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Administrator\Downloads\"/>
    </mc:Choice>
  </mc:AlternateContent>
  <bookViews>
    <workbookView xWindow="0" yWindow="0" windowWidth="24000" windowHeight="9030"/>
  </bookViews>
  <sheets>
    <sheet name="Sheet1" sheetId="1" r:id="rId1"/>
  </sheets>
  <externalReferences>
    <externalReference r:id="rId2"/>
  </externalReferenc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F9015" i="1" l="1"/>
  <c r="BF9014" i="1"/>
  <c r="BF9013" i="1"/>
  <c r="BF9012" i="1"/>
  <c r="BF9011" i="1"/>
  <c r="BF9010" i="1"/>
  <c r="BF9009" i="1"/>
  <c r="BF9008" i="1"/>
  <c r="BF9007" i="1"/>
  <c r="BF9006" i="1"/>
  <c r="BF9005" i="1"/>
  <c r="BF9004" i="1"/>
  <c r="BF9003" i="1"/>
  <c r="BF9002" i="1"/>
  <c r="BF9001" i="1"/>
  <c r="BF9000" i="1"/>
  <c r="BF8999" i="1"/>
  <c r="BF8998" i="1"/>
  <c r="BF8997" i="1"/>
  <c r="BF8996" i="1"/>
  <c r="BF8995" i="1"/>
  <c r="BF8994" i="1"/>
  <c r="BF8993" i="1"/>
  <c r="BF8992" i="1"/>
  <c r="BF8991" i="1"/>
  <c r="BF8990" i="1"/>
  <c r="BF8989" i="1"/>
  <c r="BF8988" i="1"/>
  <c r="BF8987" i="1"/>
  <c r="BF8986" i="1"/>
  <c r="BF8985" i="1"/>
  <c r="BF8984" i="1"/>
  <c r="BF8983" i="1"/>
  <c r="BF8982" i="1"/>
  <c r="BF8981" i="1"/>
  <c r="BF8980" i="1"/>
  <c r="BF8979" i="1"/>
  <c r="BF8978" i="1"/>
  <c r="BF8977" i="1"/>
  <c r="BF8976" i="1"/>
  <c r="BF8975" i="1"/>
  <c r="BF8974" i="1"/>
  <c r="BF8973" i="1"/>
  <c r="BF8972" i="1"/>
  <c r="BF8971" i="1"/>
  <c r="BF8970" i="1"/>
  <c r="BF8969" i="1"/>
  <c r="BF8968" i="1"/>
  <c r="BF8967" i="1"/>
  <c r="BF8966" i="1"/>
  <c r="BF8965" i="1"/>
  <c r="BF8964" i="1"/>
  <c r="BF8963" i="1"/>
  <c r="BF8962" i="1"/>
  <c r="BF8961" i="1"/>
  <c r="BF8960" i="1"/>
  <c r="BF8959" i="1"/>
  <c r="BF8958" i="1"/>
  <c r="BF8957" i="1"/>
  <c r="BF8956" i="1"/>
  <c r="BF8955" i="1"/>
  <c r="BF8954" i="1"/>
  <c r="BF8953" i="1"/>
  <c r="BF8952" i="1"/>
  <c r="BF8951" i="1"/>
  <c r="BF8950" i="1"/>
  <c r="BF8949" i="1"/>
  <c r="BF8948" i="1"/>
  <c r="BF8947" i="1"/>
  <c r="BF8946" i="1"/>
  <c r="BF8945" i="1"/>
  <c r="BF8944" i="1"/>
  <c r="BF8943" i="1"/>
  <c r="BF8942" i="1"/>
  <c r="BF8941" i="1"/>
  <c r="BF8940" i="1"/>
  <c r="BF8939" i="1"/>
  <c r="BF8938" i="1"/>
  <c r="BF8937" i="1"/>
  <c r="BF8936" i="1"/>
  <c r="BF8935" i="1"/>
  <c r="BF8934" i="1"/>
  <c r="BF8933" i="1"/>
  <c r="BF8932" i="1"/>
  <c r="BF8931" i="1"/>
  <c r="BF8930" i="1"/>
  <c r="BF8929" i="1"/>
  <c r="BF8928" i="1"/>
  <c r="BF8927" i="1"/>
  <c r="BF8926" i="1"/>
  <c r="BF8925" i="1"/>
  <c r="BF8924" i="1"/>
  <c r="BF8923" i="1"/>
  <c r="BF8922" i="1"/>
  <c r="BF8921" i="1"/>
  <c r="BF8920" i="1"/>
  <c r="BF8919" i="1"/>
  <c r="BF8918" i="1"/>
  <c r="BF8917" i="1"/>
  <c r="BF8916" i="1"/>
  <c r="BF8915" i="1"/>
  <c r="BF8914" i="1"/>
  <c r="BF8913" i="1"/>
  <c r="BF8912" i="1"/>
  <c r="BF8911" i="1"/>
  <c r="BF8910" i="1"/>
  <c r="BF8909" i="1"/>
  <c r="BF8908" i="1"/>
  <c r="BF8907" i="1"/>
  <c r="BF8906" i="1"/>
  <c r="BF8905" i="1"/>
  <c r="BF8904" i="1"/>
  <c r="BF8903" i="1"/>
  <c r="BF8902" i="1"/>
  <c r="BF8901" i="1"/>
  <c r="BF8900" i="1"/>
  <c r="BF8899" i="1"/>
  <c r="BF8898" i="1"/>
  <c r="BF8897" i="1"/>
  <c r="BF8896" i="1"/>
  <c r="BF8895" i="1"/>
  <c r="BF8894" i="1"/>
  <c r="BF8893" i="1"/>
  <c r="BF8892" i="1"/>
  <c r="BF8891" i="1"/>
  <c r="BF8890" i="1"/>
  <c r="BF8889" i="1"/>
  <c r="BF8888" i="1"/>
  <c r="BF8887" i="1"/>
  <c r="BF8886" i="1"/>
  <c r="BF8885" i="1"/>
  <c r="BF8884" i="1"/>
  <c r="BF8883" i="1"/>
  <c r="BF8882" i="1"/>
  <c r="BF8881" i="1"/>
  <c r="BF8880" i="1"/>
  <c r="BF8879" i="1"/>
  <c r="BF8878" i="1"/>
  <c r="BF8877" i="1"/>
  <c r="BF8876" i="1"/>
  <c r="BF8875" i="1"/>
  <c r="BF8874" i="1"/>
  <c r="BF8873" i="1"/>
  <c r="BF8872" i="1"/>
  <c r="BF8871" i="1"/>
  <c r="BF8870" i="1"/>
  <c r="BF8869" i="1"/>
  <c r="BF8868" i="1"/>
  <c r="BF8867" i="1"/>
  <c r="BF8866" i="1"/>
  <c r="BF8865" i="1"/>
  <c r="BF8864" i="1"/>
  <c r="BF8863" i="1"/>
  <c r="BF8862" i="1"/>
  <c r="BF8861" i="1"/>
  <c r="BF8860" i="1"/>
  <c r="BF8859" i="1"/>
  <c r="BF8858" i="1"/>
  <c r="BF8857" i="1"/>
  <c r="BF8856" i="1"/>
  <c r="BF8855" i="1"/>
  <c r="BF8854" i="1"/>
  <c r="BF8853" i="1"/>
  <c r="BF8852" i="1"/>
  <c r="BF8851" i="1"/>
  <c r="BF8850" i="1"/>
  <c r="BF8849" i="1"/>
  <c r="BF8848" i="1"/>
  <c r="BF8847" i="1"/>
  <c r="BF8846" i="1"/>
  <c r="BF8845" i="1"/>
  <c r="BF8844" i="1"/>
  <c r="BF8843" i="1"/>
  <c r="BF8842" i="1"/>
  <c r="BF8841" i="1"/>
  <c r="BF8840" i="1"/>
  <c r="BF8839" i="1"/>
  <c r="BF8838" i="1"/>
  <c r="BF8837" i="1"/>
  <c r="BF8836" i="1"/>
  <c r="BF8835" i="1"/>
  <c r="BF8834" i="1"/>
  <c r="BF8833" i="1"/>
  <c r="BF8832" i="1"/>
  <c r="BF8831" i="1"/>
  <c r="BF8830" i="1"/>
  <c r="BF8829" i="1"/>
  <c r="BF8828" i="1"/>
  <c r="BF8827" i="1"/>
  <c r="BF8826" i="1"/>
  <c r="BF8825" i="1"/>
  <c r="BF8824" i="1"/>
  <c r="BF8823" i="1"/>
  <c r="BF8822" i="1"/>
  <c r="BF8821" i="1"/>
  <c r="BF8820" i="1"/>
  <c r="BF8819" i="1"/>
  <c r="BF8818" i="1"/>
  <c r="BF8817" i="1"/>
  <c r="BF8816" i="1"/>
  <c r="BF8815" i="1"/>
  <c r="BF8814" i="1"/>
  <c r="BF8813" i="1"/>
  <c r="BF8812" i="1"/>
  <c r="BF8811" i="1"/>
  <c r="BF8810" i="1"/>
  <c r="BF8809" i="1"/>
  <c r="BF8808" i="1"/>
  <c r="BF8807" i="1"/>
  <c r="BF8806" i="1"/>
  <c r="BF8805" i="1"/>
  <c r="BF8804" i="1"/>
  <c r="BF8803" i="1"/>
  <c r="BF8802" i="1"/>
  <c r="BF8801" i="1"/>
  <c r="BF8800" i="1"/>
  <c r="BF8799" i="1"/>
  <c r="BF8798" i="1"/>
  <c r="BF8797" i="1"/>
  <c r="BF8796" i="1"/>
  <c r="BF8795" i="1"/>
  <c r="BF8794" i="1"/>
  <c r="BF8793" i="1"/>
  <c r="BF8792" i="1"/>
  <c r="BF8791" i="1"/>
  <c r="BF8790" i="1"/>
  <c r="BF8789" i="1"/>
  <c r="BF8788" i="1"/>
  <c r="BF8787" i="1"/>
  <c r="BF8786" i="1"/>
  <c r="BF8785" i="1"/>
  <c r="BF8784" i="1"/>
  <c r="BF8783" i="1"/>
  <c r="BF8782" i="1"/>
  <c r="BF8781" i="1"/>
  <c r="BF8780" i="1"/>
  <c r="BF8779" i="1"/>
  <c r="BF8778" i="1"/>
  <c r="BF8777" i="1"/>
  <c r="BF8776" i="1"/>
  <c r="BF8775" i="1"/>
  <c r="BF8774" i="1"/>
  <c r="BF8773" i="1"/>
  <c r="BF8772" i="1"/>
  <c r="BF8771" i="1"/>
  <c r="BF8770" i="1"/>
  <c r="BF8769" i="1"/>
  <c r="BF8768" i="1"/>
  <c r="BF8767" i="1"/>
  <c r="BF8766" i="1"/>
  <c r="BF8765" i="1"/>
  <c r="BF8764" i="1"/>
  <c r="BF8763" i="1"/>
  <c r="BF8762" i="1"/>
  <c r="BF8761" i="1"/>
  <c r="BF8760" i="1"/>
  <c r="BF8759" i="1"/>
  <c r="BF8758" i="1"/>
  <c r="BF8757" i="1"/>
  <c r="BF8756" i="1"/>
  <c r="BF8755" i="1"/>
  <c r="BF8754" i="1"/>
  <c r="BF8753" i="1"/>
  <c r="BF8752" i="1"/>
  <c r="BF8751" i="1"/>
  <c r="BF8750" i="1"/>
  <c r="BF8749" i="1"/>
  <c r="BF8748" i="1"/>
  <c r="BF8747" i="1"/>
  <c r="BF8746" i="1"/>
  <c r="BF8745" i="1"/>
  <c r="BF8744" i="1"/>
  <c r="BF8743" i="1"/>
  <c r="BF8742" i="1"/>
  <c r="BF8741" i="1"/>
  <c r="BF8740" i="1"/>
  <c r="BF8739" i="1"/>
  <c r="BF8738" i="1"/>
  <c r="BF8737" i="1"/>
  <c r="BF8736" i="1"/>
  <c r="BF8735" i="1"/>
  <c r="BF8734" i="1"/>
  <c r="BF8733" i="1"/>
  <c r="BF8732" i="1"/>
  <c r="BF8731" i="1"/>
  <c r="BF8730" i="1"/>
  <c r="BF8729" i="1"/>
  <c r="BF8728" i="1"/>
  <c r="BF8727" i="1"/>
  <c r="BF8726" i="1"/>
  <c r="BF8725" i="1"/>
  <c r="BF8724" i="1"/>
  <c r="BF8723" i="1"/>
  <c r="BF8722" i="1"/>
  <c r="BF8721" i="1"/>
  <c r="BF8720" i="1"/>
  <c r="BF8719" i="1"/>
  <c r="BF8718" i="1"/>
  <c r="BF8717" i="1"/>
  <c r="BF8716" i="1"/>
  <c r="BF8715" i="1"/>
  <c r="BF8714" i="1"/>
  <c r="BF8713" i="1"/>
  <c r="BF8712" i="1"/>
  <c r="BF8711" i="1"/>
  <c r="BF8710" i="1"/>
  <c r="BF8709" i="1"/>
  <c r="BF8708" i="1"/>
  <c r="BF8707" i="1"/>
  <c r="BF8706" i="1"/>
  <c r="BF8705" i="1"/>
  <c r="BF8704" i="1"/>
  <c r="BF8703" i="1"/>
  <c r="BF8702" i="1"/>
  <c r="BF8701" i="1"/>
  <c r="BF8700" i="1"/>
  <c r="BF8699" i="1"/>
  <c r="BF8698" i="1"/>
  <c r="BF8697" i="1"/>
  <c r="BF8696" i="1"/>
  <c r="BF8695" i="1"/>
  <c r="BF8694" i="1"/>
  <c r="BF8693" i="1"/>
  <c r="BF8692" i="1"/>
  <c r="BF8691" i="1"/>
  <c r="BF8690" i="1"/>
  <c r="BF8689" i="1"/>
  <c r="BF8688" i="1"/>
  <c r="BF8687" i="1"/>
  <c r="BF8686" i="1"/>
  <c r="BF8685" i="1"/>
  <c r="BF8684" i="1"/>
  <c r="BF8683" i="1"/>
  <c r="BF8682" i="1"/>
  <c r="BF8681" i="1"/>
  <c r="BF8680" i="1"/>
  <c r="BF8679" i="1"/>
  <c r="BF8678" i="1"/>
  <c r="BF8677" i="1"/>
  <c r="BF8676" i="1"/>
  <c r="BF8675" i="1"/>
  <c r="BF8674" i="1"/>
  <c r="BF8673" i="1"/>
  <c r="BF8672" i="1"/>
  <c r="BF8671" i="1"/>
  <c r="BF8670" i="1"/>
  <c r="BF8669" i="1"/>
  <c r="BF8668" i="1"/>
  <c r="BF8667" i="1"/>
  <c r="BF8666" i="1"/>
  <c r="BF8665" i="1"/>
  <c r="BF8664" i="1"/>
  <c r="BF8663" i="1"/>
  <c r="BF8662" i="1"/>
  <c r="BF8661" i="1"/>
  <c r="BF8660" i="1"/>
  <c r="BF8659" i="1"/>
  <c r="BF8658" i="1"/>
  <c r="BF8657" i="1"/>
  <c r="BF8656" i="1"/>
  <c r="BF8655" i="1"/>
  <c r="BF8654" i="1"/>
  <c r="BF8653" i="1"/>
  <c r="BF8652" i="1"/>
  <c r="BF8651" i="1"/>
  <c r="BF8650" i="1"/>
  <c r="BF8649" i="1"/>
  <c r="BF8648" i="1"/>
  <c r="BF8647" i="1"/>
  <c r="BF8646" i="1"/>
  <c r="BF8645" i="1"/>
  <c r="BF8644" i="1"/>
  <c r="BF8643" i="1"/>
  <c r="BF8642" i="1"/>
  <c r="BF8641" i="1"/>
  <c r="BF8640" i="1"/>
  <c r="BF8639" i="1"/>
  <c r="BF8638" i="1"/>
  <c r="BF8637" i="1"/>
  <c r="BF8636" i="1"/>
  <c r="BF8635" i="1"/>
  <c r="BF8634" i="1"/>
  <c r="BF8633" i="1"/>
  <c r="BF8632" i="1"/>
  <c r="BF8631" i="1"/>
  <c r="BF8630" i="1"/>
  <c r="BF8629" i="1"/>
  <c r="BF8628" i="1"/>
  <c r="BF8627" i="1"/>
  <c r="BF8626" i="1"/>
  <c r="BF8625" i="1"/>
  <c r="BF8624" i="1"/>
  <c r="BF8623" i="1"/>
  <c r="BF8622" i="1"/>
  <c r="BF8621" i="1"/>
  <c r="BF8620" i="1"/>
  <c r="BF8619" i="1"/>
  <c r="BF8618" i="1"/>
  <c r="BF8617" i="1"/>
  <c r="BF8616" i="1"/>
  <c r="BF8615" i="1"/>
  <c r="BF8614" i="1"/>
  <c r="BF8613" i="1"/>
  <c r="BF8612" i="1"/>
  <c r="BF8611" i="1"/>
  <c r="BF8610" i="1"/>
  <c r="BF8609" i="1"/>
  <c r="BF8608" i="1"/>
  <c r="BF8607" i="1"/>
  <c r="BF8606" i="1"/>
  <c r="BF8605" i="1"/>
  <c r="BF8604" i="1"/>
  <c r="BF8603" i="1"/>
  <c r="BF8602" i="1"/>
  <c r="BF8601" i="1"/>
  <c r="BF8600" i="1"/>
  <c r="BF8599" i="1"/>
  <c r="BF8598" i="1"/>
  <c r="BF8597" i="1"/>
  <c r="BF8596" i="1"/>
  <c r="BF8595" i="1"/>
  <c r="BF8594" i="1"/>
  <c r="BF8593" i="1"/>
  <c r="BF8592" i="1"/>
  <c r="BF8591" i="1"/>
  <c r="BF8590" i="1"/>
  <c r="BF8589" i="1"/>
  <c r="BF8588" i="1"/>
  <c r="BF8587" i="1"/>
  <c r="BF8586" i="1"/>
  <c r="BF8585" i="1"/>
  <c r="BF8584" i="1"/>
  <c r="BF8583" i="1"/>
  <c r="BF8582" i="1"/>
  <c r="BF8581" i="1"/>
  <c r="BF8580" i="1"/>
  <c r="BF8579" i="1"/>
  <c r="BF8578" i="1"/>
  <c r="BF8577" i="1"/>
  <c r="BF8576" i="1"/>
  <c r="BF8575" i="1"/>
  <c r="BF8574" i="1"/>
  <c r="BF8573" i="1"/>
  <c r="BF8572" i="1"/>
  <c r="BF8571" i="1"/>
  <c r="BF8570" i="1"/>
  <c r="BF8569" i="1"/>
  <c r="BF8568" i="1"/>
  <c r="BF8567" i="1"/>
  <c r="BF8566" i="1"/>
  <c r="BF8565" i="1"/>
  <c r="BF8564" i="1"/>
  <c r="BF8563" i="1"/>
  <c r="BF8562" i="1"/>
  <c r="BF8561" i="1"/>
  <c r="BF8560" i="1"/>
  <c r="BF8559" i="1"/>
  <c r="BF8558" i="1"/>
  <c r="BF8557" i="1"/>
  <c r="BF8556" i="1"/>
  <c r="BF8555" i="1"/>
  <c r="BF8554" i="1"/>
  <c r="BF8553" i="1"/>
  <c r="BF8552" i="1"/>
  <c r="BF8551" i="1"/>
  <c r="BF8550" i="1"/>
  <c r="BF8549" i="1"/>
  <c r="BF8548" i="1"/>
  <c r="BF8547" i="1"/>
  <c r="BF8546" i="1"/>
  <c r="BF8545" i="1"/>
  <c r="BF8544" i="1"/>
  <c r="BF8543" i="1"/>
  <c r="BF8542" i="1"/>
  <c r="BF8541" i="1"/>
  <c r="BF8540" i="1"/>
  <c r="BF8539" i="1"/>
  <c r="BF8538" i="1"/>
  <c r="BF8537" i="1"/>
  <c r="BF8536" i="1"/>
  <c r="BF8535" i="1"/>
  <c r="BF8534" i="1"/>
  <c r="BF8533" i="1"/>
  <c r="BF8532" i="1"/>
  <c r="BF8531" i="1"/>
  <c r="BF8530" i="1"/>
  <c r="BF8529" i="1"/>
  <c r="BF8528" i="1"/>
  <c r="BF8527" i="1"/>
  <c r="BF8526" i="1"/>
  <c r="BF8525" i="1"/>
  <c r="BF8524" i="1"/>
  <c r="BF8523" i="1"/>
  <c r="BF8522" i="1"/>
  <c r="BF8521" i="1"/>
  <c r="BF8520" i="1"/>
  <c r="BF8519" i="1"/>
  <c r="BF8518" i="1"/>
  <c r="BF8517" i="1"/>
  <c r="BF8516" i="1"/>
  <c r="BF8515" i="1"/>
  <c r="BF8514" i="1"/>
  <c r="BF8513" i="1"/>
  <c r="BF8512" i="1"/>
  <c r="BF8511" i="1"/>
  <c r="BF8510" i="1"/>
  <c r="BF8509" i="1"/>
  <c r="BF8508" i="1"/>
  <c r="BF8507" i="1"/>
  <c r="BF8506" i="1"/>
  <c r="BF8505" i="1"/>
  <c r="BF8504" i="1"/>
  <c r="BF8503" i="1"/>
  <c r="BF8502" i="1"/>
  <c r="BF8501" i="1"/>
  <c r="BF8500" i="1"/>
  <c r="BF8499" i="1"/>
  <c r="BF8498" i="1"/>
  <c r="BF8497" i="1"/>
  <c r="BF8496" i="1"/>
  <c r="BF8495" i="1"/>
  <c r="BF8494" i="1"/>
  <c r="BF8493" i="1"/>
  <c r="BF8492" i="1"/>
  <c r="BF8491" i="1"/>
  <c r="BF8490" i="1"/>
  <c r="BF8489" i="1"/>
  <c r="BF8488" i="1"/>
  <c r="BF8487" i="1"/>
  <c r="BF8486" i="1"/>
  <c r="BF8485" i="1"/>
  <c r="BF8484" i="1"/>
  <c r="BF8483" i="1"/>
  <c r="BF8482" i="1"/>
  <c r="BF8481" i="1"/>
  <c r="BF8480" i="1"/>
  <c r="BF8479" i="1"/>
  <c r="BF8478" i="1"/>
  <c r="BF8477" i="1"/>
  <c r="BF8476" i="1"/>
  <c r="BF8475" i="1"/>
  <c r="BF8474" i="1"/>
  <c r="BF8473" i="1"/>
  <c r="BF8472" i="1"/>
  <c r="BF8471" i="1"/>
  <c r="BF8470" i="1"/>
  <c r="BF8469" i="1"/>
  <c r="BF8468" i="1"/>
  <c r="BF8467" i="1"/>
  <c r="BF8466" i="1"/>
  <c r="BF8465" i="1"/>
  <c r="BF8464" i="1"/>
  <c r="BF8463" i="1"/>
  <c r="BF8462" i="1"/>
  <c r="BF8461" i="1"/>
  <c r="BF8460" i="1"/>
  <c r="BF8459" i="1"/>
  <c r="BF8458" i="1"/>
  <c r="BF8457" i="1"/>
  <c r="BF8456" i="1"/>
  <c r="BF8455" i="1"/>
  <c r="BF8454" i="1"/>
  <c r="BF8453" i="1"/>
  <c r="BF8452" i="1"/>
  <c r="BF8451" i="1"/>
  <c r="BF8450" i="1"/>
  <c r="BF8449" i="1"/>
  <c r="BF8448" i="1"/>
  <c r="BF8447" i="1"/>
  <c r="BF8446" i="1"/>
  <c r="BF8445" i="1"/>
  <c r="BF8444" i="1"/>
  <c r="BF8443" i="1"/>
  <c r="BF8442" i="1"/>
  <c r="BF8441" i="1"/>
  <c r="BF8440" i="1"/>
  <c r="BF8439" i="1"/>
  <c r="BF8438" i="1"/>
  <c r="BF8437" i="1"/>
  <c r="BF8436" i="1"/>
  <c r="BF8435" i="1"/>
  <c r="BF8434" i="1"/>
  <c r="BF8433" i="1"/>
  <c r="BF8432" i="1"/>
  <c r="BF8431" i="1"/>
  <c r="BF8430" i="1"/>
  <c r="BF8429" i="1"/>
  <c r="BF8428" i="1"/>
  <c r="BF8427" i="1"/>
  <c r="BF8426" i="1"/>
  <c r="BF8425" i="1"/>
  <c r="BF8424" i="1"/>
  <c r="BF8423" i="1"/>
  <c r="BF8422" i="1"/>
  <c r="BF8421" i="1"/>
  <c r="BF8420" i="1"/>
  <c r="BF8419" i="1"/>
  <c r="BF8418" i="1"/>
  <c r="BF8417" i="1"/>
  <c r="BF8416" i="1"/>
  <c r="BF8415" i="1"/>
  <c r="BF8414" i="1"/>
  <c r="BF8413" i="1"/>
  <c r="BF8412" i="1"/>
  <c r="BF8411" i="1"/>
  <c r="BF8410" i="1"/>
  <c r="BF8409" i="1"/>
  <c r="BF8408" i="1"/>
  <c r="BF8407" i="1"/>
  <c r="BF8406" i="1"/>
  <c r="BF8405" i="1"/>
  <c r="BF8404" i="1"/>
  <c r="BF8403" i="1"/>
  <c r="BF8402" i="1"/>
  <c r="BF8401" i="1"/>
  <c r="BF8400" i="1"/>
  <c r="BF8399" i="1"/>
  <c r="BF8398" i="1"/>
  <c r="BF8397" i="1"/>
  <c r="BF8396" i="1"/>
  <c r="BF8395" i="1"/>
  <c r="BF8394" i="1"/>
  <c r="BF8393" i="1"/>
  <c r="BF8392" i="1"/>
  <c r="BF8391" i="1"/>
  <c r="BF8390" i="1"/>
  <c r="BF8389" i="1"/>
  <c r="BF8388" i="1"/>
  <c r="BF8387" i="1"/>
  <c r="BF8386" i="1"/>
  <c r="BF8385" i="1"/>
  <c r="BF8384" i="1"/>
  <c r="BF8383" i="1"/>
  <c r="BF8382" i="1"/>
  <c r="BF8381" i="1"/>
  <c r="BF8380" i="1"/>
  <c r="BF8379" i="1"/>
  <c r="BF8378" i="1"/>
  <c r="BF8377" i="1"/>
  <c r="BF8376" i="1"/>
  <c r="BF8375" i="1"/>
  <c r="BF8374" i="1"/>
  <c r="BF8373" i="1"/>
  <c r="BF8372" i="1"/>
  <c r="BF8371" i="1"/>
  <c r="BF8370" i="1"/>
  <c r="BF8369" i="1"/>
  <c r="BF8368" i="1"/>
  <c r="BF8367" i="1"/>
  <c r="BF8366" i="1"/>
  <c r="BF8365" i="1"/>
  <c r="BF8364" i="1"/>
  <c r="BF8363" i="1"/>
  <c r="BF8362" i="1"/>
  <c r="BF8361" i="1"/>
  <c r="BF8360" i="1"/>
  <c r="BF8359" i="1"/>
  <c r="BF8358" i="1"/>
  <c r="BF8357" i="1"/>
  <c r="BF8356" i="1"/>
  <c r="BF8355" i="1"/>
  <c r="BF8354" i="1"/>
  <c r="BF8353" i="1"/>
  <c r="BF8352" i="1"/>
  <c r="BF8351" i="1"/>
  <c r="BF8350" i="1"/>
  <c r="BF8349" i="1"/>
  <c r="BF8348" i="1"/>
  <c r="BF8347" i="1"/>
  <c r="BF8346" i="1"/>
  <c r="BF8345" i="1"/>
  <c r="BF8344" i="1"/>
  <c r="BF8343" i="1"/>
  <c r="BF8342" i="1"/>
  <c r="BF8341" i="1"/>
  <c r="BF8340" i="1"/>
  <c r="BF8339" i="1"/>
  <c r="BF8338" i="1"/>
  <c r="BF8337" i="1"/>
  <c r="BF8336" i="1"/>
  <c r="BF8335" i="1"/>
  <c r="BF8334" i="1"/>
  <c r="BF8333" i="1"/>
  <c r="BF8332" i="1"/>
  <c r="BF8331" i="1"/>
  <c r="BF8330" i="1"/>
  <c r="BF8329" i="1"/>
  <c r="BF8328" i="1"/>
  <c r="BF8327" i="1"/>
  <c r="BF8326" i="1"/>
  <c r="BF8325" i="1"/>
  <c r="BF8324" i="1"/>
  <c r="BF8323" i="1"/>
  <c r="BF8322" i="1"/>
  <c r="BF8321" i="1"/>
  <c r="BF8320" i="1"/>
  <c r="BF8319" i="1"/>
  <c r="BF8318" i="1"/>
  <c r="BF8317" i="1"/>
  <c r="BF8316" i="1"/>
  <c r="BF8315" i="1"/>
  <c r="BF8314" i="1"/>
  <c r="BF8313" i="1"/>
  <c r="BF8312" i="1"/>
  <c r="BF8311" i="1"/>
  <c r="BF8310" i="1"/>
  <c r="BF8309" i="1"/>
  <c r="BF8308" i="1"/>
  <c r="BF8307" i="1"/>
  <c r="BF8306" i="1"/>
  <c r="BF8305" i="1"/>
  <c r="BF8304" i="1"/>
  <c r="BF8303" i="1"/>
  <c r="BF8302" i="1"/>
  <c r="BF8301" i="1"/>
  <c r="BF8300" i="1"/>
  <c r="BF8299" i="1"/>
  <c r="BF8298" i="1"/>
  <c r="BF8297" i="1"/>
  <c r="BF8296" i="1"/>
  <c r="BF8295" i="1"/>
  <c r="BF8294" i="1"/>
  <c r="BF8293" i="1"/>
  <c r="BF8292" i="1"/>
  <c r="BF8291" i="1"/>
  <c r="BF8290" i="1"/>
  <c r="BF8289" i="1"/>
  <c r="BF8288" i="1"/>
  <c r="BF8287" i="1"/>
  <c r="BF8286" i="1"/>
  <c r="BF8285" i="1"/>
  <c r="BF8284" i="1"/>
  <c r="BF8283" i="1"/>
  <c r="BF8282" i="1"/>
  <c r="BF8281" i="1"/>
  <c r="BF8280" i="1"/>
  <c r="BF8279" i="1"/>
  <c r="BF8278" i="1"/>
  <c r="BF8277" i="1"/>
  <c r="BF8276" i="1"/>
  <c r="BF8275" i="1"/>
  <c r="BF8274" i="1"/>
  <c r="BF8273" i="1"/>
  <c r="BF8272" i="1"/>
  <c r="BF8271" i="1"/>
  <c r="BF8270" i="1"/>
  <c r="BF8269" i="1"/>
  <c r="BF8268" i="1"/>
  <c r="BF8267" i="1"/>
  <c r="BF8266" i="1"/>
  <c r="BF8265" i="1"/>
  <c r="BF8264" i="1"/>
  <c r="BF8263" i="1"/>
  <c r="BF8262" i="1"/>
  <c r="BF8261" i="1"/>
  <c r="BF8260" i="1"/>
  <c r="BF8259" i="1"/>
  <c r="BF8258" i="1"/>
  <c r="BF8257" i="1"/>
  <c r="BF8256" i="1"/>
  <c r="BF8255" i="1"/>
  <c r="BF8254" i="1"/>
  <c r="BF8253" i="1"/>
  <c r="BF8252" i="1"/>
  <c r="BF8251" i="1"/>
  <c r="BF8250" i="1"/>
  <c r="BF8249" i="1"/>
  <c r="BF8248" i="1"/>
  <c r="BF8247" i="1"/>
  <c r="BF8246" i="1"/>
  <c r="BF8245" i="1"/>
  <c r="BF8244" i="1"/>
  <c r="BF8243" i="1"/>
  <c r="BF8242" i="1"/>
  <c r="BF8241" i="1"/>
  <c r="BF8240" i="1"/>
  <c r="BF8239" i="1"/>
  <c r="BF8238" i="1"/>
  <c r="BF8237" i="1"/>
  <c r="BF8236" i="1"/>
  <c r="BF8235" i="1"/>
  <c r="BF8234" i="1"/>
  <c r="BF8233" i="1"/>
  <c r="BF8232" i="1"/>
  <c r="BF8231" i="1"/>
  <c r="BF8230" i="1"/>
  <c r="BF8229" i="1"/>
  <c r="BF8228" i="1"/>
  <c r="BF8227" i="1"/>
  <c r="BF8226" i="1"/>
  <c r="BF8225" i="1"/>
  <c r="BF8224" i="1"/>
  <c r="BF8223" i="1"/>
  <c r="BF8222" i="1"/>
  <c r="BF8221" i="1"/>
  <c r="BF8220" i="1"/>
  <c r="BF8219" i="1"/>
  <c r="BF8218" i="1"/>
  <c r="BF8217" i="1"/>
  <c r="BF8216" i="1"/>
  <c r="BF8215" i="1"/>
  <c r="BF8214" i="1"/>
  <c r="BF8213" i="1"/>
  <c r="BF8212" i="1"/>
  <c r="BF8211" i="1"/>
  <c r="BF8210" i="1"/>
  <c r="BF8209" i="1"/>
  <c r="BF8208" i="1"/>
  <c r="BF8207" i="1"/>
  <c r="BF8206" i="1"/>
  <c r="BF8205" i="1"/>
  <c r="BF8204" i="1"/>
  <c r="BF8203" i="1"/>
  <c r="BF8202" i="1"/>
  <c r="BF8201" i="1"/>
  <c r="BF8200" i="1"/>
  <c r="BF8199" i="1"/>
  <c r="BF8198" i="1"/>
  <c r="BF8197" i="1"/>
  <c r="BF8196" i="1"/>
  <c r="BF8195" i="1"/>
  <c r="BF8194" i="1"/>
  <c r="BF8193" i="1"/>
  <c r="BF8192" i="1"/>
  <c r="BF8191" i="1"/>
  <c r="BF8190" i="1"/>
  <c r="BF8189" i="1"/>
  <c r="BF8188" i="1"/>
  <c r="BF8187" i="1"/>
  <c r="BF8186" i="1"/>
  <c r="BF8185" i="1"/>
  <c r="BF8184" i="1"/>
  <c r="BF8183" i="1"/>
  <c r="BF8182" i="1"/>
  <c r="BF8181" i="1"/>
  <c r="BF8180" i="1"/>
  <c r="BF8179" i="1"/>
  <c r="BF8178" i="1"/>
  <c r="BF8177" i="1"/>
  <c r="BF8176" i="1"/>
  <c r="BF8175" i="1"/>
  <c r="BF8174" i="1"/>
  <c r="BF8173" i="1"/>
  <c r="BF8172" i="1"/>
  <c r="BF8171" i="1"/>
  <c r="BF8170" i="1"/>
  <c r="BF8169" i="1"/>
  <c r="BF8168" i="1"/>
  <c r="BF8167" i="1"/>
  <c r="BF8166" i="1"/>
  <c r="BF8165" i="1"/>
  <c r="BF8164" i="1"/>
  <c r="BF8163" i="1"/>
  <c r="BF8162" i="1"/>
  <c r="BF8161" i="1"/>
  <c r="BF8160" i="1"/>
  <c r="BF8159" i="1"/>
  <c r="BF8158" i="1"/>
  <c r="BF8157" i="1"/>
  <c r="BF8156" i="1"/>
  <c r="BF8155" i="1"/>
  <c r="BF8154" i="1"/>
  <c r="BF8153" i="1"/>
  <c r="BF8152" i="1"/>
  <c r="BF8151" i="1"/>
  <c r="BF8150" i="1"/>
  <c r="BF8149" i="1"/>
  <c r="BF8148" i="1"/>
  <c r="BF8147" i="1"/>
  <c r="BF8146" i="1"/>
  <c r="BF8145" i="1"/>
  <c r="BF8144" i="1"/>
  <c r="BF8143" i="1"/>
  <c r="BF8142" i="1"/>
  <c r="BF8141" i="1"/>
  <c r="BF8140" i="1"/>
  <c r="BF8139" i="1"/>
  <c r="BF8138" i="1"/>
  <c r="BF8137" i="1"/>
  <c r="BF8136" i="1"/>
  <c r="BF8135" i="1"/>
  <c r="BF8134" i="1"/>
  <c r="BF8133" i="1"/>
  <c r="BF8132" i="1"/>
  <c r="BF8131" i="1"/>
  <c r="BF8130" i="1"/>
  <c r="BF8129" i="1"/>
  <c r="BF8128" i="1"/>
  <c r="BF8127" i="1"/>
  <c r="BF8126" i="1"/>
  <c r="BF8125" i="1"/>
  <c r="BF8124" i="1"/>
  <c r="BF8123" i="1"/>
  <c r="BF8122" i="1"/>
  <c r="BF8121" i="1"/>
  <c r="BF8120" i="1"/>
  <c r="BF8119" i="1"/>
  <c r="BF8118" i="1"/>
  <c r="BF8117" i="1"/>
  <c r="BF8116" i="1"/>
  <c r="BF8115" i="1"/>
  <c r="BF8114" i="1"/>
  <c r="BF8113" i="1"/>
  <c r="BF8112" i="1"/>
  <c r="BF8111" i="1"/>
  <c r="BF8110" i="1"/>
  <c r="BF8109" i="1"/>
  <c r="BF8108" i="1"/>
  <c r="BF8107" i="1"/>
  <c r="BF8106" i="1"/>
  <c r="BF8105" i="1"/>
  <c r="BF8104" i="1"/>
  <c r="BF8103" i="1"/>
  <c r="BF8102" i="1"/>
  <c r="BF8101" i="1"/>
  <c r="BF8100" i="1"/>
  <c r="BF8099" i="1"/>
  <c r="BF8098" i="1"/>
  <c r="BF8097" i="1"/>
  <c r="BF8096" i="1"/>
  <c r="BF8095" i="1"/>
  <c r="BF8094" i="1"/>
  <c r="BF8093" i="1"/>
  <c r="BF8092" i="1"/>
  <c r="BF8091" i="1"/>
  <c r="BF8090" i="1"/>
  <c r="BF8089" i="1"/>
  <c r="BF8088" i="1"/>
  <c r="BF8087" i="1"/>
  <c r="BF8086" i="1"/>
  <c r="BF8085" i="1"/>
  <c r="BF8084" i="1"/>
  <c r="BF8083" i="1"/>
  <c r="BF8082" i="1"/>
  <c r="BF8081" i="1"/>
  <c r="BF8080" i="1"/>
  <c r="BF8079" i="1"/>
  <c r="BF8078" i="1"/>
  <c r="BF8077" i="1"/>
  <c r="BF8076" i="1"/>
  <c r="BF8075" i="1"/>
  <c r="BF8074" i="1"/>
  <c r="BF8073" i="1"/>
  <c r="BF8072" i="1"/>
  <c r="BF8071" i="1"/>
  <c r="BF8070" i="1"/>
  <c r="BF8069" i="1"/>
  <c r="BF8068" i="1"/>
  <c r="BF8067" i="1"/>
  <c r="BF8066" i="1"/>
  <c r="BF8065" i="1"/>
  <c r="BF8064" i="1"/>
  <c r="BF8063" i="1"/>
  <c r="BF8062" i="1"/>
  <c r="BF8061" i="1"/>
  <c r="BF8060" i="1"/>
  <c r="BF8059" i="1"/>
  <c r="BF8058" i="1"/>
  <c r="BF8057" i="1"/>
  <c r="BF8056" i="1"/>
  <c r="BF8055" i="1"/>
  <c r="BF8054" i="1"/>
  <c r="BF8053" i="1"/>
  <c r="BF8052" i="1"/>
  <c r="BF8051" i="1"/>
  <c r="BF8050" i="1"/>
  <c r="BF8049" i="1"/>
  <c r="BF8048" i="1"/>
  <c r="BF8047" i="1"/>
  <c r="BF8046" i="1"/>
  <c r="BF8045" i="1"/>
  <c r="BF8044" i="1"/>
  <c r="BF8043" i="1"/>
  <c r="BF8042" i="1"/>
  <c r="BF8041" i="1"/>
  <c r="BF8040" i="1"/>
  <c r="BF8039" i="1"/>
  <c r="BF8038" i="1"/>
  <c r="BF8037" i="1"/>
  <c r="BF8036" i="1"/>
  <c r="BF8035" i="1"/>
  <c r="BF8034" i="1"/>
  <c r="BF8033" i="1"/>
  <c r="BF8032" i="1"/>
  <c r="BF8031" i="1"/>
  <c r="BF8030" i="1"/>
  <c r="BF8029" i="1"/>
  <c r="BF8028" i="1"/>
  <c r="BF8027" i="1"/>
  <c r="BF8026" i="1"/>
  <c r="BF8025" i="1"/>
  <c r="BF8024" i="1"/>
  <c r="BF8023" i="1"/>
  <c r="BF8022" i="1"/>
  <c r="BF8021" i="1"/>
  <c r="BF8020" i="1"/>
  <c r="BF8019" i="1"/>
  <c r="BF8018" i="1"/>
  <c r="BF8017" i="1"/>
  <c r="BF8016" i="1"/>
  <c r="BF8015" i="1"/>
  <c r="BF8014" i="1"/>
  <c r="BF8013" i="1"/>
  <c r="BF8012" i="1"/>
  <c r="BF8011" i="1"/>
  <c r="BF8010" i="1"/>
  <c r="BF8009" i="1"/>
  <c r="BF8008" i="1"/>
  <c r="BF8007" i="1"/>
  <c r="BF8006" i="1"/>
  <c r="BF8005" i="1"/>
  <c r="BF8004" i="1"/>
  <c r="BF8003" i="1"/>
  <c r="BF8002" i="1"/>
  <c r="BF8001" i="1"/>
  <c r="BF8000" i="1"/>
  <c r="BF7999" i="1"/>
  <c r="BF7998" i="1"/>
  <c r="BF7997" i="1"/>
  <c r="BF7996" i="1"/>
  <c r="BF7995" i="1"/>
  <c r="BF7994" i="1"/>
  <c r="BF7993" i="1"/>
  <c r="BF7992" i="1"/>
  <c r="BF7991" i="1"/>
  <c r="BF7990" i="1"/>
  <c r="BF7989" i="1"/>
  <c r="BF7988" i="1"/>
  <c r="BF7987" i="1"/>
  <c r="BF7986" i="1"/>
  <c r="BF7985" i="1"/>
  <c r="BF7984" i="1"/>
  <c r="BF7983" i="1"/>
  <c r="BF7982" i="1"/>
  <c r="BF7981" i="1"/>
  <c r="BF7980" i="1"/>
  <c r="BF7979" i="1"/>
  <c r="BF7978" i="1"/>
  <c r="BF7977" i="1"/>
  <c r="BF7976" i="1"/>
  <c r="BF7975" i="1"/>
  <c r="BF7974" i="1"/>
  <c r="BF7973" i="1"/>
  <c r="BF7972" i="1"/>
  <c r="BF7971" i="1"/>
  <c r="BF7970" i="1"/>
  <c r="BF7969" i="1"/>
  <c r="BF7968" i="1"/>
  <c r="BF7967" i="1"/>
  <c r="BF7966" i="1"/>
  <c r="BF7965" i="1"/>
  <c r="BF7964" i="1"/>
  <c r="BF7963" i="1"/>
  <c r="BF7962" i="1"/>
  <c r="BF7961" i="1"/>
  <c r="BF7960" i="1"/>
  <c r="BF7959" i="1"/>
  <c r="BF7958" i="1"/>
  <c r="BF7957" i="1"/>
  <c r="BF7956" i="1"/>
  <c r="BF7955" i="1"/>
  <c r="BF7954" i="1"/>
  <c r="BF7953" i="1"/>
  <c r="BF7952" i="1"/>
  <c r="BF7951" i="1"/>
  <c r="BF7950" i="1"/>
  <c r="BF7949" i="1"/>
  <c r="BF7948" i="1"/>
  <c r="BF7947" i="1"/>
  <c r="BF7946" i="1"/>
  <c r="BF7945" i="1"/>
  <c r="BF7944" i="1"/>
  <c r="BF7943" i="1"/>
  <c r="BF7942" i="1"/>
  <c r="BF7941" i="1"/>
  <c r="BF7940" i="1"/>
  <c r="BF7939" i="1"/>
  <c r="BF7938" i="1"/>
  <c r="BF7937" i="1"/>
  <c r="BF7936" i="1"/>
  <c r="BF7935" i="1"/>
  <c r="BF7934" i="1"/>
  <c r="BF7933" i="1"/>
  <c r="BF7932" i="1"/>
  <c r="BF7931" i="1"/>
  <c r="BF7930" i="1"/>
  <c r="BF7929" i="1"/>
  <c r="BF7928" i="1"/>
  <c r="BF7927" i="1"/>
  <c r="BF7926" i="1"/>
  <c r="BF7925" i="1"/>
  <c r="BF7924" i="1"/>
  <c r="BF7923" i="1"/>
  <c r="BF7922" i="1"/>
  <c r="BF7921" i="1"/>
  <c r="BF7920" i="1"/>
  <c r="BF7919" i="1"/>
  <c r="BF7918" i="1"/>
  <c r="BF7917" i="1"/>
  <c r="BF7916" i="1"/>
  <c r="BF7915" i="1"/>
  <c r="BF7914" i="1"/>
  <c r="BF7913" i="1"/>
  <c r="BF7912" i="1"/>
  <c r="BF7911" i="1"/>
  <c r="BF7910" i="1"/>
  <c r="BF7909" i="1"/>
  <c r="BF7908" i="1"/>
  <c r="BF7907" i="1"/>
  <c r="BF7906" i="1"/>
  <c r="BF7905" i="1"/>
  <c r="BF7904" i="1"/>
  <c r="BF7903" i="1"/>
  <c r="BF7902" i="1"/>
  <c r="BF7901" i="1"/>
  <c r="BF7900" i="1"/>
  <c r="BF7899" i="1"/>
  <c r="BF7898" i="1"/>
  <c r="BF7897" i="1"/>
  <c r="BF7896" i="1"/>
  <c r="BF7895" i="1"/>
  <c r="BF7894" i="1"/>
  <c r="BF7893" i="1"/>
  <c r="BF7892" i="1"/>
  <c r="BF7891" i="1"/>
  <c r="BF7890" i="1"/>
  <c r="BF7889" i="1"/>
  <c r="BF7888" i="1"/>
  <c r="BF7887" i="1"/>
  <c r="BF7886" i="1"/>
  <c r="BF7885" i="1"/>
  <c r="BF7884" i="1"/>
  <c r="BF7883" i="1"/>
  <c r="BF7882" i="1"/>
  <c r="BF7881" i="1"/>
  <c r="BF7880" i="1"/>
  <c r="BF7879" i="1"/>
  <c r="BF7878" i="1"/>
  <c r="BF7877" i="1"/>
  <c r="BF7876" i="1"/>
  <c r="BF7875" i="1"/>
  <c r="BF7874" i="1"/>
  <c r="BF7873" i="1"/>
  <c r="BF7872" i="1"/>
  <c r="BF7871" i="1"/>
  <c r="BF7870" i="1"/>
  <c r="BF7869" i="1"/>
  <c r="BF7868" i="1"/>
  <c r="BF7867" i="1"/>
  <c r="BF7866" i="1"/>
  <c r="BF7865" i="1"/>
  <c r="BF7864" i="1"/>
  <c r="BF7863" i="1"/>
  <c r="BF7862" i="1"/>
  <c r="BF7861" i="1"/>
  <c r="BF7860" i="1"/>
  <c r="BF7859" i="1"/>
  <c r="BF7858" i="1"/>
  <c r="BF7857" i="1"/>
  <c r="BF7856" i="1"/>
  <c r="BF7855" i="1"/>
  <c r="BF7854" i="1"/>
  <c r="BF7853" i="1"/>
  <c r="BF7852" i="1"/>
  <c r="BF7851" i="1"/>
  <c r="BF7850" i="1"/>
  <c r="BF7849" i="1"/>
  <c r="BF7848" i="1"/>
  <c r="BF7847" i="1"/>
  <c r="BF7846" i="1"/>
  <c r="BF7845" i="1"/>
  <c r="BF7844" i="1"/>
  <c r="BF7843" i="1"/>
  <c r="BF7842" i="1"/>
  <c r="BF7841" i="1"/>
  <c r="BF7840" i="1"/>
  <c r="BF7839" i="1"/>
  <c r="BF7838" i="1"/>
  <c r="BF7837" i="1"/>
  <c r="BF7836" i="1"/>
  <c r="BF7835" i="1"/>
  <c r="BF7834" i="1"/>
  <c r="BF7833" i="1"/>
  <c r="BF7832" i="1"/>
  <c r="BF7831" i="1"/>
  <c r="BF7830" i="1"/>
  <c r="BF7829" i="1"/>
  <c r="BF7828" i="1"/>
  <c r="BF7827" i="1"/>
  <c r="BF7826" i="1"/>
  <c r="BF7825" i="1"/>
  <c r="BF7824" i="1"/>
  <c r="BF7823" i="1"/>
  <c r="BF7822" i="1"/>
  <c r="BF7821" i="1"/>
  <c r="BF7820" i="1"/>
  <c r="BF7819" i="1"/>
  <c r="BF7818" i="1"/>
  <c r="BF7817" i="1"/>
  <c r="BF7816" i="1"/>
  <c r="BF7815" i="1"/>
  <c r="BF7814" i="1"/>
  <c r="BF7813" i="1"/>
  <c r="BF7812" i="1"/>
  <c r="BF7811" i="1"/>
  <c r="BF7810" i="1"/>
  <c r="BF7809" i="1"/>
  <c r="BF7808" i="1"/>
  <c r="BF7807" i="1"/>
  <c r="BF7806" i="1"/>
  <c r="BF7805" i="1"/>
  <c r="BF7804" i="1"/>
  <c r="BF7803" i="1"/>
  <c r="BF7802" i="1"/>
  <c r="BF7801" i="1"/>
  <c r="BF7800" i="1"/>
  <c r="BF7799" i="1"/>
  <c r="BF7798" i="1"/>
  <c r="BF7797" i="1"/>
  <c r="BF7796" i="1"/>
  <c r="BF7795" i="1"/>
  <c r="BF7794" i="1"/>
  <c r="BF7793" i="1"/>
  <c r="BF7792" i="1"/>
  <c r="BF7791" i="1"/>
  <c r="BF7790" i="1"/>
  <c r="BF7789" i="1"/>
  <c r="BF7788" i="1"/>
  <c r="BF7787" i="1"/>
  <c r="BF7786" i="1"/>
  <c r="BF7785" i="1"/>
  <c r="BF7784" i="1"/>
  <c r="BF7783" i="1"/>
  <c r="BF7782" i="1"/>
  <c r="BF7781" i="1"/>
  <c r="BF7780" i="1"/>
  <c r="BF7779" i="1"/>
  <c r="BF7778" i="1"/>
  <c r="BF7777" i="1"/>
  <c r="BF7776" i="1"/>
  <c r="BF7775" i="1"/>
  <c r="BF7774" i="1"/>
  <c r="BF7773" i="1"/>
  <c r="BF7772" i="1"/>
  <c r="BF7771" i="1"/>
  <c r="BF7770" i="1"/>
  <c r="BF7769" i="1"/>
  <c r="BF7768" i="1"/>
  <c r="BF7767" i="1"/>
  <c r="BF7766" i="1"/>
  <c r="BF7765" i="1"/>
  <c r="BF7764" i="1"/>
  <c r="BF7763" i="1"/>
  <c r="BF7762" i="1"/>
  <c r="BF7761" i="1"/>
  <c r="BF7760" i="1"/>
  <c r="BF7759" i="1"/>
  <c r="BF7758" i="1"/>
  <c r="BF7757" i="1"/>
  <c r="BF7756" i="1"/>
  <c r="BF7755" i="1"/>
  <c r="BF7754" i="1"/>
  <c r="BF7753" i="1"/>
  <c r="BF7752" i="1"/>
  <c r="BF7751" i="1"/>
  <c r="BF7750" i="1"/>
  <c r="BF7749" i="1"/>
  <c r="BF7748" i="1"/>
  <c r="BF7747" i="1"/>
  <c r="BF7746" i="1"/>
  <c r="BF7745" i="1"/>
  <c r="BF7744" i="1"/>
  <c r="BF7743" i="1"/>
  <c r="BF7742" i="1"/>
  <c r="BF7741" i="1"/>
  <c r="BF7740" i="1"/>
  <c r="BF7739" i="1"/>
  <c r="BF7738" i="1"/>
  <c r="BF7737" i="1"/>
  <c r="BF7736" i="1"/>
  <c r="BF7735" i="1"/>
  <c r="BF7734" i="1"/>
  <c r="BF7733" i="1"/>
  <c r="BF7732" i="1"/>
  <c r="BF7731" i="1"/>
  <c r="BF7730" i="1"/>
  <c r="BF7729" i="1"/>
  <c r="BF7728" i="1"/>
  <c r="BF7727" i="1"/>
  <c r="BF7726" i="1"/>
  <c r="BF7725" i="1"/>
  <c r="BF7724" i="1"/>
  <c r="BF7723" i="1"/>
  <c r="BF7722" i="1"/>
  <c r="BF7721" i="1"/>
  <c r="BF7720" i="1"/>
  <c r="BF7719" i="1"/>
  <c r="BF7718" i="1"/>
  <c r="BF7717" i="1"/>
  <c r="BF7716" i="1"/>
  <c r="BF7715" i="1"/>
  <c r="BF7714" i="1"/>
  <c r="BF7713" i="1"/>
  <c r="BF7712" i="1"/>
  <c r="BF7711" i="1"/>
  <c r="BF7710" i="1"/>
  <c r="BF7709" i="1"/>
  <c r="BF7708" i="1"/>
  <c r="BF7707" i="1"/>
  <c r="BF7706" i="1"/>
  <c r="BF7705" i="1"/>
  <c r="BF7704" i="1"/>
  <c r="BF7703" i="1"/>
  <c r="BF7702" i="1"/>
  <c r="BF7701" i="1"/>
  <c r="BF7700" i="1"/>
  <c r="BF7699" i="1"/>
  <c r="BF7698" i="1"/>
  <c r="BF7697" i="1"/>
  <c r="BF7696" i="1"/>
  <c r="BF7695" i="1"/>
  <c r="BF7694" i="1"/>
  <c r="BF7693" i="1"/>
  <c r="BF7692" i="1"/>
  <c r="BF7691" i="1"/>
  <c r="BF7690" i="1"/>
  <c r="BF7689" i="1"/>
  <c r="BF7688" i="1"/>
  <c r="BF7687" i="1"/>
  <c r="BF7686" i="1"/>
  <c r="BF7685" i="1"/>
  <c r="BF7684" i="1"/>
  <c r="BF7683" i="1"/>
  <c r="BF7682" i="1"/>
  <c r="BF7681" i="1"/>
  <c r="BF7680" i="1"/>
  <c r="BF7679" i="1"/>
  <c r="BF7678" i="1"/>
  <c r="BF7677" i="1"/>
  <c r="BF7676" i="1"/>
  <c r="BF7675" i="1"/>
  <c r="BF7674" i="1"/>
  <c r="BF7673" i="1"/>
  <c r="BF7672" i="1"/>
  <c r="BF7671" i="1"/>
  <c r="BF7670" i="1"/>
  <c r="BF7669" i="1"/>
  <c r="BF7668" i="1"/>
  <c r="BF7667" i="1"/>
  <c r="BF7666" i="1"/>
  <c r="BF7665" i="1"/>
  <c r="BF7664" i="1"/>
  <c r="BF7663" i="1"/>
  <c r="BF7662" i="1"/>
  <c r="BF7661" i="1"/>
  <c r="BF7660" i="1"/>
  <c r="BF7659" i="1"/>
  <c r="BF7658" i="1"/>
  <c r="BF7657" i="1"/>
  <c r="BF7656" i="1"/>
  <c r="BF7655" i="1"/>
  <c r="BF7654" i="1"/>
  <c r="BF7653" i="1"/>
  <c r="BF7652" i="1"/>
  <c r="BF7651" i="1"/>
  <c r="BF7650" i="1"/>
  <c r="BF7649" i="1"/>
  <c r="BF7648" i="1"/>
  <c r="BF7647" i="1"/>
  <c r="BF7646" i="1"/>
  <c r="BF7645" i="1"/>
  <c r="BF7644" i="1"/>
  <c r="BF7643" i="1"/>
  <c r="BF7642" i="1"/>
  <c r="BF7641" i="1"/>
  <c r="BF7640" i="1"/>
  <c r="BF7639" i="1"/>
  <c r="BF7638" i="1"/>
  <c r="BF7637" i="1"/>
  <c r="BF7636" i="1"/>
  <c r="BF7635" i="1"/>
  <c r="BF7634" i="1"/>
  <c r="BF7633" i="1"/>
  <c r="BF7632" i="1"/>
  <c r="BF7631" i="1"/>
  <c r="BF7630" i="1"/>
  <c r="BF7629" i="1"/>
  <c r="BF7628" i="1"/>
  <c r="BF7627" i="1"/>
  <c r="BF7626" i="1"/>
  <c r="BF7625" i="1"/>
  <c r="BF7624" i="1"/>
  <c r="BF7623" i="1"/>
  <c r="BF7622" i="1"/>
  <c r="BF7621" i="1"/>
  <c r="BF7620" i="1"/>
  <c r="BF7619" i="1"/>
  <c r="BF7618" i="1"/>
  <c r="BF7617" i="1"/>
  <c r="BF7616" i="1"/>
  <c r="BF7615" i="1"/>
  <c r="BF7614" i="1"/>
  <c r="BF7613" i="1"/>
  <c r="BF7612" i="1"/>
  <c r="BF7611" i="1"/>
  <c r="BF7610" i="1"/>
  <c r="BF7609" i="1"/>
  <c r="BF7608" i="1"/>
  <c r="BF7607" i="1"/>
  <c r="BF7606" i="1"/>
  <c r="BF7605" i="1"/>
  <c r="BF7604" i="1"/>
  <c r="BF7603" i="1"/>
  <c r="BF7602" i="1"/>
  <c r="BF7601" i="1"/>
  <c r="BF7600" i="1"/>
  <c r="BF7599" i="1"/>
  <c r="BF7598" i="1"/>
  <c r="BF7597" i="1"/>
  <c r="BF7596" i="1"/>
  <c r="BF7595" i="1"/>
  <c r="BF7594" i="1"/>
  <c r="BF7593" i="1"/>
  <c r="BF7592" i="1"/>
  <c r="BF7591" i="1"/>
  <c r="BF7590" i="1"/>
  <c r="BF7589" i="1"/>
  <c r="BF7588" i="1"/>
  <c r="BF7587" i="1"/>
  <c r="BF7586" i="1"/>
  <c r="BF7585" i="1"/>
  <c r="BF7584" i="1"/>
  <c r="BF7583" i="1"/>
  <c r="BF7582" i="1"/>
  <c r="BF7581" i="1"/>
  <c r="BF7580" i="1"/>
  <c r="BF7579" i="1"/>
  <c r="BF7578" i="1"/>
  <c r="BF7577" i="1"/>
  <c r="BF7576" i="1"/>
  <c r="BF7575" i="1"/>
  <c r="BF7574" i="1"/>
  <c r="BF7573" i="1"/>
  <c r="BF7572" i="1"/>
  <c r="BF7571" i="1"/>
  <c r="BF7570" i="1"/>
  <c r="BF7569" i="1"/>
  <c r="BF7568" i="1"/>
  <c r="BF7567" i="1"/>
  <c r="BF7566" i="1"/>
  <c r="BF7565" i="1"/>
  <c r="BF7564" i="1"/>
  <c r="BF7563" i="1"/>
  <c r="BF7562" i="1"/>
  <c r="BF7561" i="1"/>
  <c r="BF7560" i="1"/>
  <c r="BF7559" i="1"/>
  <c r="BF7558" i="1"/>
  <c r="BF7557" i="1"/>
  <c r="BF7556" i="1"/>
  <c r="BF7555" i="1"/>
  <c r="BF7554" i="1"/>
  <c r="BF7553" i="1"/>
  <c r="BF7552" i="1"/>
  <c r="BF7551" i="1"/>
  <c r="BF7550" i="1"/>
  <c r="BF7549" i="1"/>
  <c r="BF7548" i="1"/>
  <c r="BF7547" i="1"/>
  <c r="BF7546" i="1"/>
  <c r="BF7545" i="1"/>
  <c r="BF7544" i="1"/>
  <c r="BF7543" i="1"/>
  <c r="BF7542" i="1"/>
  <c r="BF7541" i="1"/>
  <c r="BF7540" i="1"/>
  <c r="BF7539" i="1"/>
  <c r="BF7538" i="1"/>
  <c r="BF7537" i="1"/>
  <c r="BF7536" i="1"/>
  <c r="BF7535" i="1"/>
  <c r="BF7534" i="1"/>
  <c r="BF7533" i="1"/>
  <c r="BF7532" i="1"/>
  <c r="BF7531" i="1"/>
  <c r="BF7530" i="1"/>
  <c r="BF7529" i="1"/>
  <c r="BF7528" i="1"/>
  <c r="BF7527" i="1"/>
  <c r="BF7526" i="1"/>
  <c r="BF7525" i="1"/>
  <c r="BF7524" i="1"/>
  <c r="BF7523" i="1"/>
  <c r="BF7522" i="1"/>
  <c r="BF7521" i="1"/>
  <c r="BF7520" i="1"/>
  <c r="BF7519" i="1"/>
  <c r="BF7518" i="1"/>
  <c r="BF7517" i="1"/>
  <c r="BF7516" i="1"/>
  <c r="BF7515" i="1"/>
  <c r="BF7514" i="1"/>
  <c r="BF7513" i="1"/>
  <c r="BF7512" i="1"/>
  <c r="BF7511" i="1"/>
  <c r="BF7510" i="1"/>
  <c r="BF7509" i="1"/>
  <c r="BF7508" i="1"/>
  <c r="BF7507" i="1"/>
  <c r="BF7506" i="1"/>
  <c r="BF7505" i="1"/>
  <c r="BF7504" i="1"/>
  <c r="BF7503" i="1"/>
  <c r="BF7502" i="1"/>
  <c r="BF7501" i="1"/>
  <c r="BF7500" i="1"/>
  <c r="BF7499" i="1"/>
  <c r="BF7498" i="1"/>
  <c r="BF7497" i="1"/>
  <c r="BF7496" i="1"/>
  <c r="BF7495" i="1"/>
  <c r="BF7494" i="1"/>
  <c r="BF7493" i="1"/>
  <c r="BF7492" i="1"/>
  <c r="BF7491" i="1"/>
  <c r="BF7490" i="1"/>
  <c r="BF7489" i="1"/>
  <c r="BF7488" i="1"/>
  <c r="BF7487" i="1"/>
  <c r="BF7486" i="1"/>
  <c r="BF7485" i="1"/>
  <c r="BF7484" i="1"/>
  <c r="BF7483" i="1"/>
  <c r="BF7482" i="1"/>
  <c r="BF7481" i="1"/>
  <c r="BF7480" i="1"/>
  <c r="BF7479" i="1"/>
  <c r="BF7478" i="1"/>
  <c r="BF7477" i="1"/>
  <c r="BF7476" i="1"/>
  <c r="BF7475" i="1"/>
  <c r="BF7474" i="1"/>
  <c r="BF7473" i="1"/>
  <c r="BF7472" i="1"/>
  <c r="BF7471" i="1"/>
  <c r="BF7470" i="1"/>
  <c r="BF7469" i="1"/>
  <c r="BF7468" i="1"/>
  <c r="BF7467" i="1"/>
  <c r="BF7466" i="1"/>
  <c r="BF7465" i="1"/>
  <c r="BF7464" i="1"/>
  <c r="BF7463" i="1"/>
  <c r="BF7462" i="1"/>
  <c r="BF7461" i="1"/>
  <c r="BF7460" i="1"/>
  <c r="BF7459" i="1"/>
  <c r="BF7458" i="1"/>
  <c r="BF7457" i="1"/>
  <c r="BF7456" i="1"/>
  <c r="BF7455" i="1"/>
  <c r="BF7454" i="1"/>
  <c r="BF7453" i="1"/>
  <c r="BF7452" i="1"/>
  <c r="BF7451" i="1"/>
  <c r="BF7450" i="1"/>
  <c r="BF7449" i="1"/>
  <c r="BF7448" i="1"/>
  <c r="BF7447" i="1"/>
  <c r="BF7446" i="1"/>
  <c r="BF7445" i="1"/>
  <c r="BF7444" i="1"/>
  <c r="BF7443" i="1"/>
  <c r="BF7442" i="1"/>
  <c r="BF7441" i="1"/>
  <c r="BF7440" i="1"/>
  <c r="BF7439" i="1"/>
  <c r="BF7438" i="1"/>
  <c r="BF7437" i="1"/>
  <c r="BF7436" i="1"/>
  <c r="BF7435" i="1"/>
  <c r="BF7434" i="1"/>
  <c r="BF7433" i="1"/>
  <c r="BF7432" i="1"/>
  <c r="BF7431" i="1"/>
  <c r="BF7430" i="1"/>
  <c r="BF7429" i="1"/>
  <c r="BF7428" i="1"/>
  <c r="BF7427" i="1"/>
  <c r="BF7426" i="1"/>
  <c r="BF7425" i="1"/>
  <c r="BF7424" i="1"/>
  <c r="BF7423" i="1"/>
  <c r="BF7422" i="1"/>
  <c r="BF7421" i="1"/>
  <c r="BF7420" i="1"/>
  <c r="BF7419" i="1"/>
  <c r="BF7418" i="1"/>
  <c r="BF7417" i="1"/>
  <c r="BF7416" i="1"/>
  <c r="BF7415" i="1"/>
  <c r="BF7414" i="1"/>
  <c r="BF7413" i="1"/>
  <c r="BF7412" i="1"/>
  <c r="BF7411" i="1"/>
  <c r="BF7410" i="1"/>
  <c r="BF7409" i="1"/>
  <c r="BF7408" i="1"/>
  <c r="BF7407" i="1"/>
  <c r="BF7406" i="1"/>
  <c r="BF7405" i="1"/>
  <c r="BF7404" i="1"/>
  <c r="BF7403" i="1"/>
  <c r="BF7402" i="1"/>
  <c r="BF7401" i="1"/>
  <c r="BF7400" i="1"/>
  <c r="BF7399" i="1"/>
  <c r="BF7398" i="1"/>
  <c r="BF7397" i="1"/>
  <c r="BF7396" i="1"/>
  <c r="BF7395" i="1"/>
  <c r="BF7394" i="1"/>
  <c r="BF7393" i="1"/>
  <c r="BF7392" i="1"/>
  <c r="BF7391" i="1"/>
  <c r="BF7390" i="1"/>
  <c r="BF7389" i="1"/>
  <c r="BF7388" i="1"/>
  <c r="BF7387" i="1"/>
  <c r="BF7386" i="1"/>
  <c r="BF7385" i="1"/>
  <c r="BF7384" i="1"/>
  <c r="BF7383" i="1"/>
  <c r="BF7382" i="1"/>
  <c r="BF7381" i="1"/>
  <c r="BF7380" i="1"/>
  <c r="BF7379" i="1"/>
  <c r="BF7378" i="1"/>
  <c r="BF7377" i="1"/>
  <c r="BF7376" i="1"/>
  <c r="BF7375" i="1"/>
  <c r="BF7374" i="1"/>
  <c r="BF7373" i="1"/>
  <c r="BF7372" i="1"/>
  <c r="BF7371" i="1"/>
  <c r="BF7370" i="1"/>
  <c r="BF7369" i="1"/>
  <c r="BF7368" i="1"/>
  <c r="BF7367" i="1"/>
  <c r="BF7366" i="1"/>
  <c r="BF7365" i="1"/>
  <c r="BF7364" i="1"/>
  <c r="BF7363" i="1"/>
  <c r="BF7362" i="1"/>
  <c r="BF7361" i="1"/>
  <c r="BF7360" i="1"/>
  <c r="BF7359" i="1"/>
  <c r="BF7358" i="1"/>
  <c r="BF7357" i="1"/>
  <c r="BF7356" i="1"/>
  <c r="BF7355" i="1"/>
  <c r="BF7354" i="1"/>
  <c r="BF7353" i="1"/>
  <c r="BF7352" i="1"/>
  <c r="BF7351" i="1"/>
  <c r="BF7350" i="1"/>
  <c r="BF7349" i="1"/>
  <c r="BF7348" i="1"/>
  <c r="BF7347" i="1"/>
  <c r="BF7346" i="1"/>
  <c r="BF7345" i="1"/>
  <c r="BF7344" i="1"/>
  <c r="BF7343" i="1"/>
  <c r="BF7342" i="1"/>
  <c r="BF7341" i="1"/>
  <c r="BF7340" i="1"/>
  <c r="BF7339" i="1"/>
  <c r="BF7338" i="1"/>
  <c r="BF7337" i="1"/>
  <c r="BF7336" i="1"/>
  <c r="BF7335" i="1"/>
  <c r="BF7334" i="1"/>
  <c r="BF7333" i="1"/>
  <c r="BF7332" i="1"/>
  <c r="BF7331" i="1"/>
  <c r="BF7330" i="1"/>
  <c r="BF7329" i="1"/>
  <c r="BF7328" i="1"/>
  <c r="BF7327" i="1"/>
  <c r="BF7326" i="1"/>
  <c r="BF7325" i="1"/>
  <c r="BF7324" i="1"/>
  <c r="BF7323" i="1"/>
  <c r="BF7322" i="1"/>
  <c r="BF7321" i="1"/>
  <c r="BF7320" i="1"/>
  <c r="BF7319" i="1"/>
  <c r="BF7318" i="1"/>
  <c r="BF7317" i="1"/>
  <c r="BF7316" i="1"/>
  <c r="BF7315" i="1"/>
  <c r="BF7314" i="1"/>
  <c r="BF7313" i="1"/>
  <c r="BF7312" i="1"/>
  <c r="BF7311" i="1"/>
  <c r="BF7310" i="1"/>
  <c r="BF7309" i="1"/>
  <c r="BF7308" i="1"/>
  <c r="BF7307" i="1"/>
  <c r="BF7306" i="1"/>
  <c r="BF7305" i="1"/>
  <c r="BF7304" i="1"/>
  <c r="BF7303" i="1"/>
  <c r="BF7302" i="1"/>
  <c r="BF7301" i="1"/>
  <c r="BF7300" i="1"/>
  <c r="BF7299" i="1"/>
  <c r="BF7298" i="1"/>
  <c r="BF7297" i="1"/>
  <c r="BF7296" i="1"/>
  <c r="BF7295" i="1"/>
  <c r="BF7294" i="1"/>
  <c r="BF7293" i="1"/>
  <c r="BF7292" i="1"/>
  <c r="BF7291" i="1"/>
  <c r="BF7290" i="1"/>
  <c r="BF7289" i="1"/>
  <c r="BF7288" i="1"/>
  <c r="BF7287" i="1"/>
  <c r="BF7286" i="1"/>
  <c r="BF7285" i="1"/>
  <c r="BF7284" i="1"/>
  <c r="BF7283" i="1"/>
  <c r="BF7282" i="1"/>
  <c r="BF7281" i="1"/>
  <c r="BF7280" i="1"/>
  <c r="BF7279" i="1"/>
  <c r="BF7278" i="1"/>
  <c r="BF7277" i="1"/>
  <c r="BF7276" i="1"/>
  <c r="BF7275" i="1"/>
  <c r="BF7274" i="1"/>
  <c r="BF7273" i="1"/>
  <c r="BF7272" i="1"/>
  <c r="BF7271" i="1"/>
  <c r="BF7270" i="1"/>
  <c r="BF7269" i="1"/>
  <c r="BF7268" i="1"/>
  <c r="BF7267" i="1"/>
  <c r="BF7266" i="1"/>
  <c r="BF7265" i="1"/>
  <c r="BF7264" i="1"/>
  <c r="BF7263" i="1"/>
  <c r="BF7262" i="1"/>
  <c r="BF7261" i="1"/>
  <c r="BF7260" i="1"/>
  <c r="BF7259" i="1"/>
  <c r="BF7258" i="1"/>
  <c r="BF7257" i="1"/>
  <c r="BF7256" i="1"/>
  <c r="BF7255" i="1"/>
  <c r="BF7254" i="1"/>
  <c r="BF7253" i="1"/>
  <c r="BF7252" i="1"/>
  <c r="BF7251" i="1"/>
  <c r="BF7250" i="1"/>
  <c r="BF7249" i="1"/>
  <c r="BF7248" i="1"/>
  <c r="BF7247" i="1"/>
  <c r="BF7246" i="1"/>
  <c r="BF7245" i="1"/>
  <c r="BF7244" i="1"/>
  <c r="BF7243" i="1"/>
  <c r="BF7242" i="1"/>
  <c r="BF7241" i="1"/>
  <c r="BF7240" i="1"/>
  <c r="BF7239" i="1"/>
  <c r="BF7238" i="1"/>
  <c r="BF7237" i="1"/>
  <c r="BF7236" i="1"/>
  <c r="BF7235" i="1"/>
  <c r="BF7234" i="1"/>
  <c r="BF7233" i="1"/>
  <c r="BF7232" i="1"/>
  <c r="BF7231" i="1"/>
  <c r="BF7230" i="1"/>
  <c r="BF7229" i="1"/>
  <c r="BF7228" i="1"/>
  <c r="BF7227" i="1"/>
  <c r="BF7226" i="1"/>
  <c r="BF7225" i="1"/>
  <c r="BF7224" i="1"/>
  <c r="BF7223" i="1"/>
  <c r="BF7222" i="1"/>
  <c r="BF7221" i="1"/>
  <c r="BF7220" i="1"/>
  <c r="BF7219" i="1"/>
  <c r="BF7218" i="1"/>
  <c r="BF7217" i="1"/>
  <c r="BF7216" i="1"/>
  <c r="BF7215" i="1"/>
  <c r="BF7214" i="1"/>
  <c r="BF7213" i="1"/>
  <c r="BF7212" i="1"/>
  <c r="BF7211" i="1"/>
  <c r="BF7210" i="1"/>
  <c r="BF7209" i="1"/>
  <c r="BF7208" i="1"/>
  <c r="BF7207" i="1"/>
  <c r="BF7206" i="1"/>
  <c r="BF7205" i="1"/>
  <c r="BF7204" i="1"/>
  <c r="BF7203" i="1"/>
  <c r="BF7202" i="1"/>
  <c r="BF7201" i="1"/>
  <c r="BF7200" i="1"/>
  <c r="BF7199" i="1"/>
  <c r="BF7198" i="1"/>
  <c r="BF7197" i="1"/>
  <c r="BF7196" i="1"/>
  <c r="BF7195" i="1"/>
  <c r="BF7194" i="1"/>
  <c r="BF7193" i="1"/>
  <c r="BF7192" i="1"/>
  <c r="BF7191" i="1"/>
  <c r="BF7190" i="1"/>
  <c r="BF7189" i="1"/>
  <c r="BF7188" i="1"/>
  <c r="BF7187" i="1"/>
  <c r="BF7186" i="1"/>
  <c r="BF7185" i="1"/>
  <c r="BF7184" i="1"/>
  <c r="BF7183" i="1"/>
  <c r="BF7182" i="1"/>
  <c r="BF7181" i="1"/>
  <c r="BF7180" i="1"/>
  <c r="BF7179" i="1"/>
  <c r="BF7178" i="1"/>
  <c r="BF7177" i="1"/>
  <c r="BF7176" i="1"/>
  <c r="BF7175" i="1"/>
  <c r="BF7174" i="1"/>
  <c r="BF7173" i="1"/>
  <c r="BF7172" i="1"/>
  <c r="BF7171" i="1"/>
  <c r="BF7170" i="1"/>
  <c r="BF7169" i="1"/>
  <c r="BF7168" i="1"/>
  <c r="BF7167" i="1"/>
  <c r="BF7166" i="1"/>
  <c r="BF7165" i="1"/>
  <c r="BF7164" i="1"/>
  <c r="BF7163" i="1"/>
  <c r="BF7162" i="1"/>
  <c r="BF7161" i="1"/>
  <c r="BF7160" i="1"/>
  <c r="BF7159" i="1"/>
  <c r="BF7158" i="1"/>
  <c r="BF7157" i="1"/>
  <c r="BF7156" i="1"/>
  <c r="BF7155" i="1"/>
  <c r="BF7154" i="1"/>
  <c r="BF7153" i="1"/>
  <c r="BF7152" i="1"/>
  <c r="BF7151" i="1"/>
  <c r="BF7150" i="1"/>
  <c r="BF7149" i="1"/>
  <c r="BF7148" i="1"/>
  <c r="BF7147" i="1"/>
  <c r="BF7146" i="1"/>
  <c r="BF7145" i="1"/>
  <c r="BF7144" i="1"/>
  <c r="BF7143" i="1"/>
  <c r="BF7142" i="1"/>
  <c r="BF7141" i="1"/>
  <c r="BF7140" i="1"/>
  <c r="BF7139" i="1"/>
  <c r="BF7138" i="1"/>
  <c r="BF7137" i="1"/>
  <c r="BF7136" i="1"/>
  <c r="BF7135" i="1"/>
  <c r="BF7134" i="1"/>
  <c r="BF7133" i="1"/>
  <c r="BF7132" i="1"/>
  <c r="BF7131" i="1"/>
  <c r="BF7130" i="1"/>
  <c r="BF7129" i="1"/>
  <c r="BF7128" i="1"/>
  <c r="BF7127" i="1"/>
  <c r="BF7126" i="1"/>
  <c r="BF7125" i="1"/>
  <c r="BF7124" i="1"/>
  <c r="BF7123" i="1"/>
  <c r="BF7122" i="1"/>
  <c r="BF7121" i="1"/>
  <c r="BF7120" i="1"/>
  <c r="BF7119" i="1"/>
  <c r="BF7118" i="1"/>
  <c r="BF7117" i="1"/>
  <c r="BF7116" i="1"/>
  <c r="BF7115" i="1"/>
  <c r="BF7114" i="1"/>
  <c r="BF7113" i="1"/>
  <c r="BF7112" i="1"/>
  <c r="BF7111" i="1"/>
  <c r="BF7110" i="1"/>
  <c r="BF7109" i="1"/>
  <c r="BF7108" i="1"/>
  <c r="BF7107" i="1"/>
  <c r="BF7106" i="1"/>
  <c r="BF7105" i="1"/>
  <c r="BF7104" i="1"/>
  <c r="BF7103" i="1"/>
  <c r="BF7102" i="1"/>
  <c r="BF7101" i="1"/>
  <c r="BF7100" i="1"/>
  <c r="BF7099" i="1"/>
  <c r="BF7098" i="1"/>
  <c r="BF7097" i="1"/>
  <c r="BF7096" i="1"/>
  <c r="BF7095" i="1"/>
  <c r="BF7094" i="1"/>
  <c r="BF7093" i="1"/>
  <c r="BF7092" i="1"/>
  <c r="BF7091" i="1"/>
  <c r="BF7090" i="1"/>
  <c r="BF7089" i="1"/>
  <c r="BF7088" i="1"/>
  <c r="BF7087" i="1"/>
  <c r="BF7086" i="1"/>
  <c r="BF7085" i="1"/>
  <c r="BF7084" i="1"/>
  <c r="BF7083" i="1"/>
  <c r="BF7082" i="1"/>
  <c r="BF7081" i="1"/>
  <c r="BF7080" i="1"/>
  <c r="BF7079" i="1"/>
  <c r="BF7078" i="1"/>
  <c r="BF7077" i="1"/>
  <c r="BF7076" i="1"/>
  <c r="BF7075" i="1"/>
  <c r="BF7074" i="1"/>
  <c r="BF7073" i="1"/>
  <c r="BF7072" i="1"/>
  <c r="BF7071" i="1"/>
  <c r="BF7070" i="1"/>
  <c r="BF7069" i="1"/>
  <c r="BF7068" i="1"/>
  <c r="BF7067" i="1"/>
  <c r="BF7066" i="1"/>
  <c r="BF7065" i="1"/>
  <c r="BF7064" i="1"/>
  <c r="BF7063" i="1"/>
  <c r="BF7062" i="1"/>
  <c r="BF7061" i="1"/>
  <c r="BF7060" i="1"/>
  <c r="BF7059" i="1"/>
  <c r="BF7058" i="1"/>
  <c r="BF7057" i="1"/>
  <c r="BF7056" i="1"/>
  <c r="BF7055" i="1"/>
  <c r="BF7054" i="1"/>
  <c r="BF7053" i="1"/>
  <c r="BF7052" i="1"/>
  <c r="BF7051" i="1"/>
  <c r="BF7050" i="1"/>
  <c r="BF7049" i="1"/>
  <c r="BF7048" i="1"/>
  <c r="BF7047" i="1"/>
  <c r="BF7046" i="1"/>
  <c r="BF7045" i="1"/>
  <c r="BF7044" i="1"/>
  <c r="BF7043" i="1"/>
  <c r="BF7042" i="1"/>
  <c r="BF7041" i="1"/>
  <c r="BF7040" i="1"/>
  <c r="BF7039" i="1"/>
  <c r="BF7038" i="1"/>
  <c r="BF7037" i="1"/>
  <c r="BF7036" i="1"/>
  <c r="BF7035" i="1"/>
  <c r="BF7034" i="1"/>
  <c r="BF7033" i="1"/>
  <c r="BF7032" i="1"/>
  <c r="BF7031" i="1"/>
  <c r="BF7030" i="1"/>
  <c r="BF7029" i="1"/>
  <c r="BF7028" i="1"/>
  <c r="BF7027" i="1"/>
  <c r="BF7026" i="1"/>
  <c r="BF7025" i="1"/>
  <c r="BF7024" i="1"/>
  <c r="BF7023" i="1"/>
  <c r="BF7022" i="1"/>
  <c r="BF7021" i="1"/>
  <c r="BF7020" i="1"/>
  <c r="BF7019" i="1"/>
  <c r="BF7018" i="1"/>
  <c r="BF7017" i="1"/>
  <c r="BF7016" i="1"/>
  <c r="BF7015" i="1"/>
  <c r="BF7014" i="1"/>
  <c r="BF7013" i="1"/>
  <c r="BF7012" i="1"/>
  <c r="BF7011" i="1"/>
  <c r="BF7010" i="1"/>
  <c r="BF7009" i="1"/>
  <c r="BF7008" i="1"/>
  <c r="BF7007" i="1"/>
  <c r="BF7006" i="1"/>
  <c r="BF7005" i="1"/>
  <c r="BF7004" i="1"/>
  <c r="BF7003" i="1"/>
  <c r="BF7002" i="1"/>
  <c r="BF7001" i="1"/>
  <c r="BF7000" i="1"/>
  <c r="BF6999" i="1"/>
  <c r="BF6998" i="1"/>
  <c r="BF6997" i="1"/>
  <c r="BF6996" i="1"/>
  <c r="BF6995" i="1"/>
  <c r="BF6994" i="1"/>
  <c r="BF6993" i="1"/>
  <c r="BF6992" i="1"/>
  <c r="BF6991" i="1"/>
  <c r="BF6990" i="1"/>
  <c r="BF6989" i="1"/>
  <c r="BF6988" i="1"/>
  <c r="BF6987" i="1"/>
  <c r="BF6986" i="1"/>
  <c r="BF6985" i="1"/>
  <c r="BF6984" i="1"/>
  <c r="BF6983" i="1"/>
  <c r="BF6982" i="1"/>
  <c r="BF6981" i="1"/>
  <c r="BF6980" i="1"/>
  <c r="BF6979" i="1"/>
  <c r="BF6978" i="1"/>
  <c r="BF6977" i="1"/>
  <c r="BF6976" i="1"/>
  <c r="BF6975" i="1"/>
  <c r="BF6974" i="1"/>
  <c r="BF6973" i="1"/>
  <c r="BF6972" i="1"/>
  <c r="BF6971" i="1"/>
  <c r="BF6970" i="1"/>
  <c r="BF6969" i="1"/>
  <c r="BF6968" i="1"/>
  <c r="BF6967" i="1"/>
  <c r="BF6966" i="1"/>
  <c r="BF6965" i="1"/>
  <c r="BF6964" i="1"/>
  <c r="BF6963" i="1"/>
  <c r="BF6962" i="1"/>
  <c r="BF6961" i="1"/>
  <c r="BF6960" i="1"/>
  <c r="BF6959" i="1"/>
  <c r="BF6958" i="1"/>
  <c r="BF6957" i="1"/>
  <c r="BF6956" i="1"/>
  <c r="BF6955" i="1"/>
  <c r="BF6954" i="1"/>
  <c r="BF6953" i="1"/>
  <c r="BF6952" i="1"/>
  <c r="BF6951" i="1"/>
  <c r="BF6950" i="1"/>
  <c r="BF6949" i="1"/>
  <c r="BF6948" i="1"/>
  <c r="BF6947" i="1"/>
  <c r="BF6946" i="1"/>
  <c r="BF6945" i="1"/>
  <c r="BF6944" i="1"/>
  <c r="BF6943" i="1"/>
  <c r="BF6942" i="1"/>
  <c r="BF6941" i="1"/>
  <c r="BF6940" i="1"/>
  <c r="BF6939" i="1"/>
  <c r="BF6938" i="1"/>
  <c r="BF6937" i="1"/>
  <c r="BF6936" i="1"/>
  <c r="BF6935" i="1"/>
  <c r="BF6934" i="1"/>
  <c r="BF6933" i="1"/>
  <c r="BF6932" i="1"/>
  <c r="BF6931" i="1"/>
  <c r="BF6930" i="1"/>
  <c r="BF6929" i="1"/>
  <c r="BF6928" i="1"/>
  <c r="BF6927" i="1"/>
  <c r="BF6926" i="1"/>
  <c r="BF6925" i="1"/>
  <c r="BF6924" i="1"/>
  <c r="BF6923" i="1"/>
  <c r="BF6922" i="1"/>
  <c r="BF6921" i="1"/>
  <c r="BF6920" i="1"/>
  <c r="BF6919" i="1"/>
  <c r="BF6918" i="1"/>
  <c r="BF6917" i="1"/>
  <c r="BF6916" i="1"/>
  <c r="BF6915" i="1"/>
  <c r="BF6914" i="1"/>
  <c r="BF6913" i="1"/>
  <c r="BF6912" i="1"/>
  <c r="BF6911" i="1"/>
  <c r="BF6910" i="1"/>
  <c r="BF6909" i="1"/>
  <c r="BF6908" i="1"/>
  <c r="BF6907" i="1"/>
  <c r="BF6906" i="1"/>
  <c r="BF6905" i="1"/>
  <c r="BF6904" i="1"/>
  <c r="BF6903" i="1"/>
  <c r="BF6902" i="1"/>
  <c r="BF6901" i="1"/>
  <c r="BF6900" i="1"/>
  <c r="BF6899" i="1"/>
  <c r="BF6898" i="1"/>
  <c r="BF6897" i="1"/>
  <c r="BF6896" i="1"/>
  <c r="BF6895" i="1"/>
  <c r="BF6894" i="1"/>
  <c r="BF6893" i="1"/>
  <c r="BF6892" i="1"/>
  <c r="BF6891" i="1"/>
  <c r="BF6890" i="1"/>
  <c r="BF6889" i="1"/>
  <c r="BF6888" i="1"/>
  <c r="BF6887" i="1"/>
  <c r="BF6886" i="1"/>
  <c r="BF6885" i="1"/>
  <c r="BF6884" i="1"/>
  <c r="BF6883" i="1"/>
  <c r="BF6882" i="1"/>
  <c r="BF6881" i="1"/>
  <c r="BF6880" i="1"/>
  <c r="BF6879" i="1"/>
  <c r="BF6878" i="1"/>
  <c r="BF6877" i="1"/>
  <c r="BF6876" i="1"/>
  <c r="BF6875" i="1"/>
  <c r="BF6874" i="1"/>
  <c r="BF6873" i="1"/>
  <c r="BF6872" i="1"/>
  <c r="BF6871" i="1"/>
  <c r="BF6870" i="1"/>
  <c r="BF6869" i="1"/>
  <c r="BF6868" i="1"/>
  <c r="BF6867" i="1"/>
  <c r="BF6866" i="1"/>
  <c r="BF6865" i="1"/>
  <c r="BF6864" i="1"/>
  <c r="BF6863" i="1"/>
  <c r="BF6862" i="1"/>
  <c r="BF6861" i="1"/>
  <c r="BF6860" i="1"/>
  <c r="BF6859" i="1"/>
  <c r="BF6858" i="1"/>
  <c r="BF6857" i="1"/>
  <c r="BF6856" i="1"/>
  <c r="BF6855" i="1"/>
  <c r="BF6854" i="1"/>
  <c r="BF6853" i="1"/>
  <c r="BF6852" i="1"/>
  <c r="BF6851" i="1"/>
  <c r="BF6850" i="1"/>
  <c r="BF6849" i="1"/>
  <c r="BF6848" i="1"/>
  <c r="BF6847" i="1"/>
  <c r="BF6846" i="1"/>
  <c r="BF6845" i="1"/>
  <c r="BF6844" i="1"/>
  <c r="BF6843" i="1"/>
  <c r="BF6842" i="1"/>
  <c r="BF6841" i="1"/>
  <c r="BF6840" i="1"/>
  <c r="BF6839" i="1"/>
  <c r="BF6838" i="1"/>
  <c r="BF6837" i="1"/>
  <c r="BF6836" i="1"/>
  <c r="BF6835" i="1"/>
  <c r="BF6834" i="1"/>
  <c r="BF6833" i="1"/>
  <c r="BF6832" i="1"/>
  <c r="BF6831" i="1"/>
  <c r="BF6830" i="1"/>
  <c r="BF6829" i="1"/>
  <c r="BF6828" i="1"/>
  <c r="BF6827" i="1"/>
  <c r="BF6826" i="1"/>
  <c r="BF6825" i="1"/>
  <c r="BF6824" i="1"/>
  <c r="BF6823" i="1"/>
  <c r="BF6822" i="1"/>
  <c r="BF6821" i="1"/>
  <c r="BF6820" i="1"/>
  <c r="BF6819" i="1"/>
  <c r="BF6818" i="1"/>
  <c r="BF6817" i="1"/>
  <c r="BF6816" i="1"/>
  <c r="BF6815" i="1"/>
  <c r="BF6814" i="1"/>
  <c r="BF6813" i="1"/>
  <c r="BF6812" i="1"/>
  <c r="BF6811" i="1"/>
  <c r="BF6810" i="1"/>
  <c r="BF6809" i="1"/>
  <c r="BF6808" i="1"/>
  <c r="BF6807" i="1"/>
  <c r="BF6806" i="1"/>
  <c r="BF6805" i="1"/>
  <c r="BF6804" i="1"/>
  <c r="BF6803" i="1"/>
  <c r="BF6802" i="1"/>
  <c r="BF6801" i="1"/>
  <c r="BF6800" i="1"/>
  <c r="BF6799" i="1"/>
  <c r="BF6798" i="1"/>
  <c r="BF6797" i="1"/>
  <c r="BF6796" i="1"/>
  <c r="BF6795" i="1"/>
  <c r="BF6794" i="1"/>
  <c r="BF6793" i="1"/>
  <c r="BF6792" i="1"/>
  <c r="BF6791" i="1"/>
  <c r="BF6790" i="1"/>
  <c r="BF6789" i="1"/>
  <c r="BF6788" i="1"/>
  <c r="BF6787" i="1"/>
  <c r="BF6786" i="1"/>
  <c r="BF6785" i="1"/>
  <c r="BF6784" i="1"/>
  <c r="BF6783" i="1"/>
  <c r="BF6782" i="1"/>
  <c r="BF6781" i="1"/>
  <c r="BF6780" i="1"/>
  <c r="BF6779" i="1"/>
  <c r="BF6778" i="1"/>
  <c r="BF6777" i="1"/>
  <c r="BF6776" i="1"/>
  <c r="BF6775" i="1"/>
  <c r="BF6774" i="1"/>
  <c r="BF6773" i="1"/>
  <c r="BF6772" i="1"/>
  <c r="BF6771" i="1"/>
  <c r="BF6770" i="1"/>
  <c r="BF6769" i="1"/>
  <c r="BF6768" i="1"/>
  <c r="BF6767" i="1"/>
  <c r="BF6766" i="1"/>
  <c r="BF6765" i="1"/>
  <c r="BF6764" i="1"/>
  <c r="BF6763" i="1"/>
  <c r="BF6762" i="1"/>
  <c r="BF6761" i="1"/>
  <c r="BF6760" i="1"/>
  <c r="BF6759" i="1"/>
  <c r="BF6758" i="1"/>
  <c r="BF6757" i="1"/>
  <c r="BF6756" i="1"/>
  <c r="BF6755" i="1"/>
  <c r="BF6754" i="1"/>
  <c r="BF6753" i="1"/>
  <c r="BF6752" i="1"/>
  <c r="BF6751" i="1"/>
  <c r="BF6750" i="1"/>
  <c r="BF6749" i="1"/>
  <c r="BF6748" i="1"/>
  <c r="BF6747" i="1"/>
  <c r="BF6746" i="1"/>
  <c r="BF6745" i="1"/>
  <c r="BF6744" i="1"/>
  <c r="BF6743" i="1"/>
  <c r="BF6742" i="1"/>
  <c r="BF6741" i="1"/>
  <c r="BF6740" i="1"/>
  <c r="BF6739" i="1"/>
  <c r="BF6738" i="1"/>
  <c r="BF6737" i="1"/>
  <c r="BF6736" i="1"/>
  <c r="BF6735" i="1"/>
  <c r="BF6734" i="1"/>
  <c r="BF6733" i="1"/>
  <c r="BF6732" i="1"/>
  <c r="BF6731" i="1"/>
  <c r="BF6730" i="1"/>
  <c r="BF6729" i="1"/>
  <c r="BF6728" i="1"/>
  <c r="BF6727" i="1"/>
  <c r="BF6726" i="1"/>
  <c r="BF6725" i="1"/>
  <c r="BF6724" i="1"/>
  <c r="BF6723" i="1"/>
  <c r="BF6722" i="1"/>
  <c r="BF6721" i="1"/>
  <c r="BF6720" i="1"/>
  <c r="BF6719" i="1"/>
  <c r="BF6718" i="1"/>
  <c r="BF6717" i="1"/>
  <c r="BF6716" i="1"/>
  <c r="BF6715" i="1"/>
  <c r="BF6714" i="1"/>
  <c r="BF6713" i="1"/>
  <c r="BF6712" i="1"/>
  <c r="BF6711" i="1"/>
  <c r="BF6710" i="1"/>
  <c r="BF6709" i="1"/>
  <c r="BF6708" i="1"/>
  <c r="BF6707" i="1"/>
  <c r="BF6706" i="1"/>
  <c r="BF6705" i="1"/>
  <c r="BF6704" i="1"/>
  <c r="BF6703" i="1"/>
  <c r="BF6702" i="1"/>
  <c r="BF6701" i="1"/>
  <c r="BF6700" i="1"/>
  <c r="BF6699" i="1"/>
  <c r="BF6698" i="1"/>
  <c r="BF6697" i="1"/>
  <c r="BF6696" i="1"/>
  <c r="BF6695" i="1"/>
  <c r="BF6694" i="1"/>
  <c r="BF6693" i="1"/>
  <c r="BF6692" i="1"/>
  <c r="BF6691" i="1"/>
  <c r="BF6690" i="1"/>
  <c r="BF6689" i="1"/>
  <c r="BF6688" i="1"/>
  <c r="BF6687" i="1"/>
  <c r="BF6686" i="1"/>
  <c r="BF6685" i="1"/>
  <c r="BF6684" i="1"/>
  <c r="BF6683" i="1"/>
  <c r="BF6682" i="1"/>
  <c r="BF6681" i="1"/>
  <c r="BF6680" i="1"/>
  <c r="BF6679" i="1"/>
  <c r="BF6678" i="1"/>
  <c r="BF6677" i="1"/>
  <c r="BF6676" i="1"/>
  <c r="BF6675" i="1"/>
  <c r="BF6674" i="1"/>
  <c r="BF6673" i="1"/>
  <c r="BF6672" i="1"/>
  <c r="BF6671" i="1"/>
  <c r="BF6670" i="1"/>
  <c r="BF6669" i="1"/>
  <c r="BF6668" i="1"/>
  <c r="BF6667" i="1"/>
  <c r="BF6666" i="1"/>
  <c r="BF6665" i="1"/>
  <c r="BF6664" i="1"/>
  <c r="BF6663" i="1"/>
  <c r="BF6662" i="1"/>
  <c r="BF6661" i="1"/>
  <c r="BF6660" i="1"/>
  <c r="BF6659" i="1"/>
  <c r="BF6658" i="1"/>
  <c r="BF6657" i="1"/>
  <c r="BF6656" i="1"/>
  <c r="BF6655" i="1"/>
  <c r="BF6654" i="1"/>
  <c r="BF6653" i="1"/>
  <c r="BF6652" i="1"/>
  <c r="BF6651" i="1"/>
  <c r="BF6650" i="1"/>
  <c r="BF6649" i="1"/>
  <c r="BF6648" i="1"/>
  <c r="BF6647" i="1"/>
  <c r="BF6646" i="1"/>
  <c r="BF6645" i="1"/>
  <c r="BF6644" i="1"/>
  <c r="BF6643" i="1"/>
  <c r="BF6642" i="1"/>
  <c r="BF6641" i="1"/>
  <c r="BF6640" i="1"/>
  <c r="BF6639" i="1"/>
  <c r="BF6638" i="1"/>
  <c r="BF6637" i="1"/>
  <c r="BF6636" i="1"/>
  <c r="BF6635" i="1"/>
  <c r="BF6634" i="1"/>
  <c r="BF6633" i="1"/>
  <c r="BF6632" i="1"/>
  <c r="BF6631" i="1"/>
  <c r="BF6630" i="1"/>
  <c r="BF6629" i="1"/>
  <c r="BF6628" i="1"/>
  <c r="BF6627" i="1"/>
  <c r="BF6626" i="1"/>
  <c r="BF6625" i="1"/>
  <c r="BF6624" i="1"/>
  <c r="BF6623" i="1"/>
  <c r="BF6622" i="1"/>
  <c r="BF6621" i="1"/>
  <c r="BF6620" i="1"/>
  <c r="BF6619" i="1"/>
  <c r="BF6618" i="1"/>
  <c r="BF6617" i="1"/>
  <c r="BF6616" i="1"/>
  <c r="BF6615" i="1"/>
  <c r="BF6614" i="1"/>
  <c r="BF6613" i="1"/>
  <c r="BF6612" i="1"/>
  <c r="BF6611" i="1"/>
  <c r="BF6610" i="1"/>
  <c r="BF6609" i="1"/>
  <c r="BF6608" i="1"/>
  <c r="BF6607" i="1"/>
  <c r="BF6606" i="1"/>
  <c r="BF6605" i="1"/>
  <c r="BF6604" i="1"/>
  <c r="BF6603" i="1"/>
  <c r="BF6602" i="1"/>
  <c r="BF6601" i="1"/>
  <c r="BF6600" i="1"/>
  <c r="BF6599" i="1"/>
  <c r="BF6598" i="1"/>
  <c r="BF6597" i="1"/>
  <c r="BF6596" i="1"/>
  <c r="BF6595" i="1"/>
  <c r="BF6594" i="1"/>
  <c r="BF6593" i="1"/>
  <c r="BF6592" i="1"/>
  <c r="BF6591" i="1"/>
  <c r="BF6590" i="1"/>
  <c r="BF6589" i="1"/>
  <c r="BF6588" i="1"/>
  <c r="BF6587" i="1"/>
  <c r="BF6586" i="1"/>
  <c r="BF6585" i="1"/>
  <c r="BF6584" i="1"/>
  <c r="BF6583" i="1"/>
  <c r="BF6582" i="1"/>
  <c r="BF6581" i="1"/>
  <c r="BF6580" i="1"/>
  <c r="BF6579" i="1"/>
  <c r="BF6578" i="1"/>
  <c r="BF6577" i="1"/>
  <c r="BF6576" i="1"/>
  <c r="BF6575" i="1"/>
  <c r="BF6574" i="1"/>
  <c r="BF6573" i="1"/>
  <c r="BF6572" i="1"/>
  <c r="BF6571" i="1"/>
  <c r="BF6570" i="1"/>
  <c r="BF6569" i="1"/>
  <c r="BF6568" i="1"/>
  <c r="BF6567" i="1"/>
  <c r="BF6566" i="1"/>
  <c r="BF6565" i="1"/>
  <c r="BF6564" i="1"/>
  <c r="BF6563" i="1"/>
  <c r="BF6562" i="1"/>
  <c r="BF6561" i="1"/>
  <c r="BF6560" i="1"/>
  <c r="BF6559" i="1"/>
  <c r="BF6558" i="1"/>
  <c r="BF6557" i="1"/>
  <c r="BF6556" i="1"/>
  <c r="BF6555" i="1"/>
  <c r="BF6554" i="1"/>
  <c r="BF6553" i="1"/>
  <c r="BF6552" i="1"/>
  <c r="BF6551" i="1"/>
  <c r="BF6550" i="1"/>
  <c r="BF6549" i="1"/>
  <c r="BF6548" i="1"/>
  <c r="BF6547" i="1"/>
  <c r="BF6546" i="1"/>
  <c r="BF6545" i="1"/>
  <c r="BF6544" i="1"/>
  <c r="BF6543" i="1"/>
  <c r="BF6542" i="1"/>
  <c r="BF6541" i="1"/>
  <c r="BF6540" i="1"/>
  <c r="BF6539" i="1"/>
  <c r="BF6538" i="1"/>
  <c r="BF6537" i="1"/>
  <c r="BF6536" i="1"/>
  <c r="BF6535" i="1"/>
  <c r="BF6534" i="1"/>
  <c r="BF6533" i="1"/>
  <c r="BF6532" i="1"/>
  <c r="BF6531" i="1"/>
  <c r="BF6530" i="1"/>
  <c r="BF6529" i="1"/>
  <c r="BF6528" i="1"/>
  <c r="BF6527" i="1"/>
  <c r="BF6526" i="1"/>
  <c r="BF6525" i="1"/>
  <c r="BF6524" i="1"/>
  <c r="BF6523" i="1"/>
  <c r="BF6522" i="1"/>
  <c r="BF6521" i="1"/>
  <c r="BF6520" i="1"/>
  <c r="BF6519" i="1"/>
  <c r="BF6518" i="1"/>
  <c r="BF6517" i="1"/>
  <c r="BF6516" i="1"/>
  <c r="BF6515" i="1"/>
  <c r="BF6514" i="1"/>
  <c r="BF6513" i="1"/>
  <c r="BF6512" i="1"/>
  <c r="BF6511" i="1"/>
  <c r="BF6510" i="1"/>
  <c r="BF6509" i="1"/>
  <c r="BF6508" i="1"/>
  <c r="BF6507" i="1"/>
  <c r="BF6506" i="1"/>
  <c r="BF6505" i="1"/>
  <c r="BF6504" i="1"/>
  <c r="BF6503" i="1"/>
  <c r="BF6502" i="1"/>
  <c r="BF6501" i="1"/>
  <c r="BF6500" i="1"/>
  <c r="BF6499" i="1"/>
  <c r="BF6498" i="1"/>
  <c r="BF6497" i="1"/>
  <c r="BF6496" i="1"/>
  <c r="BF6495" i="1"/>
  <c r="BF6494" i="1"/>
  <c r="BF6493" i="1"/>
  <c r="BF6492" i="1"/>
  <c r="BF6491" i="1"/>
  <c r="BF6490" i="1"/>
  <c r="BF6489" i="1"/>
  <c r="BF6488" i="1"/>
  <c r="BF6487" i="1"/>
  <c r="BF6486" i="1"/>
  <c r="BF6485" i="1"/>
  <c r="BF6484" i="1"/>
  <c r="BF6483" i="1"/>
  <c r="BF6482" i="1"/>
  <c r="BF6481" i="1"/>
  <c r="BF6480" i="1"/>
  <c r="BF6479" i="1"/>
  <c r="BF6478" i="1"/>
  <c r="BF6477" i="1"/>
  <c r="BF6476" i="1"/>
  <c r="BF6475" i="1"/>
  <c r="BF6474" i="1"/>
  <c r="BF6473" i="1"/>
  <c r="BF6472" i="1"/>
  <c r="BF6471" i="1"/>
  <c r="BF6470" i="1"/>
  <c r="BF6469" i="1"/>
  <c r="BF6468" i="1"/>
  <c r="BF6467" i="1"/>
  <c r="BF6466" i="1"/>
  <c r="BF6465" i="1"/>
  <c r="BF6464" i="1"/>
  <c r="BF6463" i="1"/>
  <c r="BF6462" i="1"/>
  <c r="BF6461" i="1"/>
  <c r="BF6460" i="1"/>
  <c r="BF6459" i="1"/>
  <c r="BF6458" i="1"/>
  <c r="BF6457" i="1"/>
  <c r="BF6456" i="1"/>
  <c r="BF6455" i="1"/>
  <c r="BF6454" i="1"/>
  <c r="BF6453" i="1"/>
  <c r="BF6452" i="1"/>
  <c r="BF6451" i="1"/>
  <c r="BF6450" i="1"/>
  <c r="BF6449" i="1"/>
  <c r="BF6448" i="1"/>
  <c r="BF6447" i="1"/>
  <c r="BF6446" i="1"/>
  <c r="BF6445" i="1"/>
  <c r="BF6444" i="1"/>
  <c r="BF6443" i="1"/>
  <c r="BF6442" i="1"/>
  <c r="BF6441" i="1"/>
  <c r="BF6440" i="1"/>
  <c r="BF6439" i="1"/>
  <c r="BF6438" i="1"/>
  <c r="BF6437" i="1"/>
  <c r="BF6436" i="1"/>
  <c r="BF6435" i="1"/>
  <c r="BF6434" i="1"/>
  <c r="BF6433" i="1"/>
  <c r="BF6432" i="1"/>
  <c r="BF6431" i="1"/>
  <c r="BF6430" i="1"/>
  <c r="BF6429" i="1"/>
  <c r="BF6428" i="1"/>
  <c r="BF6427" i="1"/>
  <c r="BF6426" i="1"/>
  <c r="BF6425" i="1"/>
  <c r="BF6424" i="1"/>
  <c r="BF6423" i="1"/>
  <c r="BF6422" i="1"/>
  <c r="BF6421" i="1"/>
  <c r="BF6420" i="1"/>
  <c r="BF6419" i="1"/>
  <c r="BF6418" i="1"/>
  <c r="BF6417" i="1"/>
  <c r="BF6416" i="1"/>
  <c r="BF6415" i="1"/>
  <c r="BF6414" i="1"/>
  <c r="BF6413" i="1"/>
  <c r="BF6412" i="1"/>
  <c r="BF6411" i="1"/>
  <c r="BF6410" i="1"/>
  <c r="BF6409" i="1"/>
  <c r="BF6408" i="1"/>
  <c r="BF6407" i="1"/>
  <c r="BF6406" i="1"/>
  <c r="BF6405" i="1"/>
  <c r="BF6404" i="1"/>
  <c r="BF6403" i="1"/>
  <c r="BF6402" i="1"/>
  <c r="BF6401" i="1"/>
  <c r="BF6400" i="1"/>
  <c r="BF6399" i="1"/>
  <c r="BF6398" i="1"/>
  <c r="BF6397" i="1"/>
  <c r="BF6396" i="1"/>
  <c r="BF6395" i="1"/>
  <c r="BF6394" i="1"/>
  <c r="BF6393" i="1"/>
  <c r="BF6392" i="1"/>
  <c r="BF6391" i="1"/>
  <c r="BF6390" i="1"/>
  <c r="BF6389" i="1"/>
  <c r="BF6388" i="1"/>
  <c r="BF6387" i="1"/>
  <c r="BF6386" i="1"/>
  <c r="BF6385" i="1"/>
  <c r="BF6384" i="1"/>
  <c r="BF6383" i="1"/>
  <c r="BF6382" i="1"/>
  <c r="BF6381" i="1"/>
  <c r="BF6380" i="1"/>
  <c r="BF6379" i="1"/>
  <c r="BF6378" i="1"/>
  <c r="BF6377" i="1"/>
  <c r="BF6376" i="1"/>
  <c r="BF6375" i="1"/>
  <c r="BF6374" i="1"/>
  <c r="BF6373" i="1"/>
  <c r="BF6372" i="1"/>
  <c r="BF6371" i="1"/>
  <c r="BF6370" i="1"/>
  <c r="BF6369" i="1"/>
  <c r="BF6368" i="1"/>
  <c r="BF6367" i="1"/>
  <c r="BF6366" i="1"/>
  <c r="BF6365" i="1"/>
  <c r="BF6364" i="1"/>
  <c r="BF6363" i="1"/>
  <c r="BF6362" i="1"/>
  <c r="BF6361" i="1"/>
  <c r="BF6360" i="1"/>
  <c r="BF6359" i="1"/>
  <c r="BF6358" i="1"/>
  <c r="BF6357" i="1"/>
  <c r="BF6356" i="1"/>
  <c r="BF6355" i="1"/>
  <c r="BF6354" i="1"/>
  <c r="BF6353" i="1"/>
  <c r="BF6352" i="1"/>
  <c r="BF6351" i="1"/>
  <c r="BF6350" i="1"/>
  <c r="BF6349" i="1"/>
  <c r="BF6348" i="1"/>
  <c r="BF6347" i="1"/>
  <c r="BF6346" i="1"/>
  <c r="BF6345" i="1"/>
  <c r="BF6344" i="1"/>
  <c r="BF6343" i="1"/>
  <c r="BF6342" i="1"/>
  <c r="BF6341" i="1"/>
  <c r="BF6340" i="1"/>
  <c r="BF6339" i="1"/>
  <c r="BF6338" i="1"/>
  <c r="BF6337" i="1"/>
  <c r="BF6336" i="1"/>
  <c r="BF6335" i="1"/>
  <c r="BF6334" i="1"/>
  <c r="BF6333" i="1"/>
  <c r="BF6332" i="1"/>
  <c r="BF6331" i="1"/>
  <c r="BF6330" i="1"/>
  <c r="BF6329" i="1"/>
  <c r="BF6328" i="1"/>
  <c r="BF6327" i="1"/>
  <c r="BF6326" i="1"/>
  <c r="BF6325" i="1"/>
  <c r="BF6324" i="1"/>
  <c r="BF6323" i="1"/>
  <c r="BF6322" i="1"/>
  <c r="BF6321" i="1"/>
  <c r="BF6320" i="1"/>
  <c r="BF6319" i="1"/>
  <c r="BF6318" i="1"/>
  <c r="BF6317" i="1"/>
  <c r="BF6316" i="1"/>
  <c r="BF6315" i="1"/>
  <c r="BF6314" i="1"/>
  <c r="BF6313" i="1"/>
  <c r="BF6312" i="1"/>
  <c r="BF6311" i="1"/>
  <c r="BF6310" i="1"/>
  <c r="BF6309" i="1"/>
  <c r="BF6308" i="1"/>
  <c r="BF6307" i="1"/>
  <c r="BF6306" i="1"/>
  <c r="BF6305" i="1"/>
  <c r="BF6304" i="1"/>
  <c r="BF6303" i="1"/>
  <c r="BF6302" i="1"/>
  <c r="BF6301" i="1"/>
  <c r="BF6300" i="1"/>
  <c r="BF6299" i="1"/>
  <c r="BF6298" i="1"/>
  <c r="BF6297" i="1"/>
  <c r="BF6296" i="1"/>
  <c r="BF6295" i="1"/>
  <c r="BF6294" i="1"/>
  <c r="BF6293" i="1"/>
  <c r="BF6292" i="1"/>
  <c r="BF6291" i="1"/>
  <c r="BF6290" i="1"/>
  <c r="BF6289" i="1"/>
  <c r="BF6288" i="1"/>
  <c r="BF6287" i="1"/>
  <c r="BF6286" i="1"/>
  <c r="BF6285" i="1"/>
  <c r="BF6284" i="1"/>
  <c r="BF6283" i="1"/>
  <c r="BF6282" i="1"/>
  <c r="BF6281" i="1"/>
  <c r="BF6280" i="1"/>
  <c r="BF6279" i="1"/>
  <c r="BF6278" i="1"/>
  <c r="BF6277" i="1"/>
  <c r="BF6276" i="1"/>
  <c r="BF6275" i="1"/>
  <c r="BF6274" i="1"/>
  <c r="BF6273" i="1"/>
  <c r="BF6272" i="1"/>
  <c r="BF6271" i="1"/>
  <c r="BF6270" i="1"/>
  <c r="BF6269" i="1"/>
  <c r="BF6268" i="1"/>
  <c r="BF6267" i="1"/>
  <c r="BF6266" i="1"/>
  <c r="BF6265" i="1"/>
  <c r="BF6264" i="1"/>
  <c r="BF6263" i="1"/>
  <c r="BF6262" i="1"/>
  <c r="BF6261" i="1"/>
  <c r="BF6260" i="1"/>
  <c r="BF6259" i="1"/>
  <c r="BF6258" i="1"/>
  <c r="BF6257" i="1"/>
  <c r="BF6256" i="1"/>
  <c r="BF6255" i="1"/>
  <c r="BF6254" i="1"/>
  <c r="BF6253" i="1"/>
  <c r="BF6252" i="1"/>
  <c r="BF6251" i="1"/>
  <c r="BF6250" i="1"/>
  <c r="BF6249" i="1"/>
  <c r="BF6248" i="1"/>
  <c r="BF6247" i="1"/>
  <c r="BF6246" i="1"/>
  <c r="BF6245" i="1"/>
  <c r="BF6244" i="1"/>
  <c r="BF6243" i="1"/>
  <c r="BF6242" i="1"/>
  <c r="BF6241" i="1"/>
  <c r="BF6240" i="1"/>
  <c r="BF6239" i="1"/>
  <c r="BF6238" i="1"/>
  <c r="BF6237" i="1"/>
  <c r="BF6236" i="1"/>
  <c r="BF6235" i="1"/>
  <c r="BF6234" i="1"/>
  <c r="BF6233" i="1"/>
  <c r="BF6232" i="1"/>
  <c r="BF6231" i="1"/>
  <c r="BF6230" i="1"/>
  <c r="BF6229" i="1"/>
  <c r="BF6228" i="1"/>
  <c r="BF6227" i="1"/>
  <c r="BF6226" i="1"/>
  <c r="BF6225" i="1"/>
  <c r="BF6224" i="1"/>
  <c r="BF6223" i="1"/>
  <c r="BF6222" i="1"/>
  <c r="BF6221" i="1"/>
  <c r="BF6220" i="1"/>
  <c r="BF6219" i="1"/>
  <c r="BF6218" i="1"/>
  <c r="BF6217" i="1"/>
  <c r="BF6216" i="1"/>
  <c r="BF6215" i="1"/>
  <c r="BF6214" i="1"/>
  <c r="BF6213" i="1"/>
  <c r="BF6212" i="1"/>
  <c r="BF6211" i="1"/>
  <c r="BF6210" i="1"/>
  <c r="BF6209" i="1"/>
  <c r="BF6208" i="1"/>
  <c r="BF6207" i="1"/>
  <c r="BF6206" i="1"/>
  <c r="BF6205" i="1"/>
  <c r="BF6204" i="1"/>
  <c r="BF6203" i="1"/>
  <c r="BF6202" i="1"/>
  <c r="BF6201" i="1"/>
  <c r="BF6200" i="1"/>
  <c r="BF6199" i="1"/>
  <c r="BF6198" i="1"/>
  <c r="BF6197" i="1"/>
  <c r="BF6196" i="1"/>
  <c r="BF6195" i="1"/>
  <c r="BF6194" i="1"/>
  <c r="BF6193" i="1"/>
  <c r="BF6192" i="1"/>
  <c r="BF6191" i="1"/>
  <c r="BF6190" i="1"/>
  <c r="BF6189" i="1"/>
  <c r="BF6188" i="1"/>
  <c r="BF6187" i="1"/>
  <c r="BF6186" i="1"/>
  <c r="BF6185" i="1"/>
  <c r="BF6184" i="1"/>
  <c r="BF6183" i="1"/>
  <c r="BF6182" i="1"/>
  <c r="BF6181" i="1"/>
  <c r="BF6180" i="1"/>
  <c r="BF6179" i="1"/>
  <c r="BF6178" i="1"/>
  <c r="BF6177" i="1"/>
  <c r="BF6176" i="1"/>
  <c r="BF6175" i="1"/>
  <c r="BF6174" i="1"/>
  <c r="BF6173" i="1"/>
  <c r="BF6172" i="1"/>
  <c r="BF6171" i="1"/>
  <c r="BF6170" i="1"/>
  <c r="BF6169" i="1"/>
  <c r="BF6168" i="1"/>
  <c r="BF6167" i="1"/>
  <c r="BF6166" i="1"/>
  <c r="BF6165" i="1"/>
  <c r="BF6164" i="1"/>
  <c r="BF6163" i="1"/>
  <c r="BF6162" i="1"/>
  <c r="BF6161" i="1"/>
  <c r="BF6160" i="1"/>
  <c r="BF6159" i="1"/>
  <c r="BF6158" i="1"/>
  <c r="BF6157" i="1"/>
  <c r="BF6156" i="1"/>
  <c r="BF6155" i="1"/>
  <c r="BF6154" i="1"/>
  <c r="BF6153" i="1"/>
  <c r="BF6152" i="1"/>
  <c r="BF6151" i="1"/>
  <c r="BF6150" i="1"/>
  <c r="BF6149" i="1"/>
  <c r="BF6148" i="1"/>
  <c r="BF6147" i="1"/>
  <c r="BF6146" i="1"/>
  <c r="BF6145" i="1"/>
  <c r="BF6144" i="1"/>
  <c r="BF6143" i="1"/>
  <c r="BF6142" i="1"/>
  <c r="BF6141" i="1"/>
  <c r="BF6140" i="1"/>
  <c r="BF6139" i="1"/>
  <c r="BF6138" i="1"/>
  <c r="BF6137" i="1"/>
  <c r="BF6136" i="1"/>
  <c r="BF6135" i="1"/>
  <c r="BF6134" i="1"/>
  <c r="BF6133" i="1"/>
  <c r="BF6132" i="1"/>
  <c r="BF6131" i="1"/>
  <c r="BF6130" i="1"/>
  <c r="BF6129" i="1"/>
  <c r="BF6128" i="1"/>
  <c r="BF6127" i="1"/>
  <c r="BF6126" i="1"/>
  <c r="BF6125" i="1"/>
  <c r="BF6124" i="1"/>
  <c r="BF6123" i="1"/>
  <c r="BF6122" i="1"/>
  <c r="BF6121" i="1"/>
  <c r="BF6120" i="1"/>
  <c r="BF6119" i="1"/>
  <c r="BF6118" i="1"/>
  <c r="BF6117" i="1"/>
  <c r="BF6116" i="1"/>
  <c r="BF6115" i="1"/>
  <c r="BF6114" i="1"/>
  <c r="BF6113" i="1"/>
  <c r="BF6112" i="1"/>
  <c r="BF6111" i="1"/>
  <c r="BF6110" i="1"/>
  <c r="BF6109" i="1"/>
  <c r="BF6108" i="1"/>
  <c r="BF6107" i="1"/>
  <c r="BF6106" i="1"/>
  <c r="BF6105" i="1"/>
  <c r="BF6104" i="1"/>
  <c r="BF6103" i="1"/>
  <c r="BF6102" i="1"/>
  <c r="BF6101" i="1"/>
  <c r="BF6100" i="1"/>
  <c r="BF6099" i="1"/>
  <c r="BF6098" i="1"/>
  <c r="BF6097" i="1"/>
  <c r="BF6096" i="1"/>
  <c r="BF6095" i="1"/>
  <c r="BF6094" i="1"/>
  <c r="BF6093" i="1"/>
  <c r="BF6092" i="1"/>
  <c r="BF6091" i="1"/>
  <c r="BF6090" i="1"/>
  <c r="BF6089" i="1"/>
  <c r="BF6088" i="1"/>
  <c r="BF6087" i="1"/>
  <c r="BF6086" i="1"/>
  <c r="BF6085" i="1"/>
  <c r="BF6084" i="1"/>
  <c r="BF6083" i="1"/>
  <c r="BF6082" i="1"/>
  <c r="BF6081" i="1"/>
  <c r="BF6080" i="1"/>
  <c r="BF6079" i="1"/>
  <c r="BF6078" i="1"/>
  <c r="BF6077" i="1"/>
  <c r="BF6076" i="1"/>
  <c r="BF6075" i="1"/>
  <c r="BF6074" i="1"/>
  <c r="BF6073" i="1"/>
  <c r="BF6072" i="1"/>
  <c r="BF6071" i="1"/>
  <c r="BF6070" i="1"/>
  <c r="BF6069" i="1"/>
  <c r="BF6068" i="1"/>
  <c r="BF6067" i="1"/>
  <c r="BF6066" i="1"/>
  <c r="BF6065" i="1"/>
  <c r="BF6064" i="1"/>
  <c r="BF6063" i="1"/>
  <c r="BF6062" i="1"/>
  <c r="BF6061" i="1"/>
  <c r="BF6060" i="1"/>
  <c r="BF6059" i="1"/>
  <c r="BF6058" i="1"/>
  <c r="BF6057" i="1"/>
  <c r="BF6056" i="1"/>
  <c r="BF6055" i="1"/>
  <c r="BF6054" i="1"/>
  <c r="BF6053" i="1"/>
  <c r="BF6052" i="1"/>
  <c r="BF6051" i="1"/>
  <c r="BF6050" i="1"/>
  <c r="BF6049" i="1"/>
  <c r="BF6048" i="1"/>
  <c r="BF6047" i="1"/>
  <c r="BF6046" i="1"/>
  <c r="BF6045" i="1"/>
  <c r="BF6044" i="1"/>
  <c r="BF6043" i="1"/>
  <c r="BF6042" i="1"/>
  <c r="BF6041" i="1"/>
  <c r="BF6040" i="1"/>
  <c r="BF6039" i="1"/>
  <c r="BF6038" i="1"/>
  <c r="BF6037" i="1"/>
  <c r="BF6036" i="1"/>
  <c r="BF6035" i="1"/>
  <c r="BF6034" i="1"/>
  <c r="BF6033" i="1"/>
  <c r="BF6032" i="1"/>
  <c r="BF6031" i="1"/>
  <c r="BF6030" i="1"/>
  <c r="BF6029" i="1"/>
  <c r="BF6028" i="1"/>
  <c r="BF6027" i="1"/>
  <c r="BF6026" i="1"/>
  <c r="BF6025" i="1"/>
  <c r="BF6024" i="1"/>
  <c r="BF6023" i="1"/>
  <c r="BF6022" i="1"/>
  <c r="BF6021" i="1"/>
  <c r="BF6020" i="1"/>
  <c r="BF6019" i="1"/>
  <c r="BF6018" i="1"/>
  <c r="BF6017" i="1"/>
  <c r="BF6016" i="1"/>
  <c r="BF6015" i="1"/>
  <c r="BF6014" i="1"/>
  <c r="BF6013" i="1"/>
  <c r="BF6012" i="1"/>
  <c r="BF6011" i="1"/>
  <c r="BF6010" i="1"/>
  <c r="BF6009" i="1"/>
  <c r="BF6008" i="1"/>
  <c r="BF6007" i="1"/>
  <c r="BF6006" i="1"/>
  <c r="BF6005" i="1"/>
  <c r="BF6004" i="1"/>
  <c r="BF6003" i="1"/>
  <c r="BF6002" i="1"/>
  <c r="BF6001" i="1"/>
  <c r="BF6000" i="1"/>
  <c r="BF5999" i="1"/>
  <c r="BF5998" i="1"/>
  <c r="BF5997" i="1"/>
  <c r="BF5996" i="1"/>
  <c r="BF5995" i="1"/>
  <c r="BF5994" i="1"/>
  <c r="BF5993" i="1"/>
  <c r="BF5992" i="1"/>
  <c r="BF5991" i="1"/>
  <c r="BF5990" i="1"/>
  <c r="BF5989" i="1"/>
  <c r="BF5988" i="1"/>
  <c r="BF5987" i="1"/>
  <c r="BF5986" i="1"/>
  <c r="BF5985" i="1"/>
  <c r="BF5984" i="1"/>
  <c r="BF5983" i="1"/>
  <c r="BF5982" i="1"/>
  <c r="BF5981" i="1"/>
  <c r="BF5980" i="1"/>
  <c r="BF5979" i="1"/>
  <c r="BF5978" i="1"/>
  <c r="BF5977" i="1"/>
  <c r="BF5976" i="1"/>
  <c r="BF5975" i="1"/>
  <c r="BF5974" i="1"/>
  <c r="BF5973" i="1"/>
  <c r="BF5972" i="1"/>
  <c r="BF5971" i="1"/>
  <c r="BF5970" i="1"/>
  <c r="BF5969" i="1"/>
  <c r="BF5968" i="1"/>
  <c r="BF5967" i="1"/>
  <c r="BF5966" i="1"/>
  <c r="BF5965" i="1"/>
  <c r="BF5964" i="1"/>
  <c r="BF5963" i="1"/>
  <c r="BF5962" i="1"/>
  <c r="BF5961" i="1"/>
  <c r="BF5960" i="1"/>
  <c r="BF5959" i="1"/>
  <c r="BF5958" i="1"/>
  <c r="BF5957" i="1"/>
  <c r="BF5956" i="1"/>
  <c r="BF5955" i="1"/>
  <c r="BF5954" i="1"/>
  <c r="BF5953" i="1"/>
  <c r="BF5952" i="1"/>
  <c r="BF5951" i="1"/>
  <c r="BF5950" i="1"/>
  <c r="BF5949" i="1"/>
  <c r="BF5948" i="1"/>
  <c r="BF5947" i="1"/>
  <c r="BF5946" i="1"/>
  <c r="BF5945" i="1"/>
  <c r="BF5944" i="1"/>
  <c r="BF5943" i="1"/>
  <c r="BF5942" i="1"/>
  <c r="BF5941" i="1"/>
  <c r="BF5940" i="1"/>
  <c r="BF5939" i="1"/>
  <c r="BF5938" i="1"/>
  <c r="BF5937" i="1"/>
  <c r="BF5936" i="1"/>
  <c r="BF5935" i="1"/>
  <c r="BF5934" i="1"/>
  <c r="BF5933" i="1"/>
  <c r="BF5932" i="1"/>
  <c r="BF5931" i="1"/>
  <c r="BF5930" i="1"/>
  <c r="BF5929" i="1"/>
  <c r="BF5928" i="1"/>
  <c r="BF5927" i="1"/>
  <c r="BF5926" i="1"/>
  <c r="BF5925" i="1"/>
  <c r="BF5924" i="1"/>
  <c r="BF5923" i="1"/>
  <c r="BF5922" i="1"/>
  <c r="BF5921" i="1"/>
  <c r="BF5920" i="1"/>
  <c r="BF5919" i="1"/>
  <c r="BF5918" i="1"/>
  <c r="BF5917" i="1"/>
  <c r="BF5916" i="1"/>
  <c r="BF5915" i="1"/>
  <c r="BF5914" i="1"/>
  <c r="BF5913" i="1"/>
  <c r="BF5912" i="1"/>
  <c r="BF5911" i="1"/>
  <c r="BF5910" i="1"/>
  <c r="BF5909" i="1"/>
  <c r="BF5908" i="1"/>
  <c r="BF5907" i="1"/>
  <c r="BF5906" i="1"/>
  <c r="BF5905" i="1"/>
  <c r="BF5904" i="1"/>
  <c r="BF5903" i="1"/>
  <c r="BF5902" i="1"/>
  <c r="BF5901" i="1"/>
  <c r="BF5900" i="1"/>
  <c r="BF5899" i="1"/>
  <c r="BF5898" i="1"/>
  <c r="BF5897" i="1"/>
  <c r="BF5896" i="1"/>
  <c r="BF5895" i="1"/>
  <c r="BF5894" i="1"/>
  <c r="BF5893" i="1"/>
  <c r="BF5892" i="1"/>
  <c r="BF5891" i="1"/>
  <c r="BF5890" i="1"/>
  <c r="BF5889" i="1"/>
  <c r="BF5888" i="1"/>
  <c r="BF5887" i="1"/>
  <c r="BF5886" i="1"/>
  <c r="BF5885" i="1"/>
  <c r="BF5884" i="1"/>
  <c r="BF5883" i="1"/>
  <c r="BF5882" i="1"/>
  <c r="BF5881" i="1"/>
  <c r="BF5880" i="1"/>
  <c r="BF5879" i="1"/>
  <c r="BF5878" i="1"/>
  <c r="BF5877" i="1"/>
  <c r="BF5876" i="1"/>
  <c r="BF5875" i="1"/>
  <c r="BF5874" i="1"/>
  <c r="BF5873" i="1"/>
  <c r="BF5872" i="1"/>
  <c r="BF5871" i="1"/>
  <c r="BF5870" i="1"/>
  <c r="BF5869" i="1"/>
  <c r="BF5868" i="1"/>
  <c r="BF5867" i="1"/>
  <c r="BF5866" i="1"/>
  <c r="BF5865" i="1"/>
  <c r="BF5864" i="1"/>
  <c r="BF5863" i="1"/>
  <c r="BF5862" i="1"/>
  <c r="BF5861" i="1"/>
  <c r="BF5860" i="1"/>
  <c r="BF5859" i="1"/>
  <c r="BF5858" i="1"/>
  <c r="BF5857" i="1"/>
  <c r="BF5856" i="1"/>
  <c r="BF5855" i="1"/>
  <c r="BF5854" i="1"/>
  <c r="BF5853" i="1"/>
  <c r="BF5852" i="1"/>
  <c r="BF5851" i="1"/>
  <c r="BF5850" i="1"/>
  <c r="BF5849" i="1"/>
  <c r="BF5848" i="1"/>
  <c r="BF5847" i="1"/>
  <c r="BF5846" i="1"/>
  <c r="BF5845" i="1"/>
  <c r="BF5844" i="1"/>
  <c r="BF5843" i="1"/>
  <c r="BF5842" i="1"/>
  <c r="BF5841" i="1"/>
  <c r="BF5840" i="1"/>
  <c r="BF5839" i="1"/>
  <c r="BF5838" i="1"/>
  <c r="BF5837" i="1"/>
  <c r="BF5836" i="1"/>
  <c r="BF5835" i="1"/>
  <c r="BF5834" i="1"/>
  <c r="BF5833" i="1"/>
  <c r="BF5832" i="1"/>
  <c r="BF5831" i="1"/>
  <c r="BF5830" i="1"/>
  <c r="BF5829" i="1"/>
  <c r="BF5828" i="1"/>
  <c r="BF5827" i="1"/>
  <c r="BF5826" i="1"/>
  <c r="BF5825" i="1"/>
  <c r="BF5824" i="1"/>
  <c r="BF5823" i="1"/>
  <c r="BF5822" i="1"/>
  <c r="BF5821" i="1"/>
  <c r="BF5820" i="1"/>
  <c r="BF5819" i="1"/>
  <c r="BF5818" i="1"/>
  <c r="BF5817" i="1"/>
  <c r="BF5816" i="1"/>
  <c r="BF5815" i="1"/>
  <c r="BF5814" i="1"/>
  <c r="BF5813" i="1"/>
  <c r="BF5812" i="1"/>
  <c r="BF5811" i="1"/>
  <c r="BF5810" i="1"/>
  <c r="BF5809" i="1"/>
  <c r="BF5808" i="1"/>
  <c r="BF5807" i="1"/>
  <c r="BF5806" i="1"/>
  <c r="BF5805" i="1"/>
  <c r="BF5804" i="1"/>
  <c r="BF5803" i="1"/>
  <c r="BF5802" i="1"/>
  <c r="BF5801" i="1"/>
  <c r="BF5800" i="1"/>
  <c r="BF5799" i="1"/>
  <c r="BF5798" i="1"/>
  <c r="BF5797" i="1"/>
  <c r="BF5796" i="1"/>
  <c r="BF5795" i="1"/>
  <c r="BF5794" i="1"/>
  <c r="BF5793" i="1"/>
  <c r="BF5792" i="1"/>
  <c r="BF5791" i="1"/>
  <c r="BF5790" i="1"/>
  <c r="BF5789" i="1"/>
  <c r="BF5788" i="1"/>
  <c r="BF5787" i="1"/>
  <c r="BF5786" i="1"/>
  <c r="BF5785" i="1"/>
  <c r="BF5784" i="1"/>
  <c r="BF5783" i="1"/>
  <c r="BF5782" i="1"/>
  <c r="BF5781" i="1"/>
  <c r="BF5780" i="1"/>
  <c r="BF5779" i="1"/>
  <c r="BF5778" i="1"/>
  <c r="BF5777" i="1"/>
  <c r="BF5776" i="1"/>
  <c r="BF5775" i="1"/>
  <c r="BF5774" i="1"/>
  <c r="BF5773" i="1"/>
  <c r="BF5772" i="1"/>
  <c r="BF5771" i="1"/>
  <c r="BF5770" i="1"/>
  <c r="BF5769" i="1"/>
  <c r="BF5768" i="1"/>
  <c r="BF5767" i="1"/>
  <c r="BF5766" i="1"/>
  <c r="BF5765" i="1"/>
  <c r="BF5764" i="1"/>
  <c r="BF5763" i="1"/>
  <c r="BF5762" i="1"/>
  <c r="BF5761" i="1"/>
  <c r="BF5760" i="1"/>
  <c r="BF5759" i="1"/>
  <c r="BF5758" i="1"/>
  <c r="BF5757" i="1"/>
  <c r="BF5756" i="1"/>
  <c r="BF5755" i="1"/>
  <c r="BF5754" i="1"/>
  <c r="BF5753" i="1"/>
  <c r="BF5752" i="1"/>
  <c r="BF5751" i="1"/>
  <c r="BF5750" i="1"/>
  <c r="BF5749" i="1"/>
  <c r="BF5748" i="1"/>
  <c r="BF5747" i="1"/>
  <c r="BF5746" i="1"/>
  <c r="BF5745" i="1"/>
  <c r="BF5744" i="1"/>
  <c r="BF5743" i="1"/>
  <c r="BF5742" i="1"/>
  <c r="BF5741" i="1"/>
  <c r="BF5740" i="1"/>
  <c r="BF5739" i="1"/>
  <c r="BF5738" i="1"/>
  <c r="BF5737" i="1"/>
  <c r="BF5736" i="1"/>
  <c r="BF5735" i="1"/>
  <c r="BF5734" i="1"/>
  <c r="BF5733" i="1"/>
  <c r="BF5732" i="1"/>
  <c r="BF5731" i="1"/>
  <c r="BF5730" i="1"/>
  <c r="BF5729" i="1"/>
  <c r="BF5728" i="1"/>
  <c r="BF5727" i="1"/>
  <c r="BF5726" i="1"/>
  <c r="BF5725" i="1"/>
  <c r="BF5724" i="1"/>
  <c r="BF5723" i="1"/>
  <c r="BF5722" i="1"/>
  <c r="BF5721" i="1"/>
  <c r="BF5720" i="1"/>
  <c r="BF5719" i="1"/>
  <c r="BF5718" i="1"/>
  <c r="BF5717" i="1"/>
  <c r="BF5716" i="1"/>
  <c r="BF5715" i="1"/>
  <c r="BF5714" i="1"/>
  <c r="BF5713" i="1"/>
  <c r="BF5712" i="1"/>
  <c r="BF5711" i="1"/>
  <c r="BF5710" i="1"/>
  <c r="BF5709" i="1"/>
  <c r="BF5708" i="1"/>
  <c r="BF5707" i="1"/>
  <c r="BF5706" i="1"/>
  <c r="BF5705" i="1"/>
  <c r="BF5704" i="1"/>
  <c r="BF5703" i="1"/>
  <c r="BF5702" i="1"/>
  <c r="BF5701" i="1"/>
  <c r="BF5700" i="1"/>
  <c r="BF5699" i="1"/>
  <c r="BF5698" i="1"/>
  <c r="BF5697" i="1"/>
  <c r="BF5696" i="1"/>
  <c r="BF5695" i="1"/>
  <c r="BF5694" i="1"/>
  <c r="BF5693" i="1"/>
  <c r="BF5692" i="1"/>
  <c r="BF5691" i="1"/>
  <c r="BF5690" i="1"/>
  <c r="BF5689" i="1"/>
  <c r="BF5688" i="1"/>
  <c r="BF5687" i="1"/>
  <c r="BF5686" i="1"/>
  <c r="BF5685" i="1"/>
  <c r="BF5684" i="1"/>
  <c r="BF5683" i="1"/>
  <c r="BF5682" i="1"/>
  <c r="BF5681" i="1"/>
  <c r="BF5680" i="1"/>
  <c r="BF5679" i="1"/>
  <c r="BF5678" i="1"/>
  <c r="BF5677" i="1"/>
  <c r="BF5676" i="1"/>
  <c r="BF5675" i="1"/>
  <c r="BF5674" i="1"/>
  <c r="BF5673" i="1"/>
  <c r="BF5672" i="1"/>
  <c r="BF5671" i="1"/>
  <c r="BF5670" i="1"/>
  <c r="BF5669" i="1"/>
  <c r="BF5668" i="1"/>
  <c r="BF5667" i="1"/>
  <c r="BF5666" i="1"/>
  <c r="BF5665" i="1"/>
  <c r="BF5664" i="1"/>
  <c r="BF5663" i="1"/>
  <c r="BF5662" i="1"/>
  <c r="BF5661" i="1"/>
  <c r="BF5660" i="1"/>
  <c r="BF5659" i="1"/>
  <c r="BF5658" i="1"/>
  <c r="BF5657" i="1"/>
  <c r="BF5656" i="1"/>
  <c r="BF5655" i="1"/>
  <c r="BF5654" i="1"/>
  <c r="BF5653" i="1"/>
  <c r="BF5652" i="1"/>
  <c r="BF5651" i="1"/>
  <c r="BF5650" i="1"/>
  <c r="BF5649" i="1"/>
  <c r="BF5648" i="1"/>
  <c r="BF5647" i="1"/>
  <c r="BF5646" i="1"/>
  <c r="BF5645" i="1"/>
  <c r="BF5644" i="1"/>
  <c r="BF5643" i="1"/>
  <c r="BF5642" i="1"/>
  <c r="BF5641" i="1"/>
  <c r="BF5640" i="1"/>
  <c r="BF5639" i="1"/>
  <c r="BF5638" i="1"/>
  <c r="BF5637" i="1"/>
  <c r="BF5636" i="1"/>
  <c r="BF5635" i="1"/>
  <c r="BF5634" i="1"/>
  <c r="BF5633" i="1"/>
  <c r="BF5632" i="1"/>
  <c r="BF5631" i="1"/>
  <c r="BF5630" i="1"/>
  <c r="BF5629" i="1"/>
  <c r="BF5628" i="1"/>
  <c r="BF5627" i="1"/>
  <c r="BF5626" i="1"/>
  <c r="BF5625" i="1"/>
  <c r="BF5624" i="1"/>
  <c r="BF5623" i="1"/>
  <c r="BF5622" i="1"/>
  <c r="BF5621" i="1"/>
  <c r="BF5620" i="1"/>
  <c r="BF5619" i="1"/>
  <c r="BF5618" i="1"/>
  <c r="BF5617" i="1"/>
  <c r="BF5616" i="1"/>
  <c r="BF5615" i="1"/>
  <c r="BF5614" i="1"/>
  <c r="BF5613" i="1"/>
  <c r="BF5612" i="1"/>
  <c r="BF5611" i="1"/>
  <c r="BF5610" i="1"/>
  <c r="BF5609" i="1"/>
  <c r="BF5608" i="1"/>
  <c r="BF5607" i="1"/>
  <c r="BF5606" i="1"/>
  <c r="BF5605" i="1"/>
  <c r="BF5604" i="1"/>
  <c r="BF5603" i="1"/>
  <c r="BF5602" i="1"/>
  <c r="BF5601" i="1"/>
  <c r="BF5600" i="1"/>
  <c r="BF5599" i="1"/>
  <c r="BF5598" i="1"/>
  <c r="BF5597" i="1"/>
  <c r="BF5596" i="1"/>
  <c r="BF5595" i="1"/>
  <c r="BF5594" i="1"/>
  <c r="BF5593" i="1"/>
  <c r="BF5592" i="1"/>
  <c r="BF5591" i="1"/>
  <c r="BF5590" i="1"/>
  <c r="BF5589" i="1"/>
  <c r="BF5588" i="1"/>
  <c r="BF5587" i="1"/>
  <c r="BF5586" i="1"/>
  <c r="BF5585" i="1"/>
  <c r="BF5584" i="1"/>
  <c r="BF5583" i="1"/>
  <c r="BF5582" i="1"/>
  <c r="BF5581" i="1"/>
  <c r="BF5580" i="1"/>
  <c r="BF5579" i="1"/>
  <c r="BF5578" i="1"/>
  <c r="BF5577" i="1"/>
  <c r="BF5576" i="1"/>
  <c r="BF5575" i="1"/>
  <c r="BF5574" i="1"/>
  <c r="BF5573" i="1"/>
  <c r="BF5572" i="1"/>
  <c r="BF5571" i="1"/>
  <c r="BF5570" i="1"/>
  <c r="BF5569" i="1"/>
  <c r="BF5568" i="1"/>
  <c r="BF5567" i="1"/>
  <c r="BF5566" i="1"/>
  <c r="BF5565" i="1"/>
  <c r="BF5564" i="1"/>
  <c r="BF5563" i="1"/>
  <c r="BF5562" i="1"/>
  <c r="BF5561" i="1"/>
  <c r="BF5560" i="1"/>
  <c r="BF5559" i="1"/>
  <c r="BF5558" i="1"/>
  <c r="BF5557" i="1"/>
  <c r="BF5556" i="1"/>
  <c r="BF5555" i="1"/>
  <c r="BF5554" i="1"/>
  <c r="BF5553" i="1"/>
  <c r="BF5552" i="1"/>
  <c r="BF5551" i="1"/>
  <c r="BF5550" i="1"/>
  <c r="BF5549" i="1"/>
  <c r="BF5548" i="1"/>
  <c r="BF5547" i="1"/>
  <c r="BF5546" i="1"/>
  <c r="BF5545" i="1"/>
  <c r="BF5544" i="1"/>
  <c r="BF5543" i="1"/>
  <c r="BF5542" i="1"/>
  <c r="BF5541" i="1"/>
  <c r="BF5540" i="1"/>
  <c r="BF5539" i="1"/>
  <c r="BF5538" i="1"/>
  <c r="BF5537" i="1"/>
  <c r="BF5536" i="1"/>
  <c r="BF5535" i="1"/>
  <c r="BF5534" i="1"/>
  <c r="BF5533" i="1"/>
  <c r="BF5532" i="1"/>
  <c r="BF5531" i="1"/>
  <c r="BF5530" i="1"/>
  <c r="BF5529" i="1"/>
  <c r="BF5528" i="1"/>
  <c r="BF5527" i="1"/>
  <c r="BF5526" i="1"/>
  <c r="BF5525" i="1"/>
  <c r="BF5524" i="1"/>
  <c r="BF5523" i="1"/>
  <c r="BF5522" i="1"/>
  <c r="BF5521" i="1"/>
  <c r="BF5520" i="1"/>
  <c r="BF5519" i="1"/>
  <c r="BF5518" i="1"/>
  <c r="BF5517" i="1"/>
  <c r="BF5516" i="1"/>
  <c r="BF5515" i="1"/>
  <c r="BF5514" i="1"/>
  <c r="BF5513" i="1"/>
  <c r="BF5512" i="1"/>
  <c r="BF5511" i="1"/>
  <c r="BF5510" i="1"/>
  <c r="BF5509" i="1"/>
  <c r="BF5508" i="1"/>
  <c r="BF5507" i="1"/>
  <c r="BF5506" i="1"/>
  <c r="BF5505" i="1"/>
  <c r="BF5504" i="1"/>
  <c r="BF5503" i="1"/>
  <c r="BF5502" i="1"/>
  <c r="BF5501" i="1"/>
  <c r="BF5500" i="1"/>
  <c r="BF5499" i="1"/>
  <c r="BF5498" i="1"/>
  <c r="BF5497" i="1"/>
  <c r="BF5496" i="1"/>
  <c r="BF5495" i="1"/>
  <c r="BF5494" i="1"/>
  <c r="BF5493" i="1"/>
  <c r="BF5492" i="1"/>
  <c r="BF5491" i="1"/>
  <c r="BF5490" i="1"/>
  <c r="BF5489" i="1"/>
  <c r="BF5488" i="1"/>
  <c r="BF5487" i="1"/>
  <c r="BF5486" i="1"/>
  <c r="BF5485" i="1"/>
  <c r="BF5484" i="1"/>
  <c r="BF5483" i="1"/>
  <c r="BF5482" i="1"/>
  <c r="BF5481" i="1"/>
  <c r="BF5480" i="1"/>
  <c r="BF5479" i="1"/>
  <c r="BF5478" i="1"/>
  <c r="BF5477" i="1"/>
  <c r="BF5476" i="1"/>
  <c r="BF5475" i="1"/>
  <c r="BF5474" i="1"/>
  <c r="BF5473" i="1"/>
  <c r="BF5472" i="1"/>
  <c r="BF5471" i="1"/>
  <c r="BF5470" i="1"/>
  <c r="BF5469" i="1"/>
  <c r="BF5468" i="1"/>
  <c r="BF5467" i="1"/>
  <c r="BF5466" i="1"/>
  <c r="BF5465" i="1"/>
  <c r="BF5464" i="1"/>
  <c r="BF5463" i="1"/>
  <c r="BF5462" i="1"/>
  <c r="BF5461" i="1"/>
  <c r="BF5460" i="1"/>
  <c r="BF5459" i="1"/>
  <c r="BF5458" i="1"/>
  <c r="BF5457" i="1"/>
  <c r="BF5456" i="1"/>
  <c r="BF5455" i="1"/>
  <c r="BF5454" i="1"/>
  <c r="BF5453" i="1"/>
  <c r="BF5452" i="1"/>
  <c r="BF5451" i="1"/>
  <c r="BF5450" i="1"/>
  <c r="BF5449" i="1"/>
  <c r="BF5448" i="1"/>
  <c r="BF5447" i="1"/>
  <c r="BF5446" i="1"/>
  <c r="BF5445" i="1"/>
  <c r="BF5444" i="1"/>
  <c r="BF5443" i="1"/>
  <c r="BF5442" i="1"/>
  <c r="BF5441" i="1"/>
  <c r="BF5440" i="1"/>
  <c r="BF5439" i="1"/>
  <c r="BF5438" i="1"/>
  <c r="BF5437" i="1"/>
  <c r="BF5436" i="1"/>
  <c r="BF5435" i="1"/>
  <c r="BF5434" i="1"/>
  <c r="BF5433" i="1"/>
  <c r="BF5432" i="1"/>
  <c r="BF5431" i="1"/>
  <c r="BF5430" i="1"/>
  <c r="BF5429" i="1"/>
  <c r="BF5428" i="1"/>
  <c r="BF5427" i="1"/>
  <c r="BF5426" i="1"/>
  <c r="BF5425" i="1"/>
  <c r="BF5424" i="1"/>
  <c r="BF5423" i="1"/>
  <c r="BF5422" i="1"/>
  <c r="BF5421" i="1"/>
  <c r="BF5420" i="1"/>
  <c r="BF5419" i="1"/>
  <c r="BF5418" i="1"/>
  <c r="BF5417" i="1"/>
  <c r="BF5416" i="1"/>
  <c r="BF5415" i="1"/>
  <c r="BF5414" i="1"/>
  <c r="BF5413" i="1"/>
  <c r="BF5412" i="1"/>
  <c r="BF5411" i="1"/>
  <c r="BF5410" i="1"/>
  <c r="BF5409" i="1"/>
  <c r="BF5408" i="1"/>
  <c r="BF5407" i="1"/>
  <c r="BF5406" i="1"/>
  <c r="BF5405" i="1"/>
  <c r="BF5404" i="1"/>
  <c r="BF5403" i="1"/>
  <c r="BF5402" i="1"/>
  <c r="BF5401" i="1"/>
  <c r="BF5400" i="1"/>
  <c r="BF5399" i="1"/>
  <c r="BF5398" i="1"/>
  <c r="BF5397" i="1"/>
  <c r="BF5396" i="1"/>
  <c r="BF5395" i="1"/>
  <c r="BF5394" i="1"/>
  <c r="BF5393" i="1"/>
  <c r="BF5392" i="1"/>
  <c r="BF5391" i="1"/>
  <c r="BF5390" i="1"/>
  <c r="BF5389" i="1"/>
  <c r="BF5388" i="1"/>
  <c r="BF5387" i="1"/>
  <c r="BF5386" i="1"/>
  <c r="BF5385" i="1"/>
  <c r="BF5384" i="1"/>
  <c r="BF5383" i="1"/>
  <c r="BF5382" i="1"/>
  <c r="BF5381" i="1"/>
  <c r="BF5380" i="1"/>
  <c r="BF5379" i="1"/>
  <c r="BF5378" i="1"/>
  <c r="BF5377" i="1"/>
  <c r="BF5376" i="1"/>
  <c r="BF5375" i="1"/>
  <c r="BF5374" i="1"/>
  <c r="BF5373" i="1"/>
  <c r="BF5372" i="1"/>
  <c r="BF5371" i="1"/>
  <c r="BF5370" i="1"/>
  <c r="BF5369" i="1"/>
  <c r="BF5368" i="1"/>
  <c r="BF5367" i="1"/>
  <c r="BF5366" i="1"/>
  <c r="BF5365" i="1"/>
  <c r="BF5364" i="1"/>
  <c r="BF5363" i="1"/>
  <c r="BF5362" i="1"/>
  <c r="BF5361" i="1"/>
  <c r="BF5360" i="1"/>
  <c r="BF5359" i="1"/>
  <c r="BF5358" i="1"/>
  <c r="BF5357" i="1"/>
  <c r="BF5356" i="1"/>
  <c r="BF5355" i="1"/>
  <c r="BF5354" i="1"/>
  <c r="BF5353" i="1"/>
  <c r="BF5352" i="1"/>
  <c r="BF5351" i="1"/>
  <c r="BF5350" i="1"/>
  <c r="BF5349" i="1"/>
  <c r="BF5348" i="1"/>
  <c r="BF5347" i="1"/>
  <c r="BF5346" i="1"/>
  <c r="BF5345" i="1"/>
  <c r="BF5344" i="1"/>
  <c r="BF5343" i="1"/>
  <c r="BF5342" i="1"/>
  <c r="BF5341" i="1"/>
  <c r="BF5340" i="1"/>
  <c r="BF5339" i="1"/>
  <c r="BF5338" i="1"/>
  <c r="BF5337" i="1"/>
  <c r="BF5336" i="1"/>
  <c r="BF5335" i="1"/>
  <c r="BF5334" i="1"/>
  <c r="BF5333" i="1"/>
  <c r="BF5332" i="1"/>
  <c r="BF5331" i="1"/>
  <c r="BF5330" i="1"/>
  <c r="BF5329" i="1"/>
  <c r="BF5328" i="1"/>
  <c r="BF5327" i="1"/>
  <c r="BF5326" i="1"/>
  <c r="BF5325" i="1"/>
  <c r="BF5324" i="1"/>
  <c r="BF5323" i="1"/>
  <c r="BF5322" i="1"/>
  <c r="BF5321" i="1"/>
  <c r="BF5320" i="1"/>
  <c r="BF5319" i="1"/>
  <c r="BF5318" i="1"/>
  <c r="BF5317" i="1"/>
  <c r="BF5316" i="1"/>
  <c r="BF5315" i="1"/>
  <c r="BF5314" i="1"/>
  <c r="BF5313" i="1"/>
  <c r="BF5312" i="1"/>
  <c r="BF5311" i="1"/>
  <c r="BF5310" i="1"/>
  <c r="BF5309" i="1"/>
  <c r="BF5308" i="1"/>
  <c r="BF5307" i="1"/>
  <c r="BF5306" i="1"/>
  <c r="BF5305" i="1"/>
  <c r="BF5304" i="1"/>
  <c r="BF5303" i="1"/>
  <c r="BF5302" i="1"/>
  <c r="BF5301" i="1"/>
  <c r="BF5300" i="1"/>
  <c r="BF5299" i="1"/>
  <c r="BF5298" i="1"/>
  <c r="BF5297" i="1"/>
  <c r="BF5296" i="1"/>
  <c r="BF5295" i="1"/>
  <c r="BF5294" i="1"/>
  <c r="BF5293" i="1"/>
  <c r="BF5292" i="1"/>
  <c r="BF5291" i="1"/>
  <c r="BF5290" i="1"/>
  <c r="BF5289" i="1"/>
  <c r="BF5288" i="1"/>
  <c r="BF5287" i="1"/>
  <c r="BF5286" i="1"/>
  <c r="BF5285" i="1"/>
  <c r="BF5284" i="1"/>
  <c r="BF5283" i="1"/>
  <c r="BF5282" i="1"/>
  <c r="BF5281" i="1"/>
  <c r="BF5280" i="1"/>
  <c r="BF5279" i="1"/>
  <c r="BF5278" i="1"/>
  <c r="BF5277" i="1"/>
  <c r="BF5276" i="1"/>
  <c r="BF5275" i="1"/>
  <c r="BF5274" i="1"/>
  <c r="BF5273" i="1"/>
  <c r="BF5272" i="1"/>
  <c r="BF5271" i="1"/>
  <c r="BF5270" i="1"/>
  <c r="BF5269" i="1"/>
  <c r="BF5268" i="1"/>
  <c r="BF5267" i="1"/>
  <c r="BF5266" i="1"/>
  <c r="BF5265" i="1"/>
  <c r="BF5264" i="1"/>
  <c r="BF5263" i="1"/>
  <c r="BF5262" i="1"/>
  <c r="BF5261" i="1"/>
  <c r="BF5260" i="1"/>
  <c r="BF5259" i="1"/>
  <c r="BF5258" i="1"/>
  <c r="BF5257" i="1"/>
  <c r="BF5256" i="1"/>
  <c r="BF5255" i="1"/>
  <c r="BF5254" i="1"/>
  <c r="BF5253" i="1"/>
  <c r="BF5252" i="1"/>
  <c r="BF5251" i="1"/>
  <c r="BF5250" i="1"/>
  <c r="BF5249" i="1"/>
  <c r="BF5248" i="1"/>
  <c r="BF5247" i="1"/>
  <c r="BF5246" i="1"/>
  <c r="BF5245" i="1"/>
  <c r="BF5244" i="1"/>
  <c r="BF5243" i="1"/>
  <c r="BF5242" i="1"/>
  <c r="BF5241" i="1"/>
  <c r="BF5240" i="1"/>
  <c r="BF5239" i="1"/>
  <c r="BF5238" i="1"/>
  <c r="BF5237" i="1"/>
  <c r="BF5236" i="1"/>
  <c r="BF5235" i="1"/>
  <c r="BF5234" i="1"/>
  <c r="BF5233" i="1"/>
  <c r="BF5232" i="1"/>
  <c r="BF5231" i="1"/>
  <c r="BF5230" i="1"/>
  <c r="BF5229" i="1"/>
  <c r="BF5228" i="1"/>
  <c r="BF5227" i="1"/>
  <c r="BF5226" i="1"/>
  <c r="BF5225" i="1"/>
  <c r="BF5224" i="1"/>
  <c r="BF5223" i="1"/>
  <c r="BF5222" i="1"/>
  <c r="BF5221" i="1"/>
  <c r="BF5220" i="1"/>
  <c r="BF5219" i="1"/>
  <c r="BF5218" i="1"/>
  <c r="BF5217" i="1"/>
  <c r="BF5216" i="1"/>
  <c r="BF5215" i="1"/>
  <c r="BF5214" i="1"/>
  <c r="BF5213" i="1"/>
  <c r="BF5212" i="1"/>
  <c r="BF5211" i="1"/>
  <c r="BF5210" i="1"/>
  <c r="BF5209" i="1"/>
  <c r="BF5208" i="1"/>
  <c r="BF5207" i="1"/>
  <c r="BF5206" i="1"/>
  <c r="BF5205" i="1"/>
  <c r="BF5204" i="1"/>
  <c r="BF5203" i="1"/>
  <c r="BF5202" i="1"/>
  <c r="BF5201" i="1"/>
  <c r="BF5200" i="1"/>
  <c r="BF5199" i="1"/>
  <c r="BF5198" i="1"/>
  <c r="BF5197" i="1"/>
  <c r="BF5196" i="1"/>
  <c r="BF5195" i="1"/>
  <c r="BF5194" i="1"/>
  <c r="BF5193" i="1"/>
  <c r="BF5192" i="1"/>
  <c r="BF5191" i="1"/>
  <c r="BF5190" i="1"/>
  <c r="BF5189" i="1"/>
  <c r="BF5188" i="1"/>
  <c r="BF5187" i="1"/>
  <c r="BF5186" i="1"/>
  <c r="BF5185" i="1"/>
  <c r="BF5184" i="1"/>
  <c r="BF5183" i="1"/>
  <c r="BF5182" i="1"/>
  <c r="BF5181" i="1"/>
  <c r="BF5180" i="1"/>
  <c r="BF5179" i="1"/>
  <c r="BF5178" i="1"/>
  <c r="BF5177" i="1"/>
  <c r="BF5176" i="1"/>
  <c r="BF5175" i="1"/>
  <c r="BF5174" i="1"/>
  <c r="BF5173" i="1"/>
  <c r="BF5172" i="1"/>
  <c r="BF5171" i="1"/>
  <c r="BF5170" i="1"/>
  <c r="BF5169" i="1"/>
  <c r="BF5168" i="1"/>
  <c r="BF5167" i="1"/>
  <c r="BF5166" i="1"/>
  <c r="BF5165" i="1"/>
  <c r="BF5164" i="1"/>
  <c r="BF5163" i="1"/>
  <c r="BF5162" i="1"/>
  <c r="BF5161" i="1"/>
  <c r="BF5160" i="1"/>
  <c r="BF5159" i="1"/>
  <c r="BF5158" i="1"/>
  <c r="BF5157" i="1"/>
  <c r="BF5156" i="1"/>
  <c r="BF5155" i="1"/>
  <c r="BF5154" i="1"/>
  <c r="BF5153" i="1"/>
  <c r="BF5152" i="1"/>
  <c r="BF5151" i="1"/>
  <c r="BF5150" i="1"/>
  <c r="BF5149" i="1"/>
  <c r="BF5148" i="1"/>
  <c r="BF5147" i="1"/>
  <c r="BF5146" i="1"/>
  <c r="BF5145" i="1"/>
  <c r="BF5144" i="1"/>
  <c r="BF5143" i="1"/>
  <c r="BF5142" i="1"/>
  <c r="BF5141" i="1"/>
  <c r="BF5140" i="1"/>
  <c r="BF5139" i="1"/>
  <c r="BF5138" i="1"/>
  <c r="BF5137" i="1"/>
  <c r="BF5136" i="1"/>
  <c r="BF5135" i="1"/>
  <c r="BF5134" i="1"/>
  <c r="BF5133" i="1"/>
  <c r="BF5132" i="1"/>
  <c r="BF5131" i="1"/>
  <c r="BF5130" i="1"/>
  <c r="BF5129" i="1"/>
  <c r="BF5128" i="1"/>
  <c r="BF5127" i="1"/>
  <c r="BF5126" i="1"/>
  <c r="BF5125" i="1"/>
  <c r="BF5124" i="1"/>
  <c r="BF5123" i="1"/>
  <c r="BF5122" i="1"/>
  <c r="BF5121" i="1"/>
  <c r="BF5120" i="1"/>
  <c r="BF5119" i="1"/>
  <c r="BF5118" i="1"/>
  <c r="BF5117" i="1"/>
  <c r="BF5116" i="1"/>
  <c r="BF5115" i="1"/>
  <c r="BF5114" i="1"/>
  <c r="BF5113" i="1"/>
  <c r="BF5112" i="1"/>
  <c r="BF5111" i="1"/>
  <c r="BF5110" i="1"/>
  <c r="BF5109" i="1"/>
  <c r="BF5108" i="1"/>
  <c r="BF5107" i="1"/>
  <c r="BF5106" i="1"/>
  <c r="BF5105" i="1"/>
  <c r="BF5104" i="1"/>
  <c r="BF5103" i="1"/>
  <c r="BF5102" i="1"/>
  <c r="BF5101" i="1"/>
  <c r="BF5100" i="1"/>
  <c r="BF5099" i="1"/>
  <c r="BF5098" i="1"/>
  <c r="BF5097" i="1"/>
  <c r="BF5096" i="1"/>
  <c r="BF5095" i="1"/>
  <c r="BF5094" i="1"/>
  <c r="BF5093" i="1"/>
  <c r="BF5092" i="1"/>
  <c r="BF5091" i="1"/>
  <c r="BF5090" i="1"/>
  <c r="BF5089" i="1"/>
  <c r="BF5088" i="1"/>
  <c r="BF5087" i="1"/>
  <c r="BF5086" i="1"/>
  <c r="BF5085" i="1"/>
  <c r="BF5084" i="1"/>
  <c r="BF5083" i="1"/>
  <c r="BF5082" i="1"/>
  <c r="BF5081" i="1"/>
  <c r="BF5080" i="1"/>
  <c r="BF5079" i="1"/>
  <c r="BF5078" i="1"/>
  <c r="BF5077" i="1"/>
  <c r="BF5076" i="1"/>
  <c r="BF5075" i="1"/>
  <c r="BF5074" i="1"/>
  <c r="BF5073" i="1"/>
  <c r="BF5072" i="1"/>
  <c r="BF5071" i="1"/>
  <c r="BF5070" i="1"/>
  <c r="BF5069" i="1"/>
  <c r="BF5068" i="1"/>
  <c r="BF5067" i="1"/>
  <c r="BF5066" i="1"/>
  <c r="BF5065" i="1"/>
  <c r="BF5064" i="1"/>
  <c r="BF5063" i="1"/>
  <c r="BF5062" i="1"/>
  <c r="BF5061" i="1"/>
  <c r="BF5060" i="1"/>
  <c r="BF5059" i="1"/>
  <c r="BF5058" i="1"/>
  <c r="BF5057" i="1"/>
  <c r="BF5056" i="1"/>
  <c r="BF5055" i="1"/>
  <c r="BF5054" i="1"/>
  <c r="BF5053" i="1"/>
  <c r="BF5052" i="1"/>
  <c r="BF5051" i="1"/>
  <c r="BF5050" i="1"/>
  <c r="BF5049" i="1"/>
  <c r="BF5048" i="1"/>
  <c r="BF5047" i="1"/>
  <c r="BF5046" i="1"/>
  <c r="BF5045" i="1"/>
  <c r="BF5044" i="1"/>
  <c r="BF5043" i="1"/>
  <c r="BF5042" i="1"/>
  <c r="BF5041" i="1"/>
  <c r="BF5040" i="1"/>
  <c r="BF5039" i="1"/>
  <c r="BF5038" i="1"/>
  <c r="BF5037" i="1"/>
  <c r="BF5036" i="1"/>
  <c r="BF5035" i="1"/>
  <c r="BF5034" i="1"/>
  <c r="BF5033" i="1"/>
  <c r="BF5032" i="1"/>
  <c r="BF5031" i="1"/>
  <c r="BF5030" i="1"/>
  <c r="BF5029" i="1"/>
  <c r="BF5028" i="1"/>
  <c r="BF5027" i="1"/>
  <c r="BF5026" i="1"/>
  <c r="BF5025" i="1"/>
  <c r="BF5024" i="1"/>
  <c r="BF5023" i="1"/>
  <c r="BF5022" i="1"/>
  <c r="BF5021" i="1"/>
  <c r="BF5020" i="1"/>
  <c r="BF5019" i="1"/>
  <c r="BF5018" i="1"/>
  <c r="BF5017" i="1"/>
  <c r="BF5016" i="1"/>
  <c r="BF5015" i="1"/>
  <c r="BF5014" i="1"/>
  <c r="BF5013" i="1"/>
  <c r="BF5012" i="1"/>
  <c r="BF5011" i="1"/>
  <c r="BF5010" i="1"/>
  <c r="BF5009" i="1"/>
  <c r="BF5008" i="1"/>
  <c r="BF5007" i="1"/>
  <c r="BF5006" i="1"/>
  <c r="BF5005" i="1"/>
  <c r="BF5004" i="1"/>
  <c r="BF5003" i="1"/>
  <c r="BF5002" i="1"/>
  <c r="BF5001" i="1"/>
  <c r="BF5000" i="1"/>
  <c r="BF4999" i="1"/>
  <c r="BF4998" i="1"/>
  <c r="BF4997" i="1"/>
  <c r="BF4996" i="1"/>
  <c r="BF4995" i="1"/>
  <c r="BF4994" i="1"/>
  <c r="BF4993" i="1"/>
  <c r="BF4992" i="1"/>
  <c r="BF4991" i="1"/>
  <c r="BF4990" i="1"/>
  <c r="BF4989" i="1"/>
  <c r="BF4988" i="1"/>
  <c r="BF4987" i="1"/>
  <c r="BF4986" i="1"/>
  <c r="BF4985" i="1"/>
  <c r="BF4984" i="1"/>
  <c r="BF4983" i="1"/>
  <c r="BF4982" i="1"/>
  <c r="BF4981" i="1"/>
  <c r="BF4980" i="1"/>
  <c r="BF4979" i="1"/>
  <c r="BF4978" i="1"/>
  <c r="BF4977" i="1"/>
  <c r="BF4976" i="1"/>
  <c r="BF4975" i="1"/>
  <c r="BF4974" i="1"/>
  <c r="BF4973" i="1"/>
  <c r="BF4972" i="1"/>
  <c r="BF4971" i="1"/>
  <c r="BF4970" i="1"/>
  <c r="BF4969" i="1"/>
  <c r="BF4968" i="1"/>
  <c r="BF4967" i="1"/>
  <c r="BF4966" i="1"/>
  <c r="BF4965" i="1"/>
  <c r="BF4964" i="1"/>
  <c r="BF4963" i="1"/>
  <c r="BF4962" i="1"/>
  <c r="BF4961" i="1"/>
  <c r="BF4960" i="1"/>
  <c r="BF4959" i="1"/>
  <c r="BF4958" i="1"/>
  <c r="BF4957" i="1"/>
  <c r="BF4956" i="1"/>
  <c r="BF4955" i="1"/>
  <c r="BF4954" i="1"/>
  <c r="BF4953" i="1"/>
  <c r="BF4952" i="1"/>
  <c r="BF4951" i="1"/>
  <c r="BF4950" i="1"/>
  <c r="BF4949" i="1"/>
  <c r="BF4948" i="1"/>
  <c r="BF4947" i="1"/>
  <c r="BF4946" i="1"/>
  <c r="BF4945" i="1"/>
  <c r="BF4944" i="1"/>
  <c r="BF4943" i="1"/>
  <c r="BF4942" i="1"/>
  <c r="BF4941" i="1"/>
  <c r="BF4940" i="1"/>
  <c r="BF4939" i="1"/>
  <c r="BF4938" i="1"/>
  <c r="BF4937" i="1"/>
  <c r="BF4936" i="1"/>
  <c r="BF4935" i="1"/>
  <c r="BF4934" i="1"/>
  <c r="BF4933" i="1"/>
  <c r="BF4932" i="1"/>
  <c r="BF4931" i="1"/>
  <c r="BF4930" i="1"/>
  <c r="BF4929" i="1"/>
  <c r="BF4928" i="1"/>
  <c r="BF4927" i="1"/>
  <c r="BF4926" i="1"/>
  <c r="BF4925" i="1"/>
  <c r="BF4924" i="1"/>
  <c r="BF4923" i="1"/>
  <c r="BF4922" i="1"/>
  <c r="BF4921" i="1"/>
  <c r="BF4920" i="1"/>
  <c r="BF4919" i="1"/>
  <c r="BF4918" i="1"/>
  <c r="BF4917" i="1"/>
  <c r="BF4916" i="1"/>
  <c r="BF4915" i="1"/>
  <c r="BF4914" i="1"/>
  <c r="BF4913" i="1"/>
  <c r="BF4912" i="1"/>
  <c r="BF4911" i="1"/>
  <c r="BF4910" i="1"/>
  <c r="BF4909" i="1"/>
  <c r="BF4908" i="1"/>
  <c r="BF4907" i="1"/>
  <c r="BF4906" i="1"/>
  <c r="BF4905" i="1"/>
  <c r="BF4904" i="1"/>
  <c r="BF4903" i="1"/>
  <c r="BF4902" i="1"/>
  <c r="BF4901" i="1"/>
  <c r="BF4900" i="1"/>
  <c r="BF4899" i="1"/>
  <c r="BF4898" i="1"/>
  <c r="BF4897" i="1"/>
  <c r="BF4896" i="1"/>
  <c r="BF4895" i="1"/>
  <c r="BF4894" i="1"/>
  <c r="BF4893" i="1"/>
  <c r="BF4892" i="1"/>
  <c r="BF4891" i="1"/>
  <c r="BF4890" i="1"/>
  <c r="BF4889" i="1"/>
  <c r="BF4888" i="1"/>
  <c r="BF4887" i="1"/>
  <c r="BF4886" i="1"/>
  <c r="BF4885" i="1"/>
  <c r="BF4884" i="1"/>
  <c r="BF4883" i="1"/>
  <c r="BF4882" i="1"/>
  <c r="BF4881" i="1"/>
  <c r="BF4880" i="1"/>
  <c r="BF4879" i="1"/>
  <c r="BF4878" i="1"/>
  <c r="BF4877" i="1"/>
  <c r="BF4876" i="1"/>
  <c r="BF4875" i="1"/>
  <c r="BF4874" i="1"/>
  <c r="BF4873" i="1"/>
  <c r="BF4872" i="1"/>
  <c r="BF4871" i="1"/>
  <c r="BF4870" i="1"/>
  <c r="BF4869" i="1"/>
  <c r="BF4868" i="1"/>
  <c r="BF4867" i="1"/>
  <c r="BF4866" i="1"/>
  <c r="BF4865" i="1"/>
  <c r="BF4864" i="1"/>
  <c r="BF4863" i="1"/>
  <c r="BF4862" i="1"/>
  <c r="BF4861" i="1"/>
  <c r="BF4860" i="1"/>
  <c r="BF4859" i="1"/>
  <c r="BF4858" i="1"/>
  <c r="AK4857" i="1"/>
  <c r="AI4857" i="1"/>
  <c r="AH4857" i="1"/>
  <c r="AG4857" i="1"/>
  <c r="BF4856" i="1"/>
  <c r="AK4856" i="1"/>
  <c r="AI4856" i="1"/>
  <c r="AH4856" i="1"/>
  <c r="AG4856" i="1"/>
  <c r="BF4855" i="1"/>
  <c r="AK4855" i="1"/>
  <c r="AI4855" i="1"/>
  <c r="AH4855" i="1"/>
  <c r="AG4855" i="1"/>
  <c r="BF4854" i="1"/>
  <c r="AK4854" i="1"/>
  <c r="AI4854" i="1"/>
  <c r="AH4854" i="1"/>
  <c r="AG4854" i="1"/>
  <c r="BF4853" i="1"/>
  <c r="AK4853" i="1"/>
  <c r="AI4853" i="1"/>
  <c r="AH4853" i="1"/>
  <c r="AG4853" i="1"/>
  <c r="BF4852" i="1"/>
  <c r="AK4852" i="1"/>
  <c r="AI4852" i="1"/>
  <c r="AH4852" i="1"/>
  <c r="AG4852" i="1"/>
  <c r="BF4851" i="1"/>
  <c r="AK4851" i="1"/>
  <c r="AI4851" i="1"/>
  <c r="AH4851" i="1"/>
  <c r="AG4851" i="1"/>
  <c r="BF4850" i="1"/>
  <c r="AK4850" i="1"/>
  <c r="AI4850" i="1"/>
  <c r="AH4850" i="1"/>
  <c r="AG4850" i="1"/>
  <c r="BF4849" i="1"/>
  <c r="AK4849" i="1"/>
  <c r="AI4849" i="1"/>
  <c r="AH4849" i="1"/>
  <c r="AG4849" i="1"/>
  <c r="BF4848" i="1"/>
  <c r="AK4848" i="1"/>
  <c r="AI4848" i="1"/>
  <c r="AH4848" i="1"/>
  <c r="AG4848" i="1"/>
  <c r="BF4847" i="1"/>
  <c r="AK4847" i="1"/>
  <c r="AI4847" i="1"/>
  <c r="AH4847" i="1"/>
  <c r="AG4847" i="1"/>
  <c r="BF4846" i="1"/>
  <c r="AK4846" i="1"/>
  <c r="AI4846" i="1"/>
  <c r="AH4846" i="1"/>
  <c r="AG4846" i="1"/>
  <c r="BF4845" i="1"/>
  <c r="AK4845" i="1"/>
  <c r="AI4845" i="1"/>
  <c r="AH4845" i="1"/>
  <c r="AG4845" i="1"/>
  <c r="BF4844" i="1"/>
  <c r="AK4844" i="1"/>
  <c r="AI4844" i="1"/>
  <c r="AH4844" i="1"/>
  <c r="AG4844" i="1"/>
  <c r="BF4843" i="1"/>
  <c r="AK4843" i="1"/>
  <c r="AI4843" i="1"/>
  <c r="AH4843" i="1"/>
  <c r="AG4843" i="1"/>
  <c r="BF4842" i="1"/>
  <c r="AK4842" i="1"/>
  <c r="AI4842" i="1"/>
  <c r="AH4842" i="1"/>
  <c r="AG4842" i="1"/>
  <c r="BF4841" i="1"/>
  <c r="AK4841" i="1"/>
  <c r="AI4841" i="1"/>
  <c r="AH4841" i="1"/>
  <c r="AG4841" i="1"/>
  <c r="BF4840" i="1"/>
  <c r="AK4840" i="1"/>
  <c r="AI4840" i="1"/>
  <c r="AH4840" i="1"/>
  <c r="AG4840" i="1"/>
  <c r="BF4839" i="1"/>
  <c r="AK4839" i="1"/>
  <c r="AI4839" i="1"/>
  <c r="AH4839" i="1"/>
  <c r="AG4839" i="1"/>
  <c r="BF4838" i="1"/>
  <c r="AK4838" i="1"/>
  <c r="AI4838" i="1"/>
  <c r="AH4838" i="1"/>
  <c r="AG4838" i="1"/>
  <c r="BF4837" i="1"/>
  <c r="AK4837" i="1"/>
  <c r="AI4837" i="1"/>
  <c r="AH4837" i="1"/>
  <c r="AG4837" i="1"/>
  <c r="BF4836" i="1"/>
  <c r="AK4836" i="1"/>
  <c r="AI4836" i="1"/>
  <c r="AH4836" i="1"/>
  <c r="AG4836" i="1"/>
  <c r="BF4835" i="1"/>
  <c r="AK4835" i="1"/>
  <c r="AI4835" i="1"/>
  <c r="AH4835" i="1"/>
  <c r="AG4835" i="1"/>
  <c r="BF4834" i="1"/>
  <c r="AK4834" i="1"/>
  <c r="AI4834" i="1"/>
  <c r="AH4834" i="1"/>
  <c r="AG4834" i="1"/>
  <c r="BF4833" i="1"/>
  <c r="AK4833" i="1"/>
  <c r="AI4833" i="1"/>
  <c r="AH4833" i="1"/>
  <c r="AG4833" i="1"/>
  <c r="BF4832" i="1"/>
  <c r="AK4832" i="1"/>
  <c r="AI4832" i="1"/>
  <c r="AH4832" i="1"/>
  <c r="AG4832" i="1"/>
  <c r="BF4831" i="1"/>
  <c r="AK4831" i="1"/>
  <c r="AI4831" i="1"/>
  <c r="AH4831" i="1"/>
  <c r="AG4831" i="1"/>
  <c r="BF4830" i="1"/>
  <c r="AK4830" i="1"/>
  <c r="AI4830" i="1"/>
  <c r="AH4830" i="1"/>
  <c r="AG4830" i="1"/>
  <c r="BF4829" i="1"/>
  <c r="AK4829" i="1"/>
  <c r="AI4829" i="1"/>
  <c r="AH4829" i="1"/>
  <c r="AG4829" i="1"/>
  <c r="BF4828" i="1"/>
  <c r="AK4828" i="1"/>
  <c r="AI4828" i="1"/>
  <c r="AH4828" i="1"/>
  <c r="AG4828" i="1"/>
  <c r="BF4827" i="1"/>
  <c r="AK4827" i="1"/>
  <c r="AI4827" i="1"/>
  <c r="AH4827" i="1"/>
  <c r="AG4827" i="1"/>
  <c r="BF4826" i="1"/>
  <c r="AK4826" i="1"/>
  <c r="AI4826" i="1"/>
  <c r="AH4826" i="1"/>
  <c r="AG4826" i="1"/>
  <c r="BF4825" i="1"/>
  <c r="AK4825" i="1"/>
  <c r="AI4825" i="1"/>
  <c r="AH4825" i="1"/>
  <c r="AG4825" i="1"/>
  <c r="BF4824" i="1"/>
  <c r="AK4824" i="1"/>
  <c r="AI4824" i="1"/>
  <c r="AH4824" i="1"/>
  <c r="AG4824" i="1"/>
  <c r="BF4823" i="1"/>
  <c r="AK4823" i="1"/>
  <c r="AI4823" i="1"/>
  <c r="AH4823" i="1"/>
  <c r="AG4823" i="1"/>
  <c r="BF4822" i="1"/>
  <c r="AK4822" i="1"/>
  <c r="AI4822" i="1"/>
  <c r="AH4822" i="1"/>
  <c r="AG4822" i="1"/>
  <c r="BF4821" i="1"/>
  <c r="AK4821" i="1"/>
  <c r="AI4821" i="1"/>
  <c r="AH4821" i="1"/>
  <c r="AG4821" i="1"/>
  <c r="BF4820" i="1"/>
  <c r="AK4820" i="1"/>
  <c r="AI4820" i="1"/>
  <c r="AH4820" i="1"/>
  <c r="AG4820" i="1"/>
  <c r="BF4819" i="1"/>
  <c r="AK4819" i="1"/>
  <c r="AI4819" i="1"/>
  <c r="AH4819" i="1"/>
  <c r="AG4819" i="1"/>
  <c r="BF4818" i="1"/>
  <c r="AK4818" i="1"/>
  <c r="AI4818" i="1"/>
  <c r="AH4818" i="1"/>
  <c r="AG4818" i="1"/>
  <c r="BF4817" i="1"/>
  <c r="AK4817" i="1"/>
  <c r="AI4817" i="1"/>
  <c r="AH4817" i="1"/>
  <c r="AG4817" i="1"/>
  <c r="BF4816" i="1"/>
  <c r="AK4816" i="1"/>
  <c r="AI4816" i="1"/>
  <c r="AH4816" i="1"/>
  <c r="AG4816" i="1"/>
  <c r="BF4815" i="1"/>
  <c r="AK4815" i="1"/>
  <c r="AI4815" i="1"/>
  <c r="AH4815" i="1"/>
  <c r="AG4815" i="1"/>
  <c r="BF4814" i="1"/>
  <c r="AK4814" i="1"/>
  <c r="AI4814" i="1"/>
  <c r="AH4814" i="1"/>
  <c r="AG4814" i="1"/>
  <c r="BF4813" i="1"/>
  <c r="AK4813" i="1"/>
  <c r="AI4813" i="1"/>
  <c r="AH4813" i="1"/>
  <c r="AG4813" i="1"/>
  <c r="BF4812" i="1"/>
  <c r="AK4812" i="1"/>
  <c r="AI4812" i="1"/>
  <c r="AH4812" i="1"/>
  <c r="AG4812" i="1"/>
  <c r="BF4811" i="1"/>
  <c r="AK4811" i="1"/>
  <c r="AI4811" i="1"/>
  <c r="AH4811" i="1"/>
  <c r="AG4811" i="1"/>
  <c r="BF4810" i="1"/>
  <c r="AK4810" i="1"/>
  <c r="AI4810" i="1"/>
  <c r="AH4810" i="1"/>
  <c r="AG4810" i="1"/>
  <c r="BF4809" i="1"/>
  <c r="AK4809" i="1"/>
  <c r="AI4809" i="1"/>
  <c r="AH4809" i="1"/>
  <c r="AG4809" i="1"/>
  <c r="BF4808" i="1"/>
  <c r="AK4808" i="1"/>
  <c r="AI4808" i="1"/>
  <c r="AH4808" i="1"/>
  <c r="AG4808" i="1"/>
  <c r="BF4807" i="1"/>
  <c r="AK4807" i="1"/>
  <c r="AI4807" i="1"/>
  <c r="AH4807" i="1"/>
  <c r="AG4807" i="1"/>
  <c r="BF4806" i="1"/>
  <c r="AK4806" i="1"/>
  <c r="AI4806" i="1"/>
  <c r="AH4806" i="1"/>
  <c r="AG4806" i="1"/>
  <c r="BF4805" i="1"/>
  <c r="AK4805" i="1"/>
  <c r="AI4805" i="1"/>
  <c r="AH4805" i="1"/>
  <c r="AG4805" i="1"/>
  <c r="BF4804" i="1"/>
  <c r="AK4804" i="1"/>
  <c r="AI4804" i="1"/>
  <c r="AH4804" i="1"/>
  <c r="AG4804" i="1"/>
  <c r="BF4803" i="1"/>
  <c r="AK4803" i="1"/>
  <c r="AI4803" i="1"/>
  <c r="AH4803" i="1"/>
  <c r="AG4803" i="1"/>
  <c r="BF4802" i="1"/>
  <c r="AK4802" i="1"/>
  <c r="AI4802" i="1"/>
  <c r="AH4802" i="1"/>
  <c r="AG4802" i="1"/>
  <c r="BF4801" i="1"/>
  <c r="AK4801" i="1"/>
  <c r="AI4801" i="1"/>
  <c r="AH4801" i="1"/>
  <c r="AG4801" i="1"/>
  <c r="BF4800" i="1"/>
  <c r="AK4800" i="1"/>
  <c r="AI4800" i="1"/>
  <c r="AH4800" i="1"/>
  <c r="AG4800" i="1"/>
  <c r="BF4799" i="1"/>
  <c r="AK4799" i="1"/>
  <c r="AI4799" i="1"/>
  <c r="AH4799" i="1"/>
  <c r="AG4799" i="1"/>
  <c r="BF4798" i="1"/>
  <c r="AK4798" i="1"/>
  <c r="AI4798" i="1"/>
  <c r="AH4798" i="1"/>
  <c r="AG4798" i="1"/>
  <c r="BF4797" i="1"/>
  <c r="AK4797" i="1"/>
  <c r="AI4797" i="1"/>
  <c r="AH4797" i="1"/>
  <c r="AG4797" i="1"/>
  <c r="BF4796" i="1"/>
  <c r="AK4796" i="1"/>
  <c r="AI4796" i="1"/>
  <c r="AH4796" i="1"/>
  <c r="AG4796" i="1"/>
  <c r="BF4795" i="1"/>
  <c r="AK4795" i="1"/>
  <c r="AI4795" i="1"/>
  <c r="AH4795" i="1"/>
  <c r="AG4795" i="1"/>
  <c r="BF4794" i="1"/>
  <c r="AK4794" i="1"/>
  <c r="AI4794" i="1"/>
  <c r="AH4794" i="1"/>
  <c r="AG4794" i="1"/>
  <c r="BF4793" i="1"/>
  <c r="AK4793" i="1"/>
  <c r="AI4793" i="1"/>
  <c r="AH4793" i="1"/>
  <c r="AG4793" i="1"/>
  <c r="BF4792" i="1"/>
  <c r="AK4792" i="1"/>
  <c r="AI4792" i="1"/>
  <c r="AH4792" i="1"/>
  <c r="AG4792" i="1"/>
  <c r="BF4791" i="1"/>
  <c r="AK4791" i="1"/>
  <c r="AI4791" i="1"/>
  <c r="AH4791" i="1"/>
  <c r="AG4791" i="1"/>
  <c r="BF4790" i="1"/>
  <c r="AK4790" i="1"/>
  <c r="AI4790" i="1"/>
  <c r="AH4790" i="1"/>
  <c r="AG4790" i="1"/>
  <c r="BF4789" i="1"/>
  <c r="AK4789" i="1"/>
  <c r="AI4789" i="1"/>
  <c r="AH4789" i="1"/>
  <c r="AG4789" i="1"/>
  <c r="BF4788" i="1"/>
  <c r="AK4788" i="1"/>
  <c r="AI4788" i="1"/>
  <c r="AH4788" i="1"/>
  <c r="AG4788" i="1"/>
  <c r="BF4787" i="1"/>
  <c r="AK4787" i="1"/>
  <c r="AI4787" i="1"/>
  <c r="AH4787" i="1"/>
  <c r="AG4787" i="1"/>
  <c r="BF4786" i="1"/>
  <c r="AK4786" i="1"/>
  <c r="AI4786" i="1"/>
  <c r="AH4786" i="1"/>
  <c r="AG4786" i="1"/>
  <c r="BF4785" i="1"/>
  <c r="AK4785" i="1"/>
  <c r="AI4785" i="1"/>
  <c r="AH4785" i="1"/>
  <c r="AG4785" i="1"/>
  <c r="BF4784" i="1"/>
  <c r="AK4784" i="1"/>
  <c r="AI4784" i="1"/>
  <c r="AH4784" i="1"/>
  <c r="AG4784" i="1"/>
  <c r="BF4783" i="1"/>
  <c r="AK4783" i="1"/>
  <c r="AI4783" i="1"/>
  <c r="AH4783" i="1"/>
  <c r="AG4783" i="1"/>
  <c r="BF4782" i="1"/>
  <c r="AK4782" i="1"/>
  <c r="AI4782" i="1"/>
  <c r="AH4782" i="1"/>
  <c r="AG4782" i="1"/>
  <c r="BF4781" i="1"/>
  <c r="AK4781" i="1"/>
  <c r="AI4781" i="1"/>
  <c r="AH4781" i="1"/>
  <c r="AG4781" i="1"/>
  <c r="BF4780" i="1"/>
  <c r="AK4780" i="1"/>
  <c r="AI4780" i="1"/>
  <c r="AH4780" i="1"/>
  <c r="AG4780" i="1"/>
  <c r="BF4779" i="1"/>
  <c r="AK4779" i="1"/>
  <c r="AI4779" i="1"/>
  <c r="AH4779" i="1"/>
  <c r="AG4779" i="1"/>
  <c r="BF4778" i="1"/>
  <c r="AK4778" i="1"/>
  <c r="AI4778" i="1"/>
  <c r="AH4778" i="1"/>
  <c r="AG4778" i="1"/>
  <c r="BF4777" i="1"/>
  <c r="AK4777" i="1"/>
  <c r="AI4777" i="1"/>
  <c r="AH4777" i="1"/>
  <c r="AG4777" i="1"/>
  <c r="BF4776" i="1"/>
  <c r="AK4776" i="1"/>
  <c r="AI4776" i="1"/>
  <c r="AH4776" i="1"/>
  <c r="AG4776" i="1"/>
  <c r="BF4775" i="1"/>
  <c r="AK4775" i="1"/>
  <c r="AI4775" i="1"/>
  <c r="AH4775" i="1"/>
  <c r="AG4775" i="1"/>
  <c r="BF4774" i="1"/>
  <c r="AK4774" i="1"/>
  <c r="AI4774" i="1"/>
  <c r="AH4774" i="1"/>
  <c r="AG4774" i="1"/>
  <c r="BF4773" i="1"/>
  <c r="AK4773" i="1"/>
  <c r="AI4773" i="1"/>
  <c r="AH4773" i="1"/>
  <c r="AG4773" i="1"/>
  <c r="BF4772" i="1"/>
  <c r="AK4772" i="1"/>
  <c r="AI4772" i="1"/>
  <c r="AH4772" i="1"/>
  <c r="AG4772" i="1"/>
  <c r="BF4771" i="1"/>
  <c r="AK4771" i="1"/>
  <c r="AI4771" i="1"/>
  <c r="AH4771" i="1"/>
  <c r="AG4771" i="1"/>
  <c r="BF4770" i="1"/>
  <c r="AK4770" i="1"/>
  <c r="AI4770" i="1"/>
  <c r="AH4770" i="1"/>
  <c r="AG4770" i="1"/>
  <c r="BF4769" i="1"/>
  <c r="AK4769" i="1"/>
  <c r="AI4769" i="1"/>
  <c r="AH4769" i="1"/>
  <c r="AG4769" i="1"/>
  <c r="BF4768" i="1"/>
  <c r="AK4768" i="1"/>
  <c r="AI4768" i="1"/>
  <c r="AH4768" i="1"/>
  <c r="AG4768" i="1"/>
  <c r="BF4767" i="1"/>
  <c r="AK4767" i="1"/>
  <c r="AI4767" i="1"/>
  <c r="AH4767" i="1"/>
  <c r="AG4767" i="1"/>
  <c r="BF4766" i="1"/>
  <c r="AK4766" i="1"/>
  <c r="AI4766" i="1"/>
  <c r="AH4766" i="1"/>
  <c r="AG4766" i="1"/>
  <c r="BF4765" i="1"/>
  <c r="AK4765" i="1"/>
  <c r="AI4765" i="1"/>
  <c r="AH4765" i="1"/>
  <c r="AG4765" i="1"/>
  <c r="BF4764" i="1"/>
  <c r="AK4764" i="1"/>
  <c r="AI4764" i="1"/>
  <c r="AH4764" i="1"/>
  <c r="AG4764" i="1"/>
  <c r="BF4763" i="1"/>
  <c r="AK4763" i="1"/>
  <c r="AI4763" i="1"/>
  <c r="AH4763" i="1"/>
  <c r="AG4763" i="1"/>
  <c r="BF4762" i="1"/>
  <c r="AK4762" i="1"/>
  <c r="AI4762" i="1"/>
  <c r="AH4762" i="1"/>
  <c r="AG4762" i="1"/>
  <c r="BF4761" i="1"/>
  <c r="AK4761" i="1"/>
  <c r="AI4761" i="1"/>
  <c r="AH4761" i="1"/>
  <c r="AG4761" i="1"/>
  <c r="BF4760" i="1"/>
  <c r="AK4760" i="1"/>
  <c r="AI4760" i="1"/>
  <c r="AH4760" i="1"/>
  <c r="AG4760" i="1"/>
  <c r="BF4759" i="1"/>
  <c r="AK4759" i="1"/>
  <c r="AI4759" i="1"/>
  <c r="AH4759" i="1"/>
  <c r="AG4759" i="1"/>
  <c r="BF4758" i="1"/>
  <c r="AK4758" i="1"/>
  <c r="AI4758" i="1"/>
  <c r="AH4758" i="1"/>
  <c r="AG4758" i="1"/>
  <c r="BF4757" i="1"/>
  <c r="AK4757" i="1"/>
  <c r="AI4757" i="1"/>
  <c r="AH4757" i="1"/>
  <c r="AG4757" i="1"/>
  <c r="BF4756" i="1"/>
  <c r="AK4756" i="1"/>
  <c r="AI4756" i="1"/>
  <c r="AH4756" i="1"/>
  <c r="AG4756" i="1"/>
  <c r="BF4755" i="1"/>
  <c r="AK4755" i="1"/>
  <c r="AI4755" i="1"/>
  <c r="AH4755" i="1"/>
  <c r="AG4755" i="1"/>
  <c r="BF4754" i="1"/>
  <c r="AK4754" i="1"/>
  <c r="AI4754" i="1"/>
  <c r="AH4754" i="1"/>
  <c r="AG4754" i="1"/>
  <c r="BF4753" i="1"/>
  <c r="AK4753" i="1"/>
  <c r="AI4753" i="1"/>
  <c r="AH4753" i="1"/>
  <c r="AG4753" i="1"/>
  <c r="BF4752" i="1"/>
  <c r="AK4752" i="1"/>
  <c r="AI4752" i="1"/>
  <c r="AH4752" i="1"/>
  <c r="AG4752" i="1"/>
  <c r="BF4751" i="1"/>
  <c r="AK4751" i="1"/>
  <c r="AI4751" i="1"/>
  <c r="AH4751" i="1"/>
  <c r="AG4751" i="1"/>
  <c r="AK4750" i="1"/>
  <c r="AI4750" i="1"/>
  <c r="AH4750" i="1"/>
  <c r="AG4750" i="1"/>
  <c r="BF4749" i="1"/>
  <c r="AK4749" i="1"/>
  <c r="AI4749" i="1"/>
  <c r="AH4749" i="1"/>
  <c r="AG4749" i="1"/>
  <c r="BF4748" i="1"/>
  <c r="AK4748" i="1"/>
  <c r="AI4748" i="1"/>
  <c r="AH4748" i="1"/>
  <c r="AG4748" i="1"/>
  <c r="BF4747" i="1"/>
  <c r="AK4747" i="1"/>
  <c r="AI4747" i="1"/>
  <c r="AH4747" i="1"/>
  <c r="AG4747" i="1"/>
  <c r="BF4746" i="1"/>
  <c r="AK4746" i="1"/>
  <c r="AI4746" i="1"/>
  <c r="AH4746" i="1"/>
  <c r="AG4746" i="1"/>
  <c r="BF4745" i="1"/>
  <c r="AK4745" i="1"/>
  <c r="AI4745" i="1"/>
  <c r="AH4745" i="1"/>
  <c r="AG4745" i="1"/>
  <c r="BF4744" i="1"/>
  <c r="AK4744" i="1"/>
  <c r="AI4744" i="1"/>
  <c r="AH4744" i="1"/>
  <c r="AG4744" i="1"/>
  <c r="BF4743" i="1"/>
  <c r="AK4743" i="1"/>
  <c r="AI4743" i="1"/>
  <c r="AH4743" i="1"/>
  <c r="AG4743" i="1"/>
  <c r="BF4742" i="1"/>
  <c r="AK4742" i="1"/>
  <c r="AI4742" i="1"/>
  <c r="AH4742" i="1"/>
  <c r="AG4742" i="1"/>
  <c r="BF4741" i="1"/>
  <c r="AK4741" i="1"/>
  <c r="AI4741" i="1"/>
  <c r="AH4741" i="1"/>
  <c r="AG4741" i="1"/>
  <c r="BF4740" i="1"/>
  <c r="AK4740" i="1"/>
  <c r="AI4740" i="1"/>
  <c r="AH4740" i="1"/>
  <c r="AG4740" i="1"/>
  <c r="BF4739" i="1"/>
  <c r="AK4739" i="1"/>
  <c r="AI4739" i="1"/>
  <c r="AH4739" i="1"/>
  <c r="AG4739" i="1"/>
  <c r="BF4738" i="1"/>
  <c r="AK4738" i="1"/>
  <c r="AI4738" i="1"/>
  <c r="AH4738" i="1"/>
  <c r="AG4738" i="1"/>
  <c r="BF4737" i="1"/>
  <c r="AK4737" i="1"/>
  <c r="AI4737" i="1"/>
  <c r="AH4737" i="1"/>
  <c r="AG4737" i="1"/>
  <c r="BF4736" i="1"/>
  <c r="AK4736" i="1"/>
  <c r="AI4736" i="1"/>
  <c r="AH4736" i="1"/>
  <c r="AG4736" i="1"/>
  <c r="BF4735" i="1"/>
  <c r="AK4735" i="1"/>
  <c r="AI4735" i="1"/>
  <c r="AH4735" i="1"/>
  <c r="AG4735" i="1"/>
  <c r="BF4734" i="1"/>
  <c r="AK4734" i="1"/>
  <c r="AI4734" i="1"/>
  <c r="AH4734" i="1"/>
  <c r="AG4734" i="1"/>
  <c r="BF4733" i="1"/>
  <c r="AK4733" i="1"/>
  <c r="AI4733" i="1"/>
  <c r="AH4733" i="1"/>
  <c r="AG4733" i="1"/>
  <c r="BF4732" i="1"/>
  <c r="AK4732" i="1"/>
  <c r="AI4732" i="1"/>
  <c r="AH4732" i="1"/>
  <c r="AG4732" i="1"/>
  <c r="BF4731" i="1"/>
  <c r="AK4731" i="1"/>
  <c r="AI4731" i="1"/>
  <c r="AH4731" i="1"/>
  <c r="AG4731" i="1"/>
  <c r="BF4730" i="1"/>
  <c r="AK4730" i="1"/>
  <c r="AI4730" i="1"/>
  <c r="AH4730" i="1"/>
  <c r="AG4730" i="1"/>
  <c r="BF4729" i="1"/>
  <c r="AK4729" i="1"/>
  <c r="AI4729" i="1"/>
  <c r="AH4729" i="1"/>
  <c r="AG4729" i="1"/>
  <c r="BF4728" i="1"/>
  <c r="AK4728" i="1"/>
  <c r="AI4728" i="1"/>
  <c r="AH4728" i="1"/>
  <c r="AG4728" i="1"/>
  <c r="BF4727" i="1"/>
  <c r="AK4727" i="1"/>
  <c r="AI4727" i="1"/>
  <c r="AH4727" i="1"/>
  <c r="AG4727" i="1"/>
  <c r="BF4726" i="1"/>
  <c r="AK4726" i="1"/>
  <c r="AI4726" i="1"/>
  <c r="AH4726" i="1"/>
  <c r="AG4726" i="1"/>
  <c r="BF4725" i="1"/>
  <c r="AK4725" i="1"/>
  <c r="AI4725" i="1"/>
  <c r="AH4725" i="1"/>
  <c r="AG4725" i="1"/>
  <c r="BF4724" i="1"/>
  <c r="AK4724" i="1"/>
  <c r="AI4724" i="1"/>
  <c r="AH4724" i="1"/>
  <c r="AG4724" i="1"/>
  <c r="BF4723" i="1"/>
  <c r="AK4723" i="1"/>
  <c r="AI4723" i="1"/>
  <c r="AH4723" i="1"/>
  <c r="AG4723" i="1"/>
  <c r="BF4722" i="1"/>
  <c r="AK4722" i="1"/>
  <c r="AI4722" i="1"/>
  <c r="AH4722" i="1"/>
  <c r="AG4722" i="1"/>
  <c r="BF4721" i="1"/>
  <c r="AK4721" i="1"/>
  <c r="AI4721" i="1"/>
  <c r="AH4721" i="1"/>
  <c r="AG4721" i="1"/>
  <c r="BF4720" i="1"/>
  <c r="AK4720" i="1"/>
  <c r="AI4720" i="1"/>
  <c r="AH4720" i="1"/>
  <c r="AG4720" i="1"/>
  <c r="BF4719" i="1"/>
  <c r="AK4719" i="1"/>
  <c r="AI4719" i="1"/>
  <c r="AH4719" i="1"/>
  <c r="AG4719" i="1"/>
  <c r="BF4718" i="1"/>
  <c r="AK4718" i="1"/>
  <c r="AI4718" i="1"/>
  <c r="AH4718" i="1"/>
  <c r="AG4718" i="1"/>
  <c r="BF4717" i="1"/>
  <c r="AK4717" i="1"/>
  <c r="AI4717" i="1"/>
  <c r="AH4717" i="1"/>
  <c r="AG4717" i="1"/>
  <c r="BF4716" i="1"/>
  <c r="AK4716" i="1"/>
  <c r="AI4716" i="1"/>
  <c r="AH4716" i="1"/>
  <c r="AG4716" i="1"/>
  <c r="BF4715" i="1"/>
  <c r="AK4715" i="1"/>
  <c r="AI4715" i="1"/>
  <c r="AH4715" i="1"/>
  <c r="AG4715" i="1"/>
  <c r="BF4714" i="1"/>
  <c r="AK4714" i="1"/>
  <c r="AI4714" i="1"/>
  <c r="AH4714" i="1"/>
  <c r="AG4714" i="1"/>
  <c r="BF4713" i="1"/>
  <c r="AK4713" i="1"/>
  <c r="AI4713" i="1"/>
  <c r="AH4713" i="1"/>
  <c r="AG4713" i="1"/>
  <c r="BF4712" i="1"/>
  <c r="AK4712" i="1"/>
  <c r="AI4712" i="1"/>
  <c r="AH4712" i="1"/>
  <c r="AG4712" i="1"/>
  <c r="BF4711" i="1"/>
  <c r="AK4711" i="1"/>
  <c r="AI4711" i="1"/>
  <c r="AH4711" i="1"/>
  <c r="AG4711" i="1"/>
  <c r="BF4710" i="1"/>
  <c r="AK4710" i="1"/>
  <c r="AI4710" i="1"/>
  <c r="AH4710" i="1"/>
  <c r="AG4710" i="1"/>
  <c r="BF4709" i="1"/>
  <c r="AK4709" i="1"/>
  <c r="AI4709" i="1"/>
  <c r="AH4709" i="1"/>
  <c r="AG4709" i="1"/>
  <c r="BF4708" i="1"/>
  <c r="AK4708" i="1"/>
  <c r="AI4708" i="1"/>
  <c r="AH4708" i="1"/>
  <c r="AG4708" i="1"/>
  <c r="BF4707" i="1"/>
  <c r="AK4707" i="1"/>
  <c r="AI4707" i="1"/>
  <c r="AH4707" i="1"/>
  <c r="AG4707" i="1"/>
  <c r="BF4706" i="1"/>
  <c r="AK4706" i="1"/>
  <c r="AI4706" i="1"/>
  <c r="AH4706" i="1"/>
  <c r="AG4706" i="1"/>
  <c r="BF4705" i="1"/>
  <c r="AK4705" i="1"/>
  <c r="AI4705" i="1"/>
  <c r="AH4705" i="1"/>
  <c r="AG4705" i="1"/>
  <c r="BF4704" i="1"/>
  <c r="AK4704" i="1"/>
  <c r="AI4704" i="1"/>
  <c r="AH4704" i="1"/>
  <c r="AG4704" i="1"/>
  <c r="BF4703" i="1"/>
  <c r="AK4703" i="1"/>
  <c r="AI4703" i="1"/>
  <c r="AH4703" i="1"/>
  <c r="AG4703" i="1"/>
  <c r="BF4702" i="1"/>
  <c r="AK4702" i="1"/>
  <c r="AI4702" i="1"/>
  <c r="AH4702" i="1"/>
  <c r="AG4702" i="1"/>
  <c r="BF4701" i="1"/>
  <c r="AK4701" i="1"/>
  <c r="AI4701" i="1"/>
  <c r="AH4701" i="1"/>
  <c r="AG4701" i="1"/>
  <c r="BF4700" i="1"/>
  <c r="AK4700" i="1"/>
  <c r="AI4700" i="1"/>
  <c r="AH4700" i="1"/>
  <c r="AG4700" i="1"/>
  <c r="BF4699" i="1"/>
  <c r="AK4699" i="1"/>
  <c r="AI4699" i="1"/>
  <c r="AH4699" i="1"/>
  <c r="AG4699" i="1"/>
  <c r="BF4698" i="1"/>
  <c r="AK4698" i="1"/>
  <c r="AI4698" i="1"/>
  <c r="AH4698" i="1"/>
  <c r="AG4698" i="1"/>
  <c r="BF4697" i="1"/>
  <c r="AK4697" i="1"/>
  <c r="AI4697" i="1"/>
  <c r="AH4697" i="1"/>
  <c r="AG4697" i="1"/>
  <c r="BF4696" i="1"/>
  <c r="AK4696" i="1"/>
  <c r="AI4696" i="1"/>
  <c r="AH4696" i="1"/>
  <c r="AG4696" i="1"/>
  <c r="BF4695" i="1"/>
  <c r="AK4695" i="1"/>
  <c r="AI4695" i="1"/>
  <c r="AH4695" i="1"/>
  <c r="AG4695" i="1"/>
  <c r="BF4694" i="1"/>
  <c r="AK4694" i="1"/>
  <c r="AI4694" i="1"/>
  <c r="AH4694" i="1"/>
  <c r="AG4694" i="1"/>
  <c r="BF4693" i="1"/>
  <c r="AK4693" i="1"/>
  <c r="AI4693" i="1"/>
  <c r="AH4693" i="1"/>
  <c r="AG4693" i="1"/>
  <c r="BF4692" i="1"/>
  <c r="AK4692" i="1"/>
  <c r="AI4692" i="1"/>
  <c r="AH4692" i="1"/>
  <c r="AG4692" i="1"/>
  <c r="BF4691" i="1"/>
  <c r="AK4691" i="1"/>
  <c r="AI4691" i="1"/>
  <c r="AH4691" i="1"/>
  <c r="AG4691" i="1"/>
  <c r="BF4690" i="1"/>
  <c r="AK4690" i="1"/>
  <c r="AI4690" i="1"/>
  <c r="AH4690" i="1"/>
  <c r="AG4690" i="1"/>
  <c r="BF4689" i="1"/>
  <c r="AK4689" i="1"/>
  <c r="AI4689" i="1"/>
  <c r="AH4689" i="1"/>
  <c r="AG4689" i="1"/>
  <c r="BF4688" i="1"/>
  <c r="AK4688" i="1"/>
  <c r="AI4688" i="1"/>
  <c r="AH4688" i="1"/>
  <c r="AG4688" i="1"/>
  <c r="BF4687" i="1"/>
  <c r="AK4687" i="1"/>
  <c r="AI4687" i="1"/>
  <c r="AH4687" i="1"/>
  <c r="AG4687" i="1"/>
  <c r="BF4686" i="1"/>
  <c r="AK4686" i="1"/>
  <c r="AI4686" i="1"/>
  <c r="AH4686" i="1"/>
  <c r="AG4686" i="1"/>
  <c r="BF4685" i="1"/>
  <c r="AK4685" i="1"/>
  <c r="AI4685" i="1"/>
  <c r="AH4685" i="1"/>
  <c r="AG4685" i="1"/>
  <c r="BF4684" i="1"/>
  <c r="AK4684" i="1"/>
  <c r="AI4684" i="1"/>
  <c r="AH4684" i="1"/>
  <c r="AG4684" i="1"/>
  <c r="BF4683" i="1"/>
  <c r="AK4683" i="1"/>
  <c r="AI4683" i="1"/>
  <c r="AH4683" i="1"/>
  <c r="AG4683" i="1"/>
  <c r="BF4682" i="1"/>
  <c r="AK4682" i="1"/>
  <c r="AI4682" i="1"/>
  <c r="AH4682" i="1"/>
  <c r="AG4682" i="1"/>
  <c r="BF4681" i="1"/>
  <c r="AK4681" i="1"/>
  <c r="AI4681" i="1"/>
  <c r="AH4681" i="1"/>
  <c r="AG4681" i="1"/>
  <c r="BF4680" i="1"/>
  <c r="AK4680" i="1"/>
  <c r="AI4680" i="1"/>
  <c r="AH4680" i="1"/>
  <c r="AG4680" i="1"/>
  <c r="BF4679" i="1"/>
  <c r="AK4679" i="1"/>
  <c r="AI4679" i="1"/>
  <c r="AH4679" i="1"/>
  <c r="AG4679" i="1"/>
  <c r="BF4678" i="1"/>
  <c r="AK4678" i="1"/>
  <c r="AI4678" i="1"/>
  <c r="AH4678" i="1"/>
  <c r="AG4678" i="1"/>
  <c r="BF4677" i="1"/>
  <c r="AK4677" i="1"/>
  <c r="AI4677" i="1"/>
  <c r="AH4677" i="1"/>
  <c r="AG4677" i="1"/>
  <c r="BF4676" i="1"/>
  <c r="AK4676" i="1"/>
  <c r="AI4676" i="1"/>
  <c r="AH4676" i="1"/>
  <c r="AG4676" i="1"/>
  <c r="BF4675" i="1"/>
  <c r="AK4675" i="1"/>
  <c r="AI4675" i="1"/>
  <c r="AH4675" i="1"/>
  <c r="AG4675" i="1"/>
  <c r="BF4674" i="1"/>
  <c r="AK4674" i="1"/>
  <c r="AI4674" i="1"/>
  <c r="AH4674" i="1"/>
  <c r="AG4674" i="1"/>
  <c r="BF4673" i="1"/>
  <c r="AK4673" i="1"/>
  <c r="AI4673" i="1"/>
  <c r="AH4673" i="1"/>
  <c r="AG4673" i="1"/>
  <c r="BF4672" i="1"/>
  <c r="AK4672" i="1"/>
  <c r="AI4672" i="1"/>
  <c r="AH4672" i="1"/>
  <c r="AG4672" i="1"/>
  <c r="BF4671" i="1"/>
  <c r="AK4671" i="1"/>
  <c r="AI4671" i="1"/>
  <c r="AH4671" i="1"/>
  <c r="AG4671" i="1"/>
  <c r="BF4670" i="1"/>
  <c r="AK4670" i="1"/>
  <c r="AI4670" i="1"/>
  <c r="AH4670" i="1"/>
  <c r="AG4670" i="1"/>
  <c r="BF4669" i="1"/>
  <c r="AK4669" i="1"/>
  <c r="AI4669" i="1"/>
  <c r="AH4669" i="1"/>
  <c r="AG4669" i="1"/>
  <c r="BF4668" i="1"/>
  <c r="AK4668" i="1"/>
  <c r="AI4668" i="1"/>
  <c r="AH4668" i="1"/>
  <c r="AG4668" i="1"/>
  <c r="BF4667" i="1"/>
  <c r="AK4667" i="1"/>
  <c r="AI4667" i="1"/>
  <c r="AH4667" i="1"/>
  <c r="AG4667" i="1"/>
  <c r="BF4666" i="1"/>
  <c r="AK4666" i="1"/>
  <c r="AI4666" i="1"/>
  <c r="AH4666" i="1"/>
  <c r="AG4666" i="1"/>
  <c r="BF4665" i="1"/>
  <c r="AK4665" i="1"/>
  <c r="AI4665" i="1"/>
  <c r="AH4665" i="1"/>
  <c r="AG4665" i="1"/>
  <c r="BF4664" i="1"/>
  <c r="AK4664" i="1"/>
  <c r="AI4664" i="1"/>
  <c r="AH4664" i="1"/>
  <c r="AG4664" i="1"/>
  <c r="BF4663" i="1"/>
  <c r="AK4663" i="1"/>
  <c r="AI4663" i="1"/>
  <c r="AH4663" i="1"/>
  <c r="AG4663" i="1"/>
  <c r="BF4662" i="1"/>
  <c r="AK4662" i="1"/>
  <c r="AI4662" i="1"/>
  <c r="AH4662" i="1"/>
  <c r="AG4662" i="1"/>
  <c r="BF4661" i="1"/>
  <c r="AK4661" i="1"/>
  <c r="AI4661" i="1"/>
  <c r="AH4661" i="1"/>
  <c r="AG4661" i="1"/>
  <c r="BF4660" i="1"/>
  <c r="AK4660" i="1"/>
  <c r="AI4660" i="1"/>
  <c r="AH4660" i="1"/>
  <c r="AG4660" i="1"/>
  <c r="BF4659" i="1"/>
  <c r="AK4659" i="1"/>
  <c r="AI4659" i="1"/>
  <c r="AH4659" i="1"/>
  <c r="AG4659" i="1"/>
  <c r="BF4658" i="1"/>
  <c r="AK4658" i="1"/>
  <c r="AI4658" i="1"/>
  <c r="AH4658" i="1"/>
  <c r="AG4658" i="1"/>
  <c r="BF4657" i="1"/>
  <c r="AK4657" i="1"/>
  <c r="AI4657" i="1"/>
  <c r="AH4657" i="1"/>
  <c r="AG4657" i="1"/>
  <c r="BF4656" i="1"/>
  <c r="AK4656" i="1"/>
  <c r="AI4656" i="1"/>
  <c r="AH4656" i="1"/>
  <c r="AG4656" i="1"/>
  <c r="BF4655" i="1"/>
  <c r="AK4655" i="1"/>
  <c r="AI4655" i="1"/>
  <c r="AH4655" i="1"/>
  <c r="AG4655" i="1"/>
  <c r="BF4654" i="1"/>
  <c r="AK4654" i="1"/>
  <c r="AI4654" i="1"/>
  <c r="AH4654" i="1"/>
  <c r="AG4654" i="1"/>
  <c r="BF4653" i="1"/>
  <c r="AK4653" i="1"/>
  <c r="AI4653" i="1"/>
  <c r="AH4653" i="1"/>
  <c r="AG4653" i="1"/>
  <c r="BF4652" i="1"/>
  <c r="AK4652" i="1"/>
  <c r="AI4652" i="1"/>
  <c r="AH4652" i="1"/>
  <c r="AG4652" i="1"/>
  <c r="BF4651" i="1"/>
  <c r="AK4651" i="1"/>
  <c r="AI4651" i="1"/>
  <c r="AH4651" i="1"/>
  <c r="AG4651" i="1"/>
  <c r="BF4650" i="1"/>
  <c r="AK4650" i="1"/>
  <c r="AI4650" i="1"/>
  <c r="AH4650" i="1"/>
  <c r="AG4650" i="1"/>
  <c r="BF4649" i="1"/>
  <c r="AK4649" i="1"/>
  <c r="AI4649" i="1"/>
  <c r="AH4649" i="1"/>
  <c r="AG4649" i="1"/>
  <c r="BF4648" i="1"/>
  <c r="AK4648" i="1"/>
  <c r="AI4648" i="1"/>
  <c r="AH4648" i="1"/>
  <c r="AG4648" i="1"/>
  <c r="BF4647" i="1"/>
  <c r="AK4647" i="1"/>
  <c r="AI4647" i="1"/>
  <c r="AH4647" i="1"/>
  <c r="AG4647" i="1"/>
  <c r="BF4646" i="1"/>
  <c r="AK4646" i="1"/>
  <c r="AI4646" i="1"/>
  <c r="AH4646" i="1"/>
  <c r="AG4646" i="1"/>
  <c r="BF4645" i="1"/>
  <c r="AK4645" i="1"/>
  <c r="AI4645" i="1"/>
  <c r="AH4645" i="1"/>
  <c r="AG4645" i="1"/>
  <c r="BF4644" i="1"/>
  <c r="AK4644" i="1"/>
  <c r="AI4644" i="1"/>
  <c r="AH4644" i="1"/>
  <c r="AG4644" i="1"/>
  <c r="BF4643" i="1"/>
  <c r="AK4643" i="1"/>
  <c r="AI4643" i="1"/>
  <c r="AH4643" i="1"/>
  <c r="AG4643" i="1"/>
  <c r="BF4642" i="1"/>
  <c r="AK4642" i="1"/>
  <c r="AI4642" i="1"/>
  <c r="AH4642" i="1"/>
  <c r="AG4642" i="1"/>
  <c r="BF4641" i="1"/>
  <c r="AK4641" i="1"/>
  <c r="AI4641" i="1"/>
  <c r="AH4641" i="1"/>
  <c r="AG4641" i="1"/>
  <c r="BF4640" i="1"/>
  <c r="AK4640" i="1"/>
  <c r="AI4640" i="1"/>
  <c r="AH4640" i="1"/>
  <c r="AG4640" i="1"/>
  <c r="BF4639" i="1"/>
  <c r="AK4639" i="1"/>
  <c r="AI4639" i="1"/>
  <c r="AH4639" i="1"/>
  <c r="AG4639" i="1"/>
  <c r="BF4638" i="1"/>
  <c r="AK4638" i="1"/>
  <c r="AI4638" i="1"/>
  <c r="AH4638" i="1"/>
  <c r="AG4638" i="1"/>
  <c r="BF4637" i="1"/>
  <c r="AK4637" i="1"/>
  <c r="AI4637" i="1"/>
  <c r="AH4637" i="1"/>
  <c r="AG4637" i="1"/>
  <c r="BF4636" i="1"/>
  <c r="AK4636" i="1"/>
  <c r="AI4636" i="1"/>
  <c r="AH4636" i="1"/>
  <c r="AG4636" i="1"/>
  <c r="BF4635" i="1"/>
  <c r="AK4635" i="1"/>
  <c r="AI4635" i="1"/>
  <c r="AH4635" i="1"/>
  <c r="AG4635" i="1"/>
  <c r="BF4634" i="1"/>
  <c r="AK4634" i="1"/>
  <c r="AI4634" i="1"/>
  <c r="AH4634" i="1"/>
  <c r="AG4634" i="1"/>
  <c r="BF4633" i="1"/>
  <c r="AK4633" i="1"/>
  <c r="AI4633" i="1"/>
  <c r="AH4633" i="1"/>
  <c r="AG4633" i="1"/>
  <c r="BF4632" i="1"/>
  <c r="AK4632" i="1"/>
  <c r="AI4632" i="1"/>
  <c r="AH4632" i="1"/>
  <c r="AG4632" i="1"/>
  <c r="BF4631" i="1"/>
  <c r="AK4631" i="1"/>
  <c r="AI4631" i="1"/>
  <c r="AH4631" i="1"/>
  <c r="AG4631" i="1"/>
  <c r="BF4630" i="1"/>
  <c r="AK4630" i="1"/>
  <c r="AI4630" i="1"/>
  <c r="AH4630" i="1"/>
  <c r="AG4630" i="1"/>
  <c r="BF4629" i="1"/>
  <c r="AK4629" i="1"/>
  <c r="AI4629" i="1"/>
  <c r="AH4629" i="1"/>
  <c r="AG4629" i="1"/>
  <c r="BF4628" i="1"/>
  <c r="AK4628" i="1"/>
  <c r="AI4628" i="1"/>
  <c r="AH4628" i="1"/>
  <c r="AG4628" i="1"/>
  <c r="BF4627" i="1"/>
  <c r="AK4627" i="1"/>
  <c r="AI4627" i="1"/>
  <c r="AH4627" i="1"/>
  <c r="AG4627" i="1"/>
  <c r="BF4626" i="1"/>
  <c r="AK4626" i="1"/>
  <c r="AI4626" i="1"/>
  <c r="AH4626" i="1"/>
  <c r="AG4626" i="1"/>
  <c r="BF4625" i="1"/>
  <c r="AK4625" i="1"/>
  <c r="AI4625" i="1"/>
  <c r="AH4625" i="1"/>
  <c r="AG4625" i="1"/>
  <c r="BF4624" i="1"/>
  <c r="AK4624" i="1"/>
  <c r="AI4624" i="1"/>
  <c r="AH4624" i="1"/>
  <c r="AG4624" i="1"/>
  <c r="BF4623" i="1"/>
  <c r="AK4623" i="1"/>
  <c r="AI4623" i="1"/>
  <c r="AH4623" i="1"/>
  <c r="AG4623" i="1"/>
  <c r="BF4622" i="1"/>
  <c r="AK4622" i="1"/>
  <c r="AI4622" i="1"/>
  <c r="AH4622" i="1"/>
  <c r="AG4622" i="1"/>
  <c r="BF4621" i="1"/>
  <c r="AK4621" i="1"/>
  <c r="AI4621" i="1"/>
  <c r="AH4621" i="1"/>
  <c r="AG4621" i="1"/>
  <c r="BF4620" i="1"/>
  <c r="AK4620" i="1"/>
  <c r="AI4620" i="1"/>
  <c r="AH4620" i="1"/>
  <c r="AG4620" i="1"/>
  <c r="BF4619" i="1"/>
  <c r="AK4619" i="1"/>
  <c r="AI4619" i="1"/>
  <c r="AH4619" i="1"/>
  <c r="AG4619" i="1"/>
  <c r="BF4618" i="1"/>
  <c r="AK4618" i="1"/>
  <c r="AI4618" i="1"/>
  <c r="AH4618" i="1"/>
  <c r="AG4618" i="1"/>
  <c r="BF4617" i="1"/>
  <c r="AK4617" i="1"/>
  <c r="AI4617" i="1"/>
  <c r="AH4617" i="1"/>
  <c r="AG4617" i="1"/>
  <c r="BF4616" i="1"/>
  <c r="AK4616" i="1"/>
  <c r="AI4616" i="1"/>
  <c r="AH4616" i="1"/>
  <c r="AG4616" i="1"/>
  <c r="BF4615" i="1"/>
  <c r="AK4615" i="1"/>
  <c r="AI4615" i="1"/>
  <c r="AH4615" i="1"/>
  <c r="AG4615" i="1"/>
  <c r="BF4614" i="1"/>
  <c r="AK4614" i="1"/>
  <c r="AI4614" i="1"/>
  <c r="AH4614" i="1"/>
  <c r="AG4614" i="1"/>
  <c r="BF4613" i="1"/>
  <c r="AK4613" i="1"/>
  <c r="AI4613" i="1"/>
  <c r="AH4613" i="1"/>
  <c r="AG4613" i="1"/>
  <c r="BF4612" i="1"/>
  <c r="AK4612" i="1"/>
  <c r="AI4612" i="1"/>
  <c r="AH4612" i="1"/>
  <c r="AG4612" i="1"/>
  <c r="BF4611" i="1"/>
  <c r="AK4611" i="1"/>
  <c r="AI4611" i="1"/>
  <c r="AH4611" i="1"/>
  <c r="AG4611" i="1"/>
  <c r="BF4610" i="1"/>
  <c r="AK4610" i="1"/>
  <c r="AI4610" i="1"/>
  <c r="AH4610" i="1"/>
  <c r="AG4610" i="1"/>
  <c r="BF4609" i="1"/>
  <c r="AK4609" i="1"/>
  <c r="AI4609" i="1"/>
  <c r="AH4609" i="1"/>
  <c r="AG4609" i="1"/>
  <c r="BF4608" i="1"/>
  <c r="AK4608" i="1"/>
  <c r="AI4608" i="1"/>
  <c r="AH4608" i="1"/>
  <c r="AG4608" i="1"/>
  <c r="BF4607" i="1"/>
  <c r="AK4607" i="1"/>
  <c r="AI4607" i="1"/>
  <c r="AH4607" i="1"/>
  <c r="AG4607" i="1"/>
  <c r="BF4606" i="1"/>
  <c r="AK4606" i="1"/>
  <c r="AI4606" i="1"/>
  <c r="AH4606" i="1"/>
  <c r="AG4606" i="1"/>
  <c r="BF4605" i="1"/>
  <c r="AK4605" i="1"/>
  <c r="AI4605" i="1"/>
  <c r="AH4605" i="1"/>
  <c r="AG4605" i="1"/>
  <c r="BF4604" i="1"/>
  <c r="AK4604" i="1"/>
  <c r="AI4604" i="1"/>
  <c r="AH4604" i="1"/>
  <c r="AG4604" i="1"/>
  <c r="BF4603" i="1"/>
  <c r="AK4603" i="1"/>
  <c r="AI4603" i="1"/>
  <c r="AH4603" i="1"/>
  <c r="AG4603" i="1"/>
  <c r="BF4602" i="1"/>
  <c r="AK4602" i="1"/>
  <c r="AI4602" i="1"/>
  <c r="AH4602" i="1"/>
  <c r="AG4602" i="1"/>
  <c r="BF4601" i="1"/>
  <c r="AK4601" i="1"/>
  <c r="AI4601" i="1"/>
  <c r="AH4601" i="1"/>
  <c r="AG4601" i="1"/>
  <c r="BF4600" i="1"/>
  <c r="AK4600" i="1"/>
  <c r="AI4600" i="1"/>
  <c r="AH4600" i="1"/>
  <c r="AG4600" i="1"/>
  <c r="BF4599" i="1"/>
  <c r="AK4599" i="1"/>
  <c r="AI4599" i="1"/>
  <c r="AH4599" i="1"/>
  <c r="AG4599" i="1"/>
  <c r="BF4598" i="1"/>
  <c r="AK4598" i="1"/>
  <c r="AI4598" i="1"/>
  <c r="AH4598" i="1"/>
  <c r="AG4598" i="1"/>
  <c r="BF4597" i="1"/>
  <c r="AK4597" i="1"/>
  <c r="AI4597" i="1"/>
  <c r="AH4597" i="1"/>
  <c r="AG4597" i="1"/>
  <c r="BF4596" i="1"/>
  <c r="AK4596" i="1"/>
  <c r="AI4596" i="1"/>
  <c r="AH4596" i="1"/>
  <c r="AG4596" i="1"/>
  <c r="BF4595" i="1"/>
  <c r="AK4595" i="1"/>
  <c r="AI4595" i="1"/>
  <c r="AH4595" i="1"/>
  <c r="AG4595" i="1"/>
  <c r="BF4594" i="1"/>
  <c r="AK4594" i="1"/>
  <c r="AI4594" i="1"/>
  <c r="AH4594" i="1"/>
  <c r="AG4594" i="1"/>
  <c r="BF4593" i="1"/>
  <c r="AK4593" i="1"/>
  <c r="AI4593" i="1"/>
  <c r="AH4593" i="1"/>
  <c r="AG4593" i="1"/>
  <c r="BF4592" i="1"/>
  <c r="AK4592" i="1"/>
  <c r="AI4592" i="1"/>
  <c r="AH4592" i="1"/>
  <c r="AG4592" i="1"/>
  <c r="BF4591" i="1"/>
  <c r="AK4591" i="1"/>
  <c r="AI4591" i="1"/>
  <c r="AH4591" i="1"/>
  <c r="AG4591" i="1"/>
  <c r="BF4590" i="1"/>
  <c r="AK4590" i="1"/>
  <c r="AI4590" i="1"/>
  <c r="AH4590" i="1"/>
  <c r="AG4590" i="1"/>
  <c r="BF4589" i="1"/>
  <c r="AK4589" i="1"/>
  <c r="AI4589" i="1"/>
  <c r="AH4589" i="1"/>
  <c r="AG4589" i="1"/>
  <c r="BF4588" i="1"/>
  <c r="AK4588" i="1"/>
  <c r="AI4588" i="1"/>
  <c r="AH4588" i="1"/>
  <c r="AG4588" i="1"/>
  <c r="BF4587" i="1"/>
  <c r="AK4587" i="1"/>
  <c r="AI4587" i="1"/>
  <c r="AH4587" i="1"/>
  <c r="AG4587" i="1"/>
  <c r="BF4586" i="1"/>
  <c r="AK4586" i="1"/>
  <c r="AI4586" i="1"/>
  <c r="AH4586" i="1"/>
  <c r="AG4586" i="1"/>
  <c r="BF4585" i="1"/>
  <c r="AK4585" i="1"/>
  <c r="AI4585" i="1"/>
  <c r="AH4585" i="1"/>
  <c r="AG4585" i="1"/>
  <c r="BF4584" i="1"/>
  <c r="AK4584" i="1"/>
  <c r="AI4584" i="1"/>
  <c r="AH4584" i="1"/>
  <c r="AG4584" i="1"/>
  <c r="BF4583" i="1"/>
  <c r="AK4583" i="1"/>
  <c r="AI4583" i="1"/>
  <c r="AH4583" i="1"/>
  <c r="AG4583" i="1"/>
  <c r="BF4582" i="1"/>
  <c r="AK4582" i="1"/>
  <c r="AI4582" i="1"/>
  <c r="AH4582" i="1"/>
  <c r="AG4582" i="1"/>
  <c r="BF4581" i="1"/>
  <c r="AK4581" i="1"/>
  <c r="AI4581" i="1"/>
  <c r="AH4581" i="1"/>
  <c r="AG4581" i="1"/>
  <c r="BF4580" i="1"/>
  <c r="AK4580" i="1"/>
  <c r="AI4580" i="1"/>
  <c r="AH4580" i="1"/>
  <c r="AG4580" i="1"/>
  <c r="BF4579" i="1"/>
  <c r="AK4579" i="1"/>
  <c r="AI4579" i="1"/>
  <c r="AH4579" i="1"/>
  <c r="AG4579" i="1"/>
  <c r="BF4578" i="1"/>
  <c r="AK4578" i="1"/>
  <c r="AI4578" i="1"/>
  <c r="AH4578" i="1"/>
  <c r="AG4578" i="1"/>
  <c r="BF4577" i="1"/>
  <c r="AK4577" i="1"/>
  <c r="AI4577" i="1"/>
  <c r="AH4577" i="1"/>
  <c r="AG4577" i="1"/>
  <c r="BF4576" i="1"/>
  <c r="AK4576" i="1"/>
  <c r="AI4576" i="1"/>
  <c r="AH4576" i="1"/>
  <c r="AG4576" i="1"/>
  <c r="BF4575" i="1"/>
  <c r="AK4575" i="1"/>
  <c r="AI4575" i="1"/>
  <c r="AH4575" i="1"/>
  <c r="AG4575" i="1"/>
  <c r="BF4574" i="1"/>
  <c r="AK4574" i="1"/>
  <c r="AI4574" i="1"/>
  <c r="AH4574" i="1"/>
  <c r="AG4574" i="1"/>
  <c r="BF4573" i="1"/>
  <c r="AK4573" i="1"/>
  <c r="AI4573" i="1"/>
  <c r="AH4573" i="1"/>
  <c r="AG4573" i="1"/>
  <c r="BF4572" i="1"/>
  <c r="AK4572" i="1"/>
  <c r="AI4572" i="1"/>
  <c r="AH4572" i="1"/>
  <c r="AG4572" i="1"/>
  <c r="BF4571" i="1"/>
  <c r="AK4571" i="1"/>
  <c r="AI4571" i="1"/>
  <c r="AH4571" i="1"/>
  <c r="AG4571" i="1"/>
  <c r="BF4570" i="1"/>
  <c r="AK4570" i="1"/>
  <c r="AI4570" i="1"/>
  <c r="AH4570" i="1"/>
  <c r="AG4570" i="1"/>
  <c r="BF4569" i="1"/>
  <c r="AK4569" i="1"/>
  <c r="AI4569" i="1"/>
  <c r="AH4569" i="1"/>
  <c r="AG4569" i="1"/>
  <c r="BF4568" i="1"/>
  <c r="AK4568" i="1"/>
  <c r="AI4568" i="1"/>
  <c r="AH4568" i="1"/>
  <c r="AG4568" i="1"/>
  <c r="BF4567" i="1"/>
  <c r="AK4567" i="1"/>
  <c r="AI4567" i="1"/>
  <c r="AH4567" i="1"/>
  <c r="AG4567" i="1"/>
  <c r="BF4566" i="1"/>
  <c r="AK4566" i="1"/>
  <c r="AI4566" i="1"/>
  <c r="AH4566" i="1"/>
  <c r="AG4566" i="1"/>
  <c r="BF4565" i="1"/>
  <c r="AK4565" i="1"/>
  <c r="AI4565" i="1"/>
  <c r="AH4565" i="1"/>
  <c r="AG4565" i="1"/>
  <c r="BF4564" i="1"/>
  <c r="AK4564" i="1"/>
  <c r="AI4564" i="1"/>
  <c r="AH4564" i="1"/>
  <c r="AG4564" i="1"/>
  <c r="BF4563" i="1"/>
  <c r="AK4563" i="1"/>
  <c r="AI4563" i="1"/>
  <c r="AH4563" i="1"/>
  <c r="AG4563" i="1"/>
  <c r="BF4562" i="1"/>
  <c r="AK4562" i="1"/>
  <c r="AI4562" i="1"/>
  <c r="AH4562" i="1"/>
  <c r="AG4562" i="1"/>
  <c r="BF4561" i="1"/>
  <c r="AK4561" i="1"/>
  <c r="AI4561" i="1"/>
  <c r="AH4561" i="1"/>
  <c r="AG4561" i="1"/>
  <c r="BF4560" i="1"/>
  <c r="AK4560" i="1"/>
  <c r="AI4560" i="1"/>
  <c r="AH4560" i="1"/>
  <c r="AG4560" i="1"/>
  <c r="BF4559" i="1"/>
  <c r="AK4559" i="1"/>
  <c r="AI4559" i="1"/>
  <c r="AH4559" i="1"/>
  <c r="AG4559" i="1"/>
  <c r="BF4558" i="1"/>
  <c r="AK4558" i="1"/>
  <c r="AI4558" i="1"/>
  <c r="AH4558" i="1"/>
  <c r="AG4558" i="1"/>
  <c r="BF4557" i="1"/>
  <c r="AK4557" i="1"/>
  <c r="AI4557" i="1"/>
  <c r="AH4557" i="1"/>
  <c r="AG4557" i="1"/>
  <c r="BF4556" i="1"/>
  <c r="AK4556" i="1"/>
  <c r="AI4556" i="1"/>
  <c r="AH4556" i="1"/>
  <c r="AG4556" i="1"/>
  <c r="BF4555" i="1"/>
  <c r="AK4555" i="1"/>
  <c r="AI4555" i="1"/>
  <c r="AH4555" i="1"/>
  <c r="AG4555" i="1"/>
  <c r="BF4554" i="1"/>
  <c r="AK4554" i="1"/>
  <c r="AI4554" i="1"/>
  <c r="AH4554" i="1"/>
  <c r="AG4554" i="1"/>
  <c r="BF4553" i="1"/>
  <c r="AK4553" i="1"/>
  <c r="AI4553" i="1"/>
  <c r="AH4553" i="1"/>
  <c r="AG4553" i="1"/>
  <c r="BF4552" i="1"/>
  <c r="AK4552" i="1"/>
  <c r="AI4552" i="1"/>
  <c r="AH4552" i="1"/>
  <c r="AG4552" i="1"/>
  <c r="BF4551" i="1"/>
  <c r="AK4551" i="1"/>
  <c r="AI4551" i="1"/>
  <c r="AH4551" i="1"/>
  <c r="AG4551" i="1"/>
  <c r="BF4550" i="1"/>
  <c r="AK4550" i="1"/>
  <c r="AI4550" i="1"/>
  <c r="AH4550" i="1"/>
  <c r="AG4550" i="1"/>
  <c r="BF4549" i="1"/>
  <c r="AK4549" i="1"/>
  <c r="AI4549" i="1"/>
  <c r="AH4549" i="1"/>
  <c r="AG4549" i="1"/>
  <c r="BF4548" i="1"/>
  <c r="AK4548" i="1"/>
  <c r="AI4548" i="1"/>
  <c r="AH4548" i="1"/>
  <c r="AG4548" i="1"/>
  <c r="BF4547" i="1"/>
  <c r="AK4547" i="1"/>
  <c r="AI4547" i="1"/>
  <c r="AH4547" i="1"/>
  <c r="AG4547" i="1"/>
  <c r="BF4546" i="1"/>
  <c r="AK4546" i="1"/>
  <c r="AI4546" i="1"/>
  <c r="AH4546" i="1"/>
  <c r="AG4546" i="1"/>
  <c r="BF4545" i="1"/>
  <c r="AK4545" i="1"/>
  <c r="AI4545" i="1"/>
  <c r="AH4545" i="1"/>
  <c r="AG4545" i="1"/>
  <c r="BF4544" i="1"/>
  <c r="AK4544" i="1"/>
  <c r="AI4544" i="1"/>
  <c r="AH4544" i="1"/>
  <c r="AG4544" i="1"/>
  <c r="BF4543" i="1"/>
  <c r="AK4543" i="1"/>
  <c r="AI4543" i="1"/>
  <c r="AH4543" i="1"/>
  <c r="AG4543" i="1"/>
  <c r="BF4542" i="1"/>
  <c r="AK4542" i="1"/>
  <c r="AI4542" i="1"/>
  <c r="AH4542" i="1"/>
  <c r="AG4542" i="1"/>
  <c r="BF4541" i="1"/>
  <c r="AK4541" i="1"/>
  <c r="AI4541" i="1"/>
  <c r="AH4541" i="1"/>
  <c r="AG4541" i="1"/>
  <c r="BF4540" i="1"/>
  <c r="AK4540" i="1"/>
  <c r="AI4540" i="1"/>
  <c r="AH4540" i="1"/>
  <c r="AG4540" i="1"/>
  <c r="BF4539" i="1"/>
  <c r="AK4539" i="1"/>
  <c r="AI4539" i="1"/>
  <c r="AH4539" i="1"/>
  <c r="AG4539" i="1"/>
  <c r="BF4538" i="1"/>
  <c r="AK4538" i="1"/>
  <c r="AI4538" i="1"/>
  <c r="AH4538" i="1"/>
  <c r="AG4538" i="1"/>
  <c r="BF4537" i="1"/>
  <c r="AK4537" i="1"/>
  <c r="AI4537" i="1"/>
  <c r="AH4537" i="1"/>
  <c r="AG4537" i="1"/>
  <c r="BF4536" i="1"/>
  <c r="AK4536" i="1"/>
  <c r="AI4536" i="1"/>
  <c r="AH4536" i="1"/>
  <c r="AG4536" i="1"/>
  <c r="BF4535" i="1"/>
  <c r="AK4535" i="1"/>
  <c r="AI4535" i="1"/>
  <c r="AH4535" i="1"/>
  <c r="AG4535" i="1"/>
  <c r="BF4534" i="1"/>
  <c r="AK4534" i="1"/>
  <c r="AI4534" i="1"/>
  <c r="AH4534" i="1"/>
  <c r="AG4534" i="1"/>
  <c r="BF4533" i="1"/>
  <c r="AK4533" i="1"/>
  <c r="AI4533" i="1"/>
  <c r="AH4533" i="1"/>
  <c r="AG4533" i="1"/>
  <c r="BF4532" i="1"/>
  <c r="AK4532" i="1"/>
  <c r="AI4532" i="1"/>
  <c r="AH4532" i="1"/>
  <c r="AG4532" i="1"/>
  <c r="BF4531" i="1"/>
  <c r="AK4531" i="1"/>
  <c r="AI4531" i="1"/>
  <c r="AH4531" i="1"/>
  <c r="AG4531" i="1"/>
  <c r="BF4530" i="1"/>
  <c r="AK4530" i="1"/>
  <c r="AI4530" i="1"/>
  <c r="AH4530" i="1"/>
  <c r="AG4530" i="1"/>
  <c r="BF4529" i="1"/>
  <c r="AK4529" i="1"/>
  <c r="AI4529" i="1"/>
  <c r="AH4529" i="1"/>
  <c r="AG4529" i="1"/>
  <c r="BF4528" i="1"/>
  <c r="AK4528" i="1"/>
  <c r="AI4528" i="1"/>
  <c r="AH4528" i="1"/>
  <c r="AG4528" i="1"/>
  <c r="BF4527" i="1"/>
  <c r="AK4527" i="1"/>
  <c r="AI4527" i="1"/>
  <c r="AH4527" i="1"/>
  <c r="AG4527" i="1"/>
  <c r="BF4526" i="1"/>
  <c r="AK4526" i="1"/>
  <c r="AI4526" i="1"/>
  <c r="AH4526" i="1"/>
  <c r="AG4526" i="1"/>
  <c r="BF4525" i="1"/>
  <c r="AK4525" i="1"/>
  <c r="AI4525" i="1"/>
  <c r="AH4525" i="1"/>
  <c r="AG4525" i="1"/>
  <c r="BF4524" i="1"/>
  <c r="AK4524" i="1"/>
  <c r="AI4524" i="1"/>
  <c r="AH4524" i="1"/>
  <c r="AG4524" i="1"/>
  <c r="BF4523" i="1"/>
  <c r="AK4523" i="1"/>
  <c r="AI4523" i="1"/>
  <c r="AH4523" i="1"/>
  <c r="AG4523" i="1"/>
  <c r="BF4522" i="1"/>
  <c r="AK4522" i="1"/>
  <c r="AI4522" i="1"/>
  <c r="AH4522" i="1"/>
  <c r="AG4522" i="1"/>
  <c r="BF4521" i="1"/>
  <c r="AK4521" i="1"/>
  <c r="AI4521" i="1"/>
  <c r="AH4521" i="1"/>
  <c r="AG4521" i="1"/>
  <c r="BF4520" i="1"/>
  <c r="AK4520" i="1"/>
  <c r="AI4520" i="1"/>
  <c r="AH4520" i="1"/>
  <c r="AG4520" i="1"/>
  <c r="BF4519" i="1"/>
  <c r="AK4519" i="1"/>
  <c r="AI4519" i="1"/>
  <c r="AH4519" i="1"/>
  <c r="AG4519" i="1"/>
  <c r="BF4518" i="1"/>
  <c r="AK4518" i="1"/>
  <c r="AI4518" i="1"/>
  <c r="AH4518" i="1"/>
  <c r="AG4518" i="1"/>
  <c r="BF4517" i="1"/>
  <c r="AK4517" i="1"/>
  <c r="AI4517" i="1"/>
  <c r="AH4517" i="1"/>
  <c r="AG4517" i="1"/>
  <c r="BF4516" i="1"/>
  <c r="AK4516" i="1"/>
  <c r="AI4516" i="1"/>
  <c r="AH4516" i="1"/>
  <c r="AG4516" i="1"/>
  <c r="BF4515" i="1"/>
  <c r="AK4515" i="1"/>
  <c r="AI4515" i="1"/>
  <c r="AH4515" i="1"/>
  <c r="AG4515" i="1"/>
  <c r="BF4514" i="1"/>
  <c r="AK4514" i="1"/>
  <c r="AI4514" i="1"/>
  <c r="AH4514" i="1"/>
  <c r="AG4514" i="1"/>
  <c r="BF4513" i="1"/>
  <c r="AK4513" i="1"/>
  <c r="AI4513" i="1"/>
  <c r="AH4513" i="1"/>
  <c r="AG4513" i="1"/>
  <c r="BF4512" i="1"/>
  <c r="AK4512" i="1"/>
  <c r="AI4512" i="1"/>
  <c r="AH4512" i="1"/>
  <c r="AG4512" i="1"/>
  <c r="BF4511" i="1"/>
  <c r="AK4511" i="1"/>
  <c r="AI4511" i="1"/>
  <c r="AH4511" i="1"/>
  <c r="AG4511" i="1"/>
  <c r="BF4510" i="1"/>
  <c r="AK4510" i="1"/>
  <c r="AI4510" i="1"/>
  <c r="AH4510" i="1"/>
  <c r="AG4510" i="1"/>
  <c r="BF4509" i="1"/>
  <c r="AK4509" i="1"/>
  <c r="AI4509" i="1"/>
  <c r="AH4509" i="1"/>
  <c r="AG4509" i="1"/>
  <c r="BF4508" i="1"/>
  <c r="AK4508" i="1"/>
  <c r="AI4508" i="1"/>
  <c r="AH4508" i="1"/>
  <c r="AG4508" i="1"/>
  <c r="BF4507" i="1"/>
  <c r="AK4507" i="1"/>
  <c r="AI4507" i="1"/>
  <c r="AH4507" i="1"/>
  <c r="AG4507" i="1"/>
  <c r="BF4506" i="1"/>
  <c r="AK4506" i="1"/>
  <c r="AI4506" i="1"/>
  <c r="AH4506" i="1"/>
  <c r="AG4506" i="1"/>
  <c r="BF4505" i="1"/>
  <c r="AK4505" i="1"/>
  <c r="AI4505" i="1"/>
  <c r="AH4505" i="1"/>
  <c r="AG4505" i="1"/>
  <c r="BF4504" i="1"/>
  <c r="AK4504" i="1"/>
  <c r="AI4504" i="1"/>
  <c r="AH4504" i="1"/>
  <c r="AG4504" i="1"/>
  <c r="BF4503" i="1"/>
  <c r="AK4503" i="1"/>
  <c r="AI4503" i="1"/>
  <c r="AH4503" i="1"/>
  <c r="AG4503" i="1"/>
  <c r="BF4502" i="1"/>
  <c r="AK4502" i="1"/>
  <c r="AI4502" i="1"/>
  <c r="AH4502" i="1"/>
  <c r="AG4502" i="1"/>
  <c r="BF4501" i="1"/>
  <c r="AK4501" i="1"/>
  <c r="AI4501" i="1"/>
  <c r="AH4501" i="1"/>
  <c r="AG4501" i="1"/>
  <c r="BF4500" i="1"/>
  <c r="AK4500" i="1"/>
  <c r="AI4500" i="1"/>
  <c r="AH4500" i="1"/>
  <c r="AG4500" i="1"/>
  <c r="BF4499" i="1"/>
  <c r="AK4499" i="1"/>
  <c r="AI4499" i="1"/>
  <c r="AH4499" i="1"/>
  <c r="AG4499" i="1"/>
  <c r="BF4498" i="1"/>
  <c r="AK4498" i="1"/>
  <c r="AI4498" i="1"/>
  <c r="AH4498" i="1"/>
  <c r="AG4498" i="1"/>
  <c r="BF4497" i="1"/>
  <c r="AK4497" i="1"/>
  <c r="AI4497" i="1"/>
  <c r="AH4497" i="1"/>
  <c r="AG4497" i="1"/>
  <c r="BF4496" i="1"/>
  <c r="AK4496" i="1"/>
  <c r="AI4496" i="1"/>
  <c r="AH4496" i="1"/>
  <c r="AG4496" i="1"/>
  <c r="BF4495" i="1"/>
  <c r="AK4495" i="1"/>
  <c r="AI4495" i="1"/>
  <c r="AH4495" i="1"/>
  <c r="AG4495" i="1"/>
  <c r="BF4494" i="1"/>
  <c r="AK4494" i="1"/>
  <c r="AI4494" i="1"/>
  <c r="AH4494" i="1"/>
  <c r="AG4494" i="1"/>
  <c r="BF4493" i="1"/>
  <c r="AK4493" i="1"/>
  <c r="AI4493" i="1"/>
  <c r="AH4493" i="1"/>
  <c r="AG4493" i="1"/>
  <c r="BF4492" i="1"/>
  <c r="AK4492" i="1"/>
  <c r="AI4492" i="1"/>
  <c r="AH4492" i="1"/>
  <c r="AG4492" i="1"/>
  <c r="BF4491" i="1"/>
  <c r="AK4491" i="1"/>
  <c r="AI4491" i="1"/>
  <c r="AH4491" i="1"/>
  <c r="AG4491" i="1"/>
  <c r="BF4490" i="1"/>
  <c r="AK4490" i="1"/>
  <c r="AI4490" i="1"/>
  <c r="AH4490" i="1"/>
  <c r="AG4490" i="1"/>
  <c r="BF4489" i="1"/>
  <c r="AK4489" i="1"/>
  <c r="AI4489" i="1"/>
  <c r="AH4489" i="1"/>
  <c r="AG4489" i="1"/>
  <c r="BF4488" i="1"/>
  <c r="AK4488" i="1"/>
  <c r="AI4488" i="1"/>
  <c r="AH4488" i="1"/>
  <c r="AG4488" i="1"/>
  <c r="BF4487" i="1"/>
  <c r="AK4487" i="1"/>
  <c r="AI4487" i="1"/>
  <c r="AH4487" i="1"/>
  <c r="AG4487" i="1"/>
  <c r="BF4486" i="1"/>
  <c r="AK4486" i="1"/>
  <c r="AI4486" i="1"/>
  <c r="AH4486" i="1"/>
  <c r="AG4486" i="1"/>
  <c r="BF4485" i="1"/>
  <c r="AK4485" i="1"/>
  <c r="AI4485" i="1"/>
  <c r="AH4485" i="1"/>
  <c r="AG4485" i="1"/>
  <c r="BF4484" i="1"/>
  <c r="AK4484" i="1"/>
  <c r="AI4484" i="1"/>
  <c r="AH4484" i="1"/>
  <c r="AG4484" i="1"/>
  <c r="BF4483" i="1"/>
  <c r="AK4483" i="1"/>
  <c r="AI4483" i="1"/>
  <c r="AH4483" i="1"/>
  <c r="AG4483" i="1"/>
  <c r="BF4482" i="1"/>
  <c r="AK4482" i="1"/>
  <c r="AI4482" i="1"/>
  <c r="AH4482" i="1"/>
  <c r="AG4482" i="1"/>
  <c r="BF4481" i="1"/>
  <c r="AK4481" i="1"/>
  <c r="AI4481" i="1"/>
  <c r="AH4481" i="1"/>
  <c r="AG4481" i="1"/>
  <c r="BF4480" i="1"/>
  <c r="AK4480" i="1"/>
  <c r="AI4480" i="1"/>
  <c r="AH4480" i="1"/>
  <c r="AG4480" i="1"/>
  <c r="BF4479" i="1"/>
  <c r="AK4479" i="1"/>
  <c r="AI4479" i="1"/>
  <c r="AH4479" i="1"/>
  <c r="AG4479" i="1"/>
  <c r="BF4478" i="1"/>
  <c r="AK4478" i="1"/>
  <c r="AI4478" i="1"/>
  <c r="AH4478" i="1"/>
  <c r="AG4478" i="1"/>
  <c r="BF4477" i="1"/>
  <c r="AK4477" i="1"/>
  <c r="AI4477" i="1"/>
  <c r="AH4477" i="1"/>
  <c r="AG4477" i="1"/>
  <c r="BF4476" i="1"/>
  <c r="AK4476" i="1"/>
  <c r="AI4476" i="1"/>
  <c r="AH4476" i="1"/>
  <c r="AG4476" i="1"/>
  <c r="BF4475" i="1"/>
  <c r="AK4475" i="1"/>
  <c r="AI4475" i="1"/>
  <c r="AH4475" i="1"/>
  <c r="AG4475" i="1"/>
  <c r="BF4474" i="1"/>
  <c r="AK4474" i="1"/>
  <c r="AI4474" i="1"/>
  <c r="AH4474" i="1"/>
  <c r="AG4474" i="1"/>
  <c r="BF4473" i="1"/>
  <c r="AK4473" i="1"/>
  <c r="AI4473" i="1"/>
  <c r="AH4473" i="1"/>
  <c r="AG4473" i="1"/>
  <c r="BF4472" i="1"/>
  <c r="AK4472" i="1"/>
  <c r="AI4472" i="1"/>
  <c r="AH4472" i="1"/>
  <c r="AG4472" i="1"/>
  <c r="BF4471" i="1"/>
  <c r="AK4471" i="1"/>
  <c r="AI4471" i="1"/>
  <c r="AH4471" i="1"/>
  <c r="AG4471" i="1"/>
  <c r="BF4470" i="1"/>
  <c r="AK4470" i="1"/>
  <c r="AI4470" i="1"/>
  <c r="AH4470" i="1"/>
  <c r="AG4470" i="1"/>
  <c r="BF4469" i="1"/>
  <c r="AK4469" i="1"/>
  <c r="AI4469" i="1"/>
  <c r="AH4469" i="1"/>
  <c r="AG4469" i="1"/>
  <c r="BF4468" i="1"/>
  <c r="AK4468" i="1"/>
  <c r="AI4468" i="1"/>
  <c r="AH4468" i="1"/>
  <c r="AG4468" i="1"/>
  <c r="BF4467" i="1"/>
  <c r="AK4467" i="1"/>
  <c r="AI4467" i="1"/>
  <c r="AH4467" i="1"/>
  <c r="AG4467" i="1"/>
  <c r="BF4466" i="1"/>
  <c r="AK4466" i="1"/>
  <c r="AI4466" i="1"/>
  <c r="AH4466" i="1"/>
  <c r="AG4466" i="1"/>
  <c r="BF4465" i="1"/>
  <c r="AK4465" i="1"/>
  <c r="AI4465" i="1"/>
  <c r="AH4465" i="1"/>
  <c r="AG4465" i="1"/>
  <c r="BF4464" i="1"/>
  <c r="AK4464" i="1"/>
  <c r="AI4464" i="1"/>
  <c r="AH4464" i="1"/>
  <c r="AG4464" i="1"/>
  <c r="BF4463" i="1"/>
  <c r="AK4463" i="1"/>
  <c r="AI4463" i="1"/>
  <c r="AH4463" i="1"/>
  <c r="AG4463" i="1"/>
  <c r="BF4462" i="1"/>
  <c r="AK4462" i="1"/>
  <c r="AI4462" i="1"/>
  <c r="AH4462" i="1"/>
  <c r="AG4462" i="1"/>
  <c r="BF4461" i="1"/>
  <c r="AK4461" i="1"/>
  <c r="AI4461" i="1"/>
  <c r="AH4461" i="1"/>
  <c r="AG4461" i="1"/>
  <c r="BF4460" i="1"/>
  <c r="AK4460" i="1"/>
  <c r="AI4460" i="1"/>
  <c r="AH4460" i="1"/>
  <c r="AG4460" i="1"/>
  <c r="BF4459" i="1"/>
  <c r="AK4459" i="1"/>
  <c r="AI4459" i="1"/>
  <c r="AH4459" i="1"/>
  <c r="AG4459" i="1"/>
  <c r="BF4458" i="1"/>
  <c r="AK4458" i="1"/>
  <c r="AI4458" i="1"/>
  <c r="AH4458" i="1"/>
  <c r="AG4458" i="1"/>
  <c r="BF4457" i="1"/>
  <c r="AK4457" i="1"/>
  <c r="AI4457" i="1"/>
  <c r="AH4457" i="1"/>
  <c r="AG4457" i="1"/>
  <c r="BF4456" i="1"/>
  <c r="AK4456" i="1"/>
  <c r="AI4456" i="1"/>
  <c r="AH4456" i="1"/>
  <c r="AG4456" i="1"/>
  <c r="BF4455" i="1"/>
  <c r="AK4455" i="1"/>
  <c r="AI4455" i="1"/>
  <c r="AH4455" i="1"/>
  <c r="AG4455" i="1"/>
  <c r="BF4454" i="1"/>
  <c r="AK4454" i="1"/>
  <c r="AI4454" i="1"/>
  <c r="AH4454" i="1"/>
  <c r="AG4454" i="1"/>
  <c r="BF4453" i="1"/>
  <c r="AK4453" i="1"/>
  <c r="AI4453" i="1"/>
  <c r="AH4453" i="1"/>
  <c r="AG4453" i="1"/>
  <c r="BF4452" i="1"/>
  <c r="AK4452" i="1"/>
  <c r="AI4452" i="1"/>
  <c r="AH4452" i="1"/>
  <c r="AG4452" i="1"/>
  <c r="BF4451" i="1"/>
  <c r="AK4451" i="1"/>
  <c r="AI4451" i="1"/>
  <c r="AH4451" i="1"/>
  <c r="AG4451" i="1"/>
  <c r="BF4450" i="1"/>
  <c r="AK4450" i="1"/>
  <c r="AI4450" i="1"/>
  <c r="AH4450" i="1"/>
  <c r="AG4450" i="1"/>
  <c r="BF4449" i="1"/>
  <c r="AK4449" i="1"/>
  <c r="AI4449" i="1"/>
  <c r="AH4449" i="1"/>
  <c r="AG4449" i="1"/>
  <c r="BF4448" i="1"/>
  <c r="AK4448" i="1"/>
  <c r="AI4448" i="1"/>
  <c r="AH4448" i="1"/>
  <c r="AG4448" i="1"/>
  <c r="BF4447" i="1"/>
  <c r="AK4447" i="1"/>
  <c r="AI4447" i="1"/>
  <c r="AH4447" i="1"/>
  <c r="AG4447" i="1"/>
  <c r="BF4446" i="1"/>
  <c r="AK4446" i="1"/>
  <c r="AI4446" i="1"/>
  <c r="AH4446" i="1"/>
  <c r="AG4446" i="1"/>
  <c r="BF4445" i="1"/>
  <c r="AK4445" i="1"/>
  <c r="AI4445" i="1"/>
  <c r="AH4445" i="1"/>
  <c r="AG4445" i="1"/>
  <c r="BF4444" i="1"/>
  <c r="AK4444" i="1"/>
  <c r="AI4444" i="1"/>
  <c r="AH4444" i="1"/>
  <c r="AG4444" i="1"/>
  <c r="BF4443" i="1"/>
  <c r="AK4443" i="1"/>
  <c r="AI4443" i="1"/>
  <c r="AH4443" i="1"/>
  <c r="AG4443" i="1"/>
  <c r="BF4442" i="1"/>
  <c r="AK4442" i="1"/>
  <c r="AI4442" i="1"/>
  <c r="AH4442" i="1"/>
  <c r="AG4442" i="1"/>
  <c r="BF4441" i="1"/>
  <c r="AK4441" i="1"/>
  <c r="AI4441" i="1"/>
  <c r="AH4441" i="1"/>
  <c r="AG4441" i="1"/>
  <c r="BF4440" i="1"/>
  <c r="AK4440" i="1"/>
  <c r="AI4440" i="1"/>
  <c r="AH4440" i="1"/>
  <c r="AG4440" i="1"/>
  <c r="BF4439" i="1"/>
  <c r="AK4439" i="1"/>
  <c r="AI4439" i="1"/>
  <c r="AH4439" i="1"/>
  <c r="AG4439" i="1"/>
  <c r="BF4438" i="1"/>
  <c r="AK4438" i="1"/>
  <c r="AI4438" i="1"/>
  <c r="AH4438" i="1"/>
  <c r="AG4438" i="1"/>
  <c r="BF4437" i="1"/>
  <c r="AK4437" i="1"/>
  <c r="AI4437" i="1"/>
  <c r="AH4437" i="1"/>
  <c r="AG4437" i="1"/>
  <c r="BF4436" i="1"/>
  <c r="AK4436" i="1"/>
  <c r="AI4436" i="1"/>
  <c r="AH4436" i="1"/>
  <c r="AG4436" i="1"/>
  <c r="BF4435" i="1"/>
  <c r="AK4435" i="1"/>
  <c r="AI4435" i="1"/>
  <c r="AH4435" i="1"/>
  <c r="AG4435" i="1"/>
  <c r="BF4434" i="1"/>
  <c r="AK4434" i="1"/>
  <c r="AI4434" i="1"/>
  <c r="AH4434" i="1"/>
  <c r="AG4434" i="1"/>
  <c r="BF4433" i="1"/>
  <c r="AK4433" i="1"/>
  <c r="AI4433" i="1"/>
  <c r="AH4433" i="1"/>
  <c r="AG4433" i="1"/>
  <c r="BF4432" i="1"/>
  <c r="AK4432" i="1"/>
  <c r="AI4432" i="1"/>
  <c r="AH4432" i="1"/>
  <c r="AG4432" i="1"/>
  <c r="BF4431" i="1"/>
  <c r="AK4431" i="1"/>
  <c r="AI4431" i="1"/>
  <c r="AH4431" i="1"/>
  <c r="AG4431" i="1"/>
  <c r="BF4430" i="1"/>
  <c r="AK4430" i="1"/>
  <c r="AI4430" i="1"/>
  <c r="AH4430" i="1"/>
  <c r="AG4430" i="1"/>
  <c r="BF4429" i="1"/>
  <c r="AK4429" i="1"/>
  <c r="AI4429" i="1"/>
  <c r="AH4429" i="1"/>
  <c r="AG4429" i="1"/>
  <c r="BF4428" i="1"/>
  <c r="AK4428" i="1"/>
  <c r="AI4428" i="1"/>
  <c r="AH4428" i="1"/>
  <c r="AG4428" i="1"/>
  <c r="BF4427" i="1"/>
  <c r="AK4427" i="1"/>
  <c r="AI4427" i="1"/>
  <c r="AH4427" i="1"/>
  <c r="AG4427" i="1"/>
  <c r="BF4426" i="1"/>
  <c r="AK4426" i="1"/>
  <c r="AI4426" i="1"/>
  <c r="AH4426" i="1"/>
  <c r="AG4426" i="1"/>
  <c r="BF4425" i="1"/>
  <c r="AK4425" i="1"/>
  <c r="AI4425" i="1"/>
  <c r="AH4425" i="1"/>
  <c r="AG4425" i="1"/>
  <c r="BF4424" i="1"/>
  <c r="AK4424" i="1"/>
  <c r="AI4424" i="1"/>
  <c r="AH4424" i="1"/>
  <c r="AG4424" i="1"/>
  <c r="BF4423" i="1"/>
  <c r="AK4423" i="1"/>
  <c r="AI4423" i="1"/>
  <c r="AH4423" i="1"/>
  <c r="AG4423" i="1"/>
  <c r="BF4422" i="1"/>
  <c r="AK4422" i="1"/>
  <c r="AI4422" i="1"/>
  <c r="AH4422" i="1"/>
  <c r="AG4422" i="1"/>
  <c r="BF4421" i="1"/>
  <c r="AK4421" i="1"/>
  <c r="AI4421" i="1"/>
  <c r="AH4421" i="1"/>
  <c r="AG4421" i="1"/>
  <c r="BF4420" i="1"/>
  <c r="AK4420" i="1"/>
  <c r="AI4420" i="1"/>
  <c r="AH4420" i="1"/>
  <c r="AG4420" i="1"/>
  <c r="BF4419" i="1"/>
  <c r="AK4419" i="1"/>
  <c r="AI4419" i="1"/>
  <c r="AH4419" i="1"/>
  <c r="AG4419" i="1"/>
  <c r="BF4418" i="1"/>
  <c r="AK4418" i="1"/>
  <c r="AI4418" i="1"/>
  <c r="AH4418" i="1"/>
  <c r="AG4418" i="1"/>
  <c r="BF4417" i="1"/>
  <c r="AK4417" i="1"/>
  <c r="AI4417" i="1"/>
  <c r="AH4417" i="1"/>
  <c r="AG4417" i="1"/>
  <c r="BF4416" i="1"/>
  <c r="AK4416" i="1"/>
  <c r="AI4416" i="1"/>
  <c r="AH4416" i="1"/>
  <c r="AG4416" i="1"/>
  <c r="BF4415" i="1"/>
  <c r="AK4415" i="1"/>
  <c r="AI4415" i="1"/>
  <c r="AH4415" i="1"/>
  <c r="AG4415" i="1"/>
  <c r="BF4414" i="1"/>
  <c r="AK4414" i="1"/>
  <c r="AI4414" i="1"/>
  <c r="AH4414" i="1"/>
  <c r="AG4414" i="1"/>
  <c r="BF4413" i="1"/>
  <c r="AK4413" i="1"/>
  <c r="AI4413" i="1"/>
  <c r="AH4413" i="1"/>
  <c r="AG4413" i="1"/>
  <c r="BF4412" i="1"/>
  <c r="AK4412" i="1"/>
  <c r="AI4412" i="1"/>
  <c r="AH4412" i="1"/>
  <c r="AG4412" i="1"/>
  <c r="BF4411" i="1"/>
  <c r="AK4411" i="1"/>
  <c r="AI4411" i="1"/>
  <c r="AH4411" i="1"/>
  <c r="AG4411" i="1"/>
  <c r="BF4410" i="1"/>
  <c r="AK4410" i="1"/>
  <c r="AI4410" i="1"/>
  <c r="AH4410" i="1"/>
  <c r="AG4410" i="1"/>
  <c r="BF4409" i="1"/>
  <c r="AK4409" i="1"/>
  <c r="AI4409" i="1"/>
  <c r="AH4409" i="1"/>
  <c r="AG4409" i="1"/>
  <c r="BF4408" i="1"/>
  <c r="AK4408" i="1"/>
  <c r="AI4408" i="1"/>
  <c r="AH4408" i="1"/>
  <c r="AG4408" i="1"/>
  <c r="BF4407" i="1"/>
  <c r="AK4407" i="1"/>
  <c r="AI4407" i="1"/>
  <c r="AH4407" i="1"/>
  <c r="AG4407" i="1"/>
  <c r="BF4406" i="1"/>
  <c r="AK4406" i="1"/>
  <c r="AI4406" i="1"/>
  <c r="AH4406" i="1"/>
  <c r="AG4406" i="1"/>
  <c r="BF4405" i="1"/>
  <c r="AK4405" i="1"/>
  <c r="AI4405" i="1"/>
  <c r="AH4405" i="1"/>
  <c r="AG4405" i="1"/>
  <c r="BF4404" i="1"/>
  <c r="AK4404" i="1"/>
  <c r="AI4404" i="1"/>
  <c r="AH4404" i="1"/>
  <c r="AG4404" i="1"/>
  <c r="BF4403" i="1"/>
  <c r="AK4403" i="1"/>
  <c r="AI4403" i="1"/>
  <c r="AH4403" i="1"/>
  <c r="AG4403" i="1"/>
  <c r="BF4402" i="1"/>
  <c r="AK4402" i="1"/>
  <c r="AI4402" i="1"/>
  <c r="AH4402" i="1"/>
  <c r="AG4402" i="1"/>
  <c r="BF4401" i="1"/>
  <c r="AK4401" i="1"/>
  <c r="AI4401" i="1"/>
  <c r="AH4401" i="1"/>
  <c r="AG4401" i="1"/>
  <c r="BF4400" i="1"/>
  <c r="AK4400" i="1"/>
  <c r="AI4400" i="1"/>
  <c r="AH4400" i="1"/>
  <c r="AG4400" i="1"/>
  <c r="BF4399" i="1"/>
  <c r="AK4399" i="1"/>
  <c r="AI4399" i="1"/>
  <c r="AH4399" i="1"/>
  <c r="AG4399" i="1"/>
  <c r="BF4398" i="1"/>
  <c r="AK4398" i="1"/>
  <c r="AI4398" i="1"/>
  <c r="AH4398" i="1"/>
  <c r="AG4398" i="1"/>
  <c r="BF4397" i="1"/>
  <c r="AK4397" i="1"/>
  <c r="AI4397" i="1"/>
  <c r="AH4397" i="1"/>
  <c r="AG4397" i="1"/>
  <c r="BF4396" i="1"/>
  <c r="AK4396" i="1"/>
  <c r="AI4396" i="1"/>
  <c r="AH4396" i="1"/>
  <c r="AG4396" i="1"/>
  <c r="BF4395" i="1"/>
  <c r="AK4395" i="1"/>
  <c r="AI4395" i="1"/>
  <c r="AH4395" i="1"/>
  <c r="AG4395" i="1"/>
  <c r="BF4394" i="1"/>
  <c r="AK4394" i="1"/>
  <c r="AI4394" i="1"/>
  <c r="AH4394" i="1"/>
  <c r="AG4394" i="1"/>
  <c r="BF4393" i="1"/>
  <c r="AK4393" i="1"/>
  <c r="AI4393" i="1"/>
  <c r="AH4393" i="1"/>
  <c r="AG4393" i="1"/>
  <c r="BF4392" i="1"/>
  <c r="AK4392" i="1"/>
  <c r="AI4392" i="1"/>
  <c r="AH4392" i="1"/>
  <c r="AG4392" i="1"/>
  <c r="BF4391" i="1"/>
  <c r="AK4391" i="1"/>
  <c r="AI4391" i="1"/>
  <c r="AH4391" i="1"/>
  <c r="AG4391" i="1"/>
  <c r="BF4390" i="1"/>
  <c r="AK4390" i="1"/>
  <c r="AI4390" i="1"/>
  <c r="AH4390" i="1"/>
  <c r="AG4390" i="1"/>
  <c r="BF4389" i="1"/>
  <c r="AK4389" i="1"/>
  <c r="AI4389" i="1"/>
  <c r="AH4389" i="1"/>
  <c r="AG4389" i="1"/>
  <c r="BF4388" i="1"/>
  <c r="AK4388" i="1"/>
  <c r="AI4388" i="1"/>
  <c r="AH4388" i="1"/>
  <c r="AG4388" i="1"/>
  <c r="BF4387" i="1"/>
  <c r="AK4387" i="1"/>
  <c r="AI4387" i="1"/>
  <c r="AH4387" i="1"/>
  <c r="AG4387" i="1"/>
  <c r="BF4386" i="1"/>
  <c r="AK4386" i="1"/>
  <c r="AI4386" i="1"/>
  <c r="AH4386" i="1"/>
  <c r="AG4386" i="1"/>
  <c r="BF4385" i="1"/>
  <c r="AK4385" i="1"/>
  <c r="AI4385" i="1"/>
  <c r="AH4385" i="1"/>
  <c r="AG4385" i="1"/>
  <c r="BF4384" i="1"/>
  <c r="AK4384" i="1"/>
  <c r="AI4384" i="1"/>
  <c r="AH4384" i="1"/>
  <c r="AG4384" i="1"/>
  <c r="BF4383" i="1"/>
  <c r="AK4383" i="1"/>
  <c r="AI4383" i="1"/>
  <c r="AH4383" i="1"/>
  <c r="AG4383" i="1"/>
  <c r="BF4382" i="1"/>
  <c r="AK4382" i="1"/>
  <c r="AI4382" i="1"/>
  <c r="AH4382" i="1"/>
  <c r="AG4382" i="1"/>
  <c r="BF4381" i="1"/>
  <c r="AK4381" i="1"/>
  <c r="AI4381" i="1"/>
  <c r="AH4381" i="1"/>
  <c r="AG4381" i="1"/>
  <c r="BF4380" i="1"/>
  <c r="AK4380" i="1"/>
  <c r="AI4380" i="1"/>
  <c r="AH4380" i="1"/>
  <c r="AG4380" i="1"/>
  <c r="BF4379" i="1"/>
  <c r="AK4379" i="1"/>
  <c r="AI4379" i="1"/>
  <c r="AH4379" i="1"/>
  <c r="AG4379" i="1"/>
  <c r="BF4378" i="1"/>
  <c r="AK4378" i="1"/>
  <c r="AI4378" i="1"/>
  <c r="AH4378" i="1"/>
  <c r="AG4378" i="1"/>
  <c r="BF4377" i="1"/>
  <c r="AK4377" i="1"/>
  <c r="AI4377" i="1"/>
  <c r="AH4377" i="1"/>
  <c r="AG4377" i="1"/>
  <c r="BF4376" i="1"/>
  <c r="AK4376" i="1"/>
  <c r="AI4376" i="1"/>
  <c r="AH4376" i="1"/>
  <c r="AG4376" i="1"/>
  <c r="BF4375" i="1"/>
  <c r="AK4375" i="1"/>
  <c r="AI4375" i="1"/>
  <c r="AH4375" i="1"/>
  <c r="AG4375" i="1"/>
  <c r="BF4374" i="1"/>
  <c r="AK4374" i="1"/>
  <c r="AI4374" i="1"/>
  <c r="AH4374" i="1"/>
  <c r="AG4374" i="1"/>
  <c r="BF4373" i="1"/>
  <c r="AK4373" i="1"/>
  <c r="AI4373" i="1"/>
  <c r="AH4373" i="1"/>
  <c r="AG4373" i="1"/>
  <c r="BF4372" i="1"/>
  <c r="AK4372" i="1"/>
  <c r="AI4372" i="1"/>
  <c r="AH4372" i="1"/>
  <c r="AG4372" i="1"/>
  <c r="BF4371" i="1"/>
  <c r="AK4371" i="1"/>
  <c r="AI4371" i="1"/>
  <c r="AH4371" i="1"/>
  <c r="AG4371" i="1"/>
  <c r="BF4370" i="1"/>
  <c r="AK4370" i="1"/>
  <c r="AI4370" i="1"/>
  <c r="AH4370" i="1"/>
  <c r="AG4370" i="1"/>
  <c r="BF4369" i="1"/>
  <c r="AK4369" i="1"/>
  <c r="AI4369" i="1"/>
  <c r="AH4369" i="1"/>
  <c r="AG4369" i="1"/>
  <c r="BF4368" i="1"/>
  <c r="AK4368" i="1"/>
  <c r="AI4368" i="1"/>
  <c r="AH4368" i="1"/>
  <c r="AG4368" i="1"/>
  <c r="BF4367" i="1"/>
  <c r="AK4367" i="1"/>
  <c r="AI4367" i="1"/>
  <c r="AH4367" i="1"/>
  <c r="AG4367" i="1"/>
  <c r="BF4366" i="1"/>
  <c r="AK4366" i="1"/>
  <c r="AI4366" i="1"/>
  <c r="AH4366" i="1"/>
  <c r="AG4366" i="1"/>
  <c r="BF4365" i="1"/>
  <c r="AK4365" i="1"/>
  <c r="AI4365" i="1"/>
  <c r="AH4365" i="1"/>
  <c r="AG4365" i="1"/>
  <c r="BF4364" i="1"/>
  <c r="AK4364" i="1"/>
  <c r="AI4364" i="1"/>
  <c r="AH4364" i="1"/>
  <c r="AG4364" i="1"/>
  <c r="BF4363" i="1"/>
  <c r="AK4363" i="1"/>
  <c r="AI4363" i="1"/>
  <c r="AH4363" i="1"/>
  <c r="AG4363" i="1"/>
  <c r="BF4362" i="1"/>
  <c r="AK4362" i="1"/>
  <c r="AI4362" i="1"/>
  <c r="AH4362" i="1"/>
  <c r="AG4362" i="1"/>
  <c r="BF4361" i="1"/>
  <c r="AK4361" i="1"/>
  <c r="AI4361" i="1"/>
  <c r="AH4361" i="1"/>
  <c r="AG4361" i="1"/>
  <c r="BF4360" i="1"/>
  <c r="AK4360" i="1"/>
  <c r="AI4360" i="1"/>
  <c r="AH4360" i="1"/>
  <c r="AG4360" i="1"/>
  <c r="BF4359" i="1"/>
  <c r="AK4359" i="1"/>
  <c r="AI4359" i="1"/>
  <c r="AH4359" i="1"/>
  <c r="AG4359" i="1"/>
  <c r="BF4358" i="1"/>
  <c r="AK4358" i="1"/>
  <c r="AI4358" i="1"/>
  <c r="AH4358" i="1"/>
  <c r="AG4358" i="1"/>
  <c r="BF4357" i="1"/>
  <c r="AK4357" i="1"/>
  <c r="AI4357" i="1"/>
  <c r="AH4357" i="1"/>
  <c r="AG4357" i="1"/>
  <c r="BF4356" i="1"/>
  <c r="AK4356" i="1"/>
  <c r="AI4356" i="1"/>
  <c r="AH4356" i="1"/>
  <c r="AG4356" i="1"/>
  <c r="BF4355" i="1"/>
  <c r="AK4355" i="1"/>
  <c r="AI4355" i="1"/>
  <c r="AH4355" i="1"/>
  <c r="AG4355" i="1"/>
  <c r="BF4354" i="1"/>
  <c r="AK4354" i="1"/>
  <c r="AI4354" i="1"/>
  <c r="AH4354" i="1"/>
  <c r="AG4354" i="1"/>
  <c r="BF4353" i="1"/>
  <c r="AK4353" i="1"/>
  <c r="AI4353" i="1"/>
  <c r="AH4353" i="1"/>
  <c r="AG4353" i="1"/>
  <c r="BF4352" i="1"/>
  <c r="AK4352" i="1"/>
  <c r="AI4352" i="1"/>
  <c r="AH4352" i="1"/>
  <c r="AG4352" i="1"/>
  <c r="BF4351" i="1"/>
  <c r="AK4351" i="1"/>
  <c r="AI4351" i="1"/>
  <c r="AH4351" i="1"/>
  <c r="AG4351" i="1"/>
  <c r="BF4350" i="1"/>
  <c r="AK4350" i="1"/>
  <c r="AI4350" i="1"/>
  <c r="AH4350" i="1"/>
  <c r="AG4350" i="1"/>
  <c r="BF4349" i="1"/>
  <c r="AK4349" i="1"/>
  <c r="AI4349" i="1"/>
  <c r="AH4349" i="1"/>
  <c r="AG4349" i="1"/>
  <c r="BF4348" i="1"/>
  <c r="AK4348" i="1"/>
  <c r="AI4348" i="1"/>
  <c r="AH4348" i="1"/>
  <c r="AG4348" i="1"/>
  <c r="BF4347" i="1"/>
  <c r="AK4347" i="1"/>
  <c r="AI4347" i="1"/>
  <c r="AH4347" i="1"/>
  <c r="AG4347" i="1"/>
  <c r="BF4346" i="1"/>
  <c r="AK4346" i="1"/>
  <c r="AI4346" i="1"/>
  <c r="AH4346" i="1"/>
  <c r="AG4346" i="1"/>
  <c r="BF4345" i="1"/>
  <c r="AK4345" i="1"/>
  <c r="AI4345" i="1"/>
  <c r="AH4345" i="1"/>
  <c r="AG4345" i="1"/>
  <c r="BF4344" i="1"/>
  <c r="AK4344" i="1"/>
  <c r="AI4344" i="1"/>
  <c r="AH4344" i="1"/>
  <c r="AG4344" i="1"/>
  <c r="BF4343" i="1"/>
  <c r="AK4343" i="1"/>
  <c r="AI4343" i="1"/>
  <c r="AH4343" i="1"/>
  <c r="AG4343" i="1"/>
  <c r="BF4342" i="1"/>
  <c r="AK4342" i="1"/>
  <c r="AI4342" i="1"/>
  <c r="AH4342" i="1"/>
  <c r="AG4342" i="1"/>
  <c r="BF4341" i="1"/>
  <c r="AK4341" i="1"/>
  <c r="AI4341" i="1"/>
  <c r="AH4341" i="1"/>
  <c r="AG4341" i="1"/>
  <c r="BF4340" i="1"/>
  <c r="AK4340" i="1"/>
  <c r="AI4340" i="1"/>
  <c r="AH4340" i="1"/>
  <c r="AG4340" i="1"/>
  <c r="BF4339" i="1"/>
  <c r="AK4339" i="1"/>
  <c r="AI4339" i="1"/>
  <c r="AH4339" i="1"/>
  <c r="AG4339" i="1"/>
  <c r="BF4338" i="1"/>
  <c r="AK4338" i="1"/>
  <c r="AI4338" i="1"/>
  <c r="AH4338" i="1"/>
  <c r="AG4338" i="1"/>
  <c r="BF4337" i="1"/>
  <c r="AK4337" i="1"/>
  <c r="AI4337" i="1"/>
  <c r="AH4337" i="1"/>
  <c r="AG4337" i="1"/>
  <c r="BF4336" i="1"/>
  <c r="AK4336" i="1"/>
  <c r="AI4336" i="1"/>
  <c r="AH4336" i="1"/>
  <c r="AG4336" i="1"/>
  <c r="BF4335" i="1"/>
  <c r="AK4335" i="1"/>
  <c r="AI4335" i="1"/>
  <c r="AH4335" i="1"/>
  <c r="AG4335" i="1"/>
  <c r="BF4334" i="1"/>
  <c r="AK4334" i="1"/>
  <c r="AI4334" i="1"/>
  <c r="AH4334" i="1"/>
  <c r="AG4334" i="1"/>
  <c r="BF4333" i="1"/>
  <c r="AK4333" i="1"/>
  <c r="AI4333" i="1"/>
  <c r="AH4333" i="1"/>
  <c r="AG4333" i="1"/>
  <c r="BF4332" i="1"/>
  <c r="AK4332" i="1"/>
  <c r="AI4332" i="1"/>
  <c r="AH4332" i="1"/>
  <c r="AG4332" i="1"/>
  <c r="BF4331" i="1"/>
  <c r="AK4331" i="1"/>
  <c r="AI4331" i="1"/>
  <c r="AH4331" i="1"/>
  <c r="AG4331" i="1"/>
  <c r="AK4330" i="1"/>
  <c r="AI4330" i="1"/>
  <c r="AH4330" i="1"/>
  <c r="AG4330" i="1"/>
  <c r="BF4329" i="1"/>
  <c r="AK4329" i="1"/>
  <c r="AI4329" i="1"/>
  <c r="AH4329" i="1"/>
  <c r="AG4329" i="1"/>
  <c r="BF4328" i="1"/>
  <c r="AK4328" i="1"/>
  <c r="AI4328" i="1"/>
  <c r="AH4328" i="1"/>
  <c r="AG4328" i="1"/>
  <c r="BF4327" i="1"/>
  <c r="AK4327" i="1"/>
  <c r="AI4327" i="1"/>
  <c r="AH4327" i="1"/>
  <c r="AG4327" i="1"/>
  <c r="BF4326" i="1"/>
  <c r="AK4326" i="1"/>
  <c r="AI4326" i="1"/>
  <c r="AH4326" i="1"/>
  <c r="AG4326" i="1"/>
  <c r="BF4325" i="1"/>
  <c r="AK4325" i="1"/>
  <c r="AI4325" i="1"/>
  <c r="AH4325" i="1"/>
  <c r="AG4325" i="1"/>
  <c r="BF4324" i="1"/>
  <c r="AK4324" i="1"/>
  <c r="AI4324" i="1"/>
  <c r="AH4324" i="1"/>
  <c r="AG4324" i="1"/>
  <c r="BF4323" i="1"/>
  <c r="AK4323" i="1"/>
  <c r="AI4323" i="1"/>
  <c r="AH4323" i="1"/>
  <c r="AG4323" i="1"/>
  <c r="BF4322" i="1"/>
  <c r="AK4322" i="1"/>
  <c r="AI4322" i="1"/>
  <c r="AH4322" i="1"/>
  <c r="AG4322" i="1"/>
  <c r="BF4321" i="1"/>
  <c r="AK4321" i="1"/>
  <c r="AI4321" i="1"/>
  <c r="AH4321" i="1"/>
  <c r="AG4321" i="1"/>
  <c r="BF4320" i="1"/>
  <c r="AK4320" i="1"/>
  <c r="AI4320" i="1"/>
  <c r="AH4320" i="1"/>
  <c r="AG4320" i="1"/>
  <c r="BF4319" i="1"/>
  <c r="AK4319" i="1"/>
  <c r="AI4319" i="1"/>
  <c r="AH4319" i="1"/>
  <c r="AG4319" i="1"/>
  <c r="BF4318" i="1"/>
  <c r="AK4318" i="1"/>
  <c r="AI4318" i="1"/>
  <c r="AH4318" i="1"/>
  <c r="AG4318" i="1"/>
  <c r="BF4317" i="1"/>
  <c r="AK4317" i="1"/>
  <c r="AI4317" i="1"/>
  <c r="AH4317" i="1"/>
  <c r="AG4317" i="1"/>
  <c r="BF4316" i="1"/>
  <c r="AK4316" i="1"/>
  <c r="AI4316" i="1"/>
  <c r="AH4316" i="1"/>
  <c r="AG4316" i="1"/>
  <c r="BF4315" i="1"/>
  <c r="AK4315" i="1"/>
  <c r="AI4315" i="1"/>
  <c r="AH4315" i="1"/>
  <c r="AG4315" i="1"/>
  <c r="BF4314" i="1"/>
  <c r="AK4314" i="1"/>
  <c r="AI4314" i="1"/>
  <c r="AH4314" i="1"/>
  <c r="AG4314" i="1"/>
  <c r="BF4313" i="1"/>
  <c r="AK4313" i="1"/>
  <c r="AI4313" i="1"/>
  <c r="AH4313" i="1"/>
  <c r="AG4313" i="1"/>
  <c r="BF4312" i="1"/>
  <c r="AK4312" i="1"/>
  <c r="AI4312" i="1"/>
  <c r="AH4312" i="1"/>
  <c r="AG4312" i="1"/>
  <c r="BF4311" i="1"/>
  <c r="AK4311" i="1"/>
  <c r="AI4311" i="1"/>
  <c r="AH4311" i="1"/>
  <c r="AG4311" i="1"/>
  <c r="BF4310" i="1"/>
  <c r="AK4310" i="1"/>
  <c r="AI4310" i="1"/>
  <c r="AH4310" i="1"/>
  <c r="AG4310" i="1"/>
  <c r="BF4309" i="1"/>
  <c r="AK4309" i="1"/>
  <c r="AI4309" i="1"/>
  <c r="AH4309" i="1"/>
  <c r="AG4309" i="1"/>
  <c r="BF4308" i="1"/>
  <c r="AK4308" i="1"/>
  <c r="AI4308" i="1"/>
  <c r="AH4308" i="1"/>
  <c r="AG4308" i="1"/>
  <c r="BF4307" i="1"/>
  <c r="AK4307" i="1"/>
  <c r="AI4307" i="1"/>
  <c r="AH4307" i="1"/>
  <c r="AG4307" i="1"/>
  <c r="BF4306" i="1"/>
  <c r="AK4306" i="1"/>
  <c r="AI4306" i="1"/>
  <c r="AH4306" i="1"/>
  <c r="AG4306" i="1"/>
  <c r="BF4305" i="1"/>
  <c r="AK4305" i="1"/>
  <c r="AI4305" i="1"/>
  <c r="AH4305" i="1"/>
  <c r="AG4305" i="1"/>
  <c r="BF4304" i="1"/>
  <c r="AK4304" i="1"/>
  <c r="AI4304" i="1"/>
  <c r="AH4304" i="1"/>
  <c r="AG4304" i="1"/>
  <c r="BF4303" i="1"/>
  <c r="AK4303" i="1"/>
  <c r="AI4303" i="1"/>
  <c r="AH4303" i="1"/>
  <c r="AG4303" i="1"/>
  <c r="BF4302" i="1"/>
  <c r="AK4302" i="1"/>
  <c r="AI4302" i="1"/>
  <c r="AH4302" i="1"/>
  <c r="AG4302" i="1"/>
  <c r="BF4301" i="1"/>
  <c r="AK4301" i="1"/>
  <c r="AI4301" i="1"/>
  <c r="AH4301" i="1"/>
  <c r="AG4301" i="1"/>
  <c r="BF4300" i="1"/>
  <c r="AK4300" i="1"/>
  <c r="AI4300" i="1"/>
  <c r="AH4300" i="1"/>
  <c r="AG4300" i="1"/>
  <c r="BF4299" i="1"/>
  <c r="AK4299" i="1"/>
  <c r="AI4299" i="1"/>
  <c r="AH4299" i="1"/>
  <c r="AG4299" i="1"/>
  <c r="BF4298" i="1"/>
  <c r="AK4298" i="1"/>
  <c r="AI4298" i="1"/>
  <c r="AH4298" i="1"/>
  <c r="AG4298" i="1"/>
  <c r="BF4297" i="1"/>
  <c r="AK4297" i="1"/>
  <c r="AI4297" i="1"/>
  <c r="AH4297" i="1"/>
  <c r="AG4297" i="1"/>
  <c r="BF4296" i="1"/>
  <c r="AK4296" i="1"/>
  <c r="AI4296" i="1"/>
  <c r="AH4296" i="1"/>
  <c r="AG4296" i="1"/>
  <c r="BF4295" i="1"/>
  <c r="AK4295" i="1"/>
  <c r="AI4295" i="1"/>
  <c r="AH4295" i="1"/>
  <c r="AG4295" i="1"/>
  <c r="BF4294" i="1"/>
  <c r="AK4294" i="1"/>
  <c r="AI4294" i="1"/>
  <c r="AH4294" i="1"/>
  <c r="AG4294" i="1"/>
  <c r="BF4293" i="1"/>
  <c r="AK4293" i="1"/>
  <c r="AI4293" i="1"/>
  <c r="AH4293" i="1"/>
  <c r="AG4293" i="1"/>
  <c r="BF4292" i="1"/>
  <c r="AK4292" i="1"/>
  <c r="AI4292" i="1"/>
  <c r="AH4292" i="1"/>
  <c r="AG4292" i="1"/>
  <c r="BF4291" i="1"/>
  <c r="AK4291" i="1"/>
  <c r="AI4291" i="1"/>
  <c r="AH4291" i="1"/>
  <c r="AG4291" i="1"/>
  <c r="BF4290" i="1"/>
  <c r="AK4290" i="1"/>
  <c r="AI4290" i="1"/>
  <c r="AH4290" i="1"/>
  <c r="AG4290" i="1"/>
  <c r="BF4289" i="1"/>
  <c r="AK4289" i="1"/>
  <c r="AI4289" i="1"/>
  <c r="AH4289" i="1"/>
  <c r="AG4289" i="1"/>
  <c r="BF4288" i="1"/>
  <c r="AK4288" i="1"/>
  <c r="AI4288" i="1"/>
  <c r="AH4288" i="1"/>
  <c r="AG4288" i="1"/>
  <c r="BF4287" i="1"/>
  <c r="AK4287" i="1"/>
  <c r="AI4287" i="1"/>
  <c r="AH4287" i="1"/>
  <c r="AG4287" i="1"/>
  <c r="BF4286" i="1"/>
  <c r="AK4286" i="1"/>
  <c r="AI4286" i="1"/>
  <c r="AH4286" i="1"/>
  <c r="AG4286" i="1"/>
  <c r="BF4285" i="1"/>
  <c r="AK4285" i="1"/>
  <c r="AI4285" i="1"/>
  <c r="AH4285" i="1"/>
  <c r="AG4285" i="1"/>
  <c r="BF4284" i="1"/>
  <c r="AK4284" i="1"/>
  <c r="AI4284" i="1"/>
  <c r="AH4284" i="1"/>
  <c r="AG4284" i="1"/>
  <c r="BF4283" i="1"/>
  <c r="AK4283" i="1"/>
  <c r="AI4283" i="1"/>
  <c r="AH4283" i="1"/>
  <c r="AG4283" i="1"/>
  <c r="BF4282" i="1"/>
  <c r="AK4282" i="1"/>
  <c r="AI4282" i="1"/>
  <c r="AH4282" i="1"/>
  <c r="AG4282" i="1"/>
  <c r="BF4281" i="1"/>
  <c r="AK4281" i="1"/>
  <c r="AI4281" i="1"/>
  <c r="AH4281" i="1"/>
  <c r="AG4281" i="1"/>
  <c r="BF4280" i="1"/>
  <c r="AK4280" i="1"/>
  <c r="AI4280" i="1"/>
  <c r="AH4280" i="1"/>
  <c r="AG4280" i="1"/>
  <c r="BF4279" i="1"/>
  <c r="AK4279" i="1"/>
  <c r="AI4279" i="1"/>
  <c r="AH4279" i="1"/>
  <c r="AG4279" i="1"/>
  <c r="BF4278" i="1"/>
  <c r="AK4278" i="1"/>
  <c r="AI4278" i="1"/>
  <c r="AH4278" i="1"/>
  <c r="AG4278" i="1"/>
  <c r="BF4277" i="1"/>
  <c r="AK4277" i="1"/>
  <c r="AI4277" i="1"/>
  <c r="AH4277" i="1"/>
  <c r="AG4277" i="1"/>
  <c r="BF4276" i="1"/>
  <c r="AK4276" i="1"/>
  <c r="AI4276" i="1"/>
  <c r="AH4276" i="1"/>
  <c r="AG4276" i="1"/>
  <c r="BF4275" i="1"/>
  <c r="AK4275" i="1"/>
  <c r="AI4275" i="1"/>
  <c r="AH4275" i="1"/>
  <c r="AG4275" i="1"/>
  <c r="BF4274" i="1"/>
  <c r="AK4274" i="1"/>
  <c r="AI4274" i="1"/>
  <c r="AH4274" i="1"/>
  <c r="AG4274" i="1"/>
  <c r="BF4273" i="1"/>
  <c r="AK4273" i="1"/>
  <c r="AI4273" i="1"/>
  <c r="AH4273" i="1"/>
  <c r="AG4273" i="1"/>
  <c r="BF4272" i="1"/>
  <c r="AK4272" i="1"/>
  <c r="AI4272" i="1"/>
  <c r="AH4272" i="1"/>
  <c r="AG4272" i="1"/>
  <c r="BF4271" i="1"/>
  <c r="AK4271" i="1"/>
  <c r="AI4271" i="1"/>
  <c r="AH4271" i="1"/>
  <c r="AG4271" i="1"/>
  <c r="BF4270" i="1"/>
  <c r="AK4270" i="1"/>
  <c r="AI4270" i="1"/>
  <c r="AH4270" i="1"/>
  <c r="AG4270" i="1"/>
  <c r="BF4269" i="1"/>
  <c r="AK4269" i="1"/>
  <c r="AI4269" i="1"/>
  <c r="AH4269" i="1"/>
  <c r="AG4269" i="1"/>
  <c r="BF4268" i="1"/>
  <c r="AK4268" i="1"/>
  <c r="AI4268" i="1"/>
  <c r="AH4268" i="1"/>
  <c r="AG4268" i="1"/>
  <c r="BF4267" i="1"/>
  <c r="AK4267" i="1"/>
  <c r="AI4267" i="1"/>
  <c r="AH4267" i="1"/>
  <c r="AG4267" i="1"/>
  <c r="BF4266" i="1"/>
  <c r="AK4266" i="1"/>
  <c r="AI4266" i="1"/>
  <c r="AH4266" i="1"/>
  <c r="AG4266" i="1"/>
  <c r="BF4265" i="1"/>
  <c r="AK4265" i="1"/>
  <c r="AI4265" i="1"/>
  <c r="AH4265" i="1"/>
  <c r="AG4265" i="1"/>
  <c r="BF4264" i="1"/>
  <c r="AK4264" i="1"/>
  <c r="AI4264" i="1"/>
  <c r="AH4264" i="1"/>
  <c r="AG4264" i="1"/>
  <c r="BF4263" i="1"/>
  <c r="AK4263" i="1"/>
  <c r="AI4263" i="1"/>
  <c r="AH4263" i="1"/>
  <c r="AG4263" i="1"/>
  <c r="BF4262" i="1"/>
  <c r="AK4262" i="1"/>
  <c r="AI4262" i="1"/>
  <c r="AH4262" i="1"/>
  <c r="AG4262" i="1"/>
  <c r="BF4261" i="1"/>
  <c r="AK4261" i="1"/>
  <c r="AI4261" i="1"/>
  <c r="AH4261" i="1"/>
  <c r="AG4261" i="1"/>
  <c r="BF4260" i="1"/>
  <c r="AK4260" i="1"/>
  <c r="AI4260" i="1"/>
  <c r="AH4260" i="1"/>
  <c r="AG4260" i="1"/>
  <c r="BF4259" i="1"/>
  <c r="AK4259" i="1"/>
  <c r="AI4259" i="1"/>
  <c r="AH4259" i="1"/>
  <c r="AG4259" i="1"/>
  <c r="BF4258" i="1"/>
  <c r="AK4258" i="1"/>
  <c r="AI4258" i="1"/>
  <c r="AH4258" i="1"/>
  <c r="AG4258" i="1"/>
  <c r="BF4257" i="1"/>
  <c r="AK4257" i="1"/>
  <c r="AI4257" i="1"/>
  <c r="AH4257" i="1"/>
  <c r="AG4257" i="1"/>
  <c r="BF4256" i="1"/>
  <c r="AK4256" i="1"/>
  <c r="AI4256" i="1"/>
  <c r="AH4256" i="1"/>
  <c r="AG4256" i="1"/>
  <c r="BF4255" i="1"/>
  <c r="AK4255" i="1"/>
  <c r="AI4255" i="1"/>
  <c r="AH4255" i="1"/>
  <c r="AG4255" i="1"/>
  <c r="BF4254" i="1"/>
  <c r="AK4254" i="1"/>
  <c r="AI4254" i="1"/>
  <c r="AH4254" i="1"/>
  <c r="AG4254" i="1"/>
  <c r="BF4253" i="1"/>
  <c r="AK4253" i="1"/>
  <c r="AI4253" i="1"/>
  <c r="AH4253" i="1"/>
  <c r="AG4253" i="1"/>
  <c r="BF4252" i="1"/>
  <c r="AK4252" i="1"/>
  <c r="AI4252" i="1"/>
  <c r="AH4252" i="1"/>
  <c r="AG4252" i="1"/>
  <c r="BF4251" i="1"/>
  <c r="AK4251" i="1"/>
  <c r="AI4251" i="1"/>
  <c r="AH4251" i="1"/>
  <c r="AG4251" i="1"/>
  <c r="BF4250" i="1"/>
  <c r="AK4250" i="1"/>
  <c r="AI4250" i="1"/>
  <c r="AH4250" i="1"/>
  <c r="AG4250" i="1"/>
  <c r="BF4249" i="1"/>
  <c r="AK4249" i="1"/>
  <c r="AI4249" i="1"/>
  <c r="AH4249" i="1"/>
  <c r="AG4249" i="1"/>
  <c r="BF4248" i="1"/>
  <c r="AK4248" i="1"/>
  <c r="AI4248" i="1"/>
  <c r="AH4248" i="1"/>
  <c r="AG4248" i="1"/>
  <c r="BF4247" i="1"/>
  <c r="AK4247" i="1"/>
  <c r="AI4247" i="1"/>
  <c r="AH4247" i="1"/>
  <c r="AG4247" i="1"/>
  <c r="BF4246" i="1"/>
  <c r="AK4246" i="1"/>
  <c r="AI4246" i="1"/>
  <c r="AH4246" i="1"/>
  <c r="AG4246" i="1"/>
  <c r="BF4245" i="1"/>
  <c r="AK4245" i="1"/>
  <c r="AI4245" i="1"/>
  <c r="AH4245" i="1"/>
  <c r="AG4245" i="1"/>
  <c r="BF4244" i="1"/>
  <c r="AK4244" i="1"/>
  <c r="AI4244" i="1"/>
  <c r="AH4244" i="1"/>
  <c r="AG4244" i="1"/>
  <c r="BF4243" i="1"/>
  <c r="AK4243" i="1"/>
  <c r="AI4243" i="1"/>
  <c r="AH4243" i="1"/>
  <c r="AG4243" i="1"/>
  <c r="BF4242" i="1"/>
  <c r="AK4242" i="1"/>
  <c r="AI4242" i="1"/>
  <c r="AH4242" i="1"/>
  <c r="AG4242" i="1"/>
  <c r="BF4241" i="1"/>
  <c r="AK4241" i="1"/>
  <c r="AI4241" i="1"/>
  <c r="AH4241" i="1"/>
  <c r="AG4241" i="1"/>
  <c r="BF4240" i="1"/>
  <c r="AK4240" i="1"/>
  <c r="AI4240" i="1"/>
  <c r="AH4240" i="1"/>
  <c r="AG4240" i="1"/>
  <c r="BF4239" i="1"/>
  <c r="AK4239" i="1"/>
  <c r="AI4239" i="1"/>
  <c r="AH4239" i="1"/>
  <c r="AG4239" i="1"/>
  <c r="BF4238" i="1"/>
  <c r="AK4238" i="1"/>
  <c r="AI4238" i="1"/>
  <c r="AH4238" i="1"/>
  <c r="AG4238" i="1"/>
  <c r="BF4237" i="1"/>
  <c r="AK4237" i="1"/>
  <c r="AI4237" i="1"/>
  <c r="AH4237" i="1"/>
  <c r="AG4237" i="1"/>
  <c r="BF4236" i="1"/>
  <c r="AK4236" i="1"/>
  <c r="AI4236" i="1"/>
  <c r="AH4236" i="1"/>
  <c r="AG4236" i="1"/>
  <c r="BF4235" i="1"/>
  <c r="AK4235" i="1"/>
  <c r="AI4235" i="1"/>
  <c r="AH4235" i="1"/>
  <c r="AG4235" i="1"/>
  <c r="BF4234" i="1"/>
  <c r="AK4234" i="1"/>
  <c r="AI4234" i="1"/>
  <c r="AH4234" i="1"/>
  <c r="AG4234" i="1"/>
  <c r="BF4233" i="1"/>
  <c r="AK4233" i="1"/>
  <c r="AI4233" i="1"/>
  <c r="AH4233" i="1"/>
  <c r="AG4233" i="1"/>
  <c r="BF4232" i="1"/>
  <c r="AK4232" i="1"/>
  <c r="AI4232" i="1"/>
  <c r="AH4232" i="1"/>
  <c r="AG4232" i="1"/>
  <c r="BF4231" i="1"/>
  <c r="AK4231" i="1"/>
  <c r="AI4231" i="1"/>
  <c r="AH4231" i="1"/>
  <c r="AG4231" i="1"/>
  <c r="BF4230" i="1"/>
  <c r="AK4230" i="1"/>
  <c r="AI4230" i="1"/>
  <c r="AH4230" i="1"/>
  <c r="AG4230" i="1"/>
  <c r="BF4229" i="1"/>
  <c r="AK4229" i="1"/>
  <c r="AI4229" i="1"/>
  <c r="AH4229" i="1"/>
  <c r="AG4229" i="1"/>
  <c r="BF4228" i="1"/>
  <c r="AK4228" i="1"/>
  <c r="AI4228" i="1"/>
  <c r="AH4228" i="1"/>
  <c r="AG4228" i="1"/>
  <c r="BF4227" i="1"/>
  <c r="AK4227" i="1"/>
  <c r="AI4227" i="1"/>
  <c r="AH4227" i="1"/>
  <c r="AG4227" i="1"/>
  <c r="BF4226" i="1"/>
  <c r="AK4226" i="1"/>
  <c r="AI4226" i="1"/>
  <c r="AH4226" i="1"/>
  <c r="AG4226" i="1"/>
  <c r="BF4225" i="1"/>
  <c r="AK4225" i="1"/>
  <c r="AI4225" i="1"/>
  <c r="AH4225" i="1"/>
  <c r="AG4225" i="1"/>
  <c r="BF4224" i="1"/>
  <c r="AK4224" i="1"/>
  <c r="AI4224" i="1"/>
  <c r="AH4224" i="1"/>
  <c r="AG4224" i="1"/>
  <c r="BF4223" i="1"/>
  <c r="AK4223" i="1"/>
  <c r="AI4223" i="1"/>
  <c r="AH4223" i="1"/>
  <c r="AG4223" i="1"/>
  <c r="BF4222" i="1"/>
  <c r="AK4222" i="1"/>
  <c r="AI4222" i="1"/>
  <c r="AH4222" i="1"/>
  <c r="AG4222" i="1"/>
  <c r="BF4221" i="1"/>
  <c r="AK4221" i="1"/>
  <c r="AI4221" i="1"/>
  <c r="AH4221" i="1"/>
  <c r="AG4221" i="1"/>
  <c r="BF4220" i="1"/>
  <c r="AK4220" i="1"/>
  <c r="AI4220" i="1"/>
  <c r="AH4220" i="1"/>
  <c r="AG4220" i="1"/>
  <c r="BF4219" i="1"/>
  <c r="AK4219" i="1"/>
  <c r="AI4219" i="1"/>
  <c r="AH4219" i="1"/>
  <c r="AG4219" i="1"/>
  <c r="BF4218" i="1"/>
  <c r="AK4218" i="1"/>
  <c r="AI4218" i="1"/>
  <c r="AH4218" i="1"/>
  <c r="AG4218" i="1"/>
  <c r="BF4217" i="1"/>
  <c r="AK4217" i="1"/>
  <c r="AI4217" i="1"/>
  <c r="AH4217" i="1"/>
  <c r="AG4217" i="1"/>
  <c r="BF4216" i="1"/>
  <c r="AK4216" i="1"/>
  <c r="AI4216" i="1"/>
  <c r="AH4216" i="1"/>
  <c r="AG4216" i="1"/>
  <c r="BF4215" i="1"/>
  <c r="AK4215" i="1"/>
  <c r="AI4215" i="1"/>
  <c r="AH4215" i="1"/>
  <c r="AG4215" i="1"/>
  <c r="BF4214" i="1"/>
  <c r="AK4214" i="1"/>
  <c r="AI4214" i="1"/>
  <c r="AH4214" i="1"/>
  <c r="AG4214" i="1"/>
  <c r="BF4213" i="1"/>
  <c r="AK4213" i="1"/>
  <c r="AI4213" i="1"/>
  <c r="AH4213" i="1"/>
  <c r="AG4213" i="1"/>
  <c r="BF4212" i="1"/>
  <c r="AK4212" i="1"/>
  <c r="AI4212" i="1"/>
  <c r="AH4212" i="1"/>
  <c r="AG4212" i="1"/>
  <c r="BF4211" i="1"/>
  <c r="AK4211" i="1"/>
  <c r="AI4211" i="1"/>
  <c r="AH4211" i="1"/>
  <c r="AG4211" i="1"/>
  <c r="BF4210" i="1"/>
  <c r="AK4210" i="1"/>
  <c r="AI4210" i="1"/>
  <c r="AH4210" i="1"/>
  <c r="AG4210" i="1"/>
  <c r="BF4209" i="1"/>
  <c r="AK4209" i="1"/>
  <c r="AI4209" i="1"/>
  <c r="AH4209" i="1"/>
  <c r="AG4209" i="1"/>
  <c r="BF4208" i="1"/>
  <c r="AK4208" i="1"/>
  <c r="AI4208" i="1"/>
  <c r="AH4208" i="1"/>
  <c r="AG4208" i="1"/>
  <c r="BF4207" i="1"/>
  <c r="AK4207" i="1"/>
  <c r="AI4207" i="1"/>
  <c r="AH4207" i="1"/>
  <c r="AG4207" i="1"/>
  <c r="BF4206" i="1"/>
  <c r="AK4206" i="1"/>
  <c r="AI4206" i="1"/>
  <c r="AH4206" i="1"/>
  <c r="AG4206" i="1"/>
  <c r="BF4205" i="1"/>
  <c r="AK4205" i="1"/>
  <c r="AI4205" i="1"/>
  <c r="AH4205" i="1"/>
  <c r="AG4205" i="1"/>
  <c r="BF4204" i="1"/>
  <c r="AK4204" i="1"/>
  <c r="AI4204" i="1"/>
  <c r="AH4204" i="1"/>
  <c r="AG4204" i="1"/>
  <c r="BF4203" i="1"/>
  <c r="AK4203" i="1"/>
  <c r="AI4203" i="1"/>
  <c r="AH4203" i="1"/>
  <c r="AG4203" i="1"/>
  <c r="BF4202" i="1"/>
  <c r="AK4202" i="1"/>
  <c r="AI4202" i="1"/>
  <c r="AH4202" i="1"/>
  <c r="AG4202" i="1"/>
  <c r="BF4201" i="1"/>
  <c r="AK4201" i="1"/>
  <c r="AI4201" i="1"/>
  <c r="AH4201" i="1"/>
  <c r="AG4201" i="1"/>
  <c r="BF4200" i="1"/>
  <c r="AK4200" i="1"/>
  <c r="AI4200" i="1"/>
  <c r="AH4200" i="1"/>
  <c r="AG4200" i="1"/>
  <c r="BF4199" i="1"/>
  <c r="AK4199" i="1"/>
  <c r="AI4199" i="1"/>
  <c r="AH4199" i="1"/>
  <c r="AG4199" i="1"/>
  <c r="BF4198" i="1"/>
  <c r="AK4198" i="1"/>
  <c r="AI4198" i="1"/>
  <c r="AH4198" i="1"/>
  <c r="AG4198" i="1"/>
  <c r="BF4197" i="1"/>
  <c r="AK4197" i="1"/>
  <c r="AI4197" i="1"/>
  <c r="AH4197" i="1"/>
  <c r="AG4197" i="1"/>
  <c r="BF4196" i="1"/>
  <c r="AK4196" i="1"/>
  <c r="AI4196" i="1"/>
  <c r="AH4196" i="1"/>
  <c r="AG4196" i="1"/>
  <c r="BF4195" i="1"/>
  <c r="AK4195" i="1"/>
  <c r="AI4195" i="1"/>
  <c r="AH4195" i="1"/>
  <c r="AG4195" i="1"/>
  <c r="BF4194" i="1"/>
  <c r="AK4194" i="1"/>
  <c r="AI4194" i="1"/>
  <c r="AH4194" i="1"/>
  <c r="AG4194" i="1"/>
  <c r="BF4193" i="1"/>
  <c r="AK4193" i="1"/>
  <c r="AI4193" i="1"/>
  <c r="AH4193" i="1"/>
  <c r="AG4193" i="1"/>
  <c r="BF4192" i="1"/>
  <c r="AK4192" i="1"/>
  <c r="AI4192" i="1"/>
  <c r="AH4192" i="1"/>
  <c r="AG4192" i="1"/>
  <c r="BF4191" i="1"/>
  <c r="AK4191" i="1"/>
  <c r="AI4191" i="1"/>
  <c r="AH4191" i="1"/>
  <c r="AG4191" i="1"/>
  <c r="BF4190" i="1"/>
  <c r="AK4190" i="1"/>
  <c r="AI4190" i="1"/>
  <c r="AH4190" i="1"/>
  <c r="AG4190" i="1"/>
  <c r="BF4189" i="1"/>
  <c r="AK4189" i="1"/>
  <c r="AI4189" i="1"/>
  <c r="AH4189" i="1"/>
  <c r="AG4189" i="1"/>
  <c r="BF4188" i="1"/>
  <c r="AK4188" i="1"/>
  <c r="AI4188" i="1"/>
  <c r="AH4188" i="1"/>
  <c r="AG4188" i="1"/>
  <c r="BF4187" i="1"/>
  <c r="AK4187" i="1"/>
  <c r="AI4187" i="1"/>
  <c r="AH4187" i="1"/>
  <c r="AG4187" i="1"/>
  <c r="BF4186" i="1"/>
  <c r="AK4186" i="1"/>
  <c r="AI4186" i="1"/>
  <c r="AH4186" i="1"/>
  <c r="AG4186" i="1"/>
  <c r="BF4185" i="1"/>
  <c r="AK4185" i="1"/>
  <c r="AI4185" i="1"/>
  <c r="AH4185" i="1"/>
  <c r="AG4185" i="1"/>
  <c r="BF4184" i="1"/>
  <c r="AK4184" i="1"/>
  <c r="AI4184" i="1"/>
  <c r="AH4184" i="1"/>
  <c r="AG4184" i="1"/>
  <c r="BF4183" i="1"/>
  <c r="AK4183" i="1"/>
  <c r="AI4183" i="1"/>
  <c r="AH4183" i="1"/>
  <c r="AG4183" i="1"/>
  <c r="BF4182" i="1"/>
  <c r="AK4182" i="1"/>
  <c r="AI4182" i="1"/>
  <c r="AH4182" i="1"/>
  <c r="AG4182" i="1"/>
  <c r="BF4181" i="1"/>
  <c r="AK4181" i="1"/>
  <c r="AI4181" i="1"/>
  <c r="AH4181" i="1"/>
  <c r="AG4181" i="1"/>
  <c r="BF4180" i="1"/>
  <c r="AK4180" i="1"/>
  <c r="AI4180" i="1"/>
  <c r="AH4180" i="1"/>
  <c r="AG4180" i="1"/>
  <c r="BF4179" i="1"/>
  <c r="AK4179" i="1"/>
  <c r="AI4179" i="1"/>
  <c r="AH4179" i="1"/>
  <c r="AG4179" i="1"/>
  <c r="BF4178" i="1"/>
  <c r="AK4178" i="1"/>
  <c r="AI4178" i="1"/>
  <c r="AH4178" i="1"/>
  <c r="AG4178" i="1"/>
  <c r="BF4177" i="1"/>
  <c r="AK4177" i="1"/>
  <c r="AI4177" i="1"/>
  <c r="AH4177" i="1"/>
  <c r="AG4177" i="1"/>
  <c r="BF4176" i="1"/>
  <c r="AK4176" i="1"/>
  <c r="AI4176" i="1"/>
  <c r="AH4176" i="1"/>
  <c r="AG4176" i="1"/>
  <c r="BF4175" i="1"/>
  <c r="AK4175" i="1"/>
  <c r="AI4175" i="1"/>
  <c r="AH4175" i="1"/>
  <c r="AG4175" i="1"/>
  <c r="BF4174" i="1"/>
  <c r="AK4174" i="1"/>
  <c r="AI4174" i="1"/>
  <c r="AH4174" i="1"/>
  <c r="AG4174" i="1"/>
  <c r="BF4173" i="1"/>
  <c r="AK4173" i="1"/>
  <c r="AI4173" i="1"/>
  <c r="AH4173" i="1"/>
  <c r="AG4173" i="1"/>
  <c r="BF4172" i="1"/>
  <c r="AK4172" i="1"/>
  <c r="AI4172" i="1"/>
  <c r="AH4172" i="1"/>
  <c r="AG4172" i="1"/>
  <c r="BF4171" i="1"/>
  <c r="AK4171" i="1"/>
  <c r="AI4171" i="1"/>
  <c r="AH4171" i="1"/>
  <c r="AG4171" i="1"/>
  <c r="BF4170" i="1"/>
  <c r="AK4170" i="1"/>
  <c r="AI4170" i="1"/>
  <c r="AH4170" i="1"/>
  <c r="AG4170" i="1"/>
  <c r="BF4169" i="1"/>
  <c r="AK4169" i="1"/>
  <c r="AI4169" i="1"/>
  <c r="AH4169" i="1"/>
  <c r="AG4169" i="1"/>
  <c r="BF4168" i="1"/>
  <c r="AK4168" i="1"/>
  <c r="AI4168" i="1"/>
  <c r="AH4168" i="1"/>
  <c r="AG4168" i="1"/>
  <c r="BF4167" i="1"/>
  <c r="AK4167" i="1"/>
  <c r="AI4167" i="1"/>
  <c r="AH4167" i="1"/>
  <c r="AG4167" i="1"/>
  <c r="BF4166" i="1"/>
  <c r="AK4166" i="1"/>
  <c r="AI4166" i="1"/>
  <c r="AH4166" i="1"/>
  <c r="AG4166" i="1"/>
  <c r="BF4165" i="1"/>
  <c r="AK4165" i="1"/>
  <c r="AI4165" i="1"/>
  <c r="AH4165" i="1"/>
  <c r="AG4165" i="1"/>
  <c r="BF4164" i="1"/>
  <c r="AK4164" i="1"/>
  <c r="AI4164" i="1"/>
  <c r="AH4164" i="1"/>
  <c r="AG4164" i="1"/>
  <c r="BF4163" i="1"/>
  <c r="AK4163" i="1"/>
  <c r="AI4163" i="1"/>
  <c r="AH4163" i="1"/>
  <c r="AG4163" i="1"/>
  <c r="BF4162" i="1"/>
  <c r="AK4162" i="1"/>
  <c r="AI4162" i="1"/>
  <c r="AH4162" i="1"/>
  <c r="AG4162" i="1"/>
  <c r="BF4161" i="1"/>
  <c r="AK4161" i="1"/>
  <c r="AI4161" i="1"/>
  <c r="AH4161" i="1"/>
  <c r="AG4161" i="1"/>
  <c r="BF4160" i="1"/>
  <c r="AK4160" i="1"/>
  <c r="AI4160" i="1"/>
  <c r="AH4160" i="1"/>
  <c r="AG4160" i="1"/>
  <c r="BF4159" i="1"/>
  <c r="AK4159" i="1"/>
  <c r="AI4159" i="1"/>
  <c r="AH4159" i="1"/>
  <c r="AG4159" i="1"/>
  <c r="BF4158" i="1"/>
  <c r="AK4158" i="1"/>
  <c r="AI4158" i="1"/>
  <c r="AH4158" i="1"/>
  <c r="AG4158" i="1"/>
  <c r="BF4157" i="1"/>
  <c r="AK4157" i="1"/>
  <c r="AI4157" i="1"/>
  <c r="AH4157" i="1"/>
  <c r="AG4157" i="1"/>
  <c r="BF4156" i="1"/>
  <c r="AK4156" i="1"/>
  <c r="AI4156" i="1"/>
  <c r="AH4156" i="1"/>
  <c r="AG4156" i="1"/>
  <c r="BF4155" i="1"/>
  <c r="AK4155" i="1"/>
  <c r="AI4155" i="1"/>
  <c r="AH4155" i="1"/>
  <c r="AG4155" i="1"/>
  <c r="BF4154" i="1"/>
  <c r="AK4154" i="1"/>
  <c r="AI4154" i="1"/>
  <c r="AH4154" i="1"/>
  <c r="AG4154" i="1"/>
  <c r="BF4153" i="1"/>
  <c r="AK4153" i="1"/>
  <c r="AI4153" i="1"/>
  <c r="AH4153" i="1"/>
  <c r="AG4153" i="1"/>
  <c r="BF4152" i="1"/>
  <c r="AK4152" i="1"/>
  <c r="AI4152" i="1"/>
  <c r="AH4152" i="1"/>
  <c r="AG4152" i="1"/>
  <c r="BF4151" i="1"/>
  <c r="AK4151" i="1"/>
  <c r="AI4151" i="1"/>
  <c r="AH4151" i="1"/>
  <c r="AG4151" i="1"/>
  <c r="BF4150" i="1"/>
  <c r="AK4150" i="1"/>
  <c r="AI4150" i="1"/>
  <c r="AH4150" i="1"/>
  <c r="AG4150" i="1"/>
  <c r="BF4149" i="1"/>
  <c r="AK4149" i="1"/>
  <c r="AI4149" i="1"/>
  <c r="AH4149" i="1"/>
  <c r="AG4149" i="1"/>
  <c r="BF4148" i="1"/>
  <c r="AK4148" i="1"/>
  <c r="AI4148" i="1"/>
  <c r="AH4148" i="1"/>
  <c r="AG4148" i="1"/>
  <c r="BF4147" i="1"/>
  <c r="AK4147" i="1"/>
  <c r="AI4147" i="1"/>
  <c r="AH4147" i="1"/>
  <c r="AG4147" i="1"/>
  <c r="BF4146" i="1"/>
  <c r="AK4146" i="1"/>
  <c r="AI4146" i="1"/>
  <c r="AH4146" i="1"/>
  <c r="AG4146" i="1"/>
  <c r="BF4145" i="1"/>
  <c r="AK4145" i="1"/>
  <c r="AI4145" i="1"/>
  <c r="AH4145" i="1"/>
  <c r="AG4145" i="1"/>
  <c r="BF4144" i="1"/>
  <c r="AK4144" i="1"/>
  <c r="AI4144" i="1"/>
  <c r="AH4144" i="1"/>
  <c r="AG4144" i="1"/>
  <c r="BF4143" i="1"/>
  <c r="AK4143" i="1"/>
  <c r="AI4143" i="1"/>
  <c r="AH4143" i="1"/>
  <c r="AG4143" i="1"/>
  <c r="BF4142" i="1"/>
  <c r="AK4142" i="1"/>
  <c r="AI4142" i="1"/>
  <c r="AH4142" i="1"/>
  <c r="AG4142" i="1"/>
  <c r="BF4141" i="1"/>
  <c r="AK4141" i="1"/>
  <c r="AI4141" i="1"/>
  <c r="AH4141" i="1"/>
  <c r="AG4141" i="1"/>
  <c r="BF4140" i="1"/>
  <c r="AK4140" i="1"/>
  <c r="AI4140" i="1"/>
  <c r="AH4140" i="1"/>
  <c r="AG4140" i="1"/>
  <c r="BF4139" i="1"/>
  <c r="AK4139" i="1"/>
  <c r="AI4139" i="1"/>
  <c r="AH4139" i="1"/>
  <c r="AG4139" i="1"/>
  <c r="BF4138" i="1"/>
  <c r="AK4138" i="1"/>
  <c r="AI4138" i="1"/>
  <c r="AH4138" i="1"/>
  <c r="AG4138" i="1"/>
  <c r="BF4137" i="1"/>
  <c r="AK4137" i="1"/>
  <c r="AI4137" i="1"/>
  <c r="AH4137" i="1"/>
  <c r="AG4137" i="1"/>
  <c r="BF4136" i="1"/>
  <c r="AK4136" i="1"/>
  <c r="AI4136" i="1"/>
  <c r="AH4136" i="1"/>
  <c r="AG4136" i="1"/>
  <c r="BF4135" i="1"/>
  <c r="AK4135" i="1"/>
  <c r="AI4135" i="1"/>
  <c r="AH4135" i="1"/>
  <c r="AG4135" i="1"/>
  <c r="BF4134" i="1"/>
  <c r="AK4134" i="1"/>
  <c r="AI4134" i="1"/>
  <c r="AH4134" i="1"/>
  <c r="AG4134" i="1"/>
  <c r="BF4133" i="1"/>
  <c r="AK4133" i="1"/>
  <c r="AI4133" i="1"/>
  <c r="AH4133" i="1"/>
  <c r="AG4133" i="1"/>
  <c r="BF4132" i="1"/>
  <c r="AK4132" i="1"/>
  <c r="AI4132" i="1"/>
  <c r="AH4132" i="1"/>
  <c r="AG4132" i="1"/>
  <c r="BF4131" i="1"/>
  <c r="AK4131" i="1"/>
  <c r="AI4131" i="1"/>
  <c r="AH4131" i="1"/>
  <c r="AG4131" i="1"/>
  <c r="BF4130" i="1"/>
  <c r="AK4130" i="1"/>
  <c r="AI4130" i="1"/>
  <c r="AH4130" i="1"/>
  <c r="AG4130" i="1"/>
  <c r="BF4129" i="1"/>
  <c r="AK4129" i="1"/>
  <c r="AI4129" i="1"/>
  <c r="AH4129" i="1"/>
  <c r="AG4129" i="1"/>
  <c r="BF4128" i="1"/>
  <c r="AK4128" i="1"/>
  <c r="AI4128" i="1"/>
  <c r="AH4128" i="1"/>
  <c r="AG4128" i="1"/>
  <c r="BF4127" i="1"/>
  <c r="AK4127" i="1"/>
  <c r="AI4127" i="1"/>
  <c r="AH4127" i="1"/>
  <c r="AG4127" i="1"/>
  <c r="BF4126" i="1"/>
  <c r="AK4126" i="1"/>
  <c r="AI4126" i="1"/>
  <c r="AH4126" i="1"/>
  <c r="AG4126" i="1"/>
  <c r="BF4125" i="1"/>
  <c r="AK4125" i="1"/>
  <c r="AI4125" i="1"/>
  <c r="AH4125" i="1"/>
  <c r="AG4125" i="1"/>
  <c r="BF4124" i="1"/>
  <c r="AK4124" i="1"/>
  <c r="AI4124" i="1"/>
  <c r="AH4124" i="1"/>
  <c r="AG4124" i="1"/>
  <c r="BF4123" i="1"/>
  <c r="AK4123" i="1"/>
  <c r="AI4123" i="1"/>
  <c r="AH4123" i="1"/>
  <c r="AG4123" i="1"/>
  <c r="BF4122" i="1"/>
  <c r="AK4122" i="1"/>
  <c r="AI4122" i="1"/>
  <c r="AH4122" i="1"/>
  <c r="AG4122" i="1"/>
  <c r="BF4121" i="1"/>
  <c r="AK4121" i="1"/>
  <c r="AI4121" i="1"/>
  <c r="AH4121" i="1"/>
  <c r="AG4121" i="1"/>
  <c r="BF4120" i="1"/>
  <c r="AK4120" i="1"/>
  <c r="AI4120" i="1"/>
  <c r="AH4120" i="1"/>
  <c r="AG4120" i="1"/>
  <c r="BF4119" i="1"/>
  <c r="AK4119" i="1"/>
  <c r="AI4119" i="1"/>
  <c r="AH4119" i="1"/>
  <c r="AG4119" i="1"/>
  <c r="BF4118" i="1"/>
  <c r="AK4118" i="1"/>
  <c r="AI4118" i="1"/>
  <c r="AH4118" i="1"/>
  <c r="AG4118" i="1"/>
  <c r="BF4117" i="1"/>
  <c r="AK4117" i="1"/>
  <c r="AI4117" i="1"/>
  <c r="AH4117" i="1"/>
  <c r="AG4117" i="1"/>
  <c r="BF4116" i="1"/>
  <c r="AK4116" i="1"/>
  <c r="AI4116" i="1"/>
  <c r="AH4116" i="1"/>
  <c r="AG4116" i="1"/>
  <c r="BF4115" i="1"/>
  <c r="AK4115" i="1"/>
  <c r="AI4115" i="1"/>
  <c r="AH4115" i="1"/>
  <c r="AG4115" i="1"/>
  <c r="BF4114" i="1"/>
  <c r="AK4114" i="1"/>
  <c r="AI4114" i="1"/>
  <c r="AH4114" i="1"/>
  <c r="AG4114" i="1"/>
  <c r="BF4113" i="1"/>
  <c r="AK4113" i="1"/>
  <c r="AI4113" i="1"/>
  <c r="AH4113" i="1"/>
  <c r="AG4113" i="1"/>
  <c r="BF4112" i="1"/>
  <c r="AK4112" i="1"/>
  <c r="AI4112" i="1"/>
  <c r="AH4112" i="1"/>
  <c r="AG4112" i="1"/>
  <c r="BF4111" i="1"/>
  <c r="AK4111" i="1"/>
  <c r="AI4111" i="1"/>
  <c r="AH4111" i="1"/>
  <c r="AG4111" i="1"/>
  <c r="BF4110" i="1"/>
  <c r="AK4110" i="1"/>
  <c r="AI4110" i="1"/>
  <c r="AH4110" i="1"/>
  <c r="AG4110" i="1"/>
  <c r="BF4109" i="1"/>
  <c r="AK4109" i="1"/>
  <c r="AI4109" i="1"/>
  <c r="AH4109" i="1"/>
  <c r="AG4109" i="1"/>
  <c r="BF4108" i="1"/>
  <c r="AK4108" i="1"/>
  <c r="AI4108" i="1"/>
  <c r="AH4108" i="1"/>
  <c r="AG4108" i="1"/>
  <c r="BF4107" i="1"/>
  <c r="AK4107" i="1"/>
  <c r="AI4107" i="1"/>
  <c r="AH4107" i="1"/>
  <c r="AG4107" i="1"/>
  <c r="BF4106" i="1"/>
  <c r="AK4106" i="1"/>
  <c r="AI4106" i="1"/>
  <c r="AH4106" i="1"/>
  <c r="AG4106" i="1"/>
  <c r="BF4105" i="1"/>
  <c r="AK4105" i="1"/>
  <c r="AI4105" i="1"/>
  <c r="AH4105" i="1"/>
  <c r="AG4105" i="1"/>
  <c r="BF4104" i="1"/>
  <c r="AK4104" i="1"/>
  <c r="AI4104" i="1"/>
  <c r="AH4104" i="1"/>
  <c r="AG4104" i="1"/>
  <c r="BF4103" i="1"/>
  <c r="AK4103" i="1"/>
  <c r="AI4103" i="1"/>
  <c r="AH4103" i="1"/>
  <c r="AG4103" i="1"/>
  <c r="BF4102" i="1"/>
  <c r="AK4102" i="1"/>
  <c r="AI4102" i="1"/>
  <c r="AH4102" i="1"/>
  <c r="AG4102" i="1"/>
  <c r="BF4101" i="1"/>
  <c r="AK4101" i="1"/>
  <c r="AI4101" i="1"/>
  <c r="AH4101" i="1"/>
  <c r="AG4101" i="1"/>
  <c r="BF4100" i="1"/>
  <c r="AK4100" i="1"/>
  <c r="AI4100" i="1"/>
  <c r="AH4100" i="1"/>
  <c r="AG4100" i="1"/>
  <c r="BF4099" i="1"/>
  <c r="AK4099" i="1"/>
  <c r="AI4099" i="1"/>
  <c r="AH4099" i="1"/>
  <c r="AG4099" i="1"/>
  <c r="BF4098" i="1"/>
  <c r="AK4098" i="1"/>
  <c r="AI4098" i="1"/>
  <c r="AH4098" i="1"/>
  <c r="AG4098" i="1"/>
  <c r="BF4097" i="1"/>
  <c r="AK4097" i="1"/>
  <c r="AI4097" i="1"/>
  <c r="AH4097" i="1"/>
  <c r="AG4097" i="1"/>
  <c r="BF4096" i="1"/>
  <c r="AK4096" i="1"/>
  <c r="AI4096" i="1"/>
  <c r="AH4096" i="1"/>
  <c r="AG4096" i="1"/>
  <c r="BF4095" i="1"/>
  <c r="AK4095" i="1"/>
  <c r="AI4095" i="1"/>
  <c r="AH4095" i="1"/>
  <c r="AG4095" i="1"/>
  <c r="BF4094" i="1"/>
  <c r="AK4094" i="1"/>
  <c r="AI4094" i="1"/>
  <c r="AH4094" i="1"/>
  <c r="AG4094" i="1"/>
  <c r="BF4093" i="1"/>
  <c r="AK4093" i="1"/>
  <c r="AI4093" i="1"/>
  <c r="AH4093" i="1"/>
  <c r="AG4093" i="1"/>
  <c r="BF4092" i="1"/>
  <c r="AK4092" i="1"/>
  <c r="AI4092" i="1"/>
  <c r="AH4092" i="1"/>
  <c r="AG4092" i="1"/>
  <c r="BF4091" i="1"/>
  <c r="AK4091" i="1"/>
  <c r="AI4091" i="1"/>
  <c r="AH4091" i="1"/>
  <c r="AG4091" i="1"/>
  <c r="BF4090" i="1"/>
  <c r="AK4090" i="1"/>
  <c r="AI4090" i="1"/>
  <c r="AH4090" i="1"/>
  <c r="AG4090" i="1"/>
  <c r="BF4089" i="1"/>
  <c r="AK4089" i="1"/>
  <c r="AI4089" i="1"/>
  <c r="AH4089" i="1"/>
  <c r="AG4089" i="1"/>
  <c r="BF4088" i="1"/>
  <c r="AK4088" i="1"/>
  <c r="AI4088" i="1"/>
  <c r="AH4088" i="1"/>
  <c r="AG4088" i="1"/>
  <c r="BF4087" i="1"/>
  <c r="AK4087" i="1"/>
  <c r="AI4087" i="1"/>
  <c r="AH4087" i="1"/>
  <c r="AG4087" i="1"/>
  <c r="BF4086" i="1"/>
  <c r="AK4086" i="1"/>
  <c r="AI4086" i="1"/>
  <c r="AH4086" i="1"/>
  <c r="AG4086" i="1"/>
  <c r="BF4085" i="1"/>
  <c r="AK4085" i="1"/>
  <c r="AI4085" i="1"/>
  <c r="AH4085" i="1"/>
  <c r="AG4085" i="1"/>
  <c r="BF4084" i="1"/>
  <c r="AK4084" i="1"/>
  <c r="AI4084" i="1"/>
  <c r="AH4084" i="1"/>
  <c r="AG4084" i="1"/>
  <c r="BF4083" i="1"/>
  <c r="AK4083" i="1"/>
  <c r="AI4083" i="1"/>
  <c r="AH4083" i="1"/>
  <c r="AG4083" i="1"/>
  <c r="BF4082" i="1"/>
  <c r="AK4082" i="1"/>
  <c r="AI4082" i="1"/>
  <c r="AH4082" i="1"/>
  <c r="AG4082" i="1"/>
  <c r="BF4081" i="1"/>
  <c r="AK4081" i="1"/>
  <c r="AI4081" i="1"/>
  <c r="AH4081" i="1"/>
  <c r="AG4081" i="1"/>
  <c r="BF4080" i="1"/>
  <c r="AK4080" i="1"/>
  <c r="AI4080" i="1"/>
  <c r="AH4080" i="1"/>
  <c r="AG4080" i="1"/>
  <c r="BF4079" i="1"/>
  <c r="AK4079" i="1"/>
  <c r="AI4079" i="1"/>
  <c r="AH4079" i="1"/>
  <c r="AG4079" i="1"/>
  <c r="BF4078" i="1"/>
  <c r="AK4078" i="1"/>
  <c r="AI4078" i="1"/>
  <c r="AH4078" i="1"/>
  <c r="AG4078" i="1"/>
  <c r="BF4077" i="1"/>
  <c r="AK4077" i="1"/>
  <c r="AI4077" i="1"/>
  <c r="AH4077" i="1"/>
  <c r="AG4077" i="1"/>
  <c r="BF4076" i="1"/>
  <c r="AK4076" i="1"/>
  <c r="AI4076" i="1"/>
  <c r="AH4076" i="1"/>
  <c r="AG4076" i="1"/>
  <c r="BF4075" i="1"/>
  <c r="AK4075" i="1"/>
  <c r="AI4075" i="1"/>
  <c r="AH4075" i="1"/>
  <c r="AG4075" i="1"/>
  <c r="BF4074" i="1"/>
  <c r="AK4074" i="1"/>
  <c r="AI4074" i="1"/>
  <c r="AH4074" i="1"/>
  <c r="AG4074" i="1"/>
  <c r="BF4073" i="1"/>
  <c r="AK4073" i="1"/>
  <c r="AI4073" i="1"/>
  <c r="AH4073" i="1"/>
  <c r="AG4073" i="1"/>
  <c r="BF4072" i="1"/>
  <c r="AK4072" i="1"/>
  <c r="AI4072" i="1"/>
  <c r="AH4072" i="1"/>
  <c r="AG4072" i="1"/>
  <c r="BF4071" i="1"/>
  <c r="AK4071" i="1"/>
  <c r="AI4071" i="1"/>
  <c r="AH4071" i="1"/>
  <c r="AG4071" i="1"/>
  <c r="BF4070" i="1"/>
  <c r="AK4070" i="1"/>
  <c r="AI4070" i="1"/>
  <c r="AH4070" i="1"/>
  <c r="AG4070" i="1"/>
  <c r="BF4069" i="1"/>
  <c r="AK4069" i="1"/>
  <c r="AI4069" i="1"/>
  <c r="AH4069" i="1"/>
  <c r="AG4069" i="1"/>
  <c r="BF4068" i="1"/>
  <c r="AK4068" i="1"/>
  <c r="AI4068" i="1"/>
  <c r="AH4068" i="1"/>
  <c r="AG4068" i="1"/>
  <c r="BF4067" i="1"/>
  <c r="AK4067" i="1"/>
  <c r="AI4067" i="1"/>
  <c r="AH4067" i="1"/>
  <c r="AG4067" i="1"/>
  <c r="BF4066" i="1"/>
  <c r="AK4066" i="1"/>
  <c r="AI4066" i="1"/>
  <c r="AH4066" i="1"/>
  <c r="AG4066" i="1"/>
  <c r="BF4065" i="1"/>
  <c r="AK4065" i="1"/>
  <c r="AI4065" i="1"/>
  <c r="AH4065" i="1"/>
  <c r="AG4065" i="1"/>
  <c r="BF4064" i="1"/>
  <c r="AK4064" i="1"/>
  <c r="AI4064" i="1"/>
  <c r="AH4064" i="1"/>
  <c r="AG4064" i="1"/>
  <c r="BF4063" i="1"/>
  <c r="AK4063" i="1"/>
  <c r="AI4063" i="1"/>
  <c r="AH4063" i="1"/>
  <c r="AG4063" i="1"/>
  <c r="BF4062" i="1"/>
  <c r="AK4062" i="1"/>
  <c r="AI4062" i="1"/>
  <c r="AH4062" i="1"/>
  <c r="AG4062" i="1"/>
  <c r="BF4061" i="1"/>
  <c r="AK4061" i="1"/>
  <c r="AI4061" i="1"/>
  <c r="AH4061" i="1"/>
  <c r="AG4061" i="1"/>
  <c r="BF4060" i="1"/>
  <c r="AK4060" i="1"/>
  <c r="AI4060" i="1"/>
  <c r="AH4060" i="1"/>
  <c r="AG4060" i="1"/>
  <c r="BF4059" i="1"/>
  <c r="AK4059" i="1"/>
  <c r="AI4059" i="1"/>
  <c r="AH4059" i="1"/>
  <c r="AG4059" i="1"/>
  <c r="BF4058" i="1"/>
  <c r="AK4058" i="1"/>
  <c r="AI4058" i="1"/>
  <c r="AH4058" i="1"/>
  <c r="AG4058" i="1"/>
  <c r="BF4057" i="1"/>
  <c r="AK4057" i="1"/>
  <c r="AI4057" i="1"/>
  <c r="AH4057" i="1"/>
  <c r="AG4057" i="1"/>
  <c r="BF4056" i="1"/>
  <c r="AK4056" i="1"/>
  <c r="AI4056" i="1"/>
  <c r="AH4056" i="1"/>
  <c r="AG4056" i="1"/>
  <c r="BF4055" i="1"/>
  <c r="AK4055" i="1"/>
  <c r="AI4055" i="1"/>
  <c r="AH4055" i="1"/>
  <c r="AG4055" i="1"/>
  <c r="BF4054" i="1"/>
  <c r="AK4054" i="1"/>
  <c r="AI4054" i="1"/>
  <c r="AH4054" i="1"/>
  <c r="AG4054" i="1"/>
  <c r="BF4053" i="1"/>
  <c r="AK4053" i="1"/>
  <c r="AI4053" i="1"/>
  <c r="AH4053" i="1"/>
  <c r="AG4053" i="1"/>
  <c r="BF4052" i="1"/>
  <c r="AK4052" i="1"/>
  <c r="AI4052" i="1"/>
  <c r="AH4052" i="1"/>
  <c r="AG4052" i="1"/>
  <c r="BF4051" i="1"/>
  <c r="AK4051" i="1"/>
  <c r="AI4051" i="1"/>
  <c r="AH4051" i="1"/>
  <c r="AG4051" i="1"/>
  <c r="BF4050" i="1"/>
  <c r="AK4050" i="1"/>
  <c r="AI4050" i="1"/>
  <c r="AH4050" i="1"/>
  <c r="AG4050" i="1"/>
  <c r="BF4049" i="1"/>
  <c r="AK4049" i="1"/>
  <c r="AI4049" i="1"/>
  <c r="AH4049" i="1"/>
  <c r="AG4049" i="1"/>
  <c r="BF4048" i="1"/>
  <c r="AK4048" i="1"/>
  <c r="AI4048" i="1"/>
  <c r="AH4048" i="1"/>
  <c r="AG4048" i="1"/>
  <c r="BF4047" i="1"/>
  <c r="AK4047" i="1"/>
  <c r="AI4047" i="1"/>
  <c r="AH4047" i="1"/>
  <c r="AG4047" i="1"/>
  <c r="BF4046" i="1"/>
  <c r="AK4046" i="1"/>
  <c r="AI4046" i="1"/>
  <c r="AH4046" i="1"/>
  <c r="AG4046" i="1"/>
  <c r="BF4045" i="1"/>
  <c r="AK4045" i="1"/>
  <c r="AI4045" i="1"/>
  <c r="AH4045" i="1"/>
  <c r="AG4045" i="1"/>
  <c r="BF4044" i="1"/>
  <c r="AK4044" i="1"/>
  <c r="AI4044" i="1"/>
  <c r="AH4044" i="1"/>
  <c r="AG4044" i="1"/>
  <c r="BF4043" i="1"/>
  <c r="AK4043" i="1"/>
  <c r="AI4043" i="1"/>
  <c r="AH4043" i="1"/>
  <c r="AG4043" i="1"/>
  <c r="BF4042" i="1"/>
  <c r="AK4042" i="1"/>
  <c r="AI4042" i="1"/>
  <c r="AH4042" i="1"/>
  <c r="AG4042" i="1"/>
  <c r="BF4041" i="1"/>
  <c r="AK4041" i="1"/>
  <c r="AI4041" i="1"/>
  <c r="AH4041" i="1"/>
  <c r="AG4041" i="1"/>
  <c r="BF4040" i="1"/>
  <c r="AK4040" i="1"/>
  <c r="AI4040" i="1"/>
  <c r="AH4040" i="1"/>
  <c r="AG4040" i="1"/>
  <c r="BF4039" i="1"/>
  <c r="AK4039" i="1"/>
  <c r="AI4039" i="1"/>
  <c r="AH4039" i="1"/>
  <c r="AG4039" i="1"/>
  <c r="BF4038" i="1"/>
  <c r="AK4038" i="1"/>
  <c r="AI4038" i="1"/>
  <c r="AH4038" i="1"/>
  <c r="AG4038" i="1"/>
  <c r="BF4037" i="1"/>
  <c r="AK4037" i="1"/>
  <c r="AI4037" i="1"/>
  <c r="AH4037" i="1"/>
  <c r="AG4037" i="1"/>
  <c r="BF4036" i="1"/>
  <c r="AK4036" i="1"/>
  <c r="AI4036" i="1"/>
  <c r="AH4036" i="1"/>
  <c r="AG4036" i="1"/>
  <c r="BF4035" i="1"/>
  <c r="AK4035" i="1"/>
  <c r="AI4035" i="1"/>
  <c r="AH4035" i="1"/>
  <c r="AG4035" i="1"/>
  <c r="BF4034" i="1"/>
  <c r="AK4034" i="1"/>
  <c r="AI4034" i="1"/>
  <c r="AH4034" i="1"/>
  <c r="AG4034" i="1"/>
  <c r="BF4033" i="1"/>
  <c r="AK4033" i="1"/>
  <c r="AI4033" i="1"/>
  <c r="AH4033" i="1"/>
  <c r="AG4033" i="1"/>
  <c r="BF4032" i="1"/>
  <c r="AK4032" i="1"/>
  <c r="AI4032" i="1"/>
  <c r="AH4032" i="1"/>
  <c r="AG4032" i="1"/>
  <c r="BF4031" i="1"/>
  <c r="AK4031" i="1"/>
  <c r="AI4031" i="1"/>
  <c r="AH4031" i="1"/>
  <c r="AG4031" i="1"/>
  <c r="BF4030" i="1"/>
  <c r="AK4030" i="1"/>
  <c r="AI4030" i="1"/>
  <c r="AH4030" i="1"/>
  <c r="AG4030" i="1"/>
  <c r="BF4029" i="1"/>
  <c r="AK4029" i="1"/>
  <c r="AI4029" i="1"/>
  <c r="AH4029" i="1"/>
  <c r="AG4029" i="1"/>
  <c r="BF4028" i="1"/>
  <c r="AK4028" i="1"/>
  <c r="AI4028" i="1"/>
  <c r="AH4028" i="1"/>
  <c r="AG4028" i="1"/>
  <c r="BF4027" i="1"/>
  <c r="AK4027" i="1"/>
  <c r="AI4027" i="1"/>
  <c r="AH4027" i="1"/>
  <c r="AG4027" i="1"/>
  <c r="BF4026" i="1"/>
  <c r="AK4026" i="1"/>
  <c r="AI4026" i="1"/>
  <c r="AH4026" i="1"/>
  <c r="AG4026" i="1"/>
  <c r="BF4025" i="1"/>
  <c r="AK4025" i="1"/>
  <c r="AI4025" i="1"/>
  <c r="AH4025" i="1"/>
  <c r="AG4025" i="1"/>
  <c r="BF4024" i="1"/>
  <c r="AK4024" i="1"/>
  <c r="AI4024" i="1"/>
  <c r="AH4024" i="1"/>
  <c r="AG4024" i="1"/>
  <c r="BF4023" i="1"/>
  <c r="AK4023" i="1"/>
  <c r="AI4023" i="1"/>
  <c r="AH4023" i="1"/>
  <c r="AG4023" i="1"/>
  <c r="BF4022" i="1"/>
  <c r="AK4022" i="1"/>
  <c r="AI4022" i="1"/>
  <c r="AH4022" i="1"/>
  <c r="AG4022" i="1"/>
  <c r="BF4021" i="1"/>
  <c r="AK4021" i="1"/>
  <c r="AI4021" i="1"/>
  <c r="AH4021" i="1"/>
  <c r="AG4021" i="1"/>
  <c r="BF4020" i="1"/>
  <c r="AK4020" i="1"/>
  <c r="AI4020" i="1"/>
  <c r="AH4020" i="1"/>
  <c r="AG4020" i="1"/>
  <c r="BF4019" i="1"/>
  <c r="AK4019" i="1"/>
  <c r="AI4019" i="1"/>
  <c r="AH4019" i="1"/>
  <c r="AG4019" i="1"/>
  <c r="BF4018" i="1"/>
  <c r="AK4018" i="1"/>
  <c r="AI4018" i="1"/>
  <c r="AH4018" i="1"/>
  <c r="AG4018" i="1"/>
  <c r="BF4017" i="1"/>
  <c r="AK4017" i="1"/>
  <c r="AI4017" i="1"/>
  <c r="AH4017" i="1"/>
  <c r="AG4017" i="1"/>
  <c r="BF4016" i="1"/>
  <c r="AK4016" i="1"/>
  <c r="AI4016" i="1"/>
  <c r="AH4016" i="1"/>
  <c r="AG4016" i="1"/>
  <c r="BF4015" i="1"/>
  <c r="AK4015" i="1"/>
  <c r="AI4015" i="1"/>
  <c r="AH4015" i="1"/>
  <c r="AG4015" i="1"/>
  <c r="BF4014" i="1"/>
  <c r="AK4014" i="1"/>
  <c r="AI4014" i="1"/>
  <c r="AH4014" i="1"/>
  <c r="AG4014" i="1"/>
  <c r="BF4013" i="1"/>
  <c r="AK4013" i="1"/>
  <c r="AI4013" i="1"/>
  <c r="AH4013" i="1"/>
  <c r="AG4013" i="1"/>
  <c r="BF4012" i="1"/>
  <c r="AK4012" i="1"/>
  <c r="AI4012" i="1"/>
  <c r="AH4012" i="1"/>
  <c r="AG4012" i="1"/>
  <c r="BF4011" i="1"/>
  <c r="AK4011" i="1"/>
  <c r="AI4011" i="1"/>
  <c r="AH4011" i="1"/>
  <c r="AG4011" i="1"/>
  <c r="BF4010" i="1"/>
  <c r="AK4010" i="1"/>
  <c r="AI4010" i="1"/>
  <c r="AH4010" i="1"/>
  <c r="AG4010" i="1"/>
  <c r="BF4009" i="1"/>
  <c r="AK4009" i="1"/>
  <c r="AI4009" i="1"/>
  <c r="AH4009" i="1"/>
  <c r="AG4009" i="1"/>
  <c r="BF4008" i="1"/>
  <c r="AK4008" i="1"/>
  <c r="AI4008" i="1"/>
  <c r="AH4008" i="1"/>
  <c r="AG4008" i="1"/>
  <c r="BF4007" i="1"/>
  <c r="AK4007" i="1"/>
  <c r="AI4007" i="1"/>
  <c r="AH4007" i="1"/>
  <c r="AG4007" i="1"/>
  <c r="BF4006" i="1"/>
  <c r="AK4006" i="1"/>
  <c r="AI4006" i="1"/>
  <c r="AH4006" i="1"/>
  <c r="AG4006" i="1"/>
  <c r="BF4005" i="1"/>
  <c r="AK4005" i="1"/>
  <c r="AI4005" i="1"/>
  <c r="AH4005" i="1"/>
  <c r="AG4005" i="1"/>
  <c r="BF4004" i="1"/>
  <c r="AK4004" i="1"/>
  <c r="AI4004" i="1"/>
  <c r="AH4004" i="1"/>
  <c r="AG4004" i="1"/>
  <c r="BF4003" i="1"/>
  <c r="AK4003" i="1"/>
  <c r="AI4003" i="1"/>
  <c r="AH4003" i="1"/>
  <c r="AG4003" i="1"/>
  <c r="BF4002" i="1"/>
  <c r="AK4002" i="1"/>
  <c r="AI4002" i="1"/>
  <c r="AH4002" i="1"/>
  <c r="AG4002" i="1"/>
  <c r="BF4001" i="1"/>
  <c r="AK4001" i="1"/>
  <c r="AI4001" i="1"/>
  <c r="AH4001" i="1"/>
  <c r="AG4001" i="1"/>
  <c r="BF4000" i="1"/>
  <c r="AK4000" i="1"/>
  <c r="AI4000" i="1"/>
  <c r="AH4000" i="1"/>
  <c r="AG4000" i="1"/>
  <c r="BF3999" i="1"/>
  <c r="AK3999" i="1"/>
  <c r="AI3999" i="1"/>
  <c r="AH3999" i="1"/>
  <c r="AG3999" i="1"/>
  <c r="BF3998" i="1"/>
  <c r="AK3998" i="1"/>
  <c r="AI3998" i="1"/>
  <c r="AH3998" i="1"/>
  <c r="AG3998" i="1"/>
  <c r="BF3997" i="1"/>
  <c r="AK3997" i="1"/>
  <c r="AI3997" i="1"/>
  <c r="AH3997" i="1"/>
  <c r="AG3997" i="1"/>
  <c r="BF3996" i="1"/>
  <c r="AK3996" i="1"/>
  <c r="AI3996" i="1"/>
  <c r="AH3996" i="1"/>
  <c r="AG3996" i="1"/>
  <c r="BF3995" i="1"/>
  <c r="AK3995" i="1"/>
  <c r="AI3995" i="1"/>
  <c r="AH3995" i="1"/>
  <c r="AG3995" i="1"/>
  <c r="BF3994" i="1"/>
  <c r="AK3994" i="1"/>
  <c r="AI3994" i="1"/>
  <c r="AH3994" i="1"/>
  <c r="AG3994" i="1"/>
  <c r="BF3993" i="1"/>
  <c r="AK3993" i="1"/>
  <c r="AI3993" i="1"/>
  <c r="AH3993" i="1"/>
  <c r="AG3993" i="1"/>
  <c r="BF3992" i="1"/>
  <c r="AK3992" i="1"/>
  <c r="AI3992" i="1"/>
  <c r="AH3992" i="1"/>
  <c r="AG3992" i="1"/>
  <c r="BF3991" i="1"/>
  <c r="AK3991" i="1"/>
  <c r="AI3991" i="1"/>
  <c r="AH3991" i="1"/>
  <c r="AG3991" i="1"/>
  <c r="BF3990" i="1"/>
  <c r="AK3990" i="1"/>
  <c r="AI3990" i="1"/>
  <c r="AH3990" i="1"/>
  <c r="AG3990" i="1"/>
  <c r="BF3989" i="1"/>
  <c r="AK3989" i="1"/>
  <c r="AI3989" i="1"/>
  <c r="AH3989" i="1"/>
  <c r="AG3989" i="1"/>
  <c r="BF3988" i="1"/>
  <c r="AK3988" i="1"/>
  <c r="AI3988" i="1"/>
  <c r="AH3988" i="1"/>
  <c r="AG3988" i="1"/>
  <c r="BF3987" i="1"/>
  <c r="AK3987" i="1"/>
  <c r="AI3987" i="1"/>
  <c r="AH3987" i="1"/>
  <c r="AG3987" i="1"/>
  <c r="BF3986" i="1"/>
  <c r="AK3986" i="1"/>
  <c r="AI3986" i="1"/>
  <c r="AH3986" i="1"/>
  <c r="AG3986" i="1"/>
  <c r="BF3985" i="1"/>
  <c r="AK3985" i="1"/>
  <c r="AI3985" i="1"/>
  <c r="AH3985" i="1"/>
  <c r="AG3985" i="1"/>
  <c r="BF3984" i="1"/>
  <c r="AK3984" i="1"/>
  <c r="AI3984" i="1"/>
  <c r="AH3984" i="1"/>
  <c r="AG3984" i="1"/>
  <c r="BF3983" i="1"/>
  <c r="AK3983" i="1"/>
  <c r="AI3983" i="1"/>
  <c r="AH3983" i="1"/>
  <c r="AG3983" i="1"/>
  <c r="BF3982" i="1"/>
  <c r="AK3982" i="1"/>
  <c r="AI3982" i="1"/>
  <c r="AH3982" i="1"/>
  <c r="AG3982" i="1"/>
  <c r="BF3981" i="1"/>
  <c r="AK3981" i="1"/>
  <c r="AI3981" i="1"/>
  <c r="AH3981" i="1"/>
  <c r="AG3981" i="1"/>
  <c r="BF3980" i="1"/>
  <c r="AK3980" i="1"/>
  <c r="AI3980" i="1"/>
  <c r="AH3980" i="1"/>
  <c r="AG3980" i="1"/>
  <c r="BF3979" i="1"/>
  <c r="AK3979" i="1"/>
  <c r="AI3979" i="1"/>
  <c r="AH3979" i="1"/>
  <c r="AG3979" i="1"/>
  <c r="BF3978" i="1"/>
  <c r="AK3978" i="1"/>
  <c r="AI3978" i="1"/>
  <c r="AH3978" i="1"/>
  <c r="AG3978" i="1"/>
  <c r="BF3977" i="1"/>
  <c r="AK3977" i="1"/>
  <c r="AI3977" i="1"/>
  <c r="AH3977" i="1"/>
  <c r="AG3977" i="1"/>
  <c r="BF3976" i="1"/>
  <c r="AK3976" i="1"/>
  <c r="AI3976" i="1"/>
  <c r="AH3976" i="1"/>
  <c r="AG3976" i="1"/>
  <c r="BF3975" i="1"/>
  <c r="AK3975" i="1"/>
  <c r="AI3975" i="1"/>
  <c r="AH3975" i="1"/>
  <c r="AG3975" i="1"/>
  <c r="BF3974" i="1"/>
  <c r="AK3974" i="1"/>
  <c r="AI3974" i="1"/>
  <c r="AH3974" i="1"/>
  <c r="AG3974" i="1"/>
  <c r="BF3973" i="1"/>
  <c r="AK3973" i="1"/>
  <c r="AI3973" i="1"/>
  <c r="AH3973" i="1"/>
  <c r="AG3973" i="1"/>
  <c r="BF3972" i="1"/>
  <c r="AK3972" i="1"/>
  <c r="AI3972" i="1"/>
  <c r="AH3972" i="1"/>
  <c r="AG3972" i="1"/>
  <c r="BF3971" i="1"/>
  <c r="AK3971" i="1"/>
  <c r="AI3971" i="1"/>
  <c r="AH3971" i="1"/>
  <c r="AG3971" i="1"/>
  <c r="BF3970" i="1"/>
  <c r="AK3970" i="1"/>
  <c r="AI3970" i="1"/>
  <c r="AH3970" i="1"/>
  <c r="AG3970" i="1"/>
  <c r="BF3969" i="1"/>
  <c r="AK3969" i="1"/>
  <c r="AI3969" i="1"/>
  <c r="AH3969" i="1"/>
  <c r="AG3969" i="1"/>
  <c r="BF3968" i="1"/>
  <c r="AK3968" i="1"/>
  <c r="AI3968" i="1"/>
  <c r="AH3968" i="1"/>
  <c r="AG3968" i="1"/>
  <c r="BF3967" i="1"/>
  <c r="AK3967" i="1"/>
  <c r="AI3967" i="1"/>
  <c r="AH3967" i="1"/>
  <c r="AG3967" i="1"/>
  <c r="BF3966" i="1"/>
  <c r="AK3966" i="1"/>
  <c r="AI3966" i="1"/>
  <c r="AH3966" i="1"/>
  <c r="AG3966" i="1"/>
  <c r="BF3965" i="1"/>
  <c r="AK3965" i="1"/>
  <c r="AI3965" i="1"/>
  <c r="AH3965" i="1"/>
  <c r="AG3965" i="1"/>
  <c r="BF3964" i="1"/>
  <c r="AK3964" i="1"/>
  <c r="AI3964" i="1"/>
  <c r="AH3964" i="1"/>
  <c r="AG3964" i="1"/>
  <c r="BF3963" i="1"/>
  <c r="AK3963" i="1"/>
  <c r="AI3963" i="1"/>
  <c r="AH3963" i="1"/>
  <c r="AG3963" i="1"/>
  <c r="BF3962" i="1"/>
  <c r="AK3962" i="1"/>
  <c r="AI3962" i="1"/>
  <c r="AH3962" i="1"/>
  <c r="AG3962" i="1"/>
  <c r="BF3961" i="1"/>
  <c r="AK3961" i="1"/>
  <c r="AI3961" i="1"/>
  <c r="AH3961" i="1"/>
  <c r="AG3961" i="1"/>
  <c r="BF3960" i="1"/>
  <c r="AK3960" i="1"/>
  <c r="AI3960" i="1"/>
  <c r="AH3960" i="1"/>
  <c r="AG3960" i="1"/>
  <c r="BF3959" i="1"/>
  <c r="AK3959" i="1"/>
  <c r="AI3959" i="1"/>
  <c r="AH3959" i="1"/>
  <c r="AG3959" i="1"/>
  <c r="BF3958" i="1"/>
  <c r="AK3958" i="1"/>
  <c r="AI3958" i="1"/>
  <c r="AH3958" i="1"/>
  <c r="AG3958" i="1"/>
  <c r="BF3957" i="1"/>
  <c r="AK3957" i="1"/>
  <c r="AI3957" i="1"/>
  <c r="AH3957" i="1"/>
  <c r="AG3957" i="1"/>
  <c r="BF3956" i="1"/>
  <c r="AK3956" i="1"/>
  <c r="AI3956" i="1"/>
  <c r="AH3956" i="1"/>
  <c r="AG3956" i="1"/>
  <c r="BF3955" i="1"/>
  <c r="AK3955" i="1"/>
  <c r="AI3955" i="1"/>
  <c r="AH3955" i="1"/>
  <c r="AG3955" i="1"/>
  <c r="BF3954" i="1"/>
  <c r="AK3954" i="1"/>
  <c r="AI3954" i="1"/>
  <c r="AH3954" i="1"/>
  <c r="AG3954" i="1"/>
  <c r="BF3953" i="1"/>
  <c r="AK3953" i="1"/>
  <c r="AI3953" i="1"/>
  <c r="AH3953" i="1"/>
  <c r="AG3953" i="1"/>
  <c r="BF3952" i="1"/>
  <c r="AK3952" i="1"/>
  <c r="AI3952" i="1"/>
  <c r="AH3952" i="1"/>
  <c r="AG3952" i="1"/>
  <c r="BF3951" i="1"/>
  <c r="AK3951" i="1"/>
  <c r="AI3951" i="1"/>
  <c r="AH3951" i="1"/>
  <c r="AG3951" i="1"/>
  <c r="BF3950" i="1"/>
  <c r="AK3950" i="1"/>
  <c r="AI3950" i="1"/>
  <c r="AH3950" i="1"/>
  <c r="AG3950" i="1"/>
  <c r="BF3949" i="1"/>
  <c r="AK3949" i="1"/>
  <c r="AI3949" i="1"/>
  <c r="AH3949" i="1"/>
  <c r="AG3949" i="1"/>
  <c r="BF3948" i="1"/>
  <c r="AK3948" i="1"/>
  <c r="AI3948" i="1"/>
  <c r="AH3948" i="1"/>
  <c r="AG3948" i="1"/>
  <c r="BF3947" i="1"/>
  <c r="AK3947" i="1"/>
  <c r="AI3947" i="1"/>
  <c r="AH3947" i="1"/>
  <c r="AG3947" i="1"/>
  <c r="BF3946" i="1"/>
  <c r="AK3946" i="1"/>
  <c r="AI3946" i="1"/>
  <c r="AH3946" i="1"/>
  <c r="AG3946" i="1"/>
  <c r="BF3945" i="1"/>
  <c r="AK3945" i="1"/>
  <c r="AI3945" i="1"/>
  <c r="AH3945" i="1"/>
  <c r="AG3945" i="1"/>
  <c r="BF3944" i="1"/>
  <c r="AK3944" i="1"/>
  <c r="AI3944" i="1"/>
  <c r="AH3944" i="1"/>
  <c r="AG3944" i="1"/>
  <c r="BF3943" i="1"/>
  <c r="AK3943" i="1"/>
  <c r="AI3943" i="1"/>
  <c r="AH3943" i="1"/>
  <c r="AG3943" i="1"/>
  <c r="BF3942" i="1"/>
  <c r="AK3942" i="1"/>
  <c r="AI3942" i="1"/>
  <c r="AH3942" i="1"/>
  <c r="AG3942" i="1"/>
  <c r="BF3941" i="1"/>
  <c r="AK3941" i="1"/>
  <c r="AI3941" i="1"/>
  <c r="AH3941" i="1"/>
  <c r="AG3941" i="1"/>
  <c r="BF3940" i="1"/>
  <c r="AK3940" i="1"/>
  <c r="AI3940" i="1"/>
  <c r="AH3940" i="1"/>
  <c r="AG3940" i="1"/>
  <c r="BF3939" i="1"/>
  <c r="AK3939" i="1"/>
  <c r="AI3939" i="1"/>
  <c r="AH3939" i="1"/>
  <c r="AG3939" i="1"/>
  <c r="BF3938" i="1"/>
  <c r="AK3938" i="1"/>
  <c r="AI3938" i="1"/>
  <c r="AH3938" i="1"/>
  <c r="AG3938" i="1"/>
  <c r="BF3937" i="1"/>
  <c r="AK3937" i="1"/>
  <c r="AI3937" i="1"/>
  <c r="AH3937" i="1"/>
  <c r="AG3937" i="1"/>
  <c r="BF3936" i="1"/>
  <c r="AK3936" i="1"/>
  <c r="AI3936" i="1"/>
  <c r="AH3936" i="1"/>
  <c r="AG3936" i="1"/>
  <c r="BF3935" i="1"/>
  <c r="AK3935" i="1"/>
  <c r="AI3935" i="1"/>
  <c r="AH3935" i="1"/>
  <c r="AG3935" i="1"/>
  <c r="BF3934" i="1"/>
  <c r="AK3934" i="1"/>
  <c r="AI3934" i="1"/>
  <c r="AH3934" i="1"/>
  <c r="AG3934" i="1"/>
  <c r="BF3933" i="1"/>
  <c r="AK3933" i="1"/>
  <c r="AI3933" i="1"/>
  <c r="AH3933" i="1"/>
  <c r="AG3933" i="1"/>
  <c r="BF3932" i="1"/>
  <c r="AK3932" i="1"/>
  <c r="AI3932" i="1"/>
  <c r="AH3932" i="1"/>
  <c r="AG3932" i="1"/>
  <c r="BF3931" i="1"/>
  <c r="AK3931" i="1"/>
  <c r="AI3931" i="1"/>
  <c r="AH3931" i="1"/>
  <c r="AG3931" i="1"/>
  <c r="BF3930" i="1"/>
  <c r="AK3930" i="1"/>
  <c r="AI3930" i="1"/>
  <c r="AH3930" i="1"/>
  <c r="AG3930" i="1"/>
  <c r="BF3929" i="1"/>
  <c r="AK3929" i="1"/>
  <c r="AI3929" i="1"/>
  <c r="AH3929" i="1"/>
  <c r="AG3929" i="1"/>
  <c r="BF3928" i="1"/>
  <c r="AK3928" i="1"/>
  <c r="AI3928" i="1"/>
  <c r="AH3928" i="1"/>
  <c r="AG3928" i="1"/>
  <c r="BF3927" i="1"/>
  <c r="AK3927" i="1"/>
  <c r="AI3927" i="1"/>
  <c r="AH3927" i="1"/>
  <c r="AG3927" i="1"/>
  <c r="BF3926" i="1"/>
  <c r="AK3926" i="1"/>
  <c r="AI3926" i="1"/>
  <c r="AH3926" i="1"/>
  <c r="AG3926" i="1"/>
  <c r="BF3925" i="1"/>
  <c r="AK3925" i="1"/>
  <c r="AI3925" i="1"/>
  <c r="AH3925" i="1"/>
  <c r="AG3925" i="1"/>
  <c r="BF3924" i="1"/>
  <c r="AK3924" i="1"/>
  <c r="AI3924" i="1"/>
  <c r="AH3924" i="1"/>
  <c r="AG3924" i="1"/>
  <c r="BF3923" i="1"/>
  <c r="AK3923" i="1"/>
  <c r="AI3923" i="1"/>
  <c r="AH3923" i="1"/>
  <c r="AG3923" i="1"/>
  <c r="BF3922" i="1"/>
  <c r="AK3922" i="1"/>
  <c r="AI3922" i="1"/>
  <c r="AH3922" i="1"/>
  <c r="AG3922" i="1"/>
  <c r="BF3921" i="1"/>
  <c r="AK3921" i="1"/>
  <c r="AI3921" i="1"/>
  <c r="AH3921" i="1"/>
  <c r="AG3921" i="1"/>
  <c r="BF3920" i="1"/>
  <c r="AK3920" i="1"/>
  <c r="AI3920" i="1"/>
  <c r="AH3920" i="1"/>
  <c r="AG3920" i="1"/>
  <c r="BF3919" i="1"/>
  <c r="AK3919" i="1"/>
  <c r="AI3919" i="1"/>
  <c r="AH3919" i="1"/>
  <c r="AG3919" i="1"/>
  <c r="BF3918" i="1"/>
  <c r="AK3918" i="1"/>
  <c r="AI3918" i="1"/>
  <c r="AH3918" i="1"/>
  <c r="AG3918" i="1"/>
  <c r="BF3917" i="1"/>
  <c r="AK3917" i="1"/>
  <c r="AI3917" i="1"/>
  <c r="AH3917" i="1"/>
  <c r="AG3917" i="1"/>
  <c r="BF3916" i="1"/>
  <c r="AK3916" i="1"/>
  <c r="AI3916" i="1"/>
  <c r="AH3916" i="1"/>
  <c r="AG3916" i="1"/>
  <c r="BF3915" i="1"/>
  <c r="AK3915" i="1"/>
  <c r="AI3915" i="1"/>
  <c r="AH3915" i="1"/>
  <c r="AG3915" i="1"/>
  <c r="BF3914" i="1"/>
  <c r="AK3914" i="1"/>
  <c r="AI3914" i="1"/>
  <c r="AH3914" i="1"/>
  <c r="AG3914" i="1"/>
  <c r="BF3913" i="1"/>
  <c r="AK3913" i="1"/>
  <c r="AI3913" i="1"/>
  <c r="AH3913" i="1"/>
  <c r="AG3913" i="1"/>
  <c r="BF3912" i="1"/>
  <c r="AK3912" i="1"/>
  <c r="AI3912" i="1"/>
  <c r="AH3912" i="1"/>
  <c r="AG3912" i="1"/>
  <c r="BF3911" i="1"/>
  <c r="AK3911" i="1"/>
  <c r="AI3911" i="1"/>
  <c r="AH3911" i="1"/>
  <c r="AG3911" i="1"/>
  <c r="BF3910" i="1"/>
  <c r="AK3910" i="1"/>
  <c r="AI3910" i="1"/>
  <c r="AH3910" i="1"/>
  <c r="AG3910" i="1"/>
  <c r="BF3909" i="1"/>
  <c r="AK3909" i="1"/>
  <c r="AI3909" i="1"/>
  <c r="AH3909" i="1"/>
  <c r="AG3909" i="1"/>
  <c r="BF3908" i="1"/>
  <c r="AK3908" i="1"/>
  <c r="AI3908" i="1"/>
  <c r="AH3908" i="1"/>
  <c r="AG3908" i="1"/>
  <c r="BF3907" i="1"/>
  <c r="AK3907" i="1"/>
  <c r="AI3907" i="1"/>
  <c r="AH3907" i="1"/>
  <c r="AG3907" i="1"/>
  <c r="BF3906" i="1"/>
  <c r="AK3906" i="1"/>
  <c r="AI3906" i="1"/>
  <c r="AH3906" i="1"/>
  <c r="AG3906" i="1"/>
  <c r="BF3905" i="1"/>
  <c r="AK3905" i="1"/>
  <c r="AI3905" i="1"/>
  <c r="AH3905" i="1"/>
  <c r="AG3905" i="1"/>
  <c r="BF3904" i="1"/>
  <c r="AK3904" i="1"/>
  <c r="AI3904" i="1"/>
  <c r="AH3904" i="1"/>
  <c r="AG3904" i="1"/>
  <c r="BF3903" i="1"/>
  <c r="AK3903" i="1"/>
  <c r="AI3903" i="1"/>
  <c r="AH3903" i="1"/>
  <c r="AG3903" i="1"/>
  <c r="BF3902" i="1"/>
  <c r="AK3902" i="1"/>
  <c r="AI3902" i="1"/>
  <c r="AH3902" i="1"/>
  <c r="AG3902" i="1"/>
  <c r="BF3901" i="1"/>
  <c r="AK3901" i="1"/>
  <c r="AI3901" i="1"/>
  <c r="AH3901" i="1"/>
  <c r="AG3901" i="1"/>
  <c r="BF3900" i="1"/>
  <c r="AK3900" i="1"/>
  <c r="AI3900" i="1"/>
  <c r="AH3900" i="1"/>
  <c r="AG3900" i="1"/>
  <c r="BF3899" i="1"/>
  <c r="AK3899" i="1"/>
  <c r="AI3899" i="1"/>
  <c r="AH3899" i="1"/>
  <c r="AG3899" i="1"/>
  <c r="BF3898" i="1"/>
  <c r="AK3898" i="1"/>
  <c r="AI3898" i="1"/>
  <c r="AH3898" i="1"/>
  <c r="AG3898" i="1"/>
  <c r="BF3897" i="1"/>
  <c r="AK3897" i="1"/>
  <c r="AI3897" i="1"/>
  <c r="AH3897" i="1"/>
  <c r="AG3897" i="1"/>
  <c r="BF3896" i="1"/>
  <c r="AK3896" i="1"/>
  <c r="AI3896" i="1"/>
  <c r="AH3896" i="1"/>
  <c r="AG3896" i="1"/>
  <c r="BF3895" i="1"/>
  <c r="AK3895" i="1"/>
  <c r="AI3895" i="1"/>
  <c r="AH3895" i="1"/>
  <c r="AG3895" i="1"/>
  <c r="BF3894" i="1"/>
  <c r="AK3894" i="1"/>
  <c r="AI3894" i="1"/>
  <c r="AH3894" i="1"/>
  <c r="AG3894" i="1"/>
  <c r="BF3893" i="1"/>
  <c r="AK3893" i="1"/>
  <c r="AI3893" i="1"/>
  <c r="AH3893" i="1"/>
  <c r="AG3893" i="1"/>
  <c r="BF3892" i="1"/>
  <c r="AK3892" i="1"/>
  <c r="AI3892" i="1"/>
  <c r="AH3892" i="1"/>
  <c r="AG3892" i="1"/>
  <c r="BF3891" i="1"/>
  <c r="AK3891" i="1"/>
  <c r="AI3891" i="1"/>
  <c r="AH3891" i="1"/>
  <c r="AG3891" i="1"/>
  <c r="BF3890" i="1"/>
  <c r="AK3890" i="1"/>
  <c r="AI3890" i="1"/>
  <c r="AH3890" i="1"/>
  <c r="AG3890" i="1"/>
  <c r="BF3889" i="1"/>
  <c r="AK3889" i="1"/>
  <c r="AI3889" i="1"/>
  <c r="AH3889" i="1"/>
  <c r="AG3889" i="1"/>
  <c r="BF3888" i="1"/>
  <c r="AK3888" i="1"/>
  <c r="AI3888" i="1"/>
  <c r="AH3888" i="1"/>
  <c r="AG3888" i="1"/>
  <c r="BF3887" i="1"/>
  <c r="AK3887" i="1"/>
  <c r="AI3887" i="1"/>
  <c r="AH3887" i="1"/>
  <c r="AG3887" i="1"/>
  <c r="BF3886" i="1"/>
  <c r="AK3886" i="1"/>
  <c r="AI3886" i="1"/>
  <c r="AH3886" i="1"/>
  <c r="AG3886" i="1"/>
  <c r="BF3885" i="1"/>
  <c r="AK3885" i="1"/>
  <c r="AI3885" i="1"/>
  <c r="AH3885" i="1"/>
  <c r="AG3885" i="1"/>
  <c r="BF3884" i="1"/>
  <c r="AK3884" i="1"/>
  <c r="AI3884" i="1"/>
  <c r="AH3884" i="1"/>
  <c r="AG3884" i="1"/>
  <c r="BF3883" i="1"/>
  <c r="AK3883" i="1"/>
  <c r="AI3883" i="1"/>
  <c r="AH3883" i="1"/>
  <c r="AG3883" i="1"/>
  <c r="BF3882" i="1"/>
  <c r="AK3882" i="1"/>
  <c r="AI3882" i="1"/>
  <c r="AH3882" i="1"/>
  <c r="AG3882" i="1"/>
  <c r="BF3881" i="1"/>
  <c r="AK3881" i="1"/>
  <c r="AI3881" i="1"/>
  <c r="AH3881" i="1"/>
  <c r="AG3881" i="1"/>
  <c r="BF3880" i="1"/>
  <c r="AK3880" i="1"/>
  <c r="AI3880" i="1"/>
  <c r="AH3880" i="1"/>
  <c r="AG3880" i="1"/>
  <c r="BF3879" i="1"/>
  <c r="AK3879" i="1"/>
  <c r="AI3879" i="1"/>
  <c r="AH3879" i="1"/>
  <c r="AG3879" i="1"/>
  <c r="BF3878" i="1"/>
  <c r="AK3878" i="1"/>
  <c r="AI3878" i="1"/>
  <c r="AH3878" i="1"/>
  <c r="AG3878" i="1"/>
  <c r="BF3877" i="1"/>
  <c r="AK3877" i="1"/>
  <c r="AI3877" i="1"/>
  <c r="AH3877" i="1"/>
  <c r="AG3877" i="1"/>
  <c r="BF3876" i="1"/>
  <c r="AK3876" i="1"/>
  <c r="AI3876" i="1"/>
  <c r="AH3876" i="1"/>
  <c r="AG3876" i="1"/>
  <c r="BF3875" i="1"/>
  <c r="AK3875" i="1"/>
  <c r="AI3875" i="1"/>
  <c r="AH3875" i="1"/>
  <c r="AG3875" i="1"/>
  <c r="BF3874" i="1"/>
  <c r="AK3874" i="1"/>
  <c r="AI3874" i="1"/>
  <c r="AH3874" i="1"/>
  <c r="AG3874" i="1"/>
  <c r="BF3873" i="1"/>
  <c r="AK3873" i="1"/>
  <c r="AI3873" i="1"/>
  <c r="AH3873" i="1"/>
  <c r="AG3873" i="1"/>
  <c r="BF3872" i="1"/>
  <c r="AK3872" i="1"/>
  <c r="AI3872" i="1"/>
  <c r="AH3872" i="1"/>
  <c r="AG3872" i="1"/>
  <c r="BF3871" i="1"/>
  <c r="AK3871" i="1"/>
  <c r="AI3871" i="1"/>
  <c r="AH3871" i="1"/>
  <c r="AG3871" i="1"/>
  <c r="BF3870" i="1"/>
  <c r="AK3870" i="1"/>
  <c r="AI3870" i="1"/>
  <c r="AH3870" i="1"/>
  <c r="AG3870" i="1"/>
  <c r="BF3869" i="1"/>
  <c r="AK3869" i="1"/>
  <c r="AI3869" i="1"/>
  <c r="AH3869" i="1"/>
  <c r="AG3869" i="1"/>
  <c r="BF3868" i="1"/>
  <c r="AK3868" i="1"/>
  <c r="AI3868" i="1"/>
  <c r="AH3868" i="1"/>
  <c r="AG3868" i="1"/>
  <c r="BF3867" i="1"/>
  <c r="AK3867" i="1"/>
  <c r="AI3867" i="1"/>
  <c r="AH3867" i="1"/>
  <c r="AG3867" i="1"/>
  <c r="BF3866" i="1"/>
  <c r="AK3866" i="1"/>
  <c r="AI3866" i="1"/>
  <c r="AH3866" i="1"/>
  <c r="AG3866" i="1"/>
  <c r="BF3865" i="1"/>
  <c r="AK3865" i="1"/>
  <c r="AI3865" i="1"/>
  <c r="AH3865" i="1"/>
  <c r="AG3865" i="1"/>
  <c r="BF3864" i="1"/>
  <c r="AK3864" i="1"/>
  <c r="AI3864" i="1"/>
  <c r="AH3864" i="1"/>
  <c r="AG3864" i="1"/>
  <c r="BF3863" i="1"/>
  <c r="AK3863" i="1"/>
  <c r="AI3863" i="1"/>
  <c r="AH3863" i="1"/>
  <c r="AG3863" i="1"/>
  <c r="BF3862" i="1"/>
  <c r="AK3862" i="1"/>
  <c r="AI3862" i="1"/>
  <c r="AH3862" i="1"/>
  <c r="AG3862" i="1"/>
  <c r="BF3861" i="1"/>
  <c r="AK3861" i="1"/>
  <c r="AI3861" i="1"/>
  <c r="AH3861" i="1"/>
  <c r="AG3861" i="1"/>
  <c r="BF3860" i="1"/>
  <c r="AK3860" i="1"/>
  <c r="AI3860" i="1"/>
  <c r="AH3860" i="1"/>
  <c r="AG3860" i="1"/>
  <c r="BF3859" i="1"/>
  <c r="AK3859" i="1"/>
  <c r="AI3859" i="1"/>
  <c r="AH3859" i="1"/>
  <c r="AG3859" i="1"/>
  <c r="BF3858" i="1"/>
  <c r="AK3858" i="1"/>
  <c r="AI3858" i="1"/>
  <c r="AH3858" i="1"/>
  <c r="AG3858" i="1"/>
  <c r="BF3857" i="1"/>
  <c r="AK3857" i="1"/>
  <c r="AI3857" i="1"/>
  <c r="AH3857" i="1"/>
  <c r="AG3857" i="1"/>
  <c r="BF3856" i="1"/>
  <c r="AK3856" i="1"/>
  <c r="AI3856" i="1"/>
  <c r="AH3856" i="1"/>
  <c r="AG3856" i="1"/>
  <c r="BF3855" i="1"/>
  <c r="AK3855" i="1"/>
  <c r="AI3855" i="1"/>
  <c r="AH3855" i="1"/>
  <c r="AG3855" i="1"/>
  <c r="BF3854" i="1"/>
  <c r="AK3854" i="1"/>
  <c r="AI3854" i="1"/>
  <c r="AH3854" i="1"/>
  <c r="AG3854" i="1"/>
  <c r="BF3853" i="1"/>
  <c r="AK3853" i="1"/>
  <c r="AI3853" i="1"/>
  <c r="AH3853" i="1"/>
  <c r="AG3853" i="1"/>
  <c r="BF3852" i="1"/>
  <c r="AK3852" i="1"/>
  <c r="AI3852" i="1"/>
  <c r="AH3852" i="1"/>
  <c r="AG3852" i="1"/>
  <c r="BF3851" i="1"/>
  <c r="AK3851" i="1"/>
  <c r="AI3851" i="1"/>
  <c r="AH3851" i="1"/>
  <c r="AG3851" i="1"/>
  <c r="BF3850" i="1"/>
  <c r="AK3850" i="1"/>
  <c r="AI3850" i="1"/>
  <c r="AH3850" i="1"/>
  <c r="AG3850" i="1"/>
  <c r="BF3849" i="1"/>
  <c r="AK3849" i="1"/>
  <c r="AI3849" i="1"/>
  <c r="AH3849" i="1"/>
  <c r="AG3849" i="1"/>
  <c r="BF3848" i="1"/>
  <c r="AK3848" i="1"/>
  <c r="AI3848" i="1"/>
  <c r="AH3848" i="1"/>
  <c r="AG3848" i="1"/>
  <c r="BF3847" i="1"/>
  <c r="AK3847" i="1"/>
  <c r="AI3847" i="1"/>
  <c r="AH3847" i="1"/>
  <c r="AG3847" i="1"/>
  <c r="BF3846" i="1"/>
  <c r="AK3846" i="1"/>
  <c r="AI3846" i="1"/>
  <c r="AH3846" i="1"/>
  <c r="AG3846" i="1"/>
  <c r="BF3845" i="1"/>
  <c r="AK3845" i="1"/>
  <c r="AI3845" i="1"/>
  <c r="AH3845" i="1"/>
  <c r="AG3845" i="1"/>
  <c r="BF3844" i="1"/>
  <c r="AK3844" i="1"/>
  <c r="AI3844" i="1"/>
  <c r="AH3844" i="1"/>
  <c r="AG3844" i="1"/>
  <c r="BF3843" i="1"/>
  <c r="AK3843" i="1"/>
  <c r="AI3843" i="1"/>
  <c r="AH3843" i="1"/>
  <c r="AG3843" i="1"/>
  <c r="BF3842" i="1"/>
  <c r="AK3842" i="1"/>
  <c r="AI3842" i="1"/>
  <c r="AH3842" i="1"/>
  <c r="AG3842" i="1"/>
  <c r="BF3841" i="1"/>
  <c r="AK3841" i="1"/>
  <c r="AI3841" i="1"/>
  <c r="AH3841" i="1"/>
  <c r="AG3841" i="1"/>
  <c r="BF3840" i="1"/>
  <c r="AK3840" i="1"/>
  <c r="AI3840" i="1"/>
  <c r="AH3840" i="1"/>
  <c r="AG3840" i="1"/>
  <c r="BF3839" i="1"/>
  <c r="AK3839" i="1"/>
  <c r="AI3839" i="1"/>
  <c r="AH3839" i="1"/>
  <c r="AG3839" i="1"/>
  <c r="BF3838" i="1"/>
  <c r="AK3838" i="1"/>
  <c r="AI3838" i="1"/>
  <c r="AH3838" i="1"/>
  <c r="AG3838" i="1"/>
  <c r="BF3837" i="1"/>
  <c r="AK3837" i="1"/>
  <c r="AI3837" i="1"/>
  <c r="AH3837" i="1"/>
  <c r="AG3837" i="1"/>
  <c r="BF3836" i="1"/>
  <c r="AK3836" i="1"/>
  <c r="AI3836" i="1"/>
  <c r="AH3836" i="1"/>
  <c r="AG3836" i="1"/>
  <c r="BF3835" i="1"/>
  <c r="AK3835" i="1"/>
  <c r="AI3835" i="1"/>
  <c r="AH3835" i="1"/>
  <c r="AG3835" i="1"/>
  <c r="BF3834" i="1"/>
  <c r="AK3834" i="1"/>
  <c r="AI3834" i="1"/>
  <c r="AH3834" i="1"/>
  <c r="AG3834" i="1"/>
  <c r="BF3833" i="1"/>
  <c r="AK3833" i="1"/>
  <c r="AI3833" i="1"/>
  <c r="AH3833" i="1"/>
  <c r="AG3833" i="1"/>
  <c r="BF3832" i="1"/>
  <c r="AK3832" i="1"/>
  <c r="AI3832" i="1"/>
  <c r="AH3832" i="1"/>
  <c r="AG3832" i="1"/>
  <c r="BF3831" i="1"/>
  <c r="AK3831" i="1"/>
  <c r="AI3831" i="1"/>
  <c r="AH3831" i="1"/>
  <c r="AG3831" i="1"/>
  <c r="BF3830" i="1"/>
  <c r="AK3830" i="1"/>
  <c r="AI3830" i="1"/>
  <c r="AH3830" i="1"/>
  <c r="AG3830" i="1"/>
  <c r="BF3829" i="1"/>
  <c r="AK3829" i="1"/>
  <c r="AI3829" i="1"/>
  <c r="AH3829" i="1"/>
  <c r="AG3829" i="1"/>
  <c r="BF3828" i="1"/>
  <c r="AK3828" i="1"/>
  <c r="AI3828" i="1"/>
  <c r="AH3828" i="1"/>
  <c r="AG3828" i="1"/>
  <c r="BF3827" i="1"/>
  <c r="AK3827" i="1"/>
  <c r="AI3827" i="1"/>
  <c r="AH3827" i="1"/>
  <c r="AG3827" i="1"/>
  <c r="BF3826" i="1"/>
  <c r="AK3826" i="1"/>
  <c r="AI3826" i="1"/>
  <c r="AH3826" i="1"/>
  <c r="AG3826" i="1"/>
  <c r="BF3825" i="1"/>
  <c r="AK3825" i="1"/>
  <c r="AI3825" i="1"/>
  <c r="AH3825" i="1"/>
  <c r="AG3825" i="1"/>
  <c r="BF3824" i="1"/>
  <c r="AK3824" i="1"/>
  <c r="AI3824" i="1"/>
  <c r="AH3824" i="1"/>
  <c r="AG3824" i="1"/>
  <c r="BF3823" i="1"/>
  <c r="AK3823" i="1"/>
  <c r="AI3823" i="1"/>
  <c r="AH3823" i="1"/>
  <c r="AG3823" i="1"/>
  <c r="BF3822" i="1"/>
  <c r="AK3822" i="1"/>
  <c r="AI3822" i="1"/>
  <c r="AH3822" i="1"/>
  <c r="AG3822" i="1"/>
  <c r="BF3821" i="1"/>
  <c r="AK3821" i="1"/>
  <c r="AI3821" i="1"/>
  <c r="AH3821" i="1"/>
  <c r="AG3821" i="1"/>
  <c r="BF3820" i="1"/>
  <c r="AK3820" i="1"/>
  <c r="AI3820" i="1"/>
  <c r="AH3820" i="1"/>
  <c r="AG3820" i="1"/>
  <c r="BF3819" i="1"/>
  <c r="AK3819" i="1"/>
  <c r="AI3819" i="1"/>
  <c r="AH3819" i="1"/>
  <c r="AG3819" i="1"/>
  <c r="BF3818" i="1"/>
  <c r="AK3818" i="1"/>
  <c r="AI3818" i="1"/>
  <c r="AH3818" i="1"/>
  <c r="AG3818" i="1"/>
  <c r="BF3817" i="1"/>
  <c r="AK3817" i="1"/>
  <c r="AI3817" i="1"/>
  <c r="AH3817" i="1"/>
  <c r="AG3817" i="1"/>
  <c r="BF3816" i="1"/>
  <c r="AK3816" i="1"/>
  <c r="AI3816" i="1"/>
  <c r="AH3816" i="1"/>
  <c r="AG3816" i="1"/>
  <c r="BF3815" i="1"/>
  <c r="AK3815" i="1"/>
  <c r="AI3815" i="1"/>
  <c r="AH3815" i="1"/>
  <c r="AG3815" i="1"/>
  <c r="BF3814" i="1"/>
  <c r="AK3814" i="1"/>
  <c r="AI3814" i="1"/>
  <c r="AH3814" i="1"/>
  <c r="AG3814" i="1"/>
  <c r="BF3813" i="1"/>
  <c r="AK3813" i="1"/>
  <c r="AI3813" i="1"/>
  <c r="AH3813" i="1"/>
  <c r="AG3813" i="1"/>
  <c r="BF3812" i="1"/>
  <c r="AK3812" i="1"/>
  <c r="AI3812" i="1"/>
  <c r="AH3812" i="1"/>
  <c r="AG3812" i="1"/>
  <c r="BF3811" i="1"/>
  <c r="AK3811" i="1"/>
  <c r="AI3811" i="1"/>
  <c r="AH3811" i="1"/>
  <c r="AG3811" i="1"/>
  <c r="BF3810" i="1"/>
  <c r="AK3810" i="1"/>
  <c r="AI3810" i="1"/>
  <c r="AH3810" i="1"/>
  <c r="AG3810" i="1"/>
  <c r="BF3809" i="1"/>
  <c r="AK3809" i="1"/>
  <c r="AI3809" i="1"/>
  <c r="AH3809" i="1"/>
  <c r="AG3809" i="1"/>
  <c r="BF3808" i="1"/>
  <c r="AK3808" i="1"/>
  <c r="AI3808" i="1"/>
  <c r="AH3808" i="1"/>
  <c r="AG3808" i="1"/>
  <c r="BF3807" i="1"/>
  <c r="AK3807" i="1"/>
  <c r="AI3807" i="1"/>
  <c r="AH3807" i="1"/>
  <c r="AG3807" i="1"/>
  <c r="BF3806" i="1"/>
  <c r="AK3806" i="1"/>
  <c r="AI3806" i="1"/>
  <c r="AH3806" i="1"/>
  <c r="AG3806" i="1"/>
  <c r="BF3805" i="1"/>
  <c r="AK3805" i="1"/>
  <c r="AI3805" i="1"/>
  <c r="AH3805" i="1"/>
  <c r="AG3805" i="1"/>
  <c r="BF3804" i="1"/>
  <c r="AK3804" i="1"/>
  <c r="AI3804" i="1"/>
  <c r="AH3804" i="1"/>
  <c r="AG3804" i="1"/>
  <c r="BF3803" i="1"/>
  <c r="AK3803" i="1"/>
  <c r="AI3803" i="1"/>
  <c r="AH3803" i="1"/>
  <c r="AG3803" i="1"/>
  <c r="BF3802" i="1"/>
  <c r="AK3802" i="1"/>
  <c r="AI3802" i="1"/>
  <c r="AH3802" i="1"/>
  <c r="AG3802" i="1"/>
  <c r="BF3801" i="1"/>
  <c r="AK3801" i="1"/>
  <c r="AI3801" i="1"/>
  <c r="AH3801" i="1"/>
  <c r="AG3801" i="1"/>
  <c r="BF3800" i="1"/>
  <c r="AK3800" i="1"/>
  <c r="AI3800" i="1"/>
  <c r="AH3800" i="1"/>
  <c r="AG3800" i="1"/>
  <c r="BF3799" i="1"/>
  <c r="AK3799" i="1"/>
  <c r="AI3799" i="1"/>
  <c r="AH3799" i="1"/>
  <c r="AG3799" i="1"/>
  <c r="BF3798" i="1"/>
  <c r="AK3798" i="1"/>
  <c r="AI3798" i="1"/>
  <c r="AH3798" i="1"/>
  <c r="AG3798" i="1"/>
  <c r="BF3797" i="1"/>
  <c r="AK3797" i="1"/>
  <c r="AI3797" i="1"/>
  <c r="AH3797" i="1"/>
  <c r="AG3797" i="1"/>
  <c r="BF3796" i="1"/>
  <c r="AK3796" i="1"/>
  <c r="AI3796" i="1"/>
  <c r="AH3796" i="1"/>
  <c r="AG3796" i="1"/>
  <c r="BF3795" i="1"/>
  <c r="AK3795" i="1"/>
  <c r="AI3795" i="1"/>
  <c r="AH3795" i="1"/>
  <c r="AG3795" i="1"/>
  <c r="BF3794" i="1"/>
  <c r="AK3794" i="1"/>
  <c r="AI3794" i="1"/>
  <c r="AH3794" i="1"/>
  <c r="AG3794" i="1"/>
  <c r="BF3793" i="1"/>
  <c r="AK3793" i="1"/>
  <c r="AI3793" i="1"/>
  <c r="AH3793" i="1"/>
  <c r="AG3793" i="1"/>
  <c r="BF3792" i="1"/>
  <c r="AK3792" i="1"/>
  <c r="AI3792" i="1"/>
  <c r="AH3792" i="1"/>
  <c r="AG3792" i="1"/>
  <c r="BF3791" i="1"/>
  <c r="AK3791" i="1"/>
  <c r="AI3791" i="1"/>
  <c r="AH3791" i="1"/>
  <c r="AG3791" i="1"/>
  <c r="BF3790" i="1"/>
  <c r="AK3790" i="1"/>
  <c r="AI3790" i="1"/>
  <c r="AH3790" i="1"/>
  <c r="AG3790" i="1"/>
  <c r="BF3789" i="1"/>
  <c r="AK3789" i="1"/>
  <c r="AI3789" i="1"/>
  <c r="AH3789" i="1"/>
  <c r="AG3789" i="1"/>
  <c r="BF3788" i="1"/>
  <c r="AK3788" i="1"/>
  <c r="AI3788" i="1"/>
  <c r="AH3788" i="1"/>
  <c r="AG3788" i="1"/>
  <c r="BF3787" i="1"/>
  <c r="AK3787" i="1"/>
  <c r="AI3787" i="1"/>
  <c r="AH3787" i="1"/>
  <c r="AG3787" i="1"/>
  <c r="BF3786" i="1"/>
  <c r="AK3786" i="1"/>
  <c r="AI3786" i="1"/>
  <c r="AH3786" i="1"/>
  <c r="AG3786" i="1"/>
  <c r="BF3785" i="1"/>
  <c r="AK3785" i="1"/>
  <c r="AI3785" i="1"/>
  <c r="AH3785" i="1"/>
  <c r="AG3785" i="1"/>
  <c r="BF3784" i="1"/>
  <c r="AK3784" i="1"/>
  <c r="AI3784" i="1"/>
  <c r="AH3784" i="1"/>
  <c r="AG3784" i="1"/>
  <c r="BF3783" i="1"/>
  <c r="AK3783" i="1"/>
  <c r="AI3783" i="1"/>
  <c r="AH3783" i="1"/>
  <c r="AG3783" i="1"/>
  <c r="BF3782" i="1"/>
  <c r="AK3782" i="1"/>
  <c r="AI3782" i="1"/>
  <c r="AH3782" i="1"/>
  <c r="AG3782" i="1"/>
  <c r="BF3781" i="1"/>
  <c r="AK3781" i="1"/>
  <c r="AI3781" i="1"/>
  <c r="AH3781" i="1"/>
  <c r="AG3781" i="1"/>
  <c r="BF3780" i="1"/>
  <c r="AK3780" i="1"/>
  <c r="AI3780" i="1"/>
  <c r="AH3780" i="1"/>
  <c r="AG3780" i="1"/>
  <c r="BF3779" i="1"/>
  <c r="AK3779" i="1"/>
  <c r="AI3779" i="1"/>
  <c r="AH3779" i="1"/>
  <c r="AG3779" i="1"/>
  <c r="BF3778" i="1"/>
  <c r="AK3778" i="1"/>
  <c r="AI3778" i="1"/>
  <c r="AH3778" i="1"/>
  <c r="AG3778" i="1"/>
  <c r="BF3777" i="1"/>
  <c r="AK3777" i="1"/>
  <c r="AI3777" i="1"/>
  <c r="AH3777" i="1"/>
  <c r="AG3777" i="1"/>
  <c r="BF3776" i="1"/>
  <c r="AK3776" i="1"/>
  <c r="AI3776" i="1"/>
  <c r="AH3776" i="1"/>
  <c r="AG3776" i="1"/>
  <c r="BF3775" i="1"/>
  <c r="AK3775" i="1"/>
  <c r="AI3775" i="1"/>
  <c r="AH3775" i="1"/>
  <c r="AG3775" i="1"/>
  <c r="BF3774" i="1"/>
  <c r="AK3774" i="1"/>
  <c r="AI3774" i="1"/>
  <c r="AH3774" i="1"/>
  <c r="AG3774" i="1"/>
  <c r="BF3773" i="1"/>
  <c r="AK3773" i="1"/>
  <c r="AI3773" i="1"/>
  <c r="AH3773" i="1"/>
  <c r="AG3773" i="1"/>
  <c r="BF3772" i="1"/>
  <c r="AK3772" i="1"/>
  <c r="AI3772" i="1"/>
  <c r="AH3772" i="1"/>
  <c r="AG3772" i="1"/>
  <c r="BF3771" i="1"/>
  <c r="AK3771" i="1"/>
  <c r="AI3771" i="1"/>
  <c r="AH3771" i="1"/>
  <c r="AG3771" i="1"/>
  <c r="BF3770" i="1"/>
  <c r="AK3770" i="1"/>
  <c r="AI3770" i="1"/>
  <c r="AH3770" i="1"/>
  <c r="AG3770" i="1"/>
  <c r="BF3769" i="1"/>
  <c r="AK3769" i="1"/>
  <c r="AI3769" i="1"/>
  <c r="AH3769" i="1"/>
  <c r="AG3769" i="1"/>
  <c r="BF3768" i="1"/>
  <c r="AK3768" i="1"/>
  <c r="AI3768" i="1"/>
  <c r="AH3768" i="1"/>
  <c r="AG3768" i="1"/>
  <c r="BF3767" i="1"/>
  <c r="AK3767" i="1"/>
  <c r="AI3767" i="1"/>
  <c r="AH3767" i="1"/>
  <c r="AG3767" i="1"/>
  <c r="BF3766" i="1"/>
  <c r="AK3766" i="1"/>
  <c r="AI3766" i="1"/>
  <c r="AH3766" i="1"/>
  <c r="AG3766" i="1"/>
  <c r="BF3765" i="1"/>
  <c r="AK3765" i="1"/>
  <c r="AI3765" i="1"/>
  <c r="AH3765" i="1"/>
  <c r="AG3765" i="1"/>
  <c r="BF3764" i="1"/>
  <c r="AK3764" i="1"/>
  <c r="AI3764" i="1"/>
  <c r="AH3764" i="1"/>
  <c r="AG3764" i="1"/>
  <c r="BF3763" i="1"/>
  <c r="AK3763" i="1"/>
  <c r="AI3763" i="1"/>
  <c r="AH3763" i="1"/>
  <c r="AG3763" i="1"/>
  <c r="BF3762" i="1"/>
  <c r="AK3762" i="1"/>
  <c r="AI3762" i="1"/>
  <c r="AH3762" i="1"/>
  <c r="AG3762" i="1"/>
  <c r="BF3761" i="1"/>
  <c r="AK3761" i="1"/>
  <c r="AI3761" i="1"/>
  <c r="AH3761" i="1"/>
  <c r="AG3761" i="1"/>
  <c r="BF3760" i="1"/>
  <c r="AK3760" i="1"/>
  <c r="AI3760" i="1"/>
  <c r="AH3760" i="1"/>
  <c r="AG3760" i="1"/>
  <c r="BF3759" i="1"/>
  <c r="AK3759" i="1"/>
  <c r="AI3759" i="1"/>
  <c r="AH3759" i="1"/>
  <c r="AG3759" i="1"/>
  <c r="BF3758" i="1"/>
  <c r="AK3758" i="1"/>
  <c r="AI3758" i="1"/>
  <c r="AH3758" i="1"/>
  <c r="AG3758" i="1"/>
  <c r="BF3757" i="1"/>
  <c r="AK3757" i="1"/>
  <c r="AI3757" i="1"/>
  <c r="AH3757" i="1"/>
  <c r="AG3757" i="1"/>
  <c r="BF3756" i="1"/>
  <c r="AK3756" i="1"/>
  <c r="AI3756" i="1"/>
  <c r="AH3756" i="1"/>
  <c r="AG3756" i="1"/>
  <c r="BF3755" i="1"/>
  <c r="AK3755" i="1"/>
  <c r="AI3755" i="1"/>
  <c r="AH3755" i="1"/>
  <c r="AG3755" i="1"/>
  <c r="BF3754" i="1"/>
  <c r="AK3754" i="1"/>
  <c r="AI3754" i="1"/>
  <c r="AH3754" i="1"/>
  <c r="AG3754" i="1"/>
  <c r="BF3753" i="1"/>
  <c r="AK3753" i="1"/>
  <c r="AI3753" i="1"/>
  <c r="AH3753" i="1"/>
  <c r="AG3753" i="1"/>
  <c r="BF3752" i="1"/>
  <c r="AK3752" i="1"/>
  <c r="AI3752" i="1"/>
  <c r="AH3752" i="1"/>
  <c r="AG3752" i="1"/>
  <c r="BF3751" i="1"/>
  <c r="AK3751" i="1"/>
  <c r="AI3751" i="1"/>
  <c r="AH3751" i="1"/>
  <c r="AG3751" i="1"/>
  <c r="BF3750" i="1"/>
  <c r="AK3750" i="1"/>
  <c r="AI3750" i="1"/>
  <c r="AH3750" i="1"/>
  <c r="AG3750" i="1"/>
  <c r="BF3749" i="1"/>
  <c r="AK3749" i="1"/>
  <c r="AI3749" i="1"/>
  <c r="AH3749" i="1"/>
  <c r="AG3749" i="1"/>
  <c r="BF3748" i="1"/>
  <c r="AK3748" i="1"/>
  <c r="AI3748" i="1"/>
  <c r="AH3748" i="1"/>
  <c r="AG3748" i="1"/>
  <c r="BF3747" i="1"/>
  <c r="AK3747" i="1"/>
  <c r="AI3747" i="1"/>
  <c r="AH3747" i="1"/>
  <c r="AG3747" i="1"/>
  <c r="BF3746" i="1"/>
  <c r="AK3746" i="1"/>
  <c r="AI3746" i="1"/>
  <c r="AH3746" i="1"/>
  <c r="AG3746" i="1"/>
  <c r="BF3745" i="1"/>
  <c r="AK3745" i="1"/>
  <c r="AI3745" i="1"/>
  <c r="AH3745" i="1"/>
  <c r="AG3745" i="1"/>
  <c r="BF3744" i="1"/>
  <c r="AK3744" i="1"/>
  <c r="AI3744" i="1"/>
  <c r="AH3744" i="1"/>
  <c r="AG3744" i="1"/>
  <c r="BF3743" i="1"/>
  <c r="AK3743" i="1"/>
  <c r="AI3743" i="1"/>
  <c r="AH3743" i="1"/>
  <c r="AG3743" i="1"/>
  <c r="BF3742" i="1"/>
  <c r="AK3742" i="1"/>
  <c r="AI3742" i="1"/>
  <c r="AH3742" i="1"/>
  <c r="AG3742" i="1"/>
  <c r="BF3741" i="1"/>
  <c r="AK3741" i="1"/>
  <c r="AI3741" i="1"/>
  <c r="AH3741" i="1"/>
  <c r="AG3741" i="1"/>
  <c r="BF3740" i="1"/>
  <c r="AK3740" i="1"/>
  <c r="AI3740" i="1"/>
  <c r="AH3740" i="1"/>
  <c r="AG3740" i="1"/>
  <c r="BF3739" i="1"/>
  <c r="AK3739" i="1"/>
  <c r="AI3739" i="1"/>
  <c r="AH3739" i="1"/>
  <c r="AG3739" i="1"/>
  <c r="BF3738" i="1"/>
  <c r="AK3738" i="1"/>
  <c r="AI3738" i="1"/>
  <c r="AH3738" i="1"/>
  <c r="AG3738" i="1"/>
  <c r="BF3737" i="1"/>
  <c r="AK3737" i="1"/>
  <c r="AI3737" i="1"/>
  <c r="AH3737" i="1"/>
  <c r="AG3737" i="1"/>
  <c r="BF3736" i="1"/>
  <c r="AK3736" i="1"/>
  <c r="AI3736" i="1"/>
  <c r="AH3736" i="1"/>
  <c r="AG3736" i="1"/>
  <c r="BF3735" i="1"/>
  <c r="AK3735" i="1"/>
  <c r="AI3735" i="1"/>
  <c r="AH3735" i="1"/>
  <c r="AG3735" i="1"/>
  <c r="BF3734" i="1"/>
  <c r="AK3734" i="1"/>
  <c r="AI3734" i="1"/>
  <c r="AH3734" i="1"/>
  <c r="AG3734" i="1"/>
  <c r="BF3733" i="1"/>
  <c r="AK3733" i="1"/>
  <c r="AI3733" i="1"/>
  <c r="AH3733" i="1"/>
  <c r="AG3733" i="1"/>
  <c r="BF3732" i="1"/>
  <c r="AK3732" i="1"/>
  <c r="AI3732" i="1"/>
  <c r="AH3732" i="1"/>
  <c r="AG3732" i="1"/>
  <c r="BF3731" i="1"/>
  <c r="AK3731" i="1"/>
  <c r="AI3731" i="1"/>
  <c r="AH3731" i="1"/>
  <c r="AG3731" i="1"/>
  <c r="BF3730" i="1"/>
  <c r="AK3730" i="1"/>
  <c r="AI3730" i="1"/>
  <c r="AH3730" i="1"/>
  <c r="AG3730" i="1"/>
  <c r="BF3729" i="1"/>
  <c r="AK3729" i="1"/>
  <c r="AI3729" i="1"/>
  <c r="AH3729" i="1"/>
  <c r="AG3729" i="1"/>
  <c r="BF3728" i="1"/>
  <c r="AK3728" i="1"/>
  <c r="AI3728" i="1"/>
  <c r="AH3728" i="1"/>
  <c r="AG3728" i="1"/>
  <c r="BF3727" i="1"/>
  <c r="AK3727" i="1"/>
  <c r="AI3727" i="1"/>
  <c r="AH3727" i="1"/>
  <c r="AG3727" i="1"/>
  <c r="BF3726" i="1"/>
  <c r="AK3726" i="1"/>
  <c r="AI3726" i="1"/>
  <c r="AH3726" i="1"/>
  <c r="AG3726" i="1"/>
  <c r="BF3725" i="1"/>
  <c r="AK3725" i="1"/>
  <c r="AI3725" i="1"/>
  <c r="AH3725" i="1"/>
  <c r="AG3725" i="1"/>
  <c r="BF3724" i="1"/>
  <c r="AK3724" i="1"/>
  <c r="AI3724" i="1"/>
  <c r="AH3724" i="1"/>
  <c r="AG3724" i="1"/>
  <c r="BF3723" i="1"/>
  <c r="AK3723" i="1"/>
  <c r="AI3723" i="1"/>
  <c r="AH3723" i="1"/>
  <c r="AG3723" i="1"/>
  <c r="BF3722" i="1"/>
  <c r="AK3722" i="1"/>
  <c r="AI3722" i="1"/>
  <c r="AH3722" i="1"/>
  <c r="AG3722" i="1"/>
  <c r="BF3721" i="1"/>
  <c r="AK3721" i="1"/>
  <c r="AI3721" i="1"/>
  <c r="AH3721" i="1"/>
  <c r="AG3721" i="1"/>
  <c r="BF3720" i="1"/>
  <c r="AK3720" i="1"/>
  <c r="AI3720" i="1"/>
  <c r="AH3720" i="1"/>
  <c r="AG3720" i="1"/>
  <c r="BF3719" i="1"/>
  <c r="AK3719" i="1"/>
  <c r="AI3719" i="1"/>
  <c r="AH3719" i="1"/>
  <c r="AG3719" i="1"/>
  <c r="BF3718" i="1"/>
  <c r="AK3718" i="1"/>
  <c r="AI3718" i="1"/>
  <c r="AH3718" i="1"/>
  <c r="AG3718" i="1"/>
  <c r="BF3717" i="1"/>
  <c r="AK3717" i="1"/>
  <c r="AI3717" i="1"/>
  <c r="AH3717" i="1"/>
  <c r="AG3717" i="1"/>
  <c r="BF3716" i="1"/>
  <c r="AK3716" i="1"/>
  <c r="AI3716" i="1"/>
  <c r="AH3716" i="1"/>
  <c r="AG3716" i="1"/>
  <c r="BF3715" i="1"/>
  <c r="AK3715" i="1"/>
  <c r="AI3715" i="1"/>
  <c r="AH3715" i="1"/>
  <c r="AG3715" i="1"/>
  <c r="BF3714" i="1"/>
  <c r="AK3714" i="1"/>
  <c r="AI3714" i="1"/>
  <c r="AH3714" i="1"/>
  <c r="AG3714" i="1"/>
  <c r="BF3713" i="1"/>
  <c r="AK3713" i="1"/>
  <c r="AI3713" i="1"/>
  <c r="AH3713" i="1"/>
  <c r="AG3713" i="1"/>
  <c r="BF3712" i="1"/>
  <c r="AK3712" i="1"/>
  <c r="AI3712" i="1"/>
  <c r="AH3712" i="1"/>
  <c r="AG3712" i="1"/>
  <c r="BF3711" i="1"/>
  <c r="AK3711" i="1"/>
  <c r="AI3711" i="1"/>
  <c r="AH3711" i="1"/>
  <c r="AG3711" i="1"/>
  <c r="BF3710" i="1"/>
  <c r="AK3710" i="1"/>
  <c r="AI3710" i="1"/>
  <c r="AH3710" i="1"/>
  <c r="AG3710" i="1"/>
  <c r="BF3709" i="1"/>
  <c r="AK3709" i="1"/>
  <c r="AI3709" i="1"/>
  <c r="AH3709" i="1"/>
  <c r="AG3709" i="1"/>
  <c r="BF3708" i="1"/>
  <c r="AK3708" i="1"/>
  <c r="AI3708" i="1"/>
  <c r="AH3708" i="1"/>
  <c r="AG3708" i="1"/>
  <c r="BF3707" i="1"/>
  <c r="AK3707" i="1"/>
  <c r="AI3707" i="1"/>
  <c r="AH3707" i="1"/>
  <c r="AG3707" i="1"/>
  <c r="BF3706" i="1"/>
  <c r="AK3706" i="1"/>
  <c r="AI3706" i="1"/>
  <c r="AH3706" i="1"/>
  <c r="AG3706" i="1"/>
  <c r="BF3705" i="1"/>
  <c r="AK3705" i="1"/>
  <c r="AI3705" i="1"/>
  <c r="AH3705" i="1"/>
  <c r="AG3705" i="1"/>
  <c r="BF3704" i="1"/>
  <c r="AK3704" i="1"/>
  <c r="AI3704" i="1"/>
  <c r="AH3704" i="1"/>
  <c r="AG3704" i="1"/>
  <c r="BF3703" i="1"/>
  <c r="AK3703" i="1"/>
  <c r="AI3703" i="1"/>
  <c r="AH3703" i="1"/>
  <c r="AG3703" i="1"/>
  <c r="BF3702" i="1"/>
  <c r="AK3702" i="1"/>
  <c r="AI3702" i="1"/>
  <c r="AH3702" i="1"/>
  <c r="AG3702" i="1"/>
  <c r="BF3701" i="1"/>
  <c r="AK3701" i="1"/>
  <c r="AI3701" i="1"/>
  <c r="AH3701" i="1"/>
  <c r="AG3701" i="1"/>
  <c r="BF3700" i="1"/>
  <c r="AK3700" i="1"/>
  <c r="AI3700" i="1"/>
  <c r="AH3700" i="1"/>
  <c r="AG3700" i="1"/>
  <c r="BF3699" i="1"/>
  <c r="AK3699" i="1"/>
  <c r="AI3699" i="1"/>
  <c r="AH3699" i="1"/>
  <c r="AG3699" i="1"/>
  <c r="BF3698" i="1"/>
  <c r="AK3698" i="1"/>
  <c r="AI3698" i="1"/>
  <c r="AH3698" i="1"/>
  <c r="AG3698" i="1"/>
  <c r="BF3697" i="1"/>
  <c r="AK3697" i="1"/>
  <c r="AI3697" i="1"/>
  <c r="AH3697" i="1"/>
  <c r="AG3697" i="1"/>
  <c r="BF3696" i="1"/>
  <c r="AK3696" i="1"/>
  <c r="AI3696" i="1"/>
  <c r="AH3696" i="1"/>
  <c r="AG3696" i="1"/>
  <c r="BF3695" i="1"/>
  <c r="AK3695" i="1"/>
  <c r="AI3695" i="1"/>
  <c r="AH3695" i="1"/>
  <c r="AG3695" i="1"/>
  <c r="BF3694" i="1"/>
  <c r="AK3694" i="1"/>
  <c r="AI3694" i="1"/>
  <c r="AH3694" i="1"/>
  <c r="AG3694" i="1"/>
  <c r="BF3693" i="1"/>
  <c r="AK3693" i="1"/>
  <c r="AI3693" i="1"/>
  <c r="AH3693" i="1"/>
  <c r="AG3693" i="1"/>
  <c r="BF3692" i="1"/>
  <c r="AK3692" i="1"/>
  <c r="AI3692" i="1"/>
  <c r="AH3692" i="1"/>
  <c r="AG3692" i="1"/>
  <c r="BF3691" i="1"/>
  <c r="AK3691" i="1"/>
  <c r="AI3691" i="1"/>
  <c r="AH3691" i="1"/>
  <c r="AG3691" i="1"/>
  <c r="BF3690" i="1"/>
  <c r="AK3690" i="1"/>
  <c r="AI3690" i="1"/>
  <c r="AH3690" i="1"/>
  <c r="AG3690" i="1"/>
  <c r="BF3689" i="1"/>
  <c r="AK3689" i="1"/>
  <c r="AI3689" i="1"/>
  <c r="AH3689" i="1"/>
  <c r="AG3689" i="1"/>
  <c r="BF3688" i="1"/>
  <c r="AK3688" i="1"/>
  <c r="AI3688" i="1"/>
  <c r="AH3688" i="1"/>
  <c r="AG3688" i="1"/>
  <c r="BF3687" i="1"/>
  <c r="AK3687" i="1"/>
  <c r="AI3687" i="1"/>
  <c r="AH3687" i="1"/>
  <c r="AG3687" i="1"/>
  <c r="BF3686" i="1"/>
  <c r="AK3686" i="1"/>
  <c r="AI3686" i="1"/>
  <c r="AH3686" i="1"/>
  <c r="AG3686" i="1"/>
  <c r="BF3685" i="1"/>
  <c r="AK3685" i="1"/>
  <c r="AI3685" i="1"/>
  <c r="AH3685" i="1"/>
  <c r="AG3685" i="1"/>
  <c r="BF3684" i="1"/>
  <c r="AK3684" i="1"/>
  <c r="AI3684" i="1"/>
  <c r="AH3684" i="1"/>
  <c r="AG3684" i="1"/>
  <c r="BF3683" i="1"/>
  <c r="AK3683" i="1"/>
  <c r="AI3683" i="1"/>
  <c r="AH3683" i="1"/>
  <c r="AG3683" i="1"/>
  <c r="BF3682" i="1"/>
  <c r="AK3682" i="1"/>
  <c r="AI3682" i="1"/>
  <c r="AH3682" i="1"/>
  <c r="AG3682" i="1"/>
  <c r="BF3681" i="1"/>
  <c r="AK3681" i="1"/>
  <c r="AI3681" i="1"/>
  <c r="AH3681" i="1"/>
  <c r="AG3681" i="1"/>
  <c r="BF3680" i="1"/>
  <c r="AK3680" i="1"/>
  <c r="AI3680" i="1"/>
  <c r="AH3680" i="1"/>
  <c r="AG3680" i="1"/>
  <c r="BF3679" i="1"/>
  <c r="AK3679" i="1"/>
  <c r="AI3679" i="1"/>
  <c r="AH3679" i="1"/>
  <c r="AG3679" i="1"/>
  <c r="BF3678" i="1"/>
  <c r="AK3678" i="1"/>
  <c r="AI3678" i="1"/>
  <c r="AH3678" i="1"/>
  <c r="AG3678" i="1"/>
  <c r="BF3677" i="1"/>
  <c r="AK3677" i="1"/>
  <c r="AI3677" i="1"/>
  <c r="AH3677" i="1"/>
  <c r="AG3677" i="1"/>
  <c r="BF3676" i="1"/>
  <c r="AK3676" i="1"/>
  <c r="AI3676" i="1"/>
  <c r="AH3676" i="1"/>
  <c r="AG3676" i="1"/>
  <c r="BF3675" i="1"/>
  <c r="AK3675" i="1"/>
  <c r="AI3675" i="1"/>
  <c r="AH3675" i="1"/>
  <c r="AG3675" i="1"/>
  <c r="BF3674" i="1"/>
  <c r="AK3674" i="1"/>
  <c r="AI3674" i="1"/>
  <c r="AH3674" i="1"/>
  <c r="AG3674" i="1"/>
  <c r="BF3673" i="1"/>
  <c r="AK3673" i="1"/>
  <c r="AI3673" i="1"/>
  <c r="AH3673" i="1"/>
  <c r="AG3673" i="1"/>
  <c r="BF3672" i="1"/>
  <c r="AK3672" i="1"/>
  <c r="AI3672" i="1"/>
  <c r="AH3672" i="1"/>
  <c r="AG3672" i="1"/>
  <c r="BF3671" i="1"/>
  <c r="AK3671" i="1"/>
  <c r="AI3671" i="1"/>
  <c r="AH3671" i="1"/>
  <c r="AG3671" i="1"/>
  <c r="BF3670" i="1"/>
  <c r="AK3670" i="1"/>
  <c r="AI3670" i="1"/>
  <c r="AH3670" i="1"/>
  <c r="AG3670" i="1"/>
  <c r="BF3669" i="1"/>
  <c r="AK3669" i="1"/>
  <c r="AI3669" i="1"/>
  <c r="AH3669" i="1"/>
  <c r="AG3669" i="1"/>
  <c r="BF3668" i="1"/>
  <c r="AK3668" i="1"/>
  <c r="AI3668" i="1"/>
  <c r="AH3668" i="1"/>
  <c r="AG3668" i="1"/>
  <c r="BF3667" i="1"/>
  <c r="AK3667" i="1"/>
  <c r="AI3667" i="1"/>
  <c r="AH3667" i="1"/>
  <c r="AG3667" i="1"/>
  <c r="BF3666" i="1"/>
  <c r="AK3666" i="1"/>
  <c r="AI3666" i="1"/>
  <c r="AH3666" i="1"/>
  <c r="AG3666" i="1"/>
  <c r="BF3665" i="1"/>
  <c r="AK3665" i="1"/>
  <c r="AI3665" i="1"/>
  <c r="AH3665" i="1"/>
  <c r="AG3665" i="1"/>
  <c r="BF3664" i="1"/>
  <c r="AK3664" i="1"/>
  <c r="AI3664" i="1"/>
  <c r="AH3664" i="1"/>
  <c r="AG3664" i="1"/>
  <c r="BF3663" i="1"/>
  <c r="AK3663" i="1"/>
  <c r="AI3663" i="1"/>
  <c r="AH3663" i="1"/>
  <c r="AG3663" i="1"/>
  <c r="BF3662" i="1"/>
  <c r="AK3662" i="1"/>
  <c r="AI3662" i="1"/>
  <c r="AH3662" i="1"/>
  <c r="AG3662" i="1"/>
  <c r="BF3661" i="1"/>
  <c r="AK3661" i="1"/>
  <c r="AI3661" i="1"/>
  <c r="AH3661" i="1"/>
  <c r="AG3661" i="1"/>
  <c r="BF3660" i="1"/>
  <c r="AK3660" i="1"/>
  <c r="AI3660" i="1"/>
  <c r="AH3660" i="1"/>
  <c r="AG3660" i="1"/>
  <c r="BF3659" i="1"/>
  <c r="AK3659" i="1"/>
  <c r="AI3659" i="1"/>
  <c r="AH3659" i="1"/>
  <c r="AG3659" i="1"/>
  <c r="BF3658" i="1"/>
  <c r="AK3658" i="1"/>
  <c r="AI3658" i="1"/>
  <c r="AH3658" i="1"/>
  <c r="AG3658" i="1"/>
  <c r="BF3657" i="1"/>
  <c r="AK3657" i="1"/>
  <c r="AI3657" i="1"/>
  <c r="AH3657" i="1"/>
  <c r="AG3657" i="1"/>
  <c r="BF3656" i="1"/>
  <c r="AK3656" i="1"/>
  <c r="AI3656" i="1"/>
  <c r="AH3656" i="1"/>
  <c r="AG3656" i="1"/>
  <c r="BF3655" i="1"/>
  <c r="AK3655" i="1"/>
  <c r="AI3655" i="1"/>
  <c r="AH3655" i="1"/>
  <c r="AG3655" i="1"/>
  <c r="BF3654" i="1"/>
  <c r="AK3654" i="1"/>
  <c r="AI3654" i="1"/>
  <c r="AH3654" i="1"/>
  <c r="AG3654" i="1"/>
  <c r="BF3653" i="1"/>
  <c r="AK3653" i="1"/>
  <c r="AI3653" i="1"/>
  <c r="AH3653" i="1"/>
  <c r="AG3653" i="1"/>
  <c r="BF3652" i="1"/>
  <c r="AK3652" i="1"/>
  <c r="AI3652" i="1"/>
  <c r="AH3652" i="1"/>
  <c r="AG3652" i="1"/>
  <c r="BF3651" i="1"/>
  <c r="AK3651" i="1"/>
  <c r="AI3651" i="1"/>
  <c r="AH3651" i="1"/>
  <c r="AG3651" i="1"/>
  <c r="BF3650" i="1"/>
  <c r="AK3650" i="1"/>
  <c r="AI3650" i="1"/>
  <c r="AH3650" i="1"/>
  <c r="AG3650" i="1"/>
  <c r="BF3649" i="1"/>
  <c r="AK3649" i="1"/>
  <c r="AI3649" i="1"/>
  <c r="AH3649" i="1"/>
  <c r="AG3649" i="1"/>
  <c r="BF3648" i="1"/>
  <c r="AK3648" i="1"/>
  <c r="AI3648" i="1"/>
  <c r="AH3648" i="1"/>
  <c r="AG3648" i="1"/>
  <c r="BF3647" i="1"/>
  <c r="AK3647" i="1"/>
  <c r="AI3647" i="1"/>
  <c r="AH3647" i="1"/>
  <c r="AG3647" i="1"/>
  <c r="BF3646" i="1"/>
  <c r="AK3646" i="1"/>
  <c r="AI3646" i="1"/>
  <c r="AH3646" i="1"/>
  <c r="AG3646" i="1"/>
  <c r="BF3645" i="1"/>
  <c r="AK3645" i="1"/>
  <c r="AI3645" i="1"/>
  <c r="AH3645" i="1"/>
  <c r="AG3645" i="1"/>
  <c r="BF3644" i="1"/>
  <c r="AK3644" i="1"/>
  <c r="AI3644" i="1"/>
  <c r="AH3644" i="1"/>
  <c r="AG3644" i="1"/>
  <c r="BF3643" i="1"/>
  <c r="AK3643" i="1"/>
  <c r="AI3643" i="1"/>
  <c r="AH3643" i="1"/>
  <c r="AG3643" i="1"/>
  <c r="BF3642" i="1"/>
  <c r="AK3642" i="1"/>
  <c r="AI3642" i="1"/>
  <c r="AH3642" i="1"/>
  <c r="AG3642" i="1"/>
  <c r="BF3641" i="1"/>
  <c r="AK3641" i="1"/>
  <c r="AI3641" i="1"/>
  <c r="AH3641" i="1"/>
  <c r="AG3641" i="1"/>
  <c r="BF3640" i="1"/>
  <c r="AK3640" i="1"/>
  <c r="AI3640" i="1"/>
  <c r="AH3640" i="1"/>
  <c r="AG3640" i="1"/>
  <c r="BF3639" i="1"/>
  <c r="AK3639" i="1"/>
  <c r="AI3639" i="1"/>
  <c r="AH3639" i="1"/>
  <c r="AG3639" i="1"/>
  <c r="BF3638" i="1"/>
  <c r="AK3638" i="1"/>
  <c r="AI3638" i="1"/>
  <c r="AH3638" i="1"/>
  <c r="AG3638" i="1"/>
  <c r="BF3637" i="1"/>
  <c r="AK3637" i="1"/>
  <c r="AI3637" i="1"/>
  <c r="AH3637" i="1"/>
  <c r="AG3637" i="1"/>
  <c r="BF3636" i="1"/>
  <c r="AK3636" i="1"/>
  <c r="AI3636" i="1"/>
  <c r="AH3636" i="1"/>
  <c r="AG3636" i="1"/>
  <c r="BF3635" i="1"/>
  <c r="AK3635" i="1"/>
  <c r="AI3635" i="1"/>
  <c r="AH3635" i="1"/>
  <c r="AG3635" i="1"/>
  <c r="BF3634" i="1"/>
  <c r="AK3634" i="1"/>
  <c r="AI3634" i="1"/>
  <c r="AH3634" i="1"/>
  <c r="AG3634" i="1"/>
  <c r="BF3633" i="1"/>
  <c r="AK3633" i="1"/>
  <c r="AI3633" i="1"/>
  <c r="AH3633" i="1"/>
  <c r="AG3633" i="1"/>
  <c r="BF3632" i="1"/>
  <c r="AK3632" i="1"/>
  <c r="AI3632" i="1"/>
  <c r="AH3632" i="1"/>
  <c r="AG3632" i="1"/>
  <c r="BF3631" i="1"/>
  <c r="AK3631" i="1"/>
  <c r="AI3631" i="1"/>
  <c r="AH3631" i="1"/>
  <c r="AG3631" i="1"/>
  <c r="BF3630" i="1"/>
  <c r="AK3630" i="1"/>
  <c r="AI3630" i="1"/>
  <c r="AH3630" i="1"/>
  <c r="AG3630" i="1"/>
  <c r="BF3629" i="1"/>
  <c r="AK3629" i="1"/>
  <c r="AI3629" i="1"/>
  <c r="AH3629" i="1"/>
  <c r="AG3629" i="1"/>
  <c r="BF3628" i="1"/>
  <c r="AK3628" i="1"/>
  <c r="AI3628" i="1"/>
  <c r="AH3628" i="1"/>
  <c r="AG3628" i="1"/>
  <c r="BF3627" i="1"/>
  <c r="AK3627" i="1"/>
  <c r="AI3627" i="1"/>
  <c r="AH3627" i="1"/>
  <c r="AG3627" i="1"/>
  <c r="BF3626" i="1"/>
  <c r="AK3626" i="1"/>
  <c r="AI3626" i="1"/>
  <c r="AH3626" i="1"/>
  <c r="AG3626" i="1"/>
  <c r="BF3625" i="1"/>
  <c r="AK3625" i="1"/>
  <c r="AI3625" i="1"/>
  <c r="AH3625" i="1"/>
  <c r="AG3625" i="1"/>
  <c r="BF3624" i="1"/>
  <c r="AK3624" i="1"/>
  <c r="AI3624" i="1"/>
  <c r="AH3624" i="1"/>
  <c r="AG3624" i="1"/>
  <c r="BF3623" i="1"/>
  <c r="AK3623" i="1"/>
  <c r="AI3623" i="1"/>
  <c r="AH3623" i="1"/>
  <c r="AG3623" i="1"/>
  <c r="BF3622" i="1"/>
  <c r="AK3622" i="1"/>
  <c r="AI3622" i="1"/>
  <c r="AH3622" i="1"/>
  <c r="AG3622" i="1"/>
  <c r="BF3621" i="1"/>
  <c r="AK3621" i="1"/>
  <c r="AI3621" i="1"/>
  <c r="AH3621" i="1"/>
  <c r="AG3621" i="1"/>
  <c r="BF3620" i="1"/>
  <c r="AK3620" i="1"/>
  <c r="AI3620" i="1"/>
  <c r="AH3620" i="1"/>
  <c r="AG3620" i="1"/>
  <c r="BF3619" i="1"/>
  <c r="AK3619" i="1"/>
  <c r="AI3619" i="1"/>
  <c r="AH3619" i="1"/>
  <c r="AG3619" i="1"/>
  <c r="BF3618" i="1"/>
  <c r="AK3618" i="1"/>
  <c r="AI3618" i="1"/>
  <c r="AH3618" i="1"/>
  <c r="AG3618" i="1"/>
  <c r="BF3617" i="1"/>
  <c r="AK3617" i="1"/>
  <c r="AI3617" i="1"/>
  <c r="AH3617" i="1"/>
  <c r="AG3617" i="1"/>
  <c r="BF3616" i="1"/>
  <c r="AK3616" i="1"/>
  <c r="AI3616" i="1"/>
  <c r="AH3616" i="1"/>
  <c r="AG3616" i="1"/>
  <c r="BF3615" i="1"/>
  <c r="AK3615" i="1"/>
  <c r="AI3615" i="1"/>
  <c r="AH3615" i="1"/>
  <c r="AG3615" i="1"/>
  <c r="BF3614" i="1"/>
  <c r="AK3614" i="1"/>
  <c r="AI3614" i="1"/>
  <c r="AH3614" i="1"/>
  <c r="AG3614" i="1"/>
  <c r="BF3613" i="1"/>
  <c r="AK3613" i="1"/>
  <c r="AI3613" i="1"/>
  <c r="AH3613" i="1"/>
  <c r="AG3613" i="1"/>
  <c r="BF3612" i="1"/>
  <c r="AK3612" i="1"/>
  <c r="AI3612" i="1"/>
  <c r="AH3612" i="1"/>
  <c r="AG3612" i="1"/>
  <c r="BF3611" i="1"/>
  <c r="AK3611" i="1"/>
  <c r="AI3611" i="1"/>
  <c r="AH3611" i="1"/>
  <c r="AG3611" i="1"/>
  <c r="BF3610" i="1"/>
  <c r="AK3610" i="1"/>
  <c r="AI3610" i="1"/>
  <c r="AH3610" i="1"/>
  <c r="AG3610" i="1"/>
  <c r="BF3609" i="1"/>
  <c r="AK3609" i="1"/>
  <c r="AI3609" i="1"/>
  <c r="AH3609" i="1"/>
  <c r="AG3609" i="1"/>
  <c r="BF3608" i="1"/>
  <c r="AK3608" i="1"/>
  <c r="AI3608" i="1"/>
  <c r="AH3608" i="1"/>
  <c r="AG3608" i="1"/>
  <c r="BF3607" i="1"/>
  <c r="AK3607" i="1"/>
  <c r="AI3607" i="1"/>
  <c r="AH3607" i="1"/>
  <c r="AG3607" i="1"/>
  <c r="BF3606" i="1"/>
  <c r="AK3606" i="1"/>
  <c r="AI3606" i="1"/>
  <c r="AH3606" i="1"/>
  <c r="AG3606" i="1"/>
  <c r="BF3605" i="1"/>
  <c r="AK3605" i="1"/>
  <c r="AI3605" i="1"/>
  <c r="AH3605" i="1"/>
  <c r="AG3605" i="1"/>
  <c r="BF3604" i="1"/>
  <c r="AK3604" i="1"/>
  <c r="AI3604" i="1"/>
  <c r="AH3604" i="1"/>
  <c r="AG3604" i="1"/>
  <c r="BF3603" i="1"/>
  <c r="AK3603" i="1"/>
  <c r="AI3603" i="1"/>
  <c r="AH3603" i="1"/>
  <c r="AG3603" i="1"/>
  <c r="BF3602" i="1"/>
  <c r="AK3602" i="1"/>
  <c r="AI3602" i="1"/>
  <c r="AH3602" i="1"/>
  <c r="AG3602" i="1"/>
  <c r="BF3601" i="1"/>
  <c r="AK3601" i="1"/>
  <c r="AI3601" i="1"/>
  <c r="AH3601" i="1"/>
  <c r="AG3601" i="1"/>
  <c r="BF3600" i="1"/>
  <c r="AK3600" i="1"/>
  <c r="AI3600" i="1"/>
  <c r="AH3600" i="1"/>
  <c r="AG3600" i="1"/>
  <c r="BF3599" i="1"/>
  <c r="AK3599" i="1"/>
  <c r="AI3599" i="1"/>
  <c r="AH3599" i="1"/>
  <c r="AG3599" i="1"/>
  <c r="BF3598" i="1"/>
  <c r="AK3598" i="1"/>
  <c r="AI3598" i="1"/>
  <c r="AH3598" i="1"/>
  <c r="AG3598" i="1"/>
  <c r="BF3597" i="1"/>
  <c r="AK3597" i="1"/>
  <c r="AI3597" i="1"/>
  <c r="AH3597" i="1"/>
  <c r="AG3597" i="1"/>
  <c r="BF3596" i="1"/>
  <c r="AK3596" i="1"/>
  <c r="AI3596" i="1"/>
  <c r="AH3596" i="1"/>
  <c r="AG3596" i="1"/>
  <c r="BF3595" i="1"/>
  <c r="AK3595" i="1"/>
  <c r="AI3595" i="1"/>
  <c r="AH3595" i="1"/>
  <c r="AG3595" i="1"/>
  <c r="BF3594" i="1"/>
  <c r="AK3594" i="1"/>
  <c r="AI3594" i="1"/>
  <c r="AH3594" i="1"/>
  <c r="AG3594" i="1"/>
  <c r="BF3593" i="1"/>
  <c r="AK3593" i="1"/>
  <c r="AI3593" i="1"/>
  <c r="AH3593" i="1"/>
  <c r="AG3593" i="1"/>
  <c r="BF3592" i="1"/>
  <c r="AK3592" i="1"/>
  <c r="AI3592" i="1"/>
  <c r="AH3592" i="1"/>
  <c r="AG3592" i="1"/>
  <c r="BF3591" i="1"/>
  <c r="AK3591" i="1"/>
  <c r="AI3591" i="1"/>
  <c r="AH3591" i="1"/>
  <c r="AG3591" i="1"/>
  <c r="BF3590" i="1"/>
  <c r="AK3590" i="1"/>
  <c r="AI3590" i="1"/>
  <c r="AH3590" i="1"/>
  <c r="AG3590" i="1"/>
  <c r="BF3589" i="1"/>
  <c r="AK3589" i="1"/>
  <c r="AI3589" i="1"/>
  <c r="AH3589" i="1"/>
  <c r="AG3589" i="1"/>
  <c r="BF3588" i="1"/>
  <c r="AK3588" i="1"/>
  <c r="AI3588" i="1"/>
  <c r="AH3588" i="1"/>
  <c r="AG3588" i="1"/>
  <c r="BF3587" i="1"/>
  <c r="AK3587" i="1"/>
  <c r="AI3587" i="1"/>
  <c r="AH3587" i="1"/>
  <c r="AG3587" i="1"/>
  <c r="BF3586" i="1"/>
  <c r="AK3586" i="1"/>
  <c r="AI3586" i="1"/>
  <c r="AH3586" i="1"/>
  <c r="AG3586" i="1"/>
  <c r="BF3585" i="1"/>
  <c r="AK3585" i="1"/>
  <c r="AI3585" i="1"/>
  <c r="AH3585" i="1"/>
  <c r="AG3585" i="1"/>
  <c r="BF3584" i="1"/>
  <c r="AK3584" i="1"/>
  <c r="AI3584" i="1"/>
  <c r="AH3584" i="1"/>
  <c r="AG3584" i="1"/>
  <c r="BF3583" i="1"/>
  <c r="AK3583" i="1"/>
  <c r="AI3583" i="1"/>
  <c r="AH3583" i="1"/>
  <c r="AG3583" i="1"/>
  <c r="BF3582" i="1"/>
  <c r="AK3582" i="1"/>
  <c r="AI3582" i="1"/>
  <c r="AH3582" i="1"/>
  <c r="AG3582" i="1"/>
  <c r="BF3581" i="1"/>
  <c r="AK3581" i="1"/>
  <c r="AI3581" i="1"/>
  <c r="AH3581" i="1"/>
  <c r="AG3581" i="1"/>
  <c r="BF3580" i="1"/>
  <c r="AK3580" i="1"/>
  <c r="AI3580" i="1"/>
  <c r="AH3580" i="1"/>
  <c r="AG3580" i="1"/>
  <c r="BF3579" i="1"/>
  <c r="AK3579" i="1"/>
  <c r="AI3579" i="1"/>
  <c r="AH3579" i="1"/>
  <c r="AG3579" i="1"/>
  <c r="BF3578" i="1"/>
  <c r="AK3578" i="1"/>
  <c r="AI3578" i="1"/>
  <c r="AH3578" i="1"/>
  <c r="AG3578" i="1"/>
  <c r="BF3577" i="1"/>
  <c r="AK3577" i="1"/>
  <c r="AI3577" i="1"/>
  <c r="AH3577" i="1"/>
  <c r="AG3577" i="1"/>
  <c r="BF3576" i="1"/>
  <c r="AK3576" i="1"/>
  <c r="AI3576" i="1"/>
  <c r="AH3576" i="1"/>
  <c r="AG3576" i="1"/>
  <c r="BF3575" i="1"/>
  <c r="AK3575" i="1"/>
  <c r="AI3575" i="1"/>
  <c r="AH3575" i="1"/>
  <c r="AG3575" i="1"/>
  <c r="BF3574" i="1"/>
  <c r="AK3574" i="1"/>
  <c r="AI3574" i="1"/>
  <c r="AH3574" i="1"/>
  <c r="AG3574" i="1"/>
  <c r="BF3573" i="1"/>
  <c r="AK3573" i="1"/>
  <c r="AI3573" i="1"/>
  <c r="AH3573" i="1"/>
  <c r="AG3573" i="1"/>
  <c r="BF3572" i="1"/>
  <c r="AK3572" i="1"/>
  <c r="AI3572" i="1"/>
  <c r="AH3572" i="1"/>
  <c r="AG3572" i="1"/>
  <c r="BF3571" i="1"/>
  <c r="AK3571" i="1"/>
  <c r="AI3571" i="1"/>
  <c r="AH3571" i="1"/>
  <c r="AG3571" i="1"/>
  <c r="BF3570" i="1"/>
  <c r="AK3570" i="1"/>
  <c r="AI3570" i="1"/>
  <c r="AH3570" i="1"/>
  <c r="AG3570" i="1"/>
  <c r="BF3569" i="1"/>
  <c r="AK3569" i="1"/>
  <c r="AI3569" i="1"/>
  <c r="AH3569" i="1"/>
  <c r="AG3569" i="1"/>
  <c r="BF3568" i="1"/>
  <c r="AK3568" i="1"/>
  <c r="AI3568" i="1"/>
  <c r="AH3568" i="1"/>
  <c r="AG3568" i="1"/>
  <c r="BF3567" i="1"/>
  <c r="AK3567" i="1"/>
  <c r="AI3567" i="1"/>
  <c r="AH3567" i="1"/>
  <c r="AG3567" i="1"/>
  <c r="BF3566" i="1"/>
  <c r="AK3566" i="1"/>
  <c r="AI3566" i="1"/>
  <c r="AH3566" i="1"/>
  <c r="AG3566" i="1"/>
  <c r="BF3565" i="1"/>
  <c r="AK3565" i="1"/>
  <c r="AI3565" i="1"/>
  <c r="AH3565" i="1"/>
  <c r="AG3565" i="1"/>
  <c r="BF3564" i="1"/>
  <c r="AK3564" i="1"/>
  <c r="AI3564" i="1"/>
  <c r="AH3564" i="1"/>
  <c r="AG3564" i="1"/>
  <c r="BF3563" i="1"/>
  <c r="AK3563" i="1"/>
  <c r="AI3563" i="1"/>
  <c r="AH3563" i="1"/>
  <c r="AG3563" i="1"/>
  <c r="BF3562" i="1"/>
  <c r="AK3562" i="1"/>
  <c r="AI3562" i="1"/>
  <c r="AH3562" i="1"/>
  <c r="AG3562" i="1"/>
  <c r="BF3561" i="1"/>
  <c r="AK3561" i="1"/>
  <c r="AI3561" i="1"/>
  <c r="AH3561" i="1"/>
  <c r="AG3561" i="1"/>
  <c r="BF3560" i="1"/>
  <c r="AK3560" i="1"/>
  <c r="AI3560" i="1"/>
  <c r="AH3560" i="1"/>
  <c r="AG3560" i="1"/>
  <c r="BF3559" i="1"/>
  <c r="AK3559" i="1"/>
  <c r="AI3559" i="1"/>
  <c r="AH3559" i="1"/>
  <c r="AG3559" i="1"/>
  <c r="BF3558" i="1"/>
  <c r="AK3558" i="1"/>
  <c r="AI3558" i="1"/>
  <c r="AH3558" i="1"/>
  <c r="AG3558" i="1"/>
  <c r="BF3557" i="1"/>
  <c r="AK3557" i="1"/>
  <c r="AI3557" i="1"/>
  <c r="AH3557" i="1"/>
  <c r="AG3557" i="1"/>
  <c r="BF3556" i="1"/>
  <c r="AK3556" i="1"/>
  <c r="AI3556" i="1"/>
  <c r="AH3556" i="1"/>
  <c r="AG3556" i="1"/>
  <c r="BF3555" i="1"/>
  <c r="AK3555" i="1"/>
  <c r="AI3555" i="1"/>
  <c r="AH3555" i="1"/>
  <c r="AG3555" i="1"/>
  <c r="BF3554" i="1"/>
  <c r="AK3554" i="1"/>
  <c r="AI3554" i="1"/>
  <c r="AH3554" i="1"/>
  <c r="AG3554" i="1"/>
  <c r="BF3553" i="1"/>
  <c r="AK3553" i="1"/>
  <c r="AI3553" i="1"/>
  <c r="AH3553" i="1"/>
  <c r="AG3553" i="1"/>
  <c r="BF3552" i="1"/>
  <c r="AK3552" i="1"/>
  <c r="AI3552" i="1"/>
  <c r="AH3552" i="1"/>
  <c r="AG3552" i="1"/>
  <c r="BF3551" i="1"/>
  <c r="AK3551" i="1"/>
  <c r="AI3551" i="1"/>
  <c r="AH3551" i="1"/>
  <c r="AG3551" i="1"/>
  <c r="BF3550" i="1"/>
  <c r="AK3550" i="1"/>
  <c r="AI3550" i="1"/>
  <c r="AH3550" i="1"/>
  <c r="AG3550" i="1"/>
  <c r="BF3549" i="1"/>
  <c r="AK3549" i="1"/>
  <c r="AI3549" i="1"/>
  <c r="AH3549" i="1"/>
  <c r="AG3549" i="1"/>
  <c r="BF3548" i="1"/>
  <c r="AK3548" i="1"/>
  <c r="AI3548" i="1"/>
  <c r="AH3548" i="1"/>
  <c r="AG3548" i="1"/>
  <c r="BF3547" i="1"/>
  <c r="AK3547" i="1"/>
  <c r="AI3547" i="1"/>
  <c r="AH3547" i="1"/>
  <c r="AG3547" i="1"/>
  <c r="BF3546" i="1"/>
  <c r="AK3546" i="1"/>
  <c r="AI3546" i="1"/>
  <c r="AH3546" i="1"/>
  <c r="AG3546" i="1"/>
  <c r="BF3545" i="1"/>
  <c r="AK3545" i="1"/>
  <c r="AI3545" i="1"/>
  <c r="AH3545" i="1"/>
  <c r="AG3545" i="1"/>
  <c r="BF3544" i="1"/>
  <c r="AK3544" i="1"/>
  <c r="AI3544" i="1"/>
  <c r="AH3544" i="1"/>
  <c r="AG3544" i="1"/>
  <c r="BF3543" i="1"/>
  <c r="AK3543" i="1"/>
  <c r="AI3543" i="1"/>
  <c r="AH3543" i="1"/>
  <c r="AG3543" i="1"/>
  <c r="BF3542" i="1"/>
  <c r="AK3542" i="1"/>
  <c r="AI3542" i="1"/>
  <c r="AH3542" i="1"/>
  <c r="AG3542" i="1"/>
  <c r="BF3541" i="1"/>
  <c r="AK3541" i="1"/>
  <c r="AI3541" i="1"/>
  <c r="AH3541" i="1"/>
  <c r="AG3541" i="1"/>
  <c r="BF3540" i="1"/>
  <c r="AK3540" i="1"/>
  <c r="AI3540" i="1"/>
  <c r="AH3540" i="1"/>
  <c r="AG3540" i="1"/>
  <c r="BF3539" i="1"/>
  <c r="AK3539" i="1"/>
  <c r="AI3539" i="1"/>
  <c r="AH3539" i="1"/>
  <c r="AG3539" i="1"/>
  <c r="BF3538" i="1"/>
  <c r="AK3538" i="1"/>
  <c r="AI3538" i="1"/>
  <c r="AH3538" i="1"/>
  <c r="AG3538" i="1"/>
  <c r="BF3537" i="1"/>
  <c r="AK3537" i="1"/>
  <c r="AI3537" i="1"/>
  <c r="AH3537" i="1"/>
  <c r="AG3537" i="1"/>
  <c r="BF3536" i="1"/>
  <c r="AK3536" i="1"/>
  <c r="AI3536" i="1"/>
  <c r="AH3536" i="1"/>
  <c r="AG3536" i="1"/>
  <c r="BF3535" i="1"/>
  <c r="AK3535" i="1"/>
  <c r="AI3535" i="1"/>
  <c r="AH3535" i="1"/>
  <c r="AG3535" i="1"/>
  <c r="BF3534" i="1"/>
  <c r="AK3534" i="1"/>
  <c r="AI3534" i="1"/>
  <c r="AH3534" i="1"/>
  <c r="AG3534" i="1"/>
  <c r="BF3533" i="1"/>
  <c r="AK3533" i="1"/>
  <c r="AI3533" i="1"/>
  <c r="AH3533" i="1"/>
  <c r="AG3533" i="1"/>
  <c r="BF3532" i="1"/>
  <c r="AK3532" i="1"/>
  <c r="AI3532" i="1"/>
  <c r="AH3532" i="1"/>
  <c r="AG3532" i="1"/>
  <c r="BF3531" i="1"/>
  <c r="AK3531" i="1"/>
  <c r="AI3531" i="1"/>
  <c r="AH3531" i="1"/>
  <c r="AG3531" i="1"/>
  <c r="BF3530" i="1"/>
  <c r="AK3530" i="1"/>
  <c r="AI3530" i="1"/>
  <c r="AH3530" i="1"/>
  <c r="AG3530" i="1"/>
  <c r="BF3529" i="1"/>
  <c r="AK3529" i="1"/>
  <c r="AI3529" i="1"/>
  <c r="AH3529" i="1"/>
  <c r="AG3529" i="1"/>
  <c r="BF3528" i="1"/>
  <c r="AK3528" i="1"/>
  <c r="AI3528" i="1"/>
  <c r="AH3528" i="1"/>
  <c r="AG3528" i="1"/>
  <c r="BF3527" i="1"/>
  <c r="AK3527" i="1"/>
  <c r="AI3527" i="1"/>
  <c r="AH3527" i="1"/>
  <c r="AG3527" i="1"/>
  <c r="BF3526" i="1"/>
  <c r="AK3526" i="1"/>
  <c r="AI3526" i="1"/>
  <c r="AH3526" i="1"/>
  <c r="AG3526" i="1"/>
  <c r="BF3525" i="1"/>
  <c r="AK3525" i="1"/>
  <c r="AI3525" i="1"/>
  <c r="AH3525" i="1"/>
  <c r="AG3525" i="1"/>
  <c r="BF3524" i="1"/>
  <c r="AK3524" i="1"/>
  <c r="AI3524" i="1"/>
  <c r="AH3524" i="1"/>
  <c r="AG3524" i="1"/>
  <c r="BF3523" i="1"/>
  <c r="AK3523" i="1"/>
  <c r="AI3523" i="1"/>
  <c r="AH3523" i="1"/>
  <c r="AG3523" i="1"/>
  <c r="BF3522" i="1"/>
  <c r="AK3522" i="1"/>
  <c r="AI3522" i="1"/>
  <c r="AH3522" i="1"/>
  <c r="AG3522" i="1"/>
  <c r="BF3521" i="1"/>
  <c r="AK3521" i="1"/>
  <c r="AI3521" i="1"/>
  <c r="AH3521" i="1"/>
  <c r="AG3521" i="1"/>
  <c r="BF3520" i="1"/>
  <c r="AK3520" i="1"/>
  <c r="AI3520" i="1"/>
  <c r="AH3520" i="1"/>
  <c r="AG3520" i="1"/>
  <c r="BF3519" i="1"/>
  <c r="AK3519" i="1"/>
  <c r="AI3519" i="1"/>
  <c r="AH3519" i="1"/>
  <c r="AG3519" i="1"/>
  <c r="BF3518" i="1"/>
  <c r="AK3518" i="1"/>
  <c r="AI3518" i="1"/>
  <c r="AH3518" i="1"/>
  <c r="AG3518" i="1"/>
  <c r="BF3517" i="1"/>
  <c r="AK3517" i="1"/>
  <c r="AI3517" i="1"/>
  <c r="AH3517" i="1"/>
  <c r="AG3517" i="1"/>
  <c r="BF3516" i="1"/>
  <c r="AK3516" i="1"/>
  <c r="AI3516" i="1"/>
  <c r="AH3516" i="1"/>
  <c r="AG3516" i="1"/>
  <c r="BF3515" i="1"/>
  <c r="AK3515" i="1"/>
  <c r="AI3515" i="1"/>
  <c r="AH3515" i="1"/>
  <c r="AG3515" i="1"/>
  <c r="BF3514" i="1"/>
  <c r="AK3514" i="1"/>
  <c r="AI3514" i="1"/>
  <c r="AH3514" i="1"/>
  <c r="AG3514" i="1"/>
  <c r="BF3513" i="1"/>
  <c r="AK3513" i="1"/>
  <c r="AI3513" i="1"/>
  <c r="AH3513" i="1"/>
  <c r="AG3513" i="1"/>
  <c r="BF3512" i="1"/>
  <c r="AK3512" i="1"/>
  <c r="AI3512" i="1"/>
  <c r="AH3512" i="1"/>
  <c r="AG3512" i="1"/>
  <c r="BF3511" i="1"/>
  <c r="AK3511" i="1"/>
  <c r="AI3511" i="1"/>
  <c r="AH3511" i="1"/>
  <c r="AG3511" i="1"/>
  <c r="BF3510" i="1"/>
  <c r="AK3510" i="1"/>
  <c r="AI3510" i="1"/>
  <c r="AH3510" i="1"/>
  <c r="AG3510" i="1"/>
  <c r="BF3509" i="1"/>
  <c r="AK3509" i="1"/>
  <c r="AI3509" i="1"/>
  <c r="AH3509" i="1"/>
  <c r="AG3509" i="1"/>
  <c r="BF3508" i="1"/>
  <c r="AK3508" i="1"/>
  <c r="AI3508" i="1"/>
  <c r="AH3508" i="1"/>
  <c r="AG3508" i="1"/>
  <c r="BF3507" i="1"/>
  <c r="AK3507" i="1"/>
  <c r="AI3507" i="1"/>
  <c r="AH3507" i="1"/>
  <c r="AG3507" i="1"/>
  <c r="BF3506" i="1"/>
  <c r="AK3506" i="1"/>
  <c r="AI3506" i="1"/>
  <c r="AH3506" i="1"/>
  <c r="AG3506" i="1"/>
  <c r="BF3505" i="1"/>
  <c r="AK3505" i="1"/>
  <c r="AI3505" i="1"/>
  <c r="AH3505" i="1"/>
  <c r="AG3505" i="1"/>
  <c r="BF3504" i="1"/>
  <c r="AK3504" i="1"/>
  <c r="AI3504" i="1"/>
  <c r="AH3504" i="1"/>
  <c r="AG3504" i="1"/>
  <c r="BF3503" i="1"/>
  <c r="AK3503" i="1"/>
  <c r="AI3503" i="1"/>
  <c r="AH3503" i="1"/>
  <c r="AG3503" i="1"/>
  <c r="BF3502" i="1"/>
  <c r="AK3502" i="1"/>
  <c r="AI3502" i="1"/>
  <c r="AH3502" i="1"/>
  <c r="AG3502" i="1"/>
  <c r="BF3501" i="1"/>
  <c r="AK3501" i="1"/>
  <c r="AI3501" i="1"/>
  <c r="AH3501" i="1"/>
  <c r="AG3501" i="1"/>
  <c r="BF3500" i="1"/>
  <c r="AK3500" i="1"/>
  <c r="AI3500" i="1"/>
  <c r="AH3500" i="1"/>
  <c r="AG3500" i="1"/>
  <c r="BF3499" i="1"/>
  <c r="AK3499" i="1"/>
  <c r="AI3499" i="1"/>
  <c r="AH3499" i="1"/>
  <c r="AG3499" i="1"/>
  <c r="BF3498" i="1"/>
  <c r="AK3498" i="1"/>
  <c r="AI3498" i="1"/>
  <c r="AH3498" i="1"/>
  <c r="AG3498" i="1"/>
  <c r="BF3497" i="1"/>
  <c r="AK3497" i="1"/>
  <c r="AI3497" i="1"/>
  <c r="AH3497" i="1"/>
  <c r="AG3497" i="1"/>
  <c r="BF3496" i="1"/>
  <c r="AK3496" i="1"/>
  <c r="AI3496" i="1"/>
  <c r="AH3496" i="1"/>
  <c r="AG3496" i="1"/>
  <c r="BF3495" i="1"/>
  <c r="AK3495" i="1"/>
  <c r="AI3495" i="1"/>
  <c r="AH3495" i="1"/>
  <c r="AG3495" i="1"/>
  <c r="BF3494" i="1"/>
  <c r="AK3494" i="1"/>
  <c r="AI3494" i="1"/>
  <c r="AH3494" i="1"/>
  <c r="AG3494" i="1"/>
  <c r="BF3493" i="1"/>
  <c r="AK3493" i="1"/>
  <c r="AI3493" i="1"/>
  <c r="AH3493" i="1"/>
  <c r="AG3493" i="1"/>
  <c r="BF3492" i="1"/>
  <c r="AK3492" i="1"/>
  <c r="AI3492" i="1"/>
  <c r="AH3492" i="1"/>
  <c r="AG3492" i="1"/>
  <c r="BF3491" i="1"/>
  <c r="AK3491" i="1"/>
  <c r="AI3491" i="1"/>
  <c r="AH3491" i="1"/>
  <c r="AG3491" i="1"/>
  <c r="BF3490" i="1"/>
  <c r="AK3490" i="1"/>
  <c r="AI3490" i="1"/>
  <c r="AH3490" i="1"/>
  <c r="AG3490" i="1"/>
  <c r="BF3489" i="1"/>
  <c r="AK3489" i="1"/>
  <c r="AI3489" i="1"/>
  <c r="AH3489" i="1"/>
  <c r="AG3489" i="1"/>
  <c r="BF3488" i="1"/>
  <c r="AK3488" i="1"/>
  <c r="AI3488" i="1"/>
  <c r="AH3488" i="1"/>
  <c r="AG3488" i="1"/>
  <c r="BF3487" i="1"/>
  <c r="AK3487" i="1"/>
  <c r="AI3487" i="1"/>
  <c r="AH3487" i="1"/>
  <c r="AG3487" i="1"/>
  <c r="BF3486" i="1"/>
  <c r="AK3486" i="1"/>
  <c r="AI3486" i="1"/>
  <c r="AH3486" i="1"/>
  <c r="AG3486" i="1"/>
  <c r="BF3485" i="1"/>
  <c r="AK3485" i="1"/>
  <c r="AI3485" i="1"/>
  <c r="AH3485" i="1"/>
  <c r="AG3485" i="1"/>
  <c r="BF3484" i="1"/>
  <c r="AK3484" i="1"/>
  <c r="AI3484" i="1"/>
  <c r="AH3484" i="1"/>
  <c r="AG3484" i="1"/>
  <c r="BF3483" i="1"/>
  <c r="AK3483" i="1"/>
  <c r="AI3483" i="1"/>
  <c r="AH3483" i="1"/>
  <c r="AG3483" i="1"/>
  <c r="BF3482" i="1"/>
  <c r="AK3482" i="1"/>
  <c r="AI3482" i="1"/>
  <c r="AH3482" i="1"/>
  <c r="AG3482" i="1"/>
  <c r="BF3481" i="1"/>
  <c r="AK3481" i="1"/>
  <c r="AI3481" i="1"/>
  <c r="AH3481" i="1"/>
  <c r="AG3481" i="1"/>
  <c r="BF3480" i="1"/>
  <c r="AK3480" i="1"/>
  <c r="AI3480" i="1"/>
  <c r="AH3480" i="1"/>
  <c r="AG3480" i="1"/>
  <c r="BF3479" i="1"/>
  <c r="AK3479" i="1"/>
  <c r="AI3479" i="1"/>
  <c r="AH3479" i="1"/>
  <c r="AG3479" i="1"/>
  <c r="BF3478" i="1"/>
  <c r="AK3478" i="1"/>
  <c r="AI3478" i="1"/>
  <c r="AH3478" i="1"/>
  <c r="AG3478" i="1"/>
  <c r="BF3477" i="1"/>
  <c r="AK3477" i="1"/>
  <c r="AI3477" i="1"/>
  <c r="AH3477" i="1"/>
  <c r="AG3477" i="1"/>
  <c r="BF3476" i="1"/>
  <c r="AK3476" i="1"/>
  <c r="AI3476" i="1"/>
  <c r="AH3476" i="1"/>
  <c r="AG3476" i="1"/>
  <c r="BF3475" i="1"/>
  <c r="AK3475" i="1"/>
  <c r="AI3475" i="1"/>
  <c r="AH3475" i="1"/>
  <c r="AG3475" i="1"/>
  <c r="BF3474" i="1"/>
  <c r="AK3474" i="1"/>
  <c r="AI3474" i="1"/>
  <c r="AH3474" i="1"/>
  <c r="AG3474" i="1"/>
  <c r="BF3473" i="1"/>
  <c r="AK3473" i="1"/>
  <c r="AI3473" i="1"/>
  <c r="AH3473" i="1"/>
  <c r="AG3473" i="1"/>
  <c r="BF3472" i="1"/>
  <c r="AK3472" i="1"/>
  <c r="AI3472" i="1"/>
  <c r="AH3472" i="1"/>
  <c r="AG3472" i="1"/>
  <c r="BF3471" i="1"/>
  <c r="AK3471" i="1"/>
  <c r="AI3471" i="1"/>
  <c r="AH3471" i="1"/>
  <c r="AG3471" i="1"/>
  <c r="BF3470" i="1"/>
  <c r="AK3470" i="1"/>
  <c r="AI3470" i="1"/>
  <c r="AH3470" i="1"/>
  <c r="AG3470" i="1"/>
  <c r="BF3469" i="1"/>
  <c r="AK3469" i="1"/>
  <c r="AI3469" i="1"/>
  <c r="AH3469" i="1"/>
  <c r="AG3469" i="1"/>
  <c r="BF3468" i="1"/>
  <c r="AK3468" i="1"/>
  <c r="AI3468" i="1"/>
  <c r="AH3468" i="1"/>
  <c r="AG3468" i="1"/>
  <c r="BF3467" i="1"/>
  <c r="AK3467" i="1"/>
  <c r="AI3467" i="1"/>
  <c r="AH3467" i="1"/>
  <c r="AG3467" i="1"/>
  <c r="BF3466" i="1"/>
  <c r="AK3466" i="1"/>
  <c r="AI3466" i="1"/>
  <c r="AH3466" i="1"/>
  <c r="AG3466" i="1"/>
  <c r="BF3465" i="1"/>
  <c r="AK3465" i="1"/>
  <c r="AI3465" i="1"/>
  <c r="AH3465" i="1"/>
  <c r="AG3465" i="1"/>
  <c r="BF3464" i="1"/>
  <c r="AK3464" i="1"/>
  <c r="AI3464" i="1"/>
  <c r="AH3464" i="1"/>
  <c r="AG3464" i="1"/>
  <c r="BF3463" i="1"/>
  <c r="AK3463" i="1"/>
  <c r="AI3463" i="1"/>
  <c r="AH3463" i="1"/>
  <c r="AG3463" i="1"/>
  <c r="BF3462" i="1"/>
  <c r="AK3462" i="1"/>
  <c r="AI3462" i="1"/>
  <c r="AH3462" i="1"/>
  <c r="AG3462" i="1"/>
  <c r="BF3461" i="1"/>
  <c r="AK3461" i="1"/>
  <c r="AI3461" i="1"/>
  <c r="AH3461" i="1"/>
  <c r="AG3461" i="1"/>
  <c r="BF3460" i="1"/>
  <c r="AK3460" i="1"/>
  <c r="AI3460" i="1"/>
  <c r="AH3460" i="1"/>
  <c r="AG3460" i="1"/>
  <c r="BF3459" i="1"/>
  <c r="AK3459" i="1"/>
  <c r="AI3459" i="1"/>
  <c r="AH3459" i="1"/>
  <c r="AG3459" i="1"/>
  <c r="BF3458" i="1"/>
  <c r="AK3458" i="1"/>
  <c r="AI3458" i="1"/>
  <c r="AH3458" i="1"/>
  <c r="AG3458" i="1"/>
  <c r="BF3457" i="1"/>
  <c r="AK3457" i="1"/>
  <c r="AI3457" i="1"/>
  <c r="AH3457" i="1"/>
  <c r="AG3457" i="1"/>
  <c r="BF3456" i="1"/>
  <c r="AK3456" i="1"/>
  <c r="AI3456" i="1"/>
  <c r="AH3456" i="1"/>
  <c r="AG3456" i="1"/>
  <c r="BF3455" i="1"/>
  <c r="AK3455" i="1"/>
  <c r="AI3455" i="1"/>
  <c r="AH3455" i="1"/>
  <c r="AG3455" i="1"/>
  <c r="BF3454" i="1"/>
  <c r="AK3454" i="1"/>
  <c r="AI3454" i="1"/>
  <c r="AH3454" i="1"/>
  <c r="AG3454" i="1"/>
  <c r="BF3453" i="1"/>
  <c r="AK3453" i="1"/>
  <c r="AI3453" i="1"/>
  <c r="AH3453" i="1"/>
  <c r="AG3453" i="1"/>
  <c r="BF3452" i="1"/>
  <c r="AK3452" i="1"/>
  <c r="AI3452" i="1"/>
  <c r="AH3452" i="1"/>
  <c r="AG3452" i="1"/>
  <c r="BF3451" i="1"/>
  <c r="AK3451" i="1"/>
  <c r="AI3451" i="1"/>
  <c r="AH3451" i="1"/>
  <c r="AG3451" i="1"/>
  <c r="BF3450" i="1"/>
  <c r="AK3450" i="1"/>
  <c r="AI3450" i="1"/>
  <c r="AH3450" i="1"/>
  <c r="AG3450" i="1"/>
  <c r="BF3449" i="1"/>
  <c r="AK3449" i="1"/>
  <c r="AI3449" i="1"/>
  <c r="AH3449" i="1"/>
  <c r="AG3449" i="1"/>
  <c r="BF3448" i="1"/>
  <c r="AK3448" i="1"/>
  <c r="AI3448" i="1"/>
  <c r="AH3448" i="1"/>
  <c r="AG3448" i="1"/>
  <c r="BF3447" i="1"/>
  <c r="AK3447" i="1"/>
  <c r="AI3447" i="1"/>
  <c r="AH3447" i="1"/>
  <c r="AG3447" i="1"/>
  <c r="BF3446" i="1"/>
  <c r="AK3446" i="1"/>
  <c r="AI3446" i="1"/>
  <c r="AH3446" i="1"/>
  <c r="AG3446" i="1"/>
  <c r="BF3445" i="1"/>
  <c r="AK3445" i="1"/>
  <c r="AI3445" i="1"/>
  <c r="AH3445" i="1"/>
  <c r="AG3445" i="1"/>
  <c r="BF3444" i="1"/>
  <c r="AK3444" i="1"/>
  <c r="AI3444" i="1"/>
  <c r="AH3444" i="1"/>
  <c r="AG3444" i="1"/>
  <c r="BF3443" i="1"/>
  <c r="AK3443" i="1"/>
  <c r="AI3443" i="1"/>
  <c r="AH3443" i="1"/>
  <c r="AG3443" i="1"/>
  <c r="BF3442" i="1"/>
  <c r="AK3442" i="1"/>
  <c r="AI3442" i="1"/>
  <c r="AH3442" i="1"/>
  <c r="AG3442" i="1"/>
  <c r="BF3441" i="1"/>
  <c r="AK3441" i="1"/>
  <c r="AI3441" i="1"/>
  <c r="AH3441" i="1"/>
  <c r="AG3441" i="1"/>
  <c r="BF3440" i="1"/>
  <c r="AK3440" i="1"/>
  <c r="AI3440" i="1"/>
  <c r="AH3440" i="1"/>
  <c r="AG3440" i="1"/>
  <c r="BF3439" i="1"/>
  <c r="AK3439" i="1"/>
  <c r="AI3439" i="1"/>
  <c r="AH3439" i="1"/>
  <c r="AG3439" i="1"/>
  <c r="BF3438" i="1"/>
  <c r="AK3438" i="1"/>
  <c r="AI3438" i="1"/>
  <c r="AH3438" i="1"/>
  <c r="AG3438" i="1"/>
  <c r="BF3437" i="1"/>
  <c r="AK3437" i="1"/>
  <c r="AI3437" i="1"/>
  <c r="AH3437" i="1"/>
  <c r="AG3437" i="1"/>
  <c r="BF3436" i="1"/>
  <c r="AK3436" i="1"/>
  <c r="AI3436" i="1"/>
  <c r="AH3436" i="1"/>
  <c r="AG3436" i="1"/>
  <c r="BF3435" i="1"/>
  <c r="AK3435" i="1"/>
  <c r="AI3435" i="1"/>
  <c r="AH3435" i="1"/>
  <c r="AG3435" i="1"/>
  <c r="BF3434" i="1"/>
  <c r="AK3434" i="1"/>
  <c r="AI3434" i="1"/>
  <c r="AH3434" i="1"/>
  <c r="AG3434" i="1"/>
  <c r="BF3433" i="1"/>
  <c r="AK3433" i="1"/>
  <c r="AI3433" i="1"/>
  <c r="AH3433" i="1"/>
  <c r="AG3433" i="1"/>
  <c r="BF3432" i="1"/>
  <c r="AK3432" i="1"/>
  <c r="AI3432" i="1"/>
  <c r="AH3432" i="1"/>
  <c r="AG3432" i="1"/>
  <c r="BF3431" i="1"/>
  <c r="AK3431" i="1"/>
  <c r="AI3431" i="1"/>
  <c r="AH3431" i="1"/>
  <c r="AG3431" i="1"/>
  <c r="BF3430" i="1"/>
  <c r="AK3430" i="1"/>
  <c r="AI3430" i="1"/>
  <c r="AH3430" i="1"/>
  <c r="AG3430" i="1"/>
  <c r="BF3429" i="1"/>
  <c r="AK3429" i="1"/>
  <c r="AI3429" i="1"/>
  <c r="AH3429" i="1"/>
  <c r="AG3429" i="1"/>
  <c r="BF3428" i="1"/>
  <c r="AK3428" i="1"/>
  <c r="AI3428" i="1"/>
  <c r="AH3428" i="1"/>
  <c r="AG3428" i="1"/>
  <c r="BF3427" i="1"/>
  <c r="AK3427" i="1"/>
  <c r="AI3427" i="1"/>
  <c r="AH3427" i="1"/>
  <c r="AG3427" i="1"/>
  <c r="BF3426" i="1"/>
  <c r="AK3426" i="1"/>
  <c r="AI3426" i="1"/>
  <c r="AH3426" i="1"/>
  <c r="AG3426" i="1"/>
  <c r="BF3425" i="1"/>
  <c r="AK3425" i="1"/>
  <c r="AI3425" i="1"/>
  <c r="AH3425" i="1"/>
  <c r="AG3425" i="1"/>
  <c r="BF3424" i="1"/>
  <c r="AK3424" i="1"/>
  <c r="AI3424" i="1"/>
  <c r="AH3424" i="1"/>
  <c r="AG3424" i="1"/>
  <c r="BF3423" i="1"/>
  <c r="AK3423" i="1"/>
  <c r="AI3423" i="1"/>
  <c r="AH3423" i="1"/>
  <c r="AG3423" i="1"/>
  <c r="BF3422" i="1"/>
  <c r="AK3422" i="1"/>
  <c r="AI3422" i="1"/>
  <c r="AH3422" i="1"/>
  <c r="AG3422" i="1"/>
  <c r="BF3421" i="1"/>
  <c r="AK3421" i="1"/>
  <c r="AI3421" i="1"/>
  <c r="AH3421" i="1"/>
  <c r="AG3421" i="1"/>
  <c r="BF3420" i="1"/>
  <c r="AK3420" i="1"/>
  <c r="AI3420" i="1"/>
  <c r="AH3420" i="1"/>
  <c r="AG3420" i="1"/>
  <c r="BF3419" i="1"/>
  <c r="AK3419" i="1"/>
  <c r="AI3419" i="1"/>
  <c r="AH3419" i="1"/>
  <c r="AG3419" i="1"/>
  <c r="BF3418" i="1"/>
  <c r="AK3418" i="1"/>
  <c r="AI3418" i="1"/>
  <c r="AH3418" i="1"/>
  <c r="AG3418" i="1"/>
  <c r="BF3417" i="1"/>
  <c r="AK3417" i="1"/>
  <c r="AI3417" i="1"/>
  <c r="AH3417" i="1"/>
  <c r="AG3417" i="1"/>
  <c r="BF3416" i="1"/>
  <c r="AK3416" i="1"/>
  <c r="AI3416" i="1"/>
  <c r="AH3416" i="1"/>
  <c r="AG3416" i="1"/>
  <c r="BF3415" i="1"/>
  <c r="AK3415" i="1"/>
  <c r="AI3415" i="1"/>
  <c r="AH3415" i="1"/>
  <c r="AG3415" i="1"/>
  <c r="BF3414" i="1"/>
  <c r="AK3414" i="1"/>
  <c r="AI3414" i="1"/>
  <c r="AH3414" i="1"/>
  <c r="AG3414" i="1"/>
  <c r="BF3413" i="1"/>
  <c r="AK3413" i="1"/>
  <c r="AI3413" i="1"/>
  <c r="AH3413" i="1"/>
  <c r="AG3413" i="1"/>
  <c r="BF3412" i="1"/>
  <c r="AK3412" i="1"/>
  <c r="AI3412" i="1"/>
  <c r="AH3412" i="1"/>
  <c r="AG3412" i="1"/>
  <c r="BF3411" i="1"/>
  <c r="AK3411" i="1"/>
  <c r="AI3411" i="1"/>
  <c r="AH3411" i="1"/>
  <c r="AG3411" i="1"/>
  <c r="BF3410" i="1"/>
  <c r="AK3410" i="1"/>
  <c r="AI3410" i="1"/>
  <c r="AH3410" i="1"/>
  <c r="AG3410" i="1"/>
  <c r="BF3409" i="1"/>
  <c r="AK3409" i="1"/>
  <c r="AI3409" i="1"/>
  <c r="AH3409" i="1"/>
  <c r="AG3409" i="1"/>
  <c r="BF3408" i="1"/>
  <c r="AK3408" i="1"/>
  <c r="AI3408" i="1"/>
  <c r="AH3408" i="1"/>
  <c r="AG3408" i="1"/>
  <c r="BF3407" i="1"/>
  <c r="AK3407" i="1"/>
  <c r="AI3407" i="1"/>
  <c r="AH3407" i="1"/>
  <c r="AG3407" i="1"/>
  <c r="BF3406" i="1"/>
  <c r="AK3406" i="1"/>
  <c r="AI3406" i="1"/>
  <c r="AH3406" i="1"/>
  <c r="AG3406" i="1"/>
  <c r="BF3405" i="1"/>
  <c r="AK3405" i="1"/>
  <c r="AI3405" i="1"/>
  <c r="AH3405" i="1"/>
  <c r="AG3405" i="1"/>
  <c r="BF3404" i="1"/>
  <c r="AK3404" i="1"/>
  <c r="AI3404" i="1"/>
  <c r="AH3404" i="1"/>
  <c r="AG3404" i="1"/>
  <c r="BF3403" i="1"/>
  <c r="AK3403" i="1"/>
  <c r="AI3403" i="1"/>
  <c r="AH3403" i="1"/>
  <c r="AG3403" i="1"/>
  <c r="BF3402" i="1"/>
  <c r="AK3402" i="1"/>
  <c r="AI3402" i="1"/>
  <c r="AH3402" i="1"/>
  <c r="AG3402" i="1"/>
  <c r="BF3401" i="1"/>
  <c r="AK3401" i="1"/>
  <c r="AI3401" i="1"/>
  <c r="AH3401" i="1"/>
  <c r="AG3401" i="1"/>
  <c r="BF3400" i="1"/>
  <c r="AK3400" i="1"/>
  <c r="AI3400" i="1"/>
  <c r="AH3400" i="1"/>
  <c r="AG3400" i="1"/>
  <c r="BF3399" i="1"/>
  <c r="AK3399" i="1"/>
  <c r="AI3399" i="1"/>
  <c r="AH3399" i="1"/>
  <c r="AG3399" i="1"/>
  <c r="BF3398" i="1"/>
  <c r="AK3398" i="1"/>
  <c r="AI3398" i="1"/>
  <c r="AH3398" i="1"/>
  <c r="AG3398" i="1"/>
  <c r="BF3397" i="1"/>
  <c r="AK3397" i="1"/>
  <c r="AI3397" i="1"/>
  <c r="AH3397" i="1"/>
  <c r="AG3397" i="1"/>
  <c r="BF3396" i="1"/>
  <c r="AK3396" i="1"/>
  <c r="AI3396" i="1"/>
  <c r="AH3396" i="1"/>
  <c r="AG3396" i="1"/>
  <c r="BF3395" i="1"/>
  <c r="AK3395" i="1"/>
  <c r="AI3395" i="1"/>
  <c r="AH3395" i="1"/>
  <c r="AG3395" i="1"/>
  <c r="BF3394" i="1"/>
  <c r="AK3394" i="1"/>
  <c r="AI3394" i="1"/>
  <c r="AH3394" i="1"/>
  <c r="AG3394" i="1"/>
  <c r="BF3393" i="1"/>
  <c r="AK3393" i="1"/>
  <c r="AI3393" i="1"/>
  <c r="AH3393" i="1"/>
  <c r="AG3393" i="1"/>
  <c r="BF3392" i="1"/>
  <c r="AK3392" i="1"/>
  <c r="AI3392" i="1"/>
  <c r="AH3392" i="1"/>
  <c r="AG3392" i="1"/>
  <c r="BF3391" i="1"/>
  <c r="AK3391" i="1"/>
  <c r="AI3391" i="1"/>
  <c r="AH3391" i="1"/>
  <c r="AG3391" i="1"/>
  <c r="BF3390" i="1"/>
  <c r="AK3390" i="1"/>
  <c r="AI3390" i="1"/>
  <c r="AH3390" i="1"/>
  <c r="AG3390" i="1"/>
  <c r="BF3389" i="1"/>
  <c r="AK3389" i="1"/>
  <c r="AI3389" i="1"/>
  <c r="AH3389" i="1"/>
  <c r="AG3389" i="1"/>
  <c r="BF3388" i="1"/>
  <c r="AK3388" i="1"/>
  <c r="AI3388" i="1"/>
  <c r="AH3388" i="1"/>
  <c r="AG3388" i="1"/>
  <c r="BF3387" i="1"/>
  <c r="AK3387" i="1"/>
  <c r="AI3387" i="1"/>
  <c r="AH3387" i="1"/>
  <c r="AG3387" i="1"/>
  <c r="BF3386" i="1"/>
  <c r="AK3386" i="1"/>
  <c r="AI3386" i="1"/>
  <c r="AH3386" i="1"/>
  <c r="AG3386" i="1"/>
  <c r="BF3385" i="1"/>
  <c r="AK3385" i="1"/>
  <c r="AI3385" i="1"/>
  <c r="AH3385" i="1"/>
  <c r="AG3385" i="1"/>
  <c r="BF3384" i="1"/>
  <c r="AK3384" i="1"/>
  <c r="AI3384" i="1"/>
  <c r="AH3384" i="1"/>
  <c r="AG3384" i="1"/>
  <c r="BF3383" i="1"/>
  <c r="AK3383" i="1"/>
  <c r="AI3383" i="1"/>
  <c r="AH3383" i="1"/>
  <c r="AG3383" i="1"/>
  <c r="BF3382" i="1"/>
  <c r="AK3382" i="1"/>
  <c r="AI3382" i="1"/>
  <c r="AH3382" i="1"/>
  <c r="AG3382" i="1"/>
  <c r="BF3381" i="1"/>
  <c r="AK3381" i="1"/>
  <c r="AI3381" i="1"/>
  <c r="AH3381" i="1"/>
  <c r="AG3381" i="1"/>
  <c r="BF3380" i="1"/>
  <c r="AK3380" i="1"/>
  <c r="AI3380" i="1"/>
  <c r="AH3380" i="1"/>
  <c r="AG3380" i="1"/>
  <c r="BF3379" i="1"/>
  <c r="AK3379" i="1"/>
  <c r="AI3379" i="1"/>
  <c r="AH3379" i="1"/>
  <c r="AG3379" i="1"/>
  <c r="BF3378" i="1"/>
  <c r="AK3378" i="1"/>
  <c r="AI3378" i="1"/>
  <c r="AH3378" i="1"/>
  <c r="AG3378" i="1"/>
  <c r="BF3377" i="1"/>
  <c r="AK3377" i="1"/>
  <c r="AI3377" i="1"/>
  <c r="AH3377" i="1"/>
  <c r="AG3377" i="1"/>
  <c r="BF3376" i="1"/>
  <c r="AK3376" i="1"/>
  <c r="AI3376" i="1"/>
  <c r="AH3376" i="1"/>
  <c r="AG3376" i="1"/>
  <c r="BF3375" i="1"/>
  <c r="AK3375" i="1"/>
  <c r="AI3375" i="1"/>
  <c r="AH3375" i="1"/>
  <c r="AG3375" i="1"/>
  <c r="BF3374" i="1"/>
  <c r="AK3374" i="1"/>
  <c r="AI3374" i="1"/>
  <c r="AH3374" i="1"/>
  <c r="AG3374" i="1"/>
  <c r="BF3373" i="1"/>
  <c r="AK3373" i="1"/>
  <c r="AI3373" i="1"/>
  <c r="AH3373" i="1"/>
  <c r="AG3373" i="1"/>
  <c r="BF3372" i="1"/>
  <c r="AK3372" i="1"/>
  <c r="AI3372" i="1"/>
  <c r="AH3372" i="1"/>
  <c r="AG3372" i="1"/>
  <c r="BF3371" i="1"/>
  <c r="AK3371" i="1"/>
  <c r="AI3371" i="1"/>
  <c r="AH3371" i="1"/>
  <c r="AG3371" i="1"/>
  <c r="BF3370" i="1"/>
  <c r="AK3370" i="1"/>
  <c r="AI3370" i="1"/>
  <c r="AH3370" i="1"/>
  <c r="AG3370" i="1"/>
  <c r="BF3369" i="1"/>
  <c r="AK3369" i="1"/>
  <c r="AI3369" i="1"/>
  <c r="AH3369" i="1"/>
  <c r="AG3369" i="1"/>
  <c r="BF3368" i="1"/>
  <c r="AK3368" i="1"/>
  <c r="AI3368" i="1"/>
  <c r="AH3368" i="1"/>
  <c r="AG3368" i="1"/>
  <c r="BF3367" i="1"/>
  <c r="AK3367" i="1"/>
  <c r="AI3367" i="1"/>
  <c r="AH3367" i="1"/>
  <c r="AG3367" i="1"/>
  <c r="BF3366" i="1"/>
  <c r="AK3366" i="1"/>
  <c r="AI3366" i="1"/>
  <c r="AH3366" i="1"/>
  <c r="AG3366" i="1"/>
  <c r="BF3365" i="1"/>
  <c r="AK3365" i="1"/>
  <c r="AI3365" i="1"/>
  <c r="AH3365" i="1"/>
  <c r="AG3365" i="1"/>
  <c r="BF3364" i="1"/>
  <c r="AK3364" i="1"/>
  <c r="AI3364" i="1"/>
  <c r="AH3364" i="1"/>
  <c r="AG3364" i="1"/>
  <c r="BF3363" i="1"/>
  <c r="AK3363" i="1"/>
  <c r="AI3363" i="1"/>
  <c r="AH3363" i="1"/>
  <c r="AG3363" i="1"/>
  <c r="BF3362" i="1"/>
  <c r="AK3362" i="1"/>
  <c r="AI3362" i="1"/>
  <c r="AH3362" i="1"/>
  <c r="AG3362" i="1"/>
  <c r="BF3361" i="1"/>
  <c r="AK3361" i="1"/>
  <c r="AI3361" i="1"/>
  <c r="AH3361" i="1"/>
  <c r="AG3361" i="1"/>
  <c r="BF3360" i="1"/>
  <c r="AK3360" i="1"/>
  <c r="AI3360" i="1"/>
  <c r="AH3360" i="1"/>
  <c r="AG3360" i="1"/>
  <c r="BF3359" i="1"/>
  <c r="AK3359" i="1"/>
  <c r="AI3359" i="1"/>
  <c r="AH3359" i="1"/>
  <c r="AG3359" i="1"/>
  <c r="BF3358" i="1"/>
  <c r="AK3358" i="1"/>
  <c r="AI3358" i="1"/>
  <c r="AH3358" i="1"/>
  <c r="AG3358" i="1"/>
  <c r="BF3357" i="1"/>
  <c r="AK3357" i="1"/>
  <c r="AI3357" i="1"/>
  <c r="AH3357" i="1"/>
  <c r="AG3357" i="1"/>
  <c r="BF3356" i="1"/>
  <c r="AK3356" i="1"/>
  <c r="AI3356" i="1"/>
  <c r="AH3356" i="1"/>
  <c r="AG3356" i="1"/>
  <c r="BF3355" i="1"/>
  <c r="AK3355" i="1"/>
  <c r="AI3355" i="1"/>
  <c r="AH3355" i="1"/>
  <c r="AG3355" i="1"/>
  <c r="BF3354" i="1"/>
  <c r="AK3354" i="1"/>
  <c r="AI3354" i="1"/>
  <c r="AH3354" i="1"/>
  <c r="AG3354" i="1"/>
  <c r="BF3353" i="1"/>
  <c r="AK3353" i="1"/>
  <c r="AI3353" i="1"/>
  <c r="AH3353" i="1"/>
  <c r="AG3353" i="1"/>
  <c r="BF3352" i="1"/>
  <c r="AK3352" i="1"/>
  <c r="AI3352" i="1"/>
  <c r="AH3352" i="1"/>
  <c r="AG3352" i="1"/>
  <c r="BF3351" i="1"/>
  <c r="AK3351" i="1"/>
  <c r="AI3351" i="1"/>
  <c r="AH3351" i="1"/>
  <c r="AG3351" i="1"/>
  <c r="BF3350" i="1"/>
  <c r="AK3350" i="1"/>
  <c r="AI3350" i="1"/>
  <c r="AH3350" i="1"/>
  <c r="AG3350" i="1"/>
  <c r="BF3349" i="1"/>
  <c r="AK3349" i="1"/>
  <c r="AI3349" i="1"/>
  <c r="AH3349" i="1"/>
  <c r="AG3349" i="1"/>
  <c r="BF3348" i="1"/>
  <c r="AK3348" i="1"/>
  <c r="AI3348" i="1"/>
  <c r="AH3348" i="1"/>
  <c r="AG3348" i="1"/>
  <c r="BF3347" i="1"/>
  <c r="AK3347" i="1"/>
  <c r="AI3347" i="1"/>
  <c r="AH3347" i="1"/>
  <c r="AG3347" i="1"/>
  <c r="BF3346" i="1"/>
  <c r="AK3346" i="1"/>
  <c r="AI3346" i="1"/>
  <c r="AH3346" i="1"/>
  <c r="AG3346" i="1"/>
  <c r="BF3345" i="1"/>
  <c r="AK3345" i="1"/>
  <c r="AI3345" i="1"/>
  <c r="AH3345" i="1"/>
  <c r="AG3345" i="1"/>
  <c r="BF3344" i="1"/>
  <c r="AK3344" i="1"/>
  <c r="AI3344" i="1"/>
  <c r="AH3344" i="1"/>
  <c r="AG3344" i="1"/>
  <c r="BF3343" i="1"/>
  <c r="AK3343" i="1"/>
  <c r="AI3343" i="1"/>
  <c r="AH3343" i="1"/>
  <c r="AG3343" i="1"/>
  <c r="BF3342" i="1"/>
  <c r="AK3342" i="1"/>
  <c r="AI3342" i="1"/>
  <c r="AH3342" i="1"/>
  <c r="AG3342" i="1"/>
  <c r="BF3341" i="1"/>
  <c r="AK3341" i="1"/>
  <c r="AI3341" i="1"/>
  <c r="AH3341" i="1"/>
  <c r="AG3341" i="1"/>
  <c r="BF3340" i="1"/>
  <c r="AK3340" i="1"/>
  <c r="AI3340" i="1"/>
  <c r="AH3340" i="1"/>
  <c r="AG3340" i="1"/>
  <c r="BF3339" i="1"/>
  <c r="AK3339" i="1"/>
  <c r="AI3339" i="1"/>
  <c r="AH3339" i="1"/>
  <c r="AG3339" i="1"/>
  <c r="BF3338" i="1"/>
  <c r="AK3338" i="1"/>
  <c r="AI3338" i="1"/>
  <c r="AH3338" i="1"/>
  <c r="AG3338" i="1"/>
  <c r="BF3337" i="1"/>
  <c r="AK3337" i="1"/>
  <c r="AI3337" i="1"/>
  <c r="AH3337" i="1"/>
  <c r="AG3337" i="1"/>
  <c r="BF3336" i="1"/>
  <c r="AK3336" i="1"/>
  <c r="AI3336" i="1"/>
  <c r="AH3336" i="1"/>
  <c r="AG3336" i="1"/>
  <c r="BF3335" i="1"/>
  <c r="AK3335" i="1"/>
  <c r="AI3335" i="1"/>
  <c r="AH3335" i="1"/>
  <c r="AG3335" i="1"/>
  <c r="BF3334" i="1"/>
  <c r="AK3334" i="1"/>
  <c r="AI3334" i="1"/>
  <c r="AH3334" i="1"/>
  <c r="AG3334" i="1"/>
  <c r="BF3333" i="1"/>
  <c r="AK3333" i="1"/>
  <c r="AI3333" i="1"/>
  <c r="AH3333" i="1"/>
  <c r="AG3333" i="1"/>
  <c r="BF3332" i="1"/>
  <c r="AK3332" i="1"/>
  <c r="AI3332" i="1"/>
  <c r="AH3332" i="1"/>
  <c r="AG3332" i="1"/>
  <c r="BF3331" i="1"/>
  <c r="AK3331" i="1"/>
  <c r="AI3331" i="1"/>
  <c r="AH3331" i="1"/>
  <c r="AG3331" i="1"/>
  <c r="BF3330" i="1"/>
  <c r="AK3330" i="1"/>
  <c r="AI3330" i="1"/>
  <c r="AH3330" i="1"/>
  <c r="AG3330" i="1"/>
  <c r="BF3329" i="1"/>
  <c r="AK3329" i="1"/>
  <c r="AI3329" i="1"/>
  <c r="AH3329" i="1"/>
  <c r="AG3329" i="1"/>
  <c r="BF3328" i="1"/>
  <c r="AK3328" i="1"/>
  <c r="AI3328" i="1"/>
  <c r="AH3328" i="1"/>
  <c r="AG3328" i="1"/>
  <c r="BF3327" i="1"/>
  <c r="AK3327" i="1"/>
  <c r="AI3327" i="1"/>
  <c r="AH3327" i="1"/>
  <c r="AG3327" i="1"/>
  <c r="BF3326" i="1"/>
  <c r="AK3326" i="1"/>
  <c r="AI3326" i="1"/>
  <c r="AH3326" i="1"/>
  <c r="AG3326" i="1"/>
  <c r="BF3325" i="1"/>
  <c r="AK3325" i="1"/>
  <c r="AI3325" i="1"/>
  <c r="AH3325" i="1"/>
  <c r="AG3325" i="1"/>
  <c r="BF3324" i="1"/>
  <c r="AK3324" i="1"/>
  <c r="AI3324" i="1"/>
  <c r="AH3324" i="1"/>
  <c r="AG3324" i="1"/>
  <c r="BF3323" i="1"/>
  <c r="AK3323" i="1"/>
  <c r="AI3323" i="1"/>
  <c r="AH3323" i="1"/>
  <c r="AG3323" i="1"/>
  <c r="BF3322" i="1"/>
  <c r="AK3322" i="1"/>
  <c r="AI3322" i="1"/>
  <c r="AH3322" i="1"/>
  <c r="AG3322" i="1"/>
  <c r="BF3321" i="1"/>
  <c r="AK3321" i="1"/>
  <c r="AI3321" i="1"/>
  <c r="AH3321" i="1"/>
  <c r="AG3321" i="1"/>
  <c r="BF3320" i="1"/>
  <c r="AK3320" i="1"/>
  <c r="AI3320" i="1"/>
  <c r="AH3320" i="1"/>
  <c r="AG3320" i="1"/>
  <c r="BF3319" i="1"/>
  <c r="AK3319" i="1"/>
  <c r="AI3319" i="1"/>
  <c r="AH3319" i="1"/>
  <c r="AG3319" i="1"/>
  <c r="BF3318" i="1"/>
  <c r="AK3318" i="1"/>
  <c r="AI3318" i="1"/>
  <c r="AH3318" i="1"/>
  <c r="AG3318" i="1"/>
  <c r="BF3317" i="1"/>
  <c r="AK3317" i="1"/>
  <c r="AI3317" i="1"/>
  <c r="AH3317" i="1"/>
  <c r="AG3317" i="1"/>
  <c r="BF3316" i="1"/>
  <c r="AK3316" i="1"/>
  <c r="AI3316" i="1"/>
  <c r="AH3316" i="1"/>
  <c r="AG3316" i="1"/>
  <c r="BF3315" i="1"/>
  <c r="AK3315" i="1"/>
  <c r="AI3315" i="1"/>
  <c r="AH3315" i="1"/>
  <c r="AG3315" i="1"/>
  <c r="BF3314" i="1"/>
  <c r="AK3314" i="1"/>
  <c r="AI3314" i="1"/>
  <c r="AH3314" i="1"/>
  <c r="AG3314" i="1"/>
  <c r="BF3313" i="1"/>
  <c r="AK3313" i="1"/>
  <c r="AI3313" i="1"/>
  <c r="AH3313" i="1"/>
  <c r="AG3313" i="1"/>
  <c r="BF3312" i="1"/>
  <c r="AK3312" i="1"/>
  <c r="AI3312" i="1"/>
  <c r="AH3312" i="1"/>
  <c r="AG3312" i="1"/>
  <c r="BF3311" i="1"/>
  <c r="AK3311" i="1"/>
  <c r="AI3311" i="1"/>
  <c r="AH3311" i="1"/>
  <c r="AG3311" i="1"/>
  <c r="BF3310" i="1"/>
  <c r="AK3310" i="1"/>
  <c r="AI3310" i="1"/>
  <c r="AH3310" i="1"/>
  <c r="AG3310" i="1"/>
  <c r="BF3309" i="1"/>
  <c r="AK3309" i="1"/>
  <c r="AI3309" i="1"/>
  <c r="AH3309" i="1"/>
  <c r="AG3309" i="1"/>
  <c r="BF3308" i="1"/>
  <c r="AK3308" i="1"/>
  <c r="AI3308" i="1"/>
  <c r="AH3308" i="1"/>
  <c r="AG3308" i="1"/>
  <c r="BF3307" i="1"/>
  <c r="AK3307" i="1"/>
  <c r="AI3307" i="1"/>
  <c r="AH3307" i="1"/>
  <c r="AG3307" i="1"/>
  <c r="BF3306" i="1"/>
  <c r="AK3306" i="1"/>
  <c r="AI3306" i="1"/>
  <c r="AH3306" i="1"/>
  <c r="AG3306" i="1"/>
  <c r="BF3305" i="1"/>
  <c r="AK3305" i="1"/>
  <c r="AI3305" i="1"/>
  <c r="AH3305" i="1"/>
  <c r="AG3305" i="1"/>
  <c r="BF3304" i="1"/>
  <c r="AK3304" i="1"/>
  <c r="AI3304" i="1"/>
  <c r="AH3304" i="1"/>
  <c r="AG3304" i="1"/>
  <c r="BF3303" i="1"/>
  <c r="AK3303" i="1"/>
  <c r="AI3303" i="1"/>
  <c r="AH3303" i="1"/>
  <c r="AG3303" i="1"/>
  <c r="BF3302" i="1"/>
  <c r="AK3302" i="1"/>
  <c r="AI3302" i="1"/>
  <c r="AH3302" i="1"/>
  <c r="AG3302" i="1"/>
  <c r="BF3301" i="1"/>
  <c r="AK3301" i="1"/>
  <c r="AI3301" i="1"/>
  <c r="AH3301" i="1"/>
  <c r="AG3301" i="1"/>
  <c r="BF3300" i="1"/>
  <c r="AK3300" i="1"/>
  <c r="AI3300" i="1"/>
  <c r="AH3300" i="1"/>
  <c r="AG3300" i="1"/>
  <c r="BF3299" i="1"/>
  <c r="AK3299" i="1"/>
  <c r="AI3299" i="1"/>
  <c r="AH3299" i="1"/>
  <c r="AG3299" i="1"/>
  <c r="BF3298" i="1"/>
  <c r="AK3298" i="1"/>
  <c r="AI3298" i="1"/>
  <c r="AH3298" i="1"/>
  <c r="AG3298" i="1"/>
  <c r="BF3297" i="1"/>
  <c r="AK3297" i="1"/>
  <c r="AI3297" i="1"/>
  <c r="AH3297" i="1"/>
  <c r="AG3297" i="1"/>
  <c r="BF3296" i="1"/>
  <c r="AK3296" i="1"/>
  <c r="AI3296" i="1"/>
  <c r="AH3296" i="1"/>
  <c r="AG3296" i="1"/>
  <c r="BF3295" i="1"/>
  <c r="AK3295" i="1"/>
  <c r="AI3295" i="1"/>
  <c r="AH3295" i="1"/>
  <c r="AG3295" i="1"/>
  <c r="BF3294" i="1"/>
  <c r="AK3294" i="1"/>
  <c r="AI3294" i="1"/>
  <c r="AH3294" i="1"/>
  <c r="AG3294" i="1"/>
  <c r="BF3293" i="1"/>
  <c r="AK3293" i="1"/>
  <c r="AI3293" i="1"/>
  <c r="AH3293" i="1"/>
  <c r="AG3293" i="1"/>
  <c r="BF3292" i="1"/>
  <c r="AK3292" i="1"/>
  <c r="AI3292" i="1"/>
  <c r="AH3292" i="1"/>
  <c r="AG3292" i="1"/>
  <c r="BF3291" i="1"/>
  <c r="AK3291" i="1"/>
  <c r="AI3291" i="1"/>
  <c r="AH3291" i="1"/>
  <c r="AG3291" i="1"/>
  <c r="BF3290" i="1"/>
  <c r="AK3290" i="1"/>
  <c r="AI3290" i="1"/>
  <c r="AH3290" i="1"/>
  <c r="AG3290" i="1"/>
  <c r="BF3289" i="1"/>
  <c r="AK3289" i="1"/>
  <c r="AI3289" i="1"/>
  <c r="AH3289" i="1"/>
  <c r="AG3289" i="1"/>
  <c r="BF3288" i="1"/>
  <c r="AK3288" i="1"/>
  <c r="AI3288" i="1"/>
  <c r="AH3288" i="1"/>
  <c r="AG3288" i="1"/>
  <c r="BF3287" i="1"/>
  <c r="AK3287" i="1"/>
  <c r="AI3287" i="1"/>
  <c r="AH3287" i="1"/>
  <c r="AG3287" i="1"/>
  <c r="BF3286" i="1"/>
  <c r="AK3286" i="1"/>
  <c r="AI3286" i="1"/>
  <c r="AH3286" i="1"/>
  <c r="AG3286" i="1"/>
  <c r="BF3285" i="1"/>
  <c r="AK3285" i="1"/>
  <c r="AI3285" i="1"/>
  <c r="AH3285" i="1"/>
  <c r="AG3285" i="1"/>
  <c r="AK3284" i="1"/>
  <c r="AI3284" i="1"/>
  <c r="AH3284" i="1"/>
  <c r="AG3284" i="1"/>
  <c r="BF3283" i="1"/>
  <c r="AK3283" i="1"/>
  <c r="AI3283" i="1"/>
  <c r="AH3283" i="1"/>
  <c r="AG3283" i="1"/>
  <c r="BF3282" i="1"/>
  <c r="AK3282" i="1"/>
  <c r="AI3282" i="1"/>
  <c r="AH3282" i="1"/>
  <c r="AG3282" i="1"/>
  <c r="BF3281" i="1"/>
  <c r="AK3281" i="1"/>
  <c r="AI3281" i="1"/>
  <c r="AH3281" i="1"/>
  <c r="AG3281" i="1"/>
  <c r="BF3280" i="1"/>
  <c r="AK3280" i="1"/>
  <c r="AI3280" i="1"/>
  <c r="AH3280" i="1"/>
  <c r="AG3280" i="1"/>
  <c r="BF3279" i="1"/>
  <c r="AK3279" i="1"/>
  <c r="AI3279" i="1"/>
  <c r="AH3279" i="1"/>
  <c r="AG3279" i="1"/>
  <c r="BF3278" i="1"/>
  <c r="AK3278" i="1"/>
  <c r="AI3278" i="1"/>
  <c r="AH3278" i="1"/>
  <c r="AG3278" i="1"/>
  <c r="BF3277" i="1"/>
  <c r="AK3277" i="1"/>
  <c r="AI3277" i="1"/>
  <c r="AH3277" i="1"/>
  <c r="AG3277" i="1"/>
  <c r="BF3276" i="1"/>
  <c r="AK3276" i="1"/>
  <c r="AI3276" i="1"/>
  <c r="AH3276" i="1"/>
  <c r="AG3276" i="1"/>
  <c r="BF3275" i="1"/>
  <c r="AK3275" i="1"/>
  <c r="AI3275" i="1"/>
  <c r="AH3275" i="1"/>
  <c r="AG3275" i="1"/>
  <c r="BF3274" i="1"/>
  <c r="AK3274" i="1"/>
  <c r="AI3274" i="1"/>
  <c r="AH3274" i="1"/>
  <c r="AG3274" i="1"/>
  <c r="BF3273" i="1"/>
  <c r="AK3273" i="1"/>
  <c r="AI3273" i="1"/>
  <c r="AH3273" i="1"/>
  <c r="AG3273" i="1"/>
  <c r="BF3272" i="1"/>
  <c r="AK3272" i="1"/>
  <c r="AI3272" i="1"/>
  <c r="AH3272" i="1"/>
  <c r="AG3272" i="1"/>
  <c r="BF3271" i="1"/>
  <c r="AK3271" i="1"/>
  <c r="AI3271" i="1"/>
  <c r="AH3271" i="1"/>
  <c r="AG3271" i="1"/>
  <c r="BF3270" i="1"/>
  <c r="AK3270" i="1"/>
  <c r="AI3270" i="1"/>
  <c r="AH3270" i="1"/>
  <c r="AG3270" i="1"/>
  <c r="BF3269" i="1"/>
  <c r="AK3269" i="1"/>
  <c r="AI3269" i="1"/>
  <c r="AH3269" i="1"/>
  <c r="AG3269" i="1"/>
  <c r="BF3268" i="1"/>
  <c r="AK3268" i="1"/>
  <c r="AI3268" i="1"/>
  <c r="AH3268" i="1"/>
  <c r="AG3268" i="1"/>
  <c r="BF3267" i="1"/>
  <c r="AK3267" i="1"/>
  <c r="AI3267" i="1"/>
  <c r="AH3267" i="1"/>
  <c r="AG3267" i="1"/>
  <c r="BF3266" i="1"/>
  <c r="AK3266" i="1"/>
  <c r="AI3266" i="1"/>
  <c r="AH3266" i="1"/>
  <c r="AG3266" i="1"/>
  <c r="BF3265" i="1"/>
  <c r="AK3265" i="1"/>
  <c r="AI3265" i="1"/>
  <c r="AH3265" i="1"/>
  <c r="AG3265" i="1"/>
  <c r="BF3264" i="1"/>
  <c r="AK3264" i="1"/>
  <c r="AI3264" i="1"/>
  <c r="AH3264" i="1"/>
  <c r="AG3264" i="1"/>
  <c r="BF3263" i="1"/>
  <c r="AK3263" i="1"/>
  <c r="AI3263" i="1"/>
  <c r="AH3263" i="1"/>
  <c r="AG3263" i="1"/>
  <c r="BF3262" i="1"/>
  <c r="AK3262" i="1"/>
  <c r="AI3262" i="1"/>
  <c r="AH3262" i="1"/>
  <c r="AG3262" i="1"/>
  <c r="BF3261" i="1"/>
  <c r="AK3261" i="1"/>
  <c r="AI3261" i="1"/>
  <c r="AH3261" i="1"/>
  <c r="AG3261" i="1"/>
  <c r="BF3260" i="1"/>
  <c r="AK3260" i="1"/>
  <c r="AI3260" i="1"/>
  <c r="AH3260" i="1"/>
  <c r="AG3260" i="1"/>
  <c r="BF3259" i="1"/>
  <c r="AK3259" i="1"/>
  <c r="AI3259" i="1"/>
  <c r="AH3259" i="1"/>
  <c r="AG3259" i="1"/>
  <c r="BF3258" i="1"/>
  <c r="AK3258" i="1"/>
  <c r="AI3258" i="1"/>
  <c r="AH3258" i="1"/>
  <c r="AG3258" i="1"/>
  <c r="BF3257" i="1"/>
  <c r="AK3257" i="1"/>
  <c r="AI3257" i="1"/>
  <c r="AH3257" i="1"/>
  <c r="AG3257" i="1"/>
  <c r="BF3256" i="1"/>
  <c r="AK3256" i="1"/>
  <c r="AI3256" i="1"/>
  <c r="AH3256" i="1"/>
  <c r="AG3256" i="1"/>
  <c r="BF3255" i="1"/>
  <c r="AK3255" i="1"/>
  <c r="AI3255" i="1"/>
  <c r="AH3255" i="1"/>
  <c r="AG3255" i="1"/>
  <c r="BF3254" i="1"/>
  <c r="AK3254" i="1"/>
  <c r="AI3254" i="1"/>
  <c r="AH3254" i="1"/>
  <c r="AG3254" i="1"/>
  <c r="BF3253" i="1"/>
  <c r="AK3253" i="1"/>
  <c r="AI3253" i="1"/>
  <c r="AH3253" i="1"/>
  <c r="AG3253" i="1"/>
  <c r="BF3252" i="1"/>
  <c r="AK3252" i="1"/>
  <c r="AI3252" i="1"/>
  <c r="AH3252" i="1"/>
  <c r="AG3252" i="1"/>
  <c r="BF3251" i="1"/>
  <c r="AK3251" i="1"/>
  <c r="AI3251" i="1"/>
  <c r="AH3251" i="1"/>
  <c r="AG3251" i="1"/>
  <c r="BF3250" i="1"/>
  <c r="AK3250" i="1"/>
  <c r="AI3250" i="1"/>
  <c r="AH3250" i="1"/>
  <c r="AG3250" i="1"/>
  <c r="BF3249" i="1"/>
  <c r="AK3249" i="1"/>
  <c r="AI3249" i="1"/>
  <c r="AH3249" i="1"/>
  <c r="AG3249" i="1"/>
  <c r="BF3248" i="1"/>
  <c r="AK3248" i="1"/>
  <c r="AI3248" i="1"/>
  <c r="AH3248" i="1"/>
  <c r="AG3248" i="1"/>
  <c r="BF3247" i="1"/>
  <c r="AK3247" i="1"/>
  <c r="AI3247" i="1"/>
  <c r="AH3247" i="1"/>
  <c r="AG3247" i="1"/>
  <c r="BF3246" i="1"/>
  <c r="AK3246" i="1"/>
  <c r="AI3246" i="1"/>
  <c r="AH3246" i="1"/>
  <c r="AG3246" i="1"/>
  <c r="BF3245" i="1"/>
  <c r="AK3245" i="1"/>
  <c r="AI3245" i="1"/>
  <c r="AH3245" i="1"/>
  <c r="AG3245" i="1"/>
  <c r="BF3244" i="1"/>
  <c r="AK3244" i="1"/>
  <c r="AI3244" i="1"/>
  <c r="AH3244" i="1"/>
  <c r="AG3244" i="1"/>
  <c r="BF3243" i="1"/>
  <c r="AK3243" i="1"/>
  <c r="AI3243" i="1"/>
  <c r="AH3243" i="1"/>
  <c r="AG3243" i="1"/>
  <c r="BF3242" i="1"/>
  <c r="AK3242" i="1"/>
  <c r="AI3242" i="1"/>
  <c r="AH3242" i="1"/>
  <c r="AG3242" i="1"/>
  <c r="BF3241" i="1"/>
  <c r="AK3241" i="1"/>
  <c r="AI3241" i="1"/>
  <c r="AH3241" i="1"/>
  <c r="AG3241" i="1"/>
  <c r="BF3240" i="1"/>
  <c r="AK3240" i="1"/>
  <c r="AI3240" i="1"/>
  <c r="AH3240" i="1"/>
  <c r="AG3240" i="1"/>
  <c r="BF3239" i="1"/>
  <c r="AK3239" i="1"/>
  <c r="AI3239" i="1"/>
  <c r="AH3239" i="1"/>
  <c r="AG3239" i="1"/>
  <c r="BF3238" i="1"/>
  <c r="AK3238" i="1"/>
  <c r="AI3238" i="1"/>
  <c r="AH3238" i="1"/>
  <c r="AG3238" i="1"/>
  <c r="BF3237" i="1"/>
  <c r="AK3237" i="1"/>
  <c r="AI3237" i="1"/>
  <c r="AH3237" i="1"/>
  <c r="AG3237" i="1"/>
  <c r="BF3236" i="1"/>
  <c r="AK3236" i="1"/>
  <c r="AI3236" i="1"/>
  <c r="AH3236" i="1"/>
  <c r="AG3236" i="1"/>
  <c r="BF3235" i="1"/>
  <c r="AK3235" i="1"/>
  <c r="AI3235" i="1"/>
  <c r="AH3235" i="1"/>
  <c r="AG3235" i="1"/>
  <c r="BF3234" i="1"/>
  <c r="AK3234" i="1"/>
  <c r="AI3234" i="1"/>
  <c r="AH3234" i="1"/>
  <c r="AG3234" i="1"/>
  <c r="BF3233" i="1"/>
  <c r="AK3233" i="1"/>
  <c r="AI3233" i="1"/>
  <c r="AH3233" i="1"/>
  <c r="AG3233" i="1"/>
  <c r="BF3232" i="1"/>
  <c r="AK3232" i="1"/>
  <c r="AI3232" i="1"/>
  <c r="AH3232" i="1"/>
  <c r="AG3232" i="1"/>
  <c r="BF3231" i="1"/>
  <c r="AK3231" i="1"/>
  <c r="AI3231" i="1"/>
  <c r="AH3231" i="1"/>
  <c r="AG3231" i="1"/>
  <c r="BF3230" i="1"/>
  <c r="AK3230" i="1"/>
  <c r="AI3230" i="1"/>
  <c r="AH3230" i="1"/>
  <c r="AG3230" i="1"/>
  <c r="BF3229" i="1"/>
  <c r="AK3229" i="1"/>
  <c r="AI3229" i="1"/>
  <c r="AH3229" i="1"/>
  <c r="AG3229" i="1"/>
  <c r="BF3228" i="1"/>
  <c r="AK3228" i="1"/>
  <c r="AI3228" i="1"/>
  <c r="AH3228" i="1"/>
  <c r="AG3228" i="1"/>
  <c r="BF3227" i="1"/>
  <c r="AK3227" i="1"/>
  <c r="AI3227" i="1"/>
  <c r="AH3227" i="1"/>
  <c r="AG3227" i="1"/>
  <c r="BF3226" i="1"/>
  <c r="AK3226" i="1"/>
  <c r="AI3226" i="1"/>
  <c r="AH3226" i="1"/>
  <c r="AG3226" i="1"/>
  <c r="BF3225" i="1"/>
  <c r="AK3225" i="1"/>
  <c r="AI3225" i="1"/>
  <c r="AH3225" i="1"/>
  <c r="AG3225" i="1"/>
  <c r="BF3224" i="1"/>
  <c r="AK3224" i="1"/>
  <c r="AI3224" i="1"/>
  <c r="AH3224" i="1"/>
  <c r="AG3224" i="1"/>
  <c r="BF3223" i="1"/>
  <c r="AK3223" i="1"/>
  <c r="AI3223" i="1"/>
  <c r="AH3223" i="1"/>
  <c r="AG3223" i="1"/>
  <c r="BF3222" i="1"/>
  <c r="AK3222" i="1"/>
  <c r="AI3222" i="1"/>
  <c r="AH3222" i="1"/>
  <c r="AG3222" i="1"/>
  <c r="BF3221" i="1"/>
  <c r="AK3221" i="1"/>
  <c r="AI3221" i="1"/>
  <c r="AH3221" i="1"/>
  <c r="AG3221" i="1"/>
  <c r="BF3220" i="1"/>
  <c r="AK3220" i="1"/>
  <c r="AI3220" i="1"/>
  <c r="AH3220" i="1"/>
  <c r="AG3220" i="1"/>
  <c r="BF3219" i="1"/>
  <c r="AK3219" i="1"/>
  <c r="AI3219" i="1"/>
  <c r="AH3219" i="1"/>
  <c r="AG3219" i="1"/>
  <c r="BF3218" i="1"/>
  <c r="AK3218" i="1"/>
  <c r="AI3218" i="1"/>
  <c r="AH3218" i="1"/>
  <c r="AG3218" i="1"/>
  <c r="BF3217" i="1"/>
  <c r="AK3217" i="1"/>
  <c r="AI3217" i="1"/>
  <c r="AH3217" i="1"/>
  <c r="AG3217" i="1"/>
  <c r="BF3216" i="1"/>
  <c r="AK3216" i="1"/>
  <c r="AI3216" i="1"/>
  <c r="AH3216" i="1"/>
  <c r="AG3216" i="1"/>
  <c r="BF3215" i="1"/>
  <c r="AK3215" i="1"/>
  <c r="AI3215" i="1"/>
  <c r="AH3215" i="1"/>
  <c r="AG3215" i="1"/>
  <c r="BF3214" i="1"/>
  <c r="AK3214" i="1"/>
  <c r="AI3214" i="1"/>
  <c r="AH3214" i="1"/>
  <c r="AG3214" i="1"/>
  <c r="BF3213" i="1"/>
  <c r="AK3213" i="1"/>
  <c r="AI3213" i="1"/>
  <c r="AH3213" i="1"/>
  <c r="AG3213" i="1"/>
  <c r="BF3212" i="1"/>
  <c r="AK3212" i="1"/>
  <c r="AI3212" i="1"/>
  <c r="AH3212" i="1"/>
  <c r="AG3212" i="1"/>
  <c r="BF3211" i="1"/>
  <c r="AK3211" i="1"/>
  <c r="AI3211" i="1"/>
  <c r="AH3211" i="1"/>
  <c r="AG3211" i="1"/>
  <c r="BF3210" i="1"/>
  <c r="AK3210" i="1"/>
  <c r="AI3210" i="1"/>
  <c r="AH3210" i="1"/>
  <c r="AG3210" i="1"/>
  <c r="BF3209" i="1"/>
  <c r="AK3209" i="1"/>
  <c r="AI3209" i="1"/>
  <c r="AH3209" i="1"/>
  <c r="AG3209" i="1"/>
  <c r="BF3208" i="1"/>
  <c r="AK3208" i="1"/>
  <c r="AI3208" i="1"/>
  <c r="AH3208" i="1"/>
  <c r="AG3208" i="1"/>
  <c r="BF3207" i="1"/>
  <c r="AK3207" i="1"/>
  <c r="AI3207" i="1"/>
  <c r="AH3207" i="1"/>
  <c r="AG3207" i="1"/>
  <c r="BF3206" i="1"/>
  <c r="AK3206" i="1"/>
  <c r="AI3206" i="1"/>
  <c r="AH3206" i="1"/>
  <c r="AG3206" i="1"/>
  <c r="BF3205" i="1"/>
  <c r="AK3205" i="1"/>
  <c r="AI3205" i="1"/>
  <c r="AH3205" i="1"/>
  <c r="AG3205" i="1"/>
  <c r="BF3204" i="1"/>
  <c r="AK3204" i="1"/>
  <c r="AI3204" i="1"/>
  <c r="AH3204" i="1"/>
  <c r="AG3204" i="1"/>
  <c r="BF3203" i="1"/>
  <c r="AK3203" i="1"/>
  <c r="AI3203" i="1"/>
  <c r="AH3203" i="1"/>
  <c r="AG3203" i="1"/>
  <c r="BF3202" i="1"/>
  <c r="AK3202" i="1"/>
  <c r="AI3202" i="1"/>
  <c r="AH3202" i="1"/>
  <c r="AG3202" i="1"/>
  <c r="BF3201" i="1"/>
  <c r="AK3201" i="1"/>
  <c r="AI3201" i="1"/>
  <c r="AH3201" i="1"/>
  <c r="AG3201" i="1"/>
  <c r="BF3200" i="1"/>
  <c r="AK3200" i="1"/>
  <c r="AI3200" i="1"/>
  <c r="AH3200" i="1"/>
  <c r="AG3200" i="1"/>
  <c r="BF3199" i="1"/>
  <c r="AK3199" i="1"/>
  <c r="AI3199" i="1"/>
  <c r="AH3199" i="1"/>
  <c r="AG3199" i="1"/>
  <c r="BF3198" i="1"/>
  <c r="AK3198" i="1"/>
  <c r="AI3198" i="1"/>
  <c r="AH3198" i="1"/>
  <c r="AG3198" i="1"/>
  <c r="BF3197" i="1"/>
  <c r="AK3197" i="1"/>
  <c r="AI3197" i="1"/>
  <c r="AH3197" i="1"/>
  <c r="AG3197" i="1"/>
  <c r="BF3196" i="1"/>
  <c r="AK3196" i="1"/>
  <c r="AI3196" i="1"/>
  <c r="AH3196" i="1"/>
  <c r="AG3196" i="1"/>
  <c r="BF3195" i="1"/>
  <c r="AK3195" i="1"/>
  <c r="AI3195" i="1"/>
  <c r="AH3195" i="1"/>
  <c r="AG3195" i="1"/>
  <c r="BF3194" i="1"/>
  <c r="AK3194" i="1"/>
  <c r="AI3194" i="1"/>
  <c r="AH3194" i="1"/>
  <c r="AG3194" i="1"/>
  <c r="BF3193" i="1"/>
  <c r="AK3193" i="1"/>
  <c r="AI3193" i="1"/>
  <c r="AH3193" i="1"/>
  <c r="AG3193" i="1"/>
  <c r="BF3192" i="1"/>
  <c r="AK3192" i="1"/>
  <c r="AI3192" i="1"/>
  <c r="AH3192" i="1"/>
  <c r="AG3192" i="1"/>
  <c r="BF3191" i="1"/>
  <c r="AK3191" i="1"/>
  <c r="AI3191" i="1"/>
  <c r="AH3191" i="1"/>
  <c r="AG3191" i="1"/>
  <c r="BF3190" i="1"/>
  <c r="AK3190" i="1"/>
  <c r="AI3190" i="1"/>
  <c r="AH3190" i="1"/>
  <c r="AG3190" i="1"/>
  <c r="BF3189" i="1"/>
  <c r="AK3189" i="1"/>
  <c r="AI3189" i="1"/>
  <c r="AH3189" i="1"/>
  <c r="AG3189" i="1"/>
  <c r="BF3188" i="1"/>
  <c r="AK3188" i="1"/>
  <c r="AI3188" i="1"/>
  <c r="AH3188" i="1"/>
  <c r="AG3188" i="1"/>
  <c r="BF3187" i="1"/>
  <c r="AK3187" i="1"/>
  <c r="AI3187" i="1"/>
  <c r="AH3187" i="1"/>
  <c r="AG3187" i="1"/>
  <c r="BF3186" i="1"/>
  <c r="AK3186" i="1"/>
  <c r="AI3186" i="1"/>
  <c r="AH3186" i="1"/>
  <c r="AG3186" i="1"/>
  <c r="BF3185" i="1"/>
  <c r="AK3185" i="1"/>
  <c r="AI3185" i="1"/>
  <c r="AH3185" i="1"/>
  <c r="AG3185" i="1"/>
  <c r="BF3184" i="1"/>
  <c r="AK3184" i="1"/>
  <c r="AI3184" i="1"/>
  <c r="AH3184" i="1"/>
  <c r="AG3184" i="1"/>
  <c r="BF3183" i="1"/>
  <c r="AK3183" i="1"/>
  <c r="AI3183" i="1"/>
  <c r="AH3183" i="1"/>
  <c r="AG3183" i="1"/>
  <c r="BF3182" i="1"/>
  <c r="AK3182" i="1"/>
  <c r="AI3182" i="1"/>
  <c r="AH3182" i="1"/>
  <c r="AG3182" i="1"/>
  <c r="BF3181" i="1"/>
  <c r="AK3181" i="1"/>
  <c r="AI3181" i="1"/>
  <c r="AH3181" i="1"/>
  <c r="AG3181" i="1"/>
  <c r="BF3180" i="1"/>
  <c r="AK3180" i="1"/>
  <c r="AI3180" i="1"/>
  <c r="AH3180" i="1"/>
  <c r="AG3180" i="1"/>
  <c r="BF3179" i="1"/>
  <c r="AK3179" i="1"/>
  <c r="AI3179" i="1"/>
  <c r="AH3179" i="1"/>
  <c r="AG3179" i="1"/>
  <c r="BF3178" i="1"/>
  <c r="AK3178" i="1"/>
  <c r="AI3178" i="1"/>
  <c r="AH3178" i="1"/>
  <c r="AG3178" i="1"/>
  <c r="BF3177" i="1"/>
  <c r="AK3177" i="1"/>
  <c r="AI3177" i="1"/>
  <c r="AH3177" i="1"/>
  <c r="AG3177" i="1"/>
  <c r="BF3176" i="1"/>
  <c r="AK3176" i="1"/>
  <c r="AI3176" i="1"/>
  <c r="AH3176" i="1"/>
  <c r="AG3176" i="1"/>
  <c r="BF3175" i="1"/>
  <c r="AK3175" i="1"/>
  <c r="AI3175" i="1"/>
  <c r="AH3175" i="1"/>
  <c r="AG3175" i="1"/>
  <c r="BF3174" i="1"/>
  <c r="AK3174" i="1"/>
  <c r="AI3174" i="1"/>
  <c r="AH3174" i="1"/>
  <c r="AG3174" i="1"/>
  <c r="BF3173" i="1"/>
  <c r="AK3173" i="1"/>
  <c r="AI3173" i="1"/>
  <c r="AH3173" i="1"/>
  <c r="AG3173" i="1"/>
  <c r="BF3172" i="1"/>
  <c r="AK3172" i="1"/>
  <c r="AI3172" i="1"/>
  <c r="AH3172" i="1"/>
  <c r="AG3172" i="1"/>
  <c r="BF3171" i="1"/>
  <c r="AK3171" i="1"/>
  <c r="AI3171" i="1"/>
  <c r="AH3171" i="1"/>
  <c r="AG3171" i="1"/>
  <c r="BF3170" i="1"/>
  <c r="AK3170" i="1"/>
  <c r="AI3170" i="1"/>
  <c r="AH3170" i="1"/>
  <c r="AG3170" i="1"/>
  <c r="BF3169" i="1"/>
  <c r="AK3169" i="1"/>
  <c r="AI3169" i="1"/>
  <c r="AH3169" i="1"/>
  <c r="AG3169" i="1"/>
  <c r="BF3168" i="1"/>
  <c r="AK3168" i="1"/>
  <c r="AI3168" i="1"/>
  <c r="AH3168" i="1"/>
  <c r="AG3168" i="1"/>
  <c r="BF3167" i="1"/>
  <c r="AK3167" i="1"/>
  <c r="AI3167" i="1"/>
  <c r="AH3167" i="1"/>
  <c r="AG3167" i="1"/>
  <c r="BF3166" i="1"/>
  <c r="AK3166" i="1"/>
  <c r="AI3166" i="1"/>
  <c r="AH3166" i="1"/>
  <c r="AG3166" i="1"/>
  <c r="BF3165" i="1"/>
  <c r="AK3165" i="1"/>
  <c r="AI3165" i="1"/>
  <c r="AH3165" i="1"/>
  <c r="AG3165" i="1"/>
  <c r="BF3164" i="1"/>
  <c r="AK3164" i="1"/>
  <c r="AI3164" i="1"/>
  <c r="AH3164" i="1"/>
  <c r="AG3164" i="1"/>
  <c r="BF3163" i="1"/>
  <c r="AK3163" i="1"/>
  <c r="AI3163" i="1"/>
  <c r="AH3163" i="1"/>
  <c r="AG3163" i="1"/>
  <c r="BF3162" i="1"/>
  <c r="AK3162" i="1"/>
  <c r="AI3162" i="1"/>
  <c r="AH3162" i="1"/>
  <c r="AG3162" i="1"/>
  <c r="BF3161" i="1"/>
  <c r="AK3161" i="1"/>
  <c r="AI3161" i="1"/>
  <c r="AH3161" i="1"/>
  <c r="AG3161" i="1"/>
  <c r="BF3160" i="1"/>
  <c r="AK3160" i="1"/>
  <c r="AI3160" i="1"/>
  <c r="AH3160" i="1"/>
  <c r="AG3160" i="1"/>
  <c r="BF3159" i="1"/>
  <c r="AK3159" i="1"/>
  <c r="AI3159" i="1"/>
  <c r="AH3159" i="1"/>
  <c r="AG3159" i="1"/>
  <c r="BF3158" i="1"/>
  <c r="AK3158" i="1"/>
  <c r="AI3158" i="1"/>
  <c r="AH3158" i="1"/>
  <c r="AG3158" i="1"/>
  <c r="BF3157" i="1"/>
  <c r="AK3157" i="1"/>
  <c r="AI3157" i="1"/>
  <c r="AH3157" i="1"/>
  <c r="AG3157" i="1"/>
  <c r="BF3156" i="1"/>
  <c r="AK3156" i="1"/>
  <c r="AI3156" i="1"/>
  <c r="AH3156" i="1"/>
  <c r="AG3156" i="1"/>
  <c r="BF3155" i="1"/>
  <c r="AK3155" i="1"/>
  <c r="AI3155" i="1"/>
  <c r="AH3155" i="1"/>
  <c r="AG3155" i="1"/>
  <c r="BF3154" i="1"/>
  <c r="AK3154" i="1"/>
  <c r="AI3154" i="1"/>
  <c r="AH3154" i="1"/>
  <c r="AG3154" i="1"/>
  <c r="BF3153" i="1"/>
  <c r="AK3153" i="1"/>
  <c r="AI3153" i="1"/>
  <c r="AH3153" i="1"/>
  <c r="AG3153" i="1"/>
  <c r="BF3152" i="1"/>
  <c r="AK3152" i="1"/>
  <c r="AI3152" i="1"/>
  <c r="AH3152" i="1"/>
  <c r="AG3152" i="1"/>
  <c r="BF3151" i="1"/>
  <c r="AK3151" i="1"/>
  <c r="AI3151" i="1"/>
  <c r="AH3151" i="1"/>
  <c r="AG3151" i="1"/>
  <c r="BF3150" i="1"/>
  <c r="AK3150" i="1"/>
  <c r="AI3150" i="1"/>
  <c r="AH3150" i="1"/>
  <c r="AG3150" i="1"/>
  <c r="BF3149" i="1"/>
  <c r="AK3149" i="1"/>
  <c r="AI3149" i="1"/>
  <c r="AH3149" i="1"/>
  <c r="AG3149" i="1"/>
  <c r="BF3148" i="1"/>
  <c r="AK3148" i="1"/>
  <c r="AI3148" i="1"/>
  <c r="AH3148" i="1"/>
  <c r="AG3148" i="1"/>
  <c r="BF3147" i="1"/>
  <c r="AK3147" i="1"/>
  <c r="AI3147" i="1"/>
  <c r="AH3147" i="1"/>
  <c r="AG3147" i="1"/>
  <c r="BF3146" i="1"/>
  <c r="AK3146" i="1"/>
  <c r="AI3146" i="1"/>
  <c r="AH3146" i="1"/>
  <c r="AG3146" i="1"/>
  <c r="BF3145" i="1"/>
  <c r="AK3145" i="1"/>
  <c r="AI3145" i="1"/>
  <c r="AH3145" i="1"/>
  <c r="AG3145" i="1"/>
  <c r="BF3144" i="1"/>
  <c r="AK3144" i="1"/>
  <c r="AI3144" i="1"/>
  <c r="AH3144" i="1"/>
  <c r="AG3144" i="1"/>
  <c r="BF3143" i="1"/>
  <c r="AK3143" i="1"/>
  <c r="AI3143" i="1"/>
  <c r="AH3143" i="1"/>
  <c r="AG3143" i="1"/>
  <c r="BF3142" i="1"/>
  <c r="AK3142" i="1"/>
  <c r="AI3142" i="1"/>
  <c r="AH3142" i="1"/>
  <c r="AG3142" i="1"/>
  <c r="BF3141" i="1"/>
  <c r="AK3141" i="1"/>
  <c r="AI3141" i="1"/>
  <c r="AH3141" i="1"/>
  <c r="AG3141" i="1"/>
  <c r="BF3140" i="1"/>
  <c r="AK3140" i="1"/>
  <c r="AI3140" i="1"/>
  <c r="AH3140" i="1"/>
  <c r="AG3140" i="1"/>
  <c r="BF3139" i="1"/>
  <c r="AK3139" i="1"/>
  <c r="AI3139" i="1"/>
  <c r="AH3139" i="1"/>
  <c r="AG3139" i="1"/>
  <c r="BF3138" i="1"/>
  <c r="AK3138" i="1"/>
  <c r="AI3138" i="1"/>
  <c r="AH3138" i="1"/>
  <c r="AG3138" i="1"/>
  <c r="BF3137" i="1"/>
  <c r="AK3137" i="1"/>
  <c r="AI3137" i="1"/>
  <c r="AH3137" i="1"/>
  <c r="AG3137" i="1"/>
  <c r="BF3136" i="1"/>
  <c r="AK3136" i="1"/>
  <c r="AI3136" i="1"/>
  <c r="AH3136" i="1"/>
  <c r="AG3136" i="1"/>
  <c r="BF3135" i="1"/>
  <c r="AK3135" i="1"/>
  <c r="AI3135" i="1"/>
  <c r="AH3135" i="1"/>
  <c r="AG3135" i="1"/>
  <c r="BF3134" i="1"/>
  <c r="AK3134" i="1"/>
  <c r="AI3134" i="1"/>
  <c r="AH3134" i="1"/>
  <c r="AG3134" i="1"/>
  <c r="BF3133" i="1"/>
  <c r="AK3133" i="1"/>
  <c r="AI3133" i="1"/>
  <c r="AH3133" i="1"/>
  <c r="AG3133" i="1"/>
  <c r="BF3132" i="1"/>
  <c r="AK3132" i="1"/>
  <c r="AI3132" i="1"/>
  <c r="AH3132" i="1"/>
  <c r="AG3132" i="1"/>
  <c r="BF3131" i="1"/>
  <c r="AK3131" i="1"/>
  <c r="AI3131" i="1"/>
  <c r="AH3131" i="1"/>
  <c r="AG3131" i="1"/>
  <c r="BF3130" i="1"/>
  <c r="AK3130" i="1"/>
  <c r="AI3130" i="1"/>
  <c r="AH3130" i="1"/>
  <c r="AG3130" i="1"/>
  <c r="BF3129" i="1"/>
  <c r="AK3129" i="1"/>
  <c r="AI3129" i="1"/>
  <c r="AH3129" i="1"/>
  <c r="AG3129" i="1"/>
  <c r="BF3128" i="1"/>
  <c r="AK3128" i="1"/>
  <c r="AI3128" i="1"/>
  <c r="AH3128" i="1"/>
  <c r="AG3128" i="1"/>
  <c r="BF3127" i="1"/>
  <c r="AK3127" i="1"/>
  <c r="AI3127" i="1"/>
  <c r="AH3127" i="1"/>
  <c r="AG3127" i="1"/>
  <c r="BF3126" i="1"/>
  <c r="AK3126" i="1"/>
  <c r="AI3126" i="1"/>
  <c r="AH3126" i="1"/>
  <c r="AG3126" i="1"/>
  <c r="BF3125" i="1"/>
  <c r="AK3125" i="1"/>
  <c r="AI3125" i="1"/>
  <c r="AH3125" i="1"/>
  <c r="AG3125" i="1"/>
  <c r="BF3124" i="1"/>
  <c r="AK3124" i="1"/>
  <c r="AI3124" i="1"/>
  <c r="AH3124" i="1"/>
  <c r="AG3124" i="1"/>
  <c r="BF3123" i="1"/>
  <c r="AK3123" i="1"/>
  <c r="AI3123" i="1"/>
  <c r="AH3123" i="1"/>
  <c r="AG3123" i="1"/>
  <c r="BF3122" i="1"/>
  <c r="AK3122" i="1"/>
  <c r="AI3122" i="1"/>
  <c r="AH3122" i="1"/>
  <c r="AG3122" i="1"/>
  <c r="BF3121" i="1"/>
  <c r="AK3121" i="1"/>
  <c r="AI3121" i="1"/>
  <c r="AH3121" i="1"/>
  <c r="AG3121" i="1"/>
  <c r="BF3120" i="1"/>
  <c r="AK3120" i="1"/>
  <c r="AI3120" i="1"/>
  <c r="AH3120" i="1"/>
  <c r="AG3120" i="1"/>
  <c r="BF3119" i="1"/>
  <c r="AK3119" i="1"/>
  <c r="AI3119" i="1"/>
  <c r="AH3119" i="1"/>
  <c r="AG3119" i="1"/>
  <c r="BF3118" i="1"/>
  <c r="AK3118" i="1"/>
  <c r="AI3118" i="1"/>
  <c r="AH3118" i="1"/>
  <c r="AG3118" i="1"/>
  <c r="BF3117" i="1"/>
  <c r="AK3117" i="1"/>
  <c r="AI3117" i="1"/>
  <c r="AH3117" i="1"/>
  <c r="AG3117" i="1"/>
  <c r="BF3116" i="1"/>
  <c r="AK3116" i="1"/>
  <c r="AI3116" i="1"/>
  <c r="AH3116" i="1"/>
  <c r="AG3116" i="1"/>
  <c r="BF3115" i="1"/>
  <c r="AK3115" i="1"/>
  <c r="AI3115" i="1"/>
  <c r="AH3115" i="1"/>
  <c r="AG3115" i="1"/>
  <c r="BF3114" i="1"/>
  <c r="AK3114" i="1"/>
  <c r="AI3114" i="1"/>
  <c r="AH3114" i="1"/>
  <c r="AG3114" i="1"/>
  <c r="BF3113" i="1"/>
  <c r="AK3113" i="1"/>
  <c r="AI3113" i="1"/>
  <c r="AH3113" i="1"/>
  <c r="AG3113" i="1"/>
  <c r="BF3112" i="1"/>
  <c r="AK3112" i="1"/>
  <c r="AI3112" i="1"/>
  <c r="AH3112" i="1"/>
  <c r="AG3112" i="1"/>
  <c r="BF3111" i="1"/>
  <c r="AK3111" i="1"/>
  <c r="AI3111" i="1"/>
  <c r="AH3111" i="1"/>
  <c r="AG3111" i="1"/>
  <c r="BF3110" i="1"/>
  <c r="AK3110" i="1"/>
  <c r="AI3110" i="1"/>
  <c r="AH3110" i="1"/>
  <c r="AG3110" i="1"/>
  <c r="BF3109" i="1"/>
  <c r="AK3109" i="1"/>
  <c r="AI3109" i="1"/>
  <c r="AH3109" i="1"/>
  <c r="AG3109" i="1"/>
  <c r="BF3108" i="1"/>
  <c r="AK3108" i="1"/>
  <c r="AI3108" i="1"/>
  <c r="AH3108" i="1"/>
  <c r="AG3108" i="1"/>
  <c r="BF3107" i="1"/>
  <c r="AK3107" i="1"/>
  <c r="AI3107" i="1"/>
  <c r="AH3107" i="1"/>
  <c r="AG3107" i="1"/>
  <c r="BF3106" i="1"/>
  <c r="AK3106" i="1"/>
  <c r="AI3106" i="1"/>
  <c r="AH3106" i="1"/>
  <c r="AG3106" i="1"/>
  <c r="BF3105" i="1"/>
  <c r="AK3105" i="1"/>
  <c r="AI3105" i="1"/>
  <c r="AH3105" i="1"/>
  <c r="AG3105" i="1"/>
  <c r="BF3104" i="1"/>
  <c r="AK3104" i="1"/>
  <c r="AI3104" i="1"/>
  <c r="AH3104" i="1"/>
  <c r="AG3104" i="1"/>
  <c r="BF3103" i="1"/>
  <c r="AK3103" i="1"/>
  <c r="AI3103" i="1"/>
  <c r="AH3103" i="1"/>
  <c r="AG3103" i="1"/>
  <c r="BF3102" i="1"/>
  <c r="AK3102" i="1"/>
  <c r="AI3102" i="1"/>
  <c r="AH3102" i="1"/>
  <c r="AG3102" i="1"/>
  <c r="BF3101" i="1"/>
  <c r="AK3101" i="1"/>
  <c r="AI3101" i="1"/>
  <c r="AH3101" i="1"/>
  <c r="AG3101" i="1"/>
  <c r="BF3100" i="1"/>
  <c r="AK3100" i="1"/>
  <c r="AI3100" i="1"/>
  <c r="AH3100" i="1"/>
  <c r="AG3100" i="1"/>
  <c r="BF3099" i="1"/>
  <c r="AK3099" i="1"/>
  <c r="AI3099" i="1"/>
  <c r="AH3099" i="1"/>
  <c r="AG3099" i="1"/>
  <c r="BF3098" i="1"/>
  <c r="AK3098" i="1"/>
  <c r="AI3098" i="1"/>
  <c r="AH3098" i="1"/>
  <c r="AG3098" i="1"/>
  <c r="BF3097" i="1"/>
  <c r="AK3097" i="1"/>
  <c r="AI3097" i="1"/>
  <c r="AH3097" i="1"/>
  <c r="AG3097" i="1"/>
  <c r="BF3096" i="1"/>
  <c r="AK3096" i="1"/>
  <c r="AI3096" i="1"/>
  <c r="AH3096" i="1"/>
  <c r="AG3096" i="1"/>
  <c r="BF3095" i="1"/>
  <c r="AK3095" i="1"/>
  <c r="AI3095" i="1"/>
  <c r="AH3095" i="1"/>
  <c r="AG3095" i="1"/>
  <c r="BF3094" i="1"/>
  <c r="AK3094" i="1"/>
  <c r="AI3094" i="1"/>
  <c r="AH3094" i="1"/>
  <c r="AG3094" i="1"/>
  <c r="BF3093" i="1"/>
  <c r="AK3093" i="1"/>
  <c r="AI3093" i="1"/>
  <c r="AH3093" i="1"/>
  <c r="AG3093" i="1"/>
  <c r="BF3092" i="1"/>
  <c r="AK3092" i="1"/>
  <c r="AI3092" i="1"/>
  <c r="AH3092" i="1"/>
  <c r="AG3092" i="1"/>
  <c r="BF3091" i="1"/>
  <c r="AK3091" i="1"/>
  <c r="AI3091" i="1"/>
  <c r="AH3091" i="1"/>
  <c r="AG3091" i="1"/>
  <c r="BF3090" i="1"/>
  <c r="AK3090" i="1"/>
  <c r="AI3090" i="1"/>
  <c r="AH3090" i="1"/>
  <c r="AG3090" i="1"/>
  <c r="BF3089" i="1"/>
  <c r="AK3089" i="1"/>
  <c r="AI3089" i="1"/>
  <c r="AH3089" i="1"/>
  <c r="AG3089" i="1"/>
  <c r="BF3088" i="1"/>
  <c r="AK3088" i="1"/>
  <c r="AI3088" i="1"/>
  <c r="AH3088" i="1"/>
  <c r="AG3088" i="1"/>
  <c r="BF3087" i="1"/>
  <c r="AK3087" i="1"/>
  <c r="AI3087" i="1"/>
  <c r="AH3087" i="1"/>
  <c r="AG3087" i="1"/>
  <c r="BF3086" i="1"/>
  <c r="AK3086" i="1"/>
  <c r="AI3086" i="1"/>
  <c r="AH3086" i="1"/>
  <c r="AG3086" i="1"/>
  <c r="BF3085" i="1"/>
  <c r="AK3085" i="1"/>
  <c r="AI3085" i="1"/>
  <c r="AH3085" i="1"/>
  <c r="AG3085" i="1"/>
  <c r="BF3084" i="1"/>
  <c r="AK3084" i="1"/>
  <c r="AI3084" i="1"/>
  <c r="AH3084" i="1"/>
  <c r="AG3084" i="1"/>
  <c r="BF3083" i="1"/>
  <c r="AK3083" i="1"/>
  <c r="AI3083" i="1"/>
  <c r="AH3083" i="1"/>
  <c r="AG3083" i="1"/>
  <c r="BF3082" i="1"/>
  <c r="AK3082" i="1"/>
  <c r="AI3082" i="1"/>
  <c r="AH3082" i="1"/>
  <c r="AG3082" i="1"/>
  <c r="BF3081" i="1"/>
  <c r="AK3081" i="1"/>
  <c r="AI3081" i="1"/>
  <c r="AH3081" i="1"/>
  <c r="AG3081" i="1"/>
  <c r="BF3080" i="1"/>
  <c r="AK3080" i="1"/>
  <c r="AI3080" i="1"/>
  <c r="AH3080" i="1"/>
  <c r="AG3080" i="1"/>
  <c r="BF3079" i="1"/>
  <c r="AK3079" i="1"/>
  <c r="AI3079" i="1"/>
  <c r="AH3079" i="1"/>
  <c r="AG3079" i="1"/>
  <c r="BF3078" i="1"/>
  <c r="AK3078" i="1"/>
  <c r="AI3078" i="1"/>
  <c r="AH3078" i="1"/>
  <c r="AG3078" i="1"/>
  <c r="BF3077" i="1"/>
  <c r="AK3077" i="1"/>
  <c r="AI3077" i="1"/>
  <c r="AH3077" i="1"/>
  <c r="AG3077" i="1"/>
  <c r="BF3076" i="1"/>
  <c r="AK3076" i="1"/>
  <c r="AI3076" i="1"/>
  <c r="AH3076" i="1"/>
  <c r="AG3076" i="1"/>
  <c r="BF3075" i="1"/>
  <c r="AK3075" i="1"/>
  <c r="AI3075" i="1"/>
  <c r="AH3075" i="1"/>
  <c r="AG3075" i="1"/>
  <c r="BF3074" i="1"/>
  <c r="AK3074" i="1"/>
  <c r="AI3074" i="1"/>
  <c r="AH3074" i="1"/>
  <c r="AG3074" i="1"/>
  <c r="BF3073" i="1"/>
  <c r="AK3073" i="1"/>
  <c r="AI3073" i="1"/>
  <c r="AH3073" i="1"/>
  <c r="AG3073" i="1"/>
  <c r="BF3072" i="1"/>
  <c r="AK3072" i="1"/>
  <c r="AI3072" i="1"/>
  <c r="AH3072" i="1"/>
  <c r="AG3072" i="1"/>
  <c r="BF3071" i="1"/>
  <c r="AK3071" i="1"/>
  <c r="AI3071" i="1"/>
  <c r="AH3071" i="1"/>
  <c r="AG3071" i="1"/>
  <c r="BF3070" i="1"/>
  <c r="AK3070" i="1"/>
  <c r="AI3070" i="1"/>
  <c r="AH3070" i="1"/>
  <c r="AG3070" i="1"/>
  <c r="BF3069" i="1"/>
  <c r="AK3069" i="1"/>
  <c r="AI3069" i="1"/>
  <c r="AH3069" i="1"/>
  <c r="AG3069" i="1"/>
  <c r="BF3068" i="1"/>
  <c r="AK3068" i="1"/>
  <c r="AI3068" i="1"/>
  <c r="AH3068" i="1"/>
  <c r="AG3068" i="1"/>
  <c r="BF3067" i="1"/>
  <c r="AK3067" i="1"/>
  <c r="AI3067" i="1"/>
  <c r="AH3067" i="1"/>
  <c r="AG3067" i="1"/>
  <c r="BF3066" i="1"/>
  <c r="AK3066" i="1"/>
  <c r="AI3066" i="1"/>
  <c r="AH3066" i="1"/>
  <c r="AG3066" i="1"/>
  <c r="BF3065" i="1"/>
  <c r="AK3065" i="1"/>
  <c r="AI3065" i="1"/>
  <c r="AH3065" i="1"/>
  <c r="AG3065" i="1"/>
  <c r="BF3064" i="1"/>
  <c r="AK3064" i="1"/>
  <c r="AI3064" i="1"/>
  <c r="AH3064" i="1"/>
  <c r="AG3064" i="1"/>
  <c r="BF3063" i="1"/>
  <c r="AK3063" i="1"/>
  <c r="AI3063" i="1"/>
  <c r="AH3063" i="1"/>
  <c r="AG3063" i="1"/>
  <c r="BF3062" i="1"/>
  <c r="AK3062" i="1"/>
  <c r="AI3062" i="1"/>
  <c r="AH3062" i="1"/>
  <c r="AG3062" i="1"/>
  <c r="BF3061" i="1"/>
  <c r="AK3061" i="1"/>
  <c r="AI3061" i="1"/>
  <c r="AH3061" i="1"/>
  <c r="AG3061" i="1"/>
  <c r="BF3060" i="1"/>
  <c r="AK3060" i="1"/>
  <c r="AI3060" i="1"/>
  <c r="AH3060" i="1"/>
  <c r="AG3060" i="1"/>
  <c r="BF3059" i="1"/>
  <c r="AK3059" i="1"/>
  <c r="AI3059" i="1"/>
  <c r="AH3059" i="1"/>
  <c r="AG3059" i="1"/>
  <c r="BF3058" i="1"/>
  <c r="AK3058" i="1"/>
  <c r="AI3058" i="1"/>
  <c r="AH3058" i="1"/>
  <c r="AG3058" i="1"/>
  <c r="BF3057" i="1"/>
  <c r="AK3057" i="1"/>
  <c r="AI3057" i="1"/>
  <c r="AH3057" i="1"/>
  <c r="AG3057" i="1"/>
  <c r="BF3056" i="1"/>
  <c r="AK3056" i="1"/>
  <c r="AI3056" i="1"/>
  <c r="AH3056" i="1"/>
  <c r="AG3056" i="1"/>
  <c r="BF3055" i="1"/>
  <c r="AK3055" i="1"/>
  <c r="AI3055" i="1"/>
  <c r="AH3055" i="1"/>
  <c r="AG3055" i="1"/>
  <c r="BF3054" i="1"/>
  <c r="AK3054" i="1"/>
  <c r="AI3054" i="1"/>
  <c r="AH3054" i="1"/>
  <c r="AG3054" i="1"/>
  <c r="BF3053" i="1"/>
  <c r="AK3053" i="1"/>
  <c r="AI3053" i="1"/>
  <c r="AH3053" i="1"/>
  <c r="AG3053" i="1"/>
  <c r="BF3052" i="1"/>
  <c r="AK3052" i="1"/>
  <c r="AI3052" i="1"/>
  <c r="AH3052" i="1"/>
  <c r="AG3052" i="1"/>
  <c r="BF3051" i="1"/>
  <c r="AK3051" i="1"/>
  <c r="AI3051" i="1"/>
  <c r="AH3051" i="1"/>
  <c r="AG3051" i="1"/>
  <c r="BF3050" i="1"/>
  <c r="AK3050" i="1"/>
  <c r="AI3050" i="1"/>
  <c r="AH3050" i="1"/>
  <c r="AG3050" i="1"/>
  <c r="BF3049" i="1"/>
  <c r="AK3049" i="1"/>
  <c r="AI3049" i="1"/>
  <c r="AH3049" i="1"/>
  <c r="AG3049" i="1"/>
  <c r="BF3048" i="1"/>
  <c r="AK3048" i="1"/>
  <c r="AI3048" i="1"/>
  <c r="AH3048" i="1"/>
  <c r="AG3048" i="1"/>
  <c r="BF3047" i="1"/>
  <c r="AK3047" i="1"/>
  <c r="AI3047" i="1"/>
  <c r="AH3047" i="1"/>
  <c r="AG3047" i="1"/>
  <c r="BF3046" i="1"/>
  <c r="AK3046" i="1"/>
  <c r="AI3046" i="1"/>
  <c r="AH3046" i="1"/>
  <c r="AG3046" i="1"/>
  <c r="BF3045" i="1"/>
  <c r="AK3045" i="1"/>
  <c r="AI3045" i="1"/>
  <c r="AH3045" i="1"/>
  <c r="AG3045" i="1"/>
  <c r="BF3044" i="1"/>
  <c r="AK3044" i="1"/>
  <c r="AI3044" i="1"/>
  <c r="AH3044" i="1"/>
  <c r="AG3044" i="1"/>
  <c r="BF3043" i="1"/>
  <c r="AK3043" i="1"/>
  <c r="AI3043" i="1"/>
  <c r="AH3043" i="1"/>
  <c r="AG3043" i="1"/>
  <c r="BF3042" i="1"/>
  <c r="AK3042" i="1"/>
  <c r="AI3042" i="1"/>
  <c r="AH3042" i="1"/>
  <c r="AG3042" i="1"/>
  <c r="BF3041" i="1"/>
  <c r="AK3041" i="1"/>
  <c r="AI3041" i="1"/>
  <c r="AH3041" i="1"/>
  <c r="AG3041" i="1"/>
  <c r="BF3040" i="1"/>
  <c r="AK3040" i="1"/>
  <c r="AI3040" i="1"/>
  <c r="AH3040" i="1"/>
  <c r="AG3040" i="1"/>
  <c r="BF3039" i="1"/>
  <c r="AK3039" i="1"/>
  <c r="AI3039" i="1"/>
  <c r="AH3039" i="1"/>
  <c r="AG3039" i="1"/>
  <c r="BF3038" i="1"/>
  <c r="AK3038" i="1"/>
  <c r="AI3038" i="1"/>
  <c r="AH3038" i="1"/>
  <c r="AG3038" i="1"/>
  <c r="BF3037" i="1"/>
  <c r="AK3037" i="1"/>
  <c r="AI3037" i="1"/>
  <c r="AH3037" i="1"/>
  <c r="AG3037" i="1"/>
  <c r="BF3036" i="1"/>
  <c r="AK3036" i="1"/>
  <c r="AI3036" i="1"/>
  <c r="AH3036" i="1"/>
  <c r="AG3036" i="1"/>
  <c r="BF3035" i="1"/>
  <c r="AK3035" i="1"/>
  <c r="AI3035" i="1"/>
  <c r="AH3035" i="1"/>
  <c r="AG3035" i="1"/>
  <c r="BF3034" i="1"/>
  <c r="AK3034" i="1"/>
  <c r="AI3034" i="1"/>
  <c r="AH3034" i="1"/>
  <c r="AG3034" i="1"/>
  <c r="BF3033" i="1"/>
  <c r="AK3033" i="1"/>
  <c r="AI3033" i="1"/>
  <c r="AH3033" i="1"/>
  <c r="AG3033" i="1"/>
  <c r="BF3032" i="1"/>
  <c r="AK3032" i="1"/>
  <c r="AI3032" i="1"/>
  <c r="AH3032" i="1"/>
  <c r="AG3032" i="1"/>
  <c r="BF3031" i="1"/>
  <c r="AK3031" i="1"/>
  <c r="AI3031" i="1"/>
  <c r="AH3031" i="1"/>
  <c r="AG3031" i="1"/>
  <c r="BF3030" i="1"/>
  <c r="AK3030" i="1"/>
  <c r="AI3030" i="1"/>
  <c r="AH3030" i="1"/>
  <c r="AG3030" i="1"/>
  <c r="BF3029" i="1"/>
  <c r="AK3029" i="1"/>
  <c r="AI3029" i="1"/>
  <c r="AH3029" i="1"/>
  <c r="AG3029" i="1"/>
  <c r="BF3028" i="1"/>
  <c r="AK3028" i="1"/>
  <c r="AI3028" i="1"/>
  <c r="AH3028" i="1"/>
  <c r="AG3028" i="1"/>
  <c r="BF3027" i="1"/>
  <c r="AK3027" i="1"/>
  <c r="AI3027" i="1"/>
  <c r="AH3027" i="1"/>
  <c r="AG3027" i="1"/>
  <c r="BF3026" i="1"/>
  <c r="AK3026" i="1"/>
  <c r="AI3026" i="1"/>
  <c r="AH3026" i="1"/>
  <c r="AG3026" i="1"/>
  <c r="BF3025" i="1"/>
  <c r="AK3025" i="1"/>
  <c r="AI3025" i="1"/>
  <c r="AH3025" i="1"/>
  <c r="AG3025" i="1"/>
  <c r="BF3024" i="1"/>
  <c r="AK3024" i="1"/>
  <c r="AI3024" i="1"/>
  <c r="AH3024" i="1"/>
  <c r="AG3024" i="1"/>
  <c r="BF3023" i="1"/>
  <c r="AK3023" i="1"/>
  <c r="AI3023" i="1"/>
  <c r="AH3023" i="1"/>
  <c r="AG3023" i="1"/>
  <c r="BF3022" i="1"/>
  <c r="AK3022" i="1"/>
  <c r="AI3022" i="1"/>
  <c r="AH3022" i="1"/>
  <c r="AG3022" i="1"/>
  <c r="BF3021" i="1"/>
  <c r="AK3021" i="1"/>
  <c r="AI3021" i="1"/>
  <c r="AH3021" i="1"/>
  <c r="AG3021" i="1"/>
  <c r="BF3020" i="1"/>
  <c r="AK3020" i="1"/>
  <c r="AI3020" i="1"/>
  <c r="AH3020" i="1"/>
  <c r="AG3020" i="1"/>
  <c r="BF3019" i="1"/>
  <c r="AK3019" i="1"/>
  <c r="AI3019" i="1"/>
  <c r="AH3019" i="1"/>
  <c r="AG3019" i="1"/>
  <c r="BF3018" i="1"/>
  <c r="AK3018" i="1"/>
  <c r="AI3018" i="1"/>
  <c r="AH3018" i="1"/>
  <c r="AG3018" i="1"/>
  <c r="BF3017" i="1"/>
  <c r="AK3017" i="1"/>
  <c r="AI3017" i="1"/>
  <c r="AH3017" i="1"/>
  <c r="AG3017" i="1"/>
  <c r="BF3016" i="1"/>
  <c r="AK3016" i="1"/>
  <c r="AI3016" i="1"/>
  <c r="AH3016" i="1"/>
  <c r="AG3016" i="1"/>
  <c r="BF3015" i="1"/>
  <c r="AK3015" i="1"/>
  <c r="AI3015" i="1"/>
  <c r="AH3015" i="1"/>
  <c r="AG3015" i="1"/>
  <c r="BF3014" i="1"/>
  <c r="AK3014" i="1"/>
  <c r="AI3014" i="1"/>
  <c r="AH3014" i="1"/>
  <c r="AG3014" i="1"/>
  <c r="BF3013" i="1"/>
  <c r="AK3013" i="1"/>
  <c r="AI3013" i="1"/>
  <c r="AH3013" i="1"/>
  <c r="AG3013" i="1"/>
  <c r="BF3012" i="1"/>
  <c r="AK3012" i="1"/>
  <c r="AI3012" i="1"/>
  <c r="AH3012" i="1"/>
  <c r="AG3012" i="1"/>
  <c r="BF3011" i="1"/>
  <c r="AK3011" i="1"/>
  <c r="AI3011" i="1"/>
  <c r="AH3011" i="1"/>
  <c r="AG3011" i="1"/>
  <c r="BF3010" i="1"/>
  <c r="AK3010" i="1"/>
  <c r="AI3010" i="1"/>
  <c r="AH3010" i="1"/>
  <c r="AG3010" i="1"/>
  <c r="BF3009" i="1"/>
  <c r="AK3009" i="1"/>
  <c r="AI3009" i="1"/>
  <c r="AH3009" i="1"/>
  <c r="AG3009" i="1"/>
  <c r="BF3008" i="1"/>
  <c r="AK3008" i="1"/>
  <c r="AI3008" i="1"/>
  <c r="AH3008" i="1"/>
  <c r="AG3008" i="1"/>
  <c r="BF3007" i="1"/>
  <c r="AK3007" i="1"/>
  <c r="AI3007" i="1"/>
  <c r="AH3007" i="1"/>
  <c r="AG3007" i="1"/>
  <c r="BF3006" i="1"/>
  <c r="AK3006" i="1"/>
  <c r="AI3006" i="1"/>
  <c r="AH3006" i="1"/>
  <c r="AG3006" i="1"/>
  <c r="BF3005" i="1"/>
  <c r="AK3005" i="1"/>
  <c r="AI3005" i="1"/>
  <c r="AH3005" i="1"/>
  <c r="AG3005" i="1"/>
  <c r="BF3004" i="1"/>
  <c r="AK3004" i="1"/>
  <c r="AI3004" i="1"/>
  <c r="AH3004" i="1"/>
  <c r="AG3004" i="1"/>
  <c r="BF3003" i="1"/>
  <c r="AK3003" i="1"/>
  <c r="AI3003" i="1"/>
  <c r="AH3003" i="1"/>
  <c r="AG3003" i="1"/>
  <c r="BF3002" i="1"/>
  <c r="AK3002" i="1"/>
  <c r="AI3002" i="1"/>
  <c r="AH3002" i="1"/>
  <c r="AG3002" i="1"/>
  <c r="BF3001" i="1"/>
  <c r="AK3001" i="1"/>
  <c r="AI3001" i="1"/>
  <c r="AH3001" i="1"/>
  <c r="AG3001" i="1"/>
  <c r="BF3000" i="1"/>
  <c r="AK3000" i="1"/>
  <c r="AI3000" i="1"/>
  <c r="AH3000" i="1"/>
  <c r="AG3000" i="1"/>
  <c r="BF2999" i="1"/>
  <c r="AK2999" i="1"/>
  <c r="AI2999" i="1"/>
  <c r="AH2999" i="1"/>
  <c r="AG2999" i="1"/>
  <c r="BF2998" i="1"/>
  <c r="AK2998" i="1"/>
  <c r="AI2998" i="1"/>
  <c r="AH2998" i="1"/>
  <c r="AG2998" i="1"/>
  <c r="BF2997" i="1"/>
  <c r="AK2997" i="1"/>
  <c r="AI2997" i="1"/>
  <c r="AH2997" i="1"/>
  <c r="AG2997" i="1"/>
  <c r="BF2996" i="1"/>
  <c r="AK2996" i="1"/>
  <c r="AI2996" i="1"/>
  <c r="AH2996" i="1"/>
  <c r="AG2996" i="1"/>
  <c r="BF2995" i="1"/>
  <c r="AK2995" i="1"/>
  <c r="AI2995" i="1"/>
  <c r="AH2995" i="1"/>
  <c r="AG2995" i="1"/>
  <c r="BF2994" i="1"/>
  <c r="AK2994" i="1"/>
  <c r="AI2994" i="1"/>
  <c r="AH2994" i="1"/>
  <c r="AG2994" i="1"/>
  <c r="BF2993" i="1"/>
  <c r="AK2993" i="1"/>
  <c r="AI2993" i="1"/>
  <c r="AH2993" i="1"/>
  <c r="AG2993" i="1"/>
  <c r="BF2992" i="1"/>
  <c r="AK2992" i="1"/>
  <c r="AI2992" i="1"/>
  <c r="AH2992" i="1"/>
  <c r="AG2992" i="1"/>
  <c r="BF2991" i="1"/>
  <c r="AK2991" i="1"/>
  <c r="AI2991" i="1"/>
  <c r="AH2991" i="1"/>
  <c r="AG2991" i="1"/>
  <c r="BF2990" i="1"/>
  <c r="AK2990" i="1"/>
  <c r="AI2990" i="1"/>
  <c r="AH2990" i="1"/>
  <c r="AG2990" i="1"/>
  <c r="BF2989" i="1"/>
  <c r="AK2989" i="1"/>
  <c r="AI2989" i="1"/>
  <c r="AH2989" i="1"/>
  <c r="AG2989" i="1"/>
  <c r="BF2988" i="1"/>
  <c r="AK2988" i="1"/>
  <c r="AI2988" i="1"/>
  <c r="AH2988" i="1"/>
  <c r="AG2988" i="1"/>
  <c r="BF2987" i="1"/>
  <c r="AK2987" i="1"/>
  <c r="AI2987" i="1"/>
  <c r="AH2987" i="1"/>
  <c r="AG2987" i="1"/>
  <c r="BF2986" i="1"/>
  <c r="AK2986" i="1"/>
  <c r="AI2986" i="1"/>
  <c r="AH2986" i="1"/>
  <c r="AG2986" i="1"/>
  <c r="BF2985" i="1"/>
  <c r="AK2985" i="1"/>
  <c r="AI2985" i="1"/>
  <c r="AH2985" i="1"/>
  <c r="AG2985" i="1"/>
  <c r="BF2984" i="1"/>
  <c r="AK2984" i="1"/>
  <c r="AI2984" i="1"/>
  <c r="AH2984" i="1"/>
  <c r="AG2984" i="1"/>
  <c r="BF2983" i="1"/>
  <c r="AK2983" i="1"/>
  <c r="AI2983" i="1"/>
  <c r="AH2983" i="1"/>
  <c r="AG2983" i="1"/>
  <c r="BF2982" i="1"/>
  <c r="AK2982" i="1"/>
  <c r="AI2982" i="1"/>
  <c r="AH2982" i="1"/>
  <c r="AG2982" i="1"/>
  <c r="BF2981" i="1"/>
  <c r="AK2981" i="1"/>
  <c r="AI2981" i="1"/>
  <c r="AH2981" i="1"/>
  <c r="AG2981" i="1"/>
  <c r="BF2980" i="1"/>
  <c r="AK2980" i="1"/>
  <c r="AI2980" i="1"/>
  <c r="AH2980" i="1"/>
  <c r="AG2980" i="1"/>
  <c r="BF2979" i="1"/>
  <c r="AK2979" i="1"/>
  <c r="AI2979" i="1"/>
  <c r="AH2979" i="1"/>
  <c r="AG2979" i="1"/>
  <c r="BF2978" i="1"/>
  <c r="AK2978" i="1"/>
  <c r="AI2978" i="1"/>
  <c r="AH2978" i="1"/>
  <c r="AG2978" i="1"/>
  <c r="BF2977" i="1"/>
  <c r="AK2977" i="1"/>
  <c r="AI2977" i="1"/>
  <c r="AH2977" i="1"/>
  <c r="AG2977" i="1"/>
  <c r="BF2976" i="1"/>
  <c r="AK2976" i="1"/>
  <c r="AI2976" i="1"/>
  <c r="AH2976" i="1"/>
  <c r="AG2976" i="1"/>
  <c r="BF2975" i="1"/>
  <c r="AK2975" i="1"/>
  <c r="AI2975" i="1"/>
  <c r="AH2975" i="1"/>
  <c r="AG2975" i="1"/>
  <c r="BF2974" i="1"/>
  <c r="AK2974" i="1"/>
  <c r="AI2974" i="1"/>
  <c r="AH2974" i="1"/>
  <c r="AG2974" i="1"/>
  <c r="BF2973" i="1"/>
  <c r="AK2973" i="1"/>
  <c r="AI2973" i="1"/>
  <c r="AH2973" i="1"/>
  <c r="AG2973" i="1"/>
  <c r="BF2972" i="1"/>
  <c r="AK2972" i="1"/>
  <c r="AI2972" i="1"/>
  <c r="AH2972" i="1"/>
  <c r="AG2972" i="1"/>
  <c r="BF2971" i="1"/>
  <c r="AK2971" i="1"/>
  <c r="AI2971" i="1"/>
  <c r="AH2971" i="1"/>
  <c r="AG2971" i="1"/>
  <c r="BF2970" i="1"/>
  <c r="AK2970" i="1"/>
  <c r="AI2970" i="1"/>
  <c r="AH2970" i="1"/>
  <c r="AG2970" i="1"/>
  <c r="BF2969" i="1"/>
  <c r="AK2969" i="1"/>
  <c r="AI2969" i="1"/>
  <c r="AH2969" i="1"/>
  <c r="AG2969" i="1"/>
  <c r="BF2968" i="1"/>
  <c r="AK2968" i="1"/>
  <c r="AI2968" i="1"/>
  <c r="AH2968" i="1"/>
  <c r="AG2968" i="1"/>
  <c r="BF2967" i="1"/>
  <c r="AK2967" i="1"/>
  <c r="AI2967" i="1"/>
  <c r="AH2967" i="1"/>
  <c r="AG2967" i="1"/>
  <c r="BF2966" i="1"/>
  <c r="AK2966" i="1"/>
  <c r="AI2966" i="1"/>
  <c r="AH2966" i="1"/>
  <c r="AG2966" i="1"/>
  <c r="BF2965" i="1"/>
  <c r="AK2965" i="1"/>
  <c r="AI2965" i="1"/>
  <c r="AH2965" i="1"/>
  <c r="AG2965" i="1"/>
  <c r="BF2964" i="1"/>
  <c r="AK2964" i="1"/>
  <c r="AI2964" i="1"/>
  <c r="AH2964" i="1"/>
  <c r="AG2964" i="1"/>
  <c r="BF2963" i="1"/>
  <c r="AK2963" i="1"/>
  <c r="AI2963" i="1"/>
  <c r="AH2963" i="1"/>
  <c r="AG2963" i="1"/>
  <c r="BF2962" i="1"/>
  <c r="AK2962" i="1"/>
  <c r="AI2962" i="1"/>
  <c r="AH2962" i="1"/>
  <c r="AG2962" i="1"/>
  <c r="BF2961" i="1"/>
  <c r="AK2961" i="1"/>
  <c r="AI2961" i="1"/>
  <c r="AH2961" i="1"/>
  <c r="AG2961" i="1"/>
  <c r="BF2960" i="1"/>
  <c r="AK2960" i="1"/>
  <c r="AI2960" i="1"/>
  <c r="AH2960" i="1"/>
  <c r="AG2960" i="1"/>
  <c r="BF2959" i="1"/>
  <c r="AK2959" i="1"/>
  <c r="AI2959" i="1"/>
  <c r="AH2959" i="1"/>
  <c r="AG2959" i="1"/>
  <c r="BF2958" i="1"/>
  <c r="AK2958" i="1"/>
  <c r="AI2958" i="1"/>
  <c r="AH2958" i="1"/>
  <c r="AG2958" i="1"/>
  <c r="BF2957" i="1"/>
  <c r="AK2957" i="1"/>
  <c r="AI2957" i="1"/>
  <c r="AH2957" i="1"/>
  <c r="AG2957" i="1"/>
  <c r="BF2956" i="1"/>
  <c r="AK2956" i="1"/>
  <c r="AI2956" i="1"/>
  <c r="AH2956" i="1"/>
  <c r="AG2956" i="1"/>
  <c r="BF2955" i="1"/>
  <c r="AK2955" i="1"/>
  <c r="AI2955" i="1"/>
  <c r="AH2955" i="1"/>
  <c r="AG2955" i="1"/>
  <c r="BF2954" i="1"/>
  <c r="AK2954" i="1"/>
  <c r="AI2954" i="1"/>
  <c r="AH2954" i="1"/>
  <c r="AG2954" i="1"/>
  <c r="BF2953" i="1"/>
  <c r="AK2953" i="1"/>
  <c r="AI2953" i="1"/>
  <c r="AH2953" i="1"/>
  <c r="AG2953" i="1"/>
  <c r="BF2952" i="1"/>
  <c r="AK2952" i="1"/>
  <c r="AI2952" i="1"/>
  <c r="AH2952" i="1"/>
  <c r="AG2952" i="1"/>
  <c r="BF2951" i="1"/>
  <c r="AK2951" i="1"/>
  <c r="AI2951" i="1"/>
  <c r="AH2951" i="1"/>
  <c r="AG2951" i="1"/>
  <c r="BF2950" i="1"/>
  <c r="AK2950" i="1"/>
  <c r="AI2950" i="1"/>
  <c r="AH2950" i="1"/>
  <c r="AG2950" i="1"/>
  <c r="BF2949" i="1"/>
  <c r="AK2949" i="1"/>
  <c r="AI2949" i="1"/>
  <c r="AH2949" i="1"/>
  <c r="AG2949" i="1"/>
  <c r="BF2948" i="1"/>
  <c r="AK2948" i="1"/>
  <c r="AI2948" i="1"/>
  <c r="AH2948" i="1"/>
  <c r="AG2948" i="1"/>
  <c r="BF2947" i="1"/>
  <c r="AK2947" i="1"/>
  <c r="AI2947" i="1"/>
  <c r="AH2947" i="1"/>
  <c r="AG2947" i="1"/>
  <c r="BF2946" i="1"/>
  <c r="AK2946" i="1"/>
  <c r="AI2946" i="1"/>
  <c r="AH2946" i="1"/>
  <c r="AG2946" i="1"/>
  <c r="BF2945" i="1"/>
  <c r="AK2945" i="1"/>
  <c r="AI2945" i="1"/>
  <c r="AH2945" i="1"/>
  <c r="AG2945" i="1"/>
  <c r="BF2944" i="1"/>
  <c r="AK2944" i="1"/>
  <c r="AI2944" i="1"/>
  <c r="AH2944" i="1"/>
  <c r="AG2944" i="1"/>
  <c r="BF2943" i="1"/>
  <c r="AK2943" i="1"/>
  <c r="AI2943" i="1"/>
  <c r="AH2943" i="1"/>
  <c r="AG2943" i="1"/>
  <c r="BF2942" i="1"/>
  <c r="AK2942" i="1"/>
  <c r="AI2942" i="1"/>
  <c r="AH2942" i="1"/>
  <c r="AG2942" i="1"/>
  <c r="BF2941" i="1"/>
  <c r="AK2941" i="1"/>
  <c r="AI2941" i="1"/>
  <c r="AH2941" i="1"/>
  <c r="AG2941" i="1"/>
  <c r="BF2940" i="1"/>
  <c r="AK2940" i="1"/>
  <c r="AI2940" i="1"/>
  <c r="AH2940" i="1"/>
  <c r="AG2940" i="1"/>
  <c r="BF2939" i="1"/>
  <c r="AK2939" i="1"/>
  <c r="AI2939" i="1"/>
  <c r="AH2939" i="1"/>
  <c r="AG2939" i="1"/>
  <c r="BF2938" i="1"/>
  <c r="AK2938" i="1"/>
  <c r="AI2938" i="1"/>
  <c r="AH2938" i="1"/>
  <c r="AG2938" i="1"/>
  <c r="BF2937" i="1"/>
  <c r="AK2937" i="1"/>
  <c r="AI2937" i="1"/>
  <c r="AH2937" i="1"/>
  <c r="AG2937" i="1"/>
  <c r="BF2936" i="1"/>
  <c r="AK2936" i="1"/>
  <c r="AI2936" i="1"/>
  <c r="AH2936" i="1"/>
  <c r="AG2936" i="1"/>
  <c r="BF2935" i="1"/>
  <c r="AK2935" i="1"/>
  <c r="AI2935" i="1"/>
  <c r="AH2935" i="1"/>
  <c r="AG2935" i="1"/>
  <c r="BF2934" i="1"/>
  <c r="AK2934" i="1"/>
  <c r="AI2934" i="1"/>
  <c r="AH2934" i="1"/>
  <c r="AG2934" i="1"/>
  <c r="BF2933" i="1"/>
  <c r="AK2933" i="1"/>
  <c r="AI2933" i="1"/>
  <c r="AH2933" i="1"/>
  <c r="AG2933" i="1"/>
  <c r="BF2932" i="1"/>
  <c r="AK2932" i="1"/>
  <c r="AI2932" i="1"/>
  <c r="AH2932" i="1"/>
  <c r="AG2932" i="1"/>
  <c r="BF2931" i="1"/>
  <c r="AK2931" i="1"/>
  <c r="AI2931" i="1"/>
  <c r="AH2931" i="1"/>
  <c r="AG2931" i="1"/>
  <c r="BF2930" i="1"/>
  <c r="AK2930" i="1"/>
  <c r="AI2930" i="1"/>
  <c r="AH2930" i="1"/>
  <c r="AG2930" i="1"/>
  <c r="BF2929" i="1"/>
  <c r="AK2929" i="1"/>
  <c r="AI2929" i="1"/>
  <c r="AH2929" i="1"/>
  <c r="AG2929" i="1"/>
  <c r="BF2928" i="1"/>
  <c r="AK2928" i="1"/>
  <c r="AI2928" i="1"/>
  <c r="AH2928" i="1"/>
  <c r="AG2928" i="1"/>
  <c r="BF2927" i="1"/>
  <c r="AK2927" i="1"/>
  <c r="AI2927" i="1"/>
  <c r="AH2927" i="1"/>
  <c r="AG2927" i="1"/>
  <c r="BF2926" i="1"/>
  <c r="AK2926" i="1"/>
  <c r="AI2926" i="1"/>
  <c r="AH2926" i="1"/>
  <c r="AG2926" i="1"/>
  <c r="BF2925" i="1"/>
  <c r="AK2925" i="1"/>
  <c r="AI2925" i="1"/>
  <c r="AH2925" i="1"/>
  <c r="AG2925" i="1"/>
  <c r="BF2924" i="1"/>
  <c r="AK2924" i="1"/>
  <c r="AI2924" i="1"/>
  <c r="AH2924" i="1"/>
  <c r="AG2924" i="1"/>
  <c r="BF2923" i="1"/>
  <c r="AK2923" i="1"/>
  <c r="AI2923" i="1"/>
  <c r="AH2923" i="1"/>
  <c r="AG2923" i="1"/>
  <c r="BF2922" i="1"/>
  <c r="AK2922" i="1"/>
  <c r="AI2922" i="1"/>
  <c r="AH2922" i="1"/>
  <c r="AG2922" i="1"/>
  <c r="BF2921" i="1"/>
  <c r="AK2921" i="1"/>
  <c r="AI2921" i="1"/>
  <c r="AH2921" i="1"/>
  <c r="AG2921" i="1"/>
  <c r="BF2920" i="1"/>
  <c r="AK2920" i="1"/>
  <c r="AI2920" i="1"/>
  <c r="AH2920" i="1"/>
  <c r="AG2920" i="1"/>
  <c r="BF2919" i="1"/>
  <c r="AK2919" i="1"/>
  <c r="AI2919" i="1"/>
  <c r="AH2919" i="1"/>
  <c r="AG2919" i="1"/>
  <c r="BF2918" i="1"/>
  <c r="AK2918" i="1"/>
  <c r="AI2918" i="1"/>
  <c r="AH2918" i="1"/>
  <c r="AG2918" i="1"/>
  <c r="BF2917" i="1"/>
  <c r="AK2917" i="1"/>
  <c r="AI2917" i="1"/>
  <c r="AH2917" i="1"/>
  <c r="AG2917" i="1"/>
  <c r="BF2916" i="1"/>
  <c r="AK2916" i="1"/>
  <c r="AI2916" i="1"/>
  <c r="AH2916" i="1"/>
  <c r="AG2916" i="1"/>
  <c r="BF2915" i="1"/>
  <c r="AK2915" i="1"/>
  <c r="AI2915" i="1"/>
  <c r="AH2915" i="1"/>
  <c r="AG2915" i="1"/>
  <c r="BF2914" i="1"/>
  <c r="AK2914" i="1"/>
  <c r="AI2914" i="1"/>
  <c r="AH2914" i="1"/>
  <c r="AG2914" i="1"/>
  <c r="BF2913" i="1"/>
  <c r="AK2913" i="1"/>
  <c r="AI2913" i="1"/>
  <c r="AH2913" i="1"/>
  <c r="AG2913" i="1"/>
  <c r="BF2912" i="1"/>
  <c r="AK2912" i="1"/>
  <c r="AI2912" i="1"/>
  <c r="AH2912" i="1"/>
  <c r="AG2912" i="1"/>
  <c r="BF2911" i="1"/>
  <c r="AK2911" i="1"/>
  <c r="AI2911" i="1"/>
  <c r="AH2911" i="1"/>
  <c r="AG2911" i="1"/>
  <c r="BF2910" i="1"/>
  <c r="AK2910" i="1"/>
  <c r="AI2910" i="1"/>
  <c r="AH2910" i="1"/>
  <c r="AG2910" i="1"/>
  <c r="BF2909" i="1"/>
  <c r="AK2909" i="1"/>
  <c r="AI2909" i="1"/>
  <c r="AH2909" i="1"/>
  <c r="AG2909" i="1"/>
  <c r="BF2908" i="1"/>
  <c r="AK2908" i="1"/>
  <c r="AI2908" i="1"/>
  <c r="AH2908" i="1"/>
  <c r="AG2908" i="1"/>
  <c r="BF2907" i="1"/>
  <c r="AK2907" i="1"/>
  <c r="AI2907" i="1"/>
  <c r="AH2907" i="1"/>
  <c r="AG2907" i="1"/>
  <c r="BF2906" i="1"/>
  <c r="AK2906" i="1"/>
  <c r="AI2906" i="1"/>
  <c r="AH2906" i="1"/>
  <c r="AG2906" i="1"/>
  <c r="BF2905" i="1"/>
  <c r="AK2905" i="1"/>
  <c r="AI2905" i="1"/>
  <c r="AH2905" i="1"/>
  <c r="AG2905" i="1"/>
  <c r="BF2904" i="1"/>
  <c r="AK2904" i="1"/>
  <c r="AI2904" i="1"/>
  <c r="AH2904" i="1"/>
  <c r="AG2904" i="1"/>
  <c r="BF2903" i="1"/>
  <c r="AK2903" i="1"/>
  <c r="AI2903" i="1"/>
  <c r="AH2903" i="1"/>
  <c r="AG2903" i="1"/>
  <c r="BF2902" i="1"/>
  <c r="AK2902" i="1"/>
  <c r="AI2902" i="1"/>
  <c r="AH2902" i="1"/>
  <c r="AG2902" i="1"/>
  <c r="BF2901" i="1"/>
  <c r="AK2901" i="1"/>
  <c r="AI2901" i="1"/>
  <c r="AH2901" i="1"/>
  <c r="AG2901" i="1"/>
  <c r="BF2900" i="1"/>
  <c r="AK2900" i="1"/>
  <c r="AI2900" i="1"/>
  <c r="AH2900" i="1"/>
  <c r="AG2900" i="1"/>
  <c r="BF2899" i="1"/>
  <c r="AK2899" i="1"/>
  <c r="AI2899" i="1"/>
  <c r="AH2899" i="1"/>
  <c r="AG2899" i="1"/>
  <c r="BF2898" i="1"/>
  <c r="AK2898" i="1"/>
  <c r="AI2898" i="1"/>
  <c r="AH2898" i="1"/>
  <c r="AG2898" i="1"/>
  <c r="BF2897" i="1"/>
  <c r="AK2897" i="1"/>
  <c r="AI2897" i="1"/>
  <c r="AH2897" i="1"/>
  <c r="AG2897" i="1"/>
  <c r="BF2896" i="1"/>
  <c r="AK2896" i="1"/>
  <c r="AI2896" i="1"/>
  <c r="AH2896" i="1"/>
  <c r="AG2896" i="1"/>
  <c r="BF2895" i="1"/>
  <c r="AK2895" i="1"/>
  <c r="AI2895" i="1"/>
  <c r="AH2895" i="1"/>
  <c r="AG2895" i="1"/>
  <c r="BF2894" i="1"/>
  <c r="AK2894" i="1"/>
  <c r="AI2894" i="1"/>
  <c r="AH2894" i="1"/>
  <c r="AG2894" i="1"/>
  <c r="BF2893" i="1"/>
  <c r="AK2893" i="1"/>
  <c r="AI2893" i="1"/>
  <c r="AH2893" i="1"/>
  <c r="AG2893" i="1"/>
  <c r="BF2892" i="1"/>
  <c r="AK2892" i="1"/>
  <c r="AI2892" i="1"/>
  <c r="AH2892" i="1"/>
  <c r="AG2892" i="1"/>
  <c r="BF2891" i="1"/>
  <c r="AK2891" i="1"/>
  <c r="AI2891" i="1"/>
  <c r="AH2891" i="1"/>
  <c r="AG2891" i="1"/>
  <c r="BF2890" i="1"/>
  <c r="AK2890" i="1"/>
  <c r="AI2890" i="1"/>
  <c r="AH2890" i="1"/>
  <c r="AG2890" i="1"/>
  <c r="BF2889" i="1"/>
  <c r="AK2889" i="1"/>
  <c r="AI2889" i="1"/>
  <c r="AH2889" i="1"/>
  <c r="AG2889" i="1"/>
  <c r="BF2888" i="1"/>
  <c r="AK2888" i="1"/>
  <c r="AI2888" i="1"/>
  <c r="AH2888" i="1"/>
  <c r="AG2888" i="1"/>
  <c r="BF2887" i="1"/>
  <c r="AK2887" i="1"/>
  <c r="AI2887" i="1"/>
  <c r="AH2887" i="1"/>
  <c r="AG2887" i="1"/>
  <c r="BF2886" i="1"/>
  <c r="AK2886" i="1"/>
  <c r="AI2886" i="1"/>
  <c r="AH2886" i="1"/>
  <c r="AG2886" i="1"/>
  <c r="BF2885" i="1"/>
  <c r="AK2885" i="1"/>
  <c r="AI2885" i="1"/>
  <c r="AH2885" i="1"/>
  <c r="AG2885" i="1"/>
  <c r="BF2884" i="1"/>
  <c r="AK2884" i="1"/>
  <c r="AI2884" i="1"/>
  <c r="AH2884" i="1"/>
  <c r="AG2884" i="1"/>
  <c r="BF2883" i="1"/>
  <c r="AK2883" i="1"/>
  <c r="AI2883" i="1"/>
  <c r="AH2883" i="1"/>
  <c r="AG2883" i="1"/>
  <c r="BF2882" i="1"/>
  <c r="AK2882" i="1"/>
  <c r="AI2882" i="1"/>
  <c r="AH2882" i="1"/>
  <c r="AG2882" i="1"/>
  <c r="BF2881" i="1"/>
  <c r="AK2881" i="1"/>
  <c r="AI2881" i="1"/>
  <c r="AH2881" i="1"/>
  <c r="AG2881" i="1"/>
  <c r="BF2880" i="1"/>
  <c r="AK2880" i="1"/>
  <c r="AI2880" i="1"/>
  <c r="AH2880" i="1"/>
  <c r="AG2880" i="1"/>
  <c r="BF2879" i="1"/>
  <c r="AK2879" i="1"/>
  <c r="AI2879" i="1"/>
  <c r="AH2879" i="1"/>
  <c r="AG2879" i="1"/>
  <c r="BF2878" i="1"/>
  <c r="AK2878" i="1"/>
  <c r="AI2878" i="1"/>
  <c r="AH2878" i="1"/>
  <c r="AG2878" i="1"/>
  <c r="BF2877" i="1"/>
  <c r="AK2877" i="1"/>
  <c r="AI2877" i="1"/>
  <c r="AH2877" i="1"/>
  <c r="AG2877" i="1"/>
  <c r="BF2876" i="1"/>
  <c r="AK2876" i="1"/>
  <c r="AI2876" i="1"/>
  <c r="AH2876" i="1"/>
  <c r="AG2876" i="1"/>
  <c r="BF2875" i="1"/>
  <c r="AK2875" i="1"/>
  <c r="AI2875" i="1"/>
  <c r="AH2875" i="1"/>
  <c r="AG2875" i="1"/>
  <c r="BF2874" i="1"/>
  <c r="AK2874" i="1"/>
  <c r="AI2874" i="1"/>
  <c r="AH2874" i="1"/>
  <c r="AG2874" i="1"/>
  <c r="BF2873" i="1"/>
  <c r="AK2873" i="1"/>
  <c r="AI2873" i="1"/>
  <c r="AH2873" i="1"/>
  <c r="AG2873" i="1"/>
  <c r="BF2872" i="1"/>
  <c r="AK2872" i="1"/>
  <c r="AI2872" i="1"/>
  <c r="AH2872" i="1"/>
  <c r="AG2872" i="1"/>
  <c r="BF2871" i="1"/>
  <c r="AK2871" i="1"/>
  <c r="AI2871" i="1"/>
  <c r="AH2871" i="1"/>
  <c r="AG2871" i="1"/>
  <c r="BF2870" i="1"/>
  <c r="AK2870" i="1"/>
  <c r="AI2870" i="1"/>
  <c r="AH2870" i="1"/>
  <c r="AG2870" i="1"/>
  <c r="BF2869" i="1"/>
  <c r="AK2869" i="1"/>
  <c r="AI2869" i="1"/>
  <c r="AH2869" i="1"/>
  <c r="AG2869" i="1"/>
  <c r="BF2868" i="1"/>
  <c r="AK2868" i="1"/>
  <c r="AI2868" i="1"/>
  <c r="AH2868" i="1"/>
  <c r="AG2868" i="1"/>
  <c r="BF2867" i="1"/>
  <c r="AK2867" i="1"/>
  <c r="AI2867" i="1"/>
  <c r="AH2867" i="1"/>
  <c r="AG2867" i="1"/>
  <c r="BF2866" i="1"/>
  <c r="AK2866" i="1"/>
  <c r="AI2866" i="1"/>
  <c r="AH2866" i="1"/>
  <c r="AG2866" i="1"/>
  <c r="BF2865" i="1"/>
  <c r="AK2865" i="1"/>
  <c r="AI2865" i="1"/>
  <c r="AH2865" i="1"/>
  <c r="AG2865" i="1"/>
  <c r="BF2864" i="1"/>
  <c r="AK2864" i="1"/>
  <c r="AI2864" i="1"/>
  <c r="AH2864" i="1"/>
  <c r="AG2864" i="1"/>
  <c r="BF2863" i="1"/>
  <c r="AK2863" i="1"/>
  <c r="AI2863" i="1"/>
  <c r="AH2863" i="1"/>
  <c r="AG2863" i="1"/>
  <c r="BF2862" i="1"/>
  <c r="AK2862" i="1"/>
  <c r="AI2862" i="1"/>
  <c r="AH2862" i="1"/>
  <c r="AG2862" i="1"/>
  <c r="BF2861" i="1"/>
  <c r="AK2861" i="1"/>
  <c r="AI2861" i="1"/>
  <c r="AH2861" i="1"/>
  <c r="AG2861" i="1"/>
  <c r="BF2860" i="1"/>
  <c r="AK2860" i="1"/>
  <c r="AI2860" i="1"/>
  <c r="AH2860" i="1"/>
  <c r="AG2860" i="1"/>
  <c r="BF2859" i="1"/>
  <c r="AK2859" i="1"/>
  <c r="AI2859" i="1"/>
  <c r="AH2859" i="1"/>
  <c r="AG2859" i="1"/>
  <c r="BF2858" i="1"/>
  <c r="AK2858" i="1"/>
  <c r="AI2858" i="1"/>
  <c r="AH2858" i="1"/>
  <c r="AG2858" i="1"/>
  <c r="BF2857" i="1"/>
  <c r="AK2857" i="1"/>
  <c r="AI2857" i="1"/>
  <c r="AH2857" i="1"/>
  <c r="AG2857" i="1"/>
  <c r="AK2856" i="1"/>
  <c r="AI2856" i="1"/>
  <c r="AH2856" i="1"/>
  <c r="AG2856" i="1"/>
  <c r="AK2855" i="1"/>
  <c r="AI2855" i="1"/>
  <c r="AH2855" i="1"/>
  <c r="AG2855" i="1"/>
  <c r="BF2854" i="1"/>
  <c r="AK2854" i="1"/>
  <c r="AI2854" i="1"/>
  <c r="AH2854" i="1"/>
  <c r="AG2854" i="1"/>
  <c r="BF2853" i="1"/>
  <c r="AK2853" i="1"/>
  <c r="AI2853" i="1"/>
  <c r="AH2853" i="1"/>
  <c r="AG2853" i="1"/>
  <c r="BF2852" i="1"/>
  <c r="AK2852" i="1"/>
  <c r="AI2852" i="1"/>
  <c r="AH2852" i="1"/>
  <c r="AG2852" i="1"/>
  <c r="BF2851" i="1"/>
  <c r="AK2851" i="1"/>
  <c r="AI2851" i="1"/>
  <c r="AH2851" i="1"/>
  <c r="AG2851" i="1"/>
  <c r="BF2850" i="1"/>
  <c r="AK2850" i="1"/>
  <c r="AI2850" i="1"/>
  <c r="AH2850" i="1"/>
  <c r="AG2850" i="1"/>
  <c r="BF2849" i="1"/>
  <c r="AK2849" i="1"/>
  <c r="AI2849" i="1"/>
  <c r="AH2849" i="1"/>
  <c r="AG2849" i="1"/>
  <c r="BF2848" i="1"/>
  <c r="AK2848" i="1"/>
  <c r="AI2848" i="1"/>
  <c r="AH2848" i="1"/>
  <c r="AG2848" i="1"/>
  <c r="BF2847" i="1"/>
  <c r="AK2847" i="1"/>
  <c r="AI2847" i="1"/>
  <c r="AH2847" i="1"/>
  <c r="AG2847" i="1"/>
  <c r="BF2846" i="1"/>
  <c r="AK2846" i="1"/>
  <c r="AI2846" i="1"/>
  <c r="AH2846" i="1"/>
  <c r="AG2846" i="1"/>
  <c r="BF2845" i="1"/>
  <c r="AK2845" i="1"/>
  <c r="AI2845" i="1"/>
  <c r="AH2845" i="1"/>
  <c r="AG2845" i="1"/>
  <c r="BF2844" i="1"/>
  <c r="AK2844" i="1"/>
  <c r="AI2844" i="1"/>
  <c r="AH2844" i="1"/>
  <c r="AG2844" i="1"/>
  <c r="BF2843" i="1"/>
  <c r="AK2843" i="1"/>
  <c r="AI2843" i="1"/>
  <c r="AH2843" i="1"/>
  <c r="AG2843" i="1"/>
  <c r="BF2842" i="1"/>
  <c r="AK2842" i="1"/>
  <c r="AI2842" i="1"/>
  <c r="AH2842" i="1"/>
  <c r="AG2842" i="1"/>
  <c r="BF2841" i="1"/>
  <c r="AK2841" i="1"/>
  <c r="AI2841" i="1"/>
  <c r="AH2841" i="1"/>
  <c r="AG2841" i="1"/>
  <c r="BF2840" i="1"/>
  <c r="AK2840" i="1"/>
  <c r="AI2840" i="1"/>
  <c r="AH2840" i="1"/>
  <c r="AG2840" i="1"/>
  <c r="BF2839" i="1"/>
  <c r="AK2839" i="1"/>
  <c r="AI2839" i="1"/>
  <c r="AH2839" i="1"/>
  <c r="AG2839" i="1"/>
  <c r="BF2838" i="1"/>
  <c r="AK2838" i="1"/>
  <c r="AI2838" i="1"/>
  <c r="AH2838" i="1"/>
  <c r="AG2838" i="1"/>
  <c r="BF2837" i="1"/>
  <c r="AK2837" i="1"/>
  <c r="AI2837" i="1"/>
  <c r="AH2837" i="1"/>
  <c r="AG2837" i="1"/>
  <c r="BF2836" i="1"/>
  <c r="AK2836" i="1"/>
  <c r="AI2836" i="1"/>
  <c r="AH2836" i="1"/>
  <c r="AG2836" i="1"/>
  <c r="BF2835" i="1"/>
  <c r="AK2835" i="1"/>
  <c r="AI2835" i="1"/>
  <c r="AH2835" i="1"/>
  <c r="AG2835" i="1"/>
  <c r="BF2834" i="1"/>
  <c r="AK2834" i="1"/>
  <c r="AI2834" i="1"/>
  <c r="AH2834" i="1"/>
  <c r="AG2834" i="1"/>
  <c r="BF2833" i="1"/>
  <c r="AK2833" i="1"/>
  <c r="AI2833" i="1"/>
  <c r="AH2833" i="1"/>
  <c r="AG2833" i="1"/>
  <c r="BF2832" i="1"/>
  <c r="AK2832" i="1"/>
  <c r="AI2832" i="1"/>
  <c r="AH2832" i="1"/>
  <c r="AG2832" i="1"/>
  <c r="BF2831" i="1"/>
  <c r="AK2831" i="1"/>
  <c r="AI2831" i="1"/>
  <c r="AH2831" i="1"/>
  <c r="AG2831" i="1"/>
  <c r="BF2830" i="1"/>
  <c r="AK2830" i="1"/>
  <c r="AI2830" i="1"/>
  <c r="AH2830" i="1"/>
  <c r="AG2830" i="1"/>
  <c r="BF2829" i="1"/>
  <c r="AK2829" i="1"/>
  <c r="AI2829" i="1"/>
  <c r="AH2829" i="1"/>
  <c r="AG2829" i="1"/>
  <c r="BF2828" i="1"/>
  <c r="AK2828" i="1"/>
  <c r="AI2828" i="1"/>
  <c r="AH2828" i="1"/>
  <c r="AG2828" i="1"/>
  <c r="BF2827" i="1"/>
  <c r="AK2827" i="1"/>
  <c r="AI2827" i="1"/>
  <c r="AH2827" i="1"/>
  <c r="AG2827" i="1"/>
  <c r="BF2826" i="1"/>
  <c r="AK2826" i="1"/>
  <c r="AI2826" i="1"/>
  <c r="AH2826" i="1"/>
  <c r="AG2826" i="1"/>
  <c r="BF2825" i="1"/>
  <c r="AK2825" i="1"/>
  <c r="AI2825" i="1"/>
  <c r="AH2825" i="1"/>
  <c r="AG2825" i="1"/>
  <c r="BF2824" i="1"/>
  <c r="AK2824" i="1"/>
  <c r="AI2824" i="1"/>
  <c r="AH2824" i="1"/>
  <c r="AG2824" i="1"/>
  <c r="BF2823" i="1"/>
  <c r="AK2823" i="1"/>
  <c r="AI2823" i="1"/>
  <c r="AH2823" i="1"/>
  <c r="AG2823" i="1"/>
  <c r="BF2822" i="1"/>
  <c r="AK2822" i="1"/>
  <c r="AI2822" i="1"/>
  <c r="AH2822" i="1"/>
  <c r="AG2822" i="1"/>
  <c r="BF2821" i="1"/>
  <c r="AK2821" i="1"/>
  <c r="AI2821" i="1"/>
  <c r="AH2821" i="1"/>
  <c r="AG2821" i="1"/>
  <c r="BF2820" i="1"/>
  <c r="AK2820" i="1"/>
  <c r="AI2820" i="1"/>
  <c r="AH2820" i="1"/>
  <c r="AG2820" i="1"/>
  <c r="BF2819" i="1"/>
  <c r="AK2819" i="1"/>
  <c r="AI2819" i="1"/>
  <c r="AH2819" i="1"/>
  <c r="AG2819" i="1"/>
  <c r="BF2818" i="1"/>
  <c r="AK2818" i="1"/>
  <c r="AI2818" i="1"/>
  <c r="AH2818" i="1"/>
  <c r="AG2818" i="1"/>
  <c r="BF2817" i="1"/>
  <c r="AK2817" i="1"/>
  <c r="AI2817" i="1"/>
  <c r="AH2817" i="1"/>
  <c r="AG2817" i="1"/>
  <c r="BF2816" i="1"/>
  <c r="AK2816" i="1"/>
  <c r="AI2816" i="1"/>
  <c r="AH2816" i="1"/>
  <c r="AG2816" i="1"/>
  <c r="BF2815" i="1"/>
  <c r="AK2815" i="1"/>
  <c r="AI2815" i="1"/>
  <c r="AH2815" i="1"/>
  <c r="AG2815" i="1"/>
  <c r="BF2814" i="1"/>
  <c r="AK2814" i="1"/>
  <c r="AI2814" i="1"/>
  <c r="AH2814" i="1"/>
  <c r="AG2814" i="1"/>
  <c r="BF2813" i="1"/>
  <c r="AK2813" i="1"/>
  <c r="AI2813" i="1"/>
  <c r="AH2813" i="1"/>
  <c r="AG2813" i="1"/>
  <c r="BF2812" i="1"/>
  <c r="AK2812" i="1"/>
  <c r="AI2812" i="1"/>
  <c r="AH2812" i="1"/>
  <c r="AG2812" i="1"/>
  <c r="BF2811" i="1"/>
  <c r="AK2811" i="1"/>
  <c r="AI2811" i="1"/>
  <c r="AH2811" i="1"/>
  <c r="AG2811" i="1"/>
  <c r="BF2810" i="1"/>
  <c r="AK2810" i="1"/>
  <c r="AI2810" i="1"/>
  <c r="AH2810" i="1"/>
  <c r="AG2810" i="1"/>
  <c r="BF2809" i="1"/>
  <c r="AK2809" i="1"/>
  <c r="AI2809" i="1"/>
  <c r="AH2809" i="1"/>
  <c r="AG2809" i="1"/>
  <c r="BF2808" i="1"/>
  <c r="AK2808" i="1"/>
  <c r="AI2808" i="1"/>
  <c r="AH2808" i="1"/>
  <c r="AG2808" i="1"/>
  <c r="BF2807" i="1"/>
  <c r="AK2807" i="1"/>
  <c r="AI2807" i="1"/>
  <c r="AH2807" i="1"/>
  <c r="AG2807" i="1"/>
  <c r="BF2806" i="1"/>
  <c r="AK2806" i="1"/>
  <c r="AI2806" i="1"/>
  <c r="AH2806" i="1"/>
  <c r="AG2806" i="1"/>
  <c r="BF2805" i="1"/>
  <c r="AK2805" i="1"/>
  <c r="AI2805" i="1"/>
  <c r="AH2805" i="1"/>
  <c r="AG2805" i="1"/>
  <c r="BF2804" i="1"/>
  <c r="AK2804" i="1"/>
  <c r="AI2804" i="1"/>
  <c r="AH2804" i="1"/>
  <c r="AG2804" i="1"/>
  <c r="BF2803" i="1"/>
  <c r="AK2803" i="1"/>
  <c r="AI2803" i="1"/>
  <c r="AH2803" i="1"/>
  <c r="AG2803" i="1"/>
  <c r="BF2802" i="1"/>
  <c r="AK2802" i="1"/>
  <c r="AI2802" i="1"/>
  <c r="AH2802" i="1"/>
  <c r="AG2802" i="1"/>
  <c r="BF2801" i="1"/>
  <c r="AK2801" i="1"/>
  <c r="AI2801" i="1"/>
  <c r="AH2801" i="1"/>
  <c r="AG2801" i="1"/>
  <c r="BF2800" i="1"/>
  <c r="AK2800" i="1"/>
  <c r="AI2800" i="1"/>
  <c r="AH2800" i="1"/>
  <c r="AG2800" i="1"/>
  <c r="BF2799" i="1"/>
  <c r="AK2799" i="1"/>
  <c r="AI2799" i="1"/>
  <c r="AH2799" i="1"/>
  <c r="AG2799" i="1"/>
  <c r="BF2798" i="1"/>
  <c r="AK2798" i="1"/>
  <c r="AI2798" i="1"/>
  <c r="AH2798" i="1"/>
  <c r="AG2798" i="1"/>
  <c r="BF2797" i="1"/>
  <c r="AK2797" i="1"/>
  <c r="AI2797" i="1"/>
  <c r="AH2797" i="1"/>
  <c r="AG2797" i="1"/>
  <c r="BF2796" i="1"/>
  <c r="AK2796" i="1"/>
  <c r="AI2796" i="1"/>
  <c r="AH2796" i="1"/>
  <c r="AG2796" i="1"/>
  <c r="BF2795" i="1"/>
  <c r="AK2795" i="1"/>
  <c r="AI2795" i="1"/>
  <c r="AH2795" i="1"/>
  <c r="AG2795" i="1"/>
  <c r="BF2794" i="1"/>
  <c r="AK2794" i="1"/>
  <c r="AI2794" i="1"/>
  <c r="AH2794" i="1"/>
  <c r="AG2794" i="1"/>
  <c r="BF2793" i="1"/>
  <c r="AK2793" i="1"/>
  <c r="AI2793" i="1"/>
  <c r="AH2793" i="1"/>
  <c r="AG2793" i="1"/>
  <c r="BF2792" i="1"/>
  <c r="AK2792" i="1"/>
  <c r="AI2792" i="1"/>
  <c r="AH2792" i="1"/>
  <c r="AG2792" i="1"/>
  <c r="BF2791" i="1"/>
  <c r="AK2791" i="1"/>
  <c r="AI2791" i="1"/>
  <c r="AH2791" i="1"/>
  <c r="AG2791" i="1"/>
  <c r="BF2790" i="1"/>
  <c r="AK2790" i="1"/>
  <c r="AI2790" i="1"/>
  <c r="AH2790" i="1"/>
  <c r="AG2790" i="1"/>
  <c r="BF2789" i="1"/>
  <c r="AK2789" i="1"/>
  <c r="AI2789" i="1"/>
  <c r="AH2789" i="1"/>
  <c r="AG2789" i="1"/>
  <c r="BF2788" i="1"/>
  <c r="AK2788" i="1"/>
  <c r="AI2788" i="1"/>
  <c r="AH2788" i="1"/>
  <c r="AG2788" i="1"/>
  <c r="BF2787" i="1"/>
  <c r="AK2787" i="1"/>
  <c r="AI2787" i="1"/>
  <c r="AH2787" i="1"/>
  <c r="AG2787" i="1"/>
  <c r="BF2786" i="1"/>
  <c r="AK2786" i="1"/>
  <c r="AI2786" i="1"/>
  <c r="AH2786" i="1"/>
  <c r="AG2786" i="1"/>
  <c r="BF2785" i="1"/>
  <c r="AK2785" i="1"/>
  <c r="AI2785" i="1"/>
  <c r="AH2785" i="1"/>
  <c r="AG2785" i="1"/>
  <c r="BF2784" i="1"/>
  <c r="AK2784" i="1"/>
  <c r="AI2784" i="1"/>
  <c r="AH2784" i="1"/>
  <c r="AG2784" i="1"/>
  <c r="BF2783" i="1"/>
  <c r="AK2783" i="1"/>
  <c r="AI2783" i="1"/>
  <c r="AH2783" i="1"/>
  <c r="AG2783" i="1"/>
  <c r="BF2782" i="1"/>
  <c r="AK2782" i="1"/>
  <c r="AI2782" i="1"/>
  <c r="AH2782" i="1"/>
  <c r="AG2782" i="1"/>
  <c r="BF2781" i="1"/>
  <c r="AK2781" i="1"/>
  <c r="AI2781" i="1"/>
  <c r="AH2781" i="1"/>
  <c r="AG2781" i="1"/>
  <c r="BF2780" i="1"/>
  <c r="AK2780" i="1"/>
  <c r="AI2780" i="1"/>
  <c r="AH2780" i="1"/>
  <c r="AG2780" i="1"/>
  <c r="BF2779" i="1"/>
  <c r="AK2779" i="1"/>
  <c r="AI2779" i="1"/>
  <c r="AH2779" i="1"/>
  <c r="AG2779" i="1"/>
  <c r="BF2778" i="1"/>
  <c r="AK2778" i="1"/>
  <c r="AI2778" i="1"/>
  <c r="AH2778" i="1"/>
  <c r="AG2778" i="1"/>
  <c r="BF2777" i="1"/>
  <c r="AK2777" i="1"/>
  <c r="AI2777" i="1"/>
  <c r="AH2777" i="1"/>
  <c r="AG2777" i="1"/>
  <c r="BF2776" i="1"/>
  <c r="AK2776" i="1"/>
  <c r="AI2776" i="1"/>
  <c r="AH2776" i="1"/>
  <c r="AG2776" i="1"/>
  <c r="BF2775" i="1"/>
  <c r="AK2775" i="1"/>
  <c r="AI2775" i="1"/>
  <c r="AH2775" i="1"/>
  <c r="AG2775" i="1"/>
  <c r="AK2774" i="1"/>
  <c r="AI2774" i="1"/>
  <c r="AH2774" i="1"/>
  <c r="AG2774" i="1"/>
  <c r="BF2773" i="1"/>
  <c r="AK2773" i="1"/>
  <c r="AI2773" i="1"/>
  <c r="AH2773" i="1"/>
  <c r="AG2773" i="1"/>
  <c r="BF2772" i="1"/>
  <c r="AK2772" i="1"/>
  <c r="AI2772" i="1"/>
  <c r="AH2772" i="1"/>
  <c r="AG2772" i="1"/>
  <c r="BF2771" i="1"/>
  <c r="AK2771" i="1"/>
  <c r="AI2771" i="1"/>
  <c r="AH2771" i="1"/>
  <c r="AG2771" i="1"/>
  <c r="BF2770" i="1"/>
  <c r="AK2770" i="1"/>
  <c r="AI2770" i="1"/>
  <c r="AH2770" i="1"/>
  <c r="AG2770" i="1"/>
  <c r="BF2769" i="1"/>
  <c r="AK2769" i="1"/>
  <c r="AI2769" i="1"/>
  <c r="AH2769" i="1"/>
  <c r="AG2769" i="1"/>
  <c r="BF2768" i="1"/>
  <c r="AK2768" i="1"/>
  <c r="AI2768" i="1"/>
  <c r="AH2768" i="1"/>
  <c r="AG2768" i="1"/>
  <c r="BF2767" i="1"/>
  <c r="AK2767" i="1"/>
  <c r="AI2767" i="1"/>
  <c r="AH2767" i="1"/>
  <c r="AG2767" i="1"/>
  <c r="BF2766" i="1"/>
  <c r="AK2766" i="1"/>
  <c r="AI2766" i="1"/>
  <c r="AH2766" i="1"/>
  <c r="AG2766" i="1"/>
  <c r="BF2765" i="1"/>
  <c r="AK2765" i="1"/>
  <c r="AI2765" i="1"/>
  <c r="AH2765" i="1"/>
  <c r="AG2765" i="1"/>
  <c r="AK2764" i="1"/>
  <c r="AI2764" i="1"/>
  <c r="AH2764" i="1"/>
  <c r="AG2764" i="1"/>
  <c r="BF2763" i="1"/>
  <c r="AK2763" i="1"/>
  <c r="AI2763" i="1"/>
  <c r="AH2763" i="1"/>
  <c r="AG2763" i="1"/>
  <c r="BF2762" i="1"/>
  <c r="AK2762" i="1"/>
  <c r="AI2762" i="1"/>
  <c r="AH2762" i="1"/>
  <c r="AG2762" i="1"/>
  <c r="BF2761" i="1"/>
  <c r="AK2761" i="1"/>
  <c r="AI2761" i="1"/>
  <c r="AH2761" i="1"/>
  <c r="AG2761" i="1"/>
  <c r="BF2760" i="1"/>
  <c r="AK2760" i="1"/>
  <c r="AI2760" i="1"/>
  <c r="AH2760" i="1"/>
  <c r="AG2760" i="1"/>
  <c r="BF2759" i="1"/>
  <c r="AK2759" i="1"/>
  <c r="AI2759" i="1"/>
  <c r="AH2759" i="1"/>
  <c r="AG2759" i="1"/>
  <c r="BF2758" i="1"/>
  <c r="AK2758" i="1"/>
  <c r="AI2758" i="1"/>
  <c r="AH2758" i="1"/>
  <c r="AG2758" i="1"/>
  <c r="BF2757" i="1"/>
  <c r="AK2757" i="1"/>
  <c r="AI2757" i="1"/>
  <c r="AH2757" i="1"/>
  <c r="AG2757" i="1"/>
  <c r="BF2756" i="1"/>
  <c r="AK2756" i="1"/>
  <c r="AI2756" i="1"/>
  <c r="AH2756" i="1"/>
  <c r="AG2756" i="1"/>
  <c r="BF2755" i="1"/>
  <c r="AK2755" i="1"/>
  <c r="AI2755" i="1"/>
  <c r="AH2755" i="1"/>
  <c r="AG2755" i="1"/>
  <c r="BF2754" i="1"/>
  <c r="AK2754" i="1"/>
  <c r="AI2754" i="1"/>
  <c r="AH2754" i="1"/>
  <c r="AG2754" i="1"/>
  <c r="BF2753" i="1"/>
  <c r="AK2753" i="1"/>
  <c r="AI2753" i="1"/>
  <c r="AH2753" i="1"/>
  <c r="AG2753" i="1"/>
  <c r="BF2752" i="1"/>
  <c r="AK2752" i="1"/>
  <c r="AI2752" i="1"/>
  <c r="AH2752" i="1"/>
  <c r="AG2752" i="1"/>
  <c r="BF2751" i="1"/>
  <c r="AK2751" i="1"/>
  <c r="AI2751" i="1"/>
  <c r="AH2751" i="1"/>
  <c r="AG2751" i="1"/>
  <c r="BF2750" i="1"/>
  <c r="AK2750" i="1"/>
  <c r="AI2750" i="1"/>
  <c r="AH2750" i="1"/>
  <c r="AG2750" i="1"/>
  <c r="BF2749" i="1"/>
  <c r="AK2749" i="1"/>
  <c r="AI2749" i="1"/>
  <c r="AH2749" i="1"/>
  <c r="AG2749" i="1"/>
  <c r="BF2748" i="1"/>
  <c r="AK2748" i="1"/>
  <c r="AI2748" i="1"/>
  <c r="AH2748" i="1"/>
  <c r="AG2748" i="1"/>
  <c r="BF2747" i="1"/>
  <c r="AK2747" i="1"/>
  <c r="AI2747" i="1"/>
  <c r="AH2747" i="1"/>
  <c r="AG2747" i="1"/>
  <c r="BF2746" i="1"/>
  <c r="AK2746" i="1"/>
  <c r="AI2746" i="1"/>
  <c r="AH2746" i="1"/>
  <c r="AG2746" i="1"/>
  <c r="BF2745" i="1"/>
  <c r="AK2745" i="1"/>
  <c r="AI2745" i="1"/>
  <c r="AH2745" i="1"/>
  <c r="AG2745" i="1"/>
  <c r="BF2744" i="1"/>
  <c r="AK2744" i="1"/>
  <c r="AI2744" i="1"/>
  <c r="AH2744" i="1"/>
  <c r="AG2744" i="1"/>
  <c r="BF2743" i="1"/>
  <c r="AK2743" i="1"/>
  <c r="AI2743" i="1"/>
  <c r="AH2743" i="1"/>
  <c r="AG2743" i="1"/>
  <c r="BF2742" i="1"/>
  <c r="AK2742" i="1"/>
  <c r="AI2742" i="1"/>
  <c r="AH2742" i="1"/>
  <c r="AG2742" i="1"/>
  <c r="BF2741" i="1"/>
  <c r="AK2741" i="1"/>
  <c r="AI2741" i="1"/>
  <c r="AH2741" i="1"/>
  <c r="AG2741" i="1"/>
  <c r="BF2740" i="1"/>
  <c r="AK2740" i="1"/>
  <c r="AI2740" i="1"/>
  <c r="AH2740" i="1"/>
  <c r="AG2740" i="1"/>
  <c r="BF2739" i="1"/>
  <c r="AK2739" i="1"/>
  <c r="AI2739" i="1"/>
  <c r="AH2739" i="1"/>
  <c r="AG2739" i="1"/>
  <c r="BF2738" i="1"/>
  <c r="AK2738" i="1"/>
  <c r="AI2738" i="1"/>
  <c r="AH2738" i="1"/>
  <c r="AG2738" i="1"/>
  <c r="BF2737" i="1"/>
  <c r="AK2737" i="1"/>
  <c r="AI2737" i="1"/>
  <c r="AH2737" i="1"/>
  <c r="AG2737" i="1"/>
  <c r="BF2736" i="1"/>
  <c r="AK2736" i="1"/>
  <c r="AI2736" i="1"/>
  <c r="AH2736" i="1"/>
  <c r="AG2736" i="1"/>
  <c r="BF2735" i="1"/>
  <c r="AK2735" i="1"/>
  <c r="AI2735" i="1"/>
  <c r="AH2735" i="1"/>
  <c r="AG2735" i="1"/>
  <c r="BF2734" i="1"/>
  <c r="AK2734" i="1"/>
  <c r="AI2734" i="1"/>
  <c r="AH2734" i="1"/>
  <c r="AG2734" i="1"/>
  <c r="BF2733" i="1"/>
  <c r="AK2733" i="1"/>
  <c r="AI2733" i="1"/>
  <c r="AH2733" i="1"/>
  <c r="AG2733" i="1"/>
  <c r="BF2732" i="1"/>
  <c r="AK2732" i="1"/>
  <c r="AI2732" i="1"/>
  <c r="AH2732" i="1"/>
  <c r="AG2732" i="1"/>
  <c r="BF2731" i="1"/>
  <c r="AK2731" i="1"/>
  <c r="AI2731" i="1"/>
  <c r="AH2731" i="1"/>
  <c r="AG2731" i="1"/>
  <c r="BF2730" i="1"/>
  <c r="AK2730" i="1"/>
  <c r="AI2730" i="1"/>
  <c r="AH2730" i="1"/>
  <c r="AG2730" i="1"/>
  <c r="BF2729" i="1"/>
  <c r="AK2729" i="1"/>
  <c r="AI2729" i="1"/>
  <c r="AH2729" i="1"/>
  <c r="AG2729" i="1"/>
  <c r="BF2728" i="1"/>
  <c r="AK2728" i="1"/>
  <c r="AI2728" i="1"/>
  <c r="AH2728" i="1"/>
  <c r="AG2728" i="1"/>
  <c r="BF2727" i="1"/>
  <c r="AK2727" i="1"/>
  <c r="AI2727" i="1"/>
  <c r="AH2727" i="1"/>
  <c r="AG2727" i="1"/>
  <c r="BF2726" i="1"/>
  <c r="AK2726" i="1"/>
  <c r="AI2726" i="1"/>
  <c r="AH2726" i="1"/>
  <c r="AG2726" i="1"/>
  <c r="BF2725" i="1"/>
  <c r="AK2725" i="1"/>
  <c r="AI2725" i="1"/>
  <c r="AH2725" i="1"/>
  <c r="AG2725" i="1"/>
  <c r="BF2724" i="1"/>
  <c r="AK2724" i="1"/>
  <c r="AI2724" i="1"/>
  <c r="AH2724" i="1"/>
  <c r="AG2724" i="1"/>
  <c r="BF2723" i="1"/>
  <c r="AK2723" i="1"/>
  <c r="AI2723" i="1"/>
  <c r="AH2723" i="1"/>
  <c r="AG2723" i="1"/>
  <c r="BF2722" i="1"/>
  <c r="AK2722" i="1"/>
  <c r="AI2722" i="1"/>
  <c r="AH2722" i="1"/>
  <c r="AG2722" i="1"/>
  <c r="BF2721" i="1"/>
  <c r="AK2721" i="1"/>
  <c r="AI2721" i="1"/>
  <c r="AH2721" i="1"/>
  <c r="AG2721" i="1"/>
  <c r="BF2720" i="1"/>
  <c r="AK2720" i="1"/>
  <c r="AI2720" i="1"/>
  <c r="AH2720" i="1"/>
  <c r="AG2720" i="1"/>
  <c r="BF2719" i="1"/>
  <c r="AK2719" i="1"/>
  <c r="AI2719" i="1"/>
  <c r="AH2719" i="1"/>
  <c r="AG2719" i="1"/>
  <c r="BF2718" i="1"/>
  <c r="AK2718" i="1"/>
  <c r="AI2718" i="1"/>
  <c r="AH2718" i="1"/>
  <c r="AG2718" i="1"/>
  <c r="BF2717" i="1"/>
  <c r="AK2717" i="1"/>
  <c r="AI2717" i="1"/>
  <c r="AH2717" i="1"/>
  <c r="AG2717" i="1"/>
  <c r="BF2716" i="1"/>
  <c r="AK2716" i="1"/>
  <c r="AI2716" i="1"/>
  <c r="AH2716" i="1"/>
  <c r="AG2716" i="1"/>
  <c r="BF2715" i="1"/>
  <c r="AK2715" i="1"/>
  <c r="AI2715" i="1"/>
  <c r="AH2715" i="1"/>
  <c r="AG2715" i="1"/>
  <c r="BF2714" i="1"/>
  <c r="AK2714" i="1"/>
  <c r="AI2714" i="1"/>
  <c r="AH2714" i="1"/>
  <c r="AG2714" i="1"/>
  <c r="BF2713" i="1"/>
  <c r="AK2713" i="1"/>
  <c r="AI2713" i="1"/>
  <c r="AH2713" i="1"/>
  <c r="AG2713" i="1"/>
  <c r="BF2712" i="1"/>
  <c r="AK2712" i="1"/>
  <c r="AI2712" i="1"/>
  <c r="AH2712" i="1"/>
  <c r="AG2712" i="1"/>
  <c r="BF2711" i="1"/>
  <c r="AK2711" i="1"/>
  <c r="AI2711" i="1"/>
  <c r="AH2711" i="1"/>
  <c r="AG2711" i="1"/>
  <c r="BF2710" i="1"/>
  <c r="AK2710" i="1"/>
  <c r="AI2710" i="1"/>
  <c r="AH2710" i="1"/>
  <c r="AG2710" i="1"/>
  <c r="BF2709" i="1"/>
  <c r="AK2709" i="1"/>
  <c r="AI2709" i="1"/>
  <c r="AH2709" i="1"/>
  <c r="AG2709" i="1"/>
  <c r="BF2708" i="1"/>
  <c r="AK2708" i="1"/>
  <c r="AI2708" i="1"/>
  <c r="AH2708" i="1"/>
  <c r="AG2708" i="1"/>
  <c r="BF2707" i="1"/>
  <c r="AK2707" i="1"/>
  <c r="AI2707" i="1"/>
  <c r="AH2707" i="1"/>
  <c r="AG2707" i="1"/>
  <c r="BF2706" i="1"/>
  <c r="AK2706" i="1"/>
  <c r="AI2706" i="1"/>
  <c r="AH2706" i="1"/>
  <c r="AG2706" i="1"/>
  <c r="BF2705" i="1"/>
  <c r="AK2705" i="1"/>
  <c r="AI2705" i="1"/>
  <c r="AH2705" i="1"/>
  <c r="AG2705" i="1"/>
  <c r="BF2704" i="1"/>
  <c r="AK2704" i="1"/>
  <c r="AI2704" i="1"/>
  <c r="AH2704" i="1"/>
  <c r="AG2704" i="1"/>
  <c r="BF2703" i="1"/>
  <c r="AK2703" i="1"/>
  <c r="AI2703" i="1"/>
  <c r="AH2703" i="1"/>
  <c r="AG2703" i="1"/>
  <c r="BF2702" i="1"/>
  <c r="AK2702" i="1"/>
  <c r="AI2702" i="1"/>
  <c r="AH2702" i="1"/>
  <c r="AG2702" i="1"/>
  <c r="BF2701" i="1"/>
  <c r="AK2701" i="1"/>
  <c r="AI2701" i="1"/>
  <c r="AH2701" i="1"/>
  <c r="AG2701" i="1"/>
  <c r="BF2700" i="1"/>
  <c r="AK2700" i="1"/>
  <c r="AI2700" i="1"/>
  <c r="AH2700" i="1"/>
  <c r="AG2700" i="1"/>
  <c r="BF2699" i="1"/>
  <c r="AK2699" i="1"/>
  <c r="AI2699" i="1"/>
  <c r="AH2699" i="1"/>
  <c r="AG2699" i="1"/>
  <c r="BF2698" i="1"/>
  <c r="AK2698" i="1"/>
  <c r="AI2698" i="1"/>
  <c r="AH2698" i="1"/>
  <c r="AG2698" i="1"/>
  <c r="BF2697" i="1"/>
  <c r="AK2697" i="1"/>
  <c r="AI2697" i="1"/>
  <c r="AH2697" i="1"/>
  <c r="AG2697" i="1"/>
  <c r="BF2696" i="1"/>
  <c r="AK2696" i="1"/>
  <c r="AI2696" i="1"/>
  <c r="AH2696" i="1"/>
  <c r="AG2696" i="1"/>
  <c r="BF2695" i="1"/>
  <c r="AK2695" i="1"/>
  <c r="AI2695" i="1"/>
  <c r="AH2695" i="1"/>
  <c r="AG2695" i="1"/>
  <c r="BF2694" i="1"/>
  <c r="AK2694" i="1"/>
  <c r="AI2694" i="1"/>
  <c r="AH2694" i="1"/>
  <c r="AG2694" i="1"/>
  <c r="BF2693" i="1"/>
  <c r="AK2693" i="1"/>
  <c r="AI2693" i="1"/>
  <c r="AH2693" i="1"/>
  <c r="AG2693" i="1"/>
  <c r="BF2692" i="1"/>
  <c r="AK2692" i="1"/>
  <c r="AI2692" i="1"/>
  <c r="AH2692" i="1"/>
  <c r="AG2692" i="1"/>
  <c r="BF2691" i="1"/>
  <c r="AK2691" i="1"/>
  <c r="AI2691" i="1"/>
  <c r="AH2691" i="1"/>
  <c r="AG2691" i="1"/>
  <c r="BF2690" i="1"/>
  <c r="AK2690" i="1"/>
  <c r="AI2690" i="1"/>
  <c r="AH2690" i="1"/>
  <c r="AG2690" i="1"/>
  <c r="BF2689" i="1"/>
  <c r="AK2689" i="1"/>
  <c r="AI2689" i="1"/>
  <c r="AH2689" i="1"/>
  <c r="AG2689" i="1"/>
  <c r="BF2688" i="1"/>
  <c r="AK2688" i="1"/>
  <c r="AI2688" i="1"/>
  <c r="AH2688" i="1"/>
  <c r="AG2688" i="1"/>
  <c r="BF2687" i="1"/>
  <c r="AK2687" i="1"/>
  <c r="AI2687" i="1"/>
  <c r="AH2687" i="1"/>
  <c r="AG2687" i="1"/>
  <c r="BF2686" i="1"/>
  <c r="AK2686" i="1"/>
  <c r="AI2686" i="1"/>
  <c r="AH2686" i="1"/>
  <c r="AG2686" i="1"/>
  <c r="BF2685" i="1"/>
  <c r="AK2685" i="1"/>
  <c r="AI2685" i="1"/>
  <c r="AH2685" i="1"/>
  <c r="AG2685" i="1"/>
  <c r="BF2684" i="1"/>
  <c r="AK2684" i="1"/>
  <c r="AI2684" i="1"/>
  <c r="AH2684" i="1"/>
  <c r="AG2684" i="1"/>
  <c r="BF2683" i="1"/>
  <c r="AK2683" i="1"/>
  <c r="AI2683" i="1"/>
  <c r="AH2683" i="1"/>
  <c r="AG2683" i="1"/>
  <c r="BF2682" i="1"/>
  <c r="AK2682" i="1"/>
  <c r="AI2682" i="1"/>
  <c r="AH2682" i="1"/>
  <c r="AG2682" i="1"/>
  <c r="BF2681" i="1"/>
  <c r="AK2681" i="1"/>
  <c r="AI2681" i="1"/>
  <c r="AH2681" i="1"/>
  <c r="AG2681" i="1"/>
  <c r="BF2680" i="1"/>
  <c r="AK2680" i="1"/>
  <c r="AI2680" i="1"/>
  <c r="AH2680" i="1"/>
  <c r="AG2680" i="1"/>
  <c r="BF2679" i="1"/>
  <c r="AK2679" i="1"/>
  <c r="AI2679" i="1"/>
  <c r="AH2679" i="1"/>
  <c r="AG2679" i="1"/>
  <c r="BF2678" i="1"/>
  <c r="AK2678" i="1"/>
  <c r="AI2678" i="1"/>
  <c r="AH2678" i="1"/>
  <c r="AG2678" i="1"/>
  <c r="BF2677" i="1"/>
  <c r="AK2677" i="1"/>
  <c r="AI2677" i="1"/>
  <c r="AH2677" i="1"/>
  <c r="AG2677" i="1"/>
  <c r="BF2676" i="1"/>
  <c r="AK2676" i="1"/>
  <c r="AI2676" i="1"/>
  <c r="AH2676" i="1"/>
  <c r="AG2676" i="1"/>
  <c r="BF2675" i="1"/>
  <c r="AK2675" i="1"/>
  <c r="AI2675" i="1"/>
  <c r="AH2675" i="1"/>
  <c r="AG2675" i="1"/>
  <c r="BF2674" i="1"/>
  <c r="AK2674" i="1"/>
  <c r="AI2674" i="1"/>
  <c r="AH2674" i="1"/>
  <c r="AG2674" i="1"/>
  <c r="BF2673" i="1"/>
  <c r="AK2673" i="1"/>
  <c r="AI2673" i="1"/>
  <c r="AH2673" i="1"/>
  <c r="AG2673" i="1"/>
  <c r="BF2672" i="1"/>
  <c r="AK2672" i="1"/>
  <c r="AI2672" i="1"/>
  <c r="AH2672" i="1"/>
  <c r="AG2672" i="1"/>
  <c r="BF2671" i="1"/>
  <c r="AK2671" i="1"/>
  <c r="AI2671" i="1"/>
  <c r="AH2671" i="1"/>
  <c r="AG2671" i="1"/>
  <c r="BF2670" i="1"/>
  <c r="AK2670" i="1"/>
  <c r="AI2670" i="1"/>
  <c r="AH2670" i="1"/>
  <c r="AG2670" i="1"/>
  <c r="BF2669" i="1"/>
  <c r="AK2669" i="1"/>
  <c r="AI2669" i="1"/>
  <c r="AH2669" i="1"/>
  <c r="AG2669" i="1"/>
  <c r="BF2668" i="1"/>
  <c r="AK2668" i="1"/>
  <c r="AI2668" i="1"/>
  <c r="AH2668" i="1"/>
  <c r="AG2668" i="1"/>
  <c r="BF2667" i="1"/>
  <c r="AK2667" i="1"/>
  <c r="AI2667" i="1"/>
  <c r="AH2667" i="1"/>
  <c r="AG2667" i="1"/>
  <c r="BF2666" i="1"/>
  <c r="AK2666" i="1"/>
  <c r="AI2666" i="1"/>
  <c r="AH2666" i="1"/>
  <c r="AG2666" i="1"/>
  <c r="BF2665" i="1"/>
  <c r="AK2665" i="1"/>
  <c r="AI2665" i="1"/>
  <c r="AH2665" i="1"/>
  <c r="AG2665" i="1"/>
  <c r="BF2664" i="1"/>
  <c r="AK2664" i="1"/>
  <c r="AI2664" i="1"/>
  <c r="AH2664" i="1"/>
  <c r="AG2664" i="1"/>
  <c r="BF2663" i="1"/>
  <c r="AK2663" i="1"/>
  <c r="AI2663" i="1"/>
  <c r="AH2663" i="1"/>
  <c r="AG2663" i="1"/>
  <c r="BF2662" i="1"/>
  <c r="AK2662" i="1"/>
  <c r="AI2662" i="1"/>
  <c r="AH2662" i="1"/>
  <c r="AG2662" i="1"/>
  <c r="BF2661" i="1"/>
  <c r="AK2661" i="1"/>
  <c r="AI2661" i="1"/>
  <c r="AH2661" i="1"/>
  <c r="AG2661" i="1"/>
  <c r="BF2660" i="1"/>
  <c r="AK2660" i="1"/>
  <c r="AI2660" i="1"/>
  <c r="AH2660" i="1"/>
  <c r="AG2660" i="1"/>
  <c r="BF2659" i="1"/>
  <c r="AK2659" i="1"/>
  <c r="AI2659" i="1"/>
  <c r="AH2659" i="1"/>
  <c r="AG2659" i="1"/>
  <c r="BF2658" i="1"/>
  <c r="AK2658" i="1"/>
  <c r="AI2658" i="1"/>
  <c r="AH2658" i="1"/>
  <c r="AG2658" i="1"/>
  <c r="BF2657" i="1"/>
  <c r="AK2657" i="1"/>
  <c r="AI2657" i="1"/>
  <c r="AH2657" i="1"/>
  <c r="AG2657" i="1"/>
  <c r="BF2656" i="1"/>
  <c r="AK2656" i="1"/>
  <c r="AI2656" i="1"/>
  <c r="AH2656" i="1"/>
  <c r="AG2656" i="1"/>
  <c r="BF2655" i="1"/>
  <c r="AK2655" i="1"/>
  <c r="AI2655" i="1"/>
  <c r="AH2655" i="1"/>
  <c r="AG2655" i="1"/>
  <c r="BF2654" i="1"/>
  <c r="AK2654" i="1"/>
  <c r="AI2654" i="1"/>
  <c r="AH2654" i="1"/>
  <c r="AG2654" i="1"/>
  <c r="BF2653" i="1"/>
  <c r="AK2653" i="1"/>
  <c r="AI2653" i="1"/>
  <c r="AH2653" i="1"/>
  <c r="AG2653" i="1"/>
  <c r="BF2652" i="1"/>
  <c r="AK2652" i="1"/>
  <c r="AI2652" i="1"/>
  <c r="AH2652" i="1"/>
  <c r="AG2652" i="1"/>
  <c r="BF2651" i="1"/>
  <c r="AK2651" i="1"/>
  <c r="AI2651" i="1"/>
  <c r="AH2651" i="1"/>
  <c r="AG2651" i="1"/>
  <c r="BF2650" i="1"/>
  <c r="AK2650" i="1"/>
  <c r="AI2650" i="1"/>
  <c r="AH2650" i="1"/>
  <c r="AG2650" i="1"/>
  <c r="BF2649" i="1"/>
  <c r="AK2649" i="1"/>
  <c r="AI2649" i="1"/>
  <c r="AH2649" i="1"/>
  <c r="AG2649" i="1"/>
  <c r="BF2648" i="1"/>
  <c r="AK2648" i="1"/>
  <c r="AI2648" i="1"/>
  <c r="AH2648" i="1"/>
  <c r="AG2648" i="1"/>
  <c r="BF2647" i="1"/>
  <c r="AK2647" i="1"/>
  <c r="AI2647" i="1"/>
  <c r="AH2647" i="1"/>
  <c r="AG2647" i="1"/>
  <c r="BF2646" i="1"/>
  <c r="AK2646" i="1"/>
  <c r="AI2646" i="1"/>
  <c r="AH2646" i="1"/>
  <c r="AG2646" i="1"/>
  <c r="BF2645" i="1"/>
  <c r="AK2645" i="1"/>
  <c r="AI2645" i="1"/>
  <c r="AH2645" i="1"/>
  <c r="AG2645" i="1"/>
  <c r="BF2644" i="1"/>
  <c r="AK2644" i="1"/>
  <c r="AI2644" i="1"/>
  <c r="AH2644" i="1"/>
  <c r="AG2644" i="1"/>
  <c r="BF2643" i="1"/>
  <c r="AK2643" i="1"/>
  <c r="AI2643" i="1"/>
  <c r="AH2643" i="1"/>
  <c r="AG2643" i="1"/>
  <c r="BF2642" i="1"/>
  <c r="AK2642" i="1"/>
  <c r="AI2642" i="1"/>
  <c r="AH2642" i="1"/>
  <c r="AG2642" i="1"/>
  <c r="BF2641" i="1"/>
  <c r="AK2641" i="1"/>
  <c r="AI2641" i="1"/>
  <c r="AH2641" i="1"/>
  <c r="AG2641" i="1"/>
  <c r="BF2640" i="1"/>
  <c r="AK2640" i="1"/>
  <c r="AI2640" i="1"/>
  <c r="AH2640" i="1"/>
  <c r="AG2640" i="1"/>
  <c r="BF2639" i="1"/>
  <c r="AK2639" i="1"/>
  <c r="AI2639" i="1"/>
  <c r="AH2639" i="1"/>
  <c r="AG2639" i="1"/>
  <c r="BF2638" i="1"/>
  <c r="AK2638" i="1"/>
  <c r="AI2638" i="1"/>
  <c r="AH2638" i="1"/>
  <c r="AG2638" i="1"/>
  <c r="BF2637" i="1"/>
  <c r="AK2637" i="1"/>
  <c r="AI2637" i="1"/>
  <c r="AH2637" i="1"/>
  <c r="AG2637" i="1"/>
  <c r="BF2636" i="1"/>
  <c r="AK2636" i="1"/>
  <c r="AI2636" i="1"/>
  <c r="AH2636" i="1"/>
  <c r="AG2636" i="1"/>
  <c r="BF2635" i="1"/>
  <c r="AK2635" i="1"/>
  <c r="AI2635" i="1"/>
  <c r="AH2635" i="1"/>
  <c r="AG2635" i="1"/>
  <c r="BF2634" i="1"/>
  <c r="AK2634" i="1"/>
  <c r="AI2634" i="1"/>
  <c r="AH2634" i="1"/>
  <c r="AG2634" i="1"/>
  <c r="BF2633" i="1"/>
  <c r="AK2633" i="1"/>
  <c r="AI2633" i="1"/>
  <c r="AH2633" i="1"/>
  <c r="AG2633" i="1"/>
  <c r="BF2632" i="1"/>
  <c r="AK2632" i="1"/>
  <c r="AI2632" i="1"/>
  <c r="AH2632" i="1"/>
  <c r="AG2632" i="1"/>
  <c r="BF2631" i="1"/>
  <c r="AK2631" i="1"/>
  <c r="AI2631" i="1"/>
  <c r="AH2631" i="1"/>
  <c r="AG2631" i="1"/>
  <c r="BF2630" i="1"/>
  <c r="AK2630" i="1"/>
  <c r="AI2630" i="1"/>
  <c r="AH2630" i="1"/>
  <c r="AG2630" i="1"/>
  <c r="BF2629" i="1"/>
  <c r="AK2629" i="1"/>
  <c r="AI2629" i="1"/>
  <c r="AH2629" i="1"/>
  <c r="AG2629" i="1"/>
  <c r="BF2628" i="1"/>
  <c r="AK2628" i="1"/>
  <c r="AI2628" i="1"/>
  <c r="AH2628" i="1"/>
  <c r="AG2628" i="1"/>
  <c r="BF2627" i="1"/>
  <c r="AK2627" i="1"/>
  <c r="AI2627" i="1"/>
  <c r="AH2627" i="1"/>
  <c r="AG2627" i="1"/>
  <c r="BF2626" i="1"/>
  <c r="AK2626" i="1"/>
  <c r="AI2626" i="1"/>
  <c r="AH2626" i="1"/>
  <c r="AG2626" i="1"/>
  <c r="BF2625" i="1"/>
  <c r="AK2625" i="1"/>
  <c r="AI2625" i="1"/>
  <c r="AH2625" i="1"/>
  <c r="AG2625" i="1"/>
  <c r="BF2624" i="1"/>
  <c r="AK2624" i="1"/>
  <c r="AI2624" i="1"/>
  <c r="AH2624" i="1"/>
  <c r="AG2624" i="1"/>
  <c r="BF2623" i="1"/>
  <c r="AK2623" i="1"/>
  <c r="AI2623" i="1"/>
  <c r="AH2623" i="1"/>
  <c r="AG2623" i="1"/>
  <c r="BF2622" i="1"/>
  <c r="AK2622" i="1"/>
  <c r="AI2622" i="1"/>
  <c r="AH2622" i="1"/>
  <c r="AG2622" i="1"/>
  <c r="BF2621" i="1"/>
  <c r="AK2621" i="1"/>
  <c r="AI2621" i="1"/>
  <c r="AH2621" i="1"/>
  <c r="AG2621" i="1"/>
  <c r="BF2620" i="1"/>
  <c r="AK2620" i="1"/>
  <c r="AI2620" i="1"/>
  <c r="AH2620" i="1"/>
  <c r="AG2620" i="1"/>
  <c r="BF2619" i="1"/>
  <c r="AK2619" i="1"/>
  <c r="AI2619" i="1"/>
  <c r="AH2619" i="1"/>
  <c r="AG2619" i="1"/>
  <c r="BF2618" i="1"/>
  <c r="AK2618" i="1"/>
  <c r="AI2618" i="1"/>
  <c r="AH2618" i="1"/>
  <c r="AG2618" i="1"/>
  <c r="BF2617" i="1"/>
  <c r="AK2617" i="1"/>
  <c r="AI2617" i="1"/>
  <c r="AH2617" i="1"/>
  <c r="AG2617" i="1"/>
  <c r="BF2616" i="1"/>
  <c r="AK2616" i="1"/>
  <c r="AI2616" i="1"/>
  <c r="AH2616" i="1"/>
  <c r="AG2616" i="1"/>
  <c r="BF2615" i="1"/>
  <c r="AK2615" i="1"/>
  <c r="AI2615" i="1"/>
  <c r="AH2615" i="1"/>
  <c r="AG2615" i="1"/>
  <c r="BF2614" i="1"/>
  <c r="AK2614" i="1"/>
  <c r="AI2614" i="1"/>
  <c r="AH2614" i="1"/>
  <c r="AG2614" i="1"/>
  <c r="BF2613" i="1"/>
  <c r="AK2613" i="1"/>
  <c r="AI2613" i="1"/>
  <c r="AH2613" i="1"/>
  <c r="AG2613" i="1"/>
  <c r="BF2612" i="1"/>
  <c r="AK2612" i="1"/>
  <c r="AI2612" i="1"/>
  <c r="AH2612" i="1"/>
  <c r="AG2612" i="1"/>
  <c r="BF2611" i="1"/>
  <c r="AK2611" i="1"/>
  <c r="AI2611" i="1"/>
  <c r="AH2611" i="1"/>
  <c r="AG2611" i="1"/>
  <c r="BF2610" i="1"/>
  <c r="AK2610" i="1"/>
  <c r="AI2610" i="1"/>
  <c r="AH2610" i="1"/>
  <c r="AG2610" i="1"/>
  <c r="BF2609" i="1"/>
  <c r="AK2609" i="1"/>
  <c r="AI2609" i="1"/>
  <c r="AH2609" i="1"/>
  <c r="AG2609" i="1"/>
  <c r="BF2608" i="1"/>
  <c r="AK2608" i="1"/>
  <c r="AI2608" i="1"/>
  <c r="AH2608" i="1"/>
  <c r="AG2608" i="1"/>
  <c r="BF2607" i="1"/>
  <c r="AK2607" i="1"/>
  <c r="AI2607" i="1"/>
  <c r="AH2607" i="1"/>
  <c r="AG2607" i="1"/>
  <c r="BF2606" i="1"/>
  <c r="AK2606" i="1"/>
  <c r="AI2606" i="1"/>
  <c r="AH2606" i="1"/>
  <c r="AG2606" i="1"/>
  <c r="BF2605" i="1"/>
  <c r="AK2605" i="1"/>
  <c r="AI2605" i="1"/>
  <c r="AH2605" i="1"/>
  <c r="AG2605" i="1"/>
  <c r="BF2604" i="1"/>
  <c r="AK2604" i="1"/>
  <c r="AI2604" i="1"/>
  <c r="AH2604" i="1"/>
  <c r="AG2604" i="1"/>
  <c r="BF2603" i="1"/>
  <c r="AK2603" i="1"/>
  <c r="AI2603" i="1"/>
  <c r="AH2603" i="1"/>
  <c r="AG2603" i="1"/>
  <c r="BF2602" i="1"/>
  <c r="AK2602" i="1"/>
  <c r="AI2602" i="1"/>
  <c r="AH2602" i="1"/>
  <c r="AG2602" i="1"/>
  <c r="BF2601" i="1"/>
  <c r="AK2601" i="1"/>
  <c r="AI2601" i="1"/>
  <c r="AH2601" i="1"/>
  <c r="AG2601" i="1"/>
  <c r="AK2600" i="1"/>
  <c r="AI2600" i="1"/>
  <c r="AH2600" i="1"/>
  <c r="AG2600" i="1"/>
  <c r="AK2599" i="1"/>
  <c r="AI2599" i="1"/>
  <c r="AH2599" i="1"/>
  <c r="AG2599" i="1"/>
  <c r="AK2598" i="1"/>
  <c r="AI2598" i="1"/>
  <c r="AH2598" i="1"/>
  <c r="AG2598" i="1"/>
  <c r="BF2597" i="1"/>
  <c r="AK2597" i="1"/>
  <c r="AI2597" i="1"/>
  <c r="AH2597" i="1"/>
  <c r="AG2597" i="1"/>
  <c r="AK2596" i="1"/>
  <c r="AI2596" i="1"/>
  <c r="AH2596" i="1"/>
  <c r="AG2596" i="1"/>
  <c r="BF2595" i="1"/>
  <c r="AK2595" i="1"/>
  <c r="AI2595" i="1"/>
  <c r="AH2595" i="1"/>
  <c r="AG2595" i="1"/>
  <c r="BF2594" i="1"/>
  <c r="AK2594" i="1"/>
  <c r="AI2594" i="1"/>
  <c r="AH2594" i="1"/>
  <c r="AG2594" i="1"/>
  <c r="BF2593" i="1"/>
  <c r="AK2593" i="1"/>
  <c r="AI2593" i="1"/>
  <c r="AH2593" i="1"/>
  <c r="AG2593" i="1"/>
  <c r="BF2592" i="1"/>
  <c r="AK2592" i="1"/>
  <c r="AI2592" i="1"/>
  <c r="AH2592" i="1"/>
  <c r="AG2592" i="1"/>
  <c r="BF2591" i="1"/>
  <c r="AK2591" i="1"/>
  <c r="AI2591" i="1"/>
  <c r="AH2591" i="1"/>
  <c r="AG2591" i="1"/>
  <c r="BF2590" i="1"/>
  <c r="AK2590" i="1"/>
  <c r="AI2590" i="1"/>
  <c r="AH2590" i="1"/>
  <c r="AG2590" i="1"/>
  <c r="BF2589" i="1"/>
  <c r="AK2589" i="1"/>
  <c r="AI2589" i="1"/>
  <c r="AH2589" i="1"/>
  <c r="AG2589" i="1"/>
  <c r="BF2588" i="1"/>
  <c r="AK2588" i="1"/>
  <c r="AI2588" i="1"/>
  <c r="AH2588" i="1"/>
  <c r="AG2588" i="1"/>
  <c r="BF2587" i="1"/>
  <c r="AK2587" i="1"/>
  <c r="AI2587" i="1"/>
  <c r="AH2587" i="1"/>
  <c r="AG2587" i="1"/>
  <c r="BF2586" i="1"/>
  <c r="AK2586" i="1"/>
  <c r="AI2586" i="1"/>
  <c r="AH2586" i="1"/>
  <c r="AG2586" i="1"/>
  <c r="BF2585" i="1"/>
  <c r="AK2585" i="1"/>
  <c r="AI2585" i="1"/>
  <c r="AH2585" i="1"/>
  <c r="AG2585" i="1"/>
  <c r="BF2584" i="1"/>
  <c r="AK2584" i="1"/>
  <c r="AI2584" i="1"/>
  <c r="AH2584" i="1"/>
  <c r="AG2584" i="1"/>
  <c r="BF2583" i="1"/>
  <c r="AK2583" i="1"/>
  <c r="AI2583" i="1"/>
  <c r="AH2583" i="1"/>
  <c r="AG2583" i="1"/>
  <c r="BF2582" i="1"/>
  <c r="AK2582" i="1"/>
  <c r="AI2582" i="1"/>
  <c r="AH2582" i="1"/>
  <c r="AG2582" i="1"/>
  <c r="BF2581" i="1"/>
  <c r="AK2581" i="1"/>
  <c r="AI2581" i="1"/>
  <c r="AH2581" i="1"/>
  <c r="AG2581" i="1"/>
  <c r="BF2580" i="1"/>
  <c r="AK2580" i="1"/>
  <c r="AI2580" i="1"/>
  <c r="AH2580" i="1"/>
  <c r="AG2580" i="1"/>
  <c r="BF2579" i="1"/>
  <c r="AK2579" i="1"/>
  <c r="AI2579" i="1"/>
  <c r="AH2579" i="1"/>
  <c r="AG2579" i="1"/>
  <c r="BF2578" i="1"/>
  <c r="AK2578" i="1"/>
  <c r="AI2578" i="1"/>
  <c r="AH2578" i="1"/>
  <c r="AG2578" i="1"/>
  <c r="BF2577" i="1"/>
  <c r="AK2577" i="1"/>
  <c r="AI2577" i="1"/>
  <c r="AH2577" i="1"/>
  <c r="AG2577" i="1"/>
  <c r="BF2576" i="1"/>
  <c r="AK2576" i="1"/>
  <c r="AI2576" i="1"/>
  <c r="AH2576" i="1"/>
  <c r="AG2576" i="1"/>
  <c r="BF2575" i="1"/>
  <c r="AK2575" i="1"/>
  <c r="AI2575" i="1"/>
  <c r="AH2575" i="1"/>
  <c r="AG2575" i="1"/>
  <c r="BF2574" i="1"/>
  <c r="AK2574" i="1"/>
  <c r="AI2574" i="1"/>
  <c r="AH2574" i="1"/>
  <c r="AG2574" i="1"/>
  <c r="BF2573" i="1"/>
  <c r="AK2573" i="1"/>
  <c r="AI2573" i="1"/>
  <c r="AH2573" i="1"/>
  <c r="AG2573" i="1"/>
  <c r="BF2572" i="1"/>
  <c r="AK2572" i="1"/>
  <c r="AI2572" i="1"/>
  <c r="AH2572" i="1"/>
  <c r="AG2572" i="1"/>
  <c r="BF2571" i="1"/>
  <c r="AK2571" i="1"/>
  <c r="AI2571" i="1"/>
  <c r="AH2571" i="1"/>
  <c r="AG2571" i="1"/>
  <c r="BF2570" i="1"/>
  <c r="AK2570" i="1"/>
  <c r="AI2570" i="1"/>
  <c r="AH2570" i="1"/>
  <c r="AG2570" i="1"/>
  <c r="BF2569" i="1"/>
  <c r="AK2569" i="1"/>
  <c r="AI2569" i="1"/>
  <c r="AH2569" i="1"/>
  <c r="AG2569" i="1"/>
  <c r="BF2568" i="1"/>
  <c r="AK2568" i="1"/>
  <c r="AI2568" i="1"/>
  <c r="AH2568" i="1"/>
  <c r="AG2568" i="1"/>
  <c r="BF2567" i="1"/>
  <c r="AK2567" i="1"/>
  <c r="AI2567" i="1"/>
  <c r="AH2567" i="1"/>
  <c r="AG2567" i="1"/>
  <c r="BF2566" i="1"/>
  <c r="AK2566" i="1"/>
  <c r="AI2566" i="1"/>
  <c r="AH2566" i="1"/>
  <c r="AG2566" i="1"/>
  <c r="BF2565" i="1"/>
  <c r="AK2565" i="1"/>
  <c r="AI2565" i="1"/>
  <c r="AH2565" i="1"/>
  <c r="AG2565" i="1"/>
  <c r="BF2564" i="1"/>
  <c r="AK2564" i="1"/>
  <c r="AI2564" i="1"/>
  <c r="AH2564" i="1"/>
  <c r="AG2564" i="1"/>
  <c r="BF2563" i="1"/>
  <c r="AK2563" i="1"/>
  <c r="AI2563" i="1"/>
  <c r="AH2563" i="1"/>
  <c r="AG2563" i="1"/>
  <c r="BF2562" i="1"/>
  <c r="AK2562" i="1"/>
  <c r="AI2562" i="1"/>
  <c r="AH2562" i="1"/>
  <c r="AG2562" i="1"/>
  <c r="BF2561" i="1"/>
  <c r="AK2561" i="1"/>
  <c r="AI2561" i="1"/>
  <c r="AH2561" i="1"/>
  <c r="AG2561" i="1"/>
  <c r="BF2560" i="1"/>
  <c r="AK2560" i="1"/>
  <c r="AI2560" i="1"/>
  <c r="AH2560" i="1"/>
  <c r="AG2560" i="1"/>
  <c r="BF2559" i="1"/>
  <c r="AK2559" i="1"/>
  <c r="AI2559" i="1"/>
  <c r="AH2559" i="1"/>
  <c r="AG2559" i="1"/>
  <c r="BF2558" i="1"/>
  <c r="AK2558" i="1"/>
  <c r="AI2558" i="1"/>
  <c r="AH2558" i="1"/>
  <c r="AG2558" i="1"/>
  <c r="BF2557" i="1"/>
  <c r="AK2557" i="1"/>
  <c r="AI2557" i="1"/>
  <c r="AH2557" i="1"/>
  <c r="AG2557" i="1"/>
  <c r="BF2556" i="1"/>
  <c r="AK2556" i="1"/>
  <c r="AI2556" i="1"/>
  <c r="AH2556" i="1"/>
  <c r="AG2556" i="1"/>
  <c r="BF2555" i="1"/>
  <c r="AK2555" i="1"/>
  <c r="AI2555" i="1"/>
  <c r="AH2555" i="1"/>
  <c r="AG2555" i="1"/>
  <c r="BF2554" i="1"/>
  <c r="AK2554" i="1"/>
  <c r="AI2554" i="1"/>
  <c r="AH2554" i="1"/>
  <c r="AG2554" i="1"/>
  <c r="BF2553" i="1"/>
  <c r="AK2553" i="1"/>
  <c r="AI2553" i="1"/>
  <c r="AH2553" i="1"/>
  <c r="AG2553" i="1"/>
  <c r="BF2552" i="1"/>
  <c r="AK2552" i="1"/>
  <c r="AI2552" i="1"/>
  <c r="AH2552" i="1"/>
  <c r="AG2552" i="1"/>
  <c r="BF2551" i="1"/>
  <c r="AK2551" i="1"/>
  <c r="AI2551" i="1"/>
  <c r="AH2551" i="1"/>
  <c r="AG2551" i="1"/>
  <c r="BF2550" i="1"/>
  <c r="AK2550" i="1"/>
  <c r="AI2550" i="1"/>
  <c r="AH2550" i="1"/>
  <c r="AG2550" i="1"/>
  <c r="BF2549" i="1"/>
  <c r="AK2549" i="1"/>
  <c r="AI2549" i="1"/>
  <c r="AH2549" i="1"/>
  <c r="AG2549" i="1"/>
  <c r="BF2548" i="1"/>
  <c r="AK2548" i="1"/>
  <c r="AI2548" i="1"/>
  <c r="AH2548" i="1"/>
  <c r="AG2548" i="1"/>
  <c r="BF2547" i="1"/>
  <c r="AK2547" i="1"/>
  <c r="AI2547" i="1"/>
  <c r="AH2547" i="1"/>
  <c r="AG2547" i="1"/>
  <c r="BF2546" i="1"/>
  <c r="AK2546" i="1"/>
  <c r="AI2546" i="1"/>
  <c r="AH2546" i="1"/>
  <c r="AG2546" i="1"/>
  <c r="BF2545" i="1"/>
  <c r="AK2545" i="1"/>
  <c r="AI2545" i="1"/>
  <c r="AH2545" i="1"/>
  <c r="AG2545" i="1"/>
  <c r="BF2544" i="1"/>
  <c r="AK2544" i="1"/>
  <c r="AI2544" i="1"/>
  <c r="AH2544" i="1"/>
  <c r="AG2544" i="1"/>
  <c r="BF2543" i="1"/>
  <c r="AK2543" i="1"/>
  <c r="AI2543" i="1"/>
  <c r="AH2543" i="1"/>
  <c r="AG2543" i="1"/>
  <c r="BF2542" i="1"/>
  <c r="AK2542" i="1"/>
  <c r="AI2542" i="1"/>
  <c r="AH2542" i="1"/>
  <c r="AG2542" i="1"/>
  <c r="BF2541" i="1"/>
  <c r="AK2541" i="1"/>
  <c r="AI2541" i="1"/>
  <c r="AH2541" i="1"/>
  <c r="AG2541" i="1"/>
  <c r="BF2540" i="1"/>
  <c r="AK2540" i="1"/>
  <c r="AI2540" i="1"/>
  <c r="AH2540" i="1"/>
  <c r="AG2540" i="1"/>
  <c r="BF2539" i="1"/>
  <c r="AK2539" i="1"/>
  <c r="AI2539" i="1"/>
  <c r="AH2539" i="1"/>
  <c r="AG2539" i="1"/>
  <c r="BF2538" i="1"/>
  <c r="AK2538" i="1"/>
  <c r="AI2538" i="1"/>
  <c r="AH2538" i="1"/>
  <c r="AG2538" i="1"/>
  <c r="BF2537" i="1"/>
  <c r="AK2537" i="1"/>
  <c r="AI2537" i="1"/>
  <c r="AH2537" i="1"/>
  <c r="AG2537" i="1"/>
  <c r="BF2536" i="1"/>
  <c r="AK2536" i="1"/>
  <c r="AI2536" i="1"/>
  <c r="AH2536" i="1"/>
  <c r="AG2536" i="1"/>
  <c r="BF2535" i="1"/>
  <c r="AK2535" i="1"/>
  <c r="AI2535" i="1"/>
  <c r="AH2535" i="1"/>
  <c r="AG2535" i="1"/>
  <c r="BF2534" i="1"/>
  <c r="AK2534" i="1"/>
  <c r="AI2534" i="1"/>
  <c r="AH2534" i="1"/>
  <c r="AG2534" i="1"/>
  <c r="BF2533" i="1"/>
  <c r="AK2533" i="1"/>
  <c r="AI2533" i="1"/>
  <c r="AH2533" i="1"/>
  <c r="AG2533" i="1"/>
  <c r="BF2532" i="1"/>
  <c r="AK2532" i="1"/>
  <c r="AI2532" i="1"/>
  <c r="AH2532" i="1"/>
  <c r="AG2532" i="1"/>
  <c r="BF2531" i="1"/>
  <c r="AK2531" i="1"/>
  <c r="AI2531" i="1"/>
  <c r="AH2531" i="1"/>
  <c r="AG2531" i="1"/>
  <c r="BF2530" i="1"/>
  <c r="AK2530" i="1"/>
  <c r="AI2530" i="1"/>
  <c r="AH2530" i="1"/>
  <c r="AG2530" i="1"/>
  <c r="BF2529" i="1"/>
  <c r="AK2529" i="1"/>
  <c r="AI2529" i="1"/>
  <c r="AH2529" i="1"/>
  <c r="AG2529" i="1"/>
  <c r="BF2528" i="1"/>
  <c r="AK2528" i="1"/>
  <c r="AI2528" i="1"/>
  <c r="AH2528" i="1"/>
  <c r="AG2528" i="1"/>
  <c r="BF2527" i="1"/>
  <c r="AK2527" i="1"/>
  <c r="AI2527" i="1"/>
  <c r="AH2527" i="1"/>
  <c r="AG2527" i="1"/>
  <c r="BF2526" i="1"/>
  <c r="AK2526" i="1"/>
  <c r="AI2526" i="1"/>
  <c r="AH2526" i="1"/>
  <c r="AG2526" i="1"/>
  <c r="BF2525" i="1"/>
  <c r="AK2525" i="1"/>
  <c r="AI2525" i="1"/>
  <c r="AH2525" i="1"/>
  <c r="AG2525" i="1"/>
  <c r="BF2524" i="1"/>
  <c r="AK2524" i="1"/>
  <c r="AI2524" i="1"/>
  <c r="AH2524" i="1"/>
  <c r="AG2524" i="1"/>
  <c r="BF2523" i="1"/>
  <c r="AK2523" i="1"/>
  <c r="AI2523" i="1"/>
  <c r="AH2523" i="1"/>
  <c r="AG2523" i="1"/>
  <c r="BF2522" i="1"/>
  <c r="AK2522" i="1"/>
  <c r="AI2522" i="1"/>
  <c r="AH2522" i="1"/>
  <c r="AG2522" i="1"/>
  <c r="BF2521" i="1"/>
  <c r="AK2521" i="1"/>
  <c r="AI2521" i="1"/>
  <c r="AH2521" i="1"/>
  <c r="AG2521" i="1"/>
  <c r="BF2520" i="1"/>
  <c r="AK2520" i="1"/>
  <c r="AI2520" i="1"/>
  <c r="AH2520" i="1"/>
  <c r="AG2520" i="1"/>
  <c r="BF2519" i="1"/>
  <c r="AK2519" i="1"/>
  <c r="AI2519" i="1"/>
  <c r="AH2519" i="1"/>
  <c r="AG2519" i="1"/>
  <c r="BF2518" i="1"/>
  <c r="AK2518" i="1"/>
  <c r="AI2518" i="1"/>
  <c r="AH2518" i="1"/>
  <c r="AG2518" i="1"/>
  <c r="BF2517" i="1"/>
  <c r="AK2517" i="1"/>
  <c r="AI2517" i="1"/>
  <c r="AH2517" i="1"/>
  <c r="AG2517" i="1"/>
  <c r="BF2516" i="1"/>
  <c r="AK2516" i="1"/>
  <c r="AI2516" i="1"/>
  <c r="AH2516" i="1"/>
  <c r="AG2516" i="1"/>
  <c r="BF2515" i="1"/>
  <c r="AK2515" i="1"/>
  <c r="AI2515" i="1"/>
  <c r="AH2515" i="1"/>
  <c r="AG2515" i="1"/>
  <c r="BF2514" i="1"/>
  <c r="AK2514" i="1"/>
  <c r="AI2514" i="1"/>
  <c r="AH2514" i="1"/>
  <c r="AG2514" i="1"/>
  <c r="BF2513" i="1"/>
  <c r="AK2513" i="1"/>
  <c r="AI2513" i="1"/>
  <c r="AH2513" i="1"/>
  <c r="AG2513" i="1"/>
  <c r="BF2512" i="1"/>
  <c r="AK2512" i="1"/>
  <c r="AI2512" i="1"/>
  <c r="AH2512" i="1"/>
  <c r="AG2512" i="1"/>
  <c r="BF2511" i="1"/>
  <c r="AK2511" i="1"/>
  <c r="AI2511" i="1"/>
  <c r="AH2511" i="1"/>
  <c r="AG2511" i="1"/>
  <c r="BF2510" i="1"/>
  <c r="AK2510" i="1"/>
  <c r="AI2510" i="1"/>
  <c r="AH2510" i="1"/>
  <c r="AG2510" i="1"/>
  <c r="BF2509" i="1"/>
  <c r="AK2509" i="1"/>
  <c r="AI2509" i="1"/>
  <c r="AH2509" i="1"/>
  <c r="AG2509" i="1"/>
  <c r="BF2508" i="1"/>
  <c r="AK2508" i="1"/>
  <c r="AI2508" i="1"/>
  <c r="AH2508" i="1"/>
  <c r="AG2508" i="1"/>
  <c r="BF2507" i="1"/>
  <c r="AK2507" i="1"/>
  <c r="AI2507" i="1"/>
  <c r="AH2507" i="1"/>
  <c r="AG2507" i="1"/>
  <c r="BF2506" i="1"/>
  <c r="AK2506" i="1"/>
  <c r="AI2506" i="1"/>
  <c r="AH2506" i="1"/>
  <c r="AG2506" i="1"/>
  <c r="BF2505" i="1"/>
  <c r="AK2505" i="1"/>
  <c r="AI2505" i="1"/>
  <c r="AH2505" i="1"/>
  <c r="AG2505" i="1"/>
  <c r="BF2504" i="1"/>
  <c r="AK2504" i="1"/>
  <c r="AI2504" i="1"/>
  <c r="AH2504" i="1"/>
  <c r="AG2504" i="1"/>
  <c r="BF2503" i="1"/>
  <c r="AK2503" i="1"/>
  <c r="AI2503" i="1"/>
  <c r="AH2503" i="1"/>
  <c r="AG2503" i="1"/>
  <c r="BF2502" i="1"/>
  <c r="AK2502" i="1"/>
  <c r="AI2502" i="1"/>
  <c r="AH2502" i="1"/>
  <c r="AG2502" i="1"/>
  <c r="BF2501" i="1"/>
  <c r="AK2501" i="1"/>
  <c r="AI2501" i="1"/>
  <c r="AH2501" i="1"/>
  <c r="AG2501" i="1"/>
  <c r="BF2500" i="1"/>
  <c r="AK2500" i="1"/>
  <c r="AI2500" i="1"/>
  <c r="AH2500" i="1"/>
  <c r="AG2500" i="1"/>
  <c r="BF2499" i="1"/>
  <c r="AK2499" i="1"/>
  <c r="AI2499" i="1"/>
  <c r="AH2499" i="1"/>
  <c r="AG2499" i="1"/>
  <c r="BF2498" i="1"/>
  <c r="AK2498" i="1"/>
  <c r="AI2498" i="1"/>
  <c r="AH2498" i="1"/>
  <c r="AG2498" i="1"/>
  <c r="BF2497" i="1"/>
  <c r="AK2497" i="1"/>
  <c r="AI2497" i="1"/>
  <c r="AH2497" i="1"/>
  <c r="AG2497" i="1"/>
  <c r="BF2496" i="1"/>
  <c r="AK2496" i="1"/>
  <c r="AI2496" i="1"/>
  <c r="AH2496" i="1"/>
  <c r="AG2496" i="1"/>
  <c r="BF2495" i="1"/>
  <c r="AK2495" i="1"/>
  <c r="AI2495" i="1"/>
  <c r="AH2495" i="1"/>
  <c r="AG2495" i="1"/>
  <c r="BF2494" i="1"/>
  <c r="AK2494" i="1"/>
  <c r="AI2494" i="1"/>
  <c r="AH2494" i="1"/>
  <c r="AG2494" i="1"/>
  <c r="BF2493" i="1"/>
  <c r="AK2493" i="1"/>
  <c r="AI2493" i="1"/>
  <c r="AH2493" i="1"/>
  <c r="AG2493" i="1"/>
  <c r="BF2492" i="1"/>
  <c r="AK2492" i="1"/>
  <c r="AI2492" i="1"/>
  <c r="AH2492" i="1"/>
  <c r="AG2492" i="1"/>
  <c r="BF2491" i="1"/>
  <c r="AK2491" i="1"/>
  <c r="AI2491" i="1"/>
  <c r="AH2491" i="1"/>
  <c r="AG2491" i="1"/>
  <c r="BF2490" i="1"/>
  <c r="AK2490" i="1"/>
  <c r="AI2490" i="1"/>
  <c r="AH2490" i="1"/>
  <c r="AG2490" i="1"/>
  <c r="BF2489" i="1"/>
  <c r="AK2489" i="1"/>
  <c r="AI2489" i="1"/>
  <c r="AH2489" i="1"/>
  <c r="AG2489" i="1"/>
  <c r="BF2488" i="1"/>
  <c r="AK2488" i="1"/>
  <c r="AI2488" i="1"/>
  <c r="AH2488" i="1"/>
  <c r="AG2488" i="1"/>
  <c r="BF2487" i="1"/>
  <c r="AK2487" i="1"/>
  <c r="AI2487" i="1"/>
  <c r="AH2487" i="1"/>
  <c r="AG2487" i="1"/>
  <c r="BF2486" i="1"/>
  <c r="AK2486" i="1"/>
  <c r="AI2486" i="1"/>
  <c r="AH2486" i="1"/>
  <c r="AG2486" i="1"/>
  <c r="BF2485" i="1"/>
  <c r="AK2485" i="1"/>
  <c r="AI2485" i="1"/>
  <c r="AH2485" i="1"/>
  <c r="AG2485" i="1"/>
  <c r="BF2484" i="1"/>
  <c r="AK2484" i="1"/>
  <c r="AI2484" i="1"/>
  <c r="AH2484" i="1"/>
  <c r="AG2484" i="1"/>
  <c r="BF2483" i="1"/>
  <c r="AK2483" i="1"/>
  <c r="AI2483" i="1"/>
  <c r="AH2483" i="1"/>
  <c r="AG2483" i="1"/>
  <c r="BF2482" i="1"/>
  <c r="AK2482" i="1"/>
  <c r="AI2482" i="1"/>
  <c r="AH2482" i="1"/>
  <c r="AG2482" i="1"/>
  <c r="BF2481" i="1"/>
  <c r="AK2481" i="1"/>
  <c r="AI2481" i="1"/>
  <c r="AH2481" i="1"/>
  <c r="AG2481" i="1"/>
  <c r="BF2480" i="1"/>
  <c r="AK2480" i="1"/>
  <c r="AI2480" i="1"/>
  <c r="AH2480" i="1"/>
  <c r="AG2480" i="1"/>
  <c r="BF2479" i="1"/>
  <c r="AK2479" i="1"/>
  <c r="AI2479" i="1"/>
  <c r="AH2479" i="1"/>
  <c r="AG2479" i="1"/>
  <c r="BF2478" i="1"/>
  <c r="AK2478" i="1"/>
  <c r="AI2478" i="1"/>
  <c r="AH2478" i="1"/>
  <c r="AG2478" i="1"/>
  <c r="BF2477" i="1"/>
  <c r="AK2477" i="1"/>
  <c r="AI2477" i="1"/>
  <c r="AH2477" i="1"/>
  <c r="AG2477" i="1"/>
  <c r="BF2476" i="1"/>
  <c r="AK2476" i="1"/>
  <c r="AI2476" i="1"/>
  <c r="AH2476" i="1"/>
  <c r="AG2476" i="1"/>
  <c r="BF2475" i="1"/>
  <c r="AK2475" i="1"/>
  <c r="AI2475" i="1"/>
  <c r="AH2475" i="1"/>
  <c r="AG2475" i="1"/>
  <c r="BF2474" i="1"/>
  <c r="AK2474" i="1"/>
  <c r="AI2474" i="1"/>
  <c r="AH2474" i="1"/>
  <c r="AG2474" i="1"/>
  <c r="BF2473" i="1"/>
  <c r="AK2473" i="1"/>
  <c r="AI2473" i="1"/>
  <c r="AH2473" i="1"/>
  <c r="AG2473" i="1"/>
  <c r="BF2472" i="1"/>
  <c r="AK2472" i="1"/>
  <c r="AI2472" i="1"/>
  <c r="AH2472" i="1"/>
  <c r="AG2472" i="1"/>
  <c r="BF2471" i="1"/>
  <c r="AK2471" i="1"/>
  <c r="AI2471" i="1"/>
  <c r="AH2471" i="1"/>
  <c r="AG2471" i="1"/>
  <c r="BF2470" i="1"/>
  <c r="AK2470" i="1"/>
  <c r="AI2470" i="1"/>
  <c r="AH2470" i="1"/>
  <c r="AG2470" i="1"/>
  <c r="BF2469" i="1"/>
  <c r="AK2469" i="1"/>
  <c r="AI2469" i="1"/>
  <c r="AH2469" i="1"/>
  <c r="AG2469" i="1"/>
  <c r="BF2468" i="1"/>
  <c r="AK2468" i="1"/>
  <c r="AI2468" i="1"/>
  <c r="AH2468" i="1"/>
  <c r="AG2468" i="1"/>
  <c r="BF2467" i="1"/>
  <c r="AK2467" i="1"/>
  <c r="AI2467" i="1"/>
  <c r="AH2467" i="1"/>
  <c r="AG2467" i="1"/>
  <c r="BF2466" i="1"/>
  <c r="AK2466" i="1"/>
  <c r="AI2466" i="1"/>
  <c r="AH2466" i="1"/>
  <c r="AG2466" i="1"/>
  <c r="BF2465" i="1"/>
  <c r="AK2465" i="1"/>
  <c r="AI2465" i="1"/>
  <c r="AH2465" i="1"/>
  <c r="AG2465" i="1"/>
  <c r="BF2464" i="1"/>
  <c r="AK2464" i="1"/>
  <c r="AI2464" i="1"/>
  <c r="AH2464" i="1"/>
  <c r="AG2464" i="1"/>
  <c r="BF2463" i="1"/>
  <c r="AK2463" i="1"/>
  <c r="AI2463" i="1"/>
  <c r="AH2463" i="1"/>
  <c r="AG2463" i="1"/>
  <c r="BF2462" i="1"/>
  <c r="AK2462" i="1"/>
  <c r="AI2462" i="1"/>
  <c r="AH2462" i="1"/>
  <c r="AG2462" i="1"/>
  <c r="BF2461" i="1"/>
  <c r="AK2461" i="1"/>
  <c r="AI2461" i="1"/>
  <c r="AH2461" i="1"/>
  <c r="AG2461" i="1"/>
  <c r="BF2460" i="1"/>
  <c r="AK2460" i="1"/>
  <c r="AI2460" i="1"/>
  <c r="AH2460" i="1"/>
  <c r="AG2460" i="1"/>
  <c r="BF2459" i="1"/>
  <c r="AK2459" i="1"/>
  <c r="AI2459" i="1"/>
  <c r="AH2459" i="1"/>
  <c r="AG2459" i="1"/>
  <c r="BF2458" i="1"/>
  <c r="AK2458" i="1"/>
  <c r="AI2458" i="1"/>
  <c r="AH2458" i="1"/>
  <c r="AG2458" i="1"/>
  <c r="BF2457" i="1"/>
  <c r="AK2457" i="1"/>
  <c r="AI2457" i="1"/>
  <c r="AH2457" i="1"/>
  <c r="AG2457" i="1"/>
  <c r="BF2456" i="1"/>
  <c r="AK2456" i="1"/>
  <c r="AI2456" i="1"/>
  <c r="AH2456" i="1"/>
  <c r="AG2456" i="1"/>
  <c r="BF2455" i="1"/>
  <c r="AK2455" i="1"/>
  <c r="AI2455" i="1"/>
  <c r="AH2455" i="1"/>
  <c r="AG2455" i="1"/>
  <c r="BF2454" i="1"/>
  <c r="AK2454" i="1"/>
  <c r="AI2454" i="1"/>
  <c r="AH2454" i="1"/>
  <c r="AG2454" i="1"/>
  <c r="D2454" i="1"/>
  <c r="BF2453" i="1"/>
  <c r="AK2453" i="1"/>
  <c r="AI2453" i="1"/>
  <c r="AH2453" i="1"/>
  <c r="AG2453" i="1"/>
  <c r="BF2452" i="1"/>
  <c r="AK2452" i="1"/>
  <c r="AI2452" i="1"/>
  <c r="AH2452" i="1"/>
  <c r="AG2452" i="1"/>
  <c r="D2452" i="1"/>
  <c r="BF2451" i="1"/>
  <c r="AK2451" i="1"/>
  <c r="AI2451" i="1"/>
  <c r="AH2451" i="1"/>
  <c r="AG2451" i="1"/>
  <c r="D2451" i="1"/>
  <c r="BF2450" i="1"/>
  <c r="AK2450" i="1"/>
  <c r="AI2450" i="1"/>
  <c r="AH2450" i="1"/>
  <c r="AG2450" i="1"/>
  <c r="D2450" i="1"/>
  <c r="BF2449" i="1"/>
  <c r="AK2449" i="1"/>
  <c r="AI2449" i="1"/>
  <c r="AH2449" i="1"/>
  <c r="AG2449" i="1"/>
  <c r="D2449" i="1"/>
  <c r="BF2448" i="1"/>
  <c r="AK2448" i="1"/>
  <c r="AI2448" i="1"/>
  <c r="AH2448" i="1"/>
  <c r="AG2448" i="1"/>
  <c r="D2448" i="1"/>
  <c r="BF2447" i="1"/>
  <c r="AK2447" i="1"/>
  <c r="AI2447" i="1"/>
  <c r="AH2447" i="1"/>
  <c r="AG2447" i="1"/>
  <c r="BF2446" i="1"/>
  <c r="AK2446" i="1"/>
  <c r="AI2446" i="1"/>
  <c r="AH2446" i="1"/>
  <c r="AG2446" i="1"/>
  <c r="D2446" i="1"/>
  <c r="BF2445" i="1"/>
  <c r="AK2445" i="1"/>
  <c r="AI2445" i="1"/>
  <c r="AH2445" i="1"/>
  <c r="AG2445" i="1"/>
  <c r="D2445" i="1"/>
  <c r="BF2444" i="1"/>
  <c r="AK2444" i="1"/>
  <c r="AI2444" i="1"/>
  <c r="AH2444" i="1"/>
  <c r="AG2444" i="1"/>
  <c r="D2444" i="1"/>
  <c r="BF2443" i="1"/>
  <c r="AK2443" i="1"/>
  <c r="AI2443" i="1"/>
  <c r="AH2443" i="1"/>
  <c r="AG2443" i="1"/>
  <c r="D2443" i="1"/>
  <c r="BF2442" i="1"/>
  <c r="AK2442" i="1"/>
  <c r="AI2442" i="1"/>
  <c r="AH2442" i="1"/>
  <c r="AG2442" i="1"/>
  <c r="D2442" i="1"/>
  <c r="BF2441" i="1"/>
  <c r="AK2441" i="1"/>
  <c r="AI2441" i="1"/>
  <c r="AH2441" i="1"/>
  <c r="AG2441" i="1"/>
  <c r="BF2440" i="1"/>
  <c r="AK2440" i="1"/>
  <c r="AI2440" i="1"/>
  <c r="AH2440" i="1"/>
  <c r="AG2440" i="1"/>
  <c r="BF2439" i="1"/>
  <c r="AK2439" i="1"/>
  <c r="AI2439" i="1"/>
  <c r="AH2439" i="1"/>
  <c r="AG2439" i="1"/>
  <c r="BF2438" i="1"/>
  <c r="AK2438" i="1"/>
  <c r="AI2438" i="1"/>
  <c r="AH2438" i="1"/>
  <c r="AG2438" i="1"/>
  <c r="BF2437" i="1"/>
  <c r="AK2437" i="1"/>
  <c r="AI2437" i="1"/>
  <c r="AH2437" i="1"/>
  <c r="AG2437" i="1"/>
  <c r="BF2436" i="1"/>
  <c r="AK2436" i="1"/>
  <c r="AI2436" i="1"/>
  <c r="AH2436" i="1"/>
  <c r="AG2436" i="1"/>
  <c r="BF2435" i="1"/>
  <c r="AK2435" i="1"/>
  <c r="AI2435" i="1"/>
  <c r="AH2435" i="1"/>
  <c r="AG2435" i="1"/>
  <c r="BF2434" i="1"/>
  <c r="AK2434" i="1"/>
  <c r="AI2434" i="1"/>
  <c r="AH2434" i="1"/>
  <c r="AG2434" i="1"/>
  <c r="BF2433" i="1"/>
  <c r="AK2433" i="1"/>
  <c r="AI2433" i="1"/>
  <c r="AH2433" i="1"/>
  <c r="AG2433" i="1"/>
  <c r="BF2432" i="1"/>
  <c r="AK2432" i="1"/>
  <c r="AI2432" i="1"/>
  <c r="AH2432" i="1"/>
  <c r="AG2432" i="1"/>
  <c r="BF2431" i="1"/>
  <c r="AK2431" i="1"/>
  <c r="AI2431" i="1"/>
  <c r="AH2431" i="1"/>
  <c r="AG2431" i="1"/>
  <c r="BF2430" i="1"/>
  <c r="AK2430" i="1"/>
  <c r="AI2430" i="1"/>
  <c r="AH2430" i="1"/>
  <c r="AG2430" i="1"/>
  <c r="BF2429" i="1"/>
  <c r="AK2429" i="1"/>
  <c r="AI2429" i="1"/>
  <c r="AH2429" i="1"/>
  <c r="AG2429" i="1"/>
  <c r="BF2428" i="1"/>
  <c r="AK2428" i="1"/>
  <c r="AI2428" i="1"/>
  <c r="AH2428" i="1"/>
  <c r="AG2428" i="1"/>
  <c r="BF2427" i="1"/>
  <c r="AK2427" i="1"/>
  <c r="AI2427" i="1"/>
  <c r="AH2427" i="1"/>
  <c r="AG2427" i="1"/>
  <c r="BF2426" i="1"/>
  <c r="AK2426" i="1"/>
  <c r="AI2426" i="1"/>
  <c r="AH2426" i="1"/>
  <c r="AG2426" i="1"/>
  <c r="BF2425" i="1"/>
  <c r="AK2425" i="1"/>
  <c r="AI2425" i="1"/>
  <c r="AH2425" i="1"/>
  <c r="AG2425" i="1"/>
  <c r="BF2424" i="1"/>
  <c r="AK2424" i="1"/>
  <c r="AI2424" i="1"/>
  <c r="AH2424" i="1"/>
  <c r="AG2424" i="1"/>
  <c r="BF2423" i="1"/>
  <c r="AK2423" i="1"/>
  <c r="AI2423" i="1"/>
  <c r="AH2423" i="1"/>
  <c r="AG2423" i="1"/>
  <c r="BF2422" i="1"/>
  <c r="AK2422" i="1"/>
  <c r="AI2422" i="1"/>
  <c r="AH2422" i="1"/>
  <c r="AG2422" i="1"/>
  <c r="BF2421" i="1"/>
  <c r="AK2421" i="1"/>
  <c r="AI2421" i="1"/>
  <c r="AH2421" i="1"/>
  <c r="AG2421" i="1"/>
  <c r="BF2420" i="1"/>
  <c r="AK2420" i="1"/>
  <c r="AI2420" i="1"/>
  <c r="AH2420" i="1"/>
  <c r="AG2420" i="1"/>
  <c r="BF2419" i="1"/>
  <c r="AK2419" i="1"/>
  <c r="AI2419" i="1"/>
  <c r="AH2419" i="1"/>
  <c r="AG2419" i="1"/>
  <c r="BF2418" i="1"/>
  <c r="AK2418" i="1"/>
  <c r="AI2418" i="1"/>
  <c r="AH2418" i="1"/>
  <c r="AG2418" i="1"/>
  <c r="BF2417" i="1"/>
  <c r="AK2417" i="1"/>
  <c r="AI2417" i="1"/>
  <c r="AH2417" i="1"/>
  <c r="AG2417" i="1"/>
  <c r="BF2416" i="1"/>
  <c r="AK2416" i="1"/>
  <c r="AI2416" i="1"/>
  <c r="AH2416" i="1"/>
  <c r="AG2416" i="1"/>
  <c r="BF2415" i="1"/>
  <c r="AK2415" i="1"/>
  <c r="AI2415" i="1"/>
  <c r="AH2415" i="1"/>
  <c r="AG2415" i="1"/>
  <c r="BF2414" i="1"/>
  <c r="AK2414" i="1"/>
  <c r="AI2414" i="1"/>
  <c r="AH2414" i="1"/>
  <c r="AG2414" i="1"/>
  <c r="BF2413" i="1"/>
  <c r="AK2413" i="1"/>
  <c r="AI2413" i="1"/>
  <c r="AH2413" i="1"/>
  <c r="AG2413" i="1"/>
  <c r="BF2412" i="1"/>
  <c r="AK2412" i="1"/>
  <c r="AI2412" i="1"/>
  <c r="AH2412" i="1"/>
  <c r="AG2412" i="1"/>
  <c r="BF2411" i="1"/>
  <c r="AK2411" i="1"/>
  <c r="AI2411" i="1"/>
  <c r="AH2411" i="1"/>
  <c r="AG2411" i="1"/>
  <c r="BF2410" i="1"/>
  <c r="AK2410" i="1"/>
  <c r="AI2410" i="1"/>
  <c r="AH2410" i="1"/>
  <c r="AG2410" i="1"/>
  <c r="BF2409" i="1"/>
  <c r="AK2409" i="1"/>
  <c r="AI2409" i="1"/>
  <c r="AH2409" i="1"/>
  <c r="AG2409" i="1"/>
  <c r="BF2408" i="1"/>
  <c r="AK2408" i="1"/>
  <c r="AI2408" i="1"/>
  <c r="AH2408" i="1"/>
  <c r="AG2408" i="1"/>
  <c r="BF2407" i="1"/>
  <c r="AK2407" i="1"/>
  <c r="AI2407" i="1"/>
  <c r="AH2407" i="1"/>
  <c r="AG2407" i="1"/>
  <c r="BF2406" i="1"/>
  <c r="AK2406" i="1"/>
  <c r="AI2406" i="1"/>
  <c r="AH2406" i="1"/>
  <c r="AG2406" i="1"/>
  <c r="BF2405" i="1"/>
  <c r="AK2405" i="1"/>
  <c r="AI2405" i="1"/>
  <c r="AH2405" i="1"/>
  <c r="AG2405" i="1"/>
  <c r="BF2404" i="1"/>
  <c r="AK2404" i="1"/>
  <c r="AI2404" i="1"/>
  <c r="AH2404" i="1"/>
  <c r="AG2404" i="1"/>
  <c r="BF2403" i="1"/>
  <c r="AK2403" i="1"/>
  <c r="AI2403" i="1"/>
  <c r="AH2403" i="1"/>
  <c r="AG2403" i="1"/>
  <c r="BF2402" i="1"/>
  <c r="AK2402" i="1"/>
  <c r="AI2402" i="1"/>
  <c r="AH2402" i="1"/>
  <c r="AG2402" i="1"/>
  <c r="BF2401" i="1"/>
  <c r="AK2401" i="1"/>
  <c r="AI2401" i="1"/>
  <c r="AH2401" i="1"/>
  <c r="AG2401" i="1"/>
  <c r="BF2400" i="1"/>
  <c r="AK2400" i="1"/>
  <c r="AI2400" i="1"/>
  <c r="AH2400" i="1"/>
  <c r="AG2400" i="1"/>
  <c r="BF2399" i="1"/>
  <c r="AK2399" i="1"/>
  <c r="AI2399" i="1"/>
  <c r="AH2399" i="1"/>
  <c r="AG2399" i="1"/>
  <c r="BF2398" i="1"/>
  <c r="AK2398" i="1"/>
  <c r="AI2398" i="1"/>
  <c r="AH2398" i="1"/>
  <c r="AG2398" i="1"/>
  <c r="BF2397" i="1"/>
  <c r="AK2397" i="1"/>
  <c r="AI2397" i="1"/>
  <c r="AH2397" i="1"/>
  <c r="AG2397" i="1"/>
  <c r="BF2396" i="1"/>
  <c r="AK2396" i="1"/>
  <c r="AI2396" i="1"/>
  <c r="AH2396" i="1"/>
  <c r="AG2396" i="1"/>
  <c r="BF2395" i="1"/>
  <c r="AK2395" i="1"/>
  <c r="AI2395" i="1"/>
  <c r="AH2395" i="1"/>
  <c r="AG2395" i="1"/>
  <c r="BF2394" i="1"/>
  <c r="AK2394" i="1"/>
  <c r="AI2394" i="1"/>
  <c r="AH2394" i="1"/>
  <c r="AG2394" i="1"/>
  <c r="BF2393" i="1"/>
  <c r="AK2393" i="1"/>
  <c r="AI2393" i="1"/>
  <c r="AH2393" i="1"/>
  <c r="AG2393" i="1"/>
  <c r="BF2392" i="1"/>
  <c r="AK2392" i="1"/>
  <c r="AI2392" i="1"/>
  <c r="AH2392" i="1"/>
  <c r="AG2392" i="1"/>
  <c r="BF2391" i="1"/>
  <c r="AK2391" i="1"/>
  <c r="AI2391" i="1"/>
  <c r="AH2391" i="1"/>
  <c r="AG2391" i="1"/>
  <c r="BF2390" i="1"/>
  <c r="AK2390" i="1"/>
  <c r="AI2390" i="1"/>
  <c r="AH2390" i="1"/>
  <c r="AG2390" i="1"/>
  <c r="BF2389" i="1"/>
  <c r="AK2389" i="1"/>
  <c r="AI2389" i="1"/>
  <c r="AH2389" i="1"/>
  <c r="AG2389" i="1"/>
  <c r="BF2388" i="1"/>
  <c r="AK2388" i="1"/>
  <c r="AI2388" i="1"/>
  <c r="AH2388" i="1"/>
  <c r="AG2388" i="1"/>
  <c r="BF2387" i="1"/>
  <c r="AK2387" i="1"/>
  <c r="AI2387" i="1"/>
  <c r="AH2387" i="1"/>
  <c r="AG2387" i="1"/>
  <c r="BF2386" i="1"/>
  <c r="AK2386" i="1"/>
  <c r="AI2386" i="1"/>
  <c r="AH2386" i="1"/>
  <c r="AG2386" i="1"/>
  <c r="BF2385" i="1"/>
  <c r="AK2385" i="1"/>
  <c r="AI2385" i="1"/>
  <c r="AH2385" i="1"/>
  <c r="AG2385" i="1"/>
  <c r="BF2384" i="1"/>
  <c r="AK2384" i="1"/>
  <c r="AI2384" i="1"/>
  <c r="AH2384" i="1"/>
  <c r="AG2384" i="1"/>
  <c r="BF2383" i="1"/>
  <c r="AK2383" i="1"/>
  <c r="AI2383" i="1"/>
  <c r="AH2383" i="1"/>
  <c r="AG2383" i="1"/>
  <c r="BF2382" i="1"/>
  <c r="AK2382" i="1"/>
  <c r="AI2382" i="1"/>
  <c r="AH2382" i="1"/>
  <c r="AG2382" i="1"/>
  <c r="BF2381" i="1"/>
  <c r="AK2381" i="1"/>
  <c r="AI2381" i="1"/>
  <c r="AH2381" i="1"/>
  <c r="AG2381" i="1"/>
  <c r="BF2380" i="1"/>
  <c r="AK2380" i="1"/>
  <c r="AI2380" i="1"/>
  <c r="AH2380" i="1"/>
  <c r="AG2380" i="1"/>
  <c r="BF2379" i="1"/>
  <c r="AK2379" i="1"/>
  <c r="AI2379" i="1"/>
  <c r="AH2379" i="1"/>
  <c r="AG2379" i="1"/>
  <c r="BF2378" i="1"/>
  <c r="AK2378" i="1"/>
  <c r="AI2378" i="1"/>
  <c r="AH2378" i="1"/>
  <c r="AG2378" i="1"/>
  <c r="BF2377" i="1"/>
  <c r="AK2377" i="1"/>
  <c r="AI2377" i="1"/>
  <c r="AH2377" i="1"/>
  <c r="AG2377" i="1"/>
  <c r="BF2376" i="1"/>
  <c r="AK2376" i="1"/>
  <c r="AI2376" i="1"/>
  <c r="AH2376" i="1"/>
  <c r="AG2376" i="1"/>
  <c r="BF2375" i="1"/>
  <c r="AK2375" i="1"/>
  <c r="AI2375" i="1"/>
  <c r="AH2375" i="1"/>
  <c r="AG2375" i="1"/>
  <c r="BF2374" i="1"/>
  <c r="AK2374" i="1"/>
  <c r="AI2374" i="1"/>
  <c r="AH2374" i="1"/>
  <c r="AG2374" i="1"/>
  <c r="BF2373" i="1"/>
  <c r="AK2373" i="1"/>
  <c r="AI2373" i="1"/>
  <c r="AH2373" i="1"/>
  <c r="AG2373" i="1"/>
  <c r="BF2372" i="1"/>
  <c r="AK2372" i="1"/>
  <c r="AI2372" i="1"/>
  <c r="AH2372" i="1"/>
  <c r="AG2372" i="1"/>
  <c r="BF2371" i="1"/>
  <c r="AK2371" i="1"/>
  <c r="AI2371" i="1"/>
  <c r="AH2371" i="1"/>
  <c r="AG2371" i="1"/>
  <c r="BF2370" i="1"/>
  <c r="AK2370" i="1"/>
  <c r="AI2370" i="1"/>
  <c r="AH2370" i="1"/>
  <c r="AG2370" i="1"/>
  <c r="BF2369" i="1"/>
  <c r="AK2369" i="1"/>
  <c r="AI2369" i="1"/>
  <c r="AH2369" i="1"/>
  <c r="AG2369" i="1"/>
  <c r="BF2368" i="1"/>
  <c r="AK2368" i="1"/>
  <c r="AI2368" i="1"/>
  <c r="AH2368" i="1"/>
  <c r="AG2368" i="1"/>
  <c r="BF2367" i="1"/>
  <c r="AK2367" i="1"/>
  <c r="AI2367" i="1"/>
  <c r="AH2367" i="1"/>
  <c r="AG2367" i="1"/>
  <c r="BF2366" i="1"/>
  <c r="AK2366" i="1"/>
  <c r="AI2366" i="1"/>
  <c r="AH2366" i="1"/>
  <c r="AG2366" i="1"/>
  <c r="BF2365" i="1"/>
  <c r="AK2365" i="1"/>
  <c r="AI2365" i="1"/>
  <c r="AH2365" i="1"/>
  <c r="AG2365" i="1"/>
  <c r="BF2364" i="1"/>
  <c r="AK2364" i="1"/>
  <c r="AI2364" i="1"/>
  <c r="AH2364" i="1"/>
  <c r="AG2364" i="1"/>
  <c r="BF2363" i="1"/>
  <c r="AK2363" i="1"/>
  <c r="AI2363" i="1"/>
  <c r="AH2363" i="1"/>
  <c r="AG2363" i="1"/>
  <c r="BF2362" i="1"/>
  <c r="AK2362" i="1"/>
  <c r="AI2362" i="1"/>
  <c r="AH2362" i="1"/>
  <c r="AG2362" i="1"/>
  <c r="BF2361" i="1"/>
  <c r="AK2361" i="1"/>
  <c r="AI2361" i="1"/>
  <c r="AH2361" i="1"/>
  <c r="AG2361" i="1"/>
  <c r="BF2360" i="1"/>
  <c r="AK2360" i="1"/>
  <c r="AI2360" i="1"/>
  <c r="AH2360" i="1"/>
  <c r="AG2360" i="1"/>
  <c r="BF2359" i="1"/>
  <c r="AK2359" i="1"/>
  <c r="AI2359" i="1"/>
  <c r="AH2359" i="1"/>
  <c r="AG2359" i="1"/>
  <c r="BF2358" i="1"/>
  <c r="AK2358" i="1"/>
  <c r="AI2358" i="1"/>
  <c r="AH2358" i="1"/>
  <c r="AG2358" i="1"/>
  <c r="BF2357" i="1"/>
  <c r="AK2357" i="1"/>
  <c r="AI2357" i="1"/>
  <c r="AH2357" i="1"/>
  <c r="AG2357" i="1"/>
  <c r="BF2356" i="1"/>
  <c r="AK2356" i="1"/>
  <c r="AI2356" i="1"/>
  <c r="AH2356" i="1"/>
  <c r="AG2356" i="1"/>
  <c r="BF2355" i="1"/>
  <c r="AK2355" i="1"/>
  <c r="AI2355" i="1"/>
  <c r="AH2355" i="1"/>
  <c r="AG2355" i="1"/>
  <c r="BF2354" i="1"/>
  <c r="AK2354" i="1"/>
  <c r="AI2354" i="1"/>
  <c r="AH2354" i="1"/>
  <c r="AG2354" i="1"/>
  <c r="BF2353" i="1"/>
  <c r="AK2353" i="1"/>
  <c r="AI2353" i="1"/>
  <c r="AH2353" i="1"/>
  <c r="AG2353" i="1"/>
  <c r="BF2352" i="1"/>
  <c r="AK2352" i="1"/>
  <c r="AI2352" i="1"/>
  <c r="AH2352" i="1"/>
  <c r="AG2352" i="1"/>
  <c r="BF2351" i="1"/>
  <c r="AK2351" i="1"/>
  <c r="AI2351" i="1"/>
  <c r="AH2351" i="1"/>
  <c r="AG2351" i="1"/>
  <c r="BF2350" i="1"/>
  <c r="AK2350" i="1"/>
  <c r="AI2350" i="1"/>
  <c r="AH2350" i="1"/>
  <c r="AG2350" i="1"/>
  <c r="BF2349" i="1"/>
  <c r="AK2349" i="1"/>
  <c r="AI2349" i="1"/>
  <c r="AH2349" i="1"/>
  <c r="AG2349" i="1"/>
  <c r="BF2348" i="1"/>
  <c r="AK2348" i="1"/>
  <c r="AI2348" i="1"/>
  <c r="AH2348" i="1"/>
  <c r="AG2348" i="1"/>
  <c r="BF2347" i="1"/>
  <c r="AK2347" i="1"/>
  <c r="AI2347" i="1"/>
  <c r="AH2347" i="1"/>
  <c r="AG2347" i="1"/>
  <c r="BF2346" i="1"/>
  <c r="AK2346" i="1"/>
  <c r="AI2346" i="1"/>
  <c r="AH2346" i="1"/>
  <c r="AG2346" i="1"/>
  <c r="BF2345" i="1"/>
  <c r="AK2345" i="1"/>
  <c r="AI2345" i="1"/>
  <c r="AH2345" i="1"/>
  <c r="AG2345" i="1"/>
  <c r="BF2344" i="1"/>
  <c r="AK2344" i="1"/>
  <c r="AI2344" i="1"/>
  <c r="AH2344" i="1"/>
  <c r="AG2344" i="1"/>
  <c r="BF2343" i="1"/>
  <c r="AK2343" i="1"/>
  <c r="AI2343" i="1"/>
  <c r="AH2343" i="1"/>
  <c r="AG2343" i="1"/>
  <c r="BF2342" i="1"/>
  <c r="AK2342" i="1"/>
  <c r="AI2342" i="1"/>
  <c r="AH2342" i="1"/>
  <c r="AG2342" i="1"/>
  <c r="BF2341" i="1"/>
  <c r="AK2341" i="1"/>
  <c r="AI2341" i="1"/>
  <c r="AH2341" i="1"/>
  <c r="AG2341" i="1"/>
  <c r="BF2340" i="1"/>
  <c r="AK2340" i="1"/>
  <c r="AI2340" i="1"/>
  <c r="AH2340" i="1"/>
  <c r="AG2340" i="1"/>
  <c r="BF2339" i="1"/>
  <c r="AK2339" i="1"/>
  <c r="AI2339" i="1"/>
  <c r="AH2339" i="1"/>
  <c r="AG2339" i="1"/>
  <c r="BF2338" i="1"/>
  <c r="AK2338" i="1"/>
  <c r="AI2338" i="1"/>
  <c r="AH2338" i="1"/>
  <c r="AG2338" i="1"/>
  <c r="BF2337" i="1"/>
  <c r="AK2337" i="1"/>
  <c r="AI2337" i="1"/>
  <c r="AH2337" i="1"/>
  <c r="AG2337" i="1"/>
  <c r="BF2336" i="1"/>
  <c r="AK2336" i="1"/>
  <c r="AI2336" i="1"/>
  <c r="AH2336" i="1"/>
  <c r="AG2336" i="1"/>
  <c r="BF2335" i="1"/>
  <c r="AK2335" i="1"/>
  <c r="AI2335" i="1"/>
  <c r="AH2335" i="1"/>
  <c r="AG2335" i="1"/>
  <c r="BF2334" i="1"/>
  <c r="AK2334" i="1"/>
  <c r="AI2334" i="1"/>
  <c r="AH2334" i="1"/>
  <c r="AG2334" i="1"/>
  <c r="BF2333" i="1"/>
  <c r="AK2333" i="1"/>
  <c r="AI2333" i="1"/>
  <c r="AH2333" i="1"/>
  <c r="AG2333" i="1"/>
  <c r="BF2332" i="1"/>
  <c r="AK2332" i="1"/>
  <c r="AI2332" i="1"/>
  <c r="AH2332" i="1"/>
  <c r="AG2332" i="1"/>
  <c r="BF2331" i="1"/>
  <c r="AK2331" i="1"/>
  <c r="AI2331" i="1"/>
  <c r="AH2331" i="1"/>
  <c r="AG2331" i="1"/>
  <c r="BF2330" i="1"/>
  <c r="AK2330" i="1"/>
  <c r="AI2330" i="1"/>
  <c r="AH2330" i="1"/>
  <c r="AG2330" i="1"/>
  <c r="BF2329" i="1"/>
  <c r="AK2329" i="1"/>
  <c r="AI2329" i="1"/>
  <c r="AH2329" i="1"/>
  <c r="AG2329" i="1"/>
  <c r="BF2328" i="1"/>
  <c r="AK2328" i="1"/>
  <c r="AI2328" i="1"/>
  <c r="AH2328" i="1"/>
  <c r="AG2328" i="1"/>
  <c r="BF2327" i="1"/>
  <c r="AK2327" i="1"/>
  <c r="AI2327" i="1"/>
  <c r="AH2327" i="1"/>
  <c r="AG2327" i="1"/>
  <c r="BF2326" i="1"/>
  <c r="AK2326" i="1"/>
  <c r="AI2326" i="1"/>
  <c r="AH2326" i="1"/>
  <c r="AG2326" i="1"/>
  <c r="BF2325" i="1"/>
  <c r="AK2325" i="1"/>
  <c r="AI2325" i="1"/>
  <c r="AH2325" i="1"/>
  <c r="AG2325" i="1"/>
  <c r="BF2324" i="1"/>
  <c r="AK2324" i="1"/>
  <c r="AI2324" i="1"/>
  <c r="AH2324" i="1"/>
  <c r="AG2324" i="1"/>
  <c r="BF2323" i="1"/>
  <c r="AK2323" i="1"/>
  <c r="AI2323" i="1"/>
  <c r="AH2323" i="1"/>
  <c r="AG2323" i="1"/>
  <c r="BF2322" i="1"/>
  <c r="AK2322" i="1"/>
  <c r="AI2322" i="1"/>
  <c r="AH2322" i="1"/>
  <c r="AG2322" i="1"/>
  <c r="BF2321" i="1"/>
  <c r="AK2321" i="1"/>
  <c r="AI2321" i="1"/>
  <c r="AH2321" i="1"/>
  <c r="AG2321" i="1"/>
  <c r="BF2320" i="1"/>
  <c r="AK2320" i="1"/>
  <c r="AI2320" i="1"/>
  <c r="AH2320" i="1"/>
  <c r="AG2320" i="1"/>
  <c r="BF2319" i="1"/>
  <c r="AK2319" i="1"/>
  <c r="AI2319" i="1"/>
  <c r="AH2319" i="1"/>
  <c r="AG2319" i="1"/>
  <c r="BF2318" i="1"/>
  <c r="AK2318" i="1"/>
  <c r="AI2318" i="1"/>
  <c r="AH2318" i="1"/>
  <c r="AG2318" i="1"/>
  <c r="BF2317" i="1"/>
  <c r="AK2317" i="1"/>
  <c r="AI2317" i="1"/>
  <c r="AH2317" i="1"/>
  <c r="AG2317" i="1"/>
  <c r="BF2316" i="1"/>
  <c r="AK2316" i="1"/>
  <c r="AI2316" i="1"/>
  <c r="AH2316" i="1"/>
  <c r="AG2316" i="1"/>
  <c r="BF2315" i="1"/>
  <c r="AK2315" i="1"/>
  <c r="AI2315" i="1"/>
  <c r="AH2315" i="1"/>
  <c r="AG2315" i="1"/>
  <c r="BF2314" i="1"/>
  <c r="AK2314" i="1"/>
  <c r="AI2314" i="1"/>
  <c r="AH2314" i="1"/>
  <c r="AG2314" i="1"/>
  <c r="BF2313" i="1"/>
  <c r="AK2313" i="1"/>
  <c r="AI2313" i="1"/>
  <c r="AH2313" i="1"/>
  <c r="AG2313" i="1"/>
  <c r="BF2312" i="1"/>
  <c r="AK2312" i="1"/>
  <c r="AI2312" i="1"/>
  <c r="AH2312" i="1"/>
  <c r="AG2312" i="1"/>
  <c r="BF2311" i="1"/>
  <c r="AK2311" i="1"/>
  <c r="AI2311" i="1"/>
  <c r="AH2311" i="1"/>
  <c r="AG2311" i="1"/>
  <c r="BF2310" i="1"/>
  <c r="AK2310" i="1"/>
  <c r="AI2310" i="1"/>
  <c r="AH2310" i="1"/>
  <c r="AG2310" i="1"/>
  <c r="BF2309" i="1"/>
  <c r="AK2309" i="1"/>
  <c r="AI2309" i="1"/>
  <c r="AH2309" i="1"/>
  <c r="AG2309" i="1"/>
  <c r="BF2308" i="1"/>
  <c r="AK2308" i="1"/>
  <c r="AI2308" i="1"/>
  <c r="AH2308" i="1"/>
  <c r="AG2308" i="1"/>
  <c r="BF2307" i="1"/>
  <c r="AK2307" i="1"/>
  <c r="AI2307" i="1"/>
  <c r="AH2307" i="1"/>
  <c r="AG2307" i="1"/>
  <c r="BF2306" i="1"/>
  <c r="AK2306" i="1"/>
  <c r="AI2306" i="1"/>
  <c r="AH2306" i="1"/>
  <c r="AG2306" i="1"/>
  <c r="BF2305" i="1"/>
  <c r="AK2305" i="1"/>
  <c r="AI2305" i="1"/>
  <c r="AH2305" i="1"/>
  <c r="AG2305" i="1"/>
  <c r="BF2304" i="1"/>
  <c r="AK2304" i="1"/>
  <c r="AI2304" i="1"/>
  <c r="AH2304" i="1"/>
  <c r="AG2304" i="1"/>
  <c r="BF2303" i="1"/>
  <c r="AK2303" i="1"/>
  <c r="AI2303" i="1"/>
  <c r="AH2303" i="1"/>
  <c r="AG2303" i="1"/>
  <c r="BF2302" i="1"/>
  <c r="AK2302" i="1"/>
  <c r="AI2302" i="1"/>
  <c r="AH2302" i="1"/>
  <c r="AG2302" i="1"/>
  <c r="BF2301" i="1"/>
  <c r="AK2301" i="1"/>
  <c r="AI2301" i="1"/>
  <c r="AH2301" i="1"/>
  <c r="AG2301" i="1"/>
  <c r="BF2300" i="1"/>
  <c r="AK2300" i="1"/>
  <c r="AI2300" i="1"/>
  <c r="AH2300" i="1"/>
  <c r="AG2300" i="1"/>
  <c r="BF2299" i="1"/>
  <c r="AK2299" i="1"/>
  <c r="AI2299" i="1"/>
  <c r="AH2299" i="1"/>
  <c r="AG2299" i="1"/>
  <c r="BF2298" i="1"/>
  <c r="AK2298" i="1"/>
  <c r="AI2298" i="1"/>
  <c r="AH2298" i="1"/>
  <c r="AG2298" i="1"/>
  <c r="BF2297" i="1"/>
  <c r="AK2297" i="1"/>
  <c r="AI2297" i="1"/>
  <c r="AH2297" i="1"/>
  <c r="AG2297" i="1"/>
  <c r="BF2296" i="1"/>
  <c r="AK2296" i="1"/>
  <c r="AI2296" i="1"/>
  <c r="AH2296" i="1"/>
  <c r="AG2296" i="1"/>
  <c r="BF2295" i="1"/>
  <c r="AK2295" i="1"/>
  <c r="AI2295" i="1"/>
  <c r="AH2295" i="1"/>
  <c r="AG2295" i="1"/>
  <c r="BF2294" i="1"/>
  <c r="AK2294" i="1"/>
  <c r="AI2294" i="1"/>
  <c r="AH2294" i="1"/>
  <c r="AG2294" i="1"/>
  <c r="BF2293" i="1"/>
  <c r="AK2293" i="1"/>
  <c r="AI2293" i="1"/>
  <c r="AH2293" i="1"/>
  <c r="AG2293" i="1"/>
  <c r="BF2292" i="1"/>
  <c r="AK2292" i="1"/>
  <c r="AI2292" i="1"/>
  <c r="AH2292" i="1"/>
  <c r="AG2292" i="1"/>
  <c r="BF2291" i="1"/>
  <c r="AK2291" i="1"/>
  <c r="AI2291" i="1"/>
  <c r="AH2291" i="1"/>
  <c r="AG2291" i="1"/>
  <c r="BF2290" i="1"/>
  <c r="AK2290" i="1"/>
  <c r="AI2290" i="1"/>
  <c r="AH2290" i="1"/>
  <c r="AG2290" i="1"/>
  <c r="BF2289" i="1"/>
  <c r="AK2289" i="1"/>
  <c r="AI2289" i="1"/>
  <c r="AH2289" i="1"/>
  <c r="AG2289" i="1"/>
  <c r="BF2288" i="1"/>
  <c r="AK2288" i="1"/>
  <c r="AI2288" i="1"/>
  <c r="AH2288" i="1"/>
  <c r="AG2288" i="1"/>
  <c r="BF2287" i="1"/>
  <c r="AK2287" i="1"/>
  <c r="AI2287" i="1"/>
  <c r="AH2287" i="1"/>
  <c r="AG2287" i="1"/>
  <c r="BF2286" i="1"/>
  <c r="AK2286" i="1"/>
  <c r="AI2286" i="1"/>
  <c r="AH2286" i="1"/>
  <c r="AG2286" i="1"/>
  <c r="BF2285" i="1"/>
  <c r="AK2285" i="1"/>
  <c r="AI2285" i="1"/>
  <c r="AH2285" i="1"/>
  <c r="AG2285" i="1"/>
  <c r="BF2284" i="1"/>
  <c r="AK2284" i="1"/>
  <c r="AI2284" i="1"/>
  <c r="AH2284" i="1"/>
  <c r="AG2284" i="1"/>
  <c r="BF2283" i="1"/>
  <c r="AK2283" i="1"/>
  <c r="AI2283" i="1"/>
  <c r="AH2283" i="1"/>
  <c r="AG2283" i="1"/>
  <c r="BF2282" i="1"/>
  <c r="AK2282" i="1"/>
  <c r="AI2282" i="1"/>
  <c r="AH2282" i="1"/>
  <c r="AG2282" i="1"/>
  <c r="BF2281" i="1"/>
  <c r="AK2281" i="1"/>
  <c r="AI2281" i="1"/>
  <c r="AH2281" i="1"/>
  <c r="AG2281" i="1"/>
  <c r="BF2280" i="1"/>
  <c r="AK2280" i="1"/>
  <c r="AI2280" i="1"/>
  <c r="AH2280" i="1"/>
  <c r="AG2280" i="1"/>
  <c r="BF2279" i="1"/>
  <c r="AK2279" i="1"/>
  <c r="AI2279" i="1"/>
  <c r="AH2279" i="1"/>
  <c r="AG2279" i="1"/>
  <c r="BF2278" i="1"/>
  <c r="AK2278" i="1"/>
  <c r="AI2278" i="1"/>
  <c r="AH2278" i="1"/>
  <c r="AG2278" i="1"/>
  <c r="BF2277" i="1"/>
  <c r="AK2277" i="1"/>
  <c r="AI2277" i="1"/>
  <c r="AH2277" i="1"/>
  <c r="AG2277" i="1"/>
  <c r="BF2276" i="1"/>
  <c r="AK2276" i="1"/>
  <c r="AI2276" i="1"/>
  <c r="AH2276" i="1"/>
  <c r="AG2276" i="1"/>
  <c r="BF2275" i="1"/>
  <c r="AK2275" i="1"/>
  <c r="AI2275" i="1"/>
  <c r="AH2275" i="1"/>
  <c r="AG2275" i="1"/>
  <c r="BF2274" i="1"/>
  <c r="AK2274" i="1"/>
  <c r="AI2274" i="1"/>
  <c r="AH2274" i="1"/>
  <c r="AG2274" i="1"/>
  <c r="BF2273" i="1"/>
  <c r="AK2273" i="1"/>
  <c r="AI2273" i="1"/>
  <c r="AH2273" i="1"/>
  <c r="AG2273" i="1"/>
  <c r="BF2272" i="1"/>
  <c r="AK2272" i="1"/>
  <c r="AI2272" i="1"/>
  <c r="AH2272" i="1"/>
  <c r="AG2272" i="1"/>
  <c r="BF2271" i="1"/>
  <c r="AK2271" i="1"/>
  <c r="AI2271" i="1"/>
  <c r="AH2271" i="1"/>
  <c r="AG2271" i="1"/>
  <c r="BF2270" i="1"/>
  <c r="AK2270" i="1"/>
  <c r="AI2270" i="1"/>
  <c r="AH2270" i="1"/>
  <c r="AG2270" i="1"/>
  <c r="BF2269" i="1"/>
  <c r="AK2269" i="1"/>
  <c r="AI2269" i="1"/>
  <c r="AH2269" i="1"/>
  <c r="AG2269" i="1"/>
  <c r="BF2268" i="1"/>
  <c r="AK2268" i="1"/>
  <c r="AI2268" i="1"/>
  <c r="AH2268" i="1"/>
  <c r="AG2268" i="1"/>
  <c r="BF2267" i="1"/>
  <c r="AK2267" i="1"/>
  <c r="AI2267" i="1"/>
  <c r="AH2267" i="1"/>
  <c r="AG2267" i="1"/>
  <c r="BF2266" i="1"/>
  <c r="AK2266" i="1"/>
  <c r="AI2266" i="1"/>
  <c r="AH2266" i="1"/>
  <c r="AG2266" i="1"/>
  <c r="BF2265" i="1"/>
  <c r="AK2265" i="1"/>
  <c r="AI2265" i="1"/>
  <c r="AH2265" i="1"/>
  <c r="AG2265" i="1"/>
  <c r="BF2264" i="1"/>
  <c r="AK2264" i="1"/>
  <c r="AI2264" i="1"/>
  <c r="AH2264" i="1"/>
  <c r="AG2264" i="1"/>
  <c r="BF2263" i="1"/>
  <c r="AK2263" i="1"/>
  <c r="AI2263" i="1"/>
  <c r="AH2263" i="1"/>
  <c r="AG2263" i="1"/>
  <c r="BF2262" i="1"/>
  <c r="AK2262" i="1"/>
  <c r="AI2262" i="1"/>
  <c r="AH2262" i="1"/>
  <c r="AG2262" i="1"/>
  <c r="BF2261" i="1"/>
  <c r="AK2261" i="1"/>
  <c r="AI2261" i="1"/>
  <c r="AH2261" i="1"/>
  <c r="AG2261" i="1"/>
  <c r="BF2260" i="1"/>
  <c r="AK2260" i="1"/>
  <c r="AI2260" i="1"/>
  <c r="AH2260" i="1"/>
  <c r="AG2260" i="1"/>
  <c r="BF2259" i="1"/>
  <c r="AK2259" i="1"/>
  <c r="AI2259" i="1"/>
  <c r="AH2259" i="1"/>
  <c r="AG2259" i="1"/>
  <c r="BF2258" i="1"/>
  <c r="AK2258" i="1"/>
  <c r="AI2258" i="1"/>
  <c r="AH2258" i="1"/>
  <c r="AG2258" i="1"/>
  <c r="BF2257" i="1"/>
  <c r="AK2257" i="1"/>
  <c r="AI2257" i="1"/>
  <c r="AH2257" i="1"/>
  <c r="AG2257" i="1"/>
  <c r="AK2256" i="1"/>
  <c r="AI2256" i="1"/>
  <c r="AH2256" i="1"/>
  <c r="AG2256" i="1"/>
  <c r="BF2255" i="1"/>
  <c r="AK2255" i="1"/>
  <c r="AI2255" i="1"/>
  <c r="AH2255" i="1"/>
  <c r="AG2255" i="1"/>
  <c r="BF2254" i="1"/>
  <c r="AK2254" i="1"/>
  <c r="AI2254" i="1"/>
  <c r="AH2254" i="1"/>
  <c r="AG2254" i="1"/>
  <c r="AK2253" i="1"/>
  <c r="AI2253" i="1"/>
  <c r="AH2253" i="1"/>
  <c r="AG2253" i="1"/>
  <c r="BF2252" i="1"/>
  <c r="AK2252" i="1"/>
  <c r="AI2252" i="1"/>
  <c r="AH2252" i="1"/>
  <c r="AG2252" i="1"/>
  <c r="BF2251" i="1"/>
  <c r="AK2251" i="1"/>
  <c r="AI2251" i="1"/>
  <c r="AH2251" i="1"/>
  <c r="AG2251" i="1"/>
  <c r="BF2250" i="1"/>
  <c r="AK2250" i="1"/>
  <c r="AI2250" i="1"/>
  <c r="AH2250" i="1"/>
  <c r="AG2250" i="1"/>
  <c r="BF2249" i="1"/>
  <c r="AK2249" i="1"/>
  <c r="AI2249" i="1"/>
  <c r="AH2249" i="1"/>
  <c r="AG2249" i="1"/>
  <c r="BF2248" i="1"/>
  <c r="AK2248" i="1"/>
  <c r="AI2248" i="1"/>
  <c r="AH2248" i="1"/>
  <c r="AG2248" i="1"/>
  <c r="BF2247" i="1"/>
  <c r="AK2247" i="1"/>
  <c r="AI2247" i="1"/>
  <c r="AH2247" i="1"/>
  <c r="AG2247" i="1"/>
  <c r="BF2246" i="1"/>
  <c r="AK2246" i="1"/>
  <c r="AI2246" i="1"/>
  <c r="AH2246" i="1"/>
  <c r="AG2246" i="1"/>
  <c r="BF2245" i="1"/>
  <c r="AK2245" i="1"/>
  <c r="AI2245" i="1"/>
  <c r="AH2245" i="1"/>
  <c r="AG2245" i="1"/>
  <c r="BF2244" i="1"/>
  <c r="AK2244" i="1"/>
  <c r="AI2244" i="1"/>
  <c r="AH2244" i="1"/>
  <c r="AG2244" i="1"/>
  <c r="BF2243" i="1"/>
  <c r="AK2243" i="1"/>
  <c r="AI2243" i="1"/>
  <c r="AH2243" i="1"/>
  <c r="AG2243" i="1"/>
  <c r="BF2242" i="1"/>
  <c r="AK2242" i="1"/>
  <c r="AI2242" i="1"/>
  <c r="AH2242" i="1"/>
  <c r="AG2242" i="1"/>
  <c r="BF2241" i="1"/>
  <c r="AK2241" i="1"/>
  <c r="AI2241" i="1"/>
  <c r="AH2241" i="1"/>
  <c r="AG2241" i="1"/>
  <c r="BF2240" i="1"/>
  <c r="AK2240" i="1"/>
  <c r="AI2240" i="1"/>
  <c r="AH2240" i="1"/>
  <c r="AG2240" i="1"/>
  <c r="BF2239" i="1"/>
  <c r="AK2239" i="1"/>
  <c r="AI2239" i="1"/>
  <c r="AH2239" i="1"/>
  <c r="AG2239" i="1"/>
  <c r="BF2238" i="1"/>
  <c r="AK2238" i="1"/>
  <c r="AI2238" i="1"/>
  <c r="AH2238" i="1"/>
  <c r="AG2238" i="1"/>
  <c r="BF2237" i="1"/>
  <c r="AK2237" i="1"/>
  <c r="AI2237" i="1"/>
  <c r="AH2237" i="1"/>
  <c r="AG2237" i="1"/>
  <c r="BF2236" i="1"/>
  <c r="AK2236" i="1"/>
  <c r="AI2236" i="1"/>
  <c r="AH2236" i="1"/>
  <c r="AG2236" i="1"/>
  <c r="BF2235" i="1"/>
  <c r="AK2235" i="1"/>
  <c r="AI2235" i="1"/>
  <c r="AH2235" i="1"/>
  <c r="AG2235" i="1"/>
  <c r="BF2234" i="1"/>
  <c r="AK2234" i="1"/>
  <c r="AI2234" i="1"/>
  <c r="AH2234" i="1"/>
  <c r="AG2234" i="1"/>
  <c r="BF2233" i="1"/>
  <c r="AK2233" i="1"/>
  <c r="AI2233" i="1"/>
  <c r="AH2233" i="1"/>
  <c r="AG2233" i="1"/>
  <c r="BF2232" i="1"/>
  <c r="AK2232" i="1"/>
  <c r="AI2232" i="1"/>
  <c r="AH2232" i="1"/>
  <c r="AG2232" i="1"/>
  <c r="BF2231" i="1"/>
  <c r="AK2231" i="1"/>
  <c r="AI2231" i="1"/>
  <c r="AH2231" i="1"/>
  <c r="AG2231" i="1"/>
  <c r="BF2230" i="1"/>
  <c r="AK2230" i="1"/>
  <c r="AI2230" i="1"/>
  <c r="AH2230" i="1"/>
  <c r="AG2230" i="1"/>
  <c r="BF2229" i="1"/>
  <c r="AK2229" i="1"/>
  <c r="AI2229" i="1"/>
  <c r="AH2229" i="1"/>
  <c r="AG2229" i="1"/>
  <c r="BF2228" i="1"/>
  <c r="AK2228" i="1"/>
  <c r="AI2228" i="1"/>
  <c r="AH2228" i="1"/>
  <c r="AG2228" i="1"/>
  <c r="BF2227" i="1"/>
  <c r="AK2227" i="1"/>
  <c r="AI2227" i="1"/>
  <c r="AH2227" i="1"/>
  <c r="AG2227" i="1"/>
  <c r="BF2226" i="1"/>
  <c r="AK2226" i="1"/>
  <c r="AI2226" i="1"/>
  <c r="AH2226" i="1"/>
  <c r="AG2226" i="1"/>
  <c r="BF2225" i="1"/>
  <c r="AK2225" i="1"/>
  <c r="AI2225" i="1"/>
  <c r="AH2225" i="1"/>
  <c r="AG2225" i="1"/>
  <c r="BF2224" i="1"/>
  <c r="AK2224" i="1"/>
  <c r="AI2224" i="1"/>
  <c r="AH2224" i="1"/>
  <c r="AG2224" i="1"/>
  <c r="BF2223" i="1"/>
  <c r="AK2223" i="1"/>
  <c r="AI2223" i="1"/>
  <c r="AH2223" i="1"/>
  <c r="AG2223" i="1"/>
  <c r="BF2222" i="1"/>
  <c r="AK2222" i="1"/>
  <c r="AI2222" i="1"/>
  <c r="AH2222" i="1"/>
  <c r="AG2222" i="1"/>
  <c r="BF2221" i="1"/>
  <c r="AK2221" i="1"/>
  <c r="AI2221" i="1"/>
  <c r="AH2221" i="1"/>
  <c r="AG2221" i="1"/>
  <c r="BF2220" i="1"/>
  <c r="AK2220" i="1"/>
  <c r="AI2220" i="1"/>
  <c r="AH2220" i="1"/>
  <c r="AG2220" i="1"/>
  <c r="BF2219" i="1"/>
  <c r="AK2219" i="1"/>
  <c r="AI2219" i="1"/>
  <c r="AH2219" i="1"/>
  <c r="AG2219" i="1"/>
  <c r="BF2218" i="1"/>
  <c r="AK2218" i="1"/>
  <c r="AI2218" i="1"/>
  <c r="AH2218" i="1"/>
  <c r="AG2218" i="1"/>
  <c r="BF2217" i="1"/>
  <c r="AK2217" i="1"/>
  <c r="AI2217" i="1"/>
  <c r="AH2217" i="1"/>
  <c r="AG2217" i="1"/>
  <c r="BF2216" i="1"/>
  <c r="AK2216" i="1"/>
  <c r="AI2216" i="1"/>
  <c r="AH2216" i="1"/>
  <c r="AG2216" i="1"/>
  <c r="BF2215" i="1"/>
  <c r="AK2215" i="1"/>
  <c r="AI2215" i="1"/>
  <c r="AH2215" i="1"/>
  <c r="AG2215" i="1"/>
  <c r="BF2214" i="1"/>
  <c r="AK2214" i="1"/>
  <c r="AI2214" i="1"/>
  <c r="AH2214" i="1"/>
  <c r="AG2214" i="1"/>
  <c r="BF2213" i="1"/>
  <c r="AK2213" i="1"/>
  <c r="AI2213" i="1"/>
  <c r="AH2213" i="1"/>
  <c r="AG2213" i="1"/>
  <c r="BF2212" i="1"/>
  <c r="AK2212" i="1"/>
  <c r="AI2212" i="1"/>
  <c r="AH2212" i="1"/>
  <c r="AG2212" i="1"/>
  <c r="BF2211" i="1"/>
  <c r="AK2211" i="1"/>
  <c r="AI2211" i="1"/>
  <c r="AH2211" i="1"/>
  <c r="AG2211" i="1"/>
  <c r="BF2210" i="1"/>
  <c r="AK2210" i="1"/>
  <c r="AI2210" i="1"/>
  <c r="AH2210" i="1"/>
  <c r="AG2210" i="1"/>
  <c r="BF2209" i="1"/>
  <c r="AK2209" i="1"/>
  <c r="AI2209" i="1"/>
  <c r="AH2209" i="1"/>
  <c r="AG2209" i="1"/>
  <c r="BF2208" i="1"/>
  <c r="AK2208" i="1"/>
  <c r="AI2208" i="1"/>
  <c r="AH2208" i="1"/>
  <c r="AG2208" i="1"/>
  <c r="BF2207" i="1"/>
  <c r="AK2207" i="1"/>
  <c r="AI2207" i="1"/>
  <c r="AH2207" i="1"/>
  <c r="AG2207" i="1"/>
  <c r="BF2206" i="1"/>
  <c r="AK2206" i="1"/>
  <c r="AI2206" i="1"/>
  <c r="AH2206" i="1"/>
  <c r="AG2206" i="1"/>
  <c r="BF2205" i="1"/>
  <c r="AK2205" i="1"/>
  <c r="AI2205" i="1"/>
  <c r="AH2205" i="1"/>
  <c r="AG2205" i="1"/>
  <c r="BF2204" i="1"/>
  <c r="AK2204" i="1"/>
  <c r="AI2204" i="1"/>
  <c r="AH2204" i="1"/>
  <c r="AG2204" i="1"/>
  <c r="BF2203" i="1"/>
  <c r="AK2203" i="1"/>
  <c r="AI2203" i="1"/>
  <c r="AH2203" i="1"/>
  <c r="AG2203" i="1"/>
  <c r="BF2202" i="1"/>
  <c r="AK2202" i="1"/>
  <c r="AI2202" i="1"/>
  <c r="AH2202" i="1"/>
  <c r="AG2202" i="1"/>
  <c r="BF2201" i="1"/>
  <c r="AK2201" i="1"/>
  <c r="AI2201" i="1"/>
  <c r="AH2201" i="1"/>
  <c r="AG2201" i="1"/>
  <c r="BF2200" i="1"/>
  <c r="AK2200" i="1"/>
  <c r="AI2200" i="1"/>
  <c r="AH2200" i="1"/>
  <c r="AG2200" i="1"/>
  <c r="BF2199" i="1"/>
  <c r="AK2199" i="1"/>
  <c r="AI2199" i="1"/>
  <c r="AH2199" i="1"/>
  <c r="AG2199" i="1"/>
  <c r="BF2198" i="1"/>
  <c r="AK2198" i="1"/>
  <c r="AI2198" i="1"/>
  <c r="AH2198" i="1"/>
  <c r="AG2198" i="1"/>
  <c r="BF2197" i="1"/>
  <c r="AK2197" i="1"/>
  <c r="AI2197" i="1"/>
  <c r="AH2197" i="1"/>
  <c r="AG2197" i="1"/>
  <c r="BF2196" i="1"/>
  <c r="AK2196" i="1"/>
  <c r="AI2196" i="1"/>
  <c r="AH2196" i="1"/>
  <c r="AG2196" i="1"/>
  <c r="BF2195" i="1"/>
  <c r="AK2195" i="1"/>
  <c r="AI2195" i="1"/>
  <c r="AH2195" i="1"/>
  <c r="AG2195" i="1"/>
  <c r="BF2194" i="1"/>
  <c r="AK2194" i="1"/>
  <c r="AI2194" i="1"/>
  <c r="AH2194" i="1"/>
  <c r="AG2194" i="1"/>
  <c r="BF2193" i="1"/>
  <c r="AK2193" i="1"/>
  <c r="AI2193" i="1"/>
  <c r="AH2193" i="1"/>
  <c r="AG2193" i="1"/>
  <c r="BF2192" i="1"/>
  <c r="AK2192" i="1"/>
  <c r="AI2192" i="1"/>
  <c r="AH2192" i="1"/>
  <c r="AG2192" i="1"/>
  <c r="BF2191" i="1"/>
  <c r="AK2191" i="1"/>
  <c r="AI2191" i="1"/>
  <c r="AH2191" i="1"/>
  <c r="AG2191" i="1"/>
  <c r="BF2190" i="1"/>
  <c r="AK2190" i="1"/>
  <c r="AI2190" i="1"/>
  <c r="AH2190" i="1"/>
  <c r="AG2190" i="1"/>
  <c r="BF2189" i="1"/>
  <c r="AK2189" i="1"/>
  <c r="AI2189" i="1"/>
  <c r="AH2189" i="1"/>
  <c r="AG2189" i="1"/>
  <c r="BF2188" i="1"/>
  <c r="AK2188" i="1"/>
  <c r="AI2188" i="1"/>
  <c r="AH2188" i="1"/>
  <c r="AG2188" i="1"/>
  <c r="BF2187" i="1"/>
  <c r="AK2187" i="1"/>
  <c r="AI2187" i="1"/>
  <c r="AH2187" i="1"/>
  <c r="AG2187" i="1"/>
  <c r="BF2186" i="1"/>
  <c r="AK2186" i="1"/>
  <c r="AI2186" i="1"/>
  <c r="AH2186" i="1"/>
  <c r="AG2186" i="1"/>
  <c r="BF2185" i="1"/>
  <c r="AK2185" i="1"/>
  <c r="AI2185" i="1"/>
  <c r="AH2185" i="1"/>
  <c r="AG2185" i="1"/>
  <c r="BF2184" i="1"/>
  <c r="AK2184" i="1"/>
  <c r="AI2184" i="1"/>
  <c r="AH2184" i="1"/>
  <c r="AG2184" i="1"/>
  <c r="BF2183" i="1"/>
  <c r="AK2183" i="1"/>
  <c r="AI2183" i="1"/>
  <c r="AH2183" i="1"/>
  <c r="AG2183" i="1"/>
  <c r="BF2182" i="1"/>
  <c r="AK2182" i="1"/>
  <c r="AI2182" i="1"/>
  <c r="AH2182" i="1"/>
  <c r="AG2182" i="1"/>
  <c r="BF2181" i="1"/>
  <c r="AK2181" i="1"/>
  <c r="AI2181" i="1"/>
  <c r="AH2181" i="1"/>
  <c r="AG2181" i="1"/>
  <c r="BF2180" i="1"/>
  <c r="AK2180" i="1"/>
  <c r="AI2180" i="1"/>
  <c r="AH2180" i="1"/>
  <c r="AG2180" i="1"/>
  <c r="BF2179" i="1"/>
  <c r="AK2179" i="1"/>
  <c r="AI2179" i="1"/>
  <c r="AH2179" i="1"/>
  <c r="AG2179" i="1"/>
  <c r="BF2178" i="1"/>
  <c r="AK2178" i="1"/>
  <c r="AI2178" i="1"/>
  <c r="AH2178" i="1"/>
  <c r="AG2178" i="1"/>
  <c r="BF2177" i="1"/>
  <c r="AK2177" i="1"/>
  <c r="AI2177" i="1"/>
  <c r="AH2177" i="1"/>
  <c r="AG2177" i="1"/>
  <c r="BF2176" i="1"/>
  <c r="AK2176" i="1"/>
  <c r="AI2176" i="1"/>
  <c r="AH2176" i="1"/>
  <c r="AG2176" i="1"/>
  <c r="BF2175" i="1"/>
  <c r="AK2175" i="1"/>
  <c r="AI2175" i="1"/>
  <c r="AH2175" i="1"/>
  <c r="AG2175" i="1"/>
  <c r="BF2174" i="1"/>
  <c r="AK2174" i="1"/>
  <c r="AI2174" i="1"/>
  <c r="AH2174" i="1"/>
  <c r="AG2174" i="1"/>
  <c r="BF2173" i="1"/>
  <c r="AK2173" i="1"/>
  <c r="AI2173" i="1"/>
  <c r="AH2173" i="1"/>
  <c r="AG2173" i="1"/>
  <c r="BF2172" i="1"/>
  <c r="AK2172" i="1"/>
  <c r="AI2172" i="1"/>
  <c r="AH2172" i="1"/>
  <c r="AG2172" i="1"/>
  <c r="BF2171" i="1"/>
  <c r="AK2171" i="1"/>
  <c r="AI2171" i="1"/>
  <c r="AH2171" i="1"/>
  <c r="AG2171" i="1"/>
  <c r="BF2170" i="1"/>
  <c r="AK2170" i="1"/>
  <c r="AI2170" i="1"/>
  <c r="AH2170" i="1"/>
  <c r="AG2170" i="1"/>
  <c r="BF2169" i="1"/>
  <c r="AK2169" i="1"/>
  <c r="AI2169" i="1"/>
  <c r="AH2169" i="1"/>
  <c r="AG2169" i="1"/>
  <c r="BF2168" i="1"/>
  <c r="AK2168" i="1"/>
  <c r="AI2168" i="1"/>
  <c r="AH2168" i="1"/>
  <c r="AG2168" i="1"/>
  <c r="BF2167" i="1"/>
  <c r="AK2167" i="1"/>
  <c r="AI2167" i="1"/>
  <c r="AH2167" i="1"/>
  <c r="AG2167" i="1"/>
  <c r="BF2166" i="1"/>
  <c r="AK2166" i="1"/>
  <c r="AI2166" i="1"/>
  <c r="AH2166" i="1"/>
  <c r="AG2166" i="1"/>
  <c r="BF2165" i="1"/>
  <c r="AK2165" i="1"/>
  <c r="AI2165" i="1"/>
  <c r="AH2165" i="1"/>
  <c r="AG2165" i="1"/>
  <c r="BF2164" i="1"/>
  <c r="AK2164" i="1"/>
  <c r="AI2164" i="1"/>
  <c r="AH2164" i="1"/>
  <c r="AG2164" i="1"/>
  <c r="BF2163" i="1"/>
  <c r="AK2163" i="1"/>
  <c r="AI2163" i="1"/>
  <c r="AH2163" i="1"/>
  <c r="AG2163" i="1"/>
  <c r="BF2162" i="1"/>
  <c r="AK2162" i="1"/>
  <c r="AI2162" i="1"/>
  <c r="AH2162" i="1"/>
  <c r="AG2162" i="1"/>
  <c r="BF2161" i="1"/>
  <c r="AK2161" i="1"/>
  <c r="AI2161" i="1"/>
  <c r="AH2161" i="1"/>
  <c r="AG2161" i="1"/>
  <c r="AK2160" i="1"/>
  <c r="AI2160" i="1"/>
  <c r="AH2160" i="1"/>
  <c r="AG2160" i="1"/>
  <c r="BF2159" i="1"/>
  <c r="AK2159" i="1"/>
  <c r="AI2159" i="1"/>
  <c r="AH2159" i="1"/>
  <c r="AG2159" i="1"/>
  <c r="BF2158" i="1"/>
  <c r="AK2158" i="1"/>
  <c r="AI2158" i="1"/>
  <c r="AH2158" i="1"/>
  <c r="AG2158" i="1"/>
  <c r="BF2157" i="1"/>
  <c r="AK2157" i="1"/>
  <c r="AI2157" i="1"/>
  <c r="AH2157" i="1"/>
  <c r="AG2157" i="1"/>
  <c r="BF2156" i="1"/>
  <c r="AK2156" i="1"/>
  <c r="AI2156" i="1"/>
  <c r="AH2156" i="1"/>
  <c r="AG2156" i="1"/>
  <c r="BF2155" i="1"/>
  <c r="AK2155" i="1"/>
  <c r="AI2155" i="1"/>
  <c r="AH2155" i="1"/>
  <c r="AG2155" i="1"/>
  <c r="AK2154" i="1"/>
  <c r="AI2154" i="1"/>
  <c r="AH2154" i="1"/>
  <c r="AG2154" i="1"/>
  <c r="BF2153" i="1"/>
  <c r="AK2153" i="1"/>
  <c r="AI2153" i="1"/>
  <c r="AH2153" i="1"/>
  <c r="AG2153" i="1"/>
  <c r="BF2152" i="1"/>
  <c r="AK2152" i="1"/>
  <c r="AI2152" i="1"/>
  <c r="AH2152" i="1"/>
  <c r="AG2152" i="1"/>
  <c r="BF2151" i="1"/>
  <c r="AK2151" i="1"/>
  <c r="AI2151" i="1"/>
  <c r="AH2151" i="1"/>
  <c r="AG2151" i="1"/>
  <c r="AK2150" i="1"/>
  <c r="AI2150" i="1"/>
  <c r="AH2150" i="1"/>
  <c r="AG2150" i="1"/>
  <c r="BF2149" i="1"/>
  <c r="AK2149" i="1"/>
  <c r="AI2149" i="1"/>
  <c r="AH2149" i="1"/>
  <c r="AG2149" i="1"/>
  <c r="BF2148" i="1"/>
  <c r="AK2148" i="1"/>
  <c r="AI2148" i="1"/>
  <c r="AH2148" i="1"/>
  <c r="AG2148" i="1"/>
  <c r="BF2147" i="1"/>
  <c r="AK2147" i="1"/>
  <c r="AI2147" i="1"/>
  <c r="AH2147" i="1"/>
  <c r="AG2147" i="1"/>
  <c r="BF2146" i="1"/>
  <c r="AK2146" i="1"/>
  <c r="AI2146" i="1"/>
  <c r="AH2146" i="1"/>
  <c r="AG2146" i="1"/>
  <c r="BF2145" i="1"/>
  <c r="AK2145" i="1"/>
  <c r="AI2145" i="1"/>
  <c r="AH2145" i="1"/>
  <c r="AG2145" i="1"/>
  <c r="BF2144" i="1"/>
  <c r="AK2144" i="1"/>
  <c r="AI2144" i="1"/>
  <c r="AH2144" i="1"/>
  <c r="AG2144" i="1"/>
  <c r="BF2143" i="1"/>
  <c r="AK2143" i="1"/>
  <c r="AI2143" i="1"/>
  <c r="AH2143" i="1"/>
  <c r="AG2143" i="1"/>
  <c r="BF2142" i="1"/>
  <c r="AK2142" i="1"/>
  <c r="AI2142" i="1"/>
  <c r="AH2142" i="1"/>
  <c r="AG2142" i="1"/>
  <c r="BF2141" i="1"/>
  <c r="AK2141" i="1"/>
  <c r="AI2141" i="1"/>
  <c r="AH2141" i="1"/>
  <c r="AG2141" i="1"/>
  <c r="BF2140" i="1"/>
  <c r="AK2140" i="1"/>
  <c r="AI2140" i="1"/>
  <c r="AH2140" i="1"/>
  <c r="AG2140" i="1"/>
  <c r="BF2139" i="1"/>
  <c r="AK2139" i="1"/>
  <c r="AI2139" i="1"/>
  <c r="AH2139" i="1"/>
  <c r="AG2139" i="1"/>
  <c r="BF2138" i="1"/>
  <c r="AK2138" i="1"/>
  <c r="AI2138" i="1"/>
  <c r="AH2138" i="1"/>
  <c r="AG2138" i="1"/>
  <c r="BF2137" i="1"/>
  <c r="AK2137" i="1"/>
  <c r="AI2137" i="1"/>
  <c r="AH2137" i="1"/>
  <c r="AG2137" i="1"/>
  <c r="BF2136" i="1"/>
  <c r="AK2136" i="1"/>
  <c r="AI2136" i="1"/>
  <c r="AH2136" i="1"/>
  <c r="AG2136" i="1"/>
  <c r="BF2135" i="1"/>
  <c r="AK2135" i="1"/>
  <c r="AI2135" i="1"/>
  <c r="AH2135" i="1"/>
  <c r="AG2135" i="1"/>
  <c r="BF2134" i="1"/>
  <c r="AK2134" i="1"/>
  <c r="AI2134" i="1"/>
  <c r="AH2134" i="1"/>
  <c r="AG2134" i="1"/>
  <c r="BF2133" i="1"/>
  <c r="AK2133" i="1"/>
  <c r="AI2133" i="1"/>
  <c r="AH2133" i="1"/>
  <c r="AG2133" i="1"/>
  <c r="BF2132" i="1"/>
  <c r="AK2132" i="1"/>
  <c r="AI2132" i="1"/>
  <c r="AH2132" i="1"/>
  <c r="AG2132" i="1"/>
  <c r="BF2131" i="1"/>
  <c r="AK2131" i="1"/>
  <c r="AI2131" i="1"/>
  <c r="AH2131" i="1"/>
  <c r="AG2131" i="1"/>
  <c r="BF2130" i="1"/>
  <c r="AK2130" i="1"/>
  <c r="AI2130" i="1"/>
  <c r="AH2130" i="1"/>
  <c r="AG2130" i="1"/>
  <c r="BF2129" i="1"/>
  <c r="AK2129" i="1"/>
  <c r="AI2129" i="1"/>
  <c r="AH2129" i="1"/>
  <c r="AG2129" i="1"/>
  <c r="BF2128" i="1"/>
  <c r="AK2128" i="1"/>
  <c r="AI2128" i="1"/>
  <c r="AH2128" i="1"/>
  <c r="AG2128" i="1"/>
  <c r="BF2127" i="1"/>
  <c r="AK2127" i="1"/>
  <c r="AI2127" i="1"/>
  <c r="AH2127" i="1"/>
  <c r="AG2127" i="1"/>
  <c r="BF2126" i="1"/>
  <c r="AK2126" i="1"/>
  <c r="AI2126" i="1"/>
  <c r="AH2126" i="1"/>
  <c r="AG2126" i="1"/>
  <c r="BF2125" i="1"/>
  <c r="AK2125" i="1"/>
  <c r="AI2125" i="1"/>
  <c r="AH2125" i="1"/>
  <c r="AG2125" i="1"/>
  <c r="BF2124" i="1"/>
  <c r="AK2124" i="1"/>
  <c r="AI2124" i="1"/>
  <c r="AH2124" i="1"/>
  <c r="AG2124" i="1"/>
  <c r="BF2123" i="1"/>
  <c r="AK2123" i="1"/>
  <c r="AI2123" i="1"/>
  <c r="AH2123" i="1"/>
  <c r="AG2123" i="1"/>
  <c r="BF2122" i="1"/>
  <c r="AK2122" i="1"/>
  <c r="AI2122" i="1"/>
  <c r="AH2122" i="1"/>
  <c r="AG2122" i="1"/>
  <c r="BF2121" i="1"/>
  <c r="AK2121" i="1"/>
  <c r="AI2121" i="1"/>
  <c r="AH2121" i="1"/>
  <c r="AG2121" i="1"/>
  <c r="BF2120" i="1"/>
  <c r="AK2120" i="1"/>
  <c r="AI2120" i="1"/>
  <c r="AH2120" i="1"/>
  <c r="AG2120" i="1"/>
  <c r="BF2119" i="1"/>
  <c r="AK2119" i="1"/>
  <c r="AI2119" i="1"/>
  <c r="AH2119" i="1"/>
  <c r="AG2119" i="1"/>
  <c r="BF2118" i="1"/>
  <c r="AK2118" i="1"/>
  <c r="AI2118" i="1"/>
  <c r="AH2118" i="1"/>
  <c r="AG2118" i="1"/>
  <c r="BF2117" i="1"/>
  <c r="AK2117" i="1"/>
  <c r="AI2117" i="1"/>
  <c r="AH2117" i="1"/>
  <c r="AG2117" i="1"/>
  <c r="AK2116" i="1"/>
  <c r="AI2116" i="1"/>
  <c r="AH2116" i="1"/>
  <c r="AG2116" i="1"/>
  <c r="BF2115" i="1"/>
  <c r="AK2115" i="1"/>
  <c r="AI2115" i="1"/>
  <c r="AH2115" i="1"/>
  <c r="AG2115" i="1"/>
  <c r="BF2114" i="1"/>
  <c r="AK2114" i="1"/>
  <c r="AI2114" i="1"/>
  <c r="AH2114" i="1"/>
  <c r="AG2114" i="1"/>
  <c r="BF2113" i="1"/>
  <c r="AK2113" i="1"/>
  <c r="AI2113" i="1"/>
  <c r="AH2113" i="1"/>
  <c r="AG2113" i="1"/>
  <c r="BF2112" i="1"/>
  <c r="AK2112" i="1"/>
  <c r="AI2112" i="1"/>
  <c r="AH2112" i="1"/>
  <c r="AG2112" i="1"/>
  <c r="BF2111" i="1"/>
  <c r="AK2111" i="1"/>
  <c r="AI2111" i="1"/>
  <c r="AH2111" i="1"/>
  <c r="AG2111" i="1"/>
  <c r="BF2110" i="1"/>
  <c r="AK2110" i="1"/>
  <c r="AI2110" i="1"/>
  <c r="AH2110" i="1"/>
  <c r="AG2110" i="1"/>
  <c r="BF2109" i="1"/>
  <c r="AK2109" i="1"/>
  <c r="AI2109" i="1"/>
  <c r="AH2109" i="1"/>
  <c r="AG2109" i="1"/>
  <c r="BF2108" i="1"/>
  <c r="AK2108" i="1"/>
  <c r="AI2108" i="1"/>
  <c r="AH2108" i="1"/>
  <c r="AG2108" i="1"/>
  <c r="BF2107" i="1"/>
  <c r="AK2107" i="1"/>
  <c r="AI2107" i="1"/>
  <c r="AH2107" i="1"/>
  <c r="AG2107" i="1"/>
  <c r="BF2106" i="1"/>
  <c r="AK2106" i="1"/>
  <c r="AI2106" i="1"/>
  <c r="AH2106" i="1"/>
  <c r="AG2106" i="1"/>
  <c r="BF2105" i="1"/>
  <c r="AK2105" i="1"/>
  <c r="AI2105" i="1"/>
  <c r="AH2105" i="1"/>
  <c r="AG2105" i="1"/>
  <c r="BF2104" i="1"/>
  <c r="AK2104" i="1"/>
  <c r="AI2104" i="1"/>
  <c r="AH2104" i="1"/>
  <c r="AG2104" i="1"/>
  <c r="BF2103" i="1"/>
  <c r="AK2103" i="1"/>
  <c r="AI2103" i="1"/>
  <c r="AH2103" i="1"/>
  <c r="AG2103" i="1"/>
  <c r="BF2102" i="1"/>
  <c r="AK2102" i="1"/>
  <c r="AI2102" i="1"/>
  <c r="AH2102" i="1"/>
  <c r="AG2102" i="1"/>
  <c r="BF2101" i="1"/>
  <c r="AK2101" i="1"/>
  <c r="AI2101" i="1"/>
  <c r="AH2101" i="1"/>
  <c r="AG2101" i="1"/>
  <c r="BF2100" i="1"/>
  <c r="AK2100" i="1"/>
  <c r="AI2100" i="1"/>
  <c r="AH2100" i="1"/>
  <c r="AG2100" i="1"/>
  <c r="BF2099" i="1"/>
  <c r="AK2099" i="1"/>
  <c r="AI2099" i="1"/>
  <c r="AH2099" i="1"/>
  <c r="AG2099" i="1"/>
  <c r="BF2098" i="1"/>
  <c r="AK2098" i="1"/>
  <c r="AI2098" i="1"/>
  <c r="AH2098" i="1"/>
  <c r="AG2098" i="1"/>
  <c r="BF2097" i="1"/>
  <c r="AK2097" i="1"/>
  <c r="AI2097" i="1"/>
  <c r="AH2097" i="1"/>
  <c r="AG2097" i="1"/>
  <c r="BF2096" i="1"/>
  <c r="AK2096" i="1"/>
  <c r="AI2096" i="1"/>
  <c r="AH2096" i="1"/>
  <c r="AG2096" i="1"/>
  <c r="BF2095" i="1"/>
  <c r="AK2095" i="1"/>
  <c r="AI2095" i="1"/>
  <c r="AH2095" i="1"/>
  <c r="AG2095" i="1"/>
  <c r="BF2094" i="1"/>
  <c r="AK2094" i="1"/>
  <c r="AI2094" i="1"/>
  <c r="AH2094" i="1"/>
  <c r="AG2094" i="1"/>
  <c r="BF2093" i="1"/>
  <c r="AK2093" i="1"/>
  <c r="AI2093" i="1"/>
  <c r="AH2093" i="1"/>
  <c r="AG2093" i="1"/>
  <c r="BF2092" i="1"/>
  <c r="AK2092" i="1"/>
  <c r="AI2092" i="1"/>
  <c r="AH2092" i="1"/>
  <c r="AG2092" i="1"/>
  <c r="BF2091" i="1"/>
  <c r="AK2091" i="1"/>
  <c r="AI2091" i="1"/>
  <c r="AH2091" i="1"/>
  <c r="AG2091" i="1"/>
  <c r="BF2090" i="1"/>
  <c r="AK2090" i="1"/>
  <c r="AI2090" i="1"/>
  <c r="AH2090" i="1"/>
  <c r="AG2090" i="1"/>
  <c r="BF2089" i="1"/>
  <c r="AK2089" i="1"/>
  <c r="AI2089" i="1"/>
  <c r="AH2089" i="1"/>
  <c r="AG2089" i="1"/>
  <c r="BF2088" i="1"/>
  <c r="AK2088" i="1"/>
  <c r="AI2088" i="1"/>
  <c r="AH2088" i="1"/>
  <c r="AG2088" i="1"/>
  <c r="BF2087" i="1"/>
  <c r="AK2087" i="1"/>
  <c r="AI2087" i="1"/>
  <c r="AH2087" i="1"/>
  <c r="AG2087" i="1"/>
  <c r="BF2086" i="1"/>
  <c r="AK2086" i="1"/>
  <c r="AI2086" i="1"/>
  <c r="AH2086" i="1"/>
  <c r="AG2086" i="1"/>
  <c r="BF2085" i="1"/>
  <c r="AK2085" i="1"/>
  <c r="AI2085" i="1"/>
  <c r="AH2085" i="1"/>
  <c r="AG2085" i="1"/>
  <c r="BF2084" i="1"/>
  <c r="AK2084" i="1"/>
  <c r="AI2084" i="1"/>
  <c r="AH2084" i="1"/>
  <c r="AG2084" i="1"/>
  <c r="BF2083" i="1"/>
  <c r="AK2083" i="1"/>
  <c r="AI2083" i="1"/>
  <c r="AH2083" i="1"/>
  <c r="AG2083" i="1"/>
  <c r="BF2082" i="1"/>
  <c r="AK2082" i="1"/>
  <c r="AI2082" i="1"/>
  <c r="AH2082" i="1"/>
  <c r="AG2082" i="1"/>
  <c r="BF2081" i="1"/>
  <c r="AK2081" i="1"/>
  <c r="AI2081" i="1"/>
  <c r="AH2081" i="1"/>
  <c r="AG2081" i="1"/>
  <c r="BF2080" i="1"/>
  <c r="AK2080" i="1"/>
  <c r="AI2080" i="1"/>
  <c r="AH2080" i="1"/>
  <c r="AG2080" i="1"/>
  <c r="BF2079" i="1"/>
  <c r="AK2079" i="1"/>
  <c r="AI2079" i="1"/>
  <c r="AH2079" i="1"/>
  <c r="AG2079" i="1"/>
  <c r="BF2078" i="1"/>
  <c r="AK2078" i="1"/>
  <c r="AI2078" i="1"/>
  <c r="AH2078" i="1"/>
  <c r="AG2078" i="1"/>
  <c r="BF2077" i="1"/>
  <c r="AK2077" i="1"/>
  <c r="AI2077" i="1"/>
  <c r="AH2077" i="1"/>
  <c r="AG2077" i="1"/>
  <c r="BF2076" i="1"/>
  <c r="AK2076" i="1"/>
  <c r="AI2076" i="1"/>
  <c r="AH2076" i="1"/>
  <c r="AG2076" i="1"/>
  <c r="BF2075" i="1"/>
  <c r="AK2075" i="1"/>
  <c r="AI2075" i="1"/>
  <c r="AH2075" i="1"/>
  <c r="AG2075" i="1"/>
  <c r="BF2074" i="1"/>
  <c r="AK2074" i="1"/>
  <c r="AI2074" i="1"/>
  <c r="AH2074" i="1"/>
  <c r="AG2074" i="1"/>
  <c r="BF2073" i="1"/>
  <c r="AK2073" i="1"/>
  <c r="AI2073" i="1"/>
  <c r="AH2073" i="1"/>
  <c r="AG2073" i="1"/>
  <c r="BF2072" i="1"/>
  <c r="AK2072" i="1"/>
  <c r="AI2072" i="1"/>
  <c r="AH2072" i="1"/>
  <c r="AG2072" i="1"/>
  <c r="BF2071" i="1"/>
  <c r="AK2071" i="1"/>
  <c r="AI2071" i="1"/>
  <c r="AH2071" i="1"/>
  <c r="AG2071" i="1"/>
  <c r="BF2070" i="1"/>
  <c r="AK2070" i="1"/>
  <c r="AI2070" i="1"/>
  <c r="AH2070" i="1"/>
  <c r="AG2070" i="1"/>
  <c r="BF2069" i="1"/>
  <c r="AK2069" i="1"/>
  <c r="AI2069" i="1"/>
  <c r="AH2069" i="1"/>
  <c r="AG2069" i="1"/>
  <c r="BF2068" i="1"/>
  <c r="AK2068" i="1"/>
  <c r="AI2068" i="1"/>
  <c r="AH2068" i="1"/>
  <c r="AG2068" i="1"/>
  <c r="BF2067" i="1"/>
  <c r="AK2067" i="1"/>
  <c r="AI2067" i="1"/>
  <c r="AH2067" i="1"/>
  <c r="AG2067" i="1"/>
  <c r="BF2066" i="1"/>
  <c r="AK2066" i="1"/>
  <c r="AI2066" i="1"/>
  <c r="AH2066" i="1"/>
  <c r="AG2066" i="1"/>
  <c r="BF2065" i="1"/>
  <c r="AK2065" i="1"/>
  <c r="AI2065" i="1"/>
  <c r="AH2065" i="1"/>
  <c r="AG2065" i="1"/>
  <c r="BF2064" i="1"/>
  <c r="AK2064" i="1"/>
  <c r="AI2064" i="1"/>
  <c r="AH2064" i="1"/>
  <c r="AG2064" i="1"/>
  <c r="BF2063" i="1"/>
  <c r="AK2063" i="1"/>
  <c r="AI2063" i="1"/>
  <c r="AH2063" i="1"/>
  <c r="AG2063" i="1"/>
  <c r="BF2062" i="1"/>
  <c r="AK2062" i="1"/>
  <c r="AI2062" i="1"/>
  <c r="AH2062" i="1"/>
  <c r="AG2062" i="1"/>
  <c r="BF2061" i="1"/>
  <c r="AK2061" i="1"/>
  <c r="AI2061" i="1"/>
  <c r="AH2061" i="1"/>
  <c r="AG2061" i="1"/>
  <c r="BF2060" i="1"/>
  <c r="AK2060" i="1"/>
  <c r="AI2060" i="1"/>
  <c r="AH2060" i="1"/>
  <c r="AG2060" i="1"/>
  <c r="BF2059" i="1"/>
  <c r="AK2059" i="1"/>
  <c r="AI2059" i="1"/>
  <c r="AH2059" i="1"/>
  <c r="AG2059" i="1"/>
  <c r="BF2058" i="1"/>
  <c r="AK2058" i="1"/>
  <c r="AI2058" i="1"/>
  <c r="AH2058" i="1"/>
  <c r="AG2058" i="1"/>
  <c r="BF2057" i="1"/>
  <c r="AK2057" i="1"/>
  <c r="AI2057" i="1"/>
  <c r="AH2057" i="1"/>
  <c r="AG2057" i="1"/>
  <c r="BF2056" i="1"/>
  <c r="AK2056" i="1"/>
  <c r="AI2056" i="1"/>
  <c r="AH2056" i="1"/>
  <c r="AG2056" i="1"/>
  <c r="BF2055" i="1"/>
  <c r="AK2055" i="1"/>
  <c r="AI2055" i="1"/>
  <c r="AH2055" i="1"/>
  <c r="AG2055" i="1"/>
  <c r="BF2054" i="1"/>
  <c r="AK2054" i="1"/>
  <c r="AI2054" i="1"/>
  <c r="AH2054" i="1"/>
  <c r="AG2054" i="1"/>
  <c r="BF2053" i="1"/>
  <c r="AK2053" i="1"/>
  <c r="AI2053" i="1"/>
  <c r="AH2053" i="1"/>
  <c r="AG2053" i="1"/>
  <c r="BF2052" i="1"/>
  <c r="AK2052" i="1"/>
  <c r="AI2052" i="1"/>
  <c r="AH2052" i="1"/>
  <c r="AG2052" i="1"/>
  <c r="BF2051" i="1"/>
  <c r="AK2051" i="1"/>
  <c r="AI2051" i="1"/>
  <c r="AH2051" i="1"/>
  <c r="AG2051" i="1"/>
  <c r="BF2050" i="1"/>
  <c r="AK2050" i="1"/>
  <c r="AI2050" i="1"/>
  <c r="AH2050" i="1"/>
  <c r="AG2050" i="1"/>
  <c r="BF2049" i="1"/>
  <c r="AK2049" i="1"/>
  <c r="AI2049" i="1"/>
  <c r="AH2049" i="1"/>
  <c r="AG2049" i="1"/>
  <c r="BF2048" i="1"/>
  <c r="AK2048" i="1"/>
  <c r="AI2048" i="1"/>
  <c r="AH2048" i="1"/>
  <c r="AG2048" i="1"/>
  <c r="BF2047" i="1"/>
  <c r="AK2047" i="1"/>
  <c r="AI2047" i="1"/>
  <c r="AH2047" i="1"/>
  <c r="AG2047" i="1"/>
  <c r="BF2046" i="1"/>
  <c r="AK2046" i="1"/>
  <c r="AI2046" i="1"/>
  <c r="AH2046" i="1"/>
  <c r="AG2046" i="1"/>
  <c r="BF2045" i="1"/>
  <c r="AK2045" i="1"/>
  <c r="AI2045" i="1"/>
  <c r="AH2045" i="1"/>
  <c r="AG2045" i="1"/>
  <c r="BF2044" i="1"/>
  <c r="AK2044" i="1"/>
  <c r="AI2044" i="1"/>
  <c r="AH2044" i="1"/>
  <c r="AG2044" i="1"/>
  <c r="BF2043" i="1"/>
  <c r="AK2043" i="1"/>
  <c r="AI2043" i="1"/>
  <c r="AH2043" i="1"/>
  <c r="AG2043" i="1"/>
  <c r="BF2042" i="1"/>
  <c r="AK2042" i="1"/>
  <c r="AI2042" i="1"/>
  <c r="AH2042" i="1"/>
  <c r="AG2042" i="1"/>
  <c r="BF2041" i="1"/>
  <c r="AK2041" i="1"/>
  <c r="AI2041" i="1"/>
  <c r="AH2041" i="1"/>
  <c r="AG2041" i="1"/>
  <c r="BF2040" i="1"/>
  <c r="AK2040" i="1"/>
  <c r="AI2040" i="1"/>
  <c r="AH2040" i="1"/>
  <c r="AG2040" i="1"/>
  <c r="BF2039" i="1"/>
  <c r="AK2039" i="1"/>
  <c r="AI2039" i="1"/>
  <c r="AH2039" i="1"/>
  <c r="AG2039" i="1"/>
  <c r="BF2038" i="1"/>
  <c r="AK2038" i="1"/>
  <c r="AI2038" i="1"/>
  <c r="AH2038" i="1"/>
  <c r="AG2038" i="1"/>
  <c r="BF2037" i="1"/>
  <c r="AK2037" i="1"/>
  <c r="AI2037" i="1"/>
  <c r="AH2037" i="1"/>
  <c r="AG2037" i="1"/>
  <c r="BF2036" i="1"/>
  <c r="AK2036" i="1"/>
  <c r="AI2036" i="1"/>
  <c r="AH2036" i="1"/>
  <c r="AG2036" i="1"/>
  <c r="BF2035" i="1"/>
  <c r="AK2035" i="1"/>
  <c r="AI2035" i="1"/>
  <c r="AH2035" i="1"/>
  <c r="AG2035" i="1"/>
  <c r="BF2034" i="1"/>
  <c r="AK2034" i="1"/>
  <c r="AI2034" i="1"/>
  <c r="AH2034" i="1"/>
  <c r="AG2034" i="1"/>
  <c r="BF2033" i="1"/>
  <c r="AK2033" i="1"/>
  <c r="AI2033" i="1"/>
  <c r="AH2033" i="1"/>
  <c r="AG2033" i="1"/>
  <c r="BF2032" i="1"/>
  <c r="AK2032" i="1"/>
  <c r="AI2032" i="1"/>
  <c r="AH2032" i="1"/>
  <c r="AG2032" i="1"/>
  <c r="BF2031" i="1"/>
  <c r="AK2031" i="1"/>
  <c r="AI2031" i="1"/>
  <c r="AH2031" i="1"/>
  <c r="AG2031" i="1"/>
  <c r="BF2030" i="1"/>
  <c r="AK2030" i="1"/>
  <c r="AI2030" i="1"/>
  <c r="AH2030" i="1"/>
  <c r="AG2030" i="1"/>
  <c r="BF2029" i="1"/>
  <c r="AK2029" i="1"/>
  <c r="AI2029" i="1"/>
  <c r="AH2029" i="1"/>
  <c r="AG2029" i="1"/>
  <c r="BF2028" i="1"/>
  <c r="AK2028" i="1"/>
  <c r="AI2028" i="1"/>
  <c r="AH2028" i="1"/>
  <c r="AG2028" i="1"/>
  <c r="AK2027" i="1"/>
  <c r="AI2027" i="1"/>
  <c r="AH2027" i="1"/>
  <c r="AG2027" i="1"/>
  <c r="BF2026" i="1"/>
  <c r="AK2026" i="1"/>
  <c r="AI2026" i="1"/>
  <c r="AH2026" i="1"/>
  <c r="AG2026" i="1"/>
  <c r="BF2025" i="1"/>
  <c r="AK2025" i="1"/>
  <c r="AI2025" i="1"/>
  <c r="AH2025" i="1"/>
  <c r="AG2025" i="1"/>
  <c r="BF2024" i="1"/>
  <c r="AK2024" i="1"/>
  <c r="AI2024" i="1"/>
  <c r="AH2024" i="1"/>
  <c r="AG2024" i="1"/>
  <c r="BF2023" i="1"/>
  <c r="AK2023" i="1"/>
  <c r="AI2023" i="1"/>
  <c r="AH2023" i="1"/>
  <c r="AG2023" i="1"/>
  <c r="BF2022" i="1"/>
  <c r="AK2022" i="1"/>
  <c r="AI2022" i="1"/>
  <c r="AH2022" i="1"/>
  <c r="AG2022" i="1"/>
  <c r="BF2021" i="1"/>
  <c r="AK2021" i="1"/>
  <c r="AI2021" i="1"/>
  <c r="AH2021" i="1"/>
  <c r="AG2021" i="1"/>
  <c r="BF2020" i="1"/>
  <c r="AK2020" i="1"/>
  <c r="AI2020" i="1"/>
  <c r="AH2020" i="1"/>
  <c r="AG2020" i="1"/>
  <c r="BF2019" i="1"/>
  <c r="AK2019" i="1"/>
  <c r="AI2019" i="1"/>
  <c r="AH2019" i="1"/>
  <c r="AG2019" i="1"/>
  <c r="BF2018" i="1"/>
  <c r="AK2018" i="1"/>
  <c r="AI2018" i="1"/>
  <c r="AH2018" i="1"/>
  <c r="AG2018" i="1"/>
  <c r="BF2017" i="1"/>
  <c r="AK2017" i="1"/>
  <c r="AI2017" i="1"/>
  <c r="AH2017" i="1"/>
  <c r="AG2017" i="1"/>
  <c r="BF2016" i="1"/>
  <c r="AK2016" i="1"/>
  <c r="AI2016" i="1"/>
  <c r="AH2016" i="1"/>
  <c r="AG2016" i="1"/>
  <c r="BF2015" i="1"/>
  <c r="AK2015" i="1"/>
  <c r="AI2015" i="1"/>
  <c r="AH2015" i="1"/>
  <c r="AG2015" i="1"/>
  <c r="BF2014" i="1"/>
  <c r="AK2014" i="1"/>
  <c r="AI2014" i="1"/>
  <c r="AH2014" i="1"/>
  <c r="AG2014" i="1"/>
  <c r="BF2013" i="1"/>
  <c r="AK2013" i="1"/>
  <c r="AI2013" i="1"/>
  <c r="AH2013" i="1"/>
  <c r="AG2013" i="1"/>
  <c r="BF2012" i="1"/>
  <c r="AK2012" i="1"/>
  <c r="AI2012" i="1"/>
  <c r="AH2012" i="1"/>
  <c r="AG2012" i="1"/>
  <c r="BF2011" i="1"/>
  <c r="AK2011" i="1"/>
  <c r="AI2011" i="1"/>
  <c r="AH2011" i="1"/>
  <c r="AG2011" i="1"/>
  <c r="BF2010" i="1"/>
  <c r="AK2010" i="1"/>
  <c r="AI2010" i="1"/>
  <c r="AH2010" i="1"/>
  <c r="AG2010" i="1"/>
  <c r="BF2009" i="1"/>
  <c r="AK2009" i="1"/>
  <c r="AI2009" i="1"/>
  <c r="AH2009" i="1"/>
  <c r="AG2009" i="1"/>
  <c r="BF2008" i="1"/>
  <c r="AK2008" i="1"/>
  <c r="AI2008" i="1"/>
  <c r="AH2008" i="1"/>
  <c r="AG2008" i="1"/>
  <c r="BF2007" i="1"/>
  <c r="AK2007" i="1"/>
  <c r="AI2007" i="1"/>
  <c r="AH2007" i="1"/>
  <c r="AG2007" i="1"/>
  <c r="BF2006" i="1"/>
  <c r="AK2006" i="1"/>
  <c r="AI2006" i="1"/>
  <c r="AH2006" i="1"/>
  <c r="AG2006" i="1"/>
  <c r="BF2005" i="1"/>
  <c r="AK2005" i="1"/>
  <c r="AI2005" i="1"/>
  <c r="AH2005" i="1"/>
  <c r="AG2005" i="1"/>
  <c r="BF2004" i="1"/>
  <c r="AK2004" i="1"/>
  <c r="AI2004" i="1"/>
  <c r="AH2004" i="1"/>
  <c r="AG2004" i="1"/>
  <c r="BF2003" i="1"/>
  <c r="AK2003" i="1"/>
  <c r="AI2003" i="1"/>
  <c r="AH2003" i="1"/>
  <c r="AG2003" i="1"/>
  <c r="BF2002" i="1"/>
  <c r="AK2002" i="1"/>
  <c r="AI2002" i="1"/>
  <c r="AH2002" i="1"/>
  <c r="AG2002" i="1"/>
  <c r="BF2001" i="1"/>
  <c r="AK2001" i="1"/>
  <c r="AI2001" i="1"/>
  <c r="AH2001" i="1"/>
  <c r="AG2001" i="1"/>
  <c r="BF2000" i="1"/>
  <c r="AK2000" i="1"/>
  <c r="AI2000" i="1"/>
  <c r="AH2000" i="1"/>
  <c r="AG2000" i="1"/>
  <c r="BF1999" i="1"/>
  <c r="AK1999" i="1"/>
  <c r="AI1999" i="1"/>
  <c r="AH1999" i="1"/>
  <c r="AG1999" i="1"/>
  <c r="BF1998" i="1"/>
  <c r="AK1998" i="1"/>
  <c r="AI1998" i="1"/>
  <c r="AH1998" i="1"/>
  <c r="AG1998" i="1"/>
  <c r="BF1997" i="1"/>
  <c r="AK1997" i="1"/>
  <c r="AI1997" i="1"/>
  <c r="AH1997" i="1"/>
  <c r="AG1997" i="1"/>
  <c r="BF1996" i="1"/>
  <c r="AK1996" i="1"/>
  <c r="AI1996" i="1"/>
  <c r="AH1996" i="1"/>
  <c r="AG1996" i="1"/>
  <c r="BF1995" i="1"/>
  <c r="AK1995" i="1"/>
  <c r="AI1995" i="1"/>
  <c r="AH1995" i="1"/>
  <c r="AG1995" i="1"/>
  <c r="BF1994" i="1"/>
  <c r="AK1994" i="1"/>
  <c r="AI1994" i="1"/>
  <c r="AH1994" i="1"/>
  <c r="AG1994" i="1"/>
  <c r="BF1993" i="1"/>
  <c r="AK1993" i="1"/>
  <c r="AI1993" i="1"/>
  <c r="AH1993" i="1"/>
  <c r="AG1993" i="1"/>
  <c r="BF1992" i="1"/>
  <c r="AK1992" i="1"/>
  <c r="AI1992" i="1"/>
  <c r="AH1992" i="1"/>
  <c r="AG1992" i="1"/>
  <c r="BF1991" i="1"/>
  <c r="AK1991" i="1"/>
  <c r="AI1991" i="1"/>
  <c r="AH1991" i="1"/>
  <c r="AG1991" i="1"/>
  <c r="BF1990" i="1"/>
  <c r="AK1990" i="1"/>
  <c r="AI1990" i="1"/>
  <c r="AH1990" i="1"/>
  <c r="AG1990" i="1"/>
  <c r="BF1989" i="1"/>
  <c r="AK1989" i="1"/>
  <c r="AI1989" i="1"/>
  <c r="AH1989" i="1"/>
  <c r="AG1989" i="1"/>
  <c r="BF1988" i="1"/>
  <c r="AK1988" i="1"/>
  <c r="AI1988" i="1"/>
  <c r="AH1988" i="1"/>
  <c r="AG1988" i="1"/>
  <c r="BF1987" i="1"/>
  <c r="AK1987" i="1"/>
  <c r="AI1987" i="1"/>
  <c r="AH1987" i="1"/>
  <c r="AG1987" i="1"/>
  <c r="BF1986" i="1"/>
  <c r="AK1986" i="1"/>
  <c r="AI1986" i="1"/>
  <c r="AH1986" i="1"/>
  <c r="AG1986" i="1"/>
  <c r="BF1985" i="1"/>
  <c r="AK1985" i="1"/>
  <c r="AI1985" i="1"/>
  <c r="AH1985" i="1"/>
  <c r="AG1985" i="1"/>
  <c r="BF1984" i="1"/>
  <c r="AK1984" i="1"/>
  <c r="AI1984" i="1"/>
  <c r="AH1984" i="1"/>
  <c r="AG1984" i="1"/>
  <c r="BF1983" i="1"/>
  <c r="AK1983" i="1"/>
  <c r="AI1983" i="1"/>
  <c r="AH1983" i="1"/>
  <c r="AG1983" i="1"/>
  <c r="BF1982" i="1"/>
  <c r="AK1982" i="1"/>
  <c r="AI1982" i="1"/>
  <c r="AH1982" i="1"/>
  <c r="AG1982" i="1"/>
  <c r="BF1981" i="1"/>
  <c r="AK1981" i="1"/>
  <c r="AI1981" i="1"/>
  <c r="AH1981" i="1"/>
  <c r="AG1981" i="1"/>
  <c r="BF1980" i="1"/>
  <c r="AK1980" i="1"/>
  <c r="AI1980" i="1"/>
  <c r="AH1980" i="1"/>
  <c r="AG1980" i="1"/>
  <c r="BF1979" i="1"/>
  <c r="AK1979" i="1"/>
  <c r="AI1979" i="1"/>
  <c r="AH1979" i="1"/>
  <c r="AG1979" i="1"/>
  <c r="BF1978" i="1"/>
  <c r="AK1978" i="1"/>
  <c r="AI1978" i="1"/>
  <c r="AH1978" i="1"/>
  <c r="AG1978" i="1"/>
  <c r="BF1977" i="1"/>
  <c r="AK1977" i="1"/>
  <c r="AI1977" i="1"/>
  <c r="AH1977" i="1"/>
  <c r="AG1977" i="1"/>
  <c r="BF1976" i="1"/>
  <c r="AK1976" i="1"/>
  <c r="AI1976" i="1"/>
  <c r="AH1976" i="1"/>
  <c r="AG1976" i="1"/>
  <c r="BF1975" i="1"/>
  <c r="AK1975" i="1"/>
  <c r="AI1975" i="1"/>
  <c r="AH1975" i="1"/>
  <c r="AG1975" i="1"/>
  <c r="BF1974" i="1"/>
  <c r="AK1974" i="1"/>
  <c r="AI1974" i="1"/>
  <c r="AH1974" i="1"/>
  <c r="AG1974" i="1"/>
  <c r="BF1973" i="1"/>
  <c r="AK1973" i="1"/>
  <c r="AI1973" i="1"/>
  <c r="AH1973" i="1"/>
  <c r="AG1973" i="1"/>
  <c r="BF1972" i="1"/>
  <c r="AK1972" i="1"/>
  <c r="AI1972" i="1"/>
  <c r="AH1972" i="1"/>
  <c r="AG1972" i="1"/>
  <c r="BF1971" i="1"/>
  <c r="AK1971" i="1"/>
  <c r="AI1971" i="1"/>
  <c r="AH1971" i="1"/>
  <c r="AG1971" i="1"/>
  <c r="BF1970" i="1"/>
  <c r="AK1970" i="1"/>
  <c r="AI1970" i="1"/>
  <c r="AH1970" i="1"/>
  <c r="AG1970" i="1"/>
  <c r="BF1969" i="1"/>
  <c r="AK1969" i="1"/>
  <c r="AI1969" i="1"/>
  <c r="AH1969" i="1"/>
  <c r="AG1969" i="1"/>
  <c r="BF1968" i="1"/>
  <c r="AK1968" i="1"/>
  <c r="AI1968" i="1"/>
  <c r="AH1968" i="1"/>
  <c r="AG1968" i="1"/>
  <c r="BF1967" i="1"/>
  <c r="AK1967" i="1"/>
  <c r="AI1967" i="1"/>
  <c r="AH1967" i="1"/>
  <c r="AG1967" i="1"/>
  <c r="BF1966" i="1"/>
  <c r="AK1966" i="1"/>
  <c r="AI1966" i="1"/>
  <c r="AH1966" i="1"/>
  <c r="AG1966" i="1"/>
  <c r="BF1965" i="1"/>
  <c r="AK1965" i="1"/>
  <c r="AI1965" i="1"/>
  <c r="AH1965" i="1"/>
  <c r="AG1965" i="1"/>
  <c r="BF1964" i="1"/>
  <c r="AK1964" i="1"/>
  <c r="AI1964" i="1"/>
  <c r="AH1964" i="1"/>
  <c r="AG1964" i="1"/>
  <c r="BF1963" i="1"/>
  <c r="AK1963" i="1"/>
  <c r="AI1963" i="1"/>
  <c r="AH1963" i="1"/>
  <c r="AG1963" i="1"/>
  <c r="BF1962" i="1"/>
  <c r="AK1962" i="1"/>
  <c r="AI1962" i="1"/>
  <c r="AH1962" i="1"/>
  <c r="AG1962" i="1"/>
  <c r="BF1961" i="1"/>
  <c r="AK1961" i="1"/>
  <c r="AI1961" i="1"/>
  <c r="AH1961" i="1"/>
  <c r="AG1961" i="1"/>
  <c r="BF1960" i="1"/>
  <c r="AK1960" i="1"/>
  <c r="AI1960" i="1"/>
  <c r="AH1960" i="1"/>
  <c r="AG1960" i="1"/>
  <c r="BF1959" i="1"/>
  <c r="AK1959" i="1"/>
  <c r="AI1959" i="1"/>
  <c r="AH1959" i="1"/>
  <c r="AG1959" i="1"/>
  <c r="BF1958" i="1"/>
  <c r="AK1958" i="1"/>
  <c r="AI1958" i="1"/>
  <c r="AH1958" i="1"/>
  <c r="AG1958" i="1"/>
  <c r="BF1957" i="1"/>
  <c r="AK1957" i="1"/>
  <c r="AI1957" i="1"/>
  <c r="AH1957" i="1"/>
  <c r="AG1957" i="1"/>
  <c r="BF1956" i="1"/>
  <c r="AK1956" i="1"/>
  <c r="AI1956" i="1"/>
  <c r="AH1956" i="1"/>
  <c r="AG1956" i="1"/>
  <c r="BF1955" i="1"/>
  <c r="AK1955" i="1"/>
  <c r="AI1955" i="1"/>
  <c r="AH1955" i="1"/>
  <c r="AG1955" i="1"/>
  <c r="BF1954" i="1"/>
  <c r="AK1954" i="1"/>
  <c r="AI1954" i="1"/>
  <c r="AH1954" i="1"/>
  <c r="AG1954" i="1"/>
  <c r="BF1953" i="1"/>
  <c r="AK1953" i="1"/>
  <c r="AI1953" i="1"/>
  <c r="AH1953" i="1"/>
  <c r="AG1953" i="1"/>
  <c r="BF1952" i="1"/>
  <c r="AK1952" i="1"/>
  <c r="AI1952" i="1"/>
  <c r="AH1952" i="1"/>
  <c r="AG1952" i="1"/>
  <c r="BF1951" i="1"/>
  <c r="AK1951" i="1"/>
  <c r="AI1951" i="1"/>
  <c r="AH1951" i="1"/>
  <c r="AG1951" i="1"/>
  <c r="BF1950" i="1"/>
  <c r="AK1950" i="1"/>
  <c r="AI1950" i="1"/>
  <c r="AH1950" i="1"/>
  <c r="AG1950" i="1"/>
  <c r="BF1949" i="1"/>
  <c r="AK1949" i="1"/>
  <c r="AI1949" i="1"/>
  <c r="AH1949" i="1"/>
  <c r="AG1949" i="1"/>
  <c r="BF1948" i="1"/>
  <c r="AK1948" i="1"/>
  <c r="AI1948" i="1"/>
  <c r="AH1948" i="1"/>
  <c r="AG1948" i="1"/>
  <c r="BF1947" i="1"/>
  <c r="AK1947" i="1"/>
  <c r="AI1947" i="1"/>
  <c r="AH1947" i="1"/>
  <c r="AG1947" i="1"/>
  <c r="BF1946" i="1"/>
  <c r="AK1946" i="1"/>
  <c r="AI1946" i="1"/>
  <c r="AH1946" i="1"/>
  <c r="AG1946" i="1"/>
  <c r="BF1945" i="1"/>
  <c r="AK1945" i="1"/>
  <c r="AI1945" i="1"/>
  <c r="AH1945" i="1"/>
  <c r="AG1945" i="1"/>
  <c r="BF1944" i="1"/>
  <c r="AK1944" i="1"/>
  <c r="AI1944" i="1"/>
  <c r="AH1944" i="1"/>
  <c r="AG1944" i="1"/>
  <c r="BF1943" i="1"/>
  <c r="AK1943" i="1"/>
  <c r="AI1943" i="1"/>
  <c r="AH1943" i="1"/>
  <c r="AG1943" i="1"/>
  <c r="BF1942" i="1"/>
  <c r="AK1942" i="1"/>
  <c r="AI1942" i="1"/>
  <c r="AH1942" i="1"/>
  <c r="AG1942" i="1"/>
  <c r="BF1941" i="1"/>
  <c r="AK1941" i="1"/>
  <c r="AI1941" i="1"/>
  <c r="AH1941" i="1"/>
  <c r="AG1941" i="1"/>
  <c r="BF1940" i="1"/>
  <c r="AK1940" i="1"/>
  <c r="AI1940" i="1"/>
  <c r="AH1940" i="1"/>
  <c r="AG1940" i="1"/>
  <c r="BF1939" i="1"/>
  <c r="AK1939" i="1"/>
  <c r="AI1939" i="1"/>
  <c r="AH1939" i="1"/>
  <c r="AG1939" i="1"/>
  <c r="BF1938" i="1"/>
  <c r="AK1938" i="1"/>
  <c r="AI1938" i="1"/>
  <c r="AH1938" i="1"/>
  <c r="AG1938" i="1"/>
  <c r="BF1937" i="1"/>
  <c r="AK1937" i="1"/>
  <c r="AI1937" i="1"/>
  <c r="AH1937" i="1"/>
  <c r="AG1937" i="1"/>
  <c r="BF1936" i="1"/>
  <c r="AK1936" i="1"/>
  <c r="AI1936" i="1"/>
  <c r="AH1936" i="1"/>
  <c r="AG1936" i="1"/>
  <c r="BF1935" i="1"/>
  <c r="AK1935" i="1"/>
  <c r="AI1935" i="1"/>
  <c r="AH1935" i="1"/>
  <c r="AG1935" i="1"/>
  <c r="BF1934" i="1"/>
  <c r="AK1934" i="1"/>
  <c r="AI1934" i="1"/>
  <c r="AH1934" i="1"/>
  <c r="AG1934" i="1"/>
  <c r="BF1933" i="1"/>
  <c r="AK1933" i="1"/>
  <c r="AI1933" i="1"/>
  <c r="AH1933" i="1"/>
  <c r="AG1933" i="1"/>
  <c r="BF1932" i="1"/>
  <c r="AK1932" i="1"/>
  <c r="AI1932" i="1"/>
  <c r="AH1932" i="1"/>
  <c r="AG1932" i="1"/>
  <c r="BF1931" i="1"/>
  <c r="AK1931" i="1"/>
  <c r="AI1931" i="1"/>
  <c r="AH1931" i="1"/>
  <c r="AG1931" i="1"/>
  <c r="BF1930" i="1"/>
  <c r="AK1930" i="1"/>
  <c r="AI1930" i="1"/>
  <c r="AH1930" i="1"/>
  <c r="AG1930" i="1"/>
  <c r="BF1929" i="1"/>
  <c r="AK1929" i="1"/>
  <c r="AI1929" i="1"/>
  <c r="AH1929" i="1"/>
  <c r="AG1929" i="1"/>
  <c r="BF1928" i="1"/>
  <c r="AK1928" i="1"/>
  <c r="AI1928" i="1"/>
  <c r="AH1928" i="1"/>
  <c r="AG1928" i="1"/>
  <c r="BF1927" i="1"/>
  <c r="AK1927" i="1"/>
  <c r="AI1927" i="1"/>
  <c r="AH1927" i="1"/>
  <c r="AG1927" i="1"/>
  <c r="BF1926" i="1"/>
  <c r="AK1926" i="1"/>
  <c r="AI1926" i="1"/>
  <c r="AH1926" i="1"/>
  <c r="AG1926" i="1"/>
  <c r="BF1925" i="1"/>
  <c r="AK1925" i="1"/>
  <c r="AI1925" i="1"/>
  <c r="AH1925" i="1"/>
  <c r="AG1925" i="1"/>
  <c r="BF1924" i="1"/>
  <c r="AK1924" i="1"/>
  <c r="AI1924" i="1"/>
  <c r="AH1924" i="1"/>
  <c r="AG1924" i="1"/>
  <c r="BF1923" i="1"/>
  <c r="AK1923" i="1"/>
  <c r="AI1923" i="1"/>
  <c r="AH1923" i="1"/>
  <c r="AG1923" i="1"/>
  <c r="BF1922" i="1"/>
  <c r="AK1922" i="1"/>
  <c r="AI1922" i="1"/>
  <c r="AH1922" i="1"/>
  <c r="AG1922" i="1"/>
  <c r="BF1921" i="1"/>
  <c r="AK1921" i="1"/>
  <c r="AI1921" i="1"/>
  <c r="AH1921" i="1"/>
  <c r="AG1921" i="1"/>
  <c r="BF1920" i="1"/>
  <c r="AK1920" i="1"/>
  <c r="AI1920" i="1"/>
  <c r="AH1920" i="1"/>
  <c r="AG1920" i="1"/>
  <c r="BF1919" i="1"/>
  <c r="AK1919" i="1"/>
  <c r="AI1919" i="1"/>
  <c r="AH1919" i="1"/>
  <c r="AG1919" i="1"/>
  <c r="BF1918" i="1"/>
  <c r="AK1918" i="1"/>
  <c r="AI1918" i="1"/>
  <c r="AH1918" i="1"/>
  <c r="AG1918" i="1"/>
  <c r="BF1917" i="1"/>
  <c r="AK1917" i="1"/>
  <c r="AI1917" i="1"/>
  <c r="AH1917" i="1"/>
  <c r="AG1917" i="1"/>
  <c r="BF1916" i="1"/>
  <c r="AK1916" i="1"/>
  <c r="AI1916" i="1"/>
  <c r="AH1916" i="1"/>
  <c r="AG1916" i="1"/>
  <c r="BF1915" i="1"/>
  <c r="AK1915" i="1"/>
  <c r="AI1915" i="1"/>
  <c r="AH1915" i="1"/>
  <c r="AG1915" i="1"/>
  <c r="BF1914" i="1"/>
  <c r="AK1914" i="1"/>
  <c r="AI1914" i="1"/>
  <c r="AH1914" i="1"/>
  <c r="AG1914" i="1"/>
  <c r="BF1913" i="1"/>
  <c r="AK1913" i="1"/>
  <c r="AI1913" i="1"/>
  <c r="AH1913" i="1"/>
  <c r="AG1913" i="1"/>
  <c r="BF1912" i="1"/>
  <c r="AK1912" i="1"/>
  <c r="AI1912" i="1"/>
  <c r="AH1912" i="1"/>
  <c r="AG1912" i="1"/>
  <c r="BF1911" i="1"/>
  <c r="AK1911" i="1"/>
  <c r="AI1911" i="1"/>
  <c r="AH1911" i="1"/>
  <c r="AG1911" i="1"/>
  <c r="BF1910" i="1"/>
  <c r="AK1910" i="1"/>
  <c r="AI1910" i="1"/>
  <c r="AH1910" i="1"/>
  <c r="AG1910" i="1"/>
  <c r="BF1909" i="1"/>
  <c r="AK1909" i="1"/>
  <c r="AI1909" i="1"/>
  <c r="AH1909" i="1"/>
  <c r="AG1909" i="1"/>
  <c r="BF1908" i="1"/>
  <c r="AK1908" i="1"/>
  <c r="AI1908" i="1"/>
  <c r="AH1908" i="1"/>
  <c r="AG1908" i="1"/>
  <c r="BF1907" i="1"/>
  <c r="AK1907" i="1"/>
  <c r="AI1907" i="1"/>
  <c r="AH1907" i="1"/>
  <c r="AG1907" i="1"/>
  <c r="BF1906" i="1"/>
  <c r="AK1906" i="1"/>
  <c r="AI1906" i="1"/>
  <c r="AH1906" i="1"/>
  <c r="AG1906" i="1"/>
  <c r="BF1905" i="1"/>
  <c r="AK1905" i="1"/>
  <c r="AI1905" i="1"/>
  <c r="AH1905" i="1"/>
  <c r="AG1905" i="1"/>
  <c r="BF1904" i="1"/>
  <c r="AK1904" i="1"/>
  <c r="AI1904" i="1"/>
  <c r="AH1904" i="1"/>
  <c r="AG1904" i="1"/>
  <c r="BF1903" i="1"/>
  <c r="AK1903" i="1"/>
  <c r="AI1903" i="1"/>
  <c r="AH1903" i="1"/>
  <c r="AG1903" i="1"/>
  <c r="BF1902" i="1"/>
  <c r="AK1902" i="1"/>
  <c r="AI1902" i="1"/>
  <c r="AH1902" i="1"/>
  <c r="AG1902" i="1"/>
  <c r="BF1901" i="1"/>
  <c r="AK1901" i="1"/>
  <c r="AI1901" i="1"/>
  <c r="AH1901" i="1"/>
  <c r="AG1901" i="1"/>
  <c r="BF1900" i="1"/>
  <c r="AK1900" i="1"/>
  <c r="AI1900" i="1"/>
  <c r="AH1900" i="1"/>
  <c r="AG1900" i="1"/>
  <c r="BF1899" i="1"/>
  <c r="AK1899" i="1"/>
  <c r="AI1899" i="1"/>
  <c r="AH1899" i="1"/>
  <c r="AG1899" i="1"/>
  <c r="BF1898" i="1"/>
  <c r="AK1898" i="1"/>
  <c r="AI1898" i="1"/>
  <c r="AH1898" i="1"/>
  <c r="AG1898" i="1"/>
  <c r="BF1897" i="1"/>
  <c r="AK1897" i="1"/>
  <c r="AI1897" i="1"/>
  <c r="AH1897" i="1"/>
  <c r="AG1897" i="1"/>
  <c r="BF1896" i="1"/>
  <c r="AK1896" i="1"/>
  <c r="AI1896" i="1"/>
  <c r="AH1896" i="1"/>
  <c r="AG1896" i="1"/>
  <c r="BF1895" i="1"/>
  <c r="AK1895" i="1"/>
  <c r="AI1895" i="1"/>
  <c r="AH1895" i="1"/>
  <c r="AG1895" i="1"/>
  <c r="BF1894" i="1"/>
  <c r="AK1894" i="1"/>
  <c r="AI1894" i="1"/>
  <c r="AH1894" i="1"/>
  <c r="AG1894" i="1"/>
  <c r="BF1893" i="1"/>
  <c r="AK1893" i="1"/>
  <c r="AI1893" i="1"/>
  <c r="AH1893" i="1"/>
  <c r="AG1893" i="1"/>
  <c r="BF1892" i="1"/>
  <c r="AK1892" i="1"/>
  <c r="AI1892" i="1"/>
  <c r="AH1892" i="1"/>
  <c r="AG1892" i="1"/>
  <c r="BF1891" i="1"/>
  <c r="AK1891" i="1"/>
  <c r="AI1891" i="1"/>
  <c r="AH1891" i="1"/>
  <c r="AG1891" i="1"/>
  <c r="BF1890" i="1"/>
  <c r="AK1890" i="1"/>
  <c r="AI1890" i="1"/>
  <c r="AH1890" i="1"/>
  <c r="AG1890" i="1"/>
  <c r="BF1889" i="1"/>
  <c r="AK1889" i="1"/>
  <c r="AI1889" i="1"/>
  <c r="AH1889" i="1"/>
  <c r="AG1889" i="1"/>
  <c r="BF1888" i="1"/>
  <c r="AK1888" i="1"/>
  <c r="AI1888" i="1"/>
  <c r="AH1888" i="1"/>
  <c r="AG1888" i="1"/>
  <c r="BF1887" i="1"/>
  <c r="AK1887" i="1"/>
  <c r="AI1887" i="1"/>
  <c r="AH1887" i="1"/>
  <c r="AG1887" i="1"/>
  <c r="BF1886" i="1"/>
  <c r="AK1886" i="1"/>
  <c r="AI1886" i="1"/>
  <c r="AH1886" i="1"/>
  <c r="AG1886" i="1"/>
  <c r="BF1885" i="1"/>
  <c r="AK1885" i="1"/>
  <c r="AI1885" i="1"/>
  <c r="AH1885" i="1"/>
  <c r="AG1885" i="1"/>
  <c r="BF1884" i="1"/>
  <c r="AK1884" i="1"/>
  <c r="AI1884" i="1"/>
  <c r="AH1884" i="1"/>
  <c r="AG1884" i="1"/>
  <c r="BF1883" i="1"/>
  <c r="AK1883" i="1"/>
  <c r="AI1883" i="1"/>
  <c r="AH1883" i="1"/>
  <c r="AG1883" i="1"/>
  <c r="BF1882" i="1"/>
  <c r="AK1882" i="1"/>
  <c r="AI1882" i="1"/>
  <c r="AH1882" i="1"/>
  <c r="AG1882" i="1"/>
  <c r="BF1881" i="1"/>
  <c r="AK1881" i="1"/>
  <c r="AI1881" i="1"/>
  <c r="AH1881" i="1"/>
  <c r="AG1881" i="1"/>
  <c r="BF1880" i="1"/>
  <c r="AK1880" i="1"/>
  <c r="AI1880" i="1"/>
  <c r="AH1880" i="1"/>
  <c r="AG1880" i="1"/>
  <c r="BF1879" i="1"/>
  <c r="AK1879" i="1"/>
  <c r="AI1879" i="1"/>
  <c r="AH1879" i="1"/>
  <c r="AG1879" i="1"/>
  <c r="BF1878" i="1"/>
  <c r="AK1878" i="1"/>
  <c r="AI1878" i="1"/>
  <c r="AH1878" i="1"/>
  <c r="AG1878" i="1"/>
  <c r="BF1877" i="1"/>
  <c r="AK1877" i="1"/>
  <c r="AI1877" i="1"/>
  <c r="AH1877" i="1"/>
  <c r="AG1877" i="1"/>
  <c r="BF1876" i="1"/>
  <c r="AK1876" i="1"/>
  <c r="AI1876" i="1"/>
  <c r="AH1876" i="1"/>
  <c r="AG1876" i="1"/>
  <c r="BF1875" i="1"/>
  <c r="AK1875" i="1"/>
  <c r="AI1875" i="1"/>
  <c r="AH1875" i="1"/>
  <c r="AG1875" i="1"/>
  <c r="BF1874" i="1"/>
  <c r="AK1874" i="1"/>
  <c r="AI1874" i="1"/>
  <c r="AH1874" i="1"/>
  <c r="AG1874" i="1"/>
  <c r="BF1873" i="1"/>
  <c r="AK1873" i="1"/>
  <c r="AI1873" i="1"/>
  <c r="AH1873" i="1"/>
  <c r="AG1873" i="1"/>
  <c r="BF1872" i="1"/>
  <c r="AK1872" i="1"/>
  <c r="AI1872" i="1"/>
  <c r="AH1872" i="1"/>
  <c r="AG1872" i="1"/>
  <c r="BF1871" i="1"/>
  <c r="AK1871" i="1"/>
  <c r="AI1871" i="1"/>
  <c r="AH1871" i="1"/>
  <c r="AG1871" i="1"/>
  <c r="BF1870" i="1"/>
  <c r="AK1870" i="1"/>
  <c r="AI1870" i="1"/>
  <c r="AH1870" i="1"/>
  <c r="AG1870" i="1"/>
  <c r="BF1869" i="1"/>
  <c r="AK1869" i="1"/>
  <c r="AI1869" i="1"/>
  <c r="AH1869" i="1"/>
  <c r="AG1869" i="1"/>
  <c r="BF1868" i="1"/>
  <c r="AK1868" i="1"/>
  <c r="AI1868" i="1"/>
  <c r="AH1868" i="1"/>
  <c r="AG1868" i="1"/>
  <c r="BF1867" i="1"/>
  <c r="AK1867" i="1"/>
  <c r="AI1867" i="1"/>
  <c r="AH1867" i="1"/>
  <c r="AG1867" i="1"/>
  <c r="BF1866" i="1"/>
  <c r="AK1866" i="1"/>
  <c r="AI1866" i="1"/>
  <c r="AH1866" i="1"/>
  <c r="AG1866" i="1"/>
  <c r="BF1865" i="1"/>
  <c r="AK1865" i="1"/>
  <c r="AI1865" i="1"/>
  <c r="AH1865" i="1"/>
  <c r="AG1865" i="1"/>
  <c r="BF1864" i="1"/>
  <c r="AK1864" i="1"/>
  <c r="AI1864" i="1"/>
  <c r="AH1864" i="1"/>
  <c r="AG1864" i="1"/>
  <c r="BF1863" i="1"/>
  <c r="AK1863" i="1"/>
  <c r="AI1863" i="1"/>
  <c r="AH1863" i="1"/>
  <c r="AG1863" i="1"/>
  <c r="BF1862" i="1"/>
  <c r="AK1862" i="1"/>
  <c r="AI1862" i="1"/>
  <c r="AH1862" i="1"/>
  <c r="AG1862" i="1"/>
  <c r="BF1861" i="1"/>
  <c r="AK1861" i="1"/>
  <c r="AI1861" i="1"/>
  <c r="AH1861" i="1"/>
  <c r="AG1861" i="1"/>
  <c r="BF1860" i="1"/>
  <c r="AK1860" i="1"/>
  <c r="AI1860" i="1"/>
  <c r="AH1860" i="1"/>
  <c r="AG1860" i="1"/>
  <c r="BF1859" i="1"/>
  <c r="AK1859" i="1"/>
  <c r="AI1859" i="1"/>
  <c r="AH1859" i="1"/>
  <c r="AG1859" i="1"/>
  <c r="BF1858" i="1"/>
  <c r="AK1858" i="1"/>
  <c r="AI1858" i="1"/>
  <c r="AH1858" i="1"/>
  <c r="AG1858" i="1"/>
  <c r="BF1857" i="1"/>
  <c r="AK1857" i="1"/>
  <c r="AI1857" i="1"/>
  <c r="AH1857" i="1"/>
  <c r="AG1857" i="1"/>
  <c r="BF1856" i="1"/>
  <c r="AK1856" i="1"/>
  <c r="AI1856" i="1"/>
  <c r="AH1856" i="1"/>
  <c r="AG1856" i="1"/>
  <c r="BF1855" i="1"/>
  <c r="AK1855" i="1"/>
  <c r="AI1855" i="1"/>
  <c r="AH1855" i="1"/>
  <c r="AG1855" i="1"/>
  <c r="BF1854" i="1"/>
  <c r="AK1854" i="1"/>
  <c r="AI1854" i="1"/>
  <c r="AH1854" i="1"/>
  <c r="AG1854" i="1"/>
  <c r="BF1853" i="1"/>
  <c r="AK1853" i="1"/>
  <c r="AI1853" i="1"/>
  <c r="AH1853" i="1"/>
  <c r="AG1853" i="1"/>
  <c r="BF1852" i="1"/>
  <c r="AK1852" i="1"/>
  <c r="AI1852" i="1"/>
  <c r="AH1852" i="1"/>
  <c r="AG1852" i="1"/>
  <c r="BF1851" i="1"/>
  <c r="AK1851" i="1"/>
  <c r="AI1851" i="1"/>
  <c r="AH1851" i="1"/>
  <c r="AG1851" i="1"/>
  <c r="BF1850" i="1"/>
  <c r="AK1850" i="1"/>
  <c r="AI1850" i="1"/>
  <c r="AH1850" i="1"/>
  <c r="AG1850" i="1"/>
  <c r="BF1849" i="1"/>
  <c r="AK1849" i="1"/>
  <c r="AI1849" i="1"/>
  <c r="AH1849" i="1"/>
  <c r="AG1849" i="1"/>
  <c r="BF1848" i="1"/>
  <c r="AK1848" i="1"/>
  <c r="AI1848" i="1"/>
  <c r="AH1848" i="1"/>
  <c r="AG1848" i="1"/>
  <c r="BF1847" i="1"/>
  <c r="AK1847" i="1"/>
  <c r="AI1847" i="1"/>
  <c r="AH1847" i="1"/>
  <c r="AG1847" i="1"/>
  <c r="BF1846" i="1"/>
  <c r="AK1846" i="1"/>
  <c r="AI1846" i="1"/>
  <c r="AH1846" i="1"/>
  <c r="AG1846" i="1"/>
  <c r="BF1845" i="1"/>
  <c r="AK1845" i="1"/>
  <c r="AI1845" i="1"/>
  <c r="AH1845" i="1"/>
  <c r="AG1845" i="1"/>
  <c r="BF1844" i="1"/>
  <c r="AK1844" i="1"/>
  <c r="AI1844" i="1"/>
  <c r="AH1844" i="1"/>
  <c r="AG1844" i="1"/>
  <c r="BF1843" i="1"/>
  <c r="AK1843" i="1"/>
  <c r="AI1843" i="1"/>
  <c r="AH1843" i="1"/>
  <c r="AG1843" i="1"/>
  <c r="BF1842" i="1"/>
  <c r="AK1842" i="1"/>
  <c r="AI1842" i="1"/>
  <c r="AH1842" i="1"/>
  <c r="AG1842" i="1"/>
  <c r="BF1841" i="1"/>
  <c r="AK1841" i="1"/>
  <c r="AI1841" i="1"/>
  <c r="AH1841" i="1"/>
  <c r="AG1841" i="1"/>
  <c r="BF1840" i="1"/>
  <c r="AK1840" i="1"/>
  <c r="AI1840" i="1"/>
  <c r="AH1840" i="1"/>
  <c r="AG1840" i="1"/>
  <c r="BF1839" i="1"/>
  <c r="AK1839" i="1"/>
  <c r="AI1839" i="1"/>
  <c r="AH1839" i="1"/>
  <c r="AG1839" i="1"/>
  <c r="BF1838" i="1"/>
  <c r="AK1838" i="1"/>
  <c r="AI1838" i="1"/>
  <c r="AH1838" i="1"/>
  <c r="AG1838" i="1"/>
  <c r="BF1837" i="1"/>
  <c r="AK1837" i="1"/>
  <c r="AI1837" i="1"/>
  <c r="AH1837" i="1"/>
  <c r="AG1837" i="1"/>
  <c r="BF1836" i="1"/>
  <c r="AK1836" i="1"/>
  <c r="AI1836" i="1"/>
  <c r="AH1836" i="1"/>
  <c r="AG1836" i="1"/>
  <c r="BF1835" i="1"/>
  <c r="AK1835" i="1"/>
  <c r="AI1835" i="1"/>
  <c r="AH1835" i="1"/>
  <c r="AG1835" i="1"/>
  <c r="BF1834" i="1"/>
  <c r="AK1834" i="1"/>
  <c r="AI1834" i="1"/>
  <c r="AH1834" i="1"/>
  <c r="AG1834" i="1"/>
  <c r="BF1833" i="1"/>
  <c r="AK1833" i="1"/>
  <c r="AI1833" i="1"/>
  <c r="AH1833" i="1"/>
  <c r="AG1833" i="1"/>
  <c r="BF1832" i="1"/>
  <c r="AK1832" i="1"/>
  <c r="AI1832" i="1"/>
  <c r="AH1832" i="1"/>
  <c r="AG1832" i="1"/>
  <c r="BF1831" i="1"/>
  <c r="AK1831" i="1"/>
  <c r="AI1831" i="1"/>
  <c r="AH1831" i="1"/>
  <c r="AG1831" i="1"/>
  <c r="BF1830" i="1"/>
  <c r="AK1830" i="1"/>
  <c r="AI1830" i="1"/>
  <c r="AH1830" i="1"/>
  <c r="AG1830" i="1"/>
  <c r="BF1829" i="1"/>
  <c r="AK1829" i="1"/>
  <c r="AI1829" i="1"/>
  <c r="AH1829" i="1"/>
  <c r="AG1829" i="1"/>
  <c r="BF1828" i="1"/>
  <c r="AK1828" i="1"/>
  <c r="AI1828" i="1"/>
  <c r="AH1828" i="1"/>
  <c r="AG1828" i="1"/>
  <c r="BF1827" i="1"/>
  <c r="AK1827" i="1"/>
  <c r="AI1827" i="1"/>
  <c r="AH1827" i="1"/>
  <c r="AG1827" i="1"/>
  <c r="BF1826" i="1"/>
  <c r="AK1826" i="1"/>
  <c r="AI1826" i="1"/>
  <c r="AH1826" i="1"/>
  <c r="AG1826" i="1"/>
  <c r="BF1825" i="1"/>
  <c r="AK1825" i="1"/>
  <c r="AI1825" i="1"/>
  <c r="AH1825" i="1"/>
  <c r="AG1825" i="1"/>
  <c r="BF1824" i="1"/>
  <c r="AK1824" i="1"/>
  <c r="AI1824" i="1"/>
  <c r="AH1824" i="1"/>
  <c r="AG1824" i="1"/>
  <c r="BF1823" i="1"/>
  <c r="AK1823" i="1"/>
  <c r="AI1823" i="1"/>
  <c r="AH1823" i="1"/>
  <c r="AG1823" i="1"/>
  <c r="BF1822" i="1"/>
  <c r="AK1822" i="1"/>
  <c r="AI1822" i="1"/>
  <c r="AH1822" i="1"/>
  <c r="AG1822" i="1"/>
  <c r="BF1821" i="1"/>
  <c r="AK1821" i="1"/>
  <c r="AI1821" i="1"/>
  <c r="AH1821" i="1"/>
  <c r="AG1821" i="1"/>
  <c r="BF1820" i="1"/>
  <c r="AK1820" i="1"/>
  <c r="AI1820" i="1"/>
  <c r="AH1820" i="1"/>
  <c r="AG1820" i="1"/>
  <c r="BF1819" i="1"/>
  <c r="AK1819" i="1"/>
  <c r="AI1819" i="1"/>
  <c r="AH1819" i="1"/>
  <c r="AG1819" i="1"/>
  <c r="BF1818" i="1"/>
  <c r="AK1818" i="1"/>
  <c r="AI1818" i="1"/>
  <c r="AH1818" i="1"/>
  <c r="AG1818" i="1"/>
  <c r="BF1817" i="1"/>
  <c r="AK1817" i="1"/>
  <c r="AI1817" i="1"/>
  <c r="AH1817" i="1"/>
  <c r="AG1817" i="1"/>
  <c r="BF1816" i="1"/>
  <c r="AK1816" i="1"/>
  <c r="AI1816" i="1"/>
  <c r="AH1816" i="1"/>
  <c r="AG1816" i="1"/>
  <c r="BF1815" i="1"/>
  <c r="AK1815" i="1"/>
  <c r="AI1815" i="1"/>
  <c r="AH1815" i="1"/>
  <c r="AG1815" i="1"/>
  <c r="BF1814" i="1"/>
  <c r="AK1814" i="1"/>
  <c r="AI1814" i="1"/>
  <c r="AH1814" i="1"/>
  <c r="AG1814" i="1"/>
  <c r="BF1813" i="1"/>
  <c r="AK1813" i="1"/>
  <c r="AI1813" i="1"/>
  <c r="AH1813" i="1"/>
  <c r="AG1813" i="1"/>
  <c r="BF1812" i="1"/>
  <c r="AK1812" i="1"/>
  <c r="AI1812" i="1"/>
  <c r="AH1812" i="1"/>
  <c r="AG1812" i="1"/>
  <c r="BF1811" i="1"/>
  <c r="AK1811" i="1"/>
  <c r="AI1811" i="1"/>
  <c r="AH1811" i="1"/>
  <c r="AG1811" i="1"/>
  <c r="BF1810" i="1"/>
  <c r="AK1810" i="1"/>
  <c r="AI1810" i="1"/>
  <c r="AH1810" i="1"/>
  <c r="AG1810" i="1"/>
  <c r="BF1809" i="1"/>
  <c r="AK1809" i="1"/>
  <c r="AI1809" i="1"/>
  <c r="AH1809" i="1"/>
  <c r="AG1809" i="1"/>
  <c r="BF1808" i="1"/>
  <c r="AK1808" i="1"/>
  <c r="AI1808" i="1"/>
  <c r="AH1808" i="1"/>
  <c r="AG1808" i="1"/>
  <c r="BF1807" i="1"/>
  <c r="AK1807" i="1"/>
  <c r="AI1807" i="1"/>
  <c r="AH1807" i="1"/>
  <c r="AG1807" i="1"/>
  <c r="BF1806" i="1"/>
  <c r="AK1806" i="1"/>
  <c r="AI1806" i="1"/>
  <c r="AH1806" i="1"/>
  <c r="AG1806" i="1"/>
  <c r="BF1805" i="1"/>
  <c r="AK1805" i="1"/>
  <c r="AI1805" i="1"/>
  <c r="AH1805" i="1"/>
  <c r="AG1805" i="1"/>
  <c r="BF1804" i="1"/>
  <c r="AK1804" i="1"/>
  <c r="AI1804" i="1"/>
  <c r="AH1804" i="1"/>
  <c r="AG1804" i="1"/>
  <c r="BF1803" i="1"/>
  <c r="AK1803" i="1"/>
  <c r="AI1803" i="1"/>
  <c r="AH1803" i="1"/>
  <c r="AG1803" i="1"/>
  <c r="BF1802" i="1"/>
  <c r="AK1802" i="1"/>
  <c r="AI1802" i="1"/>
  <c r="AH1802" i="1"/>
  <c r="AG1802" i="1"/>
  <c r="BF1801" i="1"/>
  <c r="AK1801" i="1"/>
  <c r="AI1801" i="1"/>
  <c r="AH1801" i="1"/>
  <c r="AG1801" i="1"/>
  <c r="BF1800" i="1"/>
  <c r="AK1800" i="1"/>
  <c r="AI1800" i="1"/>
  <c r="AH1800" i="1"/>
  <c r="AG1800" i="1"/>
  <c r="BF1799" i="1"/>
  <c r="AK1799" i="1"/>
  <c r="AI1799" i="1"/>
  <c r="AH1799" i="1"/>
  <c r="AG1799" i="1"/>
  <c r="BF1798" i="1"/>
  <c r="AK1798" i="1"/>
  <c r="AI1798" i="1"/>
  <c r="AH1798" i="1"/>
  <c r="AG1798" i="1"/>
  <c r="BF1797" i="1"/>
  <c r="AK1797" i="1"/>
  <c r="AI1797" i="1"/>
  <c r="AH1797" i="1"/>
  <c r="AG1797" i="1"/>
  <c r="BF1796" i="1"/>
  <c r="AK1796" i="1"/>
  <c r="AI1796" i="1"/>
  <c r="AH1796" i="1"/>
  <c r="AG1796" i="1"/>
  <c r="BF1795" i="1"/>
  <c r="AK1795" i="1"/>
  <c r="AI1795" i="1"/>
  <c r="AH1795" i="1"/>
  <c r="AG1795" i="1"/>
  <c r="BF1794" i="1"/>
  <c r="AK1794" i="1"/>
  <c r="AI1794" i="1"/>
  <c r="AH1794" i="1"/>
  <c r="AG1794" i="1"/>
  <c r="AK1793" i="1"/>
  <c r="AI1793" i="1"/>
  <c r="AH1793" i="1"/>
  <c r="AG1793" i="1"/>
  <c r="BF1792" i="1"/>
  <c r="AK1792" i="1"/>
  <c r="AI1792" i="1"/>
  <c r="AH1792" i="1"/>
  <c r="AG1792" i="1"/>
  <c r="BF1791" i="1"/>
  <c r="AK1791" i="1"/>
  <c r="AI1791" i="1"/>
  <c r="AH1791" i="1"/>
  <c r="AG1791" i="1"/>
  <c r="BF1790" i="1"/>
  <c r="AK1790" i="1"/>
  <c r="AI1790" i="1"/>
  <c r="AH1790" i="1"/>
  <c r="AG1790" i="1"/>
  <c r="BF1789" i="1"/>
  <c r="AK1789" i="1"/>
  <c r="AI1789" i="1"/>
  <c r="AH1789" i="1"/>
  <c r="AG1789" i="1"/>
  <c r="BF1788" i="1"/>
  <c r="AK1788" i="1"/>
  <c r="AI1788" i="1"/>
  <c r="AH1788" i="1"/>
  <c r="AG1788" i="1"/>
  <c r="BF1787" i="1"/>
  <c r="AK1787" i="1"/>
  <c r="AI1787" i="1"/>
  <c r="AH1787" i="1"/>
  <c r="AG1787" i="1"/>
  <c r="BF1786" i="1"/>
  <c r="AK1786" i="1"/>
  <c r="AI1786" i="1"/>
  <c r="AH1786" i="1"/>
  <c r="AG1786" i="1"/>
  <c r="BF1785" i="1"/>
  <c r="AK1785" i="1"/>
  <c r="AI1785" i="1"/>
  <c r="AH1785" i="1"/>
  <c r="AG1785" i="1"/>
  <c r="BF1784" i="1"/>
  <c r="AK1784" i="1"/>
  <c r="AI1784" i="1"/>
  <c r="AH1784" i="1"/>
  <c r="AG1784" i="1"/>
  <c r="BF1783" i="1"/>
  <c r="AK1783" i="1"/>
  <c r="AI1783" i="1"/>
  <c r="AH1783" i="1"/>
  <c r="AG1783" i="1"/>
  <c r="BF1782" i="1"/>
  <c r="AK1782" i="1"/>
  <c r="AI1782" i="1"/>
  <c r="AH1782" i="1"/>
  <c r="AG1782" i="1"/>
  <c r="BF1781" i="1"/>
  <c r="AK1781" i="1"/>
  <c r="AI1781" i="1"/>
  <c r="AH1781" i="1"/>
  <c r="AG1781" i="1"/>
  <c r="BF1780" i="1"/>
  <c r="AK1780" i="1"/>
  <c r="AI1780" i="1"/>
  <c r="AH1780" i="1"/>
  <c r="AG1780" i="1"/>
  <c r="BF1779" i="1"/>
  <c r="AK1779" i="1"/>
  <c r="AI1779" i="1"/>
  <c r="AH1779" i="1"/>
  <c r="AG1779" i="1"/>
  <c r="BF1778" i="1"/>
  <c r="AK1778" i="1"/>
  <c r="AI1778" i="1"/>
  <c r="AH1778" i="1"/>
  <c r="AG1778" i="1"/>
  <c r="BF1777" i="1"/>
  <c r="AK1777" i="1"/>
  <c r="AI1777" i="1"/>
  <c r="AH1777" i="1"/>
  <c r="AG1777" i="1"/>
  <c r="BF1776" i="1"/>
  <c r="AK1776" i="1"/>
  <c r="AI1776" i="1"/>
  <c r="AH1776" i="1"/>
  <c r="AG1776" i="1"/>
  <c r="BF1775" i="1"/>
  <c r="AK1775" i="1"/>
  <c r="AI1775" i="1"/>
  <c r="AH1775" i="1"/>
  <c r="AG1775" i="1"/>
  <c r="BF1774" i="1"/>
  <c r="AK1774" i="1"/>
  <c r="AI1774" i="1"/>
  <c r="AH1774" i="1"/>
  <c r="AG1774" i="1"/>
  <c r="BF1773" i="1"/>
  <c r="AK1773" i="1"/>
  <c r="AI1773" i="1"/>
  <c r="AH1773" i="1"/>
  <c r="AG1773" i="1"/>
  <c r="BF1772" i="1"/>
  <c r="AK1772" i="1"/>
  <c r="AI1772" i="1"/>
  <c r="AH1772" i="1"/>
  <c r="AG1772" i="1"/>
  <c r="BF1771" i="1"/>
  <c r="AK1771" i="1"/>
  <c r="AI1771" i="1"/>
  <c r="AH1771" i="1"/>
  <c r="AG1771" i="1"/>
  <c r="BF1770" i="1"/>
  <c r="AK1770" i="1"/>
  <c r="AI1770" i="1"/>
  <c r="AH1770" i="1"/>
  <c r="AG1770" i="1"/>
  <c r="BF1769" i="1"/>
  <c r="AK1769" i="1"/>
  <c r="AI1769" i="1"/>
  <c r="AH1769" i="1"/>
  <c r="AG1769" i="1"/>
  <c r="BF1768" i="1"/>
  <c r="AK1768" i="1"/>
  <c r="AI1768" i="1"/>
  <c r="AH1768" i="1"/>
  <c r="AG1768" i="1"/>
  <c r="BF1767" i="1"/>
  <c r="AK1767" i="1"/>
  <c r="AI1767" i="1"/>
  <c r="AH1767" i="1"/>
  <c r="AG1767" i="1"/>
  <c r="BF1766" i="1"/>
  <c r="AK1766" i="1"/>
  <c r="AI1766" i="1"/>
  <c r="AH1766" i="1"/>
  <c r="AG1766" i="1"/>
  <c r="BF1765" i="1"/>
  <c r="AK1765" i="1"/>
  <c r="AI1765" i="1"/>
  <c r="AH1765" i="1"/>
  <c r="AG1765" i="1"/>
  <c r="BF1764" i="1"/>
  <c r="AK1764" i="1"/>
  <c r="AI1764" i="1"/>
  <c r="AH1764" i="1"/>
  <c r="AG1764" i="1"/>
  <c r="BF1763" i="1"/>
  <c r="AK1763" i="1"/>
  <c r="AI1763" i="1"/>
  <c r="AH1763" i="1"/>
  <c r="AG1763" i="1"/>
  <c r="BF1762" i="1"/>
  <c r="AK1762" i="1"/>
  <c r="AI1762" i="1"/>
  <c r="AH1762" i="1"/>
  <c r="AG1762" i="1"/>
  <c r="BF1761" i="1"/>
  <c r="AK1761" i="1"/>
  <c r="AI1761" i="1"/>
  <c r="AH1761" i="1"/>
  <c r="AG1761" i="1"/>
  <c r="BF1760" i="1"/>
  <c r="AK1760" i="1"/>
  <c r="AI1760" i="1"/>
  <c r="AH1760" i="1"/>
  <c r="AG1760" i="1"/>
  <c r="BF1759" i="1"/>
  <c r="AK1759" i="1"/>
  <c r="AI1759" i="1"/>
  <c r="AH1759" i="1"/>
  <c r="AG1759" i="1"/>
  <c r="BF1758" i="1"/>
  <c r="AK1758" i="1"/>
  <c r="AI1758" i="1"/>
  <c r="AH1758" i="1"/>
  <c r="AG1758" i="1"/>
  <c r="BF1757" i="1"/>
  <c r="AK1757" i="1"/>
  <c r="AI1757" i="1"/>
  <c r="AH1757" i="1"/>
  <c r="AG1757" i="1"/>
  <c r="BF1756" i="1"/>
  <c r="AK1756" i="1"/>
  <c r="AI1756" i="1"/>
  <c r="AH1756" i="1"/>
  <c r="AG1756" i="1"/>
  <c r="BF1755" i="1"/>
  <c r="AK1755" i="1"/>
  <c r="AI1755" i="1"/>
  <c r="AH1755" i="1"/>
  <c r="AG1755" i="1"/>
  <c r="BF1754" i="1"/>
  <c r="AK1754" i="1"/>
  <c r="AI1754" i="1"/>
  <c r="AH1754" i="1"/>
  <c r="AG1754" i="1"/>
  <c r="BF1753" i="1"/>
  <c r="AK1753" i="1"/>
  <c r="AI1753" i="1"/>
  <c r="AH1753" i="1"/>
  <c r="AG1753" i="1"/>
  <c r="BF1752" i="1"/>
  <c r="AK1752" i="1"/>
  <c r="AI1752" i="1"/>
  <c r="AH1752" i="1"/>
  <c r="AG1752" i="1"/>
  <c r="BF1751" i="1"/>
  <c r="AK1751" i="1"/>
  <c r="AI1751" i="1"/>
  <c r="AH1751" i="1"/>
  <c r="AG1751" i="1"/>
  <c r="BF1750" i="1"/>
  <c r="AK1750" i="1"/>
  <c r="AI1750" i="1"/>
  <c r="AH1750" i="1"/>
  <c r="AG1750" i="1"/>
  <c r="BF1749" i="1"/>
  <c r="AK1749" i="1"/>
  <c r="AI1749" i="1"/>
  <c r="AH1749" i="1"/>
  <c r="AG1749" i="1"/>
  <c r="BF1748" i="1"/>
  <c r="AK1748" i="1"/>
  <c r="AI1748" i="1"/>
  <c r="AH1748" i="1"/>
  <c r="AG1748" i="1"/>
  <c r="BF1747" i="1"/>
  <c r="AK1747" i="1"/>
  <c r="AI1747" i="1"/>
  <c r="AH1747" i="1"/>
  <c r="AG1747" i="1"/>
  <c r="BF1746" i="1"/>
  <c r="AK1746" i="1"/>
  <c r="AI1746" i="1"/>
  <c r="AH1746" i="1"/>
  <c r="AG1746" i="1"/>
  <c r="BF1745" i="1"/>
  <c r="AK1745" i="1"/>
  <c r="AI1745" i="1"/>
  <c r="AH1745" i="1"/>
  <c r="AG1745" i="1"/>
  <c r="BF1744" i="1"/>
  <c r="AK1744" i="1"/>
  <c r="AI1744" i="1"/>
  <c r="AH1744" i="1"/>
  <c r="AG1744" i="1"/>
  <c r="BF1743" i="1"/>
  <c r="AK1743" i="1"/>
  <c r="AI1743" i="1"/>
  <c r="AH1743" i="1"/>
  <c r="AG1743" i="1"/>
  <c r="BF1742" i="1"/>
  <c r="AK1742" i="1"/>
  <c r="AI1742" i="1"/>
  <c r="AH1742" i="1"/>
  <c r="AG1742" i="1"/>
  <c r="BF1741" i="1"/>
  <c r="AK1741" i="1"/>
  <c r="AI1741" i="1"/>
  <c r="AH1741" i="1"/>
  <c r="AG1741" i="1"/>
  <c r="BF1740" i="1"/>
  <c r="AK1740" i="1"/>
  <c r="AI1740" i="1"/>
  <c r="AH1740" i="1"/>
  <c r="AG1740" i="1"/>
  <c r="BF1739" i="1"/>
  <c r="AK1739" i="1"/>
  <c r="AI1739" i="1"/>
  <c r="AH1739" i="1"/>
  <c r="AG1739" i="1"/>
  <c r="BF1738" i="1"/>
  <c r="AK1738" i="1"/>
  <c r="AI1738" i="1"/>
  <c r="AH1738" i="1"/>
  <c r="AG1738" i="1"/>
  <c r="BF1737" i="1"/>
  <c r="AK1737" i="1"/>
  <c r="AI1737" i="1"/>
  <c r="AH1737" i="1"/>
  <c r="AG1737" i="1"/>
  <c r="BF1736" i="1"/>
  <c r="AK1736" i="1"/>
  <c r="AI1736" i="1"/>
  <c r="AH1736" i="1"/>
  <c r="AG1736" i="1"/>
  <c r="BF1735" i="1"/>
  <c r="AK1735" i="1"/>
  <c r="AI1735" i="1"/>
  <c r="AH1735" i="1"/>
  <c r="AG1735" i="1"/>
  <c r="BF1734" i="1"/>
  <c r="AK1734" i="1"/>
  <c r="AI1734" i="1"/>
  <c r="AH1734" i="1"/>
  <c r="AG1734" i="1"/>
  <c r="BF1733" i="1"/>
  <c r="AK1733" i="1"/>
  <c r="AI1733" i="1"/>
  <c r="AH1733" i="1"/>
  <c r="AG1733" i="1"/>
  <c r="BF1732" i="1"/>
  <c r="AK1732" i="1"/>
  <c r="AI1732" i="1"/>
  <c r="AH1732" i="1"/>
  <c r="AG1732" i="1"/>
  <c r="BF1731" i="1"/>
  <c r="AK1731" i="1"/>
  <c r="AI1731" i="1"/>
  <c r="AH1731" i="1"/>
  <c r="AG1731" i="1"/>
  <c r="BF1730" i="1"/>
  <c r="AK1730" i="1"/>
  <c r="AI1730" i="1"/>
  <c r="AH1730" i="1"/>
  <c r="AG1730" i="1"/>
  <c r="BF1729" i="1"/>
  <c r="AK1729" i="1"/>
  <c r="AI1729" i="1"/>
  <c r="AH1729" i="1"/>
  <c r="AG1729" i="1"/>
  <c r="BF1728" i="1"/>
  <c r="AK1728" i="1"/>
  <c r="AI1728" i="1"/>
  <c r="AH1728" i="1"/>
  <c r="AG1728" i="1"/>
  <c r="BF1727" i="1"/>
  <c r="AK1727" i="1"/>
  <c r="AI1727" i="1"/>
  <c r="AH1727" i="1"/>
  <c r="AG1727" i="1"/>
  <c r="BF1726" i="1"/>
  <c r="AK1726" i="1"/>
  <c r="AI1726" i="1"/>
  <c r="AH1726" i="1"/>
  <c r="AG1726" i="1"/>
  <c r="BF1725" i="1"/>
  <c r="AK1725" i="1"/>
  <c r="AI1725" i="1"/>
  <c r="AH1725" i="1"/>
  <c r="AG1725" i="1"/>
  <c r="BF1724" i="1"/>
  <c r="AK1724" i="1"/>
  <c r="AI1724" i="1"/>
  <c r="AH1724" i="1"/>
  <c r="AG1724" i="1"/>
  <c r="BF1723" i="1"/>
  <c r="AK1723" i="1"/>
  <c r="AI1723" i="1"/>
  <c r="AH1723" i="1"/>
  <c r="AG1723" i="1"/>
  <c r="BF1722" i="1"/>
  <c r="AK1722" i="1"/>
  <c r="AI1722" i="1"/>
  <c r="AH1722" i="1"/>
  <c r="AG1722" i="1"/>
  <c r="BF1721" i="1"/>
  <c r="AK1721" i="1"/>
  <c r="AI1721" i="1"/>
  <c r="AH1721" i="1"/>
  <c r="AG1721" i="1"/>
  <c r="BF1720" i="1"/>
  <c r="AK1720" i="1"/>
  <c r="AI1720" i="1"/>
  <c r="AH1720" i="1"/>
  <c r="AG1720" i="1"/>
  <c r="BF1719" i="1"/>
  <c r="AK1719" i="1"/>
  <c r="AI1719" i="1"/>
  <c r="AH1719" i="1"/>
  <c r="AG1719" i="1"/>
  <c r="BF1718" i="1"/>
  <c r="AK1718" i="1"/>
  <c r="AI1718" i="1"/>
  <c r="AH1718" i="1"/>
  <c r="AG1718" i="1"/>
  <c r="BF1717" i="1"/>
  <c r="AK1717" i="1"/>
  <c r="AI1717" i="1"/>
  <c r="AH1717" i="1"/>
  <c r="AG1717" i="1"/>
  <c r="BF1716" i="1"/>
  <c r="AK1716" i="1"/>
  <c r="AI1716" i="1"/>
  <c r="AH1716" i="1"/>
  <c r="AG1716" i="1"/>
  <c r="BF1715" i="1"/>
  <c r="AK1715" i="1"/>
  <c r="AI1715" i="1"/>
  <c r="AH1715" i="1"/>
  <c r="AG1715" i="1"/>
  <c r="BF1714" i="1"/>
  <c r="AK1714" i="1"/>
  <c r="AI1714" i="1"/>
  <c r="AH1714" i="1"/>
  <c r="AG1714" i="1"/>
  <c r="BF1713" i="1"/>
  <c r="AK1713" i="1"/>
  <c r="AI1713" i="1"/>
  <c r="AH1713" i="1"/>
  <c r="AG1713" i="1"/>
  <c r="BF1712" i="1"/>
  <c r="AK1712" i="1"/>
  <c r="AI1712" i="1"/>
  <c r="AH1712" i="1"/>
  <c r="AG1712" i="1"/>
  <c r="BF1711" i="1"/>
  <c r="AK1711" i="1"/>
  <c r="AI1711" i="1"/>
  <c r="AH1711" i="1"/>
  <c r="AG1711" i="1"/>
  <c r="BF1710" i="1"/>
  <c r="AK1710" i="1"/>
  <c r="AI1710" i="1"/>
  <c r="AH1710" i="1"/>
  <c r="AG1710" i="1"/>
  <c r="BF1709" i="1"/>
  <c r="AK1709" i="1"/>
  <c r="AI1709" i="1"/>
  <c r="AH1709" i="1"/>
  <c r="AG1709" i="1"/>
  <c r="BF1708" i="1"/>
  <c r="AK1708" i="1"/>
  <c r="AI1708" i="1"/>
  <c r="AH1708" i="1"/>
  <c r="AG1708" i="1"/>
  <c r="BF1707" i="1"/>
  <c r="AK1707" i="1"/>
  <c r="AI1707" i="1"/>
  <c r="AH1707" i="1"/>
  <c r="AG1707" i="1"/>
  <c r="BF1706" i="1"/>
  <c r="AK1706" i="1"/>
  <c r="AI1706" i="1"/>
  <c r="AH1706" i="1"/>
  <c r="AG1706" i="1"/>
  <c r="BF1705" i="1"/>
  <c r="AK1705" i="1"/>
  <c r="AI1705" i="1"/>
  <c r="AH1705" i="1"/>
  <c r="AG1705" i="1"/>
  <c r="BF1704" i="1"/>
  <c r="AK1704" i="1"/>
  <c r="AI1704" i="1"/>
  <c r="AH1704" i="1"/>
  <c r="AG1704" i="1"/>
  <c r="BF1703" i="1"/>
  <c r="AK1703" i="1"/>
  <c r="AI1703" i="1"/>
  <c r="AH1703" i="1"/>
  <c r="AG1703" i="1"/>
  <c r="BF1702" i="1"/>
  <c r="AK1702" i="1"/>
  <c r="AI1702" i="1"/>
  <c r="AH1702" i="1"/>
  <c r="AG1702" i="1"/>
  <c r="BF1701" i="1"/>
  <c r="AK1701" i="1"/>
  <c r="AI1701" i="1"/>
  <c r="AH1701" i="1"/>
  <c r="AG1701" i="1"/>
  <c r="BF1700" i="1"/>
  <c r="AK1700" i="1"/>
  <c r="AI1700" i="1"/>
  <c r="AH1700" i="1"/>
  <c r="AG1700" i="1"/>
  <c r="BF1699" i="1"/>
  <c r="AK1699" i="1"/>
  <c r="AI1699" i="1"/>
  <c r="AH1699" i="1"/>
  <c r="AG1699" i="1"/>
  <c r="BF1698" i="1"/>
  <c r="AK1698" i="1"/>
  <c r="AI1698" i="1"/>
  <c r="AH1698" i="1"/>
  <c r="AG1698" i="1"/>
  <c r="BF1697" i="1"/>
  <c r="AK1697" i="1"/>
  <c r="AI1697" i="1"/>
  <c r="AH1697" i="1"/>
  <c r="AG1697" i="1"/>
  <c r="BF1696" i="1"/>
  <c r="AK1696" i="1"/>
  <c r="AI1696" i="1"/>
  <c r="AH1696" i="1"/>
  <c r="AG1696" i="1"/>
  <c r="BF1695" i="1"/>
  <c r="AK1695" i="1"/>
  <c r="AI1695" i="1"/>
  <c r="AH1695" i="1"/>
  <c r="AG1695" i="1"/>
  <c r="BF1694" i="1"/>
  <c r="AK1694" i="1"/>
  <c r="AI1694" i="1"/>
  <c r="AH1694" i="1"/>
  <c r="AG1694" i="1"/>
  <c r="BF1693" i="1"/>
  <c r="AK1693" i="1"/>
  <c r="AI1693" i="1"/>
  <c r="AH1693" i="1"/>
  <c r="AG1693" i="1"/>
  <c r="BF1692" i="1"/>
  <c r="AK1692" i="1"/>
  <c r="AI1692" i="1"/>
  <c r="AH1692" i="1"/>
  <c r="AG1692" i="1"/>
  <c r="BF1691" i="1"/>
  <c r="AK1691" i="1"/>
  <c r="AI1691" i="1"/>
  <c r="AH1691" i="1"/>
  <c r="AG1691" i="1"/>
  <c r="BF1690" i="1"/>
  <c r="AK1690" i="1"/>
  <c r="AI1690" i="1"/>
  <c r="AH1690" i="1"/>
  <c r="AG1690" i="1"/>
  <c r="BF1689" i="1"/>
  <c r="AK1689" i="1"/>
  <c r="AI1689" i="1"/>
  <c r="AH1689" i="1"/>
  <c r="AG1689" i="1"/>
  <c r="BF1688" i="1"/>
  <c r="AK1688" i="1"/>
  <c r="AI1688" i="1"/>
  <c r="AH1688" i="1"/>
  <c r="AG1688" i="1"/>
  <c r="BF1687" i="1"/>
  <c r="AK1687" i="1"/>
  <c r="AI1687" i="1"/>
  <c r="AH1687" i="1"/>
  <c r="AG1687" i="1"/>
  <c r="BF1686" i="1"/>
  <c r="AK1686" i="1"/>
  <c r="AI1686" i="1"/>
  <c r="AH1686" i="1"/>
  <c r="AG1686" i="1"/>
  <c r="BF1685" i="1"/>
  <c r="AK1685" i="1"/>
  <c r="AI1685" i="1"/>
  <c r="AH1685" i="1"/>
  <c r="AG1685" i="1"/>
  <c r="BF1684" i="1"/>
  <c r="AK1684" i="1"/>
  <c r="AI1684" i="1"/>
  <c r="AH1684" i="1"/>
  <c r="AG1684" i="1"/>
  <c r="BF1683" i="1"/>
  <c r="AK1683" i="1"/>
  <c r="AI1683" i="1"/>
  <c r="AH1683" i="1"/>
  <c r="AG1683" i="1"/>
  <c r="BF1682" i="1"/>
  <c r="AK1682" i="1"/>
  <c r="AI1682" i="1"/>
  <c r="AH1682" i="1"/>
  <c r="AG1682" i="1"/>
  <c r="BF1681" i="1"/>
  <c r="AK1681" i="1"/>
  <c r="AI1681" i="1"/>
  <c r="AH1681" i="1"/>
  <c r="AG1681" i="1"/>
  <c r="BF1680" i="1"/>
  <c r="AK1680" i="1"/>
  <c r="AI1680" i="1"/>
  <c r="AH1680" i="1"/>
  <c r="AG1680" i="1"/>
  <c r="BF1679" i="1"/>
  <c r="AK1679" i="1"/>
  <c r="AI1679" i="1"/>
  <c r="AH1679" i="1"/>
  <c r="AG1679" i="1"/>
  <c r="BF1678" i="1"/>
  <c r="AK1678" i="1"/>
  <c r="AI1678" i="1"/>
  <c r="AH1678" i="1"/>
  <c r="AG1678" i="1"/>
  <c r="BF1677" i="1"/>
  <c r="AK1677" i="1"/>
  <c r="AI1677" i="1"/>
  <c r="AH1677" i="1"/>
  <c r="AG1677" i="1"/>
  <c r="BF1676" i="1"/>
  <c r="AK1676" i="1"/>
  <c r="AI1676" i="1"/>
  <c r="AH1676" i="1"/>
  <c r="AG1676" i="1"/>
  <c r="BF1675" i="1"/>
  <c r="AK1675" i="1"/>
  <c r="AI1675" i="1"/>
  <c r="AH1675" i="1"/>
  <c r="AG1675" i="1"/>
  <c r="BF1674" i="1"/>
  <c r="AK1674" i="1"/>
  <c r="AI1674" i="1"/>
  <c r="AH1674" i="1"/>
  <c r="AG1674" i="1"/>
  <c r="BF1673" i="1"/>
  <c r="AK1673" i="1"/>
  <c r="AI1673" i="1"/>
  <c r="AH1673" i="1"/>
  <c r="AG1673" i="1"/>
  <c r="BF1672" i="1"/>
  <c r="AK1672" i="1"/>
  <c r="AI1672" i="1"/>
  <c r="AH1672" i="1"/>
  <c r="AG1672" i="1"/>
  <c r="BF1671" i="1"/>
  <c r="AK1671" i="1"/>
  <c r="AI1671" i="1"/>
  <c r="AH1671" i="1"/>
  <c r="AG1671" i="1"/>
  <c r="BF1670" i="1"/>
  <c r="AK1670" i="1"/>
  <c r="AI1670" i="1"/>
  <c r="AH1670" i="1"/>
  <c r="AG1670" i="1"/>
  <c r="BF1669" i="1"/>
  <c r="AK1669" i="1"/>
  <c r="AI1669" i="1"/>
  <c r="AH1669" i="1"/>
  <c r="AG1669" i="1"/>
  <c r="BF1668" i="1"/>
  <c r="AK1668" i="1"/>
  <c r="AI1668" i="1"/>
  <c r="AH1668" i="1"/>
  <c r="AG1668" i="1"/>
  <c r="BF1667" i="1"/>
  <c r="AK1667" i="1"/>
  <c r="AI1667" i="1"/>
  <c r="AH1667" i="1"/>
  <c r="AG1667" i="1"/>
  <c r="BF1666" i="1"/>
  <c r="AK1666" i="1"/>
  <c r="AI1666" i="1"/>
  <c r="AH1666" i="1"/>
  <c r="AG1666" i="1"/>
  <c r="BF1665" i="1"/>
  <c r="AK1665" i="1"/>
  <c r="AI1665" i="1"/>
  <c r="AH1665" i="1"/>
  <c r="AG1665" i="1"/>
  <c r="BF1664" i="1"/>
  <c r="AK1664" i="1"/>
  <c r="AI1664" i="1"/>
  <c r="AH1664" i="1"/>
  <c r="AG1664" i="1"/>
  <c r="BF1663" i="1"/>
  <c r="AK1663" i="1"/>
  <c r="AI1663" i="1"/>
  <c r="AH1663" i="1"/>
  <c r="AG1663" i="1"/>
  <c r="BF1662" i="1"/>
  <c r="AK1662" i="1"/>
  <c r="AI1662" i="1"/>
  <c r="AH1662" i="1"/>
  <c r="AG1662" i="1"/>
  <c r="BF1661" i="1"/>
  <c r="AK1661" i="1"/>
  <c r="AI1661" i="1"/>
  <c r="AH1661" i="1"/>
  <c r="AG1661" i="1"/>
  <c r="BF1660" i="1"/>
  <c r="AK1660" i="1"/>
  <c r="AI1660" i="1"/>
  <c r="AH1660" i="1"/>
  <c r="AG1660" i="1"/>
  <c r="BF1659" i="1"/>
  <c r="AK1659" i="1"/>
  <c r="AI1659" i="1"/>
  <c r="AH1659" i="1"/>
  <c r="AG1659" i="1"/>
  <c r="BF1658" i="1"/>
  <c r="AK1658" i="1"/>
  <c r="AI1658" i="1"/>
  <c r="AH1658" i="1"/>
  <c r="AG1658" i="1"/>
  <c r="BF1657" i="1"/>
  <c r="AK1657" i="1"/>
  <c r="AI1657" i="1"/>
  <c r="AH1657" i="1"/>
  <c r="AG1657" i="1"/>
  <c r="BF1656" i="1"/>
  <c r="AK1656" i="1"/>
  <c r="AI1656" i="1"/>
  <c r="AH1656" i="1"/>
  <c r="AG1656" i="1"/>
  <c r="BF1655" i="1"/>
  <c r="AK1655" i="1"/>
  <c r="AI1655" i="1"/>
  <c r="AH1655" i="1"/>
  <c r="AG1655" i="1"/>
  <c r="BF1654" i="1"/>
  <c r="AK1654" i="1"/>
  <c r="AI1654" i="1"/>
  <c r="AH1654" i="1"/>
  <c r="AG1654" i="1"/>
  <c r="BF1653" i="1"/>
  <c r="AK1653" i="1"/>
  <c r="AI1653" i="1"/>
  <c r="AH1653" i="1"/>
  <c r="AG1653" i="1"/>
  <c r="BF1652" i="1"/>
  <c r="AK1652" i="1"/>
  <c r="AI1652" i="1"/>
  <c r="AH1652" i="1"/>
  <c r="AG1652" i="1"/>
  <c r="BF1651" i="1"/>
  <c r="AK1651" i="1"/>
  <c r="AI1651" i="1"/>
  <c r="AH1651" i="1"/>
  <c r="AG1651" i="1"/>
  <c r="BF1650" i="1"/>
  <c r="AK1650" i="1"/>
  <c r="AI1650" i="1"/>
  <c r="AH1650" i="1"/>
  <c r="AG1650" i="1"/>
  <c r="BF1649" i="1"/>
  <c r="AK1649" i="1"/>
  <c r="AI1649" i="1"/>
  <c r="AH1649" i="1"/>
  <c r="AG1649" i="1"/>
  <c r="BF1648" i="1"/>
  <c r="AK1648" i="1"/>
  <c r="AI1648" i="1"/>
  <c r="AH1648" i="1"/>
  <c r="AG1648" i="1"/>
  <c r="BF1647" i="1"/>
  <c r="AK1647" i="1"/>
  <c r="AI1647" i="1"/>
  <c r="AH1647" i="1"/>
  <c r="AG1647" i="1"/>
  <c r="BF1646" i="1"/>
  <c r="AK1646" i="1"/>
  <c r="AI1646" i="1"/>
  <c r="AH1646" i="1"/>
  <c r="AG1646" i="1"/>
  <c r="BF1645" i="1"/>
  <c r="AK1645" i="1"/>
  <c r="AI1645" i="1"/>
  <c r="AH1645" i="1"/>
  <c r="AG1645" i="1"/>
  <c r="BF1644" i="1"/>
  <c r="AK1644" i="1"/>
  <c r="AI1644" i="1"/>
  <c r="AH1644" i="1"/>
  <c r="AG1644" i="1"/>
  <c r="BF1643" i="1"/>
  <c r="AK1643" i="1"/>
  <c r="AI1643" i="1"/>
  <c r="AH1643" i="1"/>
  <c r="AG1643" i="1"/>
  <c r="BF1642" i="1"/>
  <c r="AK1642" i="1"/>
  <c r="AI1642" i="1"/>
  <c r="AH1642" i="1"/>
  <c r="AG1642" i="1"/>
  <c r="BF1641" i="1"/>
  <c r="AK1641" i="1"/>
  <c r="AI1641" i="1"/>
  <c r="AH1641" i="1"/>
  <c r="AG1641" i="1"/>
  <c r="BF1640" i="1"/>
  <c r="AK1640" i="1"/>
  <c r="AI1640" i="1"/>
  <c r="AH1640" i="1"/>
  <c r="AG1640" i="1"/>
  <c r="BF1639" i="1"/>
  <c r="AK1639" i="1"/>
  <c r="AI1639" i="1"/>
  <c r="AH1639" i="1"/>
  <c r="AG1639" i="1"/>
  <c r="BF1638" i="1"/>
  <c r="AK1638" i="1"/>
  <c r="AI1638" i="1"/>
  <c r="AH1638" i="1"/>
  <c r="AG1638" i="1"/>
  <c r="BF1637" i="1"/>
  <c r="AK1637" i="1"/>
  <c r="AI1637" i="1"/>
  <c r="AH1637" i="1"/>
  <c r="AG1637" i="1"/>
  <c r="BF1636" i="1"/>
  <c r="AK1636" i="1"/>
  <c r="AI1636" i="1"/>
  <c r="AH1636" i="1"/>
  <c r="AG1636" i="1"/>
  <c r="BF1635" i="1"/>
  <c r="AK1635" i="1"/>
  <c r="AI1635" i="1"/>
  <c r="AH1635" i="1"/>
  <c r="AG1635" i="1"/>
  <c r="BF1634" i="1"/>
  <c r="AK1634" i="1"/>
  <c r="AI1634" i="1"/>
  <c r="AH1634" i="1"/>
  <c r="AG1634" i="1"/>
  <c r="BF1633" i="1"/>
  <c r="AK1633" i="1"/>
  <c r="AI1633" i="1"/>
  <c r="AH1633" i="1"/>
  <c r="AG1633" i="1"/>
  <c r="BF1632" i="1"/>
  <c r="AK1632" i="1"/>
  <c r="AI1632" i="1"/>
  <c r="AH1632" i="1"/>
  <c r="AG1632" i="1"/>
  <c r="BF1631" i="1"/>
  <c r="AK1631" i="1"/>
  <c r="AI1631" i="1"/>
  <c r="AH1631" i="1"/>
  <c r="AG1631" i="1"/>
  <c r="BF1630" i="1"/>
  <c r="AK1630" i="1"/>
  <c r="AI1630" i="1"/>
  <c r="AH1630" i="1"/>
  <c r="AG1630" i="1"/>
  <c r="BF1629" i="1"/>
  <c r="AK1629" i="1"/>
  <c r="AI1629" i="1"/>
  <c r="AH1629" i="1"/>
  <c r="AG1629" i="1"/>
  <c r="BF1628" i="1"/>
  <c r="AK1628" i="1"/>
  <c r="AI1628" i="1"/>
  <c r="AH1628" i="1"/>
  <c r="AG1628" i="1"/>
  <c r="BF1627" i="1"/>
  <c r="AK1627" i="1"/>
  <c r="AI1627" i="1"/>
  <c r="AH1627" i="1"/>
  <c r="AG1627" i="1"/>
  <c r="BF1626" i="1"/>
  <c r="AK1626" i="1"/>
  <c r="AI1626" i="1"/>
  <c r="AH1626" i="1"/>
  <c r="AG1626" i="1"/>
  <c r="BF1625" i="1"/>
  <c r="AK1625" i="1"/>
  <c r="AI1625" i="1"/>
  <c r="AH1625" i="1"/>
  <c r="AG1625" i="1"/>
  <c r="BF1624" i="1"/>
  <c r="AK1624" i="1"/>
  <c r="AI1624" i="1"/>
  <c r="AH1624" i="1"/>
  <c r="AG1624" i="1"/>
  <c r="BF1623" i="1"/>
  <c r="AK1623" i="1"/>
  <c r="AI1623" i="1"/>
  <c r="AH1623" i="1"/>
  <c r="AG1623" i="1"/>
  <c r="BF1622" i="1"/>
  <c r="AK1622" i="1"/>
  <c r="AI1622" i="1"/>
  <c r="AH1622" i="1"/>
  <c r="AG1622" i="1"/>
  <c r="BF1621" i="1"/>
  <c r="AK1621" i="1"/>
  <c r="AI1621" i="1"/>
  <c r="AH1621" i="1"/>
  <c r="AG1621" i="1"/>
  <c r="BF1620" i="1"/>
  <c r="AK1620" i="1"/>
  <c r="AI1620" i="1"/>
  <c r="AH1620" i="1"/>
  <c r="AG1620" i="1"/>
  <c r="BF1619" i="1"/>
  <c r="AK1619" i="1"/>
  <c r="AI1619" i="1"/>
  <c r="AH1619" i="1"/>
  <c r="AG1619" i="1"/>
  <c r="BF1618" i="1"/>
  <c r="AK1618" i="1"/>
  <c r="AI1618" i="1"/>
  <c r="AH1618" i="1"/>
  <c r="AG1618" i="1"/>
  <c r="BF1617" i="1"/>
  <c r="AK1617" i="1"/>
  <c r="AI1617" i="1"/>
  <c r="AH1617" i="1"/>
  <c r="AG1617" i="1"/>
  <c r="BF1616" i="1"/>
  <c r="AK1616" i="1"/>
  <c r="AI1616" i="1"/>
  <c r="AH1616" i="1"/>
  <c r="AG1616" i="1"/>
  <c r="BF1615" i="1"/>
  <c r="AK1615" i="1"/>
  <c r="AI1615" i="1"/>
  <c r="AH1615" i="1"/>
  <c r="AG1615" i="1"/>
  <c r="BF1614" i="1"/>
  <c r="AK1614" i="1"/>
  <c r="AI1614" i="1"/>
  <c r="AH1614" i="1"/>
  <c r="AG1614" i="1"/>
  <c r="BF1613" i="1"/>
  <c r="AK1613" i="1"/>
  <c r="AI1613" i="1"/>
  <c r="AH1613" i="1"/>
  <c r="AG1613" i="1"/>
  <c r="BF1612" i="1"/>
  <c r="AK1612" i="1"/>
  <c r="AI1612" i="1"/>
  <c r="AH1612" i="1"/>
  <c r="AG1612" i="1"/>
  <c r="BF1611" i="1"/>
  <c r="AK1611" i="1"/>
  <c r="AI1611" i="1"/>
  <c r="AH1611" i="1"/>
  <c r="AG1611" i="1"/>
  <c r="BF1610" i="1"/>
  <c r="AK1610" i="1"/>
  <c r="AI1610" i="1"/>
  <c r="AH1610" i="1"/>
  <c r="AG1610" i="1"/>
  <c r="BF1609" i="1"/>
  <c r="AK1609" i="1"/>
  <c r="AI1609" i="1"/>
  <c r="AH1609" i="1"/>
  <c r="AG1609" i="1"/>
  <c r="BF1608" i="1"/>
  <c r="AK1608" i="1"/>
  <c r="AI1608" i="1"/>
  <c r="AH1608" i="1"/>
  <c r="AG1608" i="1"/>
  <c r="BF1607" i="1"/>
  <c r="AK1607" i="1"/>
  <c r="AI1607" i="1"/>
  <c r="AH1607" i="1"/>
  <c r="AG1607" i="1"/>
  <c r="BF1606" i="1"/>
  <c r="AK1606" i="1"/>
  <c r="AI1606" i="1"/>
  <c r="AH1606" i="1"/>
  <c r="AG1606" i="1"/>
  <c r="BF1605" i="1"/>
  <c r="AK1605" i="1"/>
  <c r="AI1605" i="1"/>
  <c r="AH1605" i="1"/>
  <c r="AG1605" i="1"/>
  <c r="BF1604" i="1"/>
  <c r="AK1604" i="1"/>
  <c r="AI1604" i="1"/>
  <c r="AH1604" i="1"/>
  <c r="AG1604" i="1"/>
  <c r="BF1603" i="1"/>
  <c r="AK1603" i="1"/>
  <c r="AI1603" i="1"/>
  <c r="AH1603" i="1"/>
  <c r="AG1603" i="1"/>
  <c r="BF1602" i="1"/>
  <c r="AK1602" i="1"/>
  <c r="AI1602" i="1"/>
  <c r="AH1602" i="1"/>
  <c r="AG1602" i="1"/>
  <c r="BF1601" i="1"/>
  <c r="AK1601" i="1"/>
  <c r="AI1601" i="1"/>
  <c r="AH1601" i="1"/>
  <c r="AG1601" i="1"/>
  <c r="BF1600" i="1"/>
  <c r="AK1600" i="1"/>
  <c r="AI1600" i="1"/>
  <c r="AH1600" i="1"/>
  <c r="AG1600" i="1"/>
  <c r="BF1599" i="1"/>
  <c r="AK1599" i="1"/>
  <c r="AI1599" i="1"/>
  <c r="AH1599" i="1"/>
  <c r="AG1599" i="1"/>
  <c r="BF1598" i="1"/>
  <c r="AK1598" i="1"/>
  <c r="AI1598" i="1"/>
  <c r="AH1598" i="1"/>
  <c r="AG1598" i="1"/>
  <c r="BF1597" i="1"/>
  <c r="AK1597" i="1"/>
  <c r="AI1597" i="1"/>
  <c r="AH1597" i="1"/>
  <c r="AG1597" i="1"/>
  <c r="BF1596" i="1"/>
  <c r="AK1596" i="1"/>
  <c r="AI1596" i="1"/>
  <c r="AH1596" i="1"/>
  <c r="AG1596" i="1"/>
  <c r="BF1595" i="1"/>
  <c r="AK1595" i="1"/>
  <c r="AI1595" i="1"/>
  <c r="AH1595" i="1"/>
  <c r="AG1595" i="1"/>
  <c r="BF1594" i="1"/>
  <c r="AK1594" i="1"/>
  <c r="AI1594" i="1"/>
  <c r="AH1594" i="1"/>
  <c r="AG1594" i="1"/>
  <c r="BF1593" i="1"/>
  <c r="AK1593" i="1"/>
  <c r="AI1593" i="1"/>
  <c r="AH1593" i="1"/>
  <c r="AG1593" i="1"/>
  <c r="BF1592" i="1"/>
  <c r="AK1592" i="1"/>
  <c r="AI1592" i="1"/>
  <c r="AH1592" i="1"/>
  <c r="AG1592" i="1"/>
  <c r="BF1591" i="1"/>
  <c r="AK1591" i="1"/>
  <c r="AI1591" i="1"/>
  <c r="AH1591" i="1"/>
  <c r="AG1591" i="1"/>
  <c r="BF1590" i="1"/>
  <c r="AK1590" i="1"/>
  <c r="AI1590" i="1"/>
  <c r="AH1590" i="1"/>
  <c r="AG1590" i="1"/>
  <c r="BF1589" i="1"/>
  <c r="AK1589" i="1"/>
  <c r="AI1589" i="1"/>
  <c r="AH1589" i="1"/>
  <c r="AG1589" i="1"/>
  <c r="BF1588" i="1"/>
  <c r="AK1588" i="1"/>
  <c r="AI1588" i="1"/>
  <c r="AH1588" i="1"/>
  <c r="AG1588" i="1"/>
  <c r="BF1587" i="1"/>
  <c r="AK1587" i="1"/>
  <c r="AI1587" i="1"/>
  <c r="AH1587" i="1"/>
  <c r="AG1587" i="1"/>
  <c r="BF1586" i="1"/>
  <c r="AK1586" i="1"/>
  <c r="AI1586" i="1"/>
  <c r="AH1586" i="1"/>
  <c r="AG1586" i="1"/>
  <c r="BF1585" i="1"/>
  <c r="AK1585" i="1"/>
  <c r="AI1585" i="1"/>
  <c r="AH1585" i="1"/>
  <c r="AG1585" i="1"/>
  <c r="BF1584" i="1"/>
  <c r="AK1584" i="1"/>
  <c r="AI1584" i="1"/>
  <c r="AH1584" i="1"/>
  <c r="AG1584" i="1"/>
  <c r="BF1583" i="1"/>
  <c r="AK1583" i="1"/>
  <c r="AI1583" i="1"/>
  <c r="AH1583" i="1"/>
  <c r="AG1583" i="1"/>
  <c r="BF1582" i="1"/>
  <c r="AK1582" i="1"/>
  <c r="AI1582" i="1"/>
  <c r="AH1582" i="1"/>
  <c r="AG1582" i="1"/>
  <c r="BF1581" i="1"/>
  <c r="AK1581" i="1"/>
  <c r="AI1581" i="1"/>
  <c r="AH1581" i="1"/>
  <c r="AG1581" i="1"/>
  <c r="BF1580" i="1"/>
  <c r="AK1580" i="1"/>
  <c r="AI1580" i="1"/>
  <c r="AH1580" i="1"/>
  <c r="AG1580" i="1"/>
  <c r="BF1579" i="1"/>
  <c r="AK1579" i="1"/>
  <c r="AI1579" i="1"/>
  <c r="AH1579" i="1"/>
  <c r="AG1579" i="1"/>
  <c r="BF1578" i="1"/>
  <c r="AK1578" i="1"/>
  <c r="AI1578" i="1"/>
  <c r="AH1578" i="1"/>
  <c r="AG1578" i="1"/>
  <c r="BF1577" i="1"/>
  <c r="AK1577" i="1"/>
  <c r="AI1577" i="1"/>
  <c r="AH1577" i="1"/>
  <c r="AG1577" i="1"/>
  <c r="BF1576" i="1"/>
  <c r="AK1576" i="1"/>
  <c r="AI1576" i="1"/>
  <c r="AH1576" i="1"/>
  <c r="AG1576" i="1"/>
  <c r="BF1575" i="1"/>
  <c r="AK1575" i="1"/>
  <c r="AI1575" i="1"/>
  <c r="AH1575" i="1"/>
  <c r="AG1575" i="1"/>
  <c r="BF1574" i="1"/>
  <c r="AK1574" i="1"/>
  <c r="AI1574" i="1"/>
  <c r="AH1574" i="1"/>
  <c r="AG1574" i="1"/>
  <c r="BF1573" i="1"/>
  <c r="AK1573" i="1"/>
  <c r="AI1573" i="1"/>
  <c r="AH1573" i="1"/>
  <c r="AG1573" i="1"/>
  <c r="BF1572" i="1"/>
  <c r="AK1572" i="1"/>
  <c r="AI1572" i="1"/>
  <c r="AH1572" i="1"/>
  <c r="AG1572" i="1"/>
  <c r="BF1571" i="1"/>
  <c r="AK1571" i="1"/>
  <c r="AI1571" i="1"/>
  <c r="AH1571" i="1"/>
  <c r="AG1571" i="1"/>
  <c r="BF1570" i="1"/>
  <c r="AK1570" i="1"/>
  <c r="AI1570" i="1"/>
  <c r="AH1570" i="1"/>
  <c r="AG1570" i="1"/>
  <c r="BF1569" i="1"/>
  <c r="AK1569" i="1"/>
  <c r="AI1569" i="1"/>
  <c r="AH1569" i="1"/>
  <c r="AG1569" i="1"/>
  <c r="BF1568" i="1"/>
  <c r="AK1568" i="1"/>
  <c r="AI1568" i="1"/>
  <c r="AH1568" i="1"/>
  <c r="AG1568" i="1"/>
  <c r="BF1567" i="1"/>
  <c r="AK1567" i="1"/>
  <c r="AI1567" i="1"/>
  <c r="AH1567" i="1"/>
  <c r="AG1567" i="1"/>
  <c r="BF1566" i="1"/>
  <c r="AK1566" i="1"/>
  <c r="AI1566" i="1"/>
  <c r="AH1566" i="1"/>
  <c r="AG1566" i="1"/>
  <c r="BF1565" i="1"/>
  <c r="AK1565" i="1"/>
  <c r="AI1565" i="1"/>
  <c r="AH1565" i="1"/>
  <c r="AG1565" i="1"/>
  <c r="BF1564" i="1"/>
  <c r="AK1564" i="1"/>
  <c r="AI1564" i="1"/>
  <c r="AH1564" i="1"/>
  <c r="AG1564" i="1"/>
  <c r="BF1563" i="1"/>
  <c r="AK1563" i="1"/>
  <c r="AI1563" i="1"/>
  <c r="AH1563" i="1"/>
  <c r="AG1563" i="1"/>
  <c r="BF1562" i="1"/>
  <c r="AK1562" i="1"/>
  <c r="AI1562" i="1"/>
  <c r="AH1562" i="1"/>
  <c r="AG1562" i="1"/>
  <c r="BF1561" i="1"/>
  <c r="AK1561" i="1"/>
  <c r="AI1561" i="1"/>
  <c r="AH1561" i="1"/>
  <c r="AG1561" i="1"/>
  <c r="BF1560" i="1"/>
  <c r="AK1560" i="1"/>
  <c r="AI1560" i="1"/>
  <c r="AH1560" i="1"/>
  <c r="AG1560" i="1"/>
  <c r="BF1559" i="1"/>
  <c r="AK1559" i="1"/>
  <c r="AI1559" i="1"/>
  <c r="AH1559" i="1"/>
  <c r="AG1559" i="1"/>
  <c r="BF1558" i="1"/>
  <c r="AK1558" i="1"/>
  <c r="AI1558" i="1"/>
  <c r="AH1558" i="1"/>
  <c r="AG1558" i="1"/>
  <c r="BF1557" i="1"/>
  <c r="AK1557" i="1"/>
  <c r="AI1557" i="1"/>
  <c r="AH1557" i="1"/>
  <c r="AG1557" i="1"/>
  <c r="BF1556" i="1"/>
  <c r="AK1556" i="1"/>
  <c r="AI1556" i="1"/>
  <c r="AH1556" i="1"/>
  <c r="AG1556" i="1"/>
  <c r="BF1555" i="1"/>
  <c r="AK1555" i="1"/>
  <c r="AI1555" i="1"/>
  <c r="AH1555" i="1"/>
  <c r="AG1555" i="1"/>
  <c r="BF1554" i="1"/>
  <c r="AK1554" i="1"/>
  <c r="AI1554" i="1"/>
  <c r="AH1554" i="1"/>
  <c r="AG1554" i="1"/>
  <c r="BF1553" i="1"/>
  <c r="AK1553" i="1"/>
  <c r="AI1553" i="1"/>
  <c r="AH1553" i="1"/>
  <c r="AG1553" i="1"/>
  <c r="BF1552" i="1"/>
  <c r="AK1552" i="1"/>
  <c r="AI1552" i="1"/>
  <c r="AH1552" i="1"/>
  <c r="AG1552" i="1"/>
  <c r="BF1551" i="1"/>
  <c r="AK1551" i="1"/>
  <c r="AI1551" i="1"/>
  <c r="AH1551" i="1"/>
  <c r="AG1551" i="1"/>
  <c r="BF1550" i="1"/>
  <c r="AK1550" i="1"/>
  <c r="AI1550" i="1"/>
  <c r="AH1550" i="1"/>
  <c r="AG1550" i="1"/>
  <c r="BF1549" i="1"/>
  <c r="AK1549" i="1"/>
  <c r="AI1549" i="1"/>
  <c r="AH1549" i="1"/>
  <c r="AG1549" i="1"/>
  <c r="BF1548" i="1"/>
  <c r="AK1548" i="1"/>
  <c r="AI1548" i="1"/>
  <c r="AH1548" i="1"/>
  <c r="AG1548" i="1"/>
  <c r="BF1547" i="1"/>
  <c r="AK1547" i="1"/>
  <c r="AI1547" i="1"/>
  <c r="AH1547" i="1"/>
  <c r="AG1547" i="1"/>
  <c r="BF1546" i="1"/>
  <c r="AK1546" i="1"/>
  <c r="AI1546" i="1"/>
  <c r="AH1546" i="1"/>
  <c r="AG1546" i="1"/>
  <c r="BF1545" i="1"/>
  <c r="AK1545" i="1"/>
  <c r="AI1545" i="1"/>
  <c r="AH1545" i="1"/>
  <c r="AG1545" i="1"/>
  <c r="BF1544" i="1"/>
  <c r="AK1544" i="1"/>
  <c r="AI1544" i="1"/>
  <c r="AH1544" i="1"/>
  <c r="AG1544" i="1"/>
  <c r="BF1543" i="1"/>
  <c r="AK1543" i="1"/>
  <c r="AI1543" i="1"/>
  <c r="AH1543" i="1"/>
  <c r="AG1543" i="1"/>
  <c r="BF1542" i="1"/>
  <c r="AK1542" i="1"/>
  <c r="AI1542" i="1"/>
  <c r="AH1542" i="1"/>
  <c r="AG1542" i="1"/>
  <c r="BF1541" i="1"/>
  <c r="AK1541" i="1"/>
  <c r="AI1541" i="1"/>
  <c r="AH1541" i="1"/>
  <c r="AG1541" i="1"/>
  <c r="BF1540" i="1"/>
  <c r="AK1540" i="1"/>
  <c r="AI1540" i="1"/>
  <c r="AH1540" i="1"/>
  <c r="AG1540" i="1"/>
  <c r="BF1539" i="1"/>
  <c r="AK1539" i="1"/>
  <c r="AI1539" i="1"/>
  <c r="AH1539" i="1"/>
  <c r="AG1539" i="1"/>
  <c r="BF1538" i="1"/>
  <c r="AK1538" i="1"/>
  <c r="AI1538" i="1"/>
  <c r="AH1538" i="1"/>
  <c r="AG1538" i="1"/>
  <c r="BF1537" i="1"/>
  <c r="AK1537" i="1"/>
  <c r="AI1537" i="1"/>
  <c r="AH1537" i="1"/>
  <c r="AG1537" i="1"/>
  <c r="BF1536" i="1"/>
  <c r="AK1536" i="1"/>
  <c r="AI1536" i="1"/>
  <c r="AH1536" i="1"/>
  <c r="AG1536" i="1"/>
  <c r="BF1535" i="1"/>
  <c r="AK1535" i="1"/>
  <c r="AI1535" i="1"/>
  <c r="AH1535" i="1"/>
  <c r="AG1535" i="1"/>
  <c r="BF1534" i="1"/>
  <c r="AK1534" i="1"/>
  <c r="AI1534" i="1"/>
  <c r="AH1534" i="1"/>
  <c r="AG1534" i="1"/>
  <c r="BF1533" i="1"/>
  <c r="AK1533" i="1"/>
  <c r="AI1533" i="1"/>
  <c r="AH1533" i="1"/>
  <c r="AG1533" i="1"/>
  <c r="BF1532" i="1"/>
  <c r="AK1532" i="1"/>
  <c r="AI1532" i="1"/>
  <c r="AH1532" i="1"/>
  <c r="AG1532" i="1"/>
  <c r="BF1531" i="1"/>
  <c r="AK1531" i="1"/>
  <c r="AI1531" i="1"/>
  <c r="AH1531" i="1"/>
  <c r="AG1531" i="1"/>
  <c r="BF1530" i="1"/>
  <c r="AK1530" i="1"/>
  <c r="AI1530" i="1"/>
  <c r="AH1530" i="1"/>
  <c r="AG1530" i="1"/>
  <c r="BF1529" i="1"/>
  <c r="AK1529" i="1"/>
  <c r="AI1529" i="1"/>
  <c r="AH1529" i="1"/>
  <c r="AG1529" i="1"/>
  <c r="BF1528" i="1"/>
  <c r="AK1528" i="1"/>
  <c r="AI1528" i="1"/>
  <c r="AH1528" i="1"/>
  <c r="AG1528" i="1"/>
  <c r="BF1527" i="1"/>
  <c r="AK1527" i="1"/>
  <c r="AI1527" i="1"/>
  <c r="AH1527" i="1"/>
  <c r="AG1527" i="1"/>
  <c r="BF1526" i="1"/>
  <c r="AK1526" i="1"/>
  <c r="AI1526" i="1"/>
  <c r="AH1526" i="1"/>
  <c r="AG1526" i="1"/>
  <c r="BF1525" i="1"/>
  <c r="AK1525" i="1"/>
  <c r="AI1525" i="1"/>
  <c r="AH1525" i="1"/>
  <c r="AG1525" i="1"/>
  <c r="BF1524" i="1"/>
  <c r="AK1524" i="1"/>
  <c r="AI1524" i="1"/>
  <c r="AH1524" i="1"/>
  <c r="AG1524" i="1"/>
  <c r="BF1523" i="1"/>
  <c r="AK1523" i="1"/>
  <c r="AI1523" i="1"/>
  <c r="AH1523" i="1"/>
  <c r="AG1523" i="1"/>
  <c r="BF1522" i="1"/>
  <c r="AK1522" i="1"/>
  <c r="AI1522" i="1"/>
  <c r="AH1522" i="1"/>
  <c r="AG1522" i="1"/>
  <c r="BF1521" i="1"/>
  <c r="AK1521" i="1"/>
  <c r="AI1521" i="1"/>
  <c r="AH1521" i="1"/>
  <c r="AG1521" i="1"/>
  <c r="BF1520" i="1"/>
  <c r="AK1520" i="1"/>
  <c r="AI1520" i="1"/>
  <c r="AH1520" i="1"/>
  <c r="AG1520" i="1"/>
  <c r="BF1519" i="1"/>
  <c r="AK1519" i="1"/>
  <c r="AI1519" i="1"/>
  <c r="AH1519" i="1"/>
  <c r="AG1519" i="1"/>
  <c r="BF1518" i="1"/>
  <c r="AK1518" i="1"/>
  <c r="AI1518" i="1"/>
  <c r="AH1518" i="1"/>
  <c r="AG1518" i="1"/>
  <c r="BF1517" i="1"/>
  <c r="AK1517" i="1"/>
  <c r="AI1517" i="1"/>
  <c r="AH1517" i="1"/>
  <c r="AG1517" i="1"/>
  <c r="BF1516" i="1"/>
  <c r="AK1516" i="1"/>
  <c r="AI1516" i="1"/>
  <c r="AH1516" i="1"/>
  <c r="AG1516" i="1"/>
  <c r="BF1515" i="1"/>
  <c r="AK1515" i="1"/>
  <c r="AI1515" i="1"/>
  <c r="AH1515" i="1"/>
  <c r="AG1515" i="1"/>
  <c r="BF1514" i="1"/>
  <c r="AK1514" i="1"/>
  <c r="AI1514" i="1"/>
  <c r="AH1514" i="1"/>
  <c r="AG1514" i="1"/>
  <c r="BF1513" i="1"/>
  <c r="AK1513" i="1"/>
  <c r="AI1513" i="1"/>
  <c r="AH1513" i="1"/>
  <c r="AG1513" i="1"/>
  <c r="BF1512" i="1"/>
  <c r="AK1512" i="1"/>
  <c r="AI1512" i="1"/>
  <c r="AH1512" i="1"/>
  <c r="AG1512" i="1"/>
  <c r="BF1511" i="1"/>
  <c r="AK1511" i="1"/>
  <c r="AI1511" i="1"/>
  <c r="AH1511" i="1"/>
  <c r="AG1511" i="1"/>
  <c r="BF1510" i="1"/>
  <c r="AK1510" i="1"/>
  <c r="AI1510" i="1"/>
  <c r="AH1510" i="1"/>
  <c r="AG1510" i="1"/>
  <c r="BF1509" i="1"/>
  <c r="AK1509" i="1"/>
  <c r="AI1509" i="1"/>
  <c r="AH1509" i="1"/>
  <c r="AG1509" i="1"/>
  <c r="BF1508" i="1"/>
  <c r="AK1508" i="1"/>
  <c r="AI1508" i="1"/>
  <c r="AH1508" i="1"/>
  <c r="AG1508" i="1"/>
  <c r="BF1507" i="1"/>
  <c r="AK1507" i="1"/>
  <c r="AI1507" i="1"/>
  <c r="AH1507" i="1"/>
  <c r="AG1507" i="1"/>
  <c r="BF1506" i="1"/>
  <c r="AK1506" i="1"/>
  <c r="AI1506" i="1"/>
  <c r="AH1506" i="1"/>
  <c r="AG1506" i="1"/>
  <c r="BF1505" i="1"/>
  <c r="AK1505" i="1"/>
  <c r="AI1505" i="1"/>
  <c r="AH1505" i="1"/>
  <c r="AG1505" i="1"/>
  <c r="BF1504" i="1"/>
  <c r="AK1504" i="1"/>
  <c r="AI1504" i="1"/>
  <c r="AH1504" i="1"/>
  <c r="AG1504" i="1"/>
  <c r="BF1503" i="1"/>
  <c r="AK1503" i="1"/>
  <c r="AI1503" i="1"/>
  <c r="AH1503" i="1"/>
  <c r="AG1503" i="1"/>
  <c r="BF1502" i="1"/>
  <c r="AK1502" i="1"/>
  <c r="AI1502" i="1"/>
  <c r="AH1502" i="1"/>
  <c r="AG1502" i="1"/>
  <c r="BF1501" i="1"/>
  <c r="AK1501" i="1"/>
  <c r="AI1501" i="1"/>
  <c r="AH1501" i="1"/>
  <c r="AG1501" i="1"/>
  <c r="BF1500" i="1"/>
  <c r="AK1500" i="1"/>
  <c r="AI1500" i="1"/>
  <c r="AH1500" i="1"/>
  <c r="AG1500" i="1"/>
  <c r="BF1499" i="1"/>
  <c r="AK1499" i="1"/>
  <c r="AI1499" i="1"/>
  <c r="AH1499" i="1"/>
  <c r="AG1499" i="1"/>
  <c r="BF1498" i="1"/>
  <c r="AK1498" i="1"/>
  <c r="AI1498" i="1"/>
  <c r="AH1498" i="1"/>
  <c r="AG1498" i="1"/>
  <c r="BF1497" i="1"/>
  <c r="AK1497" i="1"/>
  <c r="AI1497" i="1"/>
  <c r="AH1497" i="1"/>
  <c r="AG1497" i="1"/>
  <c r="BF1496" i="1"/>
  <c r="AK1496" i="1"/>
  <c r="AI1496" i="1"/>
  <c r="AH1496" i="1"/>
  <c r="AG1496" i="1"/>
  <c r="BF1495" i="1"/>
  <c r="AK1495" i="1"/>
  <c r="AI1495" i="1"/>
  <c r="AH1495" i="1"/>
  <c r="AG1495" i="1"/>
  <c r="BF1494" i="1"/>
  <c r="AK1494" i="1"/>
  <c r="AI1494" i="1"/>
  <c r="AH1494" i="1"/>
  <c r="AG1494" i="1"/>
  <c r="BF1493" i="1"/>
  <c r="AK1493" i="1"/>
  <c r="AI1493" i="1"/>
  <c r="AH1493" i="1"/>
  <c r="AG1493" i="1"/>
  <c r="AK1492" i="1"/>
  <c r="AI1492" i="1"/>
  <c r="AH1492" i="1"/>
  <c r="AG1492" i="1"/>
  <c r="BF1491" i="1"/>
  <c r="AK1491" i="1"/>
  <c r="AI1491" i="1"/>
  <c r="AH1491" i="1"/>
  <c r="AG1491" i="1"/>
  <c r="BF1490" i="1"/>
  <c r="AK1490" i="1"/>
  <c r="AI1490" i="1"/>
  <c r="AH1490" i="1"/>
  <c r="AG1490" i="1"/>
  <c r="BF1489" i="1"/>
  <c r="AK1489" i="1"/>
  <c r="AI1489" i="1"/>
  <c r="AH1489" i="1"/>
  <c r="AG1489" i="1"/>
  <c r="BF1488" i="1"/>
  <c r="AK1488" i="1"/>
  <c r="AI1488" i="1"/>
  <c r="AH1488" i="1"/>
  <c r="AG1488" i="1"/>
  <c r="BF1487" i="1"/>
  <c r="AK1487" i="1"/>
  <c r="AI1487" i="1"/>
  <c r="AH1487" i="1"/>
  <c r="AG1487" i="1"/>
  <c r="BF1486" i="1"/>
  <c r="AK1486" i="1"/>
  <c r="AI1486" i="1"/>
  <c r="AH1486" i="1"/>
  <c r="AG1486" i="1"/>
  <c r="BF1485" i="1"/>
  <c r="AK1485" i="1"/>
  <c r="AI1485" i="1"/>
  <c r="AH1485" i="1"/>
  <c r="AG1485" i="1"/>
  <c r="BF1484" i="1"/>
  <c r="AK1484" i="1"/>
  <c r="AI1484" i="1"/>
  <c r="AH1484" i="1"/>
  <c r="AG1484" i="1"/>
  <c r="BF1483" i="1"/>
  <c r="AK1483" i="1"/>
  <c r="AI1483" i="1"/>
  <c r="AH1483" i="1"/>
  <c r="AG1483" i="1"/>
  <c r="BF1482" i="1"/>
  <c r="AK1482" i="1"/>
  <c r="AI1482" i="1"/>
  <c r="AH1482" i="1"/>
  <c r="AG1482" i="1"/>
  <c r="BF1481" i="1"/>
  <c r="AK1481" i="1"/>
  <c r="AI1481" i="1"/>
  <c r="AH1481" i="1"/>
  <c r="AG1481" i="1"/>
  <c r="BF1480" i="1"/>
  <c r="AK1480" i="1"/>
  <c r="AI1480" i="1"/>
  <c r="AH1480" i="1"/>
  <c r="AG1480" i="1"/>
  <c r="BF1479" i="1"/>
  <c r="AK1479" i="1"/>
  <c r="AI1479" i="1"/>
  <c r="AH1479" i="1"/>
  <c r="AG1479" i="1"/>
  <c r="BF1478" i="1"/>
  <c r="AK1478" i="1"/>
  <c r="AI1478" i="1"/>
  <c r="AH1478" i="1"/>
  <c r="AG1478" i="1"/>
  <c r="BF1477" i="1"/>
  <c r="AK1477" i="1"/>
  <c r="AI1477" i="1"/>
  <c r="AH1477" i="1"/>
  <c r="AG1477" i="1"/>
  <c r="AK1476" i="1"/>
  <c r="AI1476" i="1"/>
  <c r="AH1476" i="1"/>
  <c r="AG1476" i="1"/>
  <c r="BF1475" i="1"/>
  <c r="AK1475" i="1"/>
  <c r="AI1475" i="1"/>
  <c r="AH1475" i="1"/>
  <c r="AG1475" i="1"/>
  <c r="BF1474" i="1"/>
  <c r="AK1474" i="1"/>
  <c r="AI1474" i="1"/>
  <c r="AH1474" i="1"/>
  <c r="AG1474" i="1"/>
  <c r="BF1473" i="1"/>
  <c r="AK1473" i="1"/>
  <c r="AI1473" i="1"/>
  <c r="AH1473" i="1"/>
  <c r="AG1473" i="1"/>
  <c r="BF1472" i="1"/>
  <c r="AK1472" i="1"/>
  <c r="AI1472" i="1"/>
  <c r="AH1472" i="1"/>
  <c r="AG1472" i="1"/>
  <c r="BF1471" i="1"/>
  <c r="AK1471" i="1"/>
  <c r="AI1471" i="1"/>
  <c r="AH1471" i="1"/>
  <c r="AG1471" i="1"/>
  <c r="BF1470" i="1"/>
  <c r="AK1470" i="1"/>
  <c r="AI1470" i="1"/>
  <c r="AH1470" i="1"/>
  <c r="AG1470" i="1"/>
  <c r="BF1469" i="1"/>
  <c r="AK1469" i="1"/>
  <c r="AI1469" i="1"/>
  <c r="AH1469" i="1"/>
  <c r="AG1469" i="1"/>
  <c r="BF1468" i="1"/>
  <c r="AK1468" i="1"/>
  <c r="AI1468" i="1"/>
  <c r="AH1468" i="1"/>
  <c r="AG1468" i="1"/>
  <c r="BF1467" i="1"/>
  <c r="AK1467" i="1"/>
  <c r="AI1467" i="1"/>
  <c r="AH1467" i="1"/>
  <c r="AG1467" i="1"/>
  <c r="BF1466" i="1"/>
  <c r="AK1466" i="1"/>
  <c r="AI1466" i="1"/>
  <c r="AH1466" i="1"/>
  <c r="AG1466" i="1"/>
  <c r="BF1465" i="1"/>
  <c r="AK1465" i="1"/>
  <c r="AI1465" i="1"/>
  <c r="AH1465" i="1"/>
  <c r="AG1465" i="1"/>
  <c r="BF1464" i="1"/>
  <c r="AK1464" i="1"/>
  <c r="AI1464" i="1"/>
  <c r="AH1464" i="1"/>
  <c r="AG1464" i="1"/>
  <c r="BF1463" i="1"/>
  <c r="AK1463" i="1"/>
  <c r="AI1463" i="1"/>
  <c r="AH1463" i="1"/>
  <c r="AG1463" i="1"/>
  <c r="BF1462" i="1"/>
  <c r="AK1462" i="1"/>
  <c r="AI1462" i="1"/>
  <c r="AH1462" i="1"/>
  <c r="AG1462" i="1"/>
  <c r="BF1461" i="1"/>
  <c r="AK1461" i="1"/>
  <c r="AI1461" i="1"/>
  <c r="AH1461" i="1"/>
  <c r="AG1461" i="1"/>
  <c r="BF1460" i="1"/>
  <c r="AK1460" i="1"/>
  <c r="AI1460" i="1"/>
  <c r="AH1460" i="1"/>
  <c r="AG1460" i="1"/>
  <c r="BF1459" i="1"/>
  <c r="AK1459" i="1"/>
  <c r="AI1459" i="1"/>
  <c r="AH1459" i="1"/>
  <c r="AG1459" i="1"/>
  <c r="BF1458" i="1"/>
  <c r="AK1458" i="1"/>
  <c r="AI1458" i="1"/>
  <c r="AH1458" i="1"/>
  <c r="AG1458" i="1"/>
  <c r="BF1457" i="1"/>
  <c r="AK1457" i="1"/>
  <c r="AI1457" i="1"/>
  <c r="AH1457" i="1"/>
  <c r="AG1457" i="1"/>
  <c r="BF1456" i="1"/>
  <c r="AK1456" i="1"/>
  <c r="AI1456" i="1"/>
  <c r="AH1456" i="1"/>
  <c r="AG1456" i="1"/>
  <c r="BF1455" i="1"/>
  <c r="AK1455" i="1"/>
  <c r="AI1455" i="1"/>
  <c r="AH1455" i="1"/>
  <c r="AG1455" i="1"/>
  <c r="BF1454" i="1"/>
  <c r="AK1454" i="1"/>
  <c r="AI1454" i="1"/>
  <c r="AH1454" i="1"/>
  <c r="AG1454" i="1"/>
  <c r="BF1453" i="1"/>
  <c r="AK1453" i="1"/>
  <c r="AI1453" i="1"/>
  <c r="AH1453" i="1"/>
  <c r="AG1453" i="1"/>
  <c r="BF1452" i="1"/>
  <c r="AK1452" i="1"/>
  <c r="AI1452" i="1"/>
  <c r="AH1452" i="1"/>
  <c r="AG1452" i="1"/>
  <c r="BF1451" i="1"/>
  <c r="AK1451" i="1"/>
  <c r="AI1451" i="1"/>
  <c r="AH1451" i="1"/>
  <c r="AG1451" i="1"/>
  <c r="BF1450" i="1"/>
  <c r="AK1450" i="1"/>
  <c r="AI1450" i="1"/>
  <c r="AH1450" i="1"/>
  <c r="AG1450" i="1"/>
  <c r="BF1449" i="1"/>
  <c r="AK1449" i="1"/>
  <c r="AI1449" i="1"/>
  <c r="AH1449" i="1"/>
  <c r="AG1449" i="1"/>
  <c r="BF1448" i="1"/>
  <c r="AK1448" i="1"/>
  <c r="AI1448" i="1"/>
  <c r="AH1448" i="1"/>
  <c r="AG1448" i="1"/>
  <c r="BF1447" i="1"/>
  <c r="AK1447" i="1"/>
  <c r="AI1447" i="1"/>
  <c r="AH1447" i="1"/>
  <c r="AG1447" i="1"/>
  <c r="BF1446" i="1"/>
  <c r="AK1446" i="1"/>
  <c r="AI1446" i="1"/>
  <c r="AH1446" i="1"/>
  <c r="AG1446" i="1"/>
  <c r="BF1445" i="1"/>
  <c r="AK1445" i="1"/>
  <c r="AI1445" i="1"/>
  <c r="AH1445" i="1"/>
  <c r="AG1445" i="1"/>
  <c r="BF1444" i="1"/>
  <c r="AK1444" i="1"/>
  <c r="AI1444" i="1"/>
  <c r="AH1444" i="1"/>
  <c r="AG1444" i="1"/>
  <c r="BF1443" i="1"/>
  <c r="AK1443" i="1"/>
  <c r="AI1443" i="1"/>
  <c r="AH1443" i="1"/>
  <c r="AG1443" i="1"/>
  <c r="BF1442" i="1"/>
  <c r="AK1442" i="1"/>
  <c r="AI1442" i="1"/>
  <c r="AH1442" i="1"/>
  <c r="AG1442" i="1"/>
  <c r="BF1441" i="1"/>
  <c r="AK1441" i="1"/>
  <c r="AI1441" i="1"/>
  <c r="AH1441" i="1"/>
  <c r="AG1441" i="1"/>
  <c r="BF1440" i="1"/>
  <c r="AK1440" i="1"/>
  <c r="AI1440" i="1"/>
  <c r="AH1440" i="1"/>
  <c r="AG1440" i="1"/>
  <c r="BF1439" i="1"/>
  <c r="AK1439" i="1"/>
  <c r="AI1439" i="1"/>
  <c r="AH1439" i="1"/>
  <c r="AG1439" i="1"/>
  <c r="BF1438" i="1"/>
  <c r="AK1438" i="1"/>
  <c r="AI1438" i="1"/>
  <c r="AH1438" i="1"/>
  <c r="AG1438" i="1"/>
  <c r="BF1437" i="1"/>
  <c r="AK1437" i="1"/>
  <c r="AI1437" i="1"/>
  <c r="AH1437" i="1"/>
  <c r="AG1437" i="1"/>
  <c r="BF1436" i="1"/>
  <c r="AK1436" i="1"/>
  <c r="AI1436" i="1"/>
  <c r="AH1436" i="1"/>
  <c r="AG1436" i="1"/>
  <c r="BF1435" i="1"/>
  <c r="AK1435" i="1"/>
  <c r="AI1435" i="1"/>
  <c r="AH1435" i="1"/>
  <c r="AG1435" i="1"/>
  <c r="BF1434" i="1"/>
  <c r="AK1434" i="1"/>
  <c r="AI1434" i="1"/>
  <c r="AH1434" i="1"/>
  <c r="AG1434" i="1"/>
  <c r="BF1433" i="1"/>
  <c r="AK1433" i="1"/>
  <c r="AI1433" i="1"/>
  <c r="AH1433" i="1"/>
  <c r="AG1433" i="1"/>
  <c r="BF1432" i="1"/>
  <c r="AK1432" i="1"/>
  <c r="AI1432" i="1"/>
  <c r="AH1432" i="1"/>
  <c r="AG1432" i="1"/>
  <c r="BF1431" i="1"/>
  <c r="AK1431" i="1"/>
  <c r="AI1431" i="1"/>
  <c r="AH1431" i="1"/>
  <c r="AG1431" i="1"/>
  <c r="BF1430" i="1"/>
  <c r="AK1430" i="1"/>
  <c r="AI1430" i="1"/>
  <c r="AH1430" i="1"/>
  <c r="AG1430" i="1"/>
  <c r="AK1429" i="1"/>
  <c r="AI1429" i="1"/>
  <c r="AH1429" i="1"/>
  <c r="AG1429" i="1"/>
  <c r="BF1428" i="1"/>
  <c r="AK1428" i="1"/>
  <c r="AI1428" i="1"/>
  <c r="AH1428" i="1"/>
  <c r="AG1428" i="1"/>
  <c r="BF1427" i="1"/>
  <c r="AK1427" i="1"/>
  <c r="AI1427" i="1"/>
  <c r="AH1427" i="1"/>
  <c r="AG1427" i="1"/>
  <c r="BF1426" i="1"/>
  <c r="AK1426" i="1"/>
  <c r="AI1426" i="1"/>
  <c r="AH1426" i="1"/>
  <c r="AG1426" i="1"/>
  <c r="BF1425" i="1"/>
  <c r="AK1425" i="1"/>
  <c r="AI1425" i="1"/>
  <c r="AH1425" i="1"/>
  <c r="AG1425" i="1"/>
  <c r="BF1424" i="1"/>
  <c r="AK1424" i="1"/>
  <c r="AI1424" i="1"/>
  <c r="AH1424" i="1"/>
  <c r="AG1424" i="1"/>
  <c r="BF1423" i="1"/>
  <c r="AK1423" i="1"/>
  <c r="AI1423" i="1"/>
  <c r="AH1423" i="1"/>
  <c r="AG1423" i="1"/>
  <c r="BF1422" i="1"/>
  <c r="AK1422" i="1"/>
  <c r="AI1422" i="1"/>
  <c r="AH1422" i="1"/>
  <c r="AG1422" i="1"/>
  <c r="BF1421" i="1"/>
  <c r="AK1421" i="1"/>
  <c r="AI1421" i="1"/>
  <c r="AH1421" i="1"/>
  <c r="AG1421" i="1"/>
  <c r="BF1420" i="1"/>
  <c r="AK1420" i="1"/>
  <c r="AI1420" i="1"/>
  <c r="AH1420" i="1"/>
  <c r="AG1420" i="1"/>
  <c r="BF1419" i="1"/>
  <c r="AK1419" i="1"/>
  <c r="AI1419" i="1"/>
  <c r="AH1419" i="1"/>
  <c r="AG1419" i="1"/>
  <c r="BF1418" i="1"/>
  <c r="AK1418" i="1"/>
  <c r="AI1418" i="1"/>
  <c r="AH1418" i="1"/>
  <c r="AG1418" i="1"/>
  <c r="BF1417" i="1"/>
  <c r="AK1417" i="1"/>
  <c r="AI1417" i="1"/>
  <c r="AH1417" i="1"/>
  <c r="AG1417" i="1"/>
  <c r="BF1416" i="1"/>
  <c r="AK1416" i="1"/>
  <c r="AI1416" i="1"/>
  <c r="AH1416" i="1"/>
  <c r="AG1416" i="1"/>
  <c r="BF1415" i="1"/>
  <c r="AK1415" i="1"/>
  <c r="AI1415" i="1"/>
  <c r="AH1415" i="1"/>
  <c r="AG1415" i="1"/>
  <c r="BF1414" i="1"/>
  <c r="AK1414" i="1"/>
  <c r="AI1414" i="1"/>
  <c r="AH1414" i="1"/>
  <c r="AG1414" i="1"/>
  <c r="BF1413" i="1"/>
  <c r="AK1413" i="1"/>
  <c r="AI1413" i="1"/>
  <c r="AH1413" i="1"/>
  <c r="AG1413" i="1"/>
  <c r="BF1412" i="1"/>
  <c r="AK1412" i="1"/>
  <c r="AI1412" i="1"/>
  <c r="AH1412" i="1"/>
  <c r="AG1412" i="1"/>
  <c r="BF1411" i="1"/>
  <c r="AK1411" i="1"/>
  <c r="AI1411" i="1"/>
  <c r="AH1411" i="1"/>
  <c r="AG1411" i="1"/>
  <c r="BF1410" i="1"/>
  <c r="AK1410" i="1"/>
  <c r="AI1410" i="1"/>
  <c r="AH1410" i="1"/>
  <c r="AG1410" i="1"/>
  <c r="BF1409" i="1"/>
  <c r="AK1409" i="1"/>
  <c r="AI1409" i="1"/>
  <c r="AH1409" i="1"/>
  <c r="AG1409" i="1"/>
  <c r="BF1408" i="1"/>
  <c r="AK1408" i="1"/>
  <c r="AI1408" i="1"/>
  <c r="AH1408" i="1"/>
  <c r="AG1408" i="1"/>
  <c r="BF1407" i="1"/>
  <c r="AK1407" i="1"/>
  <c r="AI1407" i="1"/>
  <c r="AH1407" i="1"/>
  <c r="AG1407" i="1"/>
  <c r="BF1406" i="1"/>
  <c r="AK1406" i="1"/>
  <c r="AI1406" i="1"/>
  <c r="AH1406" i="1"/>
  <c r="AG1406" i="1"/>
  <c r="BF1405" i="1"/>
  <c r="AK1405" i="1"/>
  <c r="AI1405" i="1"/>
  <c r="AH1405" i="1"/>
  <c r="AG1405" i="1"/>
  <c r="BF1404" i="1"/>
  <c r="AK1404" i="1"/>
  <c r="AI1404" i="1"/>
  <c r="AH1404" i="1"/>
  <c r="AG1404" i="1"/>
  <c r="BF1403" i="1"/>
  <c r="AK1403" i="1"/>
  <c r="AI1403" i="1"/>
  <c r="AH1403" i="1"/>
  <c r="AG1403" i="1"/>
  <c r="BF1402" i="1"/>
  <c r="AK1402" i="1"/>
  <c r="AI1402" i="1"/>
  <c r="AH1402" i="1"/>
  <c r="AG1402" i="1"/>
  <c r="BF1401" i="1"/>
  <c r="AK1401" i="1"/>
  <c r="AI1401" i="1"/>
  <c r="AH1401" i="1"/>
  <c r="AG1401" i="1"/>
  <c r="BF1400" i="1"/>
  <c r="AK1400" i="1"/>
  <c r="AI1400" i="1"/>
  <c r="AH1400" i="1"/>
  <c r="AG1400" i="1"/>
  <c r="BF1399" i="1"/>
  <c r="AK1399" i="1"/>
  <c r="AI1399" i="1"/>
  <c r="AH1399" i="1"/>
  <c r="AG1399" i="1"/>
  <c r="BF1398" i="1"/>
  <c r="AK1398" i="1"/>
  <c r="AI1398" i="1"/>
  <c r="AH1398" i="1"/>
  <c r="AG1398" i="1"/>
  <c r="BF1397" i="1"/>
  <c r="AK1397" i="1"/>
  <c r="AI1397" i="1"/>
  <c r="AH1397" i="1"/>
  <c r="AG1397" i="1"/>
  <c r="BF1396" i="1"/>
  <c r="AK1396" i="1"/>
  <c r="AI1396" i="1"/>
  <c r="AH1396" i="1"/>
  <c r="AG1396" i="1"/>
  <c r="BF1395" i="1"/>
  <c r="AK1395" i="1"/>
  <c r="AI1395" i="1"/>
  <c r="AH1395" i="1"/>
  <c r="AG1395" i="1"/>
  <c r="BF1394" i="1"/>
  <c r="AK1394" i="1"/>
  <c r="AI1394" i="1"/>
  <c r="AH1394" i="1"/>
  <c r="AG1394" i="1"/>
  <c r="BF1393" i="1"/>
  <c r="AK1393" i="1"/>
  <c r="AI1393" i="1"/>
  <c r="AH1393" i="1"/>
  <c r="AG1393" i="1"/>
  <c r="BF1392" i="1"/>
  <c r="AK1392" i="1"/>
  <c r="AI1392" i="1"/>
  <c r="AH1392" i="1"/>
  <c r="AG1392" i="1"/>
  <c r="BF1391" i="1"/>
  <c r="AK1391" i="1"/>
  <c r="AI1391" i="1"/>
  <c r="AH1391" i="1"/>
  <c r="AG1391" i="1"/>
  <c r="BF1390" i="1"/>
  <c r="AK1390" i="1"/>
  <c r="AI1390" i="1"/>
  <c r="AH1390" i="1"/>
  <c r="AG1390" i="1"/>
  <c r="BF1389" i="1"/>
  <c r="AK1389" i="1"/>
  <c r="AI1389" i="1"/>
  <c r="AH1389" i="1"/>
  <c r="AG1389" i="1"/>
  <c r="BF1388" i="1"/>
  <c r="AK1388" i="1"/>
  <c r="AI1388" i="1"/>
  <c r="AH1388" i="1"/>
  <c r="AG1388" i="1"/>
  <c r="BF1387" i="1"/>
  <c r="AK1387" i="1"/>
  <c r="AI1387" i="1"/>
  <c r="AH1387" i="1"/>
  <c r="AG1387" i="1"/>
  <c r="BF1386" i="1"/>
  <c r="AK1386" i="1"/>
  <c r="AI1386" i="1"/>
  <c r="AH1386" i="1"/>
  <c r="AG1386" i="1"/>
  <c r="BF1385" i="1"/>
  <c r="AK1385" i="1"/>
  <c r="AI1385" i="1"/>
  <c r="AH1385" i="1"/>
  <c r="AG1385" i="1"/>
  <c r="BF1384" i="1"/>
  <c r="AK1384" i="1"/>
  <c r="AI1384" i="1"/>
  <c r="AH1384" i="1"/>
  <c r="AG1384" i="1"/>
  <c r="BF1383" i="1"/>
  <c r="AK1383" i="1"/>
  <c r="AI1383" i="1"/>
  <c r="AH1383" i="1"/>
  <c r="AG1383" i="1"/>
  <c r="BF1382" i="1"/>
  <c r="AK1382" i="1"/>
  <c r="AI1382" i="1"/>
  <c r="AH1382" i="1"/>
  <c r="AG1382" i="1"/>
  <c r="BF1381" i="1"/>
  <c r="AK1381" i="1"/>
  <c r="AI1381" i="1"/>
  <c r="AH1381" i="1"/>
  <c r="AG1381" i="1"/>
  <c r="BF1380" i="1"/>
  <c r="AK1380" i="1"/>
  <c r="AI1380" i="1"/>
  <c r="AH1380" i="1"/>
  <c r="AG1380" i="1"/>
  <c r="BF1379" i="1"/>
  <c r="AK1379" i="1"/>
  <c r="AI1379" i="1"/>
  <c r="AH1379" i="1"/>
  <c r="AG1379" i="1"/>
  <c r="BF1378" i="1"/>
  <c r="AK1378" i="1"/>
  <c r="AI1378" i="1"/>
  <c r="AH1378" i="1"/>
  <c r="AG1378" i="1"/>
  <c r="BF1377" i="1"/>
  <c r="AK1377" i="1"/>
  <c r="AI1377" i="1"/>
  <c r="AH1377" i="1"/>
  <c r="AG1377" i="1"/>
  <c r="BF1376" i="1"/>
  <c r="AK1376" i="1"/>
  <c r="AI1376" i="1"/>
  <c r="AH1376" i="1"/>
  <c r="AG1376" i="1"/>
  <c r="BF1375" i="1"/>
  <c r="AK1375" i="1"/>
  <c r="AI1375" i="1"/>
  <c r="AH1375" i="1"/>
  <c r="AG1375" i="1"/>
  <c r="BF1374" i="1"/>
  <c r="AK1374" i="1"/>
  <c r="AI1374" i="1"/>
  <c r="AH1374" i="1"/>
  <c r="AG1374" i="1"/>
  <c r="BF1373" i="1"/>
  <c r="AK1373" i="1"/>
  <c r="AI1373" i="1"/>
  <c r="AH1373" i="1"/>
  <c r="AG1373" i="1"/>
  <c r="AK1372" i="1"/>
  <c r="AI1372" i="1"/>
  <c r="AH1372" i="1"/>
  <c r="AG1372" i="1"/>
  <c r="BF1371" i="1"/>
  <c r="AK1371" i="1"/>
  <c r="AI1371" i="1"/>
  <c r="AH1371" i="1"/>
  <c r="AG1371" i="1"/>
  <c r="BF1370" i="1"/>
  <c r="AK1370" i="1"/>
  <c r="AI1370" i="1"/>
  <c r="AH1370" i="1"/>
  <c r="AG1370" i="1"/>
  <c r="BF1369" i="1"/>
  <c r="AK1369" i="1"/>
  <c r="AI1369" i="1"/>
  <c r="AH1369" i="1"/>
  <c r="AG1369" i="1"/>
  <c r="BF1368" i="1"/>
  <c r="AK1368" i="1"/>
  <c r="AI1368" i="1"/>
  <c r="AH1368" i="1"/>
  <c r="AG1368" i="1"/>
  <c r="BF1367" i="1"/>
  <c r="AK1367" i="1"/>
  <c r="AI1367" i="1"/>
  <c r="AH1367" i="1"/>
  <c r="AG1367" i="1"/>
  <c r="BF1366" i="1"/>
  <c r="AK1366" i="1"/>
  <c r="AI1366" i="1"/>
  <c r="AH1366" i="1"/>
  <c r="AG1366" i="1"/>
  <c r="BF1365" i="1"/>
  <c r="AK1365" i="1"/>
  <c r="AI1365" i="1"/>
  <c r="AH1365" i="1"/>
  <c r="AG1365" i="1"/>
  <c r="BF1364" i="1"/>
  <c r="AK1364" i="1"/>
  <c r="AI1364" i="1"/>
  <c r="AH1364" i="1"/>
  <c r="AG1364" i="1"/>
  <c r="BF1363" i="1"/>
  <c r="AK1363" i="1"/>
  <c r="AI1363" i="1"/>
  <c r="AH1363" i="1"/>
  <c r="AG1363" i="1"/>
  <c r="BF1362" i="1"/>
  <c r="AK1362" i="1"/>
  <c r="AI1362" i="1"/>
  <c r="AH1362" i="1"/>
  <c r="AG1362" i="1"/>
  <c r="BF1361" i="1"/>
  <c r="AK1361" i="1"/>
  <c r="AI1361" i="1"/>
  <c r="AH1361" i="1"/>
  <c r="AG1361" i="1"/>
  <c r="BF1360" i="1"/>
  <c r="AK1360" i="1"/>
  <c r="AI1360" i="1"/>
  <c r="AH1360" i="1"/>
  <c r="AG1360" i="1"/>
  <c r="BF1359" i="1"/>
  <c r="AK1359" i="1"/>
  <c r="AI1359" i="1"/>
  <c r="AH1359" i="1"/>
  <c r="AG1359" i="1"/>
  <c r="BF1358" i="1"/>
  <c r="AK1358" i="1"/>
  <c r="AI1358" i="1"/>
  <c r="AH1358" i="1"/>
  <c r="AG1358" i="1"/>
  <c r="BF1357" i="1"/>
  <c r="AK1357" i="1"/>
  <c r="AI1357" i="1"/>
  <c r="AH1357" i="1"/>
  <c r="AG1357" i="1"/>
  <c r="BF1356" i="1"/>
  <c r="AK1356" i="1"/>
  <c r="AI1356" i="1"/>
  <c r="AH1356" i="1"/>
  <c r="AG1356" i="1"/>
  <c r="BF1355" i="1"/>
  <c r="AK1355" i="1"/>
  <c r="AI1355" i="1"/>
  <c r="AH1355" i="1"/>
  <c r="AG1355" i="1"/>
  <c r="BF1354" i="1"/>
  <c r="AK1354" i="1"/>
  <c r="AI1354" i="1"/>
  <c r="AH1354" i="1"/>
  <c r="AG1354" i="1"/>
  <c r="BF1353" i="1"/>
  <c r="AK1353" i="1"/>
  <c r="AI1353" i="1"/>
  <c r="AH1353" i="1"/>
  <c r="AG1353" i="1"/>
  <c r="BF1352" i="1"/>
  <c r="AK1352" i="1"/>
  <c r="AI1352" i="1"/>
  <c r="AH1352" i="1"/>
  <c r="AG1352" i="1"/>
  <c r="BF1351" i="1"/>
  <c r="AK1351" i="1"/>
  <c r="AI1351" i="1"/>
  <c r="AH1351" i="1"/>
  <c r="AG1351" i="1"/>
  <c r="BF1350" i="1"/>
  <c r="AK1350" i="1"/>
  <c r="AI1350" i="1"/>
  <c r="AH1350" i="1"/>
  <c r="AG1350" i="1"/>
  <c r="BF1349" i="1"/>
  <c r="AK1349" i="1"/>
  <c r="AI1349" i="1"/>
  <c r="AH1349" i="1"/>
  <c r="AG1349" i="1"/>
  <c r="BF1348" i="1"/>
  <c r="AK1348" i="1"/>
  <c r="AI1348" i="1"/>
  <c r="AH1348" i="1"/>
  <c r="AG1348" i="1"/>
  <c r="AK1347" i="1"/>
  <c r="AI1347" i="1"/>
  <c r="AH1347" i="1"/>
  <c r="AG1347" i="1"/>
  <c r="BF1346" i="1"/>
  <c r="AK1346" i="1"/>
  <c r="AI1346" i="1"/>
  <c r="AH1346" i="1"/>
  <c r="AG1346" i="1"/>
  <c r="BF1345" i="1"/>
  <c r="AK1345" i="1"/>
  <c r="AI1345" i="1"/>
  <c r="AH1345" i="1"/>
  <c r="AG1345" i="1"/>
  <c r="BF1344" i="1"/>
  <c r="AK1344" i="1"/>
  <c r="AI1344" i="1"/>
  <c r="AH1344" i="1"/>
  <c r="AG1344" i="1"/>
  <c r="BF1343" i="1"/>
  <c r="AK1343" i="1"/>
  <c r="AI1343" i="1"/>
  <c r="AH1343" i="1"/>
  <c r="AG1343" i="1"/>
  <c r="BF1342" i="1"/>
  <c r="AK1342" i="1"/>
  <c r="AI1342" i="1"/>
  <c r="AH1342" i="1"/>
  <c r="AG1342" i="1"/>
  <c r="BF1341" i="1"/>
  <c r="AK1341" i="1"/>
  <c r="AI1341" i="1"/>
  <c r="AH1341" i="1"/>
  <c r="AG1341" i="1"/>
  <c r="BF1340" i="1"/>
  <c r="AK1340" i="1"/>
  <c r="AI1340" i="1"/>
  <c r="AH1340" i="1"/>
  <c r="AG1340" i="1"/>
  <c r="BF1339" i="1"/>
  <c r="AK1339" i="1"/>
  <c r="AI1339" i="1"/>
  <c r="AH1339" i="1"/>
  <c r="AG1339" i="1"/>
  <c r="BF1338" i="1"/>
  <c r="AK1338" i="1"/>
  <c r="AI1338" i="1"/>
  <c r="AH1338" i="1"/>
  <c r="AG1338" i="1"/>
  <c r="BF1337" i="1"/>
  <c r="AK1337" i="1"/>
  <c r="AI1337" i="1"/>
  <c r="AH1337" i="1"/>
  <c r="AG1337" i="1"/>
  <c r="BF1336" i="1"/>
  <c r="AK1336" i="1"/>
  <c r="AI1336" i="1"/>
  <c r="AH1336" i="1"/>
  <c r="AG1336" i="1"/>
  <c r="AK1335" i="1"/>
  <c r="AI1335" i="1"/>
  <c r="AH1335" i="1"/>
  <c r="AG1335" i="1"/>
  <c r="BF1334" i="1"/>
  <c r="AK1334" i="1"/>
  <c r="AI1334" i="1"/>
  <c r="AH1334" i="1"/>
  <c r="AG1334" i="1"/>
  <c r="BF1333" i="1"/>
  <c r="AK1333" i="1"/>
  <c r="AI1333" i="1"/>
  <c r="AH1333" i="1"/>
  <c r="AG1333" i="1"/>
  <c r="BF1332" i="1"/>
  <c r="AK1332" i="1"/>
  <c r="AI1332" i="1"/>
  <c r="AH1332" i="1"/>
  <c r="AG1332" i="1"/>
  <c r="AK1331" i="1"/>
  <c r="AI1331" i="1"/>
  <c r="AH1331" i="1"/>
  <c r="AG1331" i="1"/>
  <c r="BF1330" i="1"/>
  <c r="AK1330" i="1"/>
  <c r="AI1330" i="1"/>
  <c r="AH1330" i="1"/>
  <c r="AG1330" i="1"/>
  <c r="BF1329" i="1"/>
  <c r="AK1329" i="1"/>
  <c r="AI1329" i="1"/>
  <c r="AH1329" i="1"/>
  <c r="AG1329" i="1"/>
  <c r="BF1328" i="1"/>
  <c r="AK1328" i="1"/>
  <c r="AI1328" i="1"/>
  <c r="AH1328" i="1"/>
  <c r="AG1328" i="1"/>
  <c r="BF1327" i="1"/>
  <c r="AK1327" i="1"/>
  <c r="AI1327" i="1"/>
  <c r="AH1327" i="1"/>
  <c r="AG1327" i="1"/>
  <c r="BF1326" i="1"/>
  <c r="AK1326" i="1"/>
  <c r="AI1326" i="1"/>
  <c r="AH1326" i="1"/>
  <c r="AG1326" i="1"/>
  <c r="BF1325" i="1"/>
  <c r="AK1325" i="1"/>
  <c r="AI1325" i="1"/>
  <c r="AH1325" i="1"/>
  <c r="AG1325" i="1"/>
  <c r="BF1324" i="1"/>
  <c r="AK1324" i="1"/>
  <c r="AI1324" i="1"/>
  <c r="AH1324" i="1"/>
  <c r="AG1324" i="1"/>
  <c r="BF1323" i="1"/>
  <c r="AK1323" i="1"/>
  <c r="AI1323" i="1"/>
  <c r="AH1323" i="1"/>
  <c r="AG1323" i="1"/>
  <c r="BF1322" i="1"/>
  <c r="AK1322" i="1"/>
  <c r="AI1322" i="1"/>
  <c r="AH1322" i="1"/>
  <c r="AG1322" i="1"/>
  <c r="BF1321" i="1"/>
  <c r="AK1321" i="1"/>
  <c r="AI1321" i="1"/>
  <c r="AH1321" i="1"/>
  <c r="AG1321" i="1"/>
  <c r="BF1320" i="1"/>
  <c r="AK1320" i="1"/>
  <c r="AI1320" i="1"/>
  <c r="AH1320" i="1"/>
  <c r="AG1320" i="1"/>
  <c r="BF1319" i="1"/>
  <c r="AK1319" i="1"/>
  <c r="AI1319" i="1"/>
  <c r="AH1319" i="1"/>
  <c r="AG1319" i="1"/>
  <c r="BF1318" i="1"/>
  <c r="AK1318" i="1"/>
  <c r="AI1318" i="1"/>
  <c r="AH1318" i="1"/>
  <c r="AG1318" i="1"/>
  <c r="AK1317" i="1"/>
  <c r="AI1317" i="1"/>
  <c r="AH1317" i="1"/>
  <c r="AG1317" i="1"/>
  <c r="BF1316" i="1"/>
  <c r="AK1316" i="1"/>
  <c r="AI1316" i="1"/>
  <c r="AH1316" i="1"/>
  <c r="AG1316" i="1"/>
  <c r="BF1315" i="1"/>
  <c r="AK1315" i="1"/>
  <c r="AI1315" i="1"/>
  <c r="AH1315" i="1"/>
  <c r="AG1315" i="1"/>
  <c r="BF1314" i="1"/>
  <c r="AK1314" i="1"/>
  <c r="AI1314" i="1"/>
  <c r="AH1314" i="1"/>
  <c r="AG1314" i="1"/>
  <c r="BF1313" i="1"/>
  <c r="AK1313" i="1"/>
  <c r="AI1313" i="1"/>
  <c r="AH1313" i="1"/>
  <c r="AG1313" i="1"/>
  <c r="BF1312" i="1"/>
  <c r="AK1312" i="1"/>
  <c r="AI1312" i="1"/>
  <c r="AH1312" i="1"/>
  <c r="AG1312" i="1"/>
  <c r="BF1311" i="1"/>
  <c r="AK1311" i="1"/>
  <c r="AI1311" i="1"/>
  <c r="AH1311" i="1"/>
  <c r="AG1311" i="1"/>
  <c r="BF1310" i="1"/>
  <c r="AK1310" i="1"/>
  <c r="AI1310" i="1"/>
  <c r="AH1310" i="1"/>
  <c r="AG1310" i="1"/>
  <c r="BF1309" i="1"/>
  <c r="AK1309" i="1"/>
  <c r="AI1309" i="1"/>
  <c r="AH1309" i="1"/>
  <c r="AG1309" i="1"/>
  <c r="AK1308" i="1"/>
  <c r="AI1308" i="1"/>
  <c r="AH1308" i="1"/>
  <c r="AG1308" i="1"/>
  <c r="BF1307" i="1"/>
  <c r="AK1307" i="1"/>
  <c r="AI1307" i="1"/>
  <c r="AH1307" i="1"/>
  <c r="AG1307" i="1"/>
  <c r="BF1306" i="1"/>
  <c r="AK1306" i="1"/>
  <c r="AI1306" i="1"/>
  <c r="AH1306" i="1"/>
  <c r="AG1306" i="1"/>
  <c r="BF1305" i="1"/>
  <c r="AK1305" i="1"/>
  <c r="AI1305" i="1"/>
  <c r="AH1305" i="1"/>
  <c r="AG1305" i="1"/>
  <c r="BF1304" i="1"/>
  <c r="AK1304" i="1"/>
  <c r="AI1304" i="1"/>
  <c r="AH1304" i="1"/>
  <c r="AG1304" i="1"/>
  <c r="BF1303" i="1"/>
  <c r="AK1303" i="1"/>
  <c r="AI1303" i="1"/>
  <c r="AH1303" i="1"/>
  <c r="AG1303" i="1"/>
  <c r="BF1302" i="1"/>
  <c r="AK1302" i="1"/>
  <c r="AI1302" i="1"/>
  <c r="AH1302" i="1"/>
  <c r="AG1302" i="1"/>
  <c r="BF1301" i="1"/>
  <c r="AK1301" i="1"/>
  <c r="AI1301" i="1"/>
  <c r="AH1301" i="1"/>
  <c r="AG1301" i="1"/>
  <c r="BF1300" i="1"/>
  <c r="AK1300" i="1"/>
  <c r="AI1300" i="1"/>
  <c r="AH1300" i="1"/>
  <c r="AG1300" i="1"/>
  <c r="BF1299" i="1"/>
  <c r="AK1299" i="1"/>
  <c r="AI1299" i="1"/>
  <c r="AH1299" i="1"/>
  <c r="AG1299" i="1"/>
  <c r="BF1298" i="1"/>
  <c r="AK1298" i="1"/>
  <c r="AI1298" i="1"/>
  <c r="AH1298" i="1"/>
  <c r="AG1298" i="1"/>
  <c r="BF1297" i="1"/>
  <c r="AK1297" i="1"/>
  <c r="AI1297" i="1"/>
  <c r="AH1297" i="1"/>
  <c r="AG1297" i="1"/>
  <c r="BF1296" i="1"/>
  <c r="AK1296" i="1"/>
  <c r="AI1296" i="1"/>
  <c r="AH1296" i="1"/>
  <c r="AG1296" i="1"/>
  <c r="BF1295" i="1"/>
  <c r="AK1295" i="1"/>
  <c r="AI1295" i="1"/>
  <c r="AH1295" i="1"/>
  <c r="AG1295" i="1"/>
  <c r="BF1294" i="1"/>
  <c r="AK1294" i="1"/>
  <c r="AI1294" i="1"/>
  <c r="AH1294" i="1"/>
  <c r="AG1294" i="1"/>
  <c r="BF1293" i="1"/>
  <c r="AK1293" i="1"/>
  <c r="AI1293" i="1"/>
  <c r="AH1293" i="1"/>
  <c r="AG1293" i="1"/>
  <c r="BF1292" i="1"/>
  <c r="AK1292" i="1"/>
  <c r="AI1292" i="1"/>
  <c r="AH1292" i="1"/>
  <c r="AG1292" i="1"/>
  <c r="BF1291" i="1"/>
  <c r="AK1291" i="1"/>
  <c r="AI1291" i="1"/>
  <c r="AH1291" i="1"/>
  <c r="AG1291" i="1"/>
  <c r="BF1290" i="1"/>
  <c r="AK1290" i="1"/>
  <c r="AI1290" i="1"/>
  <c r="AH1290" i="1"/>
  <c r="AG1290" i="1"/>
  <c r="BF1289" i="1"/>
  <c r="AK1289" i="1"/>
  <c r="AI1289" i="1"/>
  <c r="AH1289" i="1"/>
  <c r="AG1289" i="1"/>
  <c r="BF1288" i="1"/>
  <c r="AK1288" i="1"/>
  <c r="AI1288" i="1"/>
  <c r="AH1288" i="1"/>
  <c r="AG1288" i="1"/>
  <c r="BF1287" i="1"/>
  <c r="AK1287" i="1"/>
  <c r="AI1287" i="1"/>
  <c r="AH1287" i="1"/>
  <c r="AG1287" i="1"/>
  <c r="BF1286" i="1"/>
  <c r="AK1286" i="1"/>
  <c r="AI1286" i="1"/>
  <c r="AH1286" i="1"/>
  <c r="AG1286" i="1"/>
  <c r="BF1285" i="1"/>
  <c r="AK1285" i="1"/>
  <c r="AI1285" i="1"/>
  <c r="AH1285" i="1"/>
  <c r="AG1285" i="1"/>
  <c r="BF1284" i="1"/>
  <c r="AK1284" i="1"/>
  <c r="AI1284" i="1"/>
  <c r="AH1284" i="1"/>
  <c r="AG1284" i="1"/>
  <c r="BF1283" i="1"/>
  <c r="AK1283" i="1"/>
  <c r="AI1283" i="1"/>
  <c r="AH1283" i="1"/>
  <c r="AG1283" i="1"/>
  <c r="BF1282" i="1"/>
  <c r="AK1282" i="1"/>
  <c r="AI1282" i="1"/>
  <c r="AH1282" i="1"/>
  <c r="AG1282" i="1"/>
  <c r="BF1281" i="1"/>
  <c r="AK1281" i="1"/>
  <c r="AI1281" i="1"/>
  <c r="AH1281" i="1"/>
  <c r="AG1281" i="1"/>
  <c r="BF1280" i="1"/>
  <c r="AK1280" i="1"/>
  <c r="AI1280" i="1"/>
  <c r="AH1280" i="1"/>
  <c r="AG1280" i="1"/>
  <c r="BF1279" i="1"/>
  <c r="AK1279" i="1"/>
  <c r="AI1279" i="1"/>
  <c r="AH1279" i="1"/>
  <c r="AG1279" i="1"/>
  <c r="BF1278" i="1"/>
  <c r="AK1278" i="1"/>
  <c r="AI1278" i="1"/>
  <c r="AH1278" i="1"/>
  <c r="AG1278" i="1"/>
  <c r="BF1277" i="1"/>
  <c r="AK1277" i="1"/>
  <c r="AI1277" i="1"/>
  <c r="AH1277" i="1"/>
  <c r="AG1277" i="1"/>
  <c r="BF1276" i="1"/>
  <c r="AK1276" i="1"/>
  <c r="AI1276" i="1"/>
  <c r="AH1276" i="1"/>
  <c r="AG1276" i="1"/>
  <c r="BF1275" i="1"/>
  <c r="AK1275" i="1"/>
  <c r="AI1275" i="1"/>
  <c r="AH1275" i="1"/>
  <c r="AG1275" i="1"/>
  <c r="BF1274" i="1"/>
  <c r="AK1274" i="1"/>
  <c r="AI1274" i="1"/>
  <c r="AH1274" i="1"/>
  <c r="AG1274" i="1"/>
  <c r="BF1273" i="1"/>
  <c r="AK1273" i="1"/>
  <c r="AI1273" i="1"/>
  <c r="AH1273" i="1"/>
  <c r="AG1273" i="1"/>
  <c r="BF1272" i="1"/>
  <c r="AK1272" i="1"/>
  <c r="AI1272" i="1"/>
  <c r="AH1272" i="1"/>
  <c r="AG1272" i="1"/>
  <c r="BF1271" i="1"/>
  <c r="AK1271" i="1"/>
  <c r="AI1271" i="1"/>
  <c r="AH1271" i="1"/>
  <c r="AG1271" i="1"/>
  <c r="BF1270" i="1"/>
  <c r="AK1270" i="1"/>
  <c r="AI1270" i="1"/>
  <c r="AH1270" i="1"/>
  <c r="AG1270" i="1"/>
  <c r="BF1269" i="1"/>
  <c r="AK1269" i="1"/>
  <c r="AI1269" i="1"/>
  <c r="AH1269" i="1"/>
  <c r="AG1269" i="1"/>
  <c r="BF1268" i="1"/>
  <c r="AK1268" i="1"/>
  <c r="AI1268" i="1"/>
  <c r="AH1268" i="1"/>
  <c r="AG1268" i="1"/>
  <c r="BF1267" i="1"/>
  <c r="AK1267" i="1"/>
  <c r="AI1267" i="1"/>
  <c r="AH1267" i="1"/>
  <c r="AG1267" i="1"/>
  <c r="BF1266" i="1"/>
  <c r="AK1266" i="1"/>
  <c r="AI1266" i="1"/>
  <c r="AH1266" i="1"/>
  <c r="AG1266" i="1"/>
  <c r="BF1265" i="1"/>
  <c r="AK1265" i="1"/>
  <c r="AI1265" i="1"/>
  <c r="AH1265" i="1"/>
  <c r="AG1265" i="1"/>
  <c r="BF1264" i="1"/>
  <c r="AK1264" i="1"/>
  <c r="AI1264" i="1"/>
  <c r="AH1264" i="1"/>
  <c r="AG1264" i="1"/>
  <c r="BF1263" i="1"/>
  <c r="AK1263" i="1"/>
  <c r="AI1263" i="1"/>
  <c r="AH1263" i="1"/>
  <c r="AG1263" i="1"/>
  <c r="BF1262" i="1"/>
  <c r="AK1262" i="1"/>
  <c r="AI1262" i="1"/>
  <c r="AH1262" i="1"/>
  <c r="AG1262" i="1"/>
  <c r="BF1261" i="1"/>
  <c r="AK1261" i="1"/>
  <c r="AI1261" i="1"/>
  <c r="AH1261" i="1"/>
  <c r="AG1261" i="1"/>
  <c r="BF1260" i="1"/>
  <c r="AK1260" i="1"/>
  <c r="AI1260" i="1"/>
  <c r="AH1260" i="1"/>
  <c r="AG1260" i="1"/>
  <c r="BF1259" i="1"/>
  <c r="AK1259" i="1"/>
  <c r="AI1259" i="1"/>
  <c r="AH1259" i="1"/>
  <c r="AG1259" i="1"/>
  <c r="BF1258" i="1"/>
  <c r="AK1258" i="1"/>
  <c r="AI1258" i="1"/>
  <c r="AH1258" i="1"/>
  <c r="AG1258" i="1"/>
  <c r="BF1257" i="1"/>
  <c r="AK1257" i="1"/>
  <c r="AI1257" i="1"/>
  <c r="AH1257" i="1"/>
  <c r="AG1257" i="1"/>
  <c r="BF1256" i="1"/>
  <c r="AK1256" i="1"/>
  <c r="AI1256" i="1"/>
  <c r="AH1256" i="1"/>
  <c r="AG1256" i="1"/>
  <c r="BF1255" i="1"/>
  <c r="AK1255" i="1"/>
  <c r="AI1255" i="1"/>
  <c r="AH1255" i="1"/>
  <c r="AG1255" i="1"/>
  <c r="BF1254" i="1"/>
  <c r="AK1254" i="1"/>
  <c r="AI1254" i="1"/>
  <c r="AH1254" i="1"/>
  <c r="AG1254" i="1"/>
  <c r="BF1253" i="1"/>
  <c r="AK1253" i="1"/>
  <c r="AI1253" i="1"/>
  <c r="AH1253" i="1"/>
  <c r="AG1253" i="1"/>
  <c r="AK1252" i="1"/>
  <c r="AI1252" i="1"/>
  <c r="AH1252" i="1"/>
  <c r="AG1252" i="1"/>
  <c r="BF1251" i="1"/>
  <c r="AK1251" i="1"/>
  <c r="AI1251" i="1"/>
  <c r="AH1251" i="1"/>
  <c r="AG1251" i="1"/>
  <c r="BF1250" i="1"/>
  <c r="AK1250" i="1"/>
  <c r="AI1250" i="1"/>
  <c r="AH1250" i="1"/>
  <c r="AG1250" i="1"/>
  <c r="BF1249" i="1"/>
  <c r="AK1249" i="1"/>
  <c r="AI1249" i="1"/>
  <c r="AH1249" i="1"/>
  <c r="AG1249" i="1"/>
  <c r="BF1248" i="1"/>
  <c r="AK1248" i="1"/>
  <c r="AI1248" i="1"/>
  <c r="AH1248" i="1"/>
  <c r="AG1248" i="1"/>
  <c r="BF1247" i="1"/>
  <c r="AK1247" i="1"/>
  <c r="AI1247" i="1"/>
  <c r="AH1247" i="1"/>
  <c r="AG1247" i="1"/>
  <c r="BF1246" i="1"/>
  <c r="AK1246" i="1"/>
  <c r="AI1246" i="1"/>
  <c r="AH1246" i="1"/>
  <c r="AG1246" i="1"/>
  <c r="BF1245" i="1"/>
  <c r="AK1245" i="1"/>
  <c r="AI1245" i="1"/>
  <c r="AH1245" i="1"/>
  <c r="AG1245" i="1"/>
  <c r="BF1244" i="1"/>
  <c r="AK1244" i="1"/>
  <c r="AI1244" i="1"/>
  <c r="AH1244" i="1"/>
  <c r="AG1244" i="1"/>
  <c r="BF1243" i="1"/>
  <c r="AK1243" i="1"/>
  <c r="AI1243" i="1"/>
  <c r="AH1243" i="1"/>
  <c r="AG1243" i="1"/>
  <c r="BF1242" i="1"/>
  <c r="AK1242" i="1"/>
  <c r="AI1242" i="1"/>
  <c r="AH1242" i="1"/>
  <c r="AG1242" i="1"/>
  <c r="BF1241" i="1"/>
  <c r="AK1241" i="1"/>
  <c r="AI1241" i="1"/>
  <c r="AH1241" i="1"/>
  <c r="AG1241" i="1"/>
  <c r="BF1240" i="1"/>
  <c r="AK1240" i="1"/>
  <c r="AI1240" i="1"/>
  <c r="AH1240" i="1"/>
  <c r="AG1240" i="1"/>
  <c r="BF1239" i="1"/>
  <c r="AK1239" i="1"/>
  <c r="AI1239" i="1"/>
  <c r="AH1239" i="1"/>
  <c r="AG1239" i="1"/>
  <c r="BF1238" i="1"/>
  <c r="AK1238" i="1"/>
  <c r="AI1238" i="1"/>
  <c r="AH1238" i="1"/>
  <c r="AG1238" i="1"/>
  <c r="BF1237" i="1"/>
  <c r="AK1237" i="1"/>
  <c r="AI1237" i="1"/>
  <c r="AH1237" i="1"/>
  <c r="AG1237" i="1"/>
  <c r="BF1236" i="1"/>
  <c r="AK1236" i="1"/>
  <c r="AI1236" i="1"/>
  <c r="AH1236" i="1"/>
  <c r="AG1236" i="1"/>
  <c r="BF1235" i="1"/>
  <c r="AK1235" i="1"/>
  <c r="AI1235" i="1"/>
  <c r="AH1235" i="1"/>
  <c r="AG1235" i="1"/>
  <c r="BF1234" i="1"/>
  <c r="AK1234" i="1"/>
  <c r="AI1234" i="1"/>
  <c r="AH1234" i="1"/>
  <c r="AG1234" i="1"/>
  <c r="BF1233" i="1"/>
  <c r="AK1233" i="1"/>
  <c r="AI1233" i="1"/>
  <c r="AH1233" i="1"/>
  <c r="AG1233" i="1"/>
  <c r="BF1232" i="1"/>
  <c r="AK1232" i="1"/>
  <c r="AI1232" i="1"/>
  <c r="AH1232" i="1"/>
  <c r="AG1232" i="1"/>
  <c r="BF1231" i="1"/>
  <c r="AK1231" i="1"/>
  <c r="AI1231" i="1"/>
  <c r="AH1231" i="1"/>
  <c r="AG1231" i="1"/>
  <c r="BF1230" i="1"/>
  <c r="AK1230" i="1"/>
  <c r="AI1230" i="1"/>
  <c r="AH1230" i="1"/>
  <c r="AG1230" i="1"/>
  <c r="BF1229" i="1"/>
  <c r="AK1229" i="1"/>
  <c r="AI1229" i="1"/>
  <c r="AH1229" i="1"/>
  <c r="AG1229" i="1"/>
  <c r="BF1228" i="1"/>
  <c r="AK1228" i="1"/>
  <c r="AI1228" i="1"/>
  <c r="AH1228" i="1"/>
  <c r="AG1228" i="1"/>
  <c r="BF1227" i="1"/>
  <c r="AK1227" i="1"/>
  <c r="AI1227" i="1"/>
  <c r="AH1227" i="1"/>
  <c r="AG1227" i="1"/>
  <c r="BF1226" i="1"/>
  <c r="AK1226" i="1"/>
  <c r="AI1226" i="1"/>
  <c r="AH1226" i="1"/>
  <c r="AG1226" i="1"/>
  <c r="BF1225" i="1"/>
  <c r="AK1225" i="1"/>
  <c r="AI1225" i="1"/>
  <c r="AH1225" i="1"/>
  <c r="AG1225" i="1"/>
  <c r="BF1224" i="1"/>
  <c r="AK1224" i="1"/>
  <c r="AI1224" i="1"/>
  <c r="AH1224" i="1"/>
  <c r="AG1224" i="1"/>
  <c r="BF1223" i="1"/>
  <c r="AK1223" i="1"/>
  <c r="AI1223" i="1"/>
  <c r="AH1223" i="1"/>
  <c r="AG1223" i="1"/>
  <c r="BF1222" i="1"/>
  <c r="AK1222" i="1"/>
  <c r="AI1222" i="1"/>
  <c r="AH1222" i="1"/>
  <c r="AG1222" i="1"/>
  <c r="BF1221" i="1"/>
  <c r="AK1221" i="1"/>
  <c r="AI1221" i="1"/>
  <c r="AH1221" i="1"/>
  <c r="AG1221" i="1"/>
  <c r="BF1220" i="1"/>
  <c r="AK1220" i="1"/>
  <c r="AI1220" i="1"/>
  <c r="AH1220" i="1"/>
  <c r="AG1220" i="1"/>
  <c r="BF1219" i="1"/>
  <c r="AK1219" i="1"/>
  <c r="AI1219" i="1"/>
  <c r="AH1219" i="1"/>
  <c r="AG1219" i="1"/>
  <c r="BF1218" i="1"/>
  <c r="AK1218" i="1"/>
  <c r="AI1218" i="1"/>
  <c r="AH1218" i="1"/>
  <c r="AG1218" i="1"/>
  <c r="BF1217" i="1"/>
  <c r="AK1217" i="1"/>
  <c r="AI1217" i="1"/>
  <c r="AH1217" i="1"/>
  <c r="AG1217" i="1"/>
  <c r="BF1216" i="1"/>
  <c r="AK1216" i="1"/>
  <c r="AI1216" i="1"/>
  <c r="AH1216" i="1"/>
  <c r="AG1216" i="1"/>
  <c r="BF1215" i="1"/>
  <c r="AK1215" i="1"/>
  <c r="AI1215" i="1"/>
  <c r="AH1215" i="1"/>
  <c r="AG1215" i="1"/>
  <c r="BF1214" i="1"/>
  <c r="AK1214" i="1"/>
  <c r="AI1214" i="1"/>
  <c r="AH1214" i="1"/>
  <c r="AG1214" i="1"/>
  <c r="BF1213" i="1"/>
  <c r="AK1213" i="1"/>
  <c r="AI1213" i="1"/>
  <c r="AH1213" i="1"/>
  <c r="AG1213" i="1"/>
  <c r="BF1212" i="1"/>
  <c r="AK1212" i="1"/>
  <c r="AI1212" i="1"/>
  <c r="AH1212" i="1"/>
  <c r="AG1212" i="1"/>
  <c r="BF1211" i="1"/>
  <c r="AK1211" i="1"/>
  <c r="AI1211" i="1"/>
  <c r="AH1211" i="1"/>
  <c r="AG1211" i="1"/>
  <c r="BF1210" i="1"/>
  <c r="AK1210" i="1"/>
  <c r="AI1210" i="1"/>
  <c r="AH1210" i="1"/>
  <c r="AG1210" i="1"/>
  <c r="BF1209" i="1"/>
  <c r="AK1209" i="1"/>
  <c r="AI1209" i="1"/>
  <c r="AH1209" i="1"/>
  <c r="AG1209" i="1"/>
  <c r="BF1208" i="1"/>
  <c r="AK1208" i="1"/>
  <c r="AI1208" i="1"/>
  <c r="AH1208" i="1"/>
  <c r="AG1208" i="1"/>
  <c r="BF1207" i="1"/>
  <c r="AK1207" i="1"/>
  <c r="AI1207" i="1"/>
  <c r="AH1207" i="1"/>
  <c r="AG1207" i="1"/>
  <c r="BF1206" i="1"/>
  <c r="AK1206" i="1"/>
  <c r="AI1206" i="1"/>
  <c r="AH1206" i="1"/>
  <c r="AG1206" i="1"/>
  <c r="BF1205" i="1"/>
  <c r="AK1205" i="1"/>
  <c r="AI1205" i="1"/>
  <c r="AH1205" i="1"/>
  <c r="AG1205" i="1"/>
  <c r="BF1204" i="1"/>
  <c r="AK1204" i="1"/>
  <c r="AI1204" i="1"/>
  <c r="AH1204" i="1"/>
  <c r="AG1204" i="1"/>
  <c r="BF1203" i="1"/>
  <c r="AK1203" i="1"/>
  <c r="AI1203" i="1"/>
  <c r="AH1203" i="1"/>
  <c r="AG1203" i="1"/>
  <c r="BF1202" i="1"/>
  <c r="AK1202" i="1"/>
  <c r="AI1202" i="1"/>
  <c r="AH1202" i="1"/>
  <c r="AG1202" i="1"/>
  <c r="BF1201" i="1"/>
  <c r="AK1201" i="1"/>
  <c r="AI1201" i="1"/>
  <c r="AH1201" i="1"/>
  <c r="AG1201" i="1"/>
  <c r="BF1200" i="1"/>
  <c r="AK1200" i="1"/>
  <c r="AI1200" i="1"/>
  <c r="AH1200" i="1"/>
  <c r="AG1200" i="1"/>
  <c r="BF1199" i="1"/>
  <c r="AK1199" i="1"/>
  <c r="AI1199" i="1"/>
  <c r="AH1199" i="1"/>
  <c r="AG1199" i="1"/>
  <c r="BF1198" i="1"/>
  <c r="AK1198" i="1"/>
  <c r="AI1198" i="1"/>
  <c r="AH1198" i="1"/>
  <c r="AG1198" i="1"/>
  <c r="BF1197" i="1"/>
  <c r="AK1197" i="1"/>
  <c r="AI1197" i="1"/>
  <c r="AH1197" i="1"/>
  <c r="AG1197" i="1"/>
  <c r="BF1196" i="1"/>
  <c r="AK1196" i="1"/>
  <c r="AI1196" i="1"/>
  <c r="AH1196" i="1"/>
  <c r="AG1196" i="1"/>
  <c r="BF1195" i="1"/>
  <c r="AK1195" i="1"/>
  <c r="AI1195" i="1"/>
  <c r="AH1195" i="1"/>
  <c r="AG1195" i="1"/>
  <c r="BF1194" i="1"/>
  <c r="AK1194" i="1"/>
  <c r="AI1194" i="1"/>
  <c r="AH1194" i="1"/>
  <c r="AG1194" i="1"/>
  <c r="BF1193" i="1"/>
  <c r="AK1193" i="1"/>
  <c r="AI1193" i="1"/>
  <c r="AH1193" i="1"/>
  <c r="AG1193" i="1"/>
  <c r="BF1192" i="1"/>
  <c r="AK1192" i="1"/>
  <c r="AI1192" i="1"/>
  <c r="AH1192" i="1"/>
  <c r="AG1192" i="1"/>
  <c r="BF1191" i="1"/>
  <c r="AK1191" i="1"/>
  <c r="AI1191" i="1"/>
  <c r="AH1191" i="1"/>
  <c r="AG1191" i="1"/>
  <c r="BF1190" i="1"/>
  <c r="AK1190" i="1"/>
  <c r="AI1190" i="1"/>
  <c r="AH1190" i="1"/>
  <c r="AG1190" i="1"/>
  <c r="BF1189" i="1"/>
  <c r="AK1189" i="1"/>
  <c r="AI1189" i="1"/>
  <c r="AH1189" i="1"/>
  <c r="AG1189" i="1"/>
  <c r="BF1188" i="1"/>
  <c r="AK1188" i="1"/>
  <c r="AI1188" i="1"/>
  <c r="AH1188" i="1"/>
  <c r="AG1188" i="1"/>
  <c r="BF1187" i="1"/>
  <c r="AK1187" i="1"/>
  <c r="AI1187" i="1"/>
  <c r="AH1187" i="1"/>
  <c r="AG1187" i="1"/>
  <c r="BF1186" i="1"/>
  <c r="AK1186" i="1"/>
  <c r="AI1186" i="1"/>
  <c r="AH1186" i="1"/>
  <c r="AG1186" i="1"/>
  <c r="BF1185" i="1"/>
  <c r="AK1185" i="1"/>
  <c r="AI1185" i="1"/>
  <c r="AH1185" i="1"/>
  <c r="AG1185" i="1"/>
  <c r="BF1184" i="1"/>
  <c r="AK1184" i="1"/>
  <c r="AI1184" i="1"/>
  <c r="AH1184" i="1"/>
  <c r="AG1184" i="1"/>
  <c r="BF1183" i="1"/>
  <c r="AK1183" i="1"/>
  <c r="AI1183" i="1"/>
  <c r="AH1183" i="1"/>
  <c r="AG1183" i="1"/>
  <c r="BF1182" i="1"/>
  <c r="AK1182" i="1"/>
  <c r="AI1182" i="1"/>
  <c r="AH1182" i="1"/>
  <c r="AG1182" i="1"/>
  <c r="BF1181" i="1"/>
  <c r="AK1181" i="1"/>
  <c r="AI1181" i="1"/>
  <c r="AH1181" i="1"/>
  <c r="AG1181" i="1"/>
  <c r="BF1180" i="1"/>
  <c r="AK1180" i="1"/>
  <c r="AI1180" i="1"/>
  <c r="AH1180" i="1"/>
  <c r="AG1180" i="1"/>
  <c r="BF1179" i="1"/>
  <c r="AK1179" i="1"/>
  <c r="AI1179" i="1"/>
  <c r="AH1179" i="1"/>
  <c r="AG1179" i="1"/>
  <c r="BF1178" i="1"/>
  <c r="AK1178" i="1"/>
  <c r="AI1178" i="1"/>
  <c r="AH1178" i="1"/>
  <c r="AG1178" i="1"/>
  <c r="BF1177" i="1"/>
  <c r="AK1177" i="1"/>
  <c r="AI1177" i="1"/>
  <c r="AH1177" i="1"/>
  <c r="AG1177" i="1"/>
  <c r="BF1176" i="1"/>
  <c r="AK1176" i="1"/>
  <c r="AI1176" i="1"/>
  <c r="AH1176" i="1"/>
  <c r="AG1176" i="1"/>
  <c r="BF1175" i="1"/>
  <c r="AK1175" i="1"/>
  <c r="AI1175" i="1"/>
  <c r="AH1175" i="1"/>
  <c r="AG1175" i="1"/>
  <c r="BF1174" i="1"/>
  <c r="AK1174" i="1"/>
  <c r="AI1174" i="1"/>
  <c r="AH1174" i="1"/>
  <c r="AG1174" i="1"/>
  <c r="BF1173" i="1"/>
  <c r="AK1173" i="1"/>
  <c r="AI1173" i="1"/>
  <c r="AH1173" i="1"/>
  <c r="AG1173" i="1"/>
  <c r="BF1172" i="1"/>
  <c r="AK1172" i="1"/>
  <c r="AI1172" i="1"/>
  <c r="AH1172" i="1"/>
  <c r="AG1172" i="1"/>
  <c r="BF1171" i="1"/>
  <c r="AK1171" i="1"/>
  <c r="AI1171" i="1"/>
  <c r="AH1171" i="1"/>
  <c r="AG1171" i="1"/>
  <c r="BF1170" i="1"/>
  <c r="AK1170" i="1"/>
  <c r="AI1170" i="1"/>
  <c r="AH1170" i="1"/>
  <c r="AG1170" i="1"/>
  <c r="BF1169" i="1"/>
  <c r="AK1169" i="1"/>
  <c r="AI1169" i="1"/>
  <c r="AH1169" i="1"/>
  <c r="AG1169" i="1"/>
  <c r="BF1168" i="1"/>
  <c r="AK1168" i="1"/>
  <c r="AI1168" i="1"/>
  <c r="AH1168" i="1"/>
  <c r="AG1168" i="1"/>
  <c r="BF1167" i="1"/>
  <c r="AK1167" i="1"/>
  <c r="AI1167" i="1"/>
  <c r="AH1167" i="1"/>
  <c r="AG1167" i="1"/>
  <c r="BF1166" i="1"/>
  <c r="AK1166" i="1"/>
  <c r="AI1166" i="1"/>
  <c r="AH1166" i="1"/>
  <c r="AG1166" i="1"/>
  <c r="BF1165" i="1"/>
  <c r="AK1165" i="1"/>
  <c r="AI1165" i="1"/>
  <c r="AH1165" i="1"/>
  <c r="AG1165" i="1"/>
  <c r="BF1164" i="1"/>
  <c r="AK1164" i="1"/>
  <c r="AI1164" i="1"/>
  <c r="AH1164" i="1"/>
  <c r="AG1164" i="1"/>
  <c r="BF1163" i="1"/>
  <c r="AK1163" i="1"/>
  <c r="AI1163" i="1"/>
  <c r="AH1163" i="1"/>
  <c r="AG1163" i="1"/>
  <c r="BF1162" i="1"/>
  <c r="AK1162" i="1"/>
  <c r="AI1162" i="1"/>
  <c r="AH1162" i="1"/>
  <c r="AG1162" i="1"/>
  <c r="BF1161" i="1"/>
  <c r="AK1161" i="1"/>
  <c r="AI1161" i="1"/>
  <c r="AH1161" i="1"/>
  <c r="AG1161" i="1"/>
  <c r="BF1160" i="1"/>
  <c r="AK1160" i="1"/>
  <c r="AI1160" i="1"/>
  <c r="AH1160" i="1"/>
  <c r="AG1160" i="1"/>
  <c r="BF1159" i="1"/>
  <c r="AK1159" i="1"/>
  <c r="AI1159" i="1"/>
  <c r="AH1159" i="1"/>
  <c r="AG1159" i="1"/>
  <c r="BF1158" i="1"/>
  <c r="AK1158" i="1"/>
  <c r="AI1158" i="1"/>
  <c r="AH1158" i="1"/>
  <c r="AG1158" i="1"/>
  <c r="BF1157" i="1"/>
  <c r="AK1157" i="1"/>
  <c r="AI1157" i="1"/>
  <c r="AH1157" i="1"/>
  <c r="AG1157" i="1"/>
  <c r="BF1156" i="1"/>
  <c r="AK1156" i="1"/>
  <c r="AI1156" i="1"/>
  <c r="AH1156" i="1"/>
  <c r="AG1156" i="1"/>
  <c r="BF1155" i="1"/>
  <c r="AK1155" i="1"/>
  <c r="AI1155" i="1"/>
  <c r="AH1155" i="1"/>
  <c r="AG1155" i="1"/>
  <c r="BF1154" i="1"/>
  <c r="AK1154" i="1"/>
  <c r="AI1154" i="1"/>
  <c r="AH1154" i="1"/>
  <c r="AG1154" i="1"/>
  <c r="BF1153" i="1"/>
  <c r="AK1153" i="1"/>
  <c r="AI1153" i="1"/>
  <c r="AH1153" i="1"/>
  <c r="AG1153" i="1"/>
  <c r="BF1152" i="1"/>
  <c r="AK1152" i="1"/>
  <c r="AI1152" i="1"/>
  <c r="AH1152" i="1"/>
  <c r="AG1152" i="1"/>
  <c r="BF1151" i="1"/>
  <c r="AK1151" i="1"/>
  <c r="AI1151" i="1"/>
  <c r="AH1151" i="1"/>
  <c r="AG1151" i="1"/>
  <c r="BF1150" i="1"/>
  <c r="AK1150" i="1"/>
  <c r="AI1150" i="1"/>
  <c r="AH1150" i="1"/>
  <c r="AG1150" i="1"/>
  <c r="BF1149" i="1"/>
  <c r="AK1149" i="1"/>
  <c r="AI1149" i="1"/>
  <c r="AH1149" i="1"/>
  <c r="AG1149" i="1"/>
  <c r="BF1148" i="1"/>
  <c r="AK1148" i="1"/>
  <c r="AI1148" i="1"/>
  <c r="AH1148" i="1"/>
  <c r="AG1148" i="1"/>
  <c r="BF1147" i="1"/>
  <c r="AK1147" i="1"/>
  <c r="AI1147" i="1"/>
  <c r="AH1147" i="1"/>
  <c r="AG1147" i="1"/>
  <c r="BF1146" i="1"/>
  <c r="AK1146" i="1"/>
  <c r="AI1146" i="1"/>
  <c r="AH1146" i="1"/>
  <c r="AG1146" i="1"/>
  <c r="BF1145" i="1"/>
  <c r="AK1145" i="1"/>
  <c r="AI1145" i="1"/>
  <c r="AH1145" i="1"/>
  <c r="AG1145" i="1"/>
  <c r="BF1144" i="1"/>
  <c r="AK1144" i="1"/>
  <c r="AI1144" i="1"/>
  <c r="AH1144" i="1"/>
  <c r="AG1144" i="1"/>
  <c r="BF1143" i="1"/>
  <c r="AK1143" i="1"/>
  <c r="AI1143" i="1"/>
  <c r="AH1143" i="1"/>
  <c r="AG1143" i="1"/>
  <c r="BF1142" i="1"/>
  <c r="AK1142" i="1"/>
  <c r="AI1142" i="1"/>
  <c r="AH1142" i="1"/>
  <c r="AG1142" i="1"/>
  <c r="BF1141" i="1"/>
  <c r="AK1141" i="1"/>
  <c r="AI1141" i="1"/>
  <c r="AH1141" i="1"/>
  <c r="AG1141" i="1"/>
  <c r="BF1140" i="1"/>
  <c r="AK1140" i="1"/>
  <c r="AI1140" i="1"/>
  <c r="AH1140" i="1"/>
  <c r="AG1140" i="1"/>
  <c r="BF1139" i="1"/>
  <c r="AK1139" i="1"/>
  <c r="AI1139" i="1"/>
  <c r="AH1139" i="1"/>
  <c r="AG1139" i="1"/>
  <c r="BF1138" i="1"/>
  <c r="AK1138" i="1"/>
  <c r="AI1138" i="1"/>
  <c r="AH1138" i="1"/>
  <c r="AG1138" i="1"/>
  <c r="BF1137" i="1"/>
  <c r="AK1137" i="1"/>
  <c r="AI1137" i="1"/>
  <c r="AH1137" i="1"/>
  <c r="AG1137" i="1"/>
  <c r="BF1136" i="1"/>
  <c r="AK1136" i="1"/>
  <c r="AI1136" i="1"/>
  <c r="AH1136" i="1"/>
  <c r="AG1136" i="1"/>
  <c r="BF1135" i="1"/>
  <c r="AK1135" i="1"/>
  <c r="AI1135" i="1"/>
  <c r="AH1135" i="1"/>
  <c r="AG1135" i="1"/>
  <c r="BF1134" i="1"/>
  <c r="AK1134" i="1"/>
  <c r="AI1134" i="1"/>
  <c r="AH1134" i="1"/>
  <c r="AG1134" i="1"/>
  <c r="BF1133" i="1"/>
  <c r="AK1133" i="1"/>
  <c r="AI1133" i="1"/>
  <c r="AH1133" i="1"/>
  <c r="AG1133" i="1"/>
  <c r="BF1132" i="1"/>
  <c r="AK1132" i="1"/>
  <c r="AI1132" i="1"/>
  <c r="AH1132" i="1"/>
  <c r="AG1132" i="1"/>
  <c r="BF1131" i="1"/>
  <c r="AK1131" i="1"/>
  <c r="AI1131" i="1"/>
  <c r="AH1131" i="1"/>
  <c r="AG1131" i="1"/>
  <c r="BF1130" i="1"/>
  <c r="AK1130" i="1"/>
  <c r="AI1130" i="1"/>
  <c r="AH1130" i="1"/>
  <c r="AG1130" i="1"/>
  <c r="BF1129" i="1"/>
  <c r="AK1129" i="1"/>
  <c r="AI1129" i="1"/>
  <c r="AH1129" i="1"/>
  <c r="AG1129" i="1"/>
  <c r="BF1128" i="1"/>
  <c r="AK1128" i="1"/>
  <c r="AI1128" i="1"/>
  <c r="AH1128" i="1"/>
  <c r="AG1128" i="1"/>
  <c r="BF1127" i="1"/>
  <c r="AK1127" i="1"/>
  <c r="AI1127" i="1"/>
  <c r="AH1127" i="1"/>
  <c r="AG1127" i="1"/>
  <c r="BF1126" i="1"/>
  <c r="AK1126" i="1"/>
  <c r="AI1126" i="1"/>
  <c r="AH1126" i="1"/>
  <c r="AG1126" i="1"/>
  <c r="BF1125" i="1"/>
  <c r="AK1125" i="1"/>
  <c r="AI1125" i="1"/>
  <c r="AH1125" i="1"/>
  <c r="AG1125" i="1"/>
  <c r="BF1124" i="1"/>
  <c r="AK1124" i="1"/>
  <c r="AI1124" i="1"/>
  <c r="AH1124" i="1"/>
  <c r="AG1124" i="1"/>
  <c r="BF1123" i="1"/>
  <c r="AK1123" i="1"/>
  <c r="AI1123" i="1"/>
  <c r="AH1123" i="1"/>
  <c r="AG1123" i="1"/>
  <c r="BF1122" i="1"/>
  <c r="AK1122" i="1"/>
  <c r="AI1122" i="1"/>
  <c r="AH1122" i="1"/>
  <c r="AG1122" i="1"/>
  <c r="BF1121" i="1"/>
  <c r="AK1121" i="1"/>
  <c r="AI1121" i="1"/>
  <c r="AH1121" i="1"/>
  <c r="AG1121" i="1"/>
  <c r="BF1120" i="1"/>
  <c r="AK1120" i="1"/>
  <c r="AI1120" i="1"/>
  <c r="AH1120" i="1"/>
  <c r="AG1120" i="1"/>
  <c r="BF1119" i="1"/>
  <c r="AK1119" i="1"/>
  <c r="AI1119" i="1"/>
  <c r="AH1119" i="1"/>
  <c r="AG1119" i="1"/>
  <c r="BF1118" i="1"/>
  <c r="AK1118" i="1"/>
  <c r="AI1118" i="1"/>
  <c r="AH1118" i="1"/>
  <c r="AG1118" i="1"/>
  <c r="BF1117" i="1"/>
  <c r="AK1117" i="1"/>
  <c r="AI1117" i="1"/>
  <c r="AH1117" i="1"/>
  <c r="AG1117" i="1"/>
  <c r="BF1116" i="1"/>
  <c r="AK1116" i="1"/>
  <c r="AI1116" i="1"/>
  <c r="AH1116" i="1"/>
  <c r="AG1116" i="1"/>
  <c r="BF1115" i="1"/>
  <c r="AK1115" i="1"/>
  <c r="AI1115" i="1"/>
  <c r="AH1115" i="1"/>
  <c r="AG1115" i="1"/>
  <c r="BF1114" i="1"/>
  <c r="AK1114" i="1"/>
  <c r="AI1114" i="1"/>
  <c r="AH1114" i="1"/>
  <c r="AG1114" i="1"/>
  <c r="BF1113" i="1"/>
  <c r="AK1113" i="1"/>
  <c r="AI1113" i="1"/>
  <c r="AH1113" i="1"/>
  <c r="AG1113" i="1"/>
  <c r="BF1112" i="1"/>
  <c r="AK1112" i="1"/>
  <c r="AI1112" i="1"/>
  <c r="AH1112" i="1"/>
  <c r="AG1112" i="1"/>
  <c r="BF1111" i="1"/>
  <c r="AK1111" i="1"/>
  <c r="AI1111" i="1"/>
  <c r="AH1111" i="1"/>
  <c r="AG1111" i="1"/>
  <c r="BF1110" i="1"/>
  <c r="AK1110" i="1"/>
  <c r="AI1110" i="1"/>
  <c r="AH1110" i="1"/>
  <c r="AG1110" i="1"/>
  <c r="BF1109" i="1"/>
  <c r="AK1109" i="1"/>
  <c r="AI1109" i="1"/>
  <c r="AH1109" i="1"/>
  <c r="AG1109" i="1"/>
  <c r="BF1108" i="1"/>
  <c r="AK1108" i="1"/>
  <c r="AI1108" i="1"/>
  <c r="AH1108" i="1"/>
  <c r="AG1108" i="1"/>
  <c r="BF1107" i="1"/>
  <c r="AK1107" i="1"/>
  <c r="AI1107" i="1"/>
  <c r="AH1107" i="1"/>
  <c r="AG1107" i="1"/>
  <c r="BF1106" i="1"/>
  <c r="AK1106" i="1"/>
  <c r="AI1106" i="1"/>
  <c r="AH1106" i="1"/>
  <c r="AG1106" i="1"/>
  <c r="BF1105" i="1"/>
  <c r="AK1105" i="1"/>
  <c r="AI1105" i="1"/>
  <c r="AH1105" i="1"/>
  <c r="AG1105" i="1"/>
  <c r="BF1104" i="1"/>
  <c r="AK1104" i="1"/>
  <c r="AI1104" i="1"/>
  <c r="AH1104" i="1"/>
  <c r="AG1104" i="1"/>
  <c r="BF1103" i="1"/>
  <c r="AK1103" i="1"/>
  <c r="AI1103" i="1"/>
  <c r="AH1103" i="1"/>
  <c r="AG1103" i="1"/>
  <c r="BF1102" i="1"/>
  <c r="AK1102" i="1"/>
  <c r="AI1102" i="1"/>
  <c r="AH1102" i="1"/>
  <c r="AG1102" i="1"/>
  <c r="BF1101" i="1"/>
  <c r="AK1101" i="1"/>
  <c r="AI1101" i="1"/>
  <c r="AH1101" i="1"/>
  <c r="AG1101" i="1"/>
  <c r="BF1100" i="1"/>
  <c r="AK1100" i="1"/>
  <c r="AI1100" i="1"/>
  <c r="AH1100" i="1"/>
  <c r="AG1100" i="1"/>
  <c r="BF1099" i="1"/>
  <c r="AK1099" i="1"/>
  <c r="AI1099" i="1"/>
  <c r="AH1099" i="1"/>
  <c r="AG1099" i="1"/>
  <c r="BF1098" i="1"/>
  <c r="AK1098" i="1"/>
  <c r="AI1098" i="1"/>
  <c r="AH1098" i="1"/>
  <c r="AG1098" i="1"/>
  <c r="BF1097" i="1"/>
  <c r="AK1097" i="1"/>
  <c r="AI1097" i="1"/>
  <c r="AH1097" i="1"/>
  <c r="AG1097" i="1"/>
  <c r="BF1096" i="1"/>
  <c r="AK1096" i="1"/>
  <c r="AI1096" i="1"/>
  <c r="AH1096" i="1"/>
  <c r="AG1096" i="1"/>
  <c r="BF1095" i="1"/>
  <c r="AK1095" i="1"/>
  <c r="AI1095" i="1"/>
  <c r="AH1095" i="1"/>
  <c r="AG1095" i="1"/>
  <c r="BF1094" i="1"/>
  <c r="AK1094" i="1"/>
  <c r="AI1094" i="1"/>
  <c r="AH1094" i="1"/>
  <c r="AG1094" i="1"/>
  <c r="BF1093" i="1"/>
  <c r="AK1093" i="1"/>
  <c r="AI1093" i="1"/>
  <c r="AH1093" i="1"/>
  <c r="AG1093" i="1"/>
  <c r="BF1092" i="1"/>
  <c r="AK1092" i="1"/>
  <c r="AI1092" i="1"/>
  <c r="AH1092" i="1"/>
  <c r="AG1092" i="1"/>
  <c r="BF1091" i="1"/>
  <c r="AK1091" i="1"/>
  <c r="AI1091" i="1"/>
  <c r="AH1091" i="1"/>
  <c r="AG1091" i="1"/>
  <c r="BF1090" i="1"/>
  <c r="AK1090" i="1"/>
  <c r="AI1090" i="1"/>
  <c r="AH1090" i="1"/>
  <c r="AG1090" i="1"/>
  <c r="BF1089" i="1"/>
  <c r="AK1089" i="1"/>
  <c r="AI1089" i="1"/>
  <c r="AH1089" i="1"/>
  <c r="AG1089" i="1"/>
  <c r="BF1088" i="1"/>
  <c r="AK1088" i="1"/>
  <c r="AI1088" i="1"/>
  <c r="AH1088" i="1"/>
  <c r="AG1088" i="1"/>
  <c r="BF1087" i="1"/>
  <c r="AK1087" i="1"/>
  <c r="AI1087" i="1"/>
  <c r="AH1087" i="1"/>
  <c r="AG1087" i="1"/>
  <c r="BF1086" i="1"/>
  <c r="AK1086" i="1"/>
  <c r="AI1086" i="1"/>
  <c r="AH1086" i="1"/>
  <c r="AG1086" i="1"/>
  <c r="BF1085" i="1"/>
  <c r="AK1085" i="1"/>
  <c r="AI1085" i="1"/>
  <c r="AH1085" i="1"/>
  <c r="AG1085" i="1"/>
  <c r="BF1084" i="1"/>
  <c r="AK1084" i="1"/>
  <c r="AI1084" i="1"/>
  <c r="AH1084" i="1"/>
  <c r="AG1084" i="1"/>
  <c r="BF1083" i="1"/>
  <c r="AK1083" i="1"/>
  <c r="AI1083" i="1"/>
  <c r="AH1083" i="1"/>
  <c r="AG1083" i="1"/>
  <c r="BF1082" i="1"/>
  <c r="AK1082" i="1"/>
  <c r="AI1082" i="1"/>
  <c r="AH1082" i="1"/>
  <c r="AG1082" i="1"/>
  <c r="BF1081" i="1"/>
  <c r="AK1081" i="1"/>
  <c r="AI1081" i="1"/>
  <c r="AH1081" i="1"/>
  <c r="AG1081" i="1"/>
  <c r="BF1080" i="1"/>
  <c r="AK1080" i="1"/>
  <c r="AI1080" i="1"/>
  <c r="AH1080" i="1"/>
  <c r="AG1080" i="1"/>
  <c r="BF1079" i="1"/>
  <c r="AK1079" i="1"/>
  <c r="AI1079" i="1"/>
  <c r="AH1079" i="1"/>
  <c r="AG1079" i="1"/>
  <c r="BF1078" i="1"/>
  <c r="AK1078" i="1"/>
  <c r="AI1078" i="1"/>
  <c r="AH1078" i="1"/>
  <c r="AG1078" i="1"/>
  <c r="BF1077" i="1"/>
  <c r="AK1077" i="1"/>
  <c r="AI1077" i="1"/>
  <c r="AH1077" i="1"/>
  <c r="AG1077" i="1"/>
  <c r="BF1076" i="1"/>
  <c r="AK1076" i="1"/>
  <c r="AI1076" i="1"/>
  <c r="AH1076" i="1"/>
  <c r="AG1076" i="1"/>
  <c r="BF1075" i="1"/>
  <c r="AK1075" i="1"/>
  <c r="AI1075" i="1"/>
  <c r="AH1075" i="1"/>
  <c r="AG1075" i="1"/>
  <c r="BF1074" i="1"/>
  <c r="AK1074" i="1"/>
  <c r="AI1074" i="1"/>
  <c r="AH1074" i="1"/>
  <c r="AG1074" i="1"/>
  <c r="BF1073" i="1"/>
  <c r="AK1073" i="1"/>
  <c r="AI1073" i="1"/>
  <c r="AH1073" i="1"/>
  <c r="AG1073" i="1"/>
  <c r="BF1072" i="1"/>
  <c r="AK1072" i="1"/>
  <c r="AI1072" i="1"/>
  <c r="AH1072" i="1"/>
  <c r="AG1072" i="1"/>
  <c r="BF1071" i="1"/>
  <c r="AK1071" i="1"/>
  <c r="AI1071" i="1"/>
  <c r="AH1071" i="1"/>
  <c r="AG1071" i="1"/>
  <c r="BF1070" i="1"/>
  <c r="AK1070" i="1"/>
  <c r="AI1070" i="1"/>
  <c r="AH1070" i="1"/>
  <c r="AG1070" i="1"/>
  <c r="BF1069" i="1"/>
  <c r="AK1069" i="1"/>
  <c r="AI1069" i="1"/>
  <c r="AH1069" i="1"/>
  <c r="AG1069" i="1"/>
  <c r="BF1068" i="1"/>
  <c r="AK1068" i="1"/>
  <c r="AI1068" i="1"/>
  <c r="AH1068" i="1"/>
  <c r="AG1068" i="1"/>
  <c r="BF1067" i="1"/>
  <c r="AK1067" i="1"/>
  <c r="AI1067" i="1"/>
  <c r="AH1067" i="1"/>
  <c r="AG1067" i="1"/>
  <c r="BF1066" i="1"/>
  <c r="AK1066" i="1"/>
  <c r="AI1066" i="1"/>
  <c r="AH1066" i="1"/>
  <c r="AG1066" i="1"/>
  <c r="BF1065" i="1"/>
  <c r="AK1065" i="1"/>
  <c r="AI1065" i="1"/>
  <c r="AH1065" i="1"/>
  <c r="AG1065" i="1"/>
  <c r="BF1064" i="1"/>
  <c r="AK1064" i="1"/>
  <c r="AI1064" i="1"/>
  <c r="AH1064" i="1"/>
  <c r="AG1064" i="1"/>
  <c r="BF1063" i="1"/>
  <c r="AK1063" i="1"/>
  <c r="AI1063" i="1"/>
  <c r="AH1063" i="1"/>
  <c r="AG1063" i="1"/>
  <c r="BF1062" i="1"/>
  <c r="AK1062" i="1"/>
  <c r="AI1062" i="1"/>
  <c r="AH1062" i="1"/>
  <c r="AG1062" i="1"/>
  <c r="BF1061" i="1"/>
  <c r="AK1061" i="1"/>
  <c r="AI1061" i="1"/>
  <c r="AH1061" i="1"/>
  <c r="AG1061" i="1"/>
  <c r="BF1060" i="1"/>
  <c r="AK1060" i="1"/>
  <c r="AI1060" i="1"/>
  <c r="AH1060" i="1"/>
  <c r="AG1060" i="1"/>
  <c r="BF1059" i="1"/>
  <c r="AK1059" i="1"/>
  <c r="AI1059" i="1"/>
  <c r="AH1059" i="1"/>
  <c r="AG1059" i="1"/>
  <c r="BF1058" i="1"/>
  <c r="AK1058" i="1"/>
  <c r="AI1058" i="1"/>
  <c r="AH1058" i="1"/>
  <c r="AG1058" i="1"/>
  <c r="BF1057" i="1"/>
  <c r="AK1057" i="1"/>
  <c r="AI1057" i="1"/>
  <c r="AH1057" i="1"/>
  <c r="AG1057" i="1"/>
  <c r="BF1056" i="1"/>
  <c r="AK1056" i="1"/>
  <c r="AI1056" i="1"/>
  <c r="AH1056" i="1"/>
  <c r="AG1056" i="1"/>
  <c r="BF1055" i="1"/>
  <c r="AK1055" i="1"/>
  <c r="AI1055" i="1"/>
  <c r="AH1055" i="1"/>
  <c r="AG1055" i="1"/>
  <c r="BF1054" i="1"/>
  <c r="AK1054" i="1"/>
  <c r="AI1054" i="1"/>
  <c r="AH1054" i="1"/>
  <c r="AG1054" i="1"/>
  <c r="BF1053" i="1"/>
  <c r="AK1053" i="1"/>
  <c r="AI1053" i="1"/>
  <c r="AH1053" i="1"/>
  <c r="AG1053" i="1"/>
  <c r="BF1052" i="1"/>
  <c r="AK1052" i="1"/>
  <c r="AI1052" i="1"/>
  <c r="AH1052" i="1"/>
  <c r="AG1052" i="1"/>
  <c r="BF1051" i="1"/>
  <c r="AK1051" i="1"/>
  <c r="AI1051" i="1"/>
  <c r="AH1051" i="1"/>
  <c r="AG1051" i="1"/>
  <c r="BF1050" i="1"/>
  <c r="AK1050" i="1"/>
  <c r="AI1050" i="1"/>
  <c r="AH1050" i="1"/>
  <c r="AG1050" i="1"/>
  <c r="BF1049" i="1"/>
  <c r="AK1049" i="1"/>
  <c r="AI1049" i="1"/>
  <c r="AH1049" i="1"/>
  <c r="AG1049" i="1"/>
  <c r="BF1048" i="1"/>
  <c r="AK1048" i="1"/>
  <c r="AI1048" i="1"/>
  <c r="AH1048" i="1"/>
  <c r="AG1048" i="1"/>
  <c r="BF1047" i="1"/>
  <c r="AK1047" i="1"/>
  <c r="AI1047" i="1"/>
  <c r="AH1047" i="1"/>
  <c r="AG1047" i="1"/>
  <c r="BF1046" i="1"/>
  <c r="AK1046" i="1"/>
  <c r="AI1046" i="1"/>
  <c r="AH1046" i="1"/>
  <c r="AG1046" i="1"/>
  <c r="BF1045" i="1"/>
  <c r="AK1045" i="1"/>
  <c r="AI1045" i="1"/>
  <c r="AH1045" i="1"/>
  <c r="AG1045" i="1"/>
  <c r="BF1044" i="1"/>
  <c r="AK1044" i="1"/>
  <c r="AI1044" i="1"/>
  <c r="AH1044" i="1"/>
  <c r="AG1044" i="1"/>
  <c r="BF1043" i="1"/>
  <c r="AK1043" i="1"/>
  <c r="AI1043" i="1"/>
  <c r="AH1043" i="1"/>
  <c r="AG1043" i="1"/>
  <c r="BF1042" i="1"/>
  <c r="AK1042" i="1"/>
  <c r="AI1042" i="1"/>
  <c r="AH1042" i="1"/>
  <c r="AG1042" i="1"/>
  <c r="BF1041" i="1"/>
  <c r="AK1041" i="1"/>
  <c r="AI1041" i="1"/>
  <c r="AH1041" i="1"/>
  <c r="AG1041" i="1"/>
  <c r="BF1040" i="1"/>
  <c r="AK1040" i="1"/>
  <c r="AI1040" i="1"/>
  <c r="AH1040" i="1"/>
  <c r="AG1040" i="1"/>
  <c r="BF1039" i="1"/>
  <c r="AK1039" i="1"/>
  <c r="AI1039" i="1"/>
  <c r="AH1039" i="1"/>
  <c r="AG1039" i="1"/>
  <c r="BF1038" i="1"/>
  <c r="AK1038" i="1"/>
  <c r="AI1038" i="1"/>
  <c r="AH1038" i="1"/>
  <c r="AG1038" i="1"/>
  <c r="BF1037" i="1"/>
  <c r="AK1037" i="1"/>
  <c r="AI1037" i="1"/>
  <c r="AH1037" i="1"/>
  <c r="AG1037" i="1"/>
  <c r="BF1036" i="1"/>
  <c r="AK1036" i="1"/>
  <c r="AI1036" i="1"/>
  <c r="AH1036" i="1"/>
  <c r="AG1036" i="1"/>
  <c r="BF1035" i="1"/>
  <c r="AK1035" i="1"/>
  <c r="AI1035" i="1"/>
  <c r="AH1035" i="1"/>
  <c r="AG1035" i="1"/>
  <c r="BF1034" i="1"/>
  <c r="AK1034" i="1"/>
  <c r="AI1034" i="1"/>
  <c r="AH1034" i="1"/>
  <c r="AG1034" i="1"/>
  <c r="BF1033" i="1"/>
  <c r="AK1033" i="1"/>
  <c r="AI1033" i="1"/>
  <c r="AH1033" i="1"/>
  <c r="AG1033" i="1"/>
  <c r="BF1032" i="1"/>
  <c r="AK1032" i="1"/>
  <c r="AI1032" i="1"/>
  <c r="AH1032" i="1"/>
  <c r="AG1032" i="1"/>
  <c r="BF1031" i="1"/>
  <c r="AK1031" i="1"/>
  <c r="AI1031" i="1"/>
  <c r="AH1031" i="1"/>
  <c r="AG1031" i="1"/>
  <c r="BF1030" i="1"/>
  <c r="AK1030" i="1"/>
  <c r="AI1030" i="1"/>
  <c r="AH1030" i="1"/>
  <c r="AG1030" i="1"/>
  <c r="BF1029" i="1"/>
  <c r="AK1029" i="1"/>
  <c r="AI1029" i="1"/>
  <c r="AH1029" i="1"/>
  <c r="AG1029" i="1"/>
  <c r="BF1028" i="1"/>
  <c r="AK1028" i="1"/>
  <c r="AI1028" i="1"/>
  <c r="AH1028" i="1"/>
  <c r="AG1028" i="1"/>
  <c r="BF1027" i="1"/>
  <c r="AK1027" i="1"/>
  <c r="AI1027" i="1"/>
  <c r="AH1027" i="1"/>
  <c r="AG1027" i="1"/>
  <c r="BF1026" i="1"/>
  <c r="AK1026" i="1"/>
  <c r="AI1026" i="1"/>
  <c r="AH1026" i="1"/>
  <c r="AG1026" i="1"/>
  <c r="BF1025" i="1"/>
  <c r="AK1025" i="1"/>
  <c r="AI1025" i="1"/>
  <c r="AH1025" i="1"/>
  <c r="AG1025" i="1"/>
  <c r="BF1024" i="1"/>
  <c r="AK1024" i="1"/>
  <c r="AI1024" i="1"/>
  <c r="AH1024" i="1"/>
  <c r="AG1024" i="1"/>
  <c r="BF1023" i="1"/>
  <c r="AK1023" i="1"/>
  <c r="AI1023" i="1"/>
  <c r="AH1023" i="1"/>
  <c r="AG1023" i="1"/>
  <c r="BF1022" i="1"/>
  <c r="AK1022" i="1"/>
  <c r="AI1022" i="1"/>
  <c r="AH1022" i="1"/>
  <c r="AG1022" i="1"/>
  <c r="BF1021" i="1"/>
  <c r="AK1021" i="1"/>
  <c r="AI1021" i="1"/>
  <c r="AH1021" i="1"/>
  <c r="AG1021" i="1"/>
  <c r="BF1020" i="1"/>
  <c r="AK1020" i="1"/>
  <c r="AI1020" i="1"/>
  <c r="AH1020" i="1"/>
  <c r="AG1020" i="1"/>
  <c r="BF1019" i="1"/>
  <c r="AK1019" i="1"/>
  <c r="AI1019" i="1"/>
  <c r="AH1019" i="1"/>
  <c r="AG1019" i="1"/>
  <c r="BF1018" i="1"/>
  <c r="AK1018" i="1"/>
  <c r="AI1018" i="1"/>
  <c r="AH1018" i="1"/>
  <c r="AG1018" i="1"/>
  <c r="BF1017" i="1"/>
  <c r="AK1017" i="1"/>
  <c r="AI1017" i="1"/>
  <c r="AH1017" i="1"/>
  <c r="AG1017" i="1"/>
  <c r="BF1016" i="1"/>
  <c r="AK1016" i="1"/>
  <c r="AI1016" i="1"/>
  <c r="AH1016" i="1"/>
  <c r="AG1016" i="1"/>
  <c r="BF1015" i="1"/>
  <c r="AK1015" i="1"/>
  <c r="AI1015" i="1"/>
  <c r="AH1015" i="1"/>
  <c r="AG1015" i="1"/>
  <c r="BF1014" i="1"/>
  <c r="AK1014" i="1"/>
  <c r="AI1014" i="1"/>
  <c r="AH1014" i="1"/>
  <c r="AG1014" i="1"/>
  <c r="BF1013" i="1"/>
  <c r="AK1013" i="1"/>
  <c r="AI1013" i="1"/>
  <c r="AH1013" i="1"/>
  <c r="AG1013" i="1"/>
  <c r="BF1012" i="1"/>
  <c r="AK1012" i="1"/>
  <c r="AI1012" i="1"/>
  <c r="AH1012" i="1"/>
  <c r="AG1012" i="1"/>
  <c r="BF1011" i="1"/>
  <c r="AK1011" i="1"/>
  <c r="AI1011" i="1"/>
  <c r="AH1011" i="1"/>
  <c r="AG1011" i="1"/>
  <c r="BF1010" i="1"/>
  <c r="AK1010" i="1"/>
  <c r="AI1010" i="1"/>
  <c r="AH1010" i="1"/>
  <c r="AG1010" i="1"/>
  <c r="BF1009" i="1"/>
  <c r="AK1009" i="1"/>
  <c r="AI1009" i="1"/>
  <c r="AH1009" i="1"/>
  <c r="AG1009" i="1"/>
  <c r="BF1008" i="1"/>
  <c r="AK1008" i="1"/>
  <c r="AI1008" i="1"/>
  <c r="AH1008" i="1"/>
  <c r="AG1008" i="1"/>
  <c r="BF1007" i="1"/>
  <c r="AK1007" i="1"/>
  <c r="AI1007" i="1"/>
  <c r="AH1007" i="1"/>
  <c r="AG1007" i="1"/>
  <c r="BF1006" i="1"/>
  <c r="AK1006" i="1"/>
  <c r="AI1006" i="1"/>
  <c r="AH1006" i="1"/>
  <c r="AG1006" i="1"/>
  <c r="BF1005" i="1"/>
  <c r="AK1005" i="1"/>
  <c r="AI1005" i="1"/>
  <c r="AH1005" i="1"/>
  <c r="AG1005" i="1"/>
  <c r="BF1004" i="1"/>
  <c r="AK1004" i="1"/>
  <c r="AI1004" i="1"/>
  <c r="AH1004" i="1"/>
  <c r="AG1004" i="1"/>
  <c r="BF1003" i="1"/>
  <c r="AK1003" i="1"/>
  <c r="AI1003" i="1"/>
  <c r="AH1003" i="1"/>
  <c r="AG1003" i="1"/>
  <c r="BF1002" i="1"/>
  <c r="AK1002" i="1"/>
  <c r="AI1002" i="1"/>
  <c r="AH1002" i="1"/>
  <c r="AG1002" i="1"/>
  <c r="BF1001" i="1"/>
  <c r="AK1001" i="1"/>
  <c r="AI1001" i="1"/>
  <c r="AH1001" i="1"/>
  <c r="AG1001" i="1"/>
  <c r="BF1000" i="1"/>
  <c r="AK1000" i="1"/>
  <c r="AI1000" i="1"/>
  <c r="AH1000" i="1"/>
  <c r="AG1000" i="1"/>
  <c r="BF999" i="1"/>
  <c r="AK999" i="1"/>
  <c r="AI999" i="1"/>
  <c r="AH999" i="1"/>
  <c r="AG999" i="1"/>
  <c r="BF998" i="1"/>
  <c r="AK998" i="1"/>
  <c r="AI998" i="1"/>
  <c r="AH998" i="1"/>
  <c r="AG998" i="1"/>
  <c r="BF997" i="1"/>
  <c r="AK997" i="1"/>
  <c r="AI997" i="1"/>
  <c r="AH997" i="1"/>
  <c r="AG997" i="1"/>
  <c r="BF996" i="1"/>
  <c r="AK996" i="1"/>
  <c r="AI996" i="1"/>
  <c r="AH996" i="1"/>
  <c r="AG996" i="1"/>
  <c r="BF995" i="1"/>
  <c r="AK995" i="1"/>
  <c r="AI995" i="1"/>
  <c r="AH995" i="1"/>
  <c r="AG995" i="1"/>
  <c r="BF994" i="1"/>
  <c r="AK994" i="1"/>
  <c r="AI994" i="1"/>
  <c r="AH994" i="1"/>
  <c r="AG994" i="1"/>
  <c r="BF993" i="1"/>
  <c r="AK993" i="1"/>
  <c r="AI993" i="1"/>
  <c r="AH993" i="1"/>
  <c r="AG993" i="1"/>
  <c r="BF992" i="1"/>
  <c r="AK992" i="1"/>
  <c r="AI992" i="1"/>
  <c r="AH992" i="1"/>
  <c r="AG992" i="1"/>
  <c r="BF991" i="1"/>
  <c r="AK991" i="1"/>
  <c r="AI991" i="1"/>
  <c r="AH991" i="1"/>
  <c r="AG991" i="1"/>
  <c r="BF990" i="1"/>
  <c r="AK990" i="1"/>
  <c r="AI990" i="1"/>
  <c r="AH990" i="1"/>
  <c r="AG990" i="1"/>
  <c r="BF989" i="1"/>
  <c r="AK989" i="1"/>
  <c r="AI989" i="1"/>
  <c r="AH989" i="1"/>
  <c r="AG989" i="1"/>
  <c r="BF988" i="1"/>
  <c r="AK988" i="1"/>
  <c r="AI988" i="1"/>
  <c r="AH988" i="1"/>
  <c r="AG988" i="1"/>
  <c r="BF987" i="1"/>
  <c r="AK987" i="1"/>
  <c r="AI987" i="1"/>
  <c r="AH987" i="1"/>
  <c r="AG987" i="1"/>
  <c r="BF986" i="1"/>
  <c r="AK986" i="1"/>
  <c r="AI986" i="1"/>
  <c r="AH986" i="1"/>
  <c r="AG986" i="1"/>
  <c r="BF985" i="1"/>
  <c r="AK985" i="1"/>
  <c r="AI985" i="1"/>
  <c r="AH985" i="1"/>
  <c r="AG985" i="1"/>
  <c r="BF984" i="1"/>
  <c r="AK984" i="1"/>
  <c r="AI984" i="1"/>
  <c r="AH984" i="1"/>
  <c r="AG984" i="1"/>
  <c r="BF983" i="1"/>
  <c r="AK983" i="1"/>
  <c r="AI983" i="1"/>
  <c r="AH983" i="1"/>
  <c r="AG983" i="1"/>
  <c r="BF982" i="1"/>
  <c r="AK982" i="1"/>
  <c r="AI982" i="1"/>
  <c r="AH982" i="1"/>
  <c r="AG982" i="1"/>
  <c r="BF981" i="1"/>
  <c r="AK981" i="1"/>
  <c r="AI981" i="1"/>
  <c r="AH981" i="1"/>
  <c r="AG981" i="1"/>
  <c r="BF980" i="1"/>
  <c r="AK980" i="1"/>
  <c r="AI980" i="1"/>
  <c r="AH980" i="1"/>
  <c r="AG980" i="1"/>
  <c r="BF979" i="1"/>
  <c r="AK979" i="1"/>
  <c r="AI979" i="1"/>
  <c r="AH979" i="1"/>
  <c r="AG979" i="1"/>
  <c r="BF978" i="1"/>
  <c r="AK978" i="1"/>
  <c r="AI978" i="1"/>
  <c r="AH978" i="1"/>
  <c r="AG978" i="1"/>
  <c r="BF977" i="1"/>
  <c r="AK977" i="1"/>
  <c r="AI977" i="1"/>
  <c r="AH977" i="1"/>
  <c r="AG977" i="1"/>
  <c r="BF976" i="1"/>
  <c r="AK976" i="1"/>
  <c r="AI976" i="1"/>
  <c r="AH976" i="1"/>
  <c r="AG976" i="1"/>
  <c r="BF975" i="1"/>
  <c r="AK975" i="1"/>
  <c r="AI975" i="1"/>
  <c r="AH975" i="1"/>
  <c r="AG975" i="1"/>
  <c r="BF974" i="1"/>
  <c r="AK974" i="1"/>
  <c r="AI974" i="1"/>
  <c r="AH974" i="1"/>
  <c r="AG974" i="1"/>
  <c r="BF973" i="1"/>
  <c r="AK973" i="1"/>
  <c r="AI973" i="1"/>
  <c r="AH973" i="1"/>
  <c r="AG973" i="1"/>
  <c r="BF972" i="1"/>
  <c r="AK972" i="1"/>
  <c r="AI972" i="1"/>
  <c r="AH972" i="1"/>
  <c r="AG972" i="1"/>
  <c r="BF971" i="1"/>
  <c r="AK971" i="1"/>
  <c r="AI971" i="1"/>
  <c r="AH971" i="1"/>
  <c r="AG971" i="1"/>
  <c r="BF970" i="1"/>
  <c r="AK970" i="1"/>
  <c r="AI970" i="1"/>
  <c r="AH970" i="1"/>
  <c r="AG970" i="1"/>
  <c r="BF969" i="1"/>
  <c r="AK969" i="1"/>
  <c r="AI969" i="1"/>
  <c r="AH969" i="1"/>
  <c r="AG969" i="1"/>
  <c r="BF968" i="1"/>
  <c r="AK968" i="1"/>
  <c r="AI968" i="1"/>
  <c r="AH968" i="1"/>
  <c r="AG968" i="1"/>
  <c r="BF967" i="1"/>
  <c r="AK967" i="1"/>
  <c r="AI967" i="1"/>
  <c r="AH967" i="1"/>
  <c r="AG967" i="1"/>
  <c r="BF966" i="1"/>
  <c r="AK966" i="1"/>
  <c r="AI966" i="1"/>
  <c r="AH966" i="1"/>
  <c r="AG966" i="1"/>
  <c r="BF965" i="1"/>
  <c r="AK965" i="1"/>
  <c r="AI965" i="1"/>
  <c r="AH965" i="1"/>
  <c r="AG965" i="1"/>
  <c r="BF964" i="1"/>
  <c r="AK964" i="1"/>
  <c r="AI964" i="1"/>
  <c r="AH964" i="1"/>
  <c r="AG964" i="1"/>
  <c r="BF963" i="1"/>
  <c r="AK963" i="1"/>
  <c r="AI963" i="1"/>
  <c r="AH963" i="1"/>
  <c r="AG963" i="1"/>
  <c r="BF962" i="1"/>
  <c r="AK962" i="1"/>
  <c r="AI962" i="1"/>
  <c r="AH962" i="1"/>
  <c r="AG962" i="1"/>
  <c r="BF961" i="1"/>
  <c r="AK961" i="1"/>
  <c r="AI961" i="1"/>
  <c r="AH961" i="1"/>
  <c r="AG961" i="1"/>
  <c r="BF960" i="1"/>
  <c r="AK960" i="1"/>
  <c r="AI960" i="1"/>
  <c r="AH960" i="1"/>
  <c r="AG960" i="1"/>
  <c r="BF959" i="1"/>
  <c r="AK959" i="1"/>
  <c r="AI959" i="1"/>
  <c r="AH959" i="1"/>
  <c r="AG959" i="1"/>
  <c r="BF958" i="1"/>
  <c r="AK958" i="1"/>
  <c r="AI958" i="1"/>
  <c r="AH958" i="1"/>
  <c r="AG958" i="1"/>
  <c r="BF957" i="1"/>
  <c r="AK957" i="1"/>
  <c r="AI957" i="1"/>
  <c r="AH957" i="1"/>
  <c r="AG957" i="1"/>
  <c r="BF956" i="1"/>
  <c r="AK956" i="1"/>
  <c r="AI956" i="1"/>
  <c r="AH956" i="1"/>
  <c r="AG956" i="1"/>
  <c r="BF955" i="1"/>
  <c r="AK955" i="1"/>
  <c r="AI955" i="1"/>
  <c r="AH955" i="1"/>
  <c r="AG955" i="1"/>
  <c r="BF954" i="1"/>
  <c r="AK954" i="1"/>
  <c r="AI954" i="1"/>
  <c r="AH954" i="1"/>
  <c r="AG954" i="1"/>
  <c r="BF953" i="1"/>
  <c r="AK953" i="1"/>
  <c r="AI953" i="1"/>
  <c r="AH953" i="1"/>
  <c r="AG953" i="1"/>
  <c r="BF952" i="1"/>
  <c r="AK952" i="1"/>
  <c r="AI952" i="1"/>
  <c r="AH952" i="1"/>
  <c r="AG952" i="1"/>
  <c r="BF951" i="1"/>
  <c r="AK951" i="1"/>
  <c r="AI951" i="1"/>
  <c r="AH951" i="1"/>
  <c r="AG951" i="1"/>
  <c r="BF950" i="1"/>
  <c r="AK950" i="1"/>
  <c r="AI950" i="1"/>
  <c r="AH950" i="1"/>
  <c r="AG950" i="1"/>
  <c r="BF949" i="1"/>
  <c r="AK949" i="1"/>
  <c r="AI949" i="1"/>
  <c r="AH949" i="1"/>
  <c r="AG949" i="1"/>
  <c r="BF948" i="1"/>
  <c r="AK948" i="1"/>
  <c r="AI948" i="1"/>
  <c r="AH948" i="1"/>
  <c r="AG948" i="1"/>
  <c r="BF947" i="1"/>
  <c r="AK947" i="1"/>
  <c r="AI947" i="1"/>
  <c r="AH947" i="1"/>
  <c r="AG947" i="1"/>
  <c r="BF946" i="1"/>
  <c r="AK946" i="1"/>
  <c r="AI946" i="1"/>
  <c r="AH946" i="1"/>
  <c r="AG946" i="1"/>
  <c r="BF945" i="1"/>
  <c r="AK945" i="1"/>
  <c r="AI945" i="1"/>
  <c r="AH945" i="1"/>
  <c r="AG945" i="1"/>
  <c r="BF944" i="1"/>
  <c r="AK944" i="1"/>
  <c r="AI944" i="1"/>
  <c r="AH944" i="1"/>
  <c r="AG944" i="1"/>
  <c r="BF943" i="1"/>
  <c r="AK943" i="1"/>
  <c r="AI943" i="1"/>
  <c r="AH943" i="1"/>
  <c r="AG943" i="1"/>
  <c r="BF942" i="1"/>
  <c r="AK942" i="1"/>
  <c r="AI942" i="1"/>
  <c r="AH942" i="1"/>
  <c r="AG942" i="1"/>
  <c r="BF941" i="1"/>
  <c r="AK941" i="1"/>
  <c r="AI941" i="1"/>
  <c r="AH941" i="1"/>
  <c r="AG941" i="1"/>
  <c r="BF940" i="1"/>
  <c r="AK940" i="1"/>
  <c r="AI940" i="1"/>
  <c r="AH940" i="1"/>
  <c r="AG940" i="1"/>
  <c r="BF939" i="1"/>
  <c r="AK939" i="1"/>
  <c r="AI939" i="1"/>
  <c r="AH939" i="1"/>
  <c r="AG939" i="1"/>
  <c r="BF938" i="1"/>
  <c r="AK938" i="1"/>
  <c r="AI938" i="1"/>
  <c r="AH938" i="1"/>
  <c r="AG938" i="1"/>
  <c r="BF937" i="1"/>
  <c r="AK937" i="1"/>
  <c r="AI937" i="1"/>
  <c r="AH937" i="1"/>
  <c r="AG937" i="1"/>
  <c r="BF936" i="1"/>
  <c r="AK936" i="1"/>
  <c r="AI936" i="1"/>
  <c r="AH936" i="1"/>
  <c r="AG936" i="1"/>
  <c r="BF935" i="1"/>
  <c r="AK935" i="1"/>
  <c r="AI935" i="1"/>
  <c r="AH935" i="1"/>
  <c r="AG935" i="1"/>
  <c r="BF934" i="1"/>
  <c r="AK934" i="1"/>
  <c r="AI934" i="1"/>
  <c r="AH934" i="1"/>
  <c r="AG934" i="1"/>
  <c r="BF933" i="1"/>
  <c r="AK933" i="1"/>
  <c r="AI933" i="1"/>
  <c r="AH933" i="1"/>
  <c r="AG933" i="1"/>
  <c r="BF932" i="1"/>
  <c r="AK932" i="1"/>
  <c r="AI932" i="1"/>
  <c r="AH932" i="1"/>
  <c r="AG932" i="1"/>
  <c r="BF931" i="1"/>
  <c r="AK931" i="1"/>
  <c r="AI931" i="1"/>
  <c r="AH931" i="1"/>
  <c r="AG931" i="1"/>
  <c r="BF930" i="1"/>
  <c r="AK930" i="1"/>
  <c r="AI930" i="1"/>
  <c r="AH930" i="1"/>
  <c r="AG930" i="1"/>
  <c r="BF929" i="1"/>
  <c r="AK929" i="1"/>
  <c r="AI929" i="1"/>
  <c r="AH929" i="1"/>
  <c r="AG929" i="1"/>
  <c r="BF928" i="1"/>
  <c r="AK928" i="1"/>
  <c r="AI928" i="1"/>
  <c r="AH928" i="1"/>
  <c r="AG928" i="1"/>
  <c r="BF927" i="1"/>
  <c r="AK927" i="1"/>
  <c r="AI927" i="1"/>
  <c r="AH927" i="1"/>
  <c r="AG927" i="1"/>
  <c r="BF926" i="1"/>
  <c r="AK926" i="1"/>
  <c r="AI926" i="1"/>
  <c r="AH926" i="1"/>
  <c r="AG926" i="1"/>
  <c r="BF925" i="1"/>
  <c r="AK925" i="1"/>
  <c r="AI925" i="1"/>
  <c r="AH925" i="1"/>
  <c r="AG925" i="1"/>
  <c r="BF924" i="1"/>
  <c r="AK924" i="1"/>
  <c r="AI924" i="1"/>
  <c r="AH924" i="1"/>
  <c r="AG924" i="1"/>
  <c r="BF923" i="1"/>
  <c r="AK923" i="1"/>
  <c r="AI923" i="1"/>
  <c r="AH923" i="1"/>
  <c r="AG923" i="1"/>
  <c r="BF922" i="1"/>
  <c r="AK922" i="1"/>
  <c r="AI922" i="1"/>
  <c r="AH922" i="1"/>
  <c r="AG922" i="1"/>
  <c r="BF921" i="1"/>
  <c r="AK921" i="1"/>
  <c r="AI921" i="1"/>
  <c r="AH921" i="1"/>
  <c r="AG921" i="1"/>
  <c r="BF920" i="1"/>
  <c r="AK920" i="1"/>
  <c r="AI920" i="1"/>
  <c r="AH920" i="1"/>
  <c r="AG920" i="1"/>
  <c r="BF919" i="1"/>
  <c r="AK919" i="1"/>
  <c r="AI919" i="1"/>
  <c r="AH919" i="1"/>
  <c r="AG919" i="1"/>
  <c r="BF918" i="1"/>
  <c r="AK918" i="1"/>
  <c r="AI918" i="1"/>
  <c r="AH918" i="1"/>
  <c r="AG918" i="1"/>
  <c r="BF917" i="1"/>
  <c r="AK917" i="1"/>
  <c r="AI917" i="1"/>
  <c r="AH917" i="1"/>
  <c r="AG917" i="1"/>
  <c r="BF916" i="1"/>
  <c r="AK916" i="1"/>
  <c r="AI916" i="1"/>
  <c r="AH916" i="1"/>
  <c r="AG916" i="1"/>
  <c r="BF915" i="1"/>
  <c r="AK915" i="1"/>
  <c r="AI915" i="1"/>
  <c r="AH915" i="1"/>
  <c r="AG915" i="1"/>
  <c r="BF914" i="1"/>
  <c r="AK914" i="1"/>
  <c r="AI914" i="1"/>
  <c r="AH914" i="1"/>
  <c r="AG914" i="1"/>
  <c r="BF913" i="1"/>
  <c r="AK913" i="1"/>
  <c r="AI913" i="1"/>
  <c r="AH913" i="1"/>
  <c r="AG913" i="1"/>
  <c r="BF912" i="1"/>
  <c r="AK912" i="1"/>
  <c r="AI912" i="1"/>
  <c r="AH912" i="1"/>
  <c r="AG912" i="1"/>
  <c r="BF911" i="1"/>
  <c r="AK911" i="1"/>
  <c r="AI911" i="1"/>
  <c r="AH911" i="1"/>
  <c r="AG911" i="1"/>
  <c r="BF910" i="1"/>
  <c r="AK910" i="1"/>
  <c r="AI910" i="1"/>
  <c r="AH910" i="1"/>
  <c r="AG910" i="1"/>
  <c r="BF909" i="1"/>
  <c r="AK909" i="1"/>
  <c r="AI909" i="1"/>
  <c r="AH909" i="1"/>
  <c r="AG909" i="1"/>
  <c r="BF908" i="1"/>
  <c r="AK908" i="1"/>
  <c r="AI908" i="1"/>
  <c r="AH908" i="1"/>
  <c r="AG908" i="1"/>
  <c r="BF907" i="1"/>
  <c r="AK907" i="1"/>
  <c r="AI907" i="1"/>
  <c r="AH907" i="1"/>
  <c r="AG907" i="1"/>
  <c r="BF906" i="1"/>
  <c r="AK906" i="1"/>
  <c r="AI906" i="1"/>
  <c r="AH906" i="1"/>
  <c r="AG906" i="1"/>
  <c r="BF905" i="1"/>
  <c r="AK905" i="1"/>
  <c r="AI905" i="1"/>
  <c r="AH905" i="1"/>
  <c r="AG905" i="1"/>
  <c r="BF904" i="1"/>
  <c r="AK904" i="1"/>
  <c r="AI904" i="1"/>
  <c r="AH904" i="1"/>
  <c r="AG904" i="1"/>
  <c r="BF903" i="1"/>
  <c r="AK903" i="1"/>
  <c r="AI903" i="1"/>
  <c r="AH903" i="1"/>
  <c r="AG903" i="1"/>
  <c r="BF902" i="1"/>
  <c r="AK902" i="1"/>
  <c r="AI902" i="1"/>
  <c r="AH902" i="1"/>
  <c r="AG902" i="1"/>
  <c r="BF901" i="1"/>
  <c r="AK901" i="1"/>
  <c r="AI901" i="1"/>
  <c r="AH901" i="1"/>
  <c r="AG901" i="1"/>
  <c r="BF900" i="1"/>
  <c r="AK900" i="1"/>
  <c r="AI900" i="1"/>
  <c r="AH900" i="1"/>
  <c r="AG900" i="1"/>
  <c r="BF899" i="1"/>
  <c r="AK899" i="1"/>
  <c r="AI899" i="1"/>
  <c r="AH899" i="1"/>
  <c r="AG899" i="1"/>
  <c r="BF898" i="1"/>
  <c r="AK898" i="1"/>
  <c r="AI898" i="1"/>
  <c r="AH898" i="1"/>
  <c r="AG898" i="1"/>
  <c r="BF897" i="1"/>
  <c r="AK897" i="1"/>
  <c r="AI897" i="1"/>
  <c r="AH897" i="1"/>
  <c r="AG897" i="1"/>
  <c r="BF896" i="1"/>
  <c r="AK896" i="1"/>
  <c r="AI896" i="1"/>
  <c r="AH896" i="1"/>
  <c r="AG896" i="1"/>
  <c r="BF895" i="1"/>
  <c r="AK895" i="1"/>
  <c r="AI895" i="1"/>
  <c r="AH895" i="1"/>
  <c r="AG895" i="1"/>
  <c r="BF894" i="1"/>
  <c r="AK894" i="1"/>
  <c r="AI894" i="1"/>
  <c r="AH894" i="1"/>
  <c r="AG894" i="1"/>
  <c r="BF893" i="1"/>
  <c r="AK893" i="1"/>
  <c r="AI893" i="1"/>
  <c r="AH893" i="1"/>
  <c r="AG893" i="1"/>
  <c r="BF892" i="1"/>
  <c r="AK892" i="1"/>
  <c r="AI892" i="1"/>
  <c r="AH892" i="1"/>
  <c r="AG892" i="1"/>
  <c r="BF891" i="1"/>
  <c r="AK891" i="1"/>
  <c r="AI891" i="1"/>
  <c r="AH891" i="1"/>
  <c r="AG891" i="1"/>
  <c r="BF890" i="1"/>
  <c r="AK890" i="1"/>
  <c r="AI890" i="1"/>
  <c r="AH890" i="1"/>
  <c r="AG890" i="1"/>
  <c r="BF889" i="1"/>
  <c r="AK889" i="1"/>
  <c r="AI889" i="1"/>
  <c r="AH889" i="1"/>
  <c r="AG889" i="1"/>
  <c r="BF888" i="1"/>
  <c r="AK888" i="1"/>
  <c r="AI888" i="1"/>
  <c r="AH888" i="1"/>
  <c r="AG888" i="1"/>
  <c r="BF887" i="1"/>
  <c r="AK887" i="1"/>
  <c r="AI887" i="1"/>
  <c r="AH887" i="1"/>
  <c r="AG887" i="1"/>
  <c r="BF886" i="1"/>
  <c r="AK886" i="1"/>
  <c r="AI886" i="1"/>
  <c r="AH886" i="1"/>
  <c r="AG886" i="1"/>
  <c r="BF885" i="1"/>
  <c r="AK885" i="1"/>
  <c r="AI885" i="1"/>
  <c r="AH885" i="1"/>
  <c r="AG885" i="1"/>
  <c r="BF884" i="1"/>
  <c r="AK884" i="1"/>
  <c r="AI884" i="1"/>
  <c r="AH884" i="1"/>
  <c r="AG884" i="1"/>
  <c r="BF883" i="1"/>
  <c r="AK883" i="1"/>
  <c r="AI883" i="1"/>
  <c r="AH883" i="1"/>
  <c r="AG883" i="1"/>
  <c r="BF882" i="1"/>
  <c r="AK882" i="1"/>
  <c r="AI882" i="1"/>
  <c r="AH882" i="1"/>
  <c r="AG882" i="1"/>
  <c r="BF881" i="1"/>
  <c r="AK881" i="1"/>
  <c r="AI881" i="1"/>
  <c r="AH881" i="1"/>
  <c r="AG881" i="1"/>
  <c r="BF880" i="1"/>
  <c r="AK880" i="1"/>
  <c r="AI880" i="1"/>
  <c r="AH880" i="1"/>
  <c r="AG880" i="1"/>
  <c r="BF879" i="1"/>
  <c r="AK879" i="1"/>
  <c r="AI879" i="1"/>
  <c r="AH879" i="1"/>
  <c r="AG879" i="1"/>
  <c r="BF878" i="1"/>
  <c r="AK878" i="1"/>
  <c r="AI878" i="1"/>
  <c r="AH878" i="1"/>
  <c r="AG878" i="1"/>
  <c r="BF877" i="1"/>
  <c r="AK877" i="1"/>
  <c r="AI877" i="1"/>
  <c r="AH877" i="1"/>
  <c r="AG877" i="1"/>
  <c r="BF876" i="1"/>
  <c r="AK876" i="1"/>
  <c r="AI876" i="1"/>
  <c r="AH876" i="1"/>
  <c r="AG876" i="1"/>
  <c r="BF875" i="1"/>
  <c r="AK875" i="1"/>
  <c r="AI875" i="1"/>
  <c r="AH875" i="1"/>
  <c r="AG875" i="1"/>
  <c r="BF874" i="1"/>
  <c r="AK874" i="1"/>
  <c r="AI874" i="1"/>
  <c r="AH874" i="1"/>
  <c r="AG874" i="1"/>
  <c r="BF873" i="1"/>
  <c r="AK873" i="1"/>
  <c r="AI873" i="1"/>
  <c r="AH873" i="1"/>
  <c r="AG873" i="1"/>
  <c r="BF872" i="1"/>
  <c r="AK872" i="1"/>
  <c r="AI872" i="1"/>
  <c r="AH872" i="1"/>
  <c r="AG872" i="1"/>
  <c r="BF871" i="1"/>
  <c r="AK871" i="1"/>
  <c r="AI871" i="1"/>
  <c r="AH871" i="1"/>
  <c r="AG871" i="1"/>
  <c r="BF870" i="1"/>
  <c r="AK870" i="1"/>
  <c r="AI870" i="1"/>
  <c r="AH870" i="1"/>
  <c r="AG870" i="1"/>
  <c r="BF869" i="1"/>
  <c r="AK869" i="1"/>
  <c r="AI869" i="1"/>
  <c r="AH869" i="1"/>
  <c r="AG869" i="1"/>
  <c r="BF868" i="1"/>
  <c r="AK868" i="1"/>
  <c r="AI868" i="1"/>
  <c r="AH868" i="1"/>
  <c r="AG868" i="1"/>
  <c r="BF867" i="1"/>
  <c r="AK867" i="1"/>
  <c r="AI867" i="1"/>
  <c r="AH867" i="1"/>
  <c r="AG867" i="1"/>
  <c r="BF866" i="1"/>
  <c r="AK866" i="1"/>
  <c r="AI866" i="1"/>
  <c r="AH866" i="1"/>
  <c r="AG866" i="1"/>
  <c r="BF865" i="1"/>
  <c r="AK865" i="1"/>
  <c r="AI865" i="1"/>
  <c r="AH865" i="1"/>
  <c r="AG865" i="1"/>
  <c r="BF864" i="1"/>
  <c r="AK864" i="1"/>
  <c r="AI864" i="1"/>
  <c r="AH864" i="1"/>
  <c r="AG864" i="1"/>
  <c r="BF863" i="1"/>
  <c r="AK863" i="1"/>
  <c r="AI863" i="1"/>
  <c r="AH863" i="1"/>
  <c r="AG863" i="1"/>
  <c r="BF862" i="1"/>
  <c r="AK862" i="1"/>
  <c r="AI862" i="1"/>
  <c r="AH862" i="1"/>
  <c r="AG862" i="1"/>
  <c r="BF861" i="1"/>
  <c r="AK861" i="1"/>
  <c r="AI861" i="1"/>
  <c r="AH861" i="1"/>
  <c r="AG861" i="1"/>
  <c r="BF860" i="1"/>
  <c r="AK860" i="1"/>
  <c r="AI860" i="1"/>
  <c r="AH860" i="1"/>
  <c r="AG860" i="1"/>
  <c r="BF859" i="1"/>
  <c r="AK859" i="1"/>
  <c r="AI859" i="1"/>
  <c r="AH859" i="1"/>
  <c r="AG859" i="1"/>
  <c r="BF858" i="1"/>
  <c r="AK858" i="1"/>
  <c r="AI858" i="1"/>
  <c r="AH858" i="1"/>
  <c r="AG858" i="1"/>
  <c r="BF857" i="1"/>
  <c r="AK857" i="1"/>
  <c r="AI857" i="1"/>
  <c r="AH857" i="1"/>
  <c r="AG857" i="1"/>
  <c r="BF856" i="1"/>
  <c r="AK856" i="1"/>
  <c r="AI856" i="1"/>
  <c r="AH856" i="1"/>
  <c r="AG856" i="1"/>
  <c r="BF855" i="1"/>
  <c r="AK855" i="1"/>
  <c r="AI855" i="1"/>
  <c r="AH855" i="1"/>
  <c r="AG855" i="1"/>
  <c r="BF854" i="1"/>
  <c r="AK854" i="1"/>
  <c r="AI854" i="1"/>
  <c r="AH854" i="1"/>
  <c r="AG854" i="1"/>
  <c r="BF853" i="1"/>
  <c r="AK853" i="1"/>
  <c r="AI853" i="1"/>
  <c r="AH853" i="1"/>
  <c r="AG853" i="1"/>
  <c r="BF852" i="1"/>
  <c r="AK852" i="1"/>
  <c r="AI852" i="1"/>
  <c r="AH852" i="1"/>
  <c r="AG852" i="1"/>
  <c r="BF851" i="1"/>
  <c r="AK851" i="1"/>
  <c r="AI851" i="1"/>
  <c r="AH851" i="1"/>
  <c r="AG851" i="1"/>
  <c r="BF850" i="1"/>
  <c r="AK850" i="1"/>
  <c r="AI850" i="1"/>
  <c r="AH850" i="1"/>
  <c r="AG850" i="1"/>
  <c r="BF849" i="1"/>
  <c r="AK849" i="1"/>
  <c r="AI849" i="1"/>
  <c r="AH849" i="1"/>
  <c r="AG849" i="1"/>
  <c r="BF848" i="1"/>
  <c r="AK848" i="1"/>
  <c r="AI848" i="1"/>
  <c r="AH848" i="1"/>
  <c r="AG848" i="1"/>
  <c r="BF847" i="1"/>
  <c r="AK847" i="1"/>
  <c r="AI847" i="1"/>
  <c r="AH847" i="1"/>
  <c r="AG847" i="1"/>
  <c r="AK846" i="1"/>
  <c r="AI846" i="1"/>
  <c r="AH846" i="1"/>
  <c r="AG846" i="1"/>
  <c r="BF845" i="1"/>
  <c r="AK845" i="1"/>
  <c r="AI845" i="1"/>
  <c r="AH845" i="1"/>
  <c r="AG845" i="1"/>
  <c r="BF844" i="1"/>
  <c r="AK844" i="1"/>
  <c r="AI844" i="1"/>
  <c r="AH844" i="1"/>
  <c r="AG844" i="1"/>
  <c r="BF843" i="1"/>
  <c r="AK843" i="1"/>
  <c r="AI843" i="1"/>
  <c r="AH843" i="1"/>
  <c r="AG843" i="1"/>
  <c r="BF842" i="1"/>
  <c r="AK842" i="1"/>
  <c r="AI842" i="1"/>
  <c r="AH842" i="1"/>
  <c r="AG842" i="1"/>
  <c r="BF841" i="1"/>
  <c r="AK841" i="1"/>
  <c r="AI841" i="1"/>
  <c r="AH841" i="1"/>
  <c r="AG841" i="1"/>
  <c r="BF840" i="1"/>
  <c r="AK840" i="1"/>
  <c r="AI840" i="1"/>
  <c r="AH840" i="1"/>
  <c r="AG840" i="1"/>
  <c r="BF839" i="1"/>
  <c r="AK839" i="1"/>
  <c r="AI839" i="1"/>
  <c r="AH839" i="1"/>
  <c r="AG839" i="1"/>
  <c r="BF838" i="1"/>
  <c r="AK838" i="1"/>
  <c r="AI838" i="1"/>
  <c r="AH838" i="1"/>
  <c r="AG838" i="1"/>
  <c r="BF837" i="1"/>
  <c r="AK837" i="1"/>
  <c r="AI837" i="1"/>
  <c r="AH837" i="1"/>
  <c r="AG837" i="1"/>
  <c r="BF836" i="1"/>
  <c r="AK836" i="1"/>
  <c r="AI836" i="1"/>
  <c r="AH836" i="1"/>
  <c r="AG836" i="1"/>
  <c r="BF835" i="1"/>
  <c r="AK835" i="1"/>
  <c r="AI835" i="1"/>
  <c r="AH835" i="1"/>
  <c r="AG835" i="1"/>
  <c r="BF834" i="1"/>
  <c r="AK834" i="1"/>
  <c r="AI834" i="1"/>
  <c r="AH834" i="1"/>
  <c r="AG834" i="1"/>
  <c r="BF833" i="1"/>
  <c r="AK833" i="1"/>
  <c r="AI833" i="1"/>
  <c r="AH833" i="1"/>
  <c r="AG833" i="1"/>
  <c r="BF832" i="1"/>
  <c r="AK832" i="1"/>
  <c r="AI832" i="1"/>
  <c r="AH832" i="1"/>
  <c r="AG832" i="1"/>
  <c r="BF831" i="1"/>
  <c r="AK831" i="1"/>
  <c r="AI831" i="1"/>
  <c r="AH831" i="1"/>
  <c r="AG831" i="1"/>
  <c r="BF830" i="1"/>
  <c r="AK830" i="1"/>
  <c r="AI830" i="1"/>
  <c r="AH830" i="1"/>
  <c r="AG830" i="1"/>
  <c r="BF829" i="1"/>
  <c r="AK829" i="1"/>
  <c r="AI829" i="1"/>
  <c r="AH829" i="1"/>
  <c r="AG829" i="1"/>
  <c r="BF828" i="1"/>
  <c r="AK828" i="1"/>
  <c r="AI828" i="1"/>
  <c r="AH828" i="1"/>
  <c r="AG828" i="1"/>
  <c r="BF827" i="1"/>
  <c r="AK827" i="1"/>
  <c r="AI827" i="1"/>
  <c r="AH827" i="1"/>
  <c r="AG827" i="1"/>
  <c r="BF826" i="1"/>
  <c r="AK826" i="1"/>
  <c r="AI826" i="1"/>
  <c r="AH826" i="1"/>
  <c r="AG826" i="1"/>
  <c r="BF825" i="1"/>
  <c r="AK825" i="1"/>
  <c r="AI825" i="1"/>
  <c r="AH825" i="1"/>
  <c r="AG825" i="1"/>
  <c r="BF824" i="1"/>
  <c r="AK824" i="1"/>
  <c r="AI824" i="1"/>
  <c r="AH824" i="1"/>
  <c r="AG824" i="1"/>
  <c r="BF823" i="1"/>
  <c r="AK823" i="1"/>
  <c r="AI823" i="1"/>
  <c r="AH823" i="1"/>
  <c r="AG823" i="1"/>
  <c r="BF822" i="1"/>
  <c r="AK822" i="1"/>
  <c r="AI822" i="1"/>
  <c r="AH822" i="1"/>
  <c r="AG822" i="1"/>
  <c r="BF821" i="1"/>
  <c r="AK821" i="1"/>
  <c r="AI821" i="1"/>
  <c r="AH821" i="1"/>
  <c r="AG821" i="1"/>
  <c r="BF820" i="1"/>
  <c r="AK820" i="1"/>
  <c r="AI820" i="1"/>
  <c r="AH820" i="1"/>
  <c r="AG820" i="1"/>
  <c r="BF819" i="1"/>
  <c r="AK819" i="1"/>
  <c r="AI819" i="1"/>
  <c r="AH819" i="1"/>
  <c r="AG819" i="1"/>
  <c r="BF818" i="1"/>
  <c r="AK818" i="1"/>
  <c r="AI818" i="1"/>
  <c r="AH818" i="1"/>
  <c r="AG818" i="1"/>
  <c r="BF817" i="1"/>
  <c r="AK817" i="1"/>
  <c r="AI817" i="1"/>
  <c r="AH817" i="1"/>
  <c r="AG817" i="1"/>
  <c r="BF816" i="1"/>
  <c r="AK816" i="1"/>
  <c r="AI816" i="1"/>
  <c r="AH816" i="1"/>
  <c r="AG816" i="1"/>
  <c r="BF815" i="1"/>
  <c r="AK815" i="1"/>
  <c r="AI815" i="1"/>
  <c r="AH815" i="1"/>
  <c r="AG815" i="1"/>
  <c r="BF814" i="1"/>
  <c r="AK814" i="1"/>
  <c r="AI814" i="1"/>
  <c r="AH814" i="1"/>
  <c r="AG814" i="1"/>
  <c r="BF813" i="1"/>
  <c r="AK813" i="1"/>
  <c r="AI813" i="1"/>
  <c r="AH813" i="1"/>
  <c r="AG813" i="1"/>
  <c r="BF812" i="1"/>
  <c r="AK812" i="1"/>
  <c r="AI812" i="1"/>
  <c r="AH812" i="1"/>
  <c r="AG812" i="1"/>
  <c r="BF811" i="1"/>
  <c r="AK811" i="1"/>
  <c r="AI811" i="1"/>
  <c r="AH811" i="1"/>
  <c r="AG811" i="1"/>
  <c r="BF810" i="1"/>
  <c r="AK810" i="1"/>
  <c r="AI810" i="1"/>
  <c r="AH810" i="1"/>
  <c r="AG810" i="1"/>
  <c r="BF809" i="1"/>
  <c r="AK809" i="1"/>
  <c r="AI809" i="1"/>
  <c r="AH809" i="1"/>
  <c r="AG809" i="1"/>
  <c r="BF808" i="1"/>
  <c r="AK808" i="1"/>
  <c r="AI808" i="1"/>
  <c r="AH808" i="1"/>
  <c r="AG808" i="1"/>
  <c r="BF807" i="1"/>
  <c r="AK807" i="1"/>
  <c r="AI807" i="1"/>
  <c r="AH807" i="1"/>
  <c r="AG807" i="1"/>
  <c r="BF806" i="1"/>
  <c r="AK806" i="1"/>
  <c r="AI806" i="1"/>
  <c r="AH806" i="1"/>
  <c r="AG806" i="1"/>
  <c r="BF805" i="1"/>
  <c r="AK805" i="1"/>
  <c r="AI805" i="1"/>
  <c r="AH805" i="1"/>
  <c r="AG805" i="1"/>
  <c r="BF804" i="1"/>
  <c r="AK804" i="1"/>
  <c r="AI804" i="1"/>
  <c r="AH804" i="1"/>
  <c r="AG804" i="1"/>
  <c r="BF803" i="1"/>
  <c r="AK803" i="1"/>
  <c r="AI803" i="1"/>
  <c r="AH803" i="1"/>
  <c r="AG803" i="1"/>
  <c r="BF802" i="1"/>
  <c r="AK802" i="1"/>
  <c r="AI802" i="1"/>
  <c r="AH802" i="1"/>
  <c r="AG802" i="1"/>
  <c r="BF801" i="1"/>
  <c r="AK801" i="1"/>
  <c r="AI801" i="1"/>
  <c r="AH801" i="1"/>
  <c r="AG801" i="1"/>
  <c r="BF800" i="1"/>
  <c r="AK800" i="1"/>
  <c r="AI800" i="1"/>
  <c r="AH800" i="1"/>
  <c r="AG800" i="1"/>
  <c r="BF799" i="1"/>
  <c r="AK799" i="1"/>
  <c r="AI799" i="1"/>
  <c r="AH799" i="1"/>
  <c r="AG799" i="1"/>
  <c r="BF798" i="1"/>
  <c r="AK798" i="1"/>
  <c r="AI798" i="1"/>
  <c r="AH798" i="1"/>
  <c r="AG798" i="1"/>
  <c r="BF797" i="1"/>
  <c r="AK797" i="1"/>
  <c r="AI797" i="1"/>
  <c r="AH797" i="1"/>
  <c r="AG797" i="1"/>
  <c r="BF796" i="1"/>
  <c r="AK796" i="1"/>
  <c r="AI796" i="1"/>
  <c r="AH796" i="1"/>
  <c r="AG796" i="1"/>
  <c r="BF795" i="1"/>
  <c r="AK795" i="1"/>
  <c r="AI795" i="1"/>
  <c r="AH795" i="1"/>
  <c r="AG795" i="1"/>
  <c r="BF794" i="1"/>
  <c r="AK794" i="1"/>
  <c r="AI794" i="1"/>
  <c r="AH794" i="1"/>
  <c r="AG794" i="1"/>
  <c r="BF793" i="1"/>
  <c r="AK793" i="1"/>
  <c r="AI793" i="1"/>
  <c r="AH793" i="1"/>
  <c r="AG793" i="1"/>
  <c r="BF792" i="1"/>
  <c r="AK792" i="1"/>
  <c r="AI792" i="1"/>
  <c r="AH792" i="1"/>
  <c r="AG792" i="1"/>
  <c r="BF791" i="1"/>
  <c r="AK791" i="1"/>
  <c r="AI791" i="1"/>
  <c r="AH791" i="1"/>
  <c r="AG791" i="1"/>
  <c r="BF790" i="1"/>
  <c r="AK790" i="1"/>
  <c r="AI790" i="1"/>
  <c r="AH790" i="1"/>
  <c r="AG790" i="1"/>
  <c r="BF789" i="1"/>
  <c r="AK789" i="1"/>
  <c r="AI789" i="1"/>
  <c r="AH789" i="1"/>
  <c r="AG789" i="1"/>
  <c r="BF788" i="1"/>
  <c r="AK788" i="1"/>
  <c r="AI788" i="1"/>
  <c r="AH788" i="1"/>
  <c r="AG788" i="1"/>
  <c r="BF787" i="1"/>
  <c r="AK787" i="1"/>
  <c r="AI787" i="1"/>
  <c r="AH787" i="1"/>
  <c r="AG787" i="1"/>
  <c r="BF786" i="1"/>
  <c r="AK786" i="1"/>
  <c r="AI786" i="1"/>
  <c r="AH786" i="1"/>
  <c r="AG786" i="1"/>
  <c r="BF785" i="1"/>
  <c r="AK785" i="1"/>
  <c r="AI785" i="1"/>
  <c r="AH785" i="1"/>
  <c r="AG785" i="1"/>
  <c r="BF784" i="1"/>
  <c r="AK784" i="1"/>
  <c r="AI784" i="1"/>
  <c r="AH784" i="1"/>
  <c r="AG784" i="1"/>
  <c r="BF783" i="1"/>
  <c r="AK783" i="1"/>
  <c r="AI783" i="1"/>
  <c r="AH783" i="1"/>
  <c r="AG783" i="1"/>
  <c r="BF782" i="1"/>
  <c r="AK782" i="1"/>
  <c r="AI782" i="1"/>
  <c r="AH782" i="1"/>
  <c r="AG782" i="1"/>
  <c r="BF781" i="1"/>
  <c r="AK781" i="1"/>
  <c r="AI781" i="1"/>
  <c r="AH781" i="1"/>
  <c r="AG781" i="1"/>
  <c r="BF780" i="1"/>
  <c r="AK780" i="1"/>
  <c r="AI780" i="1"/>
  <c r="AH780" i="1"/>
  <c r="AG780" i="1"/>
  <c r="BF779" i="1"/>
  <c r="AK779" i="1"/>
  <c r="AI779" i="1"/>
  <c r="AH779" i="1"/>
  <c r="AG779" i="1"/>
  <c r="BF778" i="1"/>
  <c r="AK778" i="1"/>
  <c r="AI778" i="1"/>
  <c r="AH778" i="1"/>
  <c r="AG778" i="1"/>
  <c r="BF777" i="1"/>
  <c r="AK777" i="1"/>
  <c r="AI777" i="1"/>
  <c r="AH777" i="1"/>
  <c r="AG777" i="1"/>
  <c r="BF776" i="1"/>
  <c r="AK776" i="1"/>
  <c r="AI776" i="1"/>
  <c r="AH776" i="1"/>
  <c r="AG776" i="1"/>
  <c r="BF775" i="1"/>
  <c r="AK775" i="1"/>
  <c r="AI775" i="1"/>
  <c r="AH775" i="1"/>
  <c r="AG775" i="1"/>
  <c r="BF774" i="1"/>
  <c r="AK774" i="1"/>
  <c r="AI774" i="1"/>
  <c r="AH774" i="1"/>
  <c r="AG774" i="1"/>
  <c r="BF773" i="1"/>
  <c r="AK773" i="1"/>
  <c r="AI773" i="1"/>
  <c r="AH773" i="1"/>
  <c r="AG773" i="1"/>
  <c r="BF772" i="1"/>
  <c r="AK772" i="1"/>
  <c r="AI772" i="1"/>
  <c r="AH772" i="1"/>
  <c r="AG772" i="1"/>
  <c r="BF771" i="1"/>
  <c r="AK771" i="1"/>
  <c r="AI771" i="1"/>
  <c r="AH771" i="1"/>
  <c r="AG771" i="1"/>
  <c r="BF770" i="1"/>
  <c r="AK770" i="1"/>
  <c r="AI770" i="1"/>
  <c r="AH770" i="1"/>
  <c r="AG770" i="1"/>
  <c r="BF769" i="1"/>
  <c r="AK769" i="1"/>
  <c r="AI769" i="1"/>
  <c r="AH769" i="1"/>
  <c r="AG769" i="1"/>
  <c r="BF768" i="1"/>
  <c r="AK768" i="1"/>
  <c r="AI768" i="1"/>
  <c r="AH768" i="1"/>
  <c r="AG768" i="1"/>
  <c r="BF767" i="1"/>
  <c r="AK767" i="1"/>
  <c r="AI767" i="1"/>
  <c r="AH767" i="1"/>
  <c r="AG767" i="1"/>
  <c r="BF766" i="1"/>
  <c r="AK766" i="1"/>
  <c r="AI766" i="1"/>
  <c r="AH766" i="1"/>
  <c r="AG766" i="1"/>
  <c r="BF765" i="1"/>
  <c r="AK765" i="1"/>
  <c r="AI765" i="1"/>
  <c r="AH765" i="1"/>
  <c r="AG765" i="1"/>
  <c r="BF764" i="1"/>
  <c r="AK764" i="1"/>
  <c r="AI764" i="1"/>
  <c r="AH764" i="1"/>
  <c r="AG764" i="1"/>
  <c r="BF763" i="1"/>
  <c r="AK763" i="1"/>
  <c r="AI763" i="1"/>
  <c r="AH763" i="1"/>
  <c r="AG763" i="1"/>
  <c r="BF762" i="1"/>
  <c r="AK762" i="1"/>
  <c r="AI762" i="1"/>
  <c r="AH762" i="1"/>
  <c r="AG762" i="1"/>
  <c r="BF761" i="1"/>
  <c r="AK761" i="1"/>
  <c r="AI761" i="1"/>
  <c r="AH761" i="1"/>
  <c r="AG761" i="1"/>
  <c r="BF760" i="1"/>
  <c r="AK760" i="1"/>
  <c r="AI760" i="1"/>
  <c r="AH760" i="1"/>
  <c r="AG760" i="1"/>
  <c r="BF759" i="1"/>
  <c r="AK759" i="1"/>
  <c r="AI759" i="1"/>
  <c r="AH759" i="1"/>
  <c r="AG759" i="1"/>
  <c r="BF758" i="1"/>
  <c r="AK758" i="1"/>
  <c r="AI758" i="1"/>
  <c r="AH758" i="1"/>
  <c r="AG758" i="1"/>
  <c r="BF757" i="1"/>
  <c r="AK757" i="1"/>
  <c r="AI757" i="1"/>
  <c r="AH757" i="1"/>
  <c r="AG757" i="1"/>
  <c r="BF756" i="1"/>
  <c r="AK756" i="1"/>
  <c r="AI756" i="1"/>
  <c r="AH756" i="1"/>
  <c r="AG756" i="1"/>
  <c r="BF755" i="1"/>
  <c r="AK755" i="1"/>
  <c r="AI755" i="1"/>
  <c r="AH755" i="1"/>
  <c r="AG755" i="1"/>
  <c r="BF754" i="1"/>
  <c r="AK754" i="1"/>
  <c r="AI754" i="1"/>
  <c r="AH754" i="1"/>
  <c r="AG754" i="1"/>
  <c r="BF753" i="1"/>
  <c r="AK753" i="1"/>
  <c r="AI753" i="1"/>
  <c r="AH753" i="1"/>
  <c r="AG753" i="1"/>
  <c r="BF752" i="1"/>
  <c r="AK752" i="1"/>
  <c r="AI752" i="1"/>
  <c r="AH752" i="1"/>
  <c r="AG752" i="1"/>
  <c r="BF751" i="1"/>
  <c r="AK751" i="1"/>
  <c r="AI751" i="1"/>
  <c r="AH751" i="1"/>
  <c r="AG751" i="1"/>
  <c r="BF750" i="1"/>
  <c r="AK750" i="1"/>
  <c r="AI750" i="1"/>
  <c r="AH750" i="1"/>
  <c r="AG750" i="1"/>
  <c r="BF749" i="1"/>
  <c r="AK749" i="1"/>
  <c r="AI749" i="1"/>
  <c r="AH749" i="1"/>
  <c r="AG749" i="1"/>
  <c r="BF748" i="1"/>
  <c r="AK748" i="1"/>
  <c r="AI748" i="1"/>
  <c r="AH748" i="1"/>
  <c r="AG748" i="1"/>
  <c r="BF747" i="1"/>
  <c r="AK747" i="1"/>
  <c r="AI747" i="1"/>
  <c r="AH747" i="1"/>
  <c r="AG747" i="1"/>
  <c r="BF746" i="1"/>
  <c r="AK746" i="1"/>
  <c r="AI746" i="1"/>
  <c r="AH746" i="1"/>
  <c r="AG746" i="1"/>
  <c r="BF745" i="1"/>
  <c r="AK745" i="1"/>
  <c r="AI745" i="1"/>
  <c r="AH745" i="1"/>
  <c r="AG745" i="1"/>
  <c r="BF744" i="1"/>
  <c r="AK744" i="1"/>
  <c r="AI744" i="1"/>
  <c r="AH744" i="1"/>
  <c r="AG744" i="1"/>
  <c r="BF743" i="1"/>
  <c r="AK743" i="1"/>
  <c r="AI743" i="1"/>
  <c r="AH743" i="1"/>
  <c r="AG743" i="1"/>
  <c r="BF742" i="1"/>
  <c r="AK742" i="1"/>
  <c r="AI742" i="1"/>
  <c r="AH742" i="1"/>
  <c r="AG742" i="1"/>
  <c r="BF741" i="1"/>
  <c r="AK741" i="1"/>
  <c r="AI741" i="1"/>
  <c r="AH741" i="1"/>
  <c r="AG741" i="1"/>
  <c r="BF740" i="1"/>
  <c r="AK740" i="1"/>
  <c r="AI740" i="1"/>
  <c r="AH740" i="1"/>
  <c r="AG740" i="1"/>
  <c r="BF739" i="1"/>
  <c r="AK739" i="1"/>
  <c r="AI739" i="1"/>
  <c r="AH739" i="1"/>
  <c r="AG739" i="1"/>
  <c r="BF738" i="1"/>
  <c r="AK738" i="1"/>
  <c r="AI738" i="1"/>
  <c r="AH738" i="1"/>
  <c r="AG738" i="1"/>
  <c r="BF737" i="1"/>
  <c r="AK737" i="1"/>
  <c r="AI737" i="1"/>
  <c r="AH737" i="1"/>
  <c r="AG737" i="1"/>
  <c r="BF736" i="1"/>
  <c r="AK736" i="1"/>
  <c r="AI736" i="1"/>
  <c r="AH736" i="1"/>
  <c r="AG736" i="1"/>
  <c r="BF735" i="1"/>
  <c r="AK735" i="1"/>
  <c r="AI735" i="1"/>
  <c r="AH735" i="1"/>
  <c r="AG735" i="1"/>
  <c r="BF734" i="1"/>
  <c r="AK734" i="1"/>
  <c r="AI734" i="1"/>
  <c r="AH734" i="1"/>
  <c r="AG734" i="1"/>
  <c r="BF733" i="1"/>
  <c r="AK733" i="1"/>
  <c r="AI733" i="1"/>
  <c r="AH733" i="1"/>
  <c r="AG733" i="1"/>
  <c r="BF732" i="1"/>
  <c r="AK732" i="1"/>
  <c r="AI732" i="1"/>
  <c r="AH732" i="1"/>
  <c r="AG732" i="1"/>
  <c r="BF731" i="1"/>
  <c r="AK731" i="1"/>
  <c r="AI731" i="1"/>
  <c r="AH731" i="1"/>
  <c r="AG731" i="1"/>
  <c r="BF730" i="1"/>
  <c r="AK730" i="1"/>
  <c r="AI730" i="1"/>
  <c r="AH730" i="1"/>
  <c r="AG730" i="1"/>
  <c r="BF729" i="1"/>
  <c r="AK729" i="1"/>
  <c r="AI729" i="1"/>
  <c r="AH729" i="1"/>
  <c r="AG729" i="1"/>
  <c r="BF728" i="1"/>
  <c r="AK728" i="1"/>
  <c r="AI728" i="1"/>
  <c r="AH728" i="1"/>
  <c r="AG728" i="1"/>
  <c r="BF727" i="1"/>
  <c r="AK727" i="1"/>
  <c r="AI727" i="1"/>
  <c r="AH727" i="1"/>
  <c r="AG727" i="1"/>
  <c r="BF726" i="1"/>
  <c r="AK726" i="1"/>
  <c r="AI726" i="1"/>
  <c r="AH726" i="1"/>
  <c r="AG726" i="1"/>
  <c r="BF725" i="1"/>
  <c r="AK725" i="1"/>
  <c r="AI725" i="1"/>
  <c r="AH725" i="1"/>
  <c r="AG725" i="1"/>
  <c r="BF724" i="1"/>
  <c r="AK724" i="1"/>
  <c r="AI724" i="1"/>
  <c r="AH724" i="1"/>
  <c r="AG724" i="1"/>
  <c r="BF723" i="1"/>
  <c r="AK723" i="1"/>
  <c r="AI723" i="1"/>
  <c r="AH723" i="1"/>
  <c r="AG723" i="1"/>
  <c r="BF722" i="1"/>
  <c r="AK722" i="1"/>
  <c r="AI722" i="1"/>
  <c r="AH722" i="1"/>
  <c r="AG722" i="1"/>
  <c r="BF721" i="1"/>
  <c r="AK721" i="1"/>
  <c r="AI721" i="1"/>
  <c r="AH721" i="1"/>
  <c r="AG721" i="1"/>
  <c r="BF720" i="1"/>
  <c r="AK720" i="1"/>
  <c r="AI720" i="1"/>
  <c r="AH720" i="1"/>
  <c r="AG720" i="1"/>
  <c r="BF719" i="1"/>
  <c r="AK719" i="1"/>
  <c r="AI719" i="1"/>
  <c r="AH719" i="1"/>
  <c r="AG719" i="1"/>
  <c r="BF718" i="1"/>
  <c r="AK718" i="1"/>
  <c r="AI718" i="1"/>
  <c r="AH718" i="1"/>
  <c r="AG718" i="1"/>
  <c r="BF717" i="1"/>
  <c r="AK717" i="1"/>
  <c r="AI717" i="1"/>
  <c r="AH717" i="1"/>
  <c r="AG717" i="1"/>
  <c r="BF716" i="1"/>
  <c r="AK716" i="1"/>
  <c r="AI716" i="1"/>
  <c r="AH716" i="1"/>
  <c r="AG716" i="1"/>
  <c r="BF715" i="1"/>
  <c r="AK715" i="1"/>
  <c r="AI715" i="1"/>
  <c r="AH715" i="1"/>
  <c r="AG715" i="1"/>
  <c r="BF714" i="1"/>
  <c r="AK714" i="1"/>
  <c r="AI714" i="1"/>
  <c r="AH714" i="1"/>
  <c r="AG714" i="1"/>
  <c r="BF713" i="1"/>
  <c r="AK713" i="1"/>
  <c r="AI713" i="1"/>
  <c r="AH713" i="1"/>
  <c r="AG713" i="1"/>
  <c r="BF712" i="1"/>
  <c r="AK712" i="1"/>
  <c r="AI712" i="1"/>
  <c r="AH712" i="1"/>
  <c r="AG712" i="1"/>
  <c r="BF711" i="1"/>
  <c r="AK711" i="1"/>
  <c r="AI711" i="1"/>
  <c r="AH711" i="1"/>
  <c r="AG711" i="1"/>
  <c r="BF710" i="1"/>
  <c r="AK710" i="1"/>
  <c r="AI710" i="1"/>
  <c r="AH710" i="1"/>
  <c r="AG710" i="1"/>
  <c r="BF709" i="1"/>
  <c r="AK709" i="1"/>
  <c r="AI709" i="1"/>
  <c r="AH709" i="1"/>
  <c r="AG709" i="1"/>
  <c r="BF708" i="1"/>
  <c r="AK708" i="1"/>
  <c r="AI708" i="1"/>
  <c r="AH708" i="1"/>
  <c r="AG708" i="1"/>
  <c r="BF707" i="1"/>
  <c r="AK707" i="1"/>
  <c r="AI707" i="1"/>
  <c r="AH707" i="1"/>
  <c r="AG707" i="1"/>
  <c r="BF706" i="1"/>
  <c r="AK706" i="1"/>
  <c r="AI706" i="1"/>
  <c r="AH706" i="1"/>
  <c r="AG706" i="1"/>
  <c r="BF705" i="1"/>
  <c r="AK705" i="1"/>
  <c r="AI705" i="1"/>
  <c r="AH705" i="1"/>
  <c r="AG705" i="1"/>
  <c r="BF704" i="1"/>
  <c r="AK704" i="1"/>
  <c r="AI704" i="1"/>
  <c r="AH704" i="1"/>
  <c r="AG704" i="1"/>
  <c r="BF703" i="1"/>
  <c r="AK703" i="1"/>
  <c r="AI703" i="1"/>
  <c r="AH703" i="1"/>
  <c r="AG703" i="1"/>
  <c r="BF702" i="1"/>
  <c r="AK702" i="1"/>
  <c r="AI702" i="1"/>
  <c r="AH702" i="1"/>
  <c r="AG702" i="1"/>
  <c r="BF701" i="1"/>
  <c r="AK701" i="1"/>
  <c r="AI701" i="1"/>
  <c r="AH701" i="1"/>
  <c r="AG701" i="1"/>
  <c r="BF700" i="1"/>
  <c r="AK700" i="1"/>
  <c r="AI700" i="1"/>
  <c r="AH700" i="1"/>
  <c r="AG700" i="1"/>
  <c r="BF699" i="1"/>
  <c r="AK699" i="1"/>
  <c r="AI699" i="1"/>
  <c r="AH699" i="1"/>
  <c r="AG699" i="1"/>
  <c r="BF698" i="1"/>
  <c r="AK698" i="1"/>
  <c r="AI698" i="1"/>
  <c r="AH698" i="1"/>
  <c r="AG698" i="1"/>
  <c r="BF697" i="1"/>
  <c r="AK697" i="1"/>
  <c r="AI697" i="1"/>
  <c r="AH697" i="1"/>
  <c r="AG697" i="1"/>
  <c r="BF696" i="1"/>
  <c r="AK696" i="1"/>
  <c r="AI696" i="1"/>
  <c r="AH696" i="1"/>
  <c r="AG696" i="1"/>
  <c r="BF695" i="1"/>
  <c r="AK695" i="1"/>
  <c r="AI695" i="1"/>
  <c r="AH695" i="1"/>
  <c r="AG695" i="1"/>
  <c r="BF694" i="1"/>
  <c r="AK694" i="1"/>
  <c r="AI694" i="1"/>
  <c r="AH694" i="1"/>
  <c r="AG694" i="1"/>
  <c r="BF693" i="1"/>
  <c r="AK693" i="1"/>
  <c r="AI693" i="1"/>
  <c r="AH693" i="1"/>
  <c r="AG693" i="1"/>
  <c r="BF692" i="1"/>
  <c r="AK692" i="1"/>
  <c r="AI692" i="1"/>
  <c r="AH692" i="1"/>
  <c r="AG692" i="1"/>
  <c r="BF691" i="1"/>
  <c r="AK691" i="1"/>
  <c r="AI691" i="1"/>
  <c r="AH691" i="1"/>
  <c r="AG691" i="1"/>
  <c r="BF690" i="1"/>
  <c r="AK690" i="1"/>
  <c r="AI690" i="1"/>
  <c r="AH690" i="1"/>
  <c r="AG690" i="1"/>
  <c r="BF689" i="1"/>
  <c r="AK689" i="1"/>
  <c r="AI689" i="1"/>
  <c r="AH689" i="1"/>
  <c r="AG689" i="1"/>
  <c r="BF688" i="1"/>
  <c r="AK688" i="1"/>
  <c r="AI688" i="1"/>
  <c r="AH688" i="1"/>
  <c r="AG688" i="1"/>
  <c r="BF687" i="1"/>
  <c r="AK687" i="1"/>
  <c r="AI687" i="1"/>
  <c r="AH687" i="1"/>
  <c r="AG687" i="1"/>
  <c r="BF686" i="1"/>
  <c r="AK686" i="1"/>
  <c r="AI686" i="1"/>
  <c r="AH686" i="1"/>
  <c r="AG686" i="1"/>
  <c r="BF685" i="1"/>
  <c r="AK685" i="1"/>
  <c r="AI685" i="1"/>
  <c r="AH685" i="1"/>
  <c r="AG685" i="1"/>
  <c r="BF684" i="1"/>
  <c r="AK684" i="1"/>
  <c r="AI684" i="1"/>
  <c r="AH684" i="1"/>
  <c r="AG684" i="1"/>
  <c r="BF683" i="1"/>
  <c r="AK683" i="1"/>
  <c r="AI683" i="1"/>
  <c r="AH683" i="1"/>
  <c r="AG683" i="1"/>
  <c r="BF682" i="1"/>
  <c r="AK682" i="1"/>
  <c r="AI682" i="1"/>
  <c r="AH682" i="1"/>
  <c r="AG682" i="1"/>
  <c r="BF681" i="1"/>
  <c r="AK681" i="1"/>
  <c r="AI681" i="1"/>
  <c r="AH681" i="1"/>
  <c r="AG681" i="1"/>
  <c r="BF680" i="1"/>
  <c r="AK680" i="1"/>
  <c r="AI680" i="1"/>
  <c r="AH680" i="1"/>
  <c r="AG680" i="1"/>
  <c r="BF679" i="1"/>
  <c r="AK679" i="1"/>
  <c r="AI679" i="1"/>
  <c r="AH679" i="1"/>
  <c r="AG679" i="1"/>
  <c r="BF678" i="1"/>
  <c r="AK678" i="1"/>
  <c r="AI678" i="1"/>
  <c r="AH678" i="1"/>
  <c r="AG678" i="1"/>
  <c r="BF677" i="1"/>
  <c r="AK677" i="1"/>
  <c r="AI677" i="1"/>
  <c r="AH677" i="1"/>
  <c r="AG677" i="1"/>
  <c r="BF676" i="1"/>
  <c r="AK676" i="1"/>
  <c r="AI676" i="1"/>
  <c r="AH676" i="1"/>
  <c r="AG676" i="1"/>
  <c r="BF675" i="1"/>
  <c r="AK675" i="1"/>
  <c r="AI675" i="1"/>
  <c r="AH675" i="1"/>
  <c r="AG675" i="1"/>
  <c r="BF674" i="1"/>
  <c r="AK674" i="1"/>
  <c r="AI674" i="1"/>
  <c r="AH674" i="1"/>
  <c r="AG674" i="1"/>
  <c r="BF673" i="1"/>
  <c r="AK673" i="1"/>
  <c r="AI673" i="1"/>
  <c r="AH673" i="1"/>
  <c r="AG673" i="1"/>
  <c r="BF672" i="1"/>
  <c r="AK672" i="1"/>
  <c r="AI672" i="1"/>
  <c r="AH672" i="1"/>
  <c r="AG672" i="1"/>
  <c r="BF671" i="1"/>
  <c r="AK671" i="1"/>
  <c r="AI671" i="1"/>
  <c r="AH671" i="1"/>
  <c r="AG671" i="1"/>
  <c r="BF670" i="1"/>
  <c r="AK670" i="1"/>
  <c r="AI670" i="1"/>
  <c r="AH670" i="1"/>
  <c r="AG670" i="1"/>
  <c r="BF669" i="1"/>
  <c r="AK669" i="1"/>
  <c r="AI669" i="1"/>
  <c r="AH669" i="1"/>
  <c r="AG669" i="1"/>
  <c r="BF668" i="1"/>
  <c r="AK668" i="1"/>
  <c r="AI668" i="1"/>
  <c r="AH668" i="1"/>
  <c r="AG668" i="1"/>
  <c r="BF667" i="1"/>
  <c r="AK667" i="1"/>
  <c r="AI667" i="1"/>
  <c r="AH667" i="1"/>
  <c r="AG667" i="1"/>
  <c r="BF666" i="1"/>
  <c r="AK666" i="1"/>
  <c r="AI666" i="1"/>
  <c r="AH666" i="1"/>
  <c r="AG666" i="1"/>
  <c r="BF665" i="1"/>
  <c r="AK665" i="1"/>
  <c r="AI665" i="1"/>
  <c r="AH665" i="1"/>
  <c r="AG665" i="1"/>
  <c r="BF664" i="1"/>
  <c r="AK664" i="1"/>
  <c r="AI664" i="1"/>
  <c r="AH664" i="1"/>
  <c r="AG664" i="1"/>
  <c r="BF663" i="1"/>
  <c r="AK663" i="1"/>
  <c r="AI663" i="1"/>
  <c r="AH663" i="1"/>
  <c r="AG663" i="1"/>
  <c r="BF662" i="1"/>
  <c r="AK662" i="1"/>
  <c r="AI662" i="1"/>
  <c r="AH662" i="1"/>
  <c r="AG662" i="1"/>
  <c r="BF661" i="1"/>
  <c r="AK661" i="1"/>
  <c r="AI661" i="1"/>
  <c r="AH661" i="1"/>
  <c r="AG661" i="1"/>
  <c r="BF660" i="1"/>
  <c r="AK660" i="1"/>
  <c r="AI660" i="1"/>
  <c r="AH660" i="1"/>
  <c r="AG660" i="1"/>
  <c r="BF659" i="1"/>
  <c r="AK659" i="1"/>
  <c r="AI659" i="1"/>
  <c r="AH659" i="1"/>
  <c r="AG659" i="1"/>
  <c r="BF658" i="1"/>
  <c r="AK658" i="1"/>
  <c r="AI658" i="1"/>
  <c r="AH658" i="1"/>
  <c r="AG658" i="1"/>
  <c r="BF657" i="1"/>
  <c r="AK657" i="1"/>
  <c r="AI657" i="1"/>
  <c r="AH657" i="1"/>
  <c r="AG657" i="1"/>
  <c r="BF656" i="1"/>
  <c r="AK656" i="1"/>
  <c r="AI656" i="1"/>
  <c r="AH656" i="1"/>
  <c r="AG656" i="1"/>
  <c r="BF655" i="1"/>
  <c r="AK655" i="1"/>
  <c r="AI655" i="1"/>
  <c r="AH655" i="1"/>
  <c r="AG655" i="1"/>
  <c r="BF654" i="1"/>
  <c r="AK654" i="1"/>
  <c r="AI654" i="1"/>
  <c r="AH654" i="1"/>
  <c r="AG654" i="1"/>
  <c r="BF653" i="1"/>
  <c r="AK653" i="1"/>
  <c r="AI653" i="1"/>
  <c r="AH653" i="1"/>
  <c r="AG653" i="1"/>
  <c r="BF652" i="1"/>
  <c r="AK652" i="1"/>
  <c r="AI652" i="1"/>
  <c r="AH652" i="1"/>
  <c r="AG652" i="1"/>
  <c r="BF651" i="1"/>
  <c r="AK651" i="1"/>
  <c r="AI651" i="1"/>
  <c r="AH651" i="1"/>
  <c r="AG651" i="1"/>
  <c r="BF650" i="1"/>
  <c r="AK650" i="1"/>
  <c r="AI650" i="1"/>
  <c r="AH650" i="1"/>
  <c r="AG650" i="1"/>
  <c r="BF649" i="1"/>
  <c r="AK649" i="1"/>
  <c r="AI649" i="1"/>
  <c r="AH649" i="1"/>
  <c r="AG649" i="1"/>
  <c r="BF648" i="1"/>
  <c r="AK648" i="1"/>
  <c r="AI648" i="1"/>
  <c r="AH648" i="1"/>
  <c r="AG648" i="1"/>
  <c r="BF647" i="1"/>
  <c r="AK647" i="1"/>
  <c r="AI647" i="1"/>
  <c r="AH647" i="1"/>
  <c r="AG647" i="1"/>
  <c r="BF646" i="1"/>
  <c r="AK646" i="1"/>
  <c r="AI646" i="1"/>
  <c r="AH646" i="1"/>
  <c r="AG646" i="1"/>
  <c r="BF645" i="1"/>
  <c r="AK645" i="1"/>
  <c r="AI645" i="1"/>
  <c r="AH645" i="1"/>
  <c r="AG645" i="1"/>
  <c r="BF644" i="1"/>
  <c r="AK644" i="1"/>
  <c r="AI644" i="1"/>
  <c r="AH644" i="1"/>
  <c r="AG644" i="1"/>
  <c r="BF643" i="1"/>
  <c r="AK643" i="1"/>
  <c r="AI643" i="1"/>
  <c r="AH643" i="1"/>
  <c r="AG643" i="1"/>
  <c r="BF642" i="1"/>
  <c r="AK642" i="1"/>
  <c r="AI642" i="1"/>
  <c r="AH642" i="1"/>
  <c r="AG642" i="1"/>
  <c r="BF641" i="1"/>
  <c r="AK641" i="1"/>
  <c r="AI641" i="1"/>
  <c r="AH641" i="1"/>
  <c r="AG641" i="1"/>
  <c r="BF640" i="1"/>
  <c r="AK640" i="1"/>
  <c r="AI640" i="1"/>
  <c r="AH640" i="1"/>
  <c r="AG640" i="1"/>
  <c r="BF639" i="1"/>
  <c r="AK639" i="1"/>
  <c r="AI639" i="1"/>
  <c r="AH639" i="1"/>
  <c r="AG639" i="1"/>
  <c r="BF638" i="1"/>
  <c r="AK638" i="1"/>
  <c r="AI638" i="1"/>
  <c r="AH638" i="1"/>
  <c r="AG638" i="1"/>
  <c r="BF637" i="1"/>
  <c r="AK637" i="1"/>
  <c r="AI637" i="1"/>
  <c r="AH637" i="1"/>
  <c r="AG637" i="1"/>
  <c r="BF636" i="1"/>
  <c r="AK636" i="1"/>
  <c r="AI636" i="1"/>
  <c r="AH636" i="1"/>
  <c r="AG636" i="1"/>
  <c r="BF635" i="1"/>
  <c r="AK635" i="1"/>
  <c r="AI635" i="1"/>
  <c r="AH635" i="1"/>
  <c r="AG635" i="1"/>
  <c r="BF634" i="1"/>
  <c r="AK634" i="1"/>
  <c r="AI634" i="1"/>
  <c r="AH634" i="1"/>
  <c r="AG634" i="1"/>
  <c r="BF633" i="1"/>
  <c r="AK633" i="1"/>
  <c r="AI633" i="1"/>
  <c r="AH633" i="1"/>
  <c r="AG633" i="1"/>
  <c r="BF632" i="1"/>
  <c r="AK632" i="1"/>
  <c r="AI632" i="1"/>
  <c r="AH632" i="1"/>
  <c r="AG632" i="1"/>
  <c r="BF631" i="1"/>
  <c r="AK631" i="1"/>
  <c r="AI631" i="1"/>
  <c r="AH631" i="1"/>
  <c r="AG631" i="1"/>
  <c r="BF630" i="1"/>
  <c r="AK630" i="1"/>
  <c r="AI630" i="1"/>
  <c r="AH630" i="1"/>
  <c r="AG630" i="1"/>
  <c r="BF629" i="1"/>
  <c r="AK629" i="1"/>
  <c r="AI629" i="1"/>
  <c r="AH629" i="1"/>
  <c r="AG629" i="1"/>
  <c r="BF628" i="1"/>
  <c r="AK628" i="1"/>
  <c r="AI628" i="1"/>
  <c r="AH628" i="1"/>
  <c r="AG628" i="1"/>
  <c r="BF627" i="1"/>
  <c r="AK627" i="1"/>
  <c r="AI627" i="1"/>
  <c r="AH627" i="1"/>
  <c r="AG627" i="1"/>
  <c r="BF626" i="1"/>
  <c r="AK626" i="1"/>
  <c r="AI626" i="1"/>
  <c r="AH626" i="1"/>
  <c r="AG626" i="1"/>
  <c r="BF625" i="1"/>
  <c r="AK625" i="1"/>
  <c r="AI625" i="1"/>
  <c r="AH625" i="1"/>
  <c r="AG625" i="1"/>
  <c r="BF624" i="1"/>
  <c r="AK624" i="1"/>
  <c r="AI624" i="1"/>
  <c r="AH624" i="1"/>
  <c r="AG624" i="1"/>
  <c r="BF623" i="1"/>
  <c r="AK623" i="1"/>
  <c r="AI623" i="1"/>
  <c r="AH623" i="1"/>
  <c r="AG623" i="1"/>
  <c r="BF622" i="1"/>
  <c r="AK622" i="1"/>
  <c r="AI622" i="1"/>
  <c r="AH622" i="1"/>
  <c r="AG622" i="1"/>
  <c r="BF621" i="1"/>
  <c r="AK621" i="1"/>
  <c r="AI621" i="1"/>
  <c r="AH621" i="1"/>
  <c r="AG621" i="1"/>
  <c r="BF620" i="1"/>
  <c r="AK620" i="1"/>
  <c r="AI620" i="1"/>
  <c r="AH620" i="1"/>
  <c r="AG620" i="1"/>
  <c r="BF619" i="1"/>
  <c r="AK619" i="1"/>
  <c r="AI619" i="1"/>
  <c r="AH619" i="1"/>
  <c r="AG619" i="1"/>
  <c r="BF618" i="1"/>
  <c r="AK618" i="1"/>
  <c r="AI618" i="1"/>
  <c r="AH618" i="1"/>
  <c r="AG618" i="1"/>
  <c r="BF617" i="1"/>
  <c r="AK617" i="1"/>
  <c r="AI617" i="1"/>
  <c r="AH617" i="1"/>
  <c r="AG617" i="1"/>
  <c r="BF616" i="1"/>
  <c r="AK616" i="1"/>
  <c r="AI616" i="1"/>
  <c r="AH616" i="1"/>
  <c r="AG616" i="1"/>
  <c r="BF615" i="1"/>
  <c r="AK615" i="1"/>
  <c r="AI615" i="1"/>
  <c r="AH615" i="1"/>
  <c r="AG615" i="1"/>
  <c r="BF614" i="1"/>
  <c r="AK614" i="1"/>
  <c r="AI614" i="1"/>
  <c r="AH614" i="1"/>
  <c r="AG614" i="1"/>
  <c r="BF613" i="1"/>
  <c r="AK613" i="1"/>
  <c r="AI613" i="1"/>
  <c r="AH613" i="1"/>
  <c r="AG613" i="1"/>
  <c r="BF612" i="1"/>
  <c r="AK612" i="1"/>
  <c r="AI612" i="1"/>
  <c r="AH612" i="1"/>
  <c r="AG612" i="1"/>
  <c r="BF611" i="1"/>
  <c r="AK611" i="1"/>
  <c r="AI611" i="1"/>
  <c r="AH611" i="1"/>
  <c r="AG611" i="1"/>
  <c r="BF610" i="1"/>
  <c r="AK610" i="1"/>
  <c r="AI610" i="1"/>
  <c r="AH610" i="1"/>
  <c r="AG610" i="1"/>
  <c r="BF609" i="1"/>
  <c r="AK609" i="1"/>
  <c r="AI609" i="1"/>
  <c r="AH609" i="1"/>
  <c r="AG609" i="1"/>
  <c r="BF608" i="1"/>
  <c r="AK608" i="1"/>
  <c r="AI608" i="1"/>
  <c r="AH608" i="1"/>
  <c r="AG608" i="1"/>
  <c r="BF607" i="1"/>
  <c r="AK607" i="1"/>
  <c r="AI607" i="1"/>
  <c r="AH607" i="1"/>
  <c r="AG607" i="1"/>
  <c r="BF606" i="1"/>
  <c r="AK606" i="1"/>
  <c r="AI606" i="1"/>
  <c r="AH606" i="1"/>
  <c r="AG606" i="1"/>
  <c r="BF605" i="1"/>
  <c r="AK605" i="1"/>
  <c r="AI605" i="1"/>
  <c r="AH605" i="1"/>
  <c r="AG605" i="1"/>
  <c r="BF604" i="1"/>
  <c r="AK604" i="1"/>
  <c r="AI604" i="1"/>
  <c r="AH604" i="1"/>
  <c r="AG604" i="1"/>
  <c r="BF603" i="1"/>
  <c r="AK603" i="1"/>
  <c r="AI603" i="1"/>
  <c r="AH603" i="1"/>
  <c r="AG603" i="1"/>
  <c r="BF602" i="1"/>
  <c r="AK602" i="1"/>
  <c r="AI602" i="1"/>
  <c r="AH602" i="1"/>
  <c r="AG602" i="1"/>
  <c r="BF601" i="1"/>
  <c r="AK601" i="1"/>
  <c r="AI601" i="1"/>
  <c r="AH601" i="1"/>
  <c r="AG601" i="1"/>
  <c r="BF600" i="1"/>
  <c r="AK600" i="1"/>
  <c r="AI600" i="1"/>
  <c r="AH600" i="1"/>
  <c r="AG600" i="1"/>
  <c r="BF599" i="1"/>
  <c r="AK599" i="1"/>
  <c r="AI599" i="1"/>
  <c r="AH599" i="1"/>
  <c r="AG599" i="1"/>
  <c r="BF598" i="1"/>
  <c r="AK598" i="1"/>
  <c r="AI598" i="1"/>
  <c r="AH598" i="1"/>
  <c r="AG598" i="1"/>
  <c r="BF597" i="1"/>
  <c r="AK597" i="1"/>
  <c r="AI597" i="1"/>
  <c r="AH597" i="1"/>
  <c r="AG597" i="1"/>
  <c r="BF596" i="1"/>
  <c r="AK596" i="1"/>
  <c r="AI596" i="1"/>
  <c r="AH596" i="1"/>
  <c r="AG596" i="1"/>
  <c r="BF595" i="1"/>
  <c r="AK595" i="1"/>
  <c r="AI595" i="1"/>
  <c r="AH595" i="1"/>
  <c r="AG595" i="1"/>
  <c r="BF594" i="1"/>
  <c r="AK594" i="1"/>
  <c r="AI594" i="1"/>
  <c r="AH594" i="1"/>
  <c r="AG594" i="1"/>
  <c r="BF593" i="1"/>
  <c r="AK593" i="1"/>
  <c r="AI593" i="1"/>
  <c r="AH593" i="1"/>
  <c r="AG593" i="1"/>
  <c r="BF592" i="1"/>
  <c r="AK592" i="1"/>
  <c r="AI592" i="1"/>
  <c r="AH592" i="1"/>
  <c r="AG592" i="1"/>
  <c r="BF591" i="1"/>
  <c r="AK591" i="1"/>
  <c r="AI591" i="1"/>
  <c r="AH591" i="1"/>
  <c r="AG591" i="1"/>
  <c r="BF590" i="1"/>
  <c r="AK590" i="1"/>
  <c r="AI590" i="1"/>
  <c r="AH590" i="1"/>
  <c r="AG590" i="1"/>
  <c r="BF589" i="1"/>
  <c r="AK589" i="1"/>
  <c r="AI589" i="1"/>
  <c r="AH589" i="1"/>
  <c r="AG589" i="1"/>
  <c r="BF588" i="1"/>
  <c r="AK588" i="1"/>
  <c r="AI588" i="1"/>
  <c r="AH588" i="1"/>
  <c r="AG588" i="1"/>
  <c r="BF587" i="1"/>
  <c r="AK587" i="1"/>
  <c r="AI587" i="1"/>
  <c r="AH587" i="1"/>
  <c r="AG587" i="1"/>
  <c r="BF586" i="1"/>
  <c r="AK586" i="1"/>
  <c r="AI586" i="1"/>
  <c r="AH586" i="1"/>
  <c r="AG586" i="1"/>
  <c r="BF585" i="1"/>
  <c r="AK585" i="1"/>
  <c r="AI585" i="1"/>
  <c r="AH585" i="1"/>
  <c r="AG585" i="1"/>
  <c r="BF584" i="1"/>
  <c r="AK584" i="1"/>
  <c r="AI584" i="1"/>
  <c r="AH584" i="1"/>
  <c r="AG584" i="1"/>
  <c r="BF583" i="1"/>
  <c r="AK583" i="1"/>
  <c r="AI583" i="1"/>
  <c r="AH583" i="1"/>
  <c r="AG583" i="1"/>
  <c r="BF582" i="1"/>
  <c r="AK582" i="1"/>
  <c r="AI582" i="1"/>
  <c r="AH582" i="1"/>
  <c r="AG582" i="1"/>
  <c r="BF581" i="1"/>
  <c r="AK581" i="1"/>
  <c r="AI581" i="1"/>
  <c r="AH581" i="1"/>
  <c r="AG581" i="1"/>
  <c r="BF580" i="1"/>
  <c r="AK580" i="1"/>
  <c r="AI580" i="1"/>
  <c r="AH580" i="1"/>
  <c r="AG580" i="1"/>
  <c r="BF579" i="1"/>
  <c r="AK579" i="1"/>
  <c r="AI579" i="1"/>
  <c r="AH579" i="1"/>
  <c r="AG579" i="1"/>
  <c r="BF578" i="1"/>
  <c r="AK578" i="1"/>
  <c r="AI578" i="1"/>
  <c r="AH578" i="1"/>
  <c r="AG578" i="1"/>
  <c r="BF577" i="1"/>
  <c r="AK577" i="1"/>
  <c r="AI577" i="1"/>
  <c r="AH577" i="1"/>
  <c r="AG577" i="1"/>
  <c r="BF576" i="1"/>
  <c r="AK576" i="1"/>
  <c r="AI576" i="1"/>
  <c r="AH576" i="1"/>
  <c r="AG576" i="1"/>
  <c r="BF575" i="1"/>
  <c r="AK575" i="1"/>
  <c r="AI575" i="1"/>
  <c r="AH575" i="1"/>
  <c r="AG575" i="1"/>
  <c r="BF574" i="1"/>
  <c r="AK574" i="1"/>
  <c r="AI574" i="1"/>
  <c r="AH574" i="1"/>
  <c r="AG574" i="1"/>
  <c r="BF573" i="1"/>
  <c r="AK573" i="1"/>
  <c r="AI573" i="1"/>
  <c r="AH573" i="1"/>
  <c r="AG573" i="1"/>
  <c r="BF572" i="1"/>
  <c r="AK572" i="1"/>
  <c r="AI572" i="1"/>
  <c r="AH572" i="1"/>
  <c r="AG572" i="1"/>
  <c r="BF571" i="1"/>
  <c r="AK571" i="1"/>
  <c r="AI571" i="1"/>
  <c r="AH571" i="1"/>
  <c r="AG571" i="1"/>
  <c r="BF570" i="1"/>
  <c r="AK570" i="1"/>
  <c r="AI570" i="1"/>
  <c r="AH570" i="1"/>
  <c r="AG570" i="1"/>
  <c r="BF569" i="1"/>
  <c r="AK569" i="1"/>
  <c r="AI569" i="1"/>
  <c r="AH569" i="1"/>
  <c r="AG569" i="1"/>
  <c r="BF568" i="1"/>
  <c r="AK568" i="1"/>
  <c r="AI568" i="1"/>
  <c r="AH568" i="1"/>
  <c r="AG568" i="1"/>
  <c r="BF567" i="1"/>
  <c r="AK567" i="1"/>
  <c r="AI567" i="1"/>
  <c r="AH567" i="1"/>
  <c r="AG567" i="1"/>
  <c r="BF566" i="1"/>
  <c r="AK566" i="1"/>
  <c r="AI566" i="1"/>
  <c r="AH566" i="1"/>
  <c r="AG566" i="1"/>
  <c r="BF565" i="1"/>
  <c r="AK565" i="1"/>
  <c r="AI565" i="1"/>
  <c r="AH565" i="1"/>
  <c r="AG565" i="1"/>
  <c r="BF564" i="1"/>
  <c r="AK564" i="1"/>
  <c r="AI564" i="1"/>
  <c r="AH564" i="1"/>
  <c r="AG564" i="1"/>
  <c r="BF563" i="1"/>
  <c r="AK563" i="1"/>
  <c r="AI563" i="1"/>
  <c r="AH563" i="1"/>
  <c r="AG563" i="1"/>
  <c r="BF562" i="1"/>
  <c r="AK562" i="1"/>
  <c r="AI562" i="1"/>
  <c r="AH562" i="1"/>
  <c r="AG562" i="1"/>
  <c r="BF561" i="1"/>
  <c r="AK561" i="1"/>
  <c r="AI561" i="1"/>
  <c r="AH561" i="1"/>
  <c r="AG561" i="1"/>
  <c r="BF560" i="1"/>
  <c r="AK560" i="1"/>
  <c r="AI560" i="1"/>
  <c r="AH560" i="1"/>
  <c r="AG560" i="1"/>
  <c r="BF559" i="1"/>
  <c r="AK559" i="1"/>
  <c r="AI559" i="1"/>
  <c r="AH559" i="1"/>
  <c r="AG559" i="1"/>
  <c r="BF558" i="1"/>
  <c r="AK558" i="1"/>
  <c r="AI558" i="1"/>
  <c r="AH558" i="1"/>
  <c r="AG558" i="1"/>
  <c r="BF557" i="1"/>
  <c r="AK557" i="1"/>
  <c r="AI557" i="1"/>
  <c r="AH557" i="1"/>
  <c r="AG557" i="1"/>
  <c r="BF556" i="1"/>
  <c r="AK556" i="1"/>
  <c r="AI556" i="1"/>
  <c r="AH556" i="1"/>
  <c r="AG556" i="1"/>
  <c r="BF555" i="1"/>
  <c r="AK555" i="1"/>
  <c r="AI555" i="1"/>
  <c r="AH555" i="1"/>
  <c r="AG555" i="1"/>
  <c r="BF554" i="1"/>
  <c r="AK554" i="1"/>
  <c r="AI554" i="1"/>
  <c r="AH554" i="1"/>
  <c r="AG554" i="1"/>
  <c r="BF553" i="1"/>
  <c r="AK553" i="1"/>
  <c r="AI553" i="1"/>
  <c r="AH553" i="1"/>
  <c r="AG553" i="1"/>
  <c r="BF552" i="1"/>
  <c r="AK552" i="1"/>
  <c r="AI552" i="1"/>
  <c r="AH552" i="1"/>
  <c r="AG552" i="1"/>
  <c r="BF551" i="1"/>
  <c r="AK551" i="1"/>
  <c r="AI551" i="1"/>
  <c r="AH551" i="1"/>
  <c r="AG551" i="1"/>
  <c r="BF550" i="1"/>
  <c r="AK550" i="1"/>
  <c r="AI550" i="1"/>
  <c r="AH550" i="1"/>
  <c r="AG550" i="1"/>
  <c r="BF549" i="1"/>
  <c r="AK549" i="1"/>
  <c r="AI549" i="1"/>
  <c r="AH549" i="1"/>
  <c r="AG549" i="1"/>
  <c r="BF548" i="1"/>
  <c r="AK548" i="1"/>
  <c r="AI548" i="1"/>
  <c r="AH548" i="1"/>
  <c r="AG548" i="1"/>
  <c r="BF547" i="1"/>
  <c r="AK547" i="1"/>
  <c r="AI547" i="1"/>
  <c r="AH547" i="1"/>
  <c r="AG547" i="1"/>
  <c r="BF546" i="1"/>
  <c r="AK546" i="1"/>
  <c r="AI546" i="1"/>
  <c r="AH546" i="1"/>
  <c r="AG546" i="1"/>
  <c r="BF545" i="1"/>
  <c r="AK545" i="1"/>
  <c r="AI545" i="1"/>
  <c r="AH545" i="1"/>
  <c r="AG545" i="1"/>
  <c r="BF544" i="1"/>
  <c r="AK544" i="1"/>
  <c r="AI544" i="1"/>
  <c r="AH544" i="1"/>
  <c r="AG544" i="1"/>
  <c r="BF543" i="1"/>
  <c r="AK543" i="1"/>
  <c r="AI543" i="1"/>
  <c r="AH543" i="1"/>
  <c r="AG543" i="1"/>
  <c r="BF542" i="1"/>
  <c r="AK542" i="1"/>
  <c r="AI542" i="1"/>
  <c r="AH542" i="1"/>
  <c r="AG542" i="1"/>
  <c r="BF541" i="1"/>
  <c r="AK541" i="1"/>
  <c r="AI541" i="1"/>
  <c r="AH541" i="1"/>
  <c r="AG541" i="1"/>
  <c r="BF540" i="1"/>
  <c r="AK540" i="1"/>
  <c r="AI540" i="1"/>
  <c r="AH540" i="1"/>
  <c r="AG540" i="1"/>
  <c r="BF539" i="1"/>
  <c r="AK539" i="1"/>
  <c r="AI539" i="1"/>
  <c r="AH539" i="1"/>
  <c r="AG539" i="1"/>
  <c r="BF538" i="1"/>
  <c r="AK538" i="1"/>
  <c r="AI538" i="1"/>
  <c r="AH538" i="1"/>
  <c r="AG538" i="1"/>
  <c r="BF537" i="1"/>
  <c r="AK537" i="1"/>
  <c r="AI537" i="1"/>
  <c r="AH537" i="1"/>
  <c r="AG537" i="1"/>
  <c r="BF536" i="1"/>
  <c r="AK536" i="1"/>
  <c r="AI536" i="1"/>
  <c r="AH536" i="1"/>
  <c r="AG536" i="1"/>
  <c r="BF535" i="1"/>
  <c r="AK535" i="1"/>
  <c r="AI535" i="1"/>
  <c r="AH535" i="1"/>
  <c r="AG535" i="1"/>
  <c r="BF534" i="1"/>
  <c r="AK534" i="1"/>
  <c r="AI534" i="1"/>
  <c r="AH534" i="1"/>
  <c r="AG534" i="1"/>
  <c r="BF533" i="1"/>
  <c r="AK533" i="1"/>
  <c r="AI533" i="1"/>
  <c r="AH533" i="1"/>
  <c r="AG533" i="1"/>
  <c r="BF532" i="1"/>
  <c r="AK532" i="1"/>
  <c r="AI532" i="1"/>
  <c r="AH532" i="1"/>
  <c r="AG532" i="1"/>
  <c r="BF531" i="1"/>
  <c r="AK531" i="1"/>
  <c r="AI531" i="1"/>
  <c r="AH531" i="1"/>
  <c r="AG531" i="1"/>
  <c r="BF530" i="1"/>
  <c r="AK530" i="1"/>
  <c r="AI530" i="1"/>
  <c r="AH530" i="1"/>
  <c r="AG530" i="1"/>
  <c r="BF529" i="1"/>
  <c r="AK529" i="1"/>
  <c r="AI529" i="1"/>
  <c r="AH529" i="1"/>
  <c r="AG529" i="1"/>
  <c r="BF528" i="1"/>
  <c r="AK528" i="1"/>
  <c r="AI528" i="1"/>
  <c r="AH528" i="1"/>
  <c r="AG528" i="1"/>
  <c r="BF527" i="1"/>
  <c r="AK527" i="1"/>
  <c r="AI527" i="1"/>
  <c r="AH527" i="1"/>
  <c r="AG527" i="1"/>
  <c r="BF526" i="1"/>
  <c r="AK526" i="1"/>
  <c r="AI526" i="1"/>
  <c r="AH526" i="1"/>
  <c r="AG526" i="1"/>
  <c r="BF525" i="1"/>
  <c r="AK525" i="1"/>
  <c r="AI525" i="1"/>
  <c r="AH525" i="1"/>
  <c r="AG525" i="1"/>
  <c r="BF524" i="1"/>
  <c r="AK524" i="1"/>
  <c r="AI524" i="1"/>
  <c r="AH524" i="1"/>
  <c r="AG524" i="1"/>
  <c r="BF523" i="1"/>
  <c r="AK523" i="1"/>
  <c r="AI523" i="1"/>
  <c r="AH523" i="1"/>
  <c r="AG523" i="1"/>
  <c r="BF522" i="1"/>
  <c r="AK522" i="1"/>
  <c r="AI522" i="1"/>
  <c r="AH522" i="1"/>
  <c r="AG522" i="1"/>
  <c r="BF521" i="1"/>
  <c r="AK521" i="1"/>
  <c r="AI521" i="1"/>
  <c r="AH521" i="1"/>
  <c r="AG521" i="1"/>
  <c r="BF520" i="1"/>
  <c r="AK520" i="1"/>
  <c r="AI520" i="1"/>
  <c r="AH520" i="1"/>
  <c r="AG520" i="1"/>
  <c r="BF519" i="1"/>
  <c r="AK519" i="1"/>
  <c r="AI519" i="1"/>
  <c r="AH519" i="1"/>
  <c r="AG519" i="1"/>
  <c r="BF518" i="1"/>
  <c r="AK518" i="1"/>
  <c r="AI518" i="1"/>
  <c r="AH518" i="1"/>
  <c r="AG518" i="1"/>
  <c r="BF517" i="1"/>
  <c r="AK517" i="1"/>
  <c r="AI517" i="1"/>
  <c r="AH517" i="1"/>
  <c r="AG517" i="1"/>
  <c r="BF516" i="1"/>
  <c r="AK516" i="1"/>
  <c r="AI516" i="1"/>
  <c r="AH516" i="1"/>
  <c r="AG516" i="1"/>
  <c r="BF515" i="1"/>
  <c r="AK515" i="1"/>
  <c r="AI515" i="1"/>
  <c r="AH515" i="1"/>
  <c r="AG515" i="1"/>
  <c r="BF514" i="1"/>
  <c r="AK514" i="1"/>
  <c r="AI514" i="1"/>
  <c r="AH514" i="1"/>
  <c r="AG514" i="1"/>
  <c r="BF513" i="1"/>
  <c r="AK513" i="1"/>
  <c r="AI513" i="1"/>
  <c r="AH513" i="1"/>
  <c r="AG513" i="1"/>
  <c r="BF512" i="1"/>
  <c r="AK512" i="1"/>
  <c r="AI512" i="1"/>
  <c r="AH512" i="1"/>
  <c r="AG512" i="1"/>
  <c r="BF511" i="1"/>
  <c r="AK511" i="1"/>
  <c r="AI511" i="1"/>
  <c r="AH511" i="1"/>
  <c r="AG511" i="1"/>
  <c r="BF510" i="1"/>
  <c r="AK510" i="1"/>
  <c r="AI510" i="1"/>
  <c r="AH510" i="1"/>
  <c r="AG510" i="1"/>
  <c r="BF509" i="1"/>
  <c r="AK509" i="1"/>
  <c r="AI509" i="1"/>
  <c r="AH509" i="1"/>
  <c r="AG509" i="1"/>
  <c r="BF508" i="1"/>
  <c r="AK508" i="1"/>
  <c r="AI508" i="1"/>
  <c r="AH508" i="1"/>
  <c r="AG508" i="1"/>
  <c r="BF507" i="1"/>
  <c r="AK507" i="1"/>
  <c r="AI507" i="1"/>
  <c r="AH507" i="1"/>
  <c r="AG507" i="1"/>
  <c r="BF506" i="1"/>
  <c r="AK506" i="1"/>
  <c r="AI506" i="1"/>
  <c r="AH506" i="1"/>
  <c r="AG506" i="1"/>
  <c r="BF505" i="1"/>
  <c r="AK505" i="1"/>
  <c r="AI505" i="1"/>
  <c r="AH505" i="1"/>
  <c r="AG505" i="1"/>
  <c r="BF504" i="1"/>
  <c r="AK504" i="1"/>
  <c r="AI504" i="1"/>
  <c r="AH504" i="1"/>
  <c r="AG504" i="1"/>
  <c r="BF503" i="1"/>
  <c r="AK503" i="1"/>
  <c r="AI503" i="1"/>
  <c r="AH503" i="1"/>
  <c r="AG503" i="1"/>
  <c r="BF502" i="1"/>
  <c r="AK502" i="1"/>
  <c r="AI502" i="1"/>
  <c r="AH502" i="1"/>
  <c r="AG502" i="1"/>
  <c r="BF501" i="1"/>
  <c r="AK501" i="1"/>
  <c r="AI501" i="1"/>
  <c r="AH501" i="1"/>
  <c r="AG501" i="1"/>
  <c r="BF500" i="1"/>
  <c r="AK500" i="1"/>
  <c r="AI500" i="1"/>
  <c r="AH500" i="1"/>
  <c r="AG500" i="1"/>
  <c r="BF499" i="1"/>
  <c r="AK499" i="1"/>
  <c r="AI499" i="1"/>
  <c r="AH499" i="1"/>
  <c r="AG499" i="1"/>
  <c r="BF498" i="1"/>
  <c r="AK498" i="1"/>
  <c r="AI498" i="1"/>
  <c r="AH498" i="1"/>
  <c r="AG498" i="1"/>
  <c r="BF497" i="1"/>
  <c r="AK497" i="1"/>
  <c r="AI497" i="1"/>
  <c r="AH497" i="1"/>
  <c r="AG497" i="1"/>
  <c r="BF496" i="1"/>
  <c r="AK496" i="1"/>
  <c r="AI496" i="1"/>
  <c r="AH496" i="1"/>
  <c r="AG496" i="1"/>
  <c r="BF495" i="1"/>
  <c r="AK495" i="1"/>
  <c r="AI495" i="1"/>
  <c r="AH495" i="1"/>
  <c r="AG495" i="1"/>
  <c r="BF494" i="1"/>
  <c r="AK494" i="1"/>
  <c r="AI494" i="1"/>
  <c r="AH494" i="1"/>
  <c r="AG494" i="1"/>
  <c r="BF493" i="1"/>
  <c r="AK493" i="1"/>
  <c r="AI493" i="1"/>
  <c r="AH493" i="1"/>
  <c r="AG493" i="1"/>
  <c r="BF492" i="1"/>
  <c r="AK492" i="1"/>
  <c r="AI492" i="1"/>
  <c r="AH492" i="1"/>
  <c r="AG492" i="1"/>
  <c r="BF491" i="1"/>
  <c r="AK491" i="1"/>
  <c r="AI491" i="1"/>
  <c r="AH491" i="1"/>
  <c r="AG491" i="1"/>
  <c r="BF490" i="1"/>
  <c r="AK490" i="1"/>
  <c r="AI490" i="1"/>
  <c r="AH490" i="1"/>
  <c r="AG490" i="1"/>
  <c r="BF489" i="1"/>
  <c r="AK489" i="1"/>
  <c r="AI489" i="1"/>
  <c r="AH489" i="1"/>
  <c r="AG489" i="1"/>
  <c r="BF488" i="1"/>
  <c r="AK488" i="1"/>
  <c r="AI488" i="1"/>
  <c r="AH488" i="1"/>
  <c r="AG488" i="1"/>
  <c r="BF487" i="1"/>
  <c r="AK487" i="1"/>
  <c r="AI487" i="1"/>
  <c r="AH487" i="1"/>
  <c r="AG487" i="1"/>
  <c r="BF486" i="1"/>
  <c r="AK486" i="1"/>
  <c r="AI486" i="1"/>
  <c r="AH486" i="1"/>
  <c r="AG486" i="1"/>
  <c r="BF485" i="1"/>
  <c r="AK485" i="1"/>
  <c r="AI485" i="1"/>
  <c r="AH485" i="1"/>
  <c r="AG485" i="1"/>
  <c r="BF484" i="1"/>
  <c r="AK484" i="1"/>
  <c r="AI484" i="1"/>
  <c r="AH484" i="1"/>
  <c r="AG484" i="1"/>
  <c r="BF483" i="1"/>
  <c r="AK483" i="1"/>
  <c r="AI483" i="1"/>
  <c r="AH483" i="1"/>
  <c r="AG483" i="1"/>
  <c r="BF482" i="1"/>
  <c r="AK482" i="1"/>
  <c r="AI482" i="1"/>
  <c r="AH482" i="1"/>
  <c r="AG482" i="1"/>
  <c r="BF481" i="1"/>
  <c r="AK481" i="1"/>
  <c r="AI481" i="1"/>
  <c r="AH481" i="1"/>
  <c r="AG481" i="1"/>
  <c r="BF480" i="1"/>
  <c r="AK480" i="1"/>
  <c r="AI480" i="1"/>
  <c r="AH480" i="1"/>
  <c r="AG480" i="1"/>
  <c r="BF479" i="1"/>
  <c r="AK479" i="1"/>
  <c r="AI479" i="1"/>
  <c r="AH479" i="1"/>
  <c r="AG479" i="1"/>
  <c r="BF478" i="1"/>
  <c r="AK478" i="1"/>
  <c r="AI478" i="1"/>
  <c r="AH478" i="1"/>
  <c r="AG478" i="1"/>
  <c r="BF477" i="1"/>
  <c r="AK477" i="1"/>
  <c r="AI477" i="1"/>
  <c r="AH477" i="1"/>
  <c r="AG477" i="1"/>
  <c r="BF476" i="1"/>
  <c r="AK476" i="1"/>
  <c r="AI476" i="1"/>
  <c r="AH476" i="1"/>
  <c r="AG476" i="1"/>
  <c r="BF475" i="1"/>
  <c r="AK475" i="1"/>
  <c r="AI475" i="1"/>
  <c r="AH475" i="1"/>
  <c r="AG475" i="1"/>
  <c r="BF474" i="1"/>
  <c r="AK474" i="1"/>
  <c r="AI474" i="1"/>
  <c r="AH474" i="1"/>
  <c r="AG474" i="1"/>
  <c r="BF473" i="1"/>
  <c r="AK473" i="1"/>
  <c r="AI473" i="1"/>
  <c r="AH473" i="1"/>
  <c r="AG473" i="1"/>
  <c r="BF472" i="1"/>
  <c r="AK472" i="1"/>
  <c r="AI472" i="1"/>
  <c r="AH472" i="1"/>
  <c r="AG472" i="1"/>
  <c r="BF471" i="1"/>
  <c r="AK471" i="1"/>
  <c r="AI471" i="1"/>
  <c r="AH471" i="1"/>
  <c r="AG471" i="1"/>
  <c r="BF470" i="1"/>
  <c r="AK470" i="1"/>
  <c r="AI470" i="1"/>
  <c r="AH470" i="1"/>
  <c r="AG470" i="1"/>
  <c r="BF469" i="1"/>
  <c r="AK469" i="1"/>
  <c r="AI469" i="1"/>
  <c r="AH469" i="1"/>
  <c r="AG469" i="1"/>
  <c r="BF468" i="1"/>
  <c r="AK468" i="1"/>
  <c r="AI468" i="1"/>
  <c r="AH468" i="1"/>
  <c r="AG468" i="1"/>
  <c r="BF467" i="1"/>
  <c r="AK467" i="1"/>
  <c r="AI467" i="1"/>
  <c r="AH467" i="1"/>
  <c r="AG467" i="1"/>
  <c r="BF466" i="1"/>
  <c r="AK466" i="1"/>
  <c r="AI466" i="1"/>
  <c r="AH466" i="1"/>
  <c r="AG466" i="1"/>
  <c r="BF465" i="1"/>
  <c r="AK465" i="1"/>
  <c r="AI465" i="1"/>
  <c r="AH465" i="1"/>
  <c r="AG465" i="1"/>
  <c r="BF464" i="1"/>
  <c r="AK464" i="1"/>
  <c r="AI464" i="1"/>
  <c r="AH464" i="1"/>
  <c r="AG464" i="1"/>
  <c r="BF463" i="1"/>
  <c r="AK463" i="1"/>
  <c r="AI463" i="1"/>
  <c r="AH463" i="1"/>
  <c r="AG463" i="1"/>
  <c r="BF462" i="1"/>
  <c r="AK462" i="1"/>
  <c r="AI462" i="1"/>
  <c r="AH462" i="1"/>
  <c r="AG462" i="1"/>
  <c r="BF461" i="1"/>
  <c r="AK461" i="1"/>
  <c r="AI461" i="1"/>
  <c r="AH461" i="1"/>
  <c r="AG461" i="1"/>
  <c r="BF460" i="1"/>
  <c r="AK460" i="1"/>
  <c r="AI460" i="1"/>
  <c r="AH460" i="1"/>
  <c r="AG460" i="1"/>
  <c r="BF459" i="1"/>
  <c r="AK459" i="1"/>
  <c r="AI459" i="1"/>
  <c r="AH459" i="1"/>
  <c r="AG459" i="1"/>
  <c r="BF458" i="1"/>
  <c r="AK458" i="1"/>
  <c r="AI458" i="1"/>
  <c r="AH458" i="1"/>
  <c r="AG458" i="1"/>
  <c r="BF457" i="1"/>
  <c r="AK457" i="1"/>
  <c r="AI457" i="1"/>
  <c r="AH457" i="1"/>
  <c r="AG457" i="1"/>
  <c r="BF456" i="1"/>
  <c r="AK456" i="1"/>
  <c r="AI456" i="1"/>
  <c r="AH456" i="1"/>
  <c r="AG456" i="1"/>
  <c r="BF455" i="1"/>
  <c r="AK455" i="1"/>
  <c r="AI455" i="1"/>
  <c r="AH455" i="1"/>
  <c r="AG455" i="1"/>
  <c r="BF454" i="1"/>
  <c r="AK454" i="1"/>
  <c r="AI454" i="1"/>
  <c r="AH454" i="1"/>
  <c r="AG454" i="1"/>
  <c r="BF453" i="1"/>
  <c r="AK453" i="1"/>
  <c r="AI453" i="1"/>
  <c r="AH453" i="1"/>
  <c r="AG453" i="1"/>
  <c r="BF452" i="1"/>
  <c r="AK452" i="1"/>
  <c r="AI452" i="1"/>
  <c r="AH452" i="1"/>
  <c r="AG452" i="1"/>
  <c r="BF451" i="1"/>
  <c r="AK451" i="1"/>
  <c r="AI451" i="1"/>
  <c r="AH451" i="1"/>
  <c r="AG451" i="1"/>
  <c r="BF450" i="1"/>
  <c r="AK450" i="1"/>
  <c r="AI450" i="1"/>
  <c r="AH450" i="1"/>
  <c r="AG450" i="1"/>
  <c r="BF449" i="1"/>
  <c r="AK449" i="1"/>
  <c r="AI449" i="1"/>
  <c r="AH449" i="1"/>
  <c r="AG449" i="1"/>
  <c r="BF448" i="1"/>
  <c r="AK448" i="1"/>
  <c r="AI448" i="1"/>
  <c r="AH448" i="1"/>
  <c r="AG448" i="1"/>
  <c r="BF447" i="1"/>
  <c r="AK447" i="1"/>
  <c r="AI447" i="1"/>
  <c r="AH447" i="1"/>
  <c r="AG447" i="1"/>
  <c r="BF446" i="1"/>
  <c r="AK446" i="1"/>
  <c r="AI446" i="1"/>
  <c r="AH446" i="1"/>
  <c r="AG446" i="1"/>
  <c r="BF445" i="1"/>
  <c r="AK445" i="1"/>
  <c r="AI445" i="1"/>
  <c r="AH445" i="1"/>
  <c r="AG445" i="1"/>
  <c r="BF444" i="1"/>
  <c r="AK444" i="1"/>
  <c r="AI444" i="1"/>
  <c r="AH444" i="1"/>
  <c r="AG444" i="1"/>
  <c r="BF443" i="1"/>
  <c r="AK443" i="1"/>
  <c r="AI443" i="1"/>
  <c r="AH443" i="1"/>
  <c r="AG443" i="1"/>
  <c r="BF442" i="1"/>
  <c r="AK442" i="1"/>
  <c r="AI442" i="1"/>
  <c r="AH442" i="1"/>
  <c r="AG442" i="1"/>
  <c r="BF441" i="1"/>
  <c r="AK441" i="1"/>
  <c r="AI441" i="1"/>
  <c r="AH441" i="1"/>
  <c r="AG441" i="1"/>
  <c r="BF440" i="1"/>
  <c r="AK440" i="1"/>
  <c r="AI440" i="1"/>
  <c r="AH440" i="1"/>
  <c r="AG440" i="1"/>
  <c r="BF439" i="1"/>
  <c r="AK439" i="1"/>
  <c r="AI439" i="1"/>
  <c r="AH439" i="1"/>
  <c r="AG439" i="1"/>
  <c r="BF438" i="1"/>
  <c r="AK438" i="1"/>
  <c r="AI438" i="1"/>
  <c r="AH438" i="1"/>
  <c r="AG438" i="1"/>
  <c r="BF437" i="1"/>
  <c r="AK437" i="1"/>
  <c r="AI437" i="1"/>
  <c r="AH437" i="1"/>
  <c r="AG437" i="1"/>
  <c r="BF436" i="1"/>
  <c r="AK436" i="1"/>
  <c r="AI436" i="1"/>
  <c r="AH436" i="1"/>
  <c r="AG436" i="1"/>
  <c r="BF435" i="1"/>
  <c r="AK435" i="1"/>
  <c r="AI435" i="1"/>
  <c r="AH435" i="1"/>
  <c r="AG435" i="1"/>
  <c r="BF434" i="1"/>
  <c r="AK434" i="1"/>
  <c r="AI434" i="1"/>
  <c r="AH434" i="1"/>
  <c r="AG434" i="1"/>
  <c r="BF433" i="1"/>
  <c r="AK433" i="1"/>
  <c r="AI433" i="1"/>
  <c r="AH433" i="1"/>
  <c r="AG433" i="1"/>
  <c r="BF432" i="1"/>
  <c r="AK432" i="1"/>
  <c r="AI432" i="1"/>
  <c r="AH432" i="1"/>
  <c r="AG432" i="1"/>
  <c r="BF431" i="1"/>
  <c r="AK431" i="1"/>
  <c r="AI431" i="1"/>
  <c r="AH431" i="1"/>
  <c r="AG431" i="1"/>
  <c r="BF430" i="1"/>
  <c r="AK430" i="1"/>
  <c r="AI430" i="1"/>
  <c r="AH430" i="1"/>
  <c r="AG430" i="1"/>
  <c r="BF429" i="1"/>
  <c r="AK429" i="1"/>
  <c r="AI429" i="1"/>
  <c r="AH429" i="1"/>
  <c r="AG429" i="1"/>
  <c r="BF428" i="1"/>
  <c r="AK428" i="1"/>
  <c r="AI428" i="1"/>
  <c r="AH428" i="1"/>
  <c r="AG428" i="1"/>
  <c r="BF427" i="1"/>
  <c r="AK427" i="1"/>
  <c r="AI427" i="1"/>
  <c r="AH427" i="1"/>
  <c r="AG427" i="1"/>
  <c r="BF426" i="1"/>
  <c r="AK426" i="1"/>
  <c r="AI426" i="1"/>
  <c r="AH426" i="1"/>
  <c r="AG426" i="1"/>
  <c r="BF425" i="1"/>
  <c r="AK425" i="1"/>
  <c r="AI425" i="1"/>
  <c r="AH425" i="1"/>
  <c r="AG425" i="1"/>
  <c r="BF424" i="1"/>
  <c r="AK424" i="1"/>
  <c r="AI424" i="1"/>
  <c r="AH424" i="1"/>
  <c r="AG424" i="1"/>
  <c r="BF423" i="1"/>
  <c r="AK423" i="1"/>
  <c r="AI423" i="1"/>
  <c r="AH423" i="1"/>
  <c r="AG423" i="1"/>
  <c r="BF422" i="1"/>
  <c r="AK422" i="1"/>
  <c r="AI422" i="1"/>
  <c r="AH422" i="1"/>
  <c r="AG422" i="1"/>
  <c r="BF421" i="1"/>
  <c r="AK421" i="1"/>
  <c r="AI421" i="1"/>
  <c r="AH421" i="1"/>
  <c r="AG421" i="1"/>
  <c r="BF420" i="1"/>
  <c r="AK420" i="1"/>
  <c r="AI420" i="1"/>
  <c r="AH420" i="1"/>
  <c r="AG420" i="1"/>
  <c r="BF419" i="1"/>
  <c r="AK419" i="1"/>
  <c r="AI419" i="1"/>
  <c r="AH419" i="1"/>
  <c r="AG419" i="1"/>
  <c r="BF418" i="1"/>
  <c r="AK418" i="1"/>
  <c r="AI418" i="1"/>
  <c r="AH418" i="1"/>
  <c r="AG418" i="1"/>
  <c r="BF417" i="1"/>
  <c r="AK417" i="1"/>
  <c r="AI417" i="1"/>
  <c r="AH417" i="1"/>
  <c r="AG417" i="1"/>
  <c r="BF416" i="1"/>
  <c r="AK416" i="1"/>
  <c r="AI416" i="1"/>
  <c r="AH416" i="1"/>
  <c r="AG416" i="1"/>
  <c r="BF415" i="1"/>
  <c r="AK415" i="1"/>
  <c r="AI415" i="1"/>
  <c r="AH415" i="1"/>
  <c r="AG415" i="1"/>
  <c r="BF414" i="1"/>
  <c r="AK414" i="1"/>
  <c r="AI414" i="1"/>
  <c r="AH414" i="1"/>
  <c r="AG414" i="1"/>
  <c r="BF413" i="1"/>
  <c r="AK413" i="1"/>
  <c r="AI413" i="1"/>
  <c r="AH413" i="1"/>
  <c r="AG413" i="1"/>
  <c r="BF412" i="1"/>
  <c r="AK412" i="1"/>
  <c r="AI412" i="1"/>
  <c r="AH412" i="1"/>
  <c r="AG412" i="1"/>
  <c r="BF411" i="1"/>
  <c r="AK411" i="1"/>
  <c r="AI411" i="1"/>
  <c r="AH411" i="1"/>
  <c r="AG411" i="1"/>
  <c r="BF410" i="1"/>
  <c r="AK410" i="1"/>
  <c r="AI410" i="1"/>
  <c r="AH410" i="1"/>
  <c r="AG410" i="1"/>
  <c r="BF409" i="1"/>
  <c r="AK409" i="1"/>
  <c r="AI409" i="1"/>
  <c r="AH409" i="1"/>
  <c r="AG409" i="1"/>
  <c r="BF408" i="1"/>
  <c r="AK408" i="1"/>
  <c r="AI408" i="1"/>
  <c r="AH408" i="1"/>
  <c r="AG408" i="1"/>
  <c r="BF407" i="1"/>
  <c r="AK407" i="1"/>
  <c r="AI407" i="1"/>
  <c r="AH407" i="1"/>
  <c r="AG407" i="1"/>
  <c r="BF406" i="1"/>
  <c r="AK406" i="1"/>
  <c r="AI406" i="1"/>
  <c r="AH406" i="1"/>
  <c r="AG406" i="1"/>
  <c r="BF405" i="1"/>
  <c r="AK405" i="1"/>
  <c r="AI405" i="1"/>
  <c r="AH405" i="1"/>
  <c r="AG405" i="1"/>
  <c r="BF404" i="1"/>
  <c r="AK404" i="1"/>
  <c r="AI404" i="1"/>
  <c r="AH404" i="1"/>
  <c r="AG404" i="1"/>
  <c r="BF403" i="1"/>
  <c r="AK403" i="1"/>
  <c r="AI403" i="1"/>
  <c r="AH403" i="1"/>
  <c r="AG403" i="1"/>
  <c r="BF402" i="1"/>
  <c r="AK402" i="1"/>
  <c r="AI402" i="1"/>
  <c r="AH402" i="1"/>
  <c r="AG402" i="1"/>
  <c r="BF401" i="1"/>
  <c r="AK401" i="1"/>
  <c r="AI401" i="1"/>
  <c r="AH401" i="1"/>
  <c r="AG401" i="1"/>
  <c r="BF400" i="1"/>
  <c r="AK400" i="1"/>
  <c r="AI400" i="1"/>
  <c r="AH400" i="1"/>
  <c r="AG400" i="1"/>
  <c r="BF399" i="1"/>
  <c r="AK399" i="1"/>
  <c r="AI399" i="1"/>
  <c r="AH399" i="1"/>
  <c r="AG399" i="1"/>
  <c r="BF398" i="1"/>
  <c r="AK398" i="1"/>
  <c r="AI398" i="1"/>
  <c r="AH398" i="1"/>
  <c r="AG398" i="1"/>
  <c r="BF397" i="1"/>
  <c r="AK397" i="1"/>
  <c r="AI397" i="1"/>
  <c r="AH397" i="1"/>
  <c r="AG397" i="1"/>
  <c r="BF396" i="1"/>
  <c r="AK396" i="1"/>
  <c r="AI396" i="1"/>
  <c r="AH396" i="1"/>
  <c r="AG396" i="1"/>
  <c r="BF395" i="1"/>
  <c r="AK395" i="1"/>
  <c r="AI395" i="1"/>
  <c r="AH395" i="1"/>
  <c r="AG395" i="1"/>
  <c r="BF394" i="1"/>
  <c r="AK394" i="1"/>
  <c r="AI394" i="1"/>
  <c r="AH394" i="1"/>
  <c r="AG394" i="1"/>
  <c r="BF393" i="1"/>
  <c r="AK393" i="1"/>
  <c r="AI393" i="1"/>
  <c r="AH393" i="1"/>
  <c r="AG393" i="1"/>
  <c r="BF392" i="1"/>
  <c r="AK392" i="1"/>
  <c r="AI392" i="1"/>
  <c r="AH392" i="1"/>
  <c r="AG392" i="1"/>
  <c r="BF391" i="1"/>
  <c r="AK391" i="1"/>
  <c r="AI391" i="1"/>
  <c r="AH391" i="1"/>
  <c r="AG391" i="1"/>
  <c r="BF390" i="1"/>
  <c r="AK390" i="1"/>
  <c r="AI390" i="1"/>
  <c r="AH390" i="1"/>
  <c r="AG390" i="1"/>
  <c r="BF389" i="1"/>
  <c r="AK389" i="1"/>
  <c r="AI389" i="1"/>
  <c r="AH389" i="1"/>
  <c r="AG389" i="1"/>
  <c r="BF388" i="1"/>
  <c r="AK388" i="1"/>
  <c r="AI388" i="1"/>
  <c r="AH388" i="1"/>
  <c r="AG388" i="1"/>
  <c r="BF387" i="1"/>
  <c r="AK387" i="1"/>
  <c r="AI387" i="1"/>
  <c r="AH387" i="1"/>
  <c r="AG387" i="1"/>
  <c r="BF386" i="1"/>
  <c r="AK386" i="1"/>
  <c r="AI386" i="1"/>
  <c r="AH386" i="1"/>
  <c r="AG386" i="1"/>
  <c r="BF385" i="1"/>
  <c r="AK385" i="1"/>
  <c r="AI385" i="1"/>
  <c r="AH385" i="1"/>
  <c r="AG385" i="1"/>
  <c r="BF384" i="1"/>
  <c r="AK384" i="1"/>
  <c r="AI384" i="1"/>
  <c r="AH384" i="1"/>
  <c r="AG384" i="1"/>
  <c r="BF383" i="1"/>
  <c r="AK383" i="1"/>
  <c r="AI383" i="1"/>
  <c r="AH383" i="1"/>
  <c r="AG383" i="1"/>
  <c r="BF382" i="1"/>
  <c r="AK382" i="1"/>
  <c r="AI382" i="1"/>
  <c r="AH382" i="1"/>
  <c r="AG382" i="1"/>
  <c r="BF381" i="1"/>
  <c r="AK381" i="1"/>
  <c r="AI381" i="1"/>
  <c r="AH381" i="1"/>
  <c r="AG381" i="1"/>
  <c r="BF380" i="1"/>
  <c r="AK380" i="1"/>
  <c r="AI380" i="1"/>
  <c r="AH380" i="1"/>
  <c r="AG380" i="1"/>
  <c r="BF379" i="1"/>
  <c r="AK379" i="1"/>
  <c r="AI379" i="1"/>
  <c r="AH379" i="1"/>
  <c r="AG379" i="1"/>
  <c r="BF378" i="1"/>
  <c r="AK378" i="1"/>
  <c r="AI378" i="1"/>
  <c r="AH378" i="1"/>
  <c r="AG378" i="1"/>
  <c r="BF377" i="1"/>
  <c r="AK377" i="1"/>
  <c r="AI377" i="1"/>
  <c r="AH377" i="1"/>
  <c r="AG377" i="1"/>
  <c r="BF376" i="1"/>
  <c r="AK376" i="1"/>
  <c r="AI376" i="1"/>
  <c r="AH376" i="1"/>
  <c r="AG376" i="1"/>
  <c r="BF375" i="1"/>
  <c r="AK375" i="1"/>
  <c r="AI375" i="1"/>
  <c r="AH375" i="1"/>
  <c r="AG375" i="1"/>
  <c r="BF374" i="1"/>
  <c r="AK374" i="1"/>
  <c r="AI374" i="1"/>
  <c r="AH374" i="1"/>
  <c r="AG374" i="1"/>
  <c r="BF373" i="1"/>
  <c r="AK373" i="1"/>
  <c r="AI373" i="1"/>
  <c r="AH373" i="1"/>
  <c r="AG373" i="1"/>
  <c r="BF372" i="1"/>
  <c r="AK372" i="1"/>
  <c r="AI372" i="1"/>
  <c r="AH372" i="1"/>
  <c r="AG372" i="1"/>
  <c r="BF371" i="1"/>
  <c r="AK371" i="1"/>
  <c r="AI371" i="1"/>
  <c r="AH371" i="1"/>
  <c r="AG371" i="1"/>
  <c r="BF370" i="1"/>
  <c r="AK370" i="1"/>
  <c r="AI370" i="1"/>
  <c r="AH370" i="1"/>
  <c r="AG370" i="1"/>
  <c r="BF369" i="1"/>
  <c r="AK369" i="1"/>
  <c r="AI369" i="1"/>
  <c r="AH369" i="1"/>
  <c r="AG369" i="1"/>
  <c r="BF368" i="1"/>
  <c r="AK368" i="1"/>
  <c r="AI368" i="1"/>
  <c r="AH368" i="1"/>
  <c r="AG368" i="1"/>
  <c r="BF367" i="1"/>
  <c r="AK367" i="1"/>
  <c r="AI367" i="1"/>
  <c r="AH367" i="1"/>
  <c r="AG367" i="1"/>
  <c r="BF366" i="1"/>
  <c r="AK366" i="1"/>
  <c r="AI366" i="1"/>
  <c r="AH366" i="1"/>
  <c r="AG366" i="1"/>
  <c r="BF365" i="1"/>
  <c r="AK365" i="1"/>
  <c r="AI365" i="1"/>
  <c r="AH365" i="1"/>
  <c r="AG365" i="1"/>
  <c r="BF364" i="1"/>
  <c r="AK364" i="1"/>
  <c r="AI364" i="1"/>
  <c r="AH364" i="1"/>
  <c r="AG364" i="1"/>
  <c r="BF363" i="1"/>
  <c r="AK363" i="1"/>
  <c r="AI363" i="1"/>
  <c r="AH363" i="1"/>
  <c r="AG363" i="1"/>
  <c r="BF362" i="1"/>
  <c r="AK362" i="1"/>
  <c r="AI362" i="1"/>
  <c r="AH362" i="1"/>
  <c r="AG362" i="1"/>
  <c r="BF361" i="1"/>
  <c r="AK361" i="1"/>
  <c r="AI361" i="1"/>
  <c r="AH361" i="1"/>
  <c r="AG361" i="1"/>
  <c r="BF360" i="1"/>
  <c r="AK360" i="1"/>
  <c r="AI360" i="1"/>
  <c r="AH360" i="1"/>
  <c r="AG360" i="1"/>
  <c r="BF359" i="1"/>
  <c r="AK359" i="1"/>
  <c r="AI359" i="1"/>
  <c r="AH359" i="1"/>
  <c r="AG359" i="1"/>
  <c r="BF358" i="1"/>
  <c r="AK358" i="1"/>
  <c r="AI358" i="1"/>
  <c r="AH358" i="1"/>
  <c r="AG358" i="1"/>
  <c r="BF357" i="1"/>
  <c r="AK357" i="1"/>
  <c r="AI357" i="1"/>
  <c r="AH357" i="1"/>
  <c r="AG357" i="1"/>
  <c r="BF356" i="1"/>
  <c r="AK356" i="1"/>
  <c r="AI356" i="1"/>
  <c r="AH356" i="1"/>
  <c r="AG356" i="1"/>
  <c r="BF355" i="1"/>
  <c r="AK355" i="1"/>
  <c r="AI355" i="1"/>
  <c r="AH355" i="1"/>
  <c r="AG355" i="1"/>
  <c r="BF354" i="1"/>
  <c r="AK354" i="1"/>
  <c r="AI354" i="1"/>
  <c r="AH354" i="1"/>
  <c r="AG354" i="1"/>
  <c r="BF353" i="1"/>
  <c r="AK353" i="1"/>
  <c r="AI353" i="1"/>
  <c r="AH353" i="1"/>
  <c r="AG353" i="1"/>
  <c r="BF352" i="1"/>
  <c r="AK352" i="1"/>
  <c r="AI352" i="1"/>
  <c r="AH352" i="1"/>
  <c r="AG352" i="1"/>
  <c r="BF351" i="1"/>
  <c r="AK351" i="1"/>
  <c r="AI351" i="1"/>
  <c r="AH351" i="1"/>
  <c r="AG351" i="1"/>
  <c r="BF350" i="1"/>
  <c r="AK350" i="1"/>
  <c r="AI350" i="1"/>
  <c r="AH350" i="1"/>
  <c r="AG350" i="1"/>
  <c r="BF349" i="1"/>
  <c r="AK349" i="1"/>
  <c r="AI349" i="1"/>
  <c r="AH349" i="1"/>
  <c r="AG349" i="1"/>
  <c r="BF348" i="1"/>
  <c r="AK348" i="1"/>
  <c r="AI348" i="1"/>
  <c r="AH348" i="1"/>
  <c r="AG348" i="1"/>
  <c r="BF347" i="1"/>
  <c r="AK347" i="1"/>
  <c r="AI347" i="1"/>
  <c r="AH347" i="1"/>
  <c r="AG347" i="1"/>
  <c r="BF346" i="1"/>
  <c r="AK346" i="1"/>
  <c r="AI346" i="1"/>
  <c r="AH346" i="1"/>
  <c r="AG346" i="1"/>
  <c r="BF345" i="1"/>
  <c r="AK345" i="1"/>
  <c r="AI345" i="1"/>
  <c r="AH345" i="1"/>
  <c r="AG345" i="1"/>
  <c r="BF344" i="1"/>
  <c r="AK344" i="1"/>
  <c r="AI344" i="1"/>
  <c r="AH344" i="1"/>
  <c r="AG344" i="1"/>
  <c r="BF343" i="1"/>
  <c r="AK343" i="1"/>
  <c r="AI343" i="1"/>
  <c r="AH343" i="1"/>
  <c r="AG343" i="1"/>
  <c r="BF342" i="1"/>
  <c r="AK342" i="1"/>
  <c r="AI342" i="1"/>
  <c r="AH342" i="1"/>
  <c r="AG342" i="1"/>
  <c r="BF341" i="1"/>
  <c r="AK341" i="1"/>
  <c r="AI341" i="1"/>
  <c r="AH341" i="1"/>
  <c r="AG341" i="1"/>
  <c r="BF340" i="1"/>
  <c r="AK340" i="1"/>
  <c r="AI340" i="1"/>
  <c r="AH340" i="1"/>
  <c r="AG340" i="1"/>
  <c r="BF339" i="1"/>
  <c r="AK339" i="1"/>
  <c r="AI339" i="1"/>
  <c r="AH339" i="1"/>
  <c r="AG339" i="1"/>
  <c r="BF338" i="1"/>
  <c r="AK338" i="1"/>
  <c r="AI338" i="1"/>
  <c r="AH338" i="1"/>
  <c r="AG338" i="1"/>
  <c r="BF337" i="1"/>
  <c r="AK337" i="1"/>
  <c r="AI337" i="1"/>
  <c r="AH337" i="1"/>
  <c r="AG337" i="1"/>
  <c r="BF336" i="1"/>
  <c r="AK336" i="1"/>
  <c r="AI336" i="1"/>
  <c r="AH336" i="1"/>
  <c r="AG336" i="1"/>
  <c r="BF335" i="1"/>
  <c r="AK335" i="1"/>
  <c r="AI335" i="1"/>
  <c r="AH335" i="1"/>
  <c r="AG335" i="1"/>
  <c r="BF334" i="1"/>
  <c r="AK334" i="1"/>
  <c r="AI334" i="1"/>
  <c r="AH334" i="1"/>
  <c r="AG334" i="1"/>
  <c r="BF333" i="1"/>
  <c r="AK333" i="1"/>
  <c r="AI333" i="1"/>
  <c r="AH333" i="1"/>
  <c r="AG333" i="1"/>
  <c r="BF332" i="1"/>
  <c r="AK332" i="1"/>
  <c r="AI332" i="1"/>
  <c r="AH332" i="1"/>
  <c r="AG332" i="1"/>
  <c r="BF331" i="1"/>
  <c r="AK331" i="1"/>
  <c r="AI331" i="1"/>
  <c r="AH331" i="1"/>
  <c r="AG331" i="1"/>
  <c r="BF330" i="1"/>
  <c r="AK330" i="1"/>
  <c r="AI330" i="1"/>
  <c r="AH330" i="1"/>
  <c r="AG330" i="1"/>
  <c r="BF329" i="1"/>
  <c r="AK329" i="1"/>
  <c r="AI329" i="1"/>
  <c r="AH329" i="1"/>
  <c r="AG329" i="1"/>
  <c r="BF328" i="1"/>
  <c r="AK328" i="1"/>
  <c r="AI328" i="1"/>
  <c r="AH328" i="1"/>
  <c r="AG328" i="1"/>
  <c r="BF327" i="1"/>
  <c r="AK327" i="1"/>
  <c r="AI327" i="1"/>
  <c r="AH327" i="1"/>
  <c r="AG327" i="1"/>
  <c r="BF326" i="1"/>
  <c r="AK326" i="1"/>
  <c r="AI326" i="1"/>
  <c r="AH326" i="1"/>
  <c r="AG326" i="1"/>
  <c r="BF325" i="1"/>
  <c r="AK325" i="1"/>
  <c r="AI325" i="1"/>
  <c r="AH325" i="1"/>
  <c r="AG325" i="1"/>
  <c r="BF324" i="1"/>
  <c r="AK324" i="1"/>
  <c r="AI324" i="1"/>
  <c r="AH324" i="1"/>
  <c r="AG324" i="1"/>
  <c r="BF323" i="1"/>
  <c r="AK323" i="1"/>
  <c r="AI323" i="1"/>
  <c r="AH323" i="1"/>
  <c r="AG323" i="1"/>
  <c r="BF322" i="1"/>
  <c r="AK322" i="1"/>
  <c r="AI322" i="1"/>
  <c r="AH322" i="1"/>
  <c r="AG322" i="1"/>
  <c r="BF321" i="1"/>
  <c r="AK321" i="1"/>
  <c r="AI321" i="1"/>
  <c r="AH321" i="1"/>
  <c r="AG321" i="1"/>
  <c r="BF320" i="1"/>
  <c r="AK320" i="1"/>
  <c r="AI320" i="1"/>
  <c r="AH320" i="1"/>
  <c r="AG320" i="1"/>
  <c r="BF319" i="1"/>
  <c r="AK319" i="1"/>
  <c r="AI319" i="1"/>
  <c r="AH319" i="1"/>
  <c r="AG319" i="1"/>
  <c r="BF318" i="1"/>
  <c r="AK318" i="1"/>
  <c r="AI318" i="1"/>
  <c r="AH318" i="1"/>
  <c r="AG318" i="1"/>
  <c r="BF317" i="1"/>
  <c r="AK317" i="1"/>
  <c r="AI317" i="1"/>
  <c r="AH317" i="1"/>
  <c r="AG317" i="1"/>
  <c r="BF316" i="1"/>
  <c r="AK316" i="1"/>
  <c r="AI316" i="1"/>
  <c r="AH316" i="1"/>
  <c r="AG316" i="1"/>
  <c r="BF315" i="1"/>
  <c r="AK315" i="1"/>
  <c r="AI315" i="1"/>
  <c r="AH315" i="1"/>
  <c r="AG315" i="1"/>
  <c r="BF314" i="1"/>
  <c r="AK314" i="1"/>
  <c r="AI314" i="1"/>
  <c r="AH314" i="1"/>
  <c r="AG314" i="1"/>
  <c r="BF313" i="1"/>
  <c r="AK313" i="1"/>
  <c r="AI313" i="1"/>
  <c r="AH313" i="1"/>
  <c r="AG313" i="1"/>
  <c r="BF312" i="1"/>
  <c r="AK312" i="1"/>
  <c r="AI312" i="1"/>
  <c r="AH312" i="1"/>
  <c r="AG312" i="1"/>
  <c r="BF311" i="1"/>
  <c r="AK311" i="1"/>
  <c r="AI311" i="1"/>
  <c r="AH311" i="1"/>
  <c r="AG311" i="1"/>
  <c r="BF310" i="1"/>
  <c r="AK310" i="1"/>
  <c r="AI310" i="1"/>
  <c r="AH310" i="1"/>
  <c r="AG310" i="1"/>
  <c r="BF309" i="1"/>
  <c r="AK309" i="1"/>
  <c r="AI309" i="1"/>
  <c r="AH309" i="1"/>
  <c r="AG309" i="1"/>
  <c r="BF308" i="1"/>
  <c r="AK308" i="1"/>
  <c r="AI308" i="1"/>
  <c r="AH308" i="1"/>
  <c r="AG308" i="1"/>
  <c r="BF307" i="1"/>
  <c r="AK307" i="1"/>
  <c r="AI307" i="1"/>
  <c r="AH307" i="1"/>
  <c r="AG307" i="1"/>
  <c r="BF306" i="1"/>
  <c r="AK306" i="1"/>
  <c r="AI306" i="1"/>
  <c r="AH306" i="1"/>
  <c r="AG306" i="1"/>
  <c r="BF305" i="1"/>
  <c r="AK305" i="1"/>
  <c r="AI305" i="1"/>
  <c r="AH305" i="1"/>
  <c r="AG305" i="1"/>
  <c r="BF304" i="1"/>
  <c r="AK304" i="1"/>
  <c r="AI304" i="1"/>
  <c r="AH304" i="1"/>
  <c r="AG304" i="1"/>
  <c r="BF303" i="1"/>
  <c r="AK303" i="1"/>
  <c r="AI303" i="1"/>
  <c r="AH303" i="1"/>
  <c r="AG303" i="1"/>
  <c r="BF302" i="1"/>
  <c r="AK302" i="1"/>
  <c r="AI302" i="1"/>
  <c r="AH302" i="1"/>
  <c r="AG302" i="1"/>
  <c r="BF301" i="1"/>
  <c r="AK301" i="1"/>
  <c r="AI301" i="1"/>
  <c r="AH301" i="1"/>
  <c r="AG301" i="1"/>
  <c r="BF300" i="1"/>
  <c r="AK300" i="1"/>
  <c r="AI300" i="1"/>
  <c r="AH300" i="1"/>
  <c r="AG300" i="1"/>
  <c r="BF299" i="1"/>
  <c r="AK299" i="1"/>
  <c r="AI299" i="1"/>
  <c r="AH299" i="1"/>
  <c r="AG299" i="1"/>
  <c r="BF298" i="1"/>
  <c r="AK298" i="1"/>
  <c r="AI298" i="1"/>
  <c r="AH298" i="1"/>
  <c r="AG298" i="1"/>
  <c r="BF297" i="1"/>
  <c r="AK297" i="1"/>
  <c r="AI297" i="1"/>
  <c r="AH297" i="1"/>
  <c r="AG297" i="1"/>
  <c r="BF296" i="1"/>
  <c r="AK296" i="1"/>
  <c r="AI296" i="1"/>
  <c r="AH296" i="1"/>
  <c r="AG296" i="1"/>
  <c r="BF295" i="1"/>
  <c r="AK295" i="1"/>
  <c r="AI295" i="1"/>
  <c r="AH295" i="1"/>
  <c r="AG295" i="1"/>
  <c r="BF294" i="1"/>
  <c r="AK294" i="1"/>
  <c r="AI294" i="1"/>
  <c r="AH294" i="1"/>
  <c r="AG294" i="1"/>
  <c r="BF293" i="1"/>
  <c r="AK293" i="1"/>
  <c r="AI293" i="1"/>
  <c r="AH293" i="1"/>
  <c r="AG293" i="1"/>
  <c r="BF292" i="1"/>
  <c r="AK292" i="1"/>
  <c r="AI292" i="1"/>
  <c r="AH292" i="1"/>
  <c r="AG292" i="1"/>
  <c r="BF291" i="1"/>
  <c r="AK291" i="1"/>
  <c r="AI291" i="1"/>
  <c r="AH291" i="1"/>
  <c r="AG291" i="1"/>
  <c r="BF290" i="1"/>
  <c r="AK290" i="1"/>
  <c r="AI290" i="1"/>
  <c r="AH290" i="1"/>
  <c r="AG290" i="1"/>
  <c r="BF289" i="1"/>
  <c r="AK289" i="1"/>
  <c r="AI289" i="1"/>
  <c r="AH289" i="1"/>
  <c r="AG289" i="1"/>
  <c r="BF288" i="1"/>
  <c r="AK288" i="1"/>
  <c r="AI288" i="1"/>
  <c r="AH288" i="1"/>
  <c r="AG288" i="1"/>
  <c r="BF287" i="1"/>
  <c r="AK287" i="1"/>
  <c r="AI287" i="1"/>
  <c r="AH287" i="1"/>
  <c r="AG287" i="1"/>
  <c r="BF286" i="1"/>
  <c r="AK286" i="1"/>
  <c r="AI286" i="1"/>
  <c r="AH286" i="1"/>
  <c r="AG286" i="1"/>
  <c r="BF285" i="1"/>
  <c r="AK285" i="1"/>
  <c r="AI285" i="1"/>
  <c r="AH285" i="1"/>
  <c r="AG285" i="1"/>
  <c r="BF284" i="1"/>
  <c r="AK284" i="1"/>
  <c r="AI284" i="1"/>
  <c r="AH284" i="1"/>
  <c r="AG284" i="1"/>
  <c r="BF283" i="1"/>
  <c r="AK283" i="1"/>
  <c r="AI283" i="1"/>
  <c r="AH283" i="1"/>
  <c r="AG283" i="1"/>
  <c r="BF282" i="1"/>
  <c r="AK282" i="1"/>
  <c r="AI282" i="1"/>
  <c r="AH282" i="1"/>
  <c r="AG282" i="1"/>
  <c r="BF281" i="1"/>
  <c r="AK281" i="1"/>
  <c r="AI281" i="1"/>
  <c r="AH281" i="1"/>
  <c r="AG281" i="1"/>
  <c r="BF280" i="1"/>
  <c r="AK280" i="1"/>
  <c r="AI280" i="1"/>
  <c r="AH280" i="1"/>
  <c r="AG280" i="1"/>
  <c r="BF279" i="1"/>
  <c r="AK279" i="1"/>
  <c r="AI279" i="1"/>
  <c r="AH279" i="1"/>
  <c r="AG279" i="1"/>
  <c r="BF278" i="1"/>
  <c r="AK278" i="1"/>
  <c r="AI278" i="1"/>
  <c r="AH278" i="1"/>
  <c r="AG278" i="1"/>
  <c r="BF277" i="1"/>
  <c r="AK277" i="1"/>
  <c r="AI277" i="1"/>
  <c r="AH277" i="1"/>
  <c r="AG277" i="1"/>
  <c r="BF276" i="1"/>
  <c r="AK276" i="1"/>
  <c r="AI276" i="1"/>
  <c r="AH276" i="1"/>
  <c r="AG276" i="1"/>
  <c r="BF275" i="1"/>
  <c r="AK275" i="1"/>
  <c r="AI275" i="1"/>
  <c r="AH275" i="1"/>
  <c r="AG275" i="1"/>
  <c r="BF274" i="1"/>
  <c r="AK274" i="1"/>
  <c r="AI274" i="1"/>
  <c r="AH274" i="1"/>
  <c r="AG274" i="1"/>
  <c r="BF273" i="1"/>
  <c r="AK273" i="1"/>
  <c r="AI273" i="1"/>
  <c r="AH273" i="1"/>
  <c r="AG273" i="1"/>
  <c r="BF272" i="1"/>
  <c r="AK272" i="1"/>
  <c r="AI272" i="1"/>
  <c r="AH272" i="1"/>
  <c r="AG272" i="1"/>
  <c r="BF271" i="1"/>
  <c r="AK271" i="1"/>
  <c r="AI271" i="1"/>
  <c r="AH271" i="1"/>
  <c r="AG271" i="1"/>
  <c r="BF270" i="1"/>
  <c r="AK270" i="1"/>
  <c r="AI270" i="1"/>
  <c r="AH270" i="1"/>
  <c r="AG270" i="1"/>
  <c r="BF269" i="1"/>
  <c r="AK269" i="1"/>
  <c r="AI269" i="1"/>
  <c r="AH269" i="1"/>
  <c r="AG269" i="1"/>
  <c r="BF268" i="1"/>
  <c r="AK268" i="1"/>
  <c r="AI268" i="1"/>
  <c r="AH268" i="1"/>
  <c r="AG268" i="1"/>
  <c r="BF267" i="1"/>
  <c r="AK267" i="1"/>
  <c r="AI267" i="1"/>
  <c r="AH267" i="1"/>
  <c r="AG267" i="1"/>
  <c r="BF266" i="1"/>
  <c r="AK266" i="1"/>
  <c r="AI266" i="1"/>
  <c r="AH266" i="1"/>
  <c r="AG266" i="1"/>
  <c r="BF265" i="1"/>
  <c r="AK265" i="1"/>
  <c r="AI265" i="1"/>
  <c r="AH265" i="1"/>
  <c r="AG265" i="1"/>
  <c r="BF264" i="1"/>
  <c r="AK264" i="1"/>
  <c r="AI264" i="1"/>
  <c r="AH264" i="1"/>
  <c r="AG264" i="1"/>
  <c r="BF263" i="1"/>
  <c r="AK263" i="1"/>
  <c r="AI263" i="1"/>
  <c r="AH263" i="1"/>
  <c r="AG263" i="1"/>
  <c r="BF262" i="1"/>
  <c r="AK262" i="1"/>
  <c r="AI262" i="1"/>
  <c r="AH262" i="1"/>
  <c r="AG262" i="1"/>
  <c r="BF261" i="1"/>
  <c r="AK261" i="1"/>
  <c r="AI261" i="1"/>
  <c r="AH261" i="1"/>
  <c r="AG261" i="1"/>
  <c r="BF260" i="1"/>
  <c r="AK260" i="1"/>
  <c r="AI260" i="1"/>
  <c r="AH260" i="1"/>
  <c r="AG260" i="1"/>
  <c r="BF259" i="1"/>
  <c r="AK259" i="1"/>
  <c r="AI259" i="1"/>
  <c r="AH259" i="1"/>
  <c r="AG259" i="1"/>
  <c r="BF258" i="1"/>
  <c r="AK258" i="1"/>
  <c r="AI258" i="1"/>
  <c r="AH258" i="1"/>
  <c r="AG258" i="1"/>
  <c r="BF257" i="1"/>
  <c r="AK257" i="1"/>
  <c r="AI257" i="1"/>
  <c r="AH257" i="1"/>
  <c r="AG257" i="1"/>
  <c r="BF256" i="1"/>
  <c r="AK256" i="1"/>
  <c r="AI256" i="1"/>
  <c r="AH256" i="1"/>
  <c r="AG256" i="1"/>
  <c r="BF255" i="1"/>
  <c r="AK255" i="1"/>
  <c r="AI255" i="1"/>
  <c r="AH255" i="1"/>
  <c r="AG255" i="1"/>
  <c r="BF254" i="1"/>
  <c r="AK254" i="1"/>
  <c r="AI254" i="1"/>
  <c r="AH254" i="1"/>
  <c r="AG254" i="1"/>
  <c r="BF253" i="1"/>
  <c r="AK253" i="1"/>
  <c r="AI253" i="1"/>
  <c r="AH253" i="1"/>
  <c r="AG253" i="1"/>
  <c r="BF252" i="1"/>
  <c r="AK252" i="1"/>
  <c r="AI252" i="1"/>
  <c r="AH252" i="1"/>
  <c r="AG252" i="1"/>
  <c r="BF251" i="1"/>
  <c r="AK251" i="1"/>
  <c r="AI251" i="1"/>
  <c r="AH251" i="1"/>
  <c r="AG251" i="1"/>
  <c r="BF250" i="1"/>
  <c r="AK250" i="1"/>
  <c r="AI250" i="1"/>
  <c r="AH250" i="1"/>
  <c r="AG250" i="1"/>
  <c r="BF249" i="1"/>
  <c r="AK249" i="1"/>
  <c r="AI249" i="1"/>
  <c r="AH249" i="1"/>
  <c r="AG249" i="1"/>
  <c r="BF248" i="1"/>
  <c r="AK248" i="1"/>
  <c r="AI248" i="1"/>
  <c r="AH248" i="1"/>
  <c r="AG248" i="1"/>
  <c r="BF247" i="1"/>
  <c r="AK247" i="1"/>
  <c r="AI247" i="1"/>
  <c r="AH247" i="1"/>
  <c r="AG247" i="1"/>
  <c r="BF246" i="1"/>
  <c r="AK246" i="1"/>
  <c r="AI246" i="1"/>
  <c r="AH246" i="1"/>
  <c r="AG246" i="1"/>
  <c r="BF245" i="1"/>
  <c r="AK245" i="1"/>
  <c r="AI245" i="1"/>
  <c r="AH245" i="1"/>
  <c r="AG245" i="1"/>
  <c r="BF244" i="1"/>
  <c r="AK244" i="1"/>
  <c r="AI244" i="1"/>
  <c r="AH244" i="1"/>
  <c r="AG244" i="1"/>
  <c r="BF243" i="1"/>
  <c r="AK243" i="1"/>
  <c r="AI243" i="1"/>
  <c r="AH243" i="1"/>
  <c r="AG243" i="1"/>
  <c r="BF242" i="1"/>
  <c r="AK242" i="1"/>
  <c r="AI242" i="1"/>
  <c r="AH242" i="1"/>
  <c r="AG242" i="1"/>
  <c r="BF241" i="1"/>
  <c r="AK241" i="1"/>
  <c r="AI241" i="1"/>
  <c r="AH241" i="1"/>
  <c r="AG241" i="1"/>
  <c r="BF240" i="1"/>
  <c r="AK240" i="1"/>
  <c r="AI240" i="1"/>
  <c r="AH240" i="1"/>
  <c r="AG240" i="1"/>
  <c r="BF239" i="1"/>
  <c r="AK239" i="1"/>
  <c r="AI239" i="1"/>
  <c r="AH239" i="1"/>
  <c r="AG239" i="1"/>
  <c r="BF238" i="1"/>
  <c r="AK238" i="1"/>
  <c r="AI238" i="1"/>
  <c r="AH238" i="1"/>
  <c r="AG238" i="1"/>
  <c r="BF237" i="1"/>
  <c r="AK237" i="1"/>
  <c r="AI237" i="1"/>
  <c r="AH237" i="1"/>
  <c r="AG237" i="1"/>
  <c r="BF236" i="1"/>
  <c r="AK236" i="1"/>
  <c r="AI236" i="1"/>
  <c r="AH236" i="1"/>
  <c r="AG236" i="1"/>
  <c r="BF235" i="1"/>
  <c r="AK235" i="1"/>
  <c r="AI235" i="1"/>
  <c r="AH235" i="1"/>
  <c r="AG235" i="1"/>
  <c r="BF234" i="1"/>
  <c r="AK234" i="1"/>
  <c r="AI234" i="1"/>
  <c r="AH234" i="1"/>
  <c r="AG234" i="1"/>
  <c r="BF233" i="1"/>
  <c r="AK233" i="1"/>
  <c r="AI233" i="1"/>
  <c r="AH233" i="1"/>
  <c r="AG233" i="1"/>
  <c r="BF232" i="1"/>
  <c r="AK232" i="1"/>
  <c r="AI232" i="1"/>
  <c r="AH232" i="1"/>
  <c r="AG232" i="1"/>
  <c r="BF231" i="1"/>
  <c r="AK231" i="1"/>
  <c r="AI231" i="1"/>
  <c r="AH231" i="1"/>
  <c r="AG231" i="1"/>
  <c r="BF230" i="1"/>
  <c r="AK230" i="1"/>
  <c r="AI230" i="1"/>
  <c r="AH230" i="1"/>
  <c r="AG230" i="1"/>
  <c r="BF229" i="1"/>
  <c r="AK229" i="1"/>
  <c r="AI229" i="1"/>
  <c r="AH229" i="1"/>
  <c r="AG229" i="1"/>
  <c r="BF228" i="1"/>
  <c r="AK228" i="1"/>
  <c r="AI228" i="1"/>
  <c r="AH228" i="1"/>
  <c r="AG228" i="1"/>
  <c r="BF227" i="1"/>
  <c r="AK227" i="1"/>
  <c r="AI227" i="1"/>
  <c r="AH227" i="1"/>
  <c r="AG227" i="1"/>
  <c r="BF226" i="1"/>
  <c r="AK226" i="1"/>
  <c r="AI226" i="1"/>
  <c r="AH226" i="1"/>
  <c r="AG226" i="1"/>
  <c r="BF225" i="1"/>
  <c r="AK225" i="1"/>
  <c r="AI225" i="1"/>
  <c r="AH225" i="1"/>
  <c r="AG225" i="1"/>
  <c r="BF224" i="1"/>
  <c r="AK224" i="1"/>
  <c r="AI224" i="1"/>
  <c r="AH224" i="1"/>
  <c r="AG224" i="1"/>
  <c r="BF223" i="1"/>
  <c r="AK223" i="1"/>
  <c r="AI223" i="1"/>
  <c r="AH223" i="1"/>
  <c r="AG223" i="1"/>
  <c r="BF222" i="1"/>
  <c r="AK222" i="1"/>
  <c r="AI222" i="1"/>
  <c r="AH222" i="1"/>
  <c r="AG222" i="1"/>
  <c r="BF221" i="1"/>
  <c r="AK221" i="1"/>
  <c r="AI221" i="1"/>
  <c r="AH221" i="1"/>
  <c r="AG221" i="1"/>
  <c r="BF220" i="1"/>
  <c r="AK220" i="1"/>
  <c r="AI220" i="1"/>
  <c r="AH220" i="1"/>
  <c r="AG220" i="1"/>
  <c r="BF219" i="1"/>
  <c r="AK219" i="1"/>
  <c r="AI219" i="1"/>
  <c r="AH219" i="1"/>
  <c r="AG219" i="1"/>
  <c r="BF218" i="1"/>
  <c r="AK218" i="1"/>
  <c r="AI218" i="1"/>
  <c r="AH218" i="1"/>
  <c r="AG218" i="1"/>
  <c r="BF217" i="1"/>
  <c r="AK217" i="1"/>
  <c r="AI217" i="1"/>
  <c r="AH217" i="1"/>
  <c r="AG217" i="1"/>
  <c r="BF216" i="1"/>
  <c r="AK216" i="1"/>
  <c r="AI216" i="1"/>
  <c r="AH216" i="1"/>
  <c r="AG216" i="1"/>
  <c r="BF215" i="1"/>
  <c r="AK215" i="1"/>
  <c r="AI215" i="1"/>
  <c r="AH215" i="1"/>
  <c r="AG215" i="1"/>
  <c r="BF214" i="1"/>
  <c r="AK214" i="1"/>
  <c r="AI214" i="1"/>
  <c r="AH214" i="1"/>
  <c r="AG214" i="1"/>
  <c r="BF213" i="1"/>
  <c r="AK213" i="1"/>
  <c r="AI213" i="1"/>
  <c r="AH213" i="1"/>
  <c r="AG213" i="1"/>
  <c r="BF212" i="1"/>
  <c r="AK212" i="1"/>
  <c r="AI212" i="1"/>
  <c r="AH212" i="1"/>
  <c r="AG212" i="1"/>
  <c r="BF211" i="1"/>
  <c r="AK211" i="1"/>
  <c r="AI211" i="1"/>
  <c r="AH211" i="1"/>
  <c r="AG211" i="1"/>
  <c r="BF210" i="1"/>
  <c r="AK210" i="1"/>
  <c r="AI210" i="1"/>
  <c r="AH210" i="1"/>
  <c r="AG210" i="1"/>
  <c r="BF209" i="1"/>
  <c r="AK209" i="1"/>
  <c r="AI209" i="1"/>
  <c r="AH209" i="1"/>
  <c r="AG209" i="1"/>
  <c r="BF208" i="1"/>
  <c r="AK208" i="1"/>
  <c r="AI208" i="1"/>
  <c r="AH208" i="1"/>
  <c r="AG208" i="1"/>
  <c r="BF207" i="1"/>
  <c r="AK207" i="1"/>
  <c r="AI207" i="1"/>
  <c r="AH207" i="1"/>
  <c r="AG207" i="1"/>
  <c r="BF206" i="1"/>
  <c r="AK206" i="1"/>
  <c r="AI206" i="1"/>
  <c r="AH206" i="1"/>
  <c r="AG206" i="1"/>
  <c r="BF205" i="1"/>
  <c r="AK205" i="1"/>
  <c r="AI205" i="1"/>
  <c r="AH205" i="1"/>
  <c r="AG205" i="1"/>
  <c r="BF204" i="1"/>
  <c r="AK204" i="1"/>
  <c r="AI204" i="1"/>
  <c r="AH204" i="1"/>
  <c r="AG204" i="1"/>
  <c r="BF203" i="1"/>
  <c r="AK203" i="1"/>
  <c r="AI203" i="1"/>
  <c r="AH203" i="1"/>
  <c r="AG203" i="1"/>
  <c r="BF202" i="1"/>
  <c r="AK202" i="1"/>
  <c r="AI202" i="1"/>
  <c r="AH202" i="1"/>
  <c r="AG202" i="1"/>
  <c r="BF201" i="1"/>
  <c r="AK201" i="1"/>
  <c r="AI201" i="1"/>
  <c r="AH201" i="1"/>
  <c r="AG201" i="1"/>
  <c r="BF200" i="1"/>
  <c r="AK200" i="1"/>
  <c r="AI200" i="1"/>
  <c r="AH200" i="1"/>
  <c r="AG200" i="1"/>
  <c r="BF199" i="1"/>
  <c r="AK199" i="1"/>
  <c r="AI199" i="1"/>
  <c r="AH199" i="1"/>
  <c r="AG199" i="1"/>
  <c r="BF198" i="1"/>
  <c r="AK198" i="1"/>
  <c r="AI198" i="1"/>
  <c r="AH198" i="1"/>
  <c r="AG198" i="1"/>
  <c r="BF197" i="1"/>
  <c r="AK197" i="1"/>
  <c r="AI197" i="1"/>
  <c r="AH197" i="1"/>
  <c r="AG197" i="1"/>
  <c r="BF196" i="1"/>
  <c r="AK196" i="1"/>
  <c r="AI196" i="1"/>
  <c r="AH196" i="1"/>
  <c r="AG196" i="1"/>
  <c r="BF195" i="1"/>
  <c r="AK195" i="1"/>
  <c r="AI195" i="1"/>
  <c r="AH195" i="1"/>
  <c r="AG195" i="1"/>
  <c r="BF194" i="1"/>
  <c r="AK194" i="1"/>
  <c r="AI194" i="1"/>
  <c r="AH194" i="1"/>
  <c r="AG194" i="1"/>
  <c r="BF193" i="1"/>
  <c r="AK193" i="1"/>
  <c r="AI193" i="1"/>
  <c r="AH193" i="1"/>
  <c r="AG193" i="1"/>
  <c r="BF192" i="1"/>
  <c r="AK192" i="1"/>
  <c r="AI192" i="1"/>
  <c r="AH192" i="1"/>
  <c r="AG192" i="1"/>
  <c r="BF191" i="1"/>
  <c r="AK191" i="1"/>
  <c r="AI191" i="1"/>
  <c r="AH191" i="1"/>
  <c r="AG191" i="1"/>
  <c r="BF190" i="1"/>
  <c r="AK190" i="1"/>
  <c r="AI190" i="1"/>
  <c r="AH190" i="1"/>
  <c r="AG190" i="1"/>
  <c r="BF189" i="1"/>
  <c r="AK189" i="1"/>
  <c r="AI189" i="1"/>
  <c r="AH189" i="1"/>
  <c r="AG189" i="1"/>
  <c r="BF188" i="1"/>
  <c r="AK188" i="1"/>
  <c r="AI188" i="1"/>
  <c r="AH188" i="1"/>
  <c r="AG188" i="1"/>
  <c r="BF187" i="1"/>
  <c r="AK187" i="1"/>
  <c r="AI187" i="1"/>
  <c r="AH187" i="1"/>
  <c r="AG187" i="1"/>
  <c r="BF186" i="1"/>
  <c r="AK186" i="1"/>
  <c r="AI186" i="1"/>
  <c r="AH186" i="1"/>
  <c r="AG186" i="1"/>
  <c r="BF185" i="1"/>
  <c r="AK185" i="1"/>
  <c r="AI185" i="1"/>
  <c r="AH185" i="1"/>
  <c r="AG185" i="1"/>
  <c r="BF184" i="1"/>
  <c r="AK184" i="1"/>
  <c r="AI184" i="1"/>
  <c r="AH184" i="1"/>
  <c r="AG184" i="1"/>
  <c r="BF183" i="1"/>
  <c r="AK183" i="1"/>
  <c r="AI183" i="1"/>
  <c r="AH183" i="1"/>
  <c r="AG183" i="1"/>
  <c r="BF182" i="1"/>
  <c r="AK182" i="1"/>
  <c r="AI182" i="1"/>
  <c r="AH182" i="1"/>
  <c r="AG182" i="1"/>
  <c r="BF181" i="1"/>
  <c r="AK181" i="1"/>
  <c r="AI181" i="1"/>
  <c r="AH181" i="1"/>
  <c r="AG181" i="1"/>
  <c r="BF180" i="1"/>
  <c r="AK180" i="1"/>
  <c r="AI180" i="1"/>
  <c r="AH180" i="1"/>
  <c r="AG180" i="1"/>
  <c r="BF179" i="1"/>
  <c r="AK179" i="1"/>
  <c r="AI179" i="1"/>
  <c r="AH179" i="1"/>
  <c r="AG179" i="1"/>
  <c r="BF178" i="1"/>
  <c r="AK178" i="1"/>
  <c r="AI178" i="1"/>
  <c r="AH178" i="1"/>
  <c r="AG178" i="1"/>
  <c r="BF177" i="1"/>
  <c r="AK177" i="1"/>
  <c r="AI177" i="1"/>
  <c r="AH177" i="1"/>
  <c r="AG177" i="1"/>
  <c r="BF176" i="1"/>
  <c r="AK176" i="1"/>
  <c r="AI176" i="1"/>
  <c r="AH176" i="1"/>
  <c r="AG176" i="1"/>
  <c r="BF175" i="1"/>
  <c r="AK175" i="1"/>
  <c r="AI175" i="1"/>
  <c r="AH175" i="1"/>
  <c r="AG175" i="1"/>
  <c r="BF174" i="1"/>
  <c r="AK174" i="1"/>
  <c r="AI174" i="1"/>
  <c r="AH174" i="1"/>
  <c r="AG174" i="1"/>
  <c r="BF173" i="1"/>
  <c r="AK173" i="1"/>
  <c r="AI173" i="1"/>
  <c r="AH173" i="1"/>
  <c r="AG173" i="1"/>
  <c r="BF172" i="1"/>
  <c r="AK172" i="1"/>
  <c r="AI172" i="1"/>
  <c r="AH172" i="1"/>
  <c r="AG172" i="1"/>
  <c r="BF171" i="1"/>
  <c r="AK171" i="1"/>
  <c r="AI171" i="1"/>
  <c r="AH171" i="1"/>
  <c r="AG171" i="1"/>
  <c r="BF170" i="1"/>
  <c r="AK170" i="1"/>
  <c r="AI170" i="1"/>
  <c r="AH170" i="1"/>
  <c r="AG170" i="1"/>
  <c r="BF169" i="1"/>
  <c r="AK169" i="1"/>
  <c r="AI169" i="1"/>
  <c r="AH169" i="1"/>
  <c r="AG169" i="1"/>
  <c r="BF168" i="1"/>
  <c r="AK168" i="1"/>
  <c r="AI168" i="1"/>
  <c r="AH168" i="1"/>
  <c r="AG168" i="1"/>
  <c r="BF167" i="1"/>
  <c r="AK167" i="1"/>
  <c r="AI167" i="1"/>
  <c r="AH167" i="1"/>
  <c r="AG167" i="1"/>
  <c r="BF166" i="1"/>
  <c r="AK166" i="1"/>
  <c r="AI166" i="1"/>
  <c r="AH166" i="1"/>
  <c r="AG166" i="1"/>
  <c r="BF165" i="1"/>
  <c r="AK165" i="1"/>
  <c r="AI165" i="1"/>
  <c r="AH165" i="1"/>
  <c r="AG165" i="1"/>
  <c r="BF164" i="1"/>
  <c r="AK164" i="1"/>
  <c r="AI164" i="1"/>
  <c r="AH164" i="1"/>
  <c r="AG164" i="1"/>
  <c r="BF163" i="1"/>
  <c r="AK163" i="1"/>
  <c r="AI163" i="1"/>
  <c r="AH163" i="1"/>
  <c r="AG163" i="1"/>
  <c r="BF162" i="1"/>
  <c r="AK162" i="1"/>
  <c r="AI162" i="1"/>
  <c r="AH162" i="1"/>
  <c r="AG162" i="1"/>
  <c r="BF161" i="1"/>
  <c r="AK161" i="1"/>
  <c r="AI161" i="1"/>
  <c r="AH161" i="1"/>
  <c r="AG161" i="1"/>
  <c r="BF160" i="1"/>
  <c r="AK160" i="1"/>
  <c r="AI160" i="1"/>
  <c r="AH160" i="1"/>
  <c r="AG160" i="1"/>
  <c r="BF159" i="1"/>
  <c r="AK159" i="1"/>
  <c r="AI159" i="1"/>
  <c r="AH159" i="1"/>
  <c r="AG159" i="1"/>
  <c r="BF158" i="1"/>
  <c r="AK158" i="1"/>
  <c r="AI158" i="1"/>
  <c r="AH158" i="1"/>
  <c r="AG158" i="1"/>
  <c r="BF157" i="1"/>
  <c r="AK157" i="1"/>
  <c r="AI157" i="1"/>
  <c r="AH157" i="1"/>
  <c r="AG157" i="1"/>
  <c r="BF156" i="1"/>
  <c r="AK156" i="1"/>
  <c r="AI156" i="1"/>
  <c r="AH156" i="1"/>
  <c r="AG156" i="1"/>
  <c r="BF155" i="1"/>
  <c r="AK155" i="1"/>
  <c r="AI155" i="1"/>
  <c r="AH155" i="1"/>
  <c r="AG155" i="1"/>
  <c r="BF154" i="1"/>
  <c r="AK154" i="1"/>
  <c r="AI154" i="1"/>
  <c r="AH154" i="1"/>
  <c r="AG154" i="1"/>
  <c r="BF153" i="1"/>
  <c r="AK153" i="1"/>
  <c r="AI153" i="1"/>
  <c r="AH153" i="1"/>
  <c r="AG153" i="1"/>
  <c r="BF152" i="1"/>
  <c r="AK152" i="1"/>
  <c r="AI152" i="1"/>
  <c r="AH152" i="1"/>
  <c r="AG152" i="1"/>
  <c r="BF151" i="1"/>
  <c r="AK151" i="1"/>
  <c r="AI151" i="1"/>
  <c r="AH151" i="1"/>
  <c r="AG151" i="1"/>
  <c r="BF150" i="1"/>
  <c r="AK150" i="1"/>
  <c r="AI150" i="1"/>
  <c r="AH150" i="1"/>
  <c r="AG150" i="1"/>
  <c r="BF149" i="1"/>
  <c r="AK149" i="1"/>
  <c r="AI149" i="1"/>
  <c r="AH149" i="1"/>
  <c r="AG149" i="1"/>
  <c r="BF148" i="1"/>
  <c r="AK148" i="1"/>
  <c r="AI148" i="1"/>
  <c r="AH148" i="1"/>
  <c r="AG148" i="1"/>
  <c r="BF147" i="1"/>
  <c r="AK147" i="1"/>
  <c r="AI147" i="1"/>
  <c r="AH147" i="1"/>
  <c r="AG147" i="1"/>
  <c r="BF146" i="1"/>
  <c r="AK146" i="1"/>
  <c r="AI146" i="1"/>
  <c r="AH146" i="1"/>
  <c r="AG146" i="1"/>
  <c r="BF145" i="1"/>
  <c r="AK145" i="1"/>
  <c r="AI145" i="1"/>
  <c r="AH145" i="1"/>
  <c r="AG145" i="1"/>
  <c r="BF144" i="1"/>
  <c r="AK144" i="1"/>
  <c r="AI144" i="1"/>
  <c r="AH144" i="1"/>
  <c r="AG144" i="1"/>
  <c r="BF143" i="1"/>
  <c r="AK143" i="1"/>
  <c r="AI143" i="1"/>
  <c r="AH143" i="1"/>
  <c r="AG143" i="1"/>
  <c r="BF142" i="1"/>
  <c r="AK142" i="1"/>
  <c r="AI142" i="1"/>
  <c r="AH142" i="1"/>
  <c r="AG142" i="1"/>
  <c r="BF141" i="1"/>
  <c r="AK141" i="1"/>
  <c r="AI141" i="1"/>
  <c r="AH141" i="1"/>
  <c r="AG141" i="1"/>
  <c r="BF140" i="1"/>
  <c r="AK140" i="1"/>
  <c r="AI140" i="1"/>
  <c r="AH140" i="1"/>
  <c r="AG140" i="1"/>
  <c r="BF139" i="1"/>
  <c r="AK139" i="1"/>
  <c r="AI139" i="1"/>
  <c r="AH139" i="1"/>
  <c r="AG139" i="1"/>
  <c r="BF138" i="1"/>
  <c r="AK138" i="1"/>
  <c r="AI138" i="1"/>
  <c r="AH138" i="1"/>
  <c r="AG138" i="1"/>
  <c r="BF137" i="1"/>
  <c r="AK137" i="1"/>
  <c r="AI137" i="1"/>
  <c r="AH137" i="1"/>
  <c r="AG137" i="1"/>
  <c r="BF136" i="1"/>
  <c r="AK136" i="1"/>
  <c r="AI136" i="1"/>
  <c r="AH136" i="1"/>
  <c r="AG136" i="1"/>
  <c r="BF135" i="1"/>
  <c r="AK135" i="1"/>
  <c r="AI135" i="1"/>
  <c r="AH135" i="1"/>
  <c r="AG135" i="1"/>
  <c r="BF134" i="1"/>
  <c r="AK134" i="1"/>
  <c r="AI134" i="1"/>
  <c r="AH134" i="1"/>
  <c r="AG134" i="1"/>
  <c r="BF133" i="1"/>
  <c r="AK133" i="1"/>
  <c r="AI133" i="1"/>
  <c r="AH133" i="1"/>
  <c r="AG133" i="1"/>
  <c r="BF132" i="1"/>
  <c r="AK132" i="1"/>
  <c r="AI132" i="1"/>
  <c r="AH132" i="1"/>
  <c r="AG132" i="1"/>
  <c r="BF131" i="1"/>
  <c r="AK131" i="1"/>
  <c r="AI131" i="1"/>
  <c r="AH131" i="1"/>
  <c r="AG131" i="1"/>
  <c r="BF130" i="1"/>
  <c r="AK130" i="1"/>
  <c r="AI130" i="1"/>
  <c r="AH130" i="1"/>
  <c r="AG130" i="1"/>
  <c r="BF129" i="1"/>
  <c r="AK129" i="1"/>
  <c r="AI129" i="1"/>
  <c r="AH129" i="1"/>
  <c r="AG129" i="1"/>
  <c r="BF128" i="1"/>
  <c r="AK128" i="1"/>
  <c r="AI128" i="1"/>
  <c r="AH128" i="1"/>
  <c r="AG128" i="1"/>
  <c r="BF127" i="1"/>
  <c r="AK127" i="1"/>
  <c r="AI127" i="1"/>
  <c r="AH127" i="1"/>
  <c r="AG127" i="1"/>
  <c r="BF126" i="1"/>
  <c r="AK126" i="1"/>
  <c r="AI126" i="1"/>
  <c r="AH126" i="1"/>
  <c r="AG126" i="1"/>
  <c r="BF125" i="1"/>
  <c r="AK125" i="1"/>
  <c r="AI125" i="1"/>
  <c r="AH125" i="1"/>
  <c r="AG125" i="1"/>
  <c r="BF124" i="1"/>
  <c r="AK124" i="1"/>
  <c r="AI124" i="1"/>
  <c r="AH124" i="1"/>
  <c r="AG124" i="1"/>
  <c r="BF123" i="1"/>
  <c r="AK123" i="1"/>
  <c r="AI123" i="1"/>
  <c r="AH123" i="1"/>
  <c r="AG123" i="1"/>
  <c r="BF122" i="1"/>
  <c r="AK122" i="1"/>
  <c r="AI122" i="1"/>
  <c r="AH122" i="1"/>
  <c r="AG122" i="1"/>
  <c r="BF121" i="1"/>
  <c r="AK121" i="1"/>
  <c r="AI121" i="1"/>
  <c r="AH121" i="1"/>
  <c r="AG121" i="1"/>
  <c r="BF120" i="1"/>
  <c r="AK120" i="1"/>
  <c r="AI120" i="1"/>
  <c r="AH120" i="1"/>
  <c r="AG120" i="1"/>
  <c r="BF119" i="1"/>
  <c r="AK119" i="1"/>
  <c r="AI119" i="1"/>
  <c r="AH119" i="1"/>
  <c r="AG119" i="1"/>
  <c r="BF118" i="1"/>
  <c r="AK118" i="1"/>
  <c r="AI118" i="1"/>
  <c r="AH118" i="1"/>
  <c r="AG118" i="1"/>
  <c r="BF117" i="1"/>
  <c r="AK117" i="1"/>
  <c r="AI117" i="1"/>
  <c r="AH117" i="1"/>
  <c r="AG117" i="1"/>
  <c r="BF116" i="1"/>
  <c r="AK116" i="1"/>
  <c r="AI116" i="1"/>
  <c r="AH116" i="1"/>
  <c r="AG116" i="1"/>
  <c r="BF115" i="1"/>
  <c r="AK115" i="1"/>
  <c r="AI115" i="1"/>
  <c r="AH115" i="1"/>
  <c r="AG115" i="1"/>
  <c r="BF114" i="1"/>
  <c r="AK114" i="1"/>
  <c r="AI114" i="1"/>
  <c r="AH114" i="1"/>
  <c r="AG114" i="1"/>
  <c r="BF113" i="1"/>
  <c r="AK113" i="1"/>
  <c r="AI113" i="1"/>
  <c r="AH113" i="1"/>
  <c r="AG113" i="1"/>
  <c r="BF112" i="1"/>
  <c r="AK112" i="1"/>
  <c r="AI112" i="1"/>
  <c r="AH112" i="1"/>
  <c r="AG112" i="1"/>
  <c r="BF111" i="1"/>
  <c r="AK111" i="1"/>
  <c r="AI111" i="1"/>
  <c r="AH111" i="1"/>
  <c r="AG111" i="1"/>
  <c r="BF110" i="1"/>
  <c r="AK110" i="1"/>
  <c r="AI110" i="1"/>
  <c r="AH110" i="1"/>
  <c r="AG110" i="1"/>
  <c r="BF109" i="1"/>
  <c r="AK109" i="1"/>
  <c r="AI109" i="1"/>
  <c r="AH109" i="1"/>
  <c r="AG109" i="1"/>
  <c r="BF108" i="1"/>
  <c r="AK108" i="1"/>
  <c r="AI108" i="1"/>
  <c r="AH108" i="1"/>
  <c r="AG108" i="1"/>
  <c r="AK107" i="1"/>
  <c r="AI107" i="1"/>
  <c r="AH107" i="1"/>
  <c r="AG107" i="1"/>
  <c r="BF106" i="1"/>
  <c r="AK106" i="1"/>
  <c r="AI106" i="1"/>
  <c r="AH106" i="1"/>
  <c r="AG106" i="1"/>
  <c r="BF105" i="1"/>
  <c r="AK105" i="1"/>
  <c r="AI105" i="1"/>
  <c r="AH105" i="1"/>
  <c r="AG105" i="1"/>
  <c r="BF104" i="1"/>
  <c r="AK104" i="1"/>
  <c r="AI104" i="1"/>
  <c r="AH104" i="1"/>
  <c r="AG104" i="1"/>
  <c r="BF103" i="1"/>
  <c r="AK103" i="1"/>
  <c r="AI103" i="1"/>
  <c r="AH103" i="1"/>
  <c r="AG103" i="1"/>
  <c r="BF102" i="1"/>
  <c r="AK102" i="1"/>
  <c r="AI102" i="1"/>
  <c r="AH102" i="1"/>
  <c r="AG102" i="1"/>
  <c r="BF101" i="1"/>
  <c r="AK101" i="1"/>
  <c r="AI101" i="1"/>
  <c r="AH101" i="1"/>
  <c r="AG101" i="1"/>
  <c r="BF100" i="1"/>
  <c r="AK100" i="1"/>
  <c r="AI100" i="1"/>
  <c r="AH100" i="1"/>
  <c r="AG100" i="1"/>
  <c r="BF99" i="1"/>
  <c r="AK99" i="1"/>
  <c r="AI99" i="1"/>
  <c r="AH99" i="1"/>
  <c r="AG99" i="1"/>
  <c r="BF98" i="1"/>
  <c r="AK98" i="1"/>
  <c r="AI98" i="1"/>
  <c r="AH98" i="1"/>
  <c r="AG98" i="1"/>
  <c r="BF97" i="1"/>
  <c r="AK97" i="1"/>
  <c r="AI97" i="1"/>
  <c r="AH97" i="1"/>
  <c r="AG97" i="1"/>
  <c r="BF96" i="1"/>
  <c r="AK96" i="1"/>
  <c r="AI96" i="1"/>
  <c r="AH96" i="1"/>
  <c r="AG96" i="1"/>
  <c r="BF95" i="1"/>
  <c r="AK95" i="1"/>
  <c r="AI95" i="1"/>
  <c r="AH95" i="1"/>
  <c r="AG95" i="1"/>
  <c r="BF94" i="1"/>
  <c r="AK94" i="1"/>
  <c r="AI94" i="1"/>
  <c r="AH94" i="1"/>
  <c r="AG94" i="1"/>
  <c r="BF93" i="1"/>
  <c r="AK93" i="1"/>
  <c r="AI93" i="1"/>
  <c r="AH93" i="1"/>
  <c r="AG93" i="1"/>
  <c r="BF92" i="1"/>
  <c r="AK92" i="1"/>
  <c r="AI92" i="1"/>
  <c r="AH92" i="1"/>
  <c r="AG92" i="1"/>
  <c r="BF91" i="1"/>
  <c r="AK91" i="1"/>
  <c r="AI91" i="1"/>
  <c r="AH91" i="1"/>
  <c r="AG91" i="1"/>
  <c r="BF90" i="1"/>
  <c r="AK90" i="1"/>
  <c r="AI90" i="1"/>
  <c r="AH90" i="1"/>
  <c r="AG90" i="1"/>
  <c r="BF89" i="1"/>
  <c r="AK89" i="1"/>
  <c r="AI89" i="1"/>
  <c r="AH89" i="1"/>
  <c r="AG89" i="1"/>
  <c r="BF88" i="1"/>
  <c r="AK88" i="1"/>
  <c r="AI88" i="1"/>
  <c r="AH88" i="1"/>
  <c r="AG88" i="1"/>
  <c r="BF87" i="1"/>
  <c r="AK87" i="1"/>
  <c r="AI87" i="1"/>
  <c r="AH87" i="1"/>
  <c r="AG87" i="1"/>
  <c r="BF86" i="1"/>
  <c r="AK86" i="1"/>
  <c r="AI86" i="1"/>
  <c r="AH86" i="1"/>
  <c r="AG86" i="1"/>
  <c r="BF85" i="1"/>
  <c r="AK85" i="1"/>
  <c r="AI85" i="1"/>
  <c r="AH85" i="1"/>
  <c r="AG85" i="1"/>
  <c r="BF84" i="1"/>
  <c r="AK84" i="1"/>
  <c r="AI84" i="1"/>
  <c r="AH84" i="1"/>
  <c r="AG84" i="1"/>
  <c r="BF83" i="1"/>
  <c r="AK83" i="1"/>
  <c r="AI83" i="1"/>
  <c r="AH83" i="1"/>
  <c r="AG83" i="1"/>
  <c r="BF82" i="1"/>
  <c r="AK82" i="1"/>
  <c r="AI82" i="1"/>
  <c r="AH82" i="1"/>
  <c r="AG82" i="1"/>
  <c r="BF81" i="1"/>
  <c r="AK81" i="1"/>
  <c r="AI81" i="1"/>
  <c r="AH81" i="1"/>
  <c r="AG81" i="1"/>
  <c r="BF80" i="1"/>
  <c r="AK80" i="1"/>
  <c r="AI80" i="1"/>
  <c r="AH80" i="1"/>
  <c r="AG80" i="1"/>
  <c r="BF79" i="1"/>
  <c r="AK79" i="1"/>
  <c r="AI79" i="1"/>
  <c r="AH79" i="1"/>
  <c r="AG79" i="1"/>
  <c r="BF78" i="1"/>
  <c r="AK78" i="1"/>
  <c r="AI78" i="1"/>
  <c r="AH78" i="1"/>
  <c r="AG78" i="1"/>
  <c r="BF77" i="1"/>
  <c r="AK77" i="1"/>
  <c r="AI77" i="1"/>
  <c r="AH77" i="1"/>
  <c r="AG77" i="1"/>
  <c r="BF76" i="1"/>
  <c r="AK76" i="1"/>
  <c r="AI76" i="1"/>
  <c r="AH76" i="1"/>
  <c r="AG76" i="1"/>
  <c r="BF75" i="1"/>
  <c r="AK75" i="1"/>
  <c r="AI75" i="1"/>
  <c r="AH75" i="1"/>
  <c r="AG75" i="1"/>
  <c r="BF74" i="1"/>
  <c r="AK74" i="1"/>
  <c r="AI74" i="1"/>
  <c r="AH74" i="1"/>
  <c r="AG74" i="1"/>
  <c r="BF73" i="1"/>
  <c r="AK73" i="1"/>
  <c r="AI73" i="1"/>
  <c r="AH73" i="1"/>
  <c r="AG73" i="1"/>
  <c r="BF72" i="1"/>
  <c r="AK72" i="1"/>
  <c r="AI72" i="1"/>
  <c r="AH72" i="1"/>
  <c r="AG72" i="1"/>
  <c r="BF71" i="1"/>
  <c r="AK71" i="1"/>
  <c r="AI71" i="1"/>
  <c r="AH71" i="1"/>
  <c r="AG71" i="1"/>
  <c r="BF70" i="1"/>
  <c r="AK70" i="1"/>
  <c r="AI70" i="1"/>
  <c r="AH70" i="1"/>
  <c r="AG70" i="1"/>
  <c r="BF69" i="1"/>
  <c r="AK69" i="1"/>
  <c r="AI69" i="1"/>
  <c r="AH69" i="1"/>
  <c r="AG69" i="1"/>
  <c r="BF68" i="1"/>
  <c r="AK68" i="1"/>
  <c r="AI68" i="1"/>
  <c r="AH68" i="1"/>
  <c r="AG68" i="1"/>
  <c r="BF67" i="1"/>
  <c r="AK67" i="1"/>
  <c r="AI67" i="1"/>
  <c r="AH67" i="1"/>
  <c r="AG67" i="1"/>
  <c r="BF66" i="1"/>
  <c r="AK66" i="1"/>
  <c r="AI66" i="1"/>
  <c r="AH66" i="1"/>
  <c r="AG66" i="1"/>
  <c r="BF65" i="1"/>
  <c r="AK65" i="1"/>
  <c r="AI65" i="1"/>
  <c r="AH65" i="1"/>
  <c r="AG65" i="1"/>
  <c r="BF64" i="1"/>
  <c r="AK64" i="1"/>
  <c r="AI64" i="1"/>
  <c r="AH64" i="1"/>
  <c r="AG64" i="1"/>
  <c r="BF63" i="1"/>
  <c r="AK63" i="1"/>
  <c r="AI63" i="1"/>
  <c r="AH63" i="1"/>
  <c r="AG63" i="1"/>
  <c r="BF62" i="1"/>
  <c r="AK62" i="1"/>
  <c r="AI62" i="1"/>
  <c r="AH62" i="1"/>
  <c r="AG62" i="1"/>
  <c r="BF61" i="1"/>
  <c r="AK61" i="1"/>
  <c r="AI61" i="1"/>
  <c r="AH61" i="1"/>
  <c r="AG61" i="1"/>
  <c r="BF60" i="1"/>
  <c r="AK60" i="1"/>
  <c r="AI60" i="1"/>
  <c r="AH60" i="1"/>
  <c r="AG60" i="1"/>
  <c r="BF59" i="1"/>
  <c r="AK59" i="1"/>
  <c r="AI59" i="1"/>
  <c r="AH59" i="1"/>
  <c r="AG59" i="1"/>
  <c r="BF58" i="1"/>
  <c r="AK58" i="1"/>
  <c r="AI58" i="1"/>
  <c r="AH58" i="1"/>
  <c r="AG58" i="1"/>
  <c r="BF57" i="1"/>
  <c r="AK57" i="1"/>
  <c r="AI57" i="1"/>
  <c r="AH57" i="1"/>
  <c r="AG57" i="1"/>
  <c r="BF56" i="1"/>
  <c r="AK56" i="1"/>
  <c r="AI56" i="1"/>
  <c r="AH56" i="1"/>
  <c r="AG56" i="1"/>
  <c r="BF55" i="1"/>
  <c r="AK55" i="1"/>
  <c r="AI55" i="1"/>
  <c r="AH55" i="1"/>
  <c r="AG55" i="1"/>
  <c r="BF54" i="1"/>
  <c r="AK54" i="1"/>
  <c r="AI54" i="1"/>
  <c r="AH54" i="1"/>
  <c r="AG54" i="1"/>
  <c r="BF53" i="1"/>
  <c r="AK53" i="1"/>
  <c r="AI53" i="1"/>
  <c r="AH53" i="1"/>
  <c r="AG53" i="1"/>
  <c r="BF52" i="1"/>
  <c r="AK52" i="1"/>
  <c r="AI52" i="1"/>
  <c r="AH52" i="1"/>
  <c r="AG52" i="1"/>
  <c r="BF51" i="1"/>
  <c r="AK51" i="1"/>
  <c r="AI51" i="1"/>
  <c r="AH51" i="1"/>
  <c r="AG51" i="1"/>
  <c r="BF50" i="1"/>
  <c r="AK50" i="1"/>
  <c r="AI50" i="1"/>
  <c r="AH50" i="1"/>
  <c r="AG50" i="1"/>
  <c r="BF49" i="1"/>
  <c r="AK49" i="1"/>
  <c r="AI49" i="1"/>
  <c r="AH49" i="1"/>
  <c r="AG49" i="1"/>
  <c r="BF48" i="1"/>
  <c r="AK48" i="1"/>
  <c r="AI48" i="1"/>
  <c r="AH48" i="1"/>
  <c r="AG48" i="1"/>
  <c r="BF47" i="1"/>
  <c r="AK47" i="1"/>
  <c r="AI47" i="1"/>
  <c r="AH47" i="1"/>
  <c r="AG47" i="1"/>
  <c r="BF46" i="1"/>
  <c r="AK46" i="1"/>
  <c r="AI46" i="1"/>
  <c r="AH46" i="1"/>
  <c r="AG46" i="1"/>
  <c r="BF45" i="1"/>
  <c r="AK45" i="1"/>
  <c r="AI45" i="1"/>
  <c r="AH45" i="1"/>
  <c r="AG45" i="1"/>
  <c r="BF44" i="1"/>
  <c r="AK44" i="1"/>
  <c r="AI44" i="1"/>
  <c r="AH44" i="1"/>
  <c r="AG44" i="1"/>
  <c r="BF43" i="1"/>
  <c r="AK43" i="1"/>
  <c r="AI43" i="1"/>
  <c r="AH43" i="1"/>
  <c r="AG43" i="1"/>
  <c r="BF42" i="1"/>
  <c r="AK42" i="1"/>
  <c r="AI42" i="1"/>
  <c r="AH42" i="1"/>
  <c r="AG42" i="1"/>
  <c r="BF41" i="1"/>
  <c r="AK41" i="1"/>
  <c r="AI41" i="1"/>
  <c r="AH41" i="1"/>
  <c r="AG41" i="1"/>
  <c r="BF40" i="1"/>
  <c r="AK40" i="1"/>
  <c r="AI40" i="1"/>
  <c r="AH40" i="1"/>
  <c r="AG40" i="1"/>
  <c r="BF39" i="1"/>
  <c r="AK39" i="1"/>
  <c r="AI39" i="1"/>
  <c r="AH39" i="1"/>
  <c r="AG39" i="1"/>
  <c r="BF38" i="1"/>
  <c r="AK38" i="1"/>
  <c r="AI38" i="1"/>
  <c r="AH38" i="1"/>
  <c r="AG38" i="1"/>
  <c r="BF37" i="1"/>
  <c r="AK37" i="1"/>
  <c r="AI37" i="1"/>
  <c r="AH37" i="1"/>
  <c r="AG37" i="1"/>
  <c r="BF36" i="1"/>
  <c r="AK36" i="1"/>
  <c r="AI36" i="1"/>
  <c r="AH36" i="1"/>
  <c r="AG36" i="1"/>
  <c r="BF35" i="1"/>
  <c r="AK35" i="1"/>
  <c r="AI35" i="1"/>
  <c r="AH35" i="1"/>
  <c r="AG35" i="1"/>
  <c r="BF34" i="1"/>
  <c r="AK34" i="1"/>
  <c r="AI34" i="1"/>
  <c r="AH34" i="1"/>
  <c r="AG34" i="1"/>
  <c r="BF33" i="1"/>
  <c r="AK33" i="1"/>
  <c r="AI33" i="1"/>
  <c r="AH33" i="1"/>
  <c r="AG33" i="1"/>
  <c r="BF32" i="1"/>
  <c r="AK32" i="1"/>
  <c r="AI32" i="1"/>
  <c r="AH32" i="1"/>
  <c r="AG32" i="1"/>
  <c r="BF31" i="1"/>
  <c r="AK31" i="1"/>
  <c r="AI31" i="1"/>
  <c r="AH31" i="1"/>
  <c r="AG31" i="1"/>
  <c r="BF30" i="1"/>
  <c r="AK30" i="1"/>
  <c r="AI30" i="1"/>
  <c r="AH30" i="1"/>
  <c r="AG30" i="1"/>
  <c r="BF29" i="1"/>
  <c r="AK29" i="1"/>
  <c r="AI29" i="1"/>
  <c r="AH29" i="1"/>
  <c r="AG29" i="1"/>
  <c r="BF28" i="1"/>
  <c r="AK28" i="1"/>
  <c r="AI28" i="1"/>
  <c r="AH28" i="1"/>
  <c r="AG28" i="1"/>
  <c r="BF27" i="1"/>
  <c r="AK27" i="1"/>
  <c r="AI27" i="1"/>
  <c r="AH27" i="1"/>
  <c r="AG27" i="1"/>
  <c r="BF26" i="1"/>
  <c r="AK26" i="1"/>
  <c r="AI26" i="1"/>
  <c r="AH26" i="1"/>
  <c r="AG26" i="1"/>
  <c r="BF25" i="1"/>
  <c r="AK25" i="1"/>
  <c r="AI25" i="1"/>
  <c r="AH25" i="1"/>
  <c r="AG25" i="1"/>
  <c r="BF24" i="1"/>
  <c r="AK24" i="1"/>
  <c r="AI24" i="1"/>
  <c r="AH24" i="1"/>
  <c r="AG24" i="1"/>
  <c r="BF23" i="1"/>
  <c r="AK23" i="1"/>
  <c r="AI23" i="1"/>
  <c r="AH23" i="1"/>
  <c r="AG23" i="1"/>
  <c r="BF22" i="1"/>
  <c r="AK22" i="1"/>
  <c r="AI22" i="1"/>
  <c r="AH22" i="1"/>
  <c r="AG22" i="1"/>
  <c r="BF21" i="1"/>
  <c r="AK21" i="1"/>
  <c r="AI21" i="1"/>
  <c r="AH21" i="1"/>
  <c r="AG21" i="1"/>
  <c r="BF20" i="1"/>
  <c r="AK20" i="1"/>
  <c r="AI20" i="1"/>
  <c r="AH20" i="1"/>
  <c r="AG20" i="1"/>
  <c r="BF19" i="1"/>
  <c r="AK19" i="1"/>
  <c r="AI19" i="1"/>
  <c r="AH19" i="1"/>
  <c r="AG19" i="1"/>
  <c r="BF18" i="1"/>
  <c r="AK18" i="1"/>
  <c r="AI18" i="1"/>
  <c r="AH18" i="1"/>
  <c r="AG18" i="1"/>
  <c r="BF17" i="1"/>
  <c r="AK17" i="1"/>
  <c r="AI17" i="1"/>
  <c r="AH17" i="1"/>
  <c r="AG17" i="1"/>
  <c r="BF16" i="1"/>
  <c r="AK16" i="1"/>
  <c r="AI16" i="1"/>
  <c r="AH16" i="1"/>
  <c r="AG16" i="1"/>
  <c r="BF15" i="1"/>
  <c r="AK15" i="1"/>
  <c r="AI15" i="1"/>
  <c r="AH15" i="1"/>
  <c r="AG15" i="1"/>
  <c r="BF14" i="1"/>
  <c r="AK14" i="1"/>
  <c r="AI14" i="1"/>
  <c r="AH14" i="1"/>
  <c r="AG14" i="1"/>
  <c r="BF13" i="1"/>
  <c r="AK13" i="1"/>
  <c r="AI13" i="1"/>
  <c r="AH13" i="1"/>
  <c r="AG13" i="1"/>
  <c r="BF12" i="1"/>
  <c r="AK12" i="1"/>
  <c r="AI12" i="1"/>
  <c r="AH12" i="1"/>
  <c r="AG12" i="1"/>
  <c r="BF11" i="1"/>
  <c r="AK11" i="1"/>
  <c r="AI11" i="1"/>
  <c r="AH11" i="1"/>
  <c r="AG11" i="1"/>
  <c r="BF10" i="1"/>
  <c r="AK10" i="1"/>
  <c r="AI10" i="1"/>
  <c r="AH10" i="1"/>
  <c r="AG10" i="1"/>
  <c r="BF9" i="1"/>
  <c r="AK9" i="1"/>
  <c r="AI9" i="1"/>
  <c r="AH9" i="1"/>
  <c r="AG9" i="1"/>
  <c r="BF8" i="1"/>
  <c r="AK8" i="1"/>
  <c r="AI8" i="1"/>
  <c r="AH8" i="1"/>
  <c r="AG8" i="1"/>
  <c r="BF7" i="1"/>
  <c r="AK7" i="1"/>
  <c r="AI7" i="1"/>
  <c r="AH7" i="1"/>
  <c r="AG7" i="1"/>
  <c r="BF6" i="1"/>
  <c r="AK6" i="1"/>
  <c r="AI6" i="1"/>
  <c r="AH6" i="1"/>
  <c r="AG6" i="1"/>
  <c r="BF5" i="1"/>
  <c r="AK5" i="1"/>
  <c r="AI5" i="1"/>
  <c r="AH5" i="1"/>
  <c r="AG5" i="1"/>
  <c r="BF4" i="1"/>
  <c r="AK4" i="1"/>
  <c r="AI4" i="1"/>
  <c r="AH4" i="1"/>
  <c r="AG4" i="1"/>
  <c r="BF3" i="1"/>
  <c r="AK3" i="1"/>
  <c r="AI3" i="1"/>
  <c r="AG3" i="1"/>
</calcChain>
</file>

<file path=xl/sharedStrings.xml><?xml version="1.0" encoding="utf-8"?>
<sst xmlns="http://schemas.openxmlformats.org/spreadsheetml/2006/main" count="129894" uniqueCount="36860">
  <si>
    <t>DANH SÁCH KHÁCH HÀNG</t>
  </si>
  <si>
    <t>Mã khách hàng</t>
  </si>
  <si>
    <t>Tên khách hàng</t>
  </si>
  <si>
    <t>Địa chỉ</t>
  </si>
  <si>
    <t>Phường</t>
  </si>
  <si>
    <t>Nhóm KH, NCC</t>
  </si>
  <si>
    <t>Mã số thuế</t>
  </si>
  <si>
    <t>Điện thoại</t>
  </si>
  <si>
    <t>Điều khoản TT</t>
  </si>
  <si>
    <t>Số ngày được nợ</t>
  </si>
  <si>
    <t>Nhân viên</t>
  </si>
  <si>
    <t>Tỉnh/tp</t>
  </si>
  <si>
    <t>Tỉnh/TP</t>
  </si>
  <si>
    <t>Quận/Huyện</t>
  </si>
  <si>
    <t>Ngày tạo</t>
  </si>
  <si>
    <t>Chi nhánh</t>
  </si>
  <si>
    <t>Quaận</t>
  </si>
  <si>
    <t>Huyện</t>
  </si>
  <si>
    <t>1656-WM</t>
  </si>
  <si>
    <t>1656-WM HNI Quang Trung - Hà Đông</t>
  </si>
  <si>
    <t>1656-WM số 8, Quang Trung, P.Quang Trung, Q.Hà Đông, HN</t>
  </si>
  <si>
    <t>P.Quang Trung</t>
  </si>
  <si>
    <t>Q.Hà Đông</t>
  </si>
  <si>
    <t>MIENBAC</t>
  </si>
  <si>
    <t>HN004</t>
  </si>
  <si>
    <t>Hà Nội</t>
  </si>
  <si>
    <t>Thành phố Hà Nội</t>
  </si>
  <si>
    <t/>
  </si>
  <si>
    <t>CÔNG TY TNHH MTV THƯƠNG MẠI VÀ DỊCH VỤ NGỌC THƠM</t>
  </si>
  <si>
    <t>1656-WM số 8</t>
  </si>
  <si>
    <t>Quang Trung</t>
  </si>
  <si>
    <t>HN</t>
  </si>
  <si>
    <t>AAU</t>
  </si>
  <si>
    <t>CÔNG TY TNHH PHÂN PHỐI Á ÂU</t>
  </si>
  <si>
    <t>41 Cách Mạng, Phường Tân Sơn Nhì, Thành phố Hồ Chí Minh, Việt Nam</t>
  </si>
  <si>
    <t>Phường Tân Sơn Nhì</t>
  </si>
  <si>
    <t>Quận Tân Phú</t>
  </si>
  <si>
    <t>7%; MIENNAM</t>
  </si>
  <si>
    <t>0318561215</t>
  </si>
  <si>
    <t>Hồ Chí Minh</t>
  </si>
  <si>
    <t>41 Cách Mạng</t>
  </si>
  <si>
    <t>Thành phố Hồ Chí Minh</t>
  </si>
  <si>
    <t>Việt Nam</t>
  </si>
  <si>
    <t>aau001</t>
  </si>
  <si>
    <t>AAU Tháp Brilliant</t>
  </si>
  <si>
    <t>Khu Thương mại số : T3.B2.1I – Tầng B2- Tháp Brilliant, số 1, Đường 104- BTT, khu phố 3, Phường Bình Trưng Tây, Quận 2, TPHCM.</t>
  </si>
  <si>
    <t>Phường Bình Trưng Tây</t>
  </si>
  <si>
    <t>Quận 2</t>
  </si>
  <si>
    <t>MIENNAM</t>
  </si>
  <si>
    <t>0901842838</t>
  </si>
  <si>
    <t>SG009</t>
  </si>
  <si>
    <t>Thành phố Thủ Đức</t>
  </si>
  <si>
    <t>Khu Thương mại số : T3.B2.1I – Tầng B2- Tháp Brilliant</t>
  </si>
  <si>
    <t>số 1</t>
  </si>
  <si>
    <t>Đường 104- BTT</t>
  </si>
  <si>
    <t>khu phố 3</t>
  </si>
  <si>
    <t>TPHCM.</t>
  </si>
  <si>
    <t>aau002</t>
  </si>
  <si>
    <t>AAU Diamond</t>
  </si>
  <si>
    <t>Gian hàng 41546, Tầng 4, Trung Tâm Thương Mại Diamond , số 34 Lê Duẩn, Phường Bến Nghé, Quận 1, Thành Phố Hồ Chí Minh, Việt Nam.</t>
  </si>
  <si>
    <t>Phường Bến Nghé</t>
  </si>
  <si>
    <t>Quận 1</t>
  </si>
  <si>
    <t>0962076900</t>
  </si>
  <si>
    <t>SG011</t>
  </si>
  <si>
    <t>Gian hàng 41546</t>
  </si>
  <si>
    <t>Tầng 4</t>
  </si>
  <si>
    <t>Trung Tâm Thương Mại Diamond</t>
  </si>
  <si>
    <t>số 34 Lê Duẩn</t>
  </si>
  <si>
    <t>Thành Phố Hồ Chí Minh</t>
  </si>
  <si>
    <t>Việt Nam.</t>
  </si>
  <si>
    <t>aau003</t>
  </si>
  <si>
    <t>AAU Tòa nhà Sadora</t>
  </si>
  <si>
    <t>Block D.002 Tòa nhà Sadora- Số 02, Đường 13, Phường An Lợi Đông, Thủ Đức, TP Hồ Chí Minh.</t>
  </si>
  <si>
    <t>Phường An Lợi Đông</t>
  </si>
  <si>
    <t>0908800696</t>
  </si>
  <si>
    <t>Block D.002 Tòa nhà Sadora- Số 02</t>
  </si>
  <si>
    <t>Đường 13</t>
  </si>
  <si>
    <t>Thủ Đức</t>
  </si>
  <si>
    <t>TP Hồ Chí Minh.</t>
  </si>
  <si>
    <t>ABI</t>
  </si>
  <si>
    <t>CÔNG TY CỔ PHẦN  ASIA BUSINESS INSIDER</t>
  </si>
  <si>
    <t>số 61/18/3 Trung Mỹ Tây 17, khu phố 7, Phường Trung Mỹ Tây, TP Hồ Chí Minh, Việt Nam.</t>
  </si>
  <si>
    <t>Phường Trung Mỹ Tây</t>
  </si>
  <si>
    <t>0317834678</t>
  </si>
  <si>
    <t>số 61/18/3 Trung Mỹ Tây 17</t>
  </si>
  <si>
    <t>khu phố 7</t>
  </si>
  <si>
    <t>TP Hồ Chí Minh</t>
  </si>
  <si>
    <t>ACM</t>
  </si>
  <si>
    <t>CÔNG TY TNHH MỘT THÀNH VIÊN HỘI NHẬP PHÁT TRIỂN ĐÔNG HƯNG</t>
  </si>
  <si>
    <t>96 Cao Thắng, Phường 04, Quận 3, Thành phố Hồ Chí Minh, Việt Nam</t>
  </si>
  <si>
    <t>Phường 04</t>
  </si>
  <si>
    <t>Quận 3</t>
  </si>
  <si>
    <t>0312629241</t>
  </si>
  <si>
    <t>96 Cao Thắng</t>
  </si>
  <si>
    <t>acm0001</t>
  </si>
  <si>
    <t>ACM - SOM</t>
  </si>
  <si>
    <t>21-23 Nguyễn Thị Minh Khai, Phường Bến Nghé, Q1</t>
  </si>
  <si>
    <t>Q1</t>
  </si>
  <si>
    <t>AEON;MIENNAM;10%</t>
  </si>
  <si>
    <t>21-23 Nguyễn Thị Minh Khai</t>
  </si>
  <si>
    <t>acm0002</t>
  </si>
  <si>
    <t>ACM - TRO</t>
  </si>
  <si>
    <t>49 Đường 66, Phường Thảo Điền, Q2, Tp HCM</t>
  </si>
  <si>
    <t>Phường Thảo Điền</t>
  </si>
  <si>
    <t>Q2</t>
  </si>
  <si>
    <t>49 Đường 66</t>
  </si>
  <si>
    <t>Tp HCM</t>
  </si>
  <si>
    <t>acm0003</t>
  </si>
  <si>
    <t>ACM - BCA</t>
  </si>
  <si>
    <t>Số 50, Đường số 3, Khu phố 4, Phường Bình An, Q2, HCM</t>
  </si>
  <si>
    <t>Phường Bình An</t>
  </si>
  <si>
    <t>Số 50</t>
  </si>
  <si>
    <t>Đường số 3</t>
  </si>
  <si>
    <t>Khu phố 4</t>
  </si>
  <si>
    <t>HCM</t>
  </si>
  <si>
    <t>acm0004</t>
  </si>
  <si>
    <t>ACM - CAO</t>
  </si>
  <si>
    <t>96 Cao Thắng, Phường 4, Quận 3, HCM</t>
  </si>
  <si>
    <t>Phường 4</t>
  </si>
  <si>
    <t>acm0005</t>
  </si>
  <si>
    <t>ACM – PQ5</t>
  </si>
  <si>
    <t>Tầng 4 Trung tâm Thương mại Parkson Department Store, 126 Hùng Vương, Phường 12, Q5, TP HCM</t>
  </si>
  <si>
    <t>Phường 12</t>
  </si>
  <si>
    <t>Q5</t>
  </si>
  <si>
    <t>Quận 5</t>
  </si>
  <si>
    <t>Tầng 4 Trung tâm Thương mại Parkson Department Store</t>
  </si>
  <si>
    <t>126 Hùng Vương</t>
  </si>
  <si>
    <t>TP HCM</t>
  </si>
  <si>
    <t>acm0006</t>
  </si>
  <si>
    <t>ACM - HL6</t>
  </si>
  <si>
    <t>C2.00.01 tầng trệt, Khu thương mại Chung cư Him Lam Chợ Lớn, 491 Hậu Giang, Phường 11, Q6, HCM</t>
  </si>
  <si>
    <t>Phường 11</t>
  </si>
  <si>
    <t>Q6</t>
  </si>
  <si>
    <t>SG004</t>
  </si>
  <si>
    <t>Quận 6</t>
  </si>
  <si>
    <t>C2.00.01 tầng trệt</t>
  </si>
  <si>
    <t>Khu thương mại Chung cư Him Lam Chợ Lớn</t>
  </si>
  <si>
    <t>491 Hậu Giang</t>
  </si>
  <si>
    <t>acm0007</t>
  </si>
  <si>
    <t>ACM - NAM</t>
  </si>
  <si>
    <t>112, 114, 116 Hà Huy Tập, Phường Tân Phong, Q7, HCM</t>
  </si>
  <si>
    <t>Phường Tân Phong</t>
  </si>
  <si>
    <t>Q7</t>
  </si>
  <si>
    <t>Quận 7</t>
  </si>
  <si>
    <t>114</t>
  </si>
  <si>
    <t>116 Hà Huy Tập</t>
  </si>
  <si>
    <t>acm0008</t>
  </si>
  <si>
    <t>ACM - GRE</t>
  </si>
  <si>
    <t>SC-10, Khu phố Green View, Đường Nguyễn Lương Bằng, Phường Tân Phú, Q7, HCM</t>
  </si>
  <si>
    <t>Phường Tân Phú</t>
  </si>
  <si>
    <t>SC-10</t>
  </si>
  <si>
    <t>Khu phố Green View</t>
  </si>
  <si>
    <t>Đường Nguyễn Lương Bằng</t>
  </si>
  <si>
    <t>acm0009</t>
  </si>
  <si>
    <t>ACM - SUN</t>
  </si>
  <si>
    <t>Khu vực 2, Tháp 2, Tòa nhà Sun Rise, 23 Nguyễn Hữu Thọ, Phường Tân Hưng, Q7, HCM</t>
  </si>
  <si>
    <t>Phường Tân Hưng</t>
  </si>
  <si>
    <t>Khu vực 2</t>
  </si>
  <si>
    <t>Tháp 2</t>
  </si>
  <si>
    <t>Tòa nhà Sun Rise</t>
  </si>
  <si>
    <t>23 Nguyễn Hữu Thọ</t>
  </si>
  <si>
    <t>ACM-001</t>
  </si>
  <si>
    <t>CHI NHÁNH CÔNG TY TNHH MỘT THÀNH VIÊN HỘI NHẬP PHÁT TRIỂN ĐÔNG HƯNG TẠI BÌNH DƯƠNG</t>
  </si>
  <si>
    <t>215A Yersin, Phường Phú Cường, Thành phố Thủ Dầu Một, Tỉnh Bình Dương, Việt Nam</t>
  </si>
  <si>
    <t>Phường Phú Cường</t>
  </si>
  <si>
    <t>Thành phố Thủ Dầu Một</t>
  </si>
  <si>
    <t>10%; AEON; MIENNAM</t>
  </si>
  <si>
    <t>0312629241-001</t>
  </si>
  <si>
    <t>Bình Dương</t>
  </si>
  <si>
    <t>Tỉnh Bình Dương</t>
  </si>
  <si>
    <t>215A Yersin</t>
  </si>
  <si>
    <t>acm0010</t>
  </si>
  <si>
    <t>ACM - HUN</t>
  </si>
  <si>
    <t>11A đường Bùi Bằng Đoàn, Khu phố 3, Phường Tân Phong, Q7, HCM</t>
  </si>
  <si>
    <t>11A đường Bùi Bằng Đoàn</t>
  </si>
  <si>
    <t>Khu phố 3</t>
  </si>
  <si>
    <t>acm0012</t>
  </si>
  <si>
    <t>ACM – GAR</t>
  </si>
  <si>
    <t>SC-02, SD-03, SF-04, SG-05, SE-13 Số 18-20 đường Tôn Dật Tiên, Khu phố Garden Plaza 1, Phường Tân Phong, Q7, HCM</t>
  </si>
  <si>
    <t>SC-02</t>
  </si>
  <si>
    <t>SD-03</t>
  </si>
  <si>
    <t>SF-04</t>
  </si>
  <si>
    <t>SG-05</t>
  </si>
  <si>
    <t>SE-13 Số 18-20 đường Tôn Dật Tiên</t>
  </si>
  <si>
    <t>Khu phố Garden Plaza 1</t>
  </si>
  <si>
    <t xml:space="preserve"> HCM</t>
  </si>
  <si>
    <t>acm0013</t>
  </si>
  <si>
    <t>ACM – HL7</t>
  </si>
  <si>
    <t>Tầng trệt, lô B, Khu căn hộ Himlam Riverside, số 0.01-0.02 đường D1, Phường Tân Hưng, Q7, HCM</t>
  </si>
  <si>
    <t>Tầng trệt</t>
  </si>
  <si>
    <t>lô B</t>
  </si>
  <si>
    <t>Khu căn hộ Himlam Riverside</t>
  </si>
  <si>
    <t>số 0.01-0.02 đường D1</t>
  </si>
  <si>
    <t>acm0014</t>
  </si>
  <si>
    <t>ACM - PHU</t>
  </si>
  <si>
    <t>Tầng trệt, chung cư Phúc Yên, số 31-33 Phan Huy Ích, Phường 15, Q.Tân Bình, TP HCM</t>
  </si>
  <si>
    <t>Phường 15</t>
  </si>
  <si>
    <t>Q.Tân Bình</t>
  </si>
  <si>
    <t>AEON; MIENNAM; 10%</t>
  </si>
  <si>
    <t>SG005</t>
  </si>
  <si>
    <t>Quận Tân Bình</t>
  </si>
  <si>
    <t>chung cư Phúc Yên</t>
  </si>
  <si>
    <t>số 31-33 Phan Huy Ích</t>
  </si>
  <si>
    <t>acm0015</t>
  </si>
  <si>
    <t>ACM - NEW</t>
  </si>
  <si>
    <t>D0102, Nguyễn Hữu Thọ, Xã Phước Kiển, Huyện Nhà Bè, TP HCM</t>
  </si>
  <si>
    <t>Huyện Nhà Bè</t>
  </si>
  <si>
    <t>D0102</t>
  </si>
  <si>
    <t>Nguyễn Hữu Thọ</t>
  </si>
  <si>
    <t>Xã Phước Kiển</t>
  </si>
  <si>
    <t>acm0016</t>
  </si>
  <si>
    <t>ACM - CON</t>
  </si>
  <si>
    <t>Số 03-04 tầng 1, KDC Conic, Đại lộ Nguyễn Văn Linh, Xã Phong Phú, Huyện Bình Chánh, TP HCM</t>
  </si>
  <si>
    <t>Huyện Bình Chánh</t>
  </si>
  <si>
    <t>Số 03-04 tầng 1</t>
  </si>
  <si>
    <t>KDC Conic</t>
  </si>
  <si>
    <t>Đại lộ Nguyễn Văn Linh</t>
  </si>
  <si>
    <t>Xã Phong Phú</t>
  </si>
  <si>
    <t>acm0017</t>
  </si>
  <si>
    <t>ACM – RES11</t>
  </si>
  <si>
    <t>205 Lạc Long Quân, phường 3, Q.11, HCM</t>
  </si>
  <si>
    <t>phường 3</t>
  </si>
  <si>
    <t>Q.11</t>
  </si>
  <si>
    <t>Quận 11</t>
  </si>
  <si>
    <t>205 Lạc Long Quân</t>
  </si>
  <si>
    <t>acm0018</t>
  </si>
  <si>
    <t>ACM - BDG</t>
  </si>
  <si>
    <t>215A Yersin, P. Phú Cường, TP Thủ Dầu Một, Tỉnh Bình Dương</t>
  </si>
  <si>
    <t>P. Phú Cường</t>
  </si>
  <si>
    <t>TP Thủ Dầu Một</t>
  </si>
  <si>
    <t>acm0019</t>
  </si>
  <si>
    <t>ACM - TOW</t>
  </si>
  <si>
    <t>49 Hai Bà Trưng, Q. Hoàn Kiếm, TP HN</t>
  </si>
  <si>
    <t>Q. Hoàn Kiếm</t>
  </si>
  <si>
    <t>MIENBAC; AEON; 10%</t>
  </si>
  <si>
    <t>HN006</t>
  </si>
  <si>
    <t>Quận Hoàn Kiếm</t>
  </si>
  <si>
    <t>49 Hai Bà Trưng</t>
  </si>
  <si>
    <t>TP HN</t>
  </si>
  <si>
    <t>ACM-002</t>
  </si>
  <si>
    <t>CHI NHÁNH CÔNG TY TNHH MỘT THÀNH VIÊN HỘI NHẬP PHÁT TRIỂN ĐÔNG HƯNG TẠI TP.HÀ NỘI</t>
  </si>
  <si>
    <t>Số 49, đường Hai Bà Trưng, Phường Trần Hưng Đạo, Quận Hoàn Kiếm, Thành phố Hà Nội, Việt Nam</t>
  </si>
  <si>
    <t>Phường Trần Hưng Đạo</t>
  </si>
  <si>
    <t>AEON; MIENBAC</t>
  </si>
  <si>
    <t>0312629241-002</t>
  </si>
  <si>
    <t>Số 49</t>
  </si>
  <si>
    <t>đường Hai Bà Trưng</t>
  </si>
  <si>
    <t>acm0020</t>
  </si>
  <si>
    <t>ACM - IND</t>
  </si>
  <si>
    <t>TTTM Indochina Plaza, Số 241 Xuân Thủy, Q. Cầu Giấy, TP HN</t>
  </si>
  <si>
    <t>Q. Cầu Giấy</t>
  </si>
  <si>
    <t>Quận Cầu Giấy</t>
  </si>
  <si>
    <t>TTTM Indochina Plaza</t>
  </si>
  <si>
    <t>Số 241 Xuân Thủy</t>
  </si>
  <si>
    <t>acm0021</t>
  </si>
  <si>
    <t>ACM - ECO</t>
  </si>
  <si>
    <t>Tầng 1, tháp E, Rừng Cọ, Khu đô thị Ecopark, Xã Xuân Quan, Huyện Văn Giang, Tỉnh Hưng Yên</t>
  </si>
  <si>
    <t>Huyện Văn Giang</t>
  </si>
  <si>
    <t>MIENBAC;AEON;10%</t>
  </si>
  <si>
    <t>HN001</t>
  </si>
  <si>
    <t>Hưng Yên</t>
  </si>
  <si>
    <t>Tỉnh Hưng Yên</t>
  </si>
  <si>
    <t>Tầng 1</t>
  </si>
  <si>
    <t>tháp E</t>
  </si>
  <si>
    <t>Rừng Cọ</t>
  </si>
  <si>
    <t>Khu đô thị Ecopark</t>
  </si>
  <si>
    <t>Xã Xuân Quan</t>
  </si>
  <si>
    <t>acm0022</t>
  </si>
  <si>
    <t>AEON Citimart - Sunrise</t>
  </si>
  <si>
    <t>Số 0.01, Tháp V4, Sunrise City, 23 Nguyễn Hữu Thọ, phường Tân Hưng, quận 7, thành phố Hồ Chí Minh</t>
  </si>
  <si>
    <t>phường Tân Hưng</t>
  </si>
  <si>
    <t>quận 7</t>
  </si>
  <si>
    <t>Số 0.01</t>
  </si>
  <si>
    <t>Tháp V4</t>
  </si>
  <si>
    <t>Sunrise City</t>
  </si>
  <si>
    <t>thành phố Hồ Chí Minh</t>
  </si>
  <si>
    <t>acm0023</t>
  </si>
  <si>
    <t>ACM - ORC</t>
  </si>
  <si>
    <t>Một phần KTM-DV 1.01 (tầng 1), dự án Thương mại, dịch vụ, văn phòng, officetel và căn hộ tại số 128 đường Hồng Hà, phường 09, quận Phú Nhuận, thành phố Hồ Chí Minh, Việt Nam</t>
  </si>
  <si>
    <t>phường 09</t>
  </si>
  <si>
    <t>quận Phú Nhuận</t>
  </si>
  <si>
    <t>Quận Phú Nhuận</t>
  </si>
  <si>
    <t>Một phần KTM-DV 1.01 (tầng 1)</t>
  </si>
  <si>
    <t>dự án Thương mại</t>
  </si>
  <si>
    <t>dịch vụ</t>
  </si>
  <si>
    <t>văn phòng</t>
  </si>
  <si>
    <t>officetel và căn hộ tại số 128 đường Hồng Hà</t>
  </si>
  <si>
    <t xml:space="preserve"> Việt Nam</t>
  </si>
  <si>
    <t>ACM-003</t>
  </si>
  <si>
    <t>CHI NHÁNH CÔNG TY TNHH MỘT THÀNH VIÊN HỘI NHẬP PHÁT TRIỂN ĐÔNG HƯNG TẠI THÀNH PHỐ NHA TRANG</t>
  </si>
  <si>
    <t>20 Trần Phú, Phường Lộc Thọ, Thành phố Nha Trang, Tỉnh Khánh Hòa, Việt Nam</t>
  </si>
  <si>
    <t>Phường Lộc Thọ</t>
  </si>
  <si>
    <t>Thành phố Nha Trang</t>
  </si>
  <si>
    <t>0312629241-003</t>
  </si>
  <si>
    <t>Khánh Hòa</t>
  </si>
  <si>
    <t>Tỉnh Khánh Hòa</t>
  </si>
  <si>
    <t>20 Trần Phú</t>
  </si>
  <si>
    <t>ACM-023</t>
  </si>
  <si>
    <t>CHI NHÁNH CÔNG TY TNHH MỘT THÀNH VIÊN HỘI NHẬP PHÁT TRIỂN ĐÔNG HƯNG TẠI HƯNG YÊN</t>
  </si>
  <si>
    <t>Tầng 1, tháp E, Rừng Cọ, Khu đô thị Ecopark, Xã Xuân Quan, Huyện Văn Giang, Tỉnh Hưng Yên, Việt Nam</t>
  </si>
  <si>
    <t>0312629241-023</t>
  </si>
  <si>
    <t>ACM-031</t>
  </si>
  <si>
    <t>CHI NHÁNH CÔNG TY TNHH MỘT THÀNH VIÊN HỘI NHẬP PHÁT TRIỂN ĐÔNG HƯNG</t>
  </si>
  <si>
    <t>G15 - Tầng trệt, số 1 đường số 17A, khu phố 11, Phường Bình Trị Đông B, Quận Bình Tân, Thành phố Hồ Chí Minh, Việt Nam</t>
  </si>
  <si>
    <t>Phường Bình Trị Đông B</t>
  </si>
  <si>
    <t>Quận Bình Tân</t>
  </si>
  <si>
    <t>0312629241-031</t>
  </si>
  <si>
    <t>G15 - Tầng trệt</t>
  </si>
  <si>
    <t>số 1 đường số 17A</t>
  </si>
  <si>
    <t>khu phố 11</t>
  </si>
  <si>
    <t>ACM-032</t>
  </si>
  <si>
    <t>Số 50 Đường số 3, Khu phố 4, Phường An Khánh, Thành phố Thủ Đức (Hết HL), Thành phố Hồ Chí Minh, Việt Nam</t>
  </si>
  <si>
    <t>Phường An Khánh</t>
  </si>
  <si>
    <t>Thành phố Thủ Đức (Hết HL)</t>
  </si>
  <si>
    <t>0312629241-032</t>
  </si>
  <si>
    <t>Số 50 Đường số 3</t>
  </si>
  <si>
    <t>ACM-034</t>
  </si>
  <si>
    <t>C2.00.01 tầng trệt, Khu thương mại Chung cư Him Lam Chợ Lớn, Phường 11, Quận 6, Thành phố Hồ Chí Minh, Việt Nam</t>
  </si>
  <si>
    <t>0312629241-034</t>
  </si>
  <si>
    <t>AEON</t>
  </si>
  <si>
    <t>CÔNG TY TNHH AEON VIỆT NAM</t>
  </si>
  <si>
    <t>SỐ 30, ĐƯỜNG TÂN THẮNG, PHƯỜNG TÂN SƠN NHÌ, TP.HỒ CHÍ MINH, VIỆT NAM</t>
  </si>
  <si>
    <t>PHƯỜNG TÂN SƠN NHÌ</t>
  </si>
  <si>
    <t>0311241512</t>
  </si>
  <si>
    <t>SỐ 30</t>
  </si>
  <si>
    <t>ĐƯỜNG TÂN THẮNG</t>
  </si>
  <si>
    <t>TP.HỒ CHÍ MINH</t>
  </si>
  <si>
    <t>VIỆT NAM</t>
  </si>
  <si>
    <t>AEON1009</t>
  </si>
  <si>
    <t>AEON BÌNH DƯƠNG NEW CITY</t>
  </si>
  <si>
    <t>Tầng 1, Lô C19, Khu đô thị mới thuộc Khu liên hợp Công Nghiệp - Dịch vụ - Đô thị tỉnh Bình Dương, P. Hòa Phú, Tp Thủ Dầu Một, tỉnh Bình Dương</t>
  </si>
  <si>
    <t>P. Hòa Phú</t>
  </si>
  <si>
    <t>tỉnh Bình Dương</t>
  </si>
  <si>
    <t>Lô C19</t>
  </si>
  <si>
    <t>Khu đô thị mới thuộc Khu liên hợp Công Nghiệp - Dịch vụ - Đô thị tỉnh Bình Dương</t>
  </si>
  <si>
    <t>Tp Thủ Dầu Một</t>
  </si>
  <si>
    <t>AEON1010</t>
  </si>
  <si>
    <t>AEON NGUYỄN VĂN LINH</t>
  </si>
  <si>
    <t>BF-01, Tầng Hầm 1, 101 Tôn Dật Tiên, Phường Tân Phú, Quận 7, Thành phố Hồ Chí Minh, Việt Nam</t>
  </si>
  <si>
    <t>BF-01</t>
  </si>
  <si>
    <t>Tầng Hầm 1</t>
  </si>
  <si>
    <t>101 Tôn Dật Tiên</t>
  </si>
  <si>
    <t>AEONBINHDUONG</t>
  </si>
  <si>
    <t>CÔNG TY TNHH AEON VIỆT NAM - CHI NHÁNH BÌNH DƯƠNG.</t>
  </si>
  <si>
    <t>Số 1, Đại lộ Bình Dương, Khu phố Bình Giao, Phường Thuận Giao, Thành phố Hồ Chí Minh, Việt Nam</t>
  </si>
  <si>
    <t>Phường Thuận Giao</t>
  </si>
  <si>
    <t>AEON; MIENNAM</t>
  </si>
  <si>
    <t>0311241512-001</t>
  </si>
  <si>
    <t>Số 1</t>
  </si>
  <si>
    <t>Đại lộ Bình Dương</t>
  </si>
  <si>
    <t>Khu phố Bình Giao</t>
  </si>
  <si>
    <t>AEONLONGBIEN</t>
  </si>
  <si>
    <t>CÔNG TY TNHH AEON VIỆT NAM-CHI NHÁNH LONG BIÊN</t>
  </si>
  <si>
    <t>Số 27, Đường Cổ Linh, Phường Long Biên, Thành Phố Hà Nội</t>
  </si>
  <si>
    <t>Phường Long Biên</t>
  </si>
  <si>
    <t>MIENBAC; AEON</t>
  </si>
  <si>
    <t>0311241512-004</t>
  </si>
  <si>
    <t>Số 27</t>
  </si>
  <si>
    <t>Đường Cổ Linh</t>
  </si>
  <si>
    <t>Thành Phố Hà Nội</t>
  </si>
  <si>
    <t>AEONHOCHIMINH</t>
  </si>
  <si>
    <t>CÔNG TY TNHH AEON VIỆT NAM - CHI NHÁNH THÀNH PHỐ HỒ CHÍ MINH</t>
  </si>
  <si>
    <t>Số 1 đường số 17A, Khu phố 11, Phường An Lạc, Thành phố Hồ Chí Minh, Việt Nam</t>
  </si>
  <si>
    <t>Phường An Lạc</t>
  </si>
  <si>
    <t>0311241512-003</t>
  </si>
  <si>
    <t>Số 1 đường số 17A</t>
  </si>
  <si>
    <t>Khu phố 11</t>
  </si>
  <si>
    <t>ALEE</t>
  </si>
  <si>
    <t>CÔNG TY CỔ PHẦN AV CONNECT VIỆT NAM</t>
  </si>
  <si>
    <t>345 Quốc lộ 13, khu phố 5, Phường Hiệp Bình Phước, Thành phố Thủ Đức, Thành phố Hồ Chí Minh, Việt Nam</t>
  </si>
  <si>
    <t>Phường Hiệp Bình Phước</t>
  </si>
  <si>
    <t>0313650711</t>
  </si>
  <si>
    <t>345 Quốc lộ 13</t>
  </si>
  <si>
    <t>khu phố 5</t>
  </si>
  <si>
    <t>ALEE001</t>
  </si>
  <si>
    <t>CHI NHÁNH CÔNG TY CỔ PHẦN AV CONNECT VIỆT NAM - ALEE GOURMET SHOP</t>
  </si>
  <si>
    <t>Số SH3-Tòa nhà Biconsi Tower, Đường số 1, Trung tâm Thương m, Phường Phú Lợi, Thành phố Thủ Dầu Một, Tỉnh Bình Dương, Việt Nam</t>
  </si>
  <si>
    <t>Phường Phú Lợi</t>
  </si>
  <si>
    <t>0313650711-001</t>
  </si>
  <si>
    <t>SG012</t>
  </si>
  <si>
    <t>Số SH3-Tòa nhà Biconsi Tower</t>
  </si>
  <si>
    <t>Đường số 1</t>
  </si>
  <si>
    <t>Trung tâm Thương m</t>
  </si>
  <si>
    <t>ALEE-001</t>
  </si>
  <si>
    <t>CHI NHÁNH CÔNG TY CỔ PHẦN AV CONNECT VIỆT NAM-ALEE GOURMET SHOP</t>
  </si>
  <si>
    <t>Số SH3-Tòa nhà Biconsi Tower, Đường số 1, Trung tâm Thương mại Bình Dương Square, Phường Phú Lợi, Thành phố Thủ Dầu Một, Tỉnh Bình Dương, Việt Nam</t>
  </si>
  <si>
    <t>Trung tâm Thương mại Bình Dương Square</t>
  </si>
  <si>
    <t>ALIMART</t>
  </si>
  <si>
    <t>Công Ty TNHH Thương Mại Dịch Vụ Ali Mart</t>
  </si>
  <si>
    <t>186-188 Đường M1, Phường Bình Hưng Hoà B, Q.Bình Tân, TPHCM</t>
  </si>
  <si>
    <t>Phường Bình Hưng Hoà B</t>
  </si>
  <si>
    <t>Q.Bình Tân</t>
  </si>
  <si>
    <t>0311833702</t>
  </si>
  <si>
    <t>186-188 Đường M1</t>
  </si>
  <si>
    <t>TPHCM</t>
  </si>
  <si>
    <t>AMTHUCVANG-224</t>
  </si>
  <si>
    <t>Công Ty TNHH Thương Mại Dịch Vụ Giải Trí Ẩm Thực Vàng</t>
  </si>
  <si>
    <t>Số 18 Đường 270B, Phường Phước Long A, Quận 9, Tp. Hồ Chí Minh</t>
  </si>
  <si>
    <t>Phường Phước Long A</t>
  </si>
  <si>
    <t>Quận 9</t>
  </si>
  <si>
    <t>0313937224</t>
  </si>
  <si>
    <t>Số 18 Đường 270B</t>
  </si>
  <si>
    <t>Tp. Hồ Chí Minh</t>
  </si>
  <si>
    <t>ANNGHIA</t>
  </si>
  <si>
    <t>CÔNG TY TNHH ÂN NGHĨA MART</t>
  </si>
  <si>
    <t>Số 238 ấp 3, Xã Long Hòa, Huyện Cần Đước, Tỉnh Long An, Việt Nam</t>
  </si>
  <si>
    <t>Huyện Cần Đước</t>
  </si>
  <si>
    <t>1102028729</t>
  </si>
  <si>
    <t>0938 621 635</t>
  </si>
  <si>
    <t>Long An</t>
  </si>
  <si>
    <t>Tỉnh Long An</t>
  </si>
  <si>
    <t>Số 238 ấp 3</t>
  </si>
  <si>
    <t>Xã Long Hòa</t>
  </si>
  <si>
    <t>annghia001</t>
  </si>
  <si>
    <t>Siêu thị tiện lợi Ân Nghĩa Mart 24h</t>
  </si>
  <si>
    <t>370 Đinh Đức Thiện, ấp 3, xã Bình Chánh, huyện Bình Chánh, TP.HCM</t>
  </si>
  <si>
    <t>huyện Bình Chánh</t>
  </si>
  <si>
    <t>0365888766</t>
  </si>
  <si>
    <t>370 Đinh Đức Thiện</t>
  </si>
  <si>
    <t>ấp 3</t>
  </si>
  <si>
    <t>xã Bình Chánh</t>
  </si>
  <si>
    <t>TP.HCM</t>
  </si>
  <si>
    <t>ANNGHIA-01</t>
  </si>
  <si>
    <t>CÔNG TY TNHH COOLMART 24H</t>
  </si>
  <si>
    <t>Số 370 Đinh Đức Thiện, ấp 3, Xã Bình Chánh, Huyện Bình Chánh, Thành phố Hồ Chí Minh, Việt Nam</t>
  </si>
  <si>
    <t>0318814988</t>
  </si>
  <si>
    <t>Số 370 Đinh Đức Thiện</t>
  </si>
  <si>
    <t>Xã Bình Chánh</t>
  </si>
  <si>
    <t>ANPHONG</t>
  </si>
  <si>
    <t>CÔNG TY CỔ PHẦN ĐẦU TƯ AN PHONG</t>
  </si>
  <si>
    <t>SỐ 3 ĐƯỜNG 3/2, PHƯỜNG 11, QUẬN 10, TP.HCM</t>
  </si>
  <si>
    <t>PHƯỜNG 11</t>
  </si>
  <si>
    <t>QUẬN 10</t>
  </si>
  <si>
    <t>0300992066</t>
  </si>
  <si>
    <t>SỐ 3 ĐƯỜNG 3/2</t>
  </si>
  <si>
    <t>ANTIEN</t>
  </si>
  <si>
    <t>CÔNG TY TNHH MỘT THÀNH VIÊN PHÂN PHỐI AN TIẾN</t>
  </si>
  <si>
    <t>52 ĐƯỜNG 15, PHƯỜNG TÂN KIỂNG, QUẬN 7, TP.HCM</t>
  </si>
  <si>
    <t>PHƯỜNG TÂN KIỂNG</t>
  </si>
  <si>
    <t>QUẬN 7</t>
  </si>
  <si>
    <t>0312651977</t>
  </si>
  <si>
    <t>52 ĐƯỜNG 15</t>
  </si>
  <si>
    <t>ANHSANHVANG</t>
  </si>
  <si>
    <t>CTY TNHH ÁNH SÁNG VÀNG</t>
  </si>
  <si>
    <t>50/12 Ba Vân, P.14, Q.Tân Bình</t>
  </si>
  <si>
    <t>P.14</t>
  </si>
  <si>
    <t>0303719932</t>
  </si>
  <si>
    <t>50/12 Ba Vân</t>
  </si>
  <si>
    <t>ANHTAISUA</t>
  </si>
  <si>
    <t>Công Ty TNHH Thực Phẩm Châu Đại Dương</t>
  </si>
  <si>
    <t>347B Thống Nhất, Phường 11, Quận Gò Vấp, Tp. Hồ Chí Minh</t>
  </si>
  <si>
    <t>Quận Gò Vấp</t>
  </si>
  <si>
    <t>0314434368</t>
  </si>
  <si>
    <t>347B Thống Nhất</t>
  </si>
  <si>
    <t>ARIMI</t>
  </si>
  <si>
    <t>CÔNG TY TNHH Bán Lẻ Arimi</t>
  </si>
  <si>
    <t>Tầng 2, TTTM Mipec Riverside, Số 2, Phố Long Biên II,Phường Ngọc Lâm, Hà Nội</t>
  </si>
  <si>
    <t>Phố Long Biên II</t>
  </si>
  <si>
    <t>0107467894</t>
  </si>
  <si>
    <t>HN009</t>
  </si>
  <si>
    <t>Tầng 2</t>
  </si>
  <si>
    <t>TTTM Mipec Riverside</t>
  </si>
  <si>
    <t>Số 2</t>
  </si>
  <si>
    <t>Phường Ngọc Lâm</t>
  </si>
  <si>
    <t>AUCHANTAYNINH</t>
  </si>
  <si>
    <t>CN CÔNG TY TNHH MTV MARONE - TRUNG TÂM MUA SẮM GIẢI TRÍ AUCHAN TÂY NINH</t>
  </si>
  <si>
    <t>217–219 Đường 30/4, Phường 2, Thành Phố Tây Ninh, Tỉnh Tây Ninh</t>
  </si>
  <si>
    <t>Phường 2</t>
  </si>
  <si>
    <t>0313527362001</t>
  </si>
  <si>
    <t>Tây Ninh</t>
  </si>
  <si>
    <t>Tỉnh Tây Ninh</t>
  </si>
  <si>
    <t>217–219 Đường 30/4</t>
  </si>
  <si>
    <t>Thành Phố Tây Ninh</t>
  </si>
  <si>
    <t>AUVT-176</t>
  </si>
  <si>
    <t>SHOP BEN BẮP</t>
  </si>
  <si>
    <t>73A LÊ HỒNG PHONG, PHƯỜNG 7, TP. VŨNG TÀU</t>
  </si>
  <si>
    <t>PHƯỜNG 7</t>
  </si>
  <si>
    <t>3502253176</t>
  </si>
  <si>
    <t>73A LÊ HỒNG PHONG</t>
  </si>
  <si>
    <t>TP. VŨNG TÀU</t>
  </si>
  <si>
    <t>BACHHOAGIADINH</t>
  </si>
  <si>
    <t>Bách Hóa Gia Đình</t>
  </si>
  <si>
    <t>01 - 05 Chung Cư HimLam Phú Đông, Phường An Bình, Dĩ An, Bình Dương</t>
  </si>
  <si>
    <t>Phường An Bình</t>
  </si>
  <si>
    <t>Thị Xã Dĩ An</t>
  </si>
  <si>
    <t>01 - 05 Chung Cư HimLam Phú Đông</t>
  </si>
  <si>
    <t>Dĩ An</t>
  </si>
  <si>
    <t>BACHHOAXANH</t>
  </si>
  <si>
    <t>CÔNG TY CỔ PHẦN THƯƠNG MẠI BÁCH HÓA XANH</t>
  </si>
  <si>
    <t>128 Trần Quang Khải, Phường Tân Định, Thành phố Hồ Chí Minh, Việt Nam</t>
  </si>
  <si>
    <t>Phường Tân Định</t>
  </si>
  <si>
    <t>0310471746</t>
  </si>
  <si>
    <t>128 Trần Quang Khải</t>
  </si>
  <si>
    <t>BACHTIN</t>
  </si>
  <si>
    <t>CÔNG TY TNHH  THƯƠNG MẠI DỊCH VỤ BÁCH TÍN</t>
  </si>
  <si>
    <t>Số 12B ngách 47/3 phố Võng Thị, Phường Bưởi, Quận Tây Hồ, Thành phố Hà Nội, Việt Nam</t>
  </si>
  <si>
    <t>Phường Bưởi</t>
  </si>
  <si>
    <t>Quận Tây Hồ</t>
  </si>
  <si>
    <t>0108842298</t>
  </si>
  <si>
    <t>Số 12B ngách 47/3 phố Võng Thị</t>
  </si>
  <si>
    <t>BAOHIEMDONGNAI</t>
  </si>
  <si>
    <t>CÔNG TY BẢO HIỂM BƯU ĐIỆN ĐỒNG NAI</t>
  </si>
  <si>
    <t>Đồng Nai</t>
  </si>
  <si>
    <t>Tỉnh Đồng Nai</t>
  </si>
  <si>
    <t>BAOMINH-525</t>
  </si>
  <si>
    <t>CÔNG TY TNHH THỰC PHẨM SÀI GÒN BẢO MINH</t>
  </si>
  <si>
    <t>131/53/1 Đường 6, Phường Linh Xuân, Thành phố Thủ Đức, Thành phố Hồ Chí Minh, Việt Nam</t>
  </si>
  <si>
    <t>Phường Linh Xuân</t>
  </si>
  <si>
    <t>0314098525</t>
  </si>
  <si>
    <t>131/53/1 Đường 6</t>
  </si>
  <si>
    <t>BENTHUYEN</t>
  </si>
  <si>
    <t>Công Ty TNHH Bến Thuyền</t>
  </si>
  <si>
    <t>11 Nguyễn Văn Trỗi, P.12, Q.Phú Nhuận</t>
  </si>
  <si>
    <t>P.12</t>
  </si>
  <si>
    <t>Q.Phú Nhuận</t>
  </si>
  <si>
    <t>0311438942</t>
  </si>
  <si>
    <t>11 Nguyễn Văn Trỗi</t>
  </si>
  <si>
    <t>BENXEMIENDONG</t>
  </si>
  <si>
    <t>CÔNG TY TNHH MTV BẾN XE MIỀN ĐÔNG</t>
  </si>
  <si>
    <t>BETAMEDIA</t>
  </si>
  <si>
    <t>CHI NHÁNH THÀNH PHỐ HỒ CHÍ MINH - CÔNG TY CỔ PHẦN BETA MEDIA</t>
  </si>
  <si>
    <t>55B Đặng Dung, Phường Tân Định, Quận 1, TP Hồ Chí Minh</t>
  </si>
  <si>
    <t>0106633482-002</t>
  </si>
  <si>
    <t>55B Đặng Dung</t>
  </si>
  <si>
    <t>BHX13044</t>
  </si>
  <si>
    <t>BHX_CMA_TBI - Kho DC Mini Đông Mát Thới Bình</t>
  </si>
  <si>
    <t>Thửa đất số 2241, tờ bản đồ số 13, ấp Tắc Thủ, Xã Hồ Thị Kỷ, Huyện Thới Bình, Tỉnh Cà Mau, Việt Nam</t>
  </si>
  <si>
    <t>Huyện Thới Bình</t>
  </si>
  <si>
    <t>Cà Mau</t>
  </si>
  <si>
    <t>Tỉnh Cà Mau</t>
  </si>
  <si>
    <t>Thửa đất số 2241</t>
  </si>
  <si>
    <t>tờ bản đồ số 13</t>
  </si>
  <si>
    <t>ấp Tắc Thủ</t>
  </si>
  <si>
    <t>Xã Hồ Thị Kỷ</t>
  </si>
  <si>
    <t>BHX13104</t>
  </si>
  <si>
    <t>BHX_DTH_CLA - Kho DC mini Đông Mát Cao Lãnh</t>
  </si>
  <si>
    <t>Thửa đất số 181 -1023, tờ bản đồ số 6, khóm Thuận Phú, Phường Hoà Thuận, Thành phố Cao Lãnh, Tỉnh Đồng Tháp, Việt Nam</t>
  </si>
  <si>
    <t>Phường Hoà Thuận</t>
  </si>
  <si>
    <t>Thành phố Cao Lãnh</t>
  </si>
  <si>
    <t>Đồng Tháp</t>
  </si>
  <si>
    <t>Tỉnh Đồng Tháp</t>
  </si>
  <si>
    <t>Thửa đất số 181 -1023</t>
  </si>
  <si>
    <t>tờ bản đồ số 6</t>
  </si>
  <si>
    <t>khóm Thuận Phú</t>
  </si>
  <si>
    <t>BHX13152</t>
  </si>
  <si>
    <t>BHX_KGI_CTH - Kho DC mini Đông Mát Kiên Giang</t>
  </si>
  <si>
    <t>Lô L4, Đường số 2, Khu Công Nghiệp Thạnh Lộc, Xã Thạnh Lộc, Huyện Châu Thành, Tỉnh Kiên Giang, Việt Nam</t>
  </si>
  <si>
    <t>Huyện Châu Thành</t>
  </si>
  <si>
    <t>Kiên Giang</t>
  </si>
  <si>
    <t>Tỉnh Kiên Giang</t>
  </si>
  <si>
    <t>Lô L4</t>
  </si>
  <si>
    <t>Đường số 2</t>
  </si>
  <si>
    <t>Khu Công Nghiệp Thạnh Lộc</t>
  </si>
  <si>
    <t>Xã Thạnh Lộc</t>
  </si>
  <si>
    <t>BHX13203</t>
  </si>
  <si>
    <t>BHX_BPH_DPH - Kho DC Mini Đông Mát Đồng Phú</t>
  </si>
  <si>
    <t>Thửa đất số 57, 58, 63, 69, 68, 37, 38, 76, Tờ bản đồ 07, 12, 11, Thị trấn Tân Phú, Huyện Đồng Phú, Tỉnh Bình Phước, Việt Nam</t>
  </si>
  <si>
    <t>Huyện Đồng Phú</t>
  </si>
  <si>
    <t>Bình Phước</t>
  </si>
  <si>
    <t>Thửa đất số 57</t>
  </si>
  <si>
    <t>58</t>
  </si>
  <si>
    <t>63</t>
  </si>
  <si>
    <t>69</t>
  </si>
  <si>
    <t>68</t>
  </si>
  <si>
    <t>37</t>
  </si>
  <si>
    <t>38</t>
  </si>
  <si>
    <t>76</t>
  </si>
  <si>
    <t xml:space="preserve"> Tờ bản đồ 07</t>
  </si>
  <si>
    <t>BHX13219</t>
  </si>
  <si>
    <t>BHX_TNI_TNI - Kho DC Mini Đông Mát Tây Ninh</t>
  </si>
  <si>
    <t>Thửa đất số 477 và 653, tờ bản đồ số 18, ấp Bàu Lùn, xã Bình Minh, thành phố Tây Ninh, tỉnh Tây Ninh, Việt Nam</t>
  </si>
  <si>
    <t>Thành phố Tây Ninh</t>
  </si>
  <si>
    <t>tỉnh Tây Ninh</t>
  </si>
  <si>
    <t>Thửa đất số 477 và 653</t>
  </si>
  <si>
    <t>tờ bản đồ số 18</t>
  </si>
  <si>
    <t>ấp Bàu Lùn</t>
  </si>
  <si>
    <t>xã Bình Minh</t>
  </si>
  <si>
    <t>thành phố Tây Ninh</t>
  </si>
  <si>
    <t>BHX13229</t>
  </si>
  <si>
    <t>BHX_HCM_BTA - Kho DC Mini Đông Mát Vĩnh Lộc</t>
  </si>
  <si>
    <t>Lô A65/II - A72/II, đường số 4, KCN Vĩnh Lộc, Phường Bình Hưng Hòa B, Quận Bình Tân, Thành phố Hồ Chí Minh, Việt Nam</t>
  </si>
  <si>
    <t>Phường Bình Hưng Hòa B</t>
  </si>
  <si>
    <t>SG</t>
  </si>
  <si>
    <t>Lô A65/II - A72/II</t>
  </si>
  <si>
    <t>đường số 4</t>
  </si>
  <si>
    <t>KCN Vĩnh Lộc</t>
  </si>
  <si>
    <t>BHX13236</t>
  </si>
  <si>
    <t>BHX_BRV_PMY - Kho DC mini Đông Mát Phú Mỹ</t>
  </si>
  <si>
    <t>Ấp 4, Xã Tóc Tiên, Thị xã Phú Mỹ, Tỉnh Bà Rịa - Vũng Tàu, Việt Nam</t>
  </si>
  <si>
    <t>Bà Rịa - Vũng Tàu</t>
  </si>
  <si>
    <t>Tỉnh Bà Rịa - Vũng Tàu</t>
  </si>
  <si>
    <t>Ấp 4</t>
  </si>
  <si>
    <t>Xã Tóc Tiên</t>
  </si>
  <si>
    <t>Thị xã Phú Mỹ</t>
  </si>
  <si>
    <t>BHX13237</t>
  </si>
  <si>
    <t>BHX_DON_BHO - Kho DC Mini Đông Mát Long Bình</t>
  </si>
  <si>
    <t>G243 Bùi Văn Hòa, Khu Phố 7, Phường Long Bình, Thành phố Biên Hòa, Tỉnh Đồng Nai, Việt Nam</t>
  </si>
  <si>
    <t>Phường Long Bình</t>
  </si>
  <si>
    <t>Thành phố Biên Hòa</t>
  </si>
  <si>
    <t>G243 Bùi Văn Hòa</t>
  </si>
  <si>
    <t>Khu Phố 7</t>
  </si>
  <si>
    <t>BHX13254</t>
  </si>
  <si>
    <t>BHX_CTH_TNO - Kho DC Mini Đông Mát Thốt Nốt</t>
  </si>
  <si>
    <t>Thửa đất số 2662, Tờ bản đồ số 2, Khu vực Thới Thạnh 1, Phường Thới Thuận, Quận Thốt Nốt, Thành phố Cần Thơ, Việt Nam</t>
  </si>
  <si>
    <t>Phường Thới Thuận</t>
  </si>
  <si>
    <t>Quận Thốt Nốt</t>
  </si>
  <si>
    <t>Cần Thơ</t>
  </si>
  <si>
    <t>Thửa đất số 2662</t>
  </si>
  <si>
    <t>Tờ bản đồ số 2</t>
  </si>
  <si>
    <t>Khu vực Thới Thạnh 1</t>
  </si>
  <si>
    <t>Thành phố Cần Thơ</t>
  </si>
  <si>
    <t>BHX13360</t>
  </si>
  <si>
    <t>BHX_BDU_TAN - Kho DC Mini Đông Mát Thuận An</t>
  </si>
  <si>
    <t>Thửa đất số 29, tờ bản đồ số 192, Phường Bình Chuẩn, thành phố Thuận An, tỉnh Bình Dương</t>
  </si>
  <si>
    <t>Phường Bình Chuẩn</t>
  </si>
  <si>
    <t>Thị xã Thuận An</t>
  </si>
  <si>
    <t>Thửa đất số 29</t>
  </si>
  <si>
    <t>tờ bản đồ số 192</t>
  </si>
  <si>
    <t>thành phố Thuận An</t>
  </si>
  <si>
    <t>BHX13361</t>
  </si>
  <si>
    <t>BHX_BDU_BCA - Kho DC Mini Đông Mát Bến Cát</t>
  </si>
  <si>
    <t>Số 12 đường Hai Tháng Chín, tổ 3, khu phố 1A, Phường Chánh Phú Hòa, Thị xã Bến Cát, Tỉnh Bình Dương, Việt Nam</t>
  </si>
  <si>
    <t>Phường Chánh Phú Hòa</t>
  </si>
  <si>
    <t>Thị xã Bến Cát</t>
  </si>
  <si>
    <t>Số 12 đường Hai Tháng Chín</t>
  </si>
  <si>
    <t>tổ 3</t>
  </si>
  <si>
    <t>khu phố 1A</t>
  </si>
  <si>
    <t>BHX13362</t>
  </si>
  <si>
    <t>BHX_CTH_CRA - Kho DC Mini Đông Mát Cần Thơ</t>
  </si>
  <si>
    <t>Thửa đất số 13,20, tờ bản đồ số 19, 20, phường Lê Bình, Quận Cái Răng, thành phố Cần Thơ.</t>
  </si>
  <si>
    <t>phường Lê Bình</t>
  </si>
  <si>
    <t>Quận Cái Răng</t>
  </si>
  <si>
    <t>Thửa đất số 13</t>
  </si>
  <si>
    <t>20</t>
  </si>
  <si>
    <t>tờ bản đồ số 19</t>
  </si>
  <si>
    <t>thành phố Cần Thơ.</t>
  </si>
  <si>
    <t>BHX13425</t>
  </si>
  <si>
    <t>BHX_DON_LKH - Kho DC Mini Đông Mát Long Khánh</t>
  </si>
  <si>
    <t>Thửa đất số 225, tờ bản đồ số 14, Phường Phú Bình, Thành Phố Long Khánh, Tỉnh Đồng Nai</t>
  </si>
  <si>
    <t>Phường Phú Bình</t>
  </si>
  <si>
    <t>Thành phố Long Khánh</t>
  </si>
  <si>
    <t>Thửa đất số 225</t>
  </si>
  <si>
    <t>tờ bản đồ số 14</t>
  </si>
  <si>
    <t>Thành Phố Long Khánh</t>
  </si>
  <si>
    <t>BHX13490</t>
  </si>
  <si>
    <t>BHX_HCM_BTA - Chành Đông Mát Trần Đại Nghĩa (HCM)</t>
  </si>
  <si>
    <t>G16/108A, Đường Trần Đại Nghĩa, Ấp 7, Xã Lê Minh Xuân, Huyện Bình Chánh, Thành Phố Hồ Chí Minh, Việt Nam</t>
  </si>
  <si>
    <t>G16/108A</t>
  </si>
  <si>
    <t>Đường Trần Đại Nghĩa</t>
  </si>
  <si>
    <t>Ấp 7</t>
  </si>
  <si>
    <t>Xã Lê Minh Xuân</t>
  </si>
  <si>
    <t>BHX13492</t>
  </si>
  <si>
    <t>BHX_CTH_TNO - Chành Đông Mát Thốt Nốt</t>
  </si>
  <si>
    <t>BHX13493</t>
  </si>
  <si>
    <t>BHX_HGI_VTH - Chành Đông Mát Vị Thanh</t>
  </si>
  <si>
    <t>Thửa số 137 – 320 – 435 – 442 tờ bản đồ số 45, khu vực 5, phường 5, thành phố vị thanh, tỉnh Hậu Giang</t>
  </si>
  <si>
    <t>phường 5</t>
  </si>
  <si>
    <t>Thành phố Vị Thanh</t>
  </si>
  <si>
    <t>Hậu Giang</t>
  </si>
  <si>
    <t>tỉnh Hậu Giang</t>
  </si>
  <si>
    <t>Thửa số 137 – 320 – 435 – 442 tờ bản đồ số 45</t>
  </si>
  <si>
    <t>khu vực 5</t>
  </si>
  <si>
    <t>thành phố vị thanh</t>
  </si>
  <si>
    <t>BHX13535</t>
  </si>
  <si>
    <t>BHX_LAN_CDU - Kho DC Mini Đông Mát Cần Đước</t>
  </si>
  <si>
    <t>Thửa đất số 2905, Tờ bản đồ số 3, Xã Long Cang, Huyện Cần Đước, Tỉnh Long An, Việt Nam</t>
  </si>
  <si>
    <t>Thửa đất số 2905</t>
  </si>
  <si>
    <t>Tờ bản đồ số 3</t>
  </si>
  <si>
    <t>Xã Long Cang</t>
  </si>
  <si>
    <t>BHX13564</t>
  </si>
  <si>
    <t>BHX_BPH_DPH - Chành DC Đông Mát Đồng Phú</t>
  </si>
  <si>
    <t>BHX13576</t>
  </si>
  <si>
    <t>BHX_HCM_BCH - Kho DC mini đông mát Trần Đại Nghĩa (Kho Kem)</t>
  </si>
  <si>
    <t>G16/108A Đường Trần Đại Nghĩa, ấp 7, xã Lê Minh Xuân, Huyện Bình Chánh, Thành phố Hồ Chí Minh</t>
  </si>
  <si>
    <t>G16/108A Đường Trần Đại Nghĩa</t>
  </si>
  <si>
    <t>ấp 7</t>
  </si>
  <si>
    <t>xã Lê Minh Xuân</t>
  </si>
  <si>
    <t>BHX13638</t>
  </si>
  <si>
    <t>BHX_DON_BHO - Chành Đông Mát Long Bình</t>
  </si>
  <si>
    <t>BHX13660</t>
  </si>
  <si>
    <t>BHX_AGI_CPH - Kho DC Mini Đông Mát Châu Phú</t>
  </si>
  <si>
    <t>Thửa số 34, Tờ Bản Đồ Số 24, Xã Mỹ Phú, Huyện Châu Phú, Tỉnh An Giang, Việt Nam</t>
  </si>
  <si>
    <t>Huyện Châu Phú</t>
  </si>
  <si>
    <t>An Giang</t>
  </si>
  <si>
    <t>Tỉnh An Giang</t>
  </si>
  <si>
    <t>Thửa số 34</t>
  </si>
  <si>
    <t>Tờ Bản Đồ Số 24</t>
  </si>
  <si>
    <t>Xã Mỹ Phú</t>
  </si>
  <si>
    <t>BHX13669</t>
  </si>
  <si>
    <t>BHX_VLO_LHO - Kho DC Mini Đông Mát Vĩnh Long</t>
  </si>
  <si>
    <t>Thửa đất số 491, tờ bản đồ số 40, xã Thanh Đức, huyện Long Hồ, tỉnh Vĩnh Long</t>
  </si>
  <si>
    <t>huyện Long Hồ</t>
  </si>
  <si>
    <t>Vĩnh Long</t>
  </si>
  <si>
    <t>Huyện Long Hồ</t>
  </si>
  <si>
    <t>tỉnh Vĩnh Long</t>
  </si>
  <si>
    <t>Thửa đất số 491</t>
  </si>
  <si>
    <t>tờ bản đồ số 40</t>
  </si>
  <si>
    <t>xã Thanh Đức</t>
  </si>
  <si>
    <t>BHX13681</t>
  </si>
  <si>
    <t>BHX_HCM_HMO - Kho DC Mini Đông Mát Hóc Môn</t>
  </si>
  <si>
    <t>31E Đường Đặng Công Bỉnh, Ấp 5, Xã Xuân Thới Sơn, Huyện Hóc Môn, TP.HCM</t>
  </si>
  <si>
    <t>Huyện Hóc Môn</t>
  </si>
  <si>
    <t>31E Đường Đặng Công Bỉnh</t>
  </si>
  <si>
    <t>Ấp 5</t>
  </si>
  <si>
    <t>Xã Xuân Thới Sơn</t>
  </si>
  <si>
    <t>BHX13768</t>
  </si>
  <si>
    <t>BHX_BTH_PTH - Kho DC Mini Đông Mát Hàm Thuận Nam</t>
  </si>
  <si>
    <t>Lô C7 - 6/2, C7 - 7, C7 - 8/1 Đường N4, Khu Công Nghiệp Hàm Kiệm 1, Xã Hàm Mỹ, Huyện Hàm Thuận Nam, Tỉnh Bình Thuận, Việt Nam</t>
  </si>
  <si>
    <t>Huyện Hàm Thuận Nam</t>
  </si>
  <si>
    <t>Bình Thuận</t>
  </si>
  <si>
    <t>Tỉnh Bình Thuận</t>
  </si>
  <si>
    <t>Lô C7 - 6/2</t>
  </si>
  <si>
    <t>C7 - 7</t>
  </si>
  <si>
    <t>C7 - 8/1 Đường N4</t>
  </si>
  <si>
    <t>Khu Công Nghiệp Hàm Kiệm 1</t>
  </si>
  <si>
    <t>Xã Hàm Mỹ</t>
  </si>
  <si>
    <t>BHX13971</t>
  </si>
  <si>
    <t>BHX_HCM_BCH_Kho DC MINI Đông Mát Nguyễn Văn Linh</t>
  </si>
  <si>
    <t>C10/28 Nguyễn Văn Linh, Ấp 5A Tổ 246, Xã Bình Hưng, Huyện Bình Chánh, Hồ Chí Minh</t>
  </si>
  <si>
    <t>C10/28 Nguyễn Văn Linh</t>
  </si>
  <si>
    <t>Ấp 5A Tổ 246</t>
  </si>
  <si>
    <t>Xã Bình Hưng</t>
  </si>
  <si>
    <t>BHX13999</t>
  </si>
  <si>
    <t>BHX_VLO_LHO - Chành Đông Mát Vĩnh Long</t>
  </si>
  <si>
    <t>BHX14000</t>
  </si>
  <si>
    <t>BHX_BTH_HTN - Chành Đông Mát Hàm Thuận Nam</t>
  </si>
  <si>
    <t>Lô C7 - 6/2, C7 - 7, C7 - 8/1 Đường N4, Khu Công Nghiệp Hàm Kiệm 1, Xã Hàm Mỹ, Huyện Hàm Thuận Nam, Tỉnh Bình Thuận</t>
  </si>
  <si>
    <t>BHX14015</t>
  </si>
  <si>
    <t>BHX_HCM_TDU - Kho DC Mini Đông Mát QL13</t>
  </si>
  <si>
    <t>Số 7 Đường số 10, khu phố 2, Hiệp Bình Phước, quận Thủ Đức, Thành phố Hồ Chí Minh</t>
  </si>
  <si>
    <t>quận Thủ Đức</t>
  </si>
  <si>
    <t>Số 7 Đường số 10</t>
  </si>
  <si>
    <t>khu phố 2</t>
  </si>
  <si>
    <t>Hiệp Bình Phước</t>
  </si>
  <si>
    <t>BHX19864</t>
  </si>
  <si>
    <t>BHX_HCM_NBE - Kho DC Mini Đông Mát Nhà Bè</t>
  </si>
  <si>
    <t>Lô F5-1 và F5-2, Khu F, Khu Công Nghiệp Hiệp Phước, Xã Hiệp Phước, Huyện Nhà Bè, Thành phố Hồ Chí Minh, Việt Nam</t>
  </si>
  <si>
    <t>Lô F5-1 và F5-2</t>
  </si>
  <si>
    <t>Khu F</t>
  </si>
  <si>
    <t>Khu Công Nghiệp Hiệp Phước</t>
  </si>
  <si>
    <t>Xã Hiệp Phước</t>
  </si>
  <si>
    <t>BHX19865</t>
  </si>
  <si>
    <t>BHX_DLA _BMT - Kho DC Mini Đông Mát Buôn Mê</t>
  </si>
  <si>
    <t>Cụm Công nghiệp Tân An 1, Phường Tân An, TP.Buôn Ma Thuột, Tỉnh Đắk Lắk, Việt Nam</t>
  </si>
  <si>
    <t>Phường Tân An</t>
  </si>
  <si>
    <t>Thành phố Buôn Ma Thuột</t>
  </si>
  <si>
    <t>Đắk Lắk</t>
  </si>
  <si>
    <t>Tỉnh Đắk Lắk</t>
  </si>
  <si>
    <t>Cụm Công nghiệp Tân An 1</t>
  </si>
  <si>
    <t>TP.Buôn Ma Thuột</t>
  </si>
  <si>
    <t>BHX22859</t>
  </si>
  <si>
    <t>BHX_HCM_Q12 - Kho DC Mini Đông Mát 63 Trần Thị Do</t>
  </si>
  <si>
    <t>61 – 63 Trần Thị Do, Phường Hiệp Thành, Quận 12, Thành phố Hồ Chí Minh, Việt Nam</t>
  </si>
  <si>
    <t>Phường Hiệp Thành</t>
  </si>
  <si>
    <t>Quận 12</t>
  </si>
  <si>
    <t>61 – 63 Trần Thị Do</t>
  </si>
  <si>
    <t>BHX27899</t>
  </si>
  <si>
    <t>BHX_LDO_DTR - Kho DC Mini Đông Mát Lâm Đồng</t>
  </si>
  <si>
    <t>Lô F3-KCN, Khu Công Nghiệp Phú Hội, Xã Phú Hội, Huyện Đức Trọng, Tỉnh Lâm Đồng, Việt Nam</t>
  </si>
  <si>
    <t>Huyện Đức Trọng</t>
  </si>
  <si>
    <t>Lâm Đồng</t>
  </si>
  <si>
    <t>Tỉnh Lâm Đồng</t>
  </si>
  <si>
    <t>Lô F3-KCN</t>
  </si>
  <si>
    <t>Khu Công Nghiệp Phú Hội</t>
  </si>
  <si>
    <t>Xã Phú Hội</t>
  </si>
  <si>
    <t>BHX27900</t>
  </si>
  <si>
    <t>BHX_KHH_DKH - Kho DC Mini Đông Mát Khánh Hòa</t>
  </si>
  <si>
    <t>Lô số 12, 13 thuộc Cụm Công Nghiệp Diên Phú – VCN, xã Diên Phú, huyện Diên Khánh, tỉnh Khánh Hòa.</t>
  </si>
  <si>
    <t>huyện Diên Khánh</t>
  </si>
  <si>
    <t>Huyện Diên Khánh</t>
  </si>
  <si>
    <t>tỉnh Khánh Hòa.</t>
  </si>
  <si>
    <t>Lô số 12</t>
  </si>
  <si>
    <t>13 thuộc Cụm Công Nghiệp Diên Phú – VCN</t>
  </si>
  <si>
    <t>xã Diên Phú</t>
  </si>
  <si>
    <t>BHX27904</t>
  </si>
  <si>
    <t>BHX_HCM_BCH - Kho DC Mini Đông Mát Quận 6</t>
  </si>
  <si>
    <t>BICHCAU</t>
  </si>
  <si>
    <t>CÔNG TY TNHH ẨM THỰC BÍCH CÂU</t>
  </si>
  <si>
    <t>Số 09 đường Huỳnh Thúc Kháng, Phường 4, Thành phố Đà Lạt, Tỉnh Lâm Đồng, Việt Nam</t>
  </si>
  <si>
    <t>5801294135</t>
  </si>
  <si>
    <t>Số 09 đường Huỳnh Thúc Kháng</t>
  </si>
  <si>
    <t>Thành phố Đà Lạt</t>
  </si>
  <si>
    <t>BIENGIAUVN</t>
  </si>
  <si>
    <t>CÔNG TY TNHH BIỂN GIÀU VN</t>
  </si>
  <si>
    <t>Số 78-80 Phước Thắng, Phường 12, Thành Phố Vũng Tàu, Tỉnh Bà Rịa - Vũng Tàu, Việt Nam</t>
  </si>
  <si>
    <t>3502216537</t>
  </si>
  <si>
    <t>Số 78-80 Phước Thắng</t>
  </si>
  <si>
    <t>Thành Phố Vũng Tàu</t>
  </si>
  <si>
    <t>BITEXCO NAM LONG</t>
  </si>
  <si>
    <t>CÔNG TY CỔ PHẦN BITEXCO NAM LONG</t>
  </si>
  <si>
    <t>Lô A2, Khu Công Nghiệp Nguyễn Đức Cảnh, Phường Trần Hưng Đạo, Thành phố Thái Bình, Thái Bình.</t>
  </si>
  <si>
    <t>1000341509</t>
  </si>
  <si>
    <t>Thái Bình</t>
  </si>
  <si>
    <t>Lô A2</t>
  </si>
  <si>
    <t>Khu Công Nghiệp Nguyễn Đức Cảnh</t>
  </si>
  <si>
    <t>Thành phố Thái Bình</t>
  </si>
  <si>
    <t>Thái Bình.</t>
  </si>
  <si>
    <t>BONBON</t>
  </si>
  <si>
    <t>HỘ KINH DOANH BON BON</t>
  </si>
  <si>
    <t>329 Nguyễn Huệ, Phường 5, TP Tuy Hoà, Tỉnh Phú Yên</t>
  </si>
  <si>
    <t>Phường 5</t>
  </si>
  <si>
    <t>4401017632</t>
  </si>
  <si>
    <t>SG015</t>
  </si>
  <si>
    <t>Phú Yên</t>
  </si>
  <si>
    <t>Tỉnh Phú Yên</t>
  </si>
  <si>
    <t>329 Nguyễn Huệ</t>
  </si>
  <si>
    <t>TP Tuy Hoà</t>
  </si>
  <si>
    <t>BONGSEN</t>
  </si>
  <si>
    <t>CÔNG TY CỔ PHẦN THỰC PHẨM BÔNG SEN VIỆT NAM</t>
  </si>
  <si>
    <t>296 VÕ VĂN NGÂN, PHƯỜNG BÌNH THỌ, QUẬN THỦ ĐỨC, TP.HCM</t>
  </si>
  <si>
    <t>PHƯỜNG BÌNH THỌ</t>
  </si>
  <si>
    <t>QUẬN THỦ ĐỨC</t>
  </si>
  <si>
    <t>0312864005</t>
  </si>
  <si>
    <t>296 VÕ VĂN NGÂN</t>
  </si>
  <si>
    <t>BOOKING</t>
  </si>
  <si>
    <t>BOOKING.COM</t>
  </si>
  <si>
    <t>BRG</t>
  </si>
  <si>
    <t>CÔNG TY TNHH XUẤT - NHẬP KHẨU VÀ BÁN LẺ HÀNG TIÊU DÙNG HÀ NỘI</t>
  </si>
  <si>
    <t>Số 51 phố Lê Đại Hành, Phường Hai Bà Trưng, Thành phố Hà Nội, Việt Nam</t>
  </si>
  <si>
    <t>Phường Hai Bà Trưng</t>
  </si>
  <si>
    <t>5%; BRG; MIENBAC</t>
  </si>
  <si>
    <t>0108609950</t>
  </si>
  <si>
    <t>Số 51 phố Lê Đại Hành</t>
  </si>
  <si>
    <t>BRG01</t>
  </si>
  <si>
    <t>CÔNG TY TNHH BÁN LẺ FUJIMART VIỆT NAM</t>
  </si>
  <si>
    <t>Số 142 đường Lê Duẩn, Phường Văn Miếu - Quốc Tử Giám, Thành phố Hà Nội, Việt Nam</t>
  </si>
  <si>
    <t>Phường Văn Miếu - Quốc Tử Giám</t>
  </si>
  <si>
    <t>0108432911</t>
  </si>
  <si>
    <t>Số 142 đường Lê Duẩn</t>
  </si>
  <si>
    <t>brg10011</t>
  </si>
  <si>
    <t>Siêu thị intimex 120 Hàng Trống</t>
  </si>
  <si>
    <t>Số 120 Hàng Trống, phường Hàng Trống, Quận Hoàn Kiếm, Hà Nội</t>
  </si>
  <si>
    <t>phường Hàng Trống</t>
  </si>
  <si>
    <t>MIENBAC;5%;BRG</t>
  </si>
  <si>
    <t>Số 120 Hàng Trống</t>
  </si>
  <si>
    <t>brg10021</t>
  </si>
  <si>
    <t>Siêu thị BRGMart Nguyễn Văn Cừ</t>
  </si>
  <si>
    <t>Ngõ 390 tòa nhà Berriver, Nguyễn Văn Cừ, phường Bồ Đề, quận Long Biên, thành phố Hà Nội</t>
  </si>
  <si>
    <t>phường Bồ Đề</t>
  </si>
  <si>
    <t>quận Long Biên</t>
  </si>
  <si>
    <t>Quận Long Biên</t>
  </si>
  <si>
    <t>Ngõ 390 tòa nhà Berriver</t>
  </si>
  <si>
    <t>Nguyễn Văn Cừ</t>
  </si>
  <si>
    <t>thành phố Hà Nội</t>
  </si>
  <si>
    <t>brg10031</t>
  </si>
  <si>
    <t>BRGMART 15-17 Ngọc Khánh, Hà Nội</t>
  </si>
  <si>
    <t>BRG 15-17 Ngọc Khánh, Ba Đình, Hà Nội</t>
  </si>
  <si>
    <t>Quận Ba Đình</t>
  </si>
  <si>
    <t>BRG 15-17 Ngọc Khánh</t>
  </si>
  <si>
    <t>Ba Đình</t>
  </si>
  <si>
    <t>brg10041</t>
  </si>
  <si>
    <t>Siêu thị intimex Hải Dương</t>
  </si>
  <si>
    <t>Số 1 Nguyễn Lương Bằng, P.Phạm Ngũ Lão, Tp.Hải Dương</t>
  </si>
  <si>
    <t>P.Phạm Ngũ Lão</t>
  </si>
  <si>
    <t>Hải Dương</t>
  </si>
  <si>
    <t>Số 1 Nguyễn Lương Bằng</t>
  </si>
  <si>
    <t>Tp.Hải Dương</t>
  </si>
  <si>
    <t>brg10051</t>
  </si>
  <si>
    <t>BRGMART 174 Lạc Long Quân, Tây Hồ</t>
  </si>
  <si>
    <t>BRGMART 174 Lạc Long Quân, P.Bưởi, Q.Tây Hồ, Hà Nội</t>
  </si>
  <si>
    <t>P.Bưởi</t>
  </si>
  <si>
    <t>Q.Tây Hồ</t>
  </si>
  <si>
    <t>BRGMART 174 Lạc Long Quân</t>
  </si>
  <si>
    <t>brg10061</t>
  </si>
  <si>
    <t>Siêu thị BRGMart Phố Nối</t>
  </si>
  <si>
    <t>Khu đô thị Lạc Hồng Phúc - Phường Mỹ Hào - Tỉnh Hưng Yên</t>
  </si>
  <si>
    <t xml:space="preserve"> Phường Mỹ Hào</t>
  </si>
  <si>
    <t>brg10101</t>
  </si>
  <si>
    <t>Siêu thị intimex Hải Phòng</t>
  </si>
  <si>
    <t>BRGMART 23 Minh Khai, Hồng Bàng, tp.Hải Phòng</t>
  </si>
  <si>
    <t>Hồng Bàng</t>
  </si>
  <si>
    <t>Hải Phòng</t>
  </si>
  <si>
    <t>BRGMART 23 Minh Khai</t>
  </si>
  <si>
    <t>tp.Hải Phòng</t>
  </si>
  <si>
    <t>brg10141</t>
  </si>
  <si>
    <t>BRG10141 Siêu thị Intimemex Như Quỳnh, Hưng Yên</t>
  </si>
  <si>
    <t>Thị trấn Như Quỳnh, huyện Văn Lâm, tỉnh Hưng Yên</t>
  </si>
  <si>
    <t>huyện Văn Lâm</t>
  </si>
  <si>
    <t>tỉnh Hưng Yên</t>
  </si>
  <si>
    <t>Thị trấn Như Quỳnh</t>
  </si>
  <si>
    <t>brg11011</t>
  </si>
  <si>
    <t>Siêu thị Fujimart 142 Lê Duẩn</t>
  </si>
  <si>
    <t>Siêu thị Fujimart 142 Lê Duẩn, quận Đống Đa, HN</t>
  </si>
  <si>
    <t>quận Đống Đa</t>
  </si>
  <si>
    <t>Quận Đống Đa</t>
  </si>
  <si>
    <t>brg11021</t>
  </si>
  <si>
    <t>Siêu thị Fujimart 36 Hoàng Cầu</t>
  </si>
  <si>
    <t>Siêu thị Fujimart 36 Hoàng Cầu, Đống Đa, HN</t>
  </si>
  <si>
    <t>Đống Đa</t>
  </si>
  <si>
    <t>brg11031</t>
  </si>
  <si>
    <t>Siêu thị Fujimart 324 Tây Sơn</t>
  </si>
  <si>
    <t>Siêu thị Fujimart 324 Tây Sơn, Đống Đa, HN</t>
  </si>
  <si>
    <t>brg11041</t>
  </si>
  <si>
    <t>Siêu thị Fujimart Huỳnh Thúc Kháng</t>
  </si>
  <si>
    <t>Tầng 2, Tòa nhà Hateco, số 4A Huỳnh Thúc Kháng, quận Đống Đa, thành phố Hà Nội, Việt Nam</t>
  </si>
  <si>
    <t>Tòa nhà Hateco</t>
  </si>
  <si>
    <t>số 4A Huỳnh Thúc Kháng</t>
  </si>
  <si>
    <t>brg11051</t>
  </si>
  <si>
    <t>Siêu thị Fujimart Trần Phú - Hà Đông</t>
  </si>
  <si>
    <t>Tòa nhà Mac Plaza, số 10 Trần Phú, quận Hà Đông, thành phố Hà Nội</t>
  </si>
  <si>
    <t>quận Hà Đông</t>
  </si>
  <si>
    <t>HN007</t>
  </si>
  <si>
    <t>Quận Hà Đông</t>
  </si>
  <si>
    <t>Tòa nhà Mac Plaza</t>
  </si>
  <si>
    <t>số 10 Trần Phú</t>
  </si>
  <si>
    <t>brg11081</t>
  </si>
  <si>
    <t>Siêu thị Fuji Bùi Ngọc Dương</t>
  </si>
  <si>
    <t>BRG 89 Bùi Ngọc Dương, Hai Bà Trưng, Hà Nội</t>
  </si>
  <si>
    <t>Quận Hai Bà Trưng</t>
  </si>
  <si>
    <t>BRG 89 Bùi Ngọc Dương</t>
  </si>
  <si>
    <t>Hai Bà Trưng</t>
  </si>
  <si>
    <t>brg11091</t>
  </si>
  <si>
    <t>BRG D2 Giảng Võ, Hà Nội</t>
  </si>
  <si>
    <t>BRG D2 Giảng Võ, Ba Đình, Hà Nội</t>
  </si>
  <si>
    <t>BRG D2 Giảng Võ</t>
  </si>
  <si>
    <t>brg11101</t>
  </si>
  <si>
    <t>Siêu thị Fuji MD Complex</t>
  </si>
  <si>
    <t>Tỏa nhà MD Complex, 2 Hàm Nghi, KĐT Mỹ Đình 1, Nam Từ Liêm, Hà Nội</t>
  </si>
  <si>
    <t>Quận Nam Từ Liêm</t>
  </si>
  <si>
    <t>Tỏa nhà MD Complex</t>
  </si>
  <si>
    <t>2 Hàm Nghi</t>
  </si>
  <si>
    <t>KĐT Mỹ Đình 1</t>
  </si>
  <si>
    <t>Nam Từ Liêm</t>
  </si>
  <si>
    <t>brg11121</t>
  </si>
  <si>
    <t>Siêu thị Fuji The Light</t>
  </si>
  <si>
    <t>Tầng 1 tòa nhà CT2, KĐT Trung Văn, Q. Nam Từ Liêm, Hà Nội</t>
  </si>
  <si>
    <t>Q. Nam Từ Liêm</t>
  </si>
  <si>
    <t>Tầng 1 tòa nhà CT2</t>
  </si>
  <si>
    <t>KĐT Trung Văn</t>
  </si>
  <si>
    <t>brg11161</t>
  </si>
  <si>
    <t>Siêu thị Fujimart 249 Thụy Khê</t>
  </si>
  <si>
    <t>Tòa nhà Lexington, 249 Thụy Khê, P. Thụy Khê, Q. Tây Hồ, Hà Nội</t>
  </si>
  <si>
    <t>P. Thụy Khê</t>
  </si>
  <si>
    <t>Q. Tây Hồ</t>
  </si>
  <si>
    <t>Tòa nhà Lexington</t>
  </si>
  <si>
    <t>249 Thụy Khê</t>
  </si>
  <si>
    <t>brg11171</t>
  </si>
  <si>
    <t>Siêu thị Fujimart 89 Lạc Long Quân</t>
  </si>
  <si>
    <t>Tòa nhà Rosary 89 Lạc Long Quân, Nghĩa Đô, Cầu Giấy, Hà Nội</t>
  </si>
  <si>
    <t>Tòa nhà Rosary 89 Lạc Long Quân</t>
  </si>
  <si>
    <t>Nghĩa Đô</t>
  </si>
  <si>
    <t>Cầu Giấy</t>
  </si>
  <si>
    <t>brg11181</t>
  </si>
  <si>
    <t>Siêu thị Fujimart Chính Kinh</t>
  </si>
  <si>
    <t>Tòa nhà Sapphire, số 4 Chính Kinh, Thượng Đình, Thanh Xuân, Hà Nội</t>
  </si>
  <si>
    <t>Quận Thanh Xuân</t>
  </si>
  <si>
    <t>Tòa nhà Sapphire</t>
  </si>
  <si>
    <t>số 4 Chính Kinh</t>
  </si>
  <si>
    <t>Thượng Đình</t>
  </si>
  <si>
    <t>Thanh Xuân</t>
  </si>
  <si>
    <t>brg11191</t>
  </si>
  <si>
    <t>Siêu thị FujiMart Lê Văn Lương</t>
  </si>
  <si>
    <t>Tòa nhà Diamond Plaza, 25 Lê Văn Lương, Thanh Xuân, Hà Nội</t>
  </si>
  <si>
    <t>Tòa nhà Diamond Plaza</t>
  </si>
  <si>
    <t>25 Lê Văn Lương</t>
  </si>
  <si>
    <t>brg11201</t>
  </si>
  <si>
    <t>Siêu thị FujiMart Trung Yên</t>
  </si>
  <si>
    <t>Tòa nhà Trung Yên 1, KĐT Trung Yên, Cầu Giấy, Hà Nội</t>
  </si>
  <si>
    <t>Tòa nhà Trung Yên 1</t>
  </si>
  <si>
    <t>KĐT Trung Yên</t>
  </si>
  <si>
    <t>brg11211</t>
  </si>
  <si>
    <t>Siêu thị Fujimart 67 Trần Phú-Ba Đình</t>
  </si>
  <si>
    <t>Siêu thị Fujimart 67 Trần Phú-Ba Đình, HN</t>
  </si>
  <si>
    <t>brg11221</t>
  </si>
  <si>
    <t>Siêu thị FujiMart Tân Mai</t>
  </si>
  <si>
    <t>FujiMart 109 Tân Mai, Phường Tân Mai, Quận Hoàng Mai, HN</t>
  </si>
  <si>
    <t>Phường Tân Mai</t>
  </si>
  <si>
    <t>Quận Hoàng Mai</t>
  </si>
  <si>
    <t>FujiMart 109 Tân Mai</t>
  </si>
  <si>
    <t>brg11241</t>
  </si>
  <si>
    <t>Siêu thị FujiMart Times City</t>
  </si>
  <si>
    <t>Tòa nhà T9 Times City, số 458 Minh Khai, P. Vĩnh Tuy, Hai Bà Trưng, Hà Nội</t>
  </si>
  <si>
    <t>P. Vĩnh Tuy</t>
  </si>
  <si>
    <t>Tòa nhà T9 Times City</t>
  </si>
  <si>
    <t>số 458 Minh Khai</t>
  </si>
  <si>
    <t>brg12021</t>
  </si>
  <si>
    <t>BRGMART E7 Bách Khoa, Hà Nội</t>
  </si>
  <si>
    <t>BRGMART E7 Bách Khoa, Hai Bà Trưng, Hà Nội</t>
  </si>
  <si>
    <t>BRGMART E7 Bách Khoa</t>
  </si>
  <si>
    <t>brg12031</t>
  </si>
  <si>
    <t>BRGMART Thanh Xuân, Hà Nội</t>
  </si>
  <si>
    <t>BRGMART C12 Thanh Xuân Bắc, Q.Thanh Xuân, Hà Nội</t>
  </si>
  <si>
    <t>Q.Thanh Xuân</t>
  </si>
  <si>
    <t>BRGMART C12 Thanh Xuân Bắc</t>
  </si>
  <si>
    <t>brg12041</t>
  </si>
  <si>
    <t>BRGMART K3 Việt Hưng, Hà Nội</t>
  </si>
  <si>
    <t>BRG K3 Việt Hưng, Quận Long Biên, Hà Nội</t>
  </si>
  <si>
    <t>BRG K3 Việt Hưng</t>
  </si>
  <si>
    <t>brg12051</t>
  </si>
  <si>
    <t>BRGMART 13 Thành Công, Hà Nội</t>
  </si>
  <si>
    <t>BRG 13 Thành Công, Ba Đình, Hà Nội</t>
  </si>
  <si>
    <t>BRG 13 Thành Công</t>
  </si>
  <si>
    <t>brg12061</t>
  </si>
  <si>
    <t>Siêu thị HaproMart Lương Đình Của</t>
  </si>
  <si>
    <t>BRGMART 135 Lương Định Của, Đống Đa, Hà Nội</t>
  </si>
  <si>
    <t>BRGMART 135 Lương Định Của</t>
  </si>
  <si>
    <t>brg12091</t>
  </si>
  <si>
    <t>Siêu thị HaproMart A4 Vĩnh Phúc, Ba Đình</t>
  </si>
  <si>
    <t>Tầng 1, nhà G3, TT Vĩnh Phúc, P.Vĩnh Phúc, Q.Ba Đình, HN</t>
  </si>
  <si>
    <t>P.Vĩnh Phúc</t>
  </si>
  <si>
    <t>Q.Ba Đình</t>
  </si>
  <si>
    <t>nhà G3</t>
  </si>
  <si>
    <t>TT Vĩnh Phúc</t>
  </si>
  <si>
    <t>brg12111</t>
  </si>
  <si>
    <t>BRGMART E6 Quỳnh Mai, Hai Bà Trưng, Hà Nội</t>
  </si>
  <si>
    <t>BRGMART E6 Quỳnh Mai</t>
  </si>
  <si>
    <t>brg12171</t>
  </si>
  <si>
    <t>BRGMART 5 Hàm Tử Quan, Hoàn Kiếm, Hà Nội</t>
  </si>
  <si>
    <t>BRGMART 5 Hàm Tử Quan</t>
  </si>
  <si>
    <t>Hoàn Kiếm</t>
  </si>
  <si>
    <t>brg12201</t>
  </si>
  <si>
    <t>CH Hapro 198 Lò Đúc</t>
  </si>
  <si>
    <t>BRGMART 198 Lò Đúc, Hai Bà Trưng, Hà Nội</t>
  </si>
  <si>
    <t>BRGMART 198 Lò Đúc</t>
  </si>
  <si>
    <t>brg12211</t>
  </si>
  <si>
    <t>CH Hapro 15-17 Đội cấn</t>
  </si>
  <si>
    <t>BRGMART 15-17 Đội Cấn, Ba Đình, Hà Nội</t>
  </si>
  <si>
    <t>BRGMART 15-17 Đội Cấn</t>
  </si>
  <si>
    <t>brg12221</t>
  </si>
  <si>
    <t>CH Hapro 53D Hàng Bài</t>
  </si>
  <si>
    <t>BRGMART 53D Hàng Bài, Hoàn Kiếm, Hà Nội</t>
  </si>
  <si>
    <t>BRGMART 53D Hàng Bài</t>
  </si>
  <si>
    <t>brg12231</t>
  </si>
  <si>
    <t>Cửa hàng Haprofood N4C Trung Hòa Nhân Chính</t>
  </si>
  <si>
    <t>Tầng 1 toàn N4C Trung Hòa - Nhân Chính, Thanh Xuân, Hà Nội</t>
  </si>
  <si>
    <t>Tầng 1 toàn N4C Trung Hòa - Nhân Chính</t>
  </si>
  <si>
    <t>brg12241</t>
  </si>
  <si>
    <t>BRGMART Chợ bưởi, HN</t>
  </si>
  <si>
    <t>BRGMART Chợ bưởi, Ba Đình, Hà Nội ( đối diện 582 Thụy Khuê )</t>
  </si>
  <si>
    <t>BRGMART Chợ bưởi</t>
  </si>
  <si>
    <t>Hà Nội ( đối diện 582 Thụy Khuê )</t>
  </si>
  <si>
    <t>brg12251</t>
  </si>
  <si>
    <t>BRGMART 41 Đông tác, Hà Nội</t>
  </si>
  <si>
    <t>BRGMART 41 Đông tác, Đống đa, Hà Nội</t>
  </si>
  <si>
    <t>BRGMART 41 Đông tác</t>
  </si>
  <si>
    <t>Đống đa</t>
  </si>
  <si>
    <t>brg12331</t>
  </si>
  <si>
    <t>CH Hapro 160-162 ngõ Thái Thịnh I</t>
  </si>
  <si>
    <t>BRGMART 160 ngõ Thái Thịnh 1, Đống Đa, Hà Nội</t>
  </si>
  <si>
    <t>BRGMART 160 ngõ Thái Thịnh 1</t>
  </si>
  <si>
    <t>brg12341</t>
  </si>
  <si>
    <t>CH Hapro 94 Láng Hạ</t>
  </si>
  <si>
    <t>BRGMART 94 Láng Hạ, Đống Đa, Hà Nội</t>
  </si>
  <si>
    <t>BRGMART 94 Láng Hạ</t>
  </si>
  <si>
    <t>brg12342</t>
  </si>
  <si>
    <t>Siêu thị BRGMart Moonlight Vân Canh</t>
  </si>
  <si>
    <t>Tầng 1 Tòa nhà Moonlight 1, Vân Canh, An Khánh, Hoài Đức, HN</t>
  </si>
  <si>
    <t>Huyện Hoài Đức</t>
  </si>
  <si>
    <t>Tầng 1 Tòa nhà Moonlight 1</t>
  </si>
  <si>
    <t>Vân Canh</t>
  </si>
  <si>
    <t>An Khánh</t>
  </si>
  <si>
    <t>Hoài Đức</t>
  </si>
  <si>
    <t>brg12351</t>
  </si>
  <si>
    <t>CH Hapro 83 Nguyễn An Ninh</t>
  </si>
  <si>
    <t>BRGMART 83 Nguyễn An Ninh, Hoàng Mai, Hà Nội</t>
  </si>
  <si>
    <t>BRGMART 83 Nguyễn An Ninh</t>
  </si>
  <si>
    <t>Hoàng Mai</t>
  </si>
  <si>
    <t>brg12401</t>
  </si>
  <si>
    <t>BRGMART 12 Quán Thánh, Hà Nội</t>
  </si>
  <si>
    <t>BRGMART 12 Quán Thánh, Ba Đình, Hà Nội</t>
  </si>
  <si>
    <t>BRGMART 12 Quán Thánh</t>
  </si>
  <si>
    <t>brg12411</t>
  </si>
  <si>
    <t>Cửa hàng HaproFood 63 Cầu Gỗ</t>
  </si>
  <si>
    <t>63 Cầu Gỗ, phường Hàng Bạc, quận Hoàn Kiếm, thành phố Hà Nội</t>
  </si>
  <si>
    <t>phường Hàng Bạc</t>
  </si>
  <si>
    <t>quận Hoàn Kiếm</t>
  </si>
  <si>
    <t>63 Cầu Gỗ</t>
  </si>
  <si>
    <t>brg12431</t>
  </si>
  <si>
    <t>BRGMART 376 Khâm Thiên, Hà Nội</t>
  </si>
  <si>
    <t>BRGMART 376 Khâm Thiên, Đống Đa, Hà Nội</t>
  </si>
  <si>
    <t>BRGMART 376 Khâm Thiên</t>
  </si>
  <si>
    <t>brg12441</t>
  </si>
  <si>
    <t>BRG 156 Ngọc Lâm, Hà Nội</t>
  </si>
  <si>
    <t>156 Ngọc Lâm, Long Biên, Hà Nội</t>
  </si>
  <si>
    <t>156 Ngọc Lâm</t>
  </si>
  <si>
    <t>Long Biên</t>
  </si>
  <si>
    <t>brg12451</t>
  </si>
  <si>
    <t>BRGMART Chợ Sa, Cổ Loa, Đông Anh, Hà Nội</t>
  </si>
  <si>
    <t>Huyện Đông Anh</t>
  </si>
  <si>
    <t>BRGMART Chợ Sa</t>
  </si>
  <si>
    <t>Cổ Loa</t>
  </si>
  <si>
    <t>Đông Anh</t>
  </si>
  <si>
    <t>brg12481</t>
  </si>
  <si>
    <t>Siêu thị BRGMart 63 Hàng trống</t>
  </si>
  <si>
    <t>BRG 63 Hàng Trống, Hoàn Kiếm, Hà Nội</t>
  </si>
  <si>
    <t>BRG 63 Hàng Trống</t>
  </si>
  <si>
    <t>brg12491</t>
  </si>
  <si>
    <t>BRGMART Chợ Tó. Uy Nỗ, Đông Anh, Hà Nội</t>
  </si>
  <si>
    <t>BRGMART Chợ Tó. Uy Nỗ</t>
  </si>
  <si>
    <t>brg12511</t>
  </si>
  <si>
    <t>BRGMART 162 Tôn Đức Thắng, Hà Nội</t>
  </si>
  <si>
    <t>BRGMART 162 Tôn Đức Thắng, Đống Đa, Hà Nội</t>
  </si>
  <si>
    <t>BRGMART 162 Tôn Đức Thắng</t>
  </si>
  <si>
    <t>brg12521</t>
  </si>
  <si>
    <t>BRGMART 537 Quang Trung, Hà Đông, Hà Nội</t>
  </si>
  <si>
    <t>BRGMART 537 Quang Trung</t>
  </si>
  <si>
    <t>Hà Đông</t>
  </si>
  <si>
    <t>brg12531</t>
  </si>
  <si>
    <t>BRGMART 166 Nguyễn Thái Học, Hà Nội</t>
  </si>
  <si>
    <t>BRGMART 166 Nguyễn Thái Học, Ba Đình, Hà Nội</t>
  </si>
  <si>
    <t>BRGMART 166 Nguyễn Thái Học</t>
  </si>
  <si>
    <t>brg12551</t>
  </si>
  <si>
    <t>BRGMART 105 Lê Duẩn, Hà Nội</t>
  </si>
  <si>
    <t>BRGMART 105 Lê Duẩn, Hoàn Kiếm, Hà Nội</t>
  </si>
  <si>
    <t>BRGMART 105 Lê Duẩn</t>
  </si>
  <si>
    <t>brg12561</t>
  </si>
  <si>
    <t>BRG Thôn Cương Ngô</t>
  </si>
  <si>
    <t>66/673 đường Cổ Điển, TT Văn Điển, huyện Thanh Trì, HN</t>
  </si>
  <si>
    <t>huyện Thanh Trì</t>
  </si>
  <si>
    <t>Huyện Thanh Trì</t>
  </si>
  <si>
    <t>66/673 đường Cổ Điển</t>
  </si>
  <si>
    <t>TT Văn Điển</t>
  </si>
  <si>
    <t>brg12571</t>
  </si>
  <si>
    <t>Siêu thị BRGMart Mạo Khê</t>
  </si>
  <si>
    <t>BRG số 1 nguyễn lương Bằng, P.Phạm Ngũ Lão, Tp.Hải Dương</t>
  </si>
  <si>
    <t>Thị xã Đông Triều</t>
  </si>
  <si>
    <t>Quảng Ninh</t>
  </si>
  <si>
    <t>BRG số 1 nguyễn lương Bằng</t>
  </si>
  <si>
    <t>brg12581</t>
  </si>
  <si>
    <t>Cửa hàng haprofood 2 Hoàng Hoa Thám, Vũng Tàu</t>
  </si>
  <si>
    <t>Số 2, Hoàng Hoa Thám, phường 2, thành phố Vũng Tàu, tỉnh Bà Rịa - Vũng Tàu</t>
  </si>
  <si>
    <t>phường 2</t>
  </si>
  <si>
    <t>Thành phố Vũng Tàu</t>
  </si>
  <si>
    <t>5%; BRG; MIENNAM</t>
  </si>
  <si>
    <t>tỉnh Bà Rịa - Vũng Tàu</t>
  </si>
  <si>
    <t>Hoàng Hoa Thám</t>
  </si>
  <si>
    <t>thành phố Vũng Tàu</t>
  </si>
  <si>
    <t>brg12601</t>
  </si>
  <si>
    <t>BRG Hàm Nghi, Q1</t>
  </si>
  <si>
    <t>31-35 Hàm Nghi, phường Nguyễn Thái Bình, quận 1, HCM</t>
  </si>
  <si>
    <t>phường Nguyễn Thái Bình</t>
  </si>
  <si>
    <t>quận 1</t>
  </si>
  <si>
    <t>5%;BRG;MIENNAM</t>
  </si>
  <si>
    <t>31-35 Hàm Nghi</t>
  </si>
  <si>
    <t>brg12621</t>
  </si>
  <si>
    <t>BRG Cửa hàng Haprofood 27B Nguyễn Đình Chiều</t>
  </si>
  <si>
    <t>Cửa hàng Haprofood 27B Nguyễn Đình Chiều, Q.3, HCM</t>
  </si>
  <si>
    <t>Q.3</t>
  </si>
  <si>
    <t>Cửa hàng Haprofood 27B Nguyễn Đình Chiều</t>
  </si>
  <si>
    <t>brg12631</t>
  </si>
  <si>
    <t>BRG 442-444-446 Nguyễn Tất Thành, Q.4</t>
  </si>
  <si>
    <t>BRG 442-444-446 NGUYỄN TẤT THÀNH, QUẬN 4, HCM</t>
  </si>
  <si>
    <t>QUẬN 4</t>
  </si>
  <si>
    <t>Quận 4</t>
  </si>
  <si>
    <t>BRG 442-444-446 NGUYỄN TẤT THÀNH</t>
  </si>
  <si>
    <t>brg12661</t>
  </si>
  <si>
    <t>BRG 362 Ngọc Lâm, Hà Nội</t>
  </si>
  <si>
    <t>362 Ngọc Lâm, Long Biên, Hà Nội</t>
  </si>
  <si>
    <t>362 Ngọc Lâm</t>
  </si>
  <si>
    <t>brg12671</t>
  </si>
  <si>
    <t>CH Haprofood Ecohome 3</t>
  </si>
  <si>
    <t>BRGMART Ecohome3, Bắc Từ Liêm, Hà Nội</t>
  </si>
  <si>
    <t>Quận Bắc Từ Liêm</t>
  </si>
  <si>
    <t>BRGMART Ecohome3</t>
  </si>
  <si>
    <t>Bắc Từ Liêm</t>
  </si>
  <si>
    <t>brg12681</t>
  </si>
  <si>
    <t>BRG mart N16 Sài Đồng</t>
  </si>
  <si>
    <t>G1, N16-01 Le Grand Jadin, KĐT Sài Đồng, Long Biên, Hà Nội</t>
  </si>
  <si>
    <t>G1</t>
  </si>
  <si>
    <t>N16-01 Le Grand Jadin</t>
  </si>
  <si>
    <t>KĐT Sài Đồng</t>
  </si>
  <si>
    <t>brg12691</t>
  </si>
  <si>
    <t>BRG mart Intracom Đông Anh</t>
  </si>
  <si>
    <t>BRGMart Intracom Vĩnh Ngọc, Đông anh, HN</t>
  </si>
  <si>
    <t>BRGMart Intracom Vĩnh Ngọc</t>
  </si>
  <si>
    <t>Đông anh</t>
  </si>
  <si>
    <t>brg12701</t>
  </si>
  <si>
    <t>BRGMART MD Complex Hàm Nghi, Hà Nội</t>
  </si>
  <si>
    <t>Tỏa nhà MD Complex, 2 Hàm Nghi, KĐT Mỹ Đình 1, Q.Nam Từ Liêm, Hà Nội</t>
  </si>
  <si>
    <t>Q.Nam Từ Liêm</t>
  </si>
  <si>
    <t>brg12711</t>
  </si>
  <si>
    <t>BRG Lộc Ninh Singashine - Thị trấn Chúc Sơn</t>
  </si>
  <si>
    <t>BRG Lộc Ninh Singashine - Thị trấn Chúc Sơn, Chương Mỹ, HN</t>
  </si>
  <si>
    <t>Huyện Chương Mỹ</t>
  </si>
  <si>
    <t>Chương Mỹ</t>
  </si>
  <si>
    <t>brg12721</t>
  </si>
  <si>
    <t>BRG UDIC Riverside 1 - 122 Vĩnh Tuy, Hai Bà Trưng, HN</t>
  </si>
  <si>
    <t>BRG UDIC Riverside 1 - 122 Vĩnh Tuy</t>
  </si>
  <si>
    <t>brg12731</t>
  </si>
  <si>
    <t>CH Haprofood 9-11 Thổ Quan</t>
  </si>
  <si>
    <t>BRGMART 9-11 Thổ Quan, Đống Đa, HN</t>
  </si>
  <si>
    <t>BRGMART 9-11 Thổ Quan</t>
  </si>
  <si>
    <t>brg12741</t>
  </si>
  <si>
    <t>CH Haprofood 9 Lê Qúy Đôn</t>
  </si>
  <si>
    <t>BRGMART 9 Lê Quý Đôn, Hai Bà Trưng, HN</t>
  </si>
  <si>
    <t>BRGMART 9 Lê Quý Đôn</t>
  </si>
  <si>
    <t>brg12751</t>
  </si>
  <si>
    <t>CH Haprofood 24 Trần Nhật Duật</t>
  </si>
  <si>
    <t>24 Trần Nhật Duật, Phường Đông Xuân, Q.Hoàn Kiếm, Hà Nội</t>
  </si>
  <si>
    <t>Phường Đông Xuân</t>
  </si>
  <si>
    <t>Q.Hoàn Kiếm</t>
  </si>
  <si>
    <t>24 Trần Nhật Duật</t>
  </si>
  <si>
    <t>brg12761</t>
  </si>
  <si>
    <t>Siêu thị FujiMart 51 Lê Đại Hành</t>
  </si>
  <si>
    <t>Số 51 Lê Đại Hành, P. Lê Đại Hành, Q. Hai Bà Trưng, HN</t>
  </si>
  <si>
    <t>P. Lê Đại Hành</t>
  </si>
  <si>
    <t>Q. Hai Bà Trưng</t>
  </si>
  <si>
    <t>Số 51 Lê Đại Hành</t>
  </si>
  <si>
    <t>brg12801</t>
  </si>
  <si>
    <t>Siêu thị BRGMart Đồ Sơn Hải Phòng</t>
  </si>
  <si>
    <t>BRG Khu d.cư số 8, Đường 353, P. Ngọc Xuyên, Q. Đồ Sơn, Hải Phòng</t>
  </si>
  <si>
    <t>P. Ngọc Xuyên</t>
  </si>
  <si>
    <t>Q. Đồ Sơn</t>
  </si>
  <si>
    <t>BRG Khu d.cư số 8</t>
  </si>
  <si>
    <t>Đường 353</t>
  </si>
  <si>
    <t>brg13011</t>
  </si>
  <si>
    <t>Seikamart Phạm Ngọc Thạch</t>
  </si>
  <si>
    <t>BRGMART Số 8 Phạm Ngọc Thạch, Đống Đa, HN</t>
  </si>
  <si>
    <t>BRGMART Số 8 Phạm Ngọc Thạch</t>
  </si>
  <si>
    <t>brg13031</t>
  </si>
  <si>
    <t>BRG 1 Lý Nam Đế, Hoàn Kiếm, Hà Nội</t>
  </si>
  <si>
    <t>BRG 1 Lý Nam Đế</t>
  </si>
  <si>
    <t>brg13041</t>
  </si>
  <si>
    <t>Seikamart 275 nguyễn Trãi</t>
  </si>
  <si>
    <t>Tầng 1, tòa A, chung cư Goldland, 275 Nguyễn Trãi, Q.Thanh Xuân, Hà Nội</t>
  </si>
  <si>
    <t>tòa A</t>
  </si>
  <si>
    <t>chung cư Goldland</t>
  </si>
  <si>
    <t>275 Nguyễn Trãi</t>
  </si>
  <si>
    <t>brg13061</t>
  </si>
  <si>
    <t>Seika Dimond Westlake 98 Tô Ngọc Vân</t>
  </si>
  <si>
    <t>98 Tô Ngọc Vân, Tây Hồ, HN</t>
  </si>
  <si>
    <t>98 Tô Ngọc Vân</t>
  </si>
  <si>
    <t>Tây Hồ</t>
  </si>
  <si>
    <t>BRODARD</t>
  </si>
  <si>
    <t>CÔNG TY TNHH MỘT THÀNH VIÊN BÁNH BRODARD</t>
  </si>
  <si>
    <t>11 Nguyễn Thiệp - Phường Bến Nghé - Quận 1 - TP Hồ Chí Minh.</t>
  </si>
  <si>
    <t>0309893711</t>
  </si>
  <si>
    <t>CANHTOAN</t>
  </si>
  <si>
    <t>TRẦN CẢNH TOÀN</t>
  </si>
  <si>
    <t>Tại nhà, thôn Thọ Am, Xã Liên Ninh, Huyện Thanh Trì, Thành phố Hà Nội, Việt Nam</t>
  </si>
  <si>
    <t>0105426204</t>
  </si>
  <si>
    <t>Tại nhà</t>
  </si>
  <si>
    <t>thôn Thọ Am</t>
  </si>
  <si>
    <t>Xã Liên Ninh</t>
  </si>
  <si>
    <t>CC</t>
  </si>
  <si>
    <t>Công Ty TNHH MTV Giải Trí TM &amp; DV C &amp; C</t>
  </si>
  <si>
    <t>189 Cống Quỳnh, Phường Nguyễn Cư Trinh, Quận 1, Tp.HCM.</t>
  </si>
  <si>
    <t>Phường Nguyễn Cư Trinh</t>
  </si>
  <si>
    <t>0313331056</t>
  </si>
  <si>
    <t>189 Cống Quỳnh</t>
  </si>
  <si>
    <t>Tp.HCM.</t>
  </si>
  <si>
    <t>CEVA</t>
  </si>
  <si>
    <t>CÔNG TY TNHH CEVA LOGISTICS (VIỆT NAM)</t>
  </si>
  <si>
    <t>Số 8 đường Phan Đình Giót, Phường 2, Quận Tân Bình, Thành phố Hồ Chí Minh, Việt Nam</t>
  </si>
  <si>
    <t>0311967720</t>
  </si>
  <si>
    <t>Số 8 đường Phan Đình Giót</t>
  </si>
  <si>
    <t>CircleK</t>
  </si>
  <si>
    <t>CÔNG TY TNHH VÒNG TRÒN ĐỎ</t>
  </si>
  <si>
    <t>160 Bùi Thị Xuân, Phường Bến Thành, Thành phố Hồ Chí Minh, Việt Nam</t>
  </si>
  <si>
    <t>Phường Bến Thành</t>
  </si>
  <si>
    <t>Circlek; Circlekmiennam; MIENNAM</t>
  </si>
  <si>
    <t>0306182043</t>
  </si>
  <si>
    <t>160 Bùi Thị Xuân</t>
  </si>
  <si>
    <t>CircleK-010</t>
  </si>
  <si>
    <t>CHI NHÁNH CÔNG TY TNHH VÒNG TRÒN ĐỎ TẠI HÀ NỘI</t>
  </si>
  <si>
    <t>Số 205 Lạc Long Quân, Phường Tây Hồ, Thành phố Hà Nội, Việt Nam</t>
  </si>
  <si>
    <t>Phường Tây Hồ</t>
  </si>
  <si>
    <t>Circlek; Circlekmienbac; MIENBAC</t>
  </si>
  <si>
    <t>0306182043-010</t>
  </si>
  <si>
    <t>Số 205 Lạc Long Quân</t>
  </si>
  <si>
    <t>CircleK-011</t>
  </si>
  <si>
    <t>CHI NHÁNH TẠI BÌNH DƯƠNG CÔNG TY TNHH VÒNG TRÒN ĐỎ</t>
  </si>
  <si>
    <t>508 Cách Mạng Tháng Tám, Phường Thủ Dầu Một, Thành phố Hồ Chí Minh, Việt Nam</t>
  </si>
  <si>
    <t>Phường Thủ Dầu Một</t>
  </si>
  <si>
    <t>0306182043-011</t>
  </si>
  <si>
    <t>508 Cách Mạng Tháng Tám</t>
  </si>
  <si>
    <t>CircleK-012</t>
  </si>
  <si>
    <t>CHI NHÁNH CÔNG TY TNHH VÒNG TRÒN ĐỎ TẠI BÀ RỊA-VŨNG TÀU</t>
  </si>
  <si>
    <t>15 La Văn Cầu, Phường Vũng Tàu, Thành phố Hồ Chí Minh, Việt Nam</t>
  </si>
  <si>
    <t>Phường Vũng Tàu</t>
  </si>
  <si>
    <t>0306182043-012</t>
  </si>
  <si>
    <t>15 La Văn Cầu</t>
  </si>
  <si>
    <t>CircleK-015</t>
  </si>
  <si>
    <t>CHI NHÁNH CÔNG TY TNHH VÒNG TRÒN ĐỎ TẠI QUẢNG NINH</t>
  </si>
  <si>
    <t>Căn nhà số 01, Lô A6, Khu đô thị mới phía đông Hòn Cặp Bè, Tổ 4, Khu phố 4A, Phường Hạ Long, Tỉnh Quảng Ninh, Việt Nam</t>
  </si>
  <si>
    <t>Phường Hạ Long</t>
  </si>
  <si>
    <t>0306182043-015</t>
  </si>
  <si>
    <t>Tỉnh Quảng Ninh</t>
  </si>
  <si>
    <t>Căn nhà số 01</t>
  </si>
  <si>
    <t>Lô A6</t>
  </si>
  <si>
    <t>Khu đô thị mới phía đông Hòn Cặp Bè</t>
  </si>
  <si>
    <t>Tổ 4</t>
  </si>
  <si>
    <t>Khu phố 4A</t>
  </si>
  <si>
    <t>CircleK-017</t>
  </si>
  <si>
    <t>CHI NHÁNH CÔNG TY TNHH VÒNG TRÒN ĐỎ TẠI CẦN THƠ</t>
  </si>
  <si>
    <t>128 Hai Bà Trưng, Phường Ninh Kiều, Thành phố Cần Thơ, Việt Nam</t>
  </si>
  <si>
    <t>Phường Ninh Kiều</t>
  </si>
  <si>
    <t>0306182043-017</t>
  </si>
  <si>
    <t>128 Hai Bà Trưng</t>
  </si>
  <si>
    <t>CircleK-019</t>
  </si>
  <si>
    <t>CHI NHÁNH CÔNG TY TNHH VÒNG TRÒN ĐỎ TẠI HẢI PHÒNG</t>
  </si>
  <si>
    <t>261A đường Trần Nguyên Hãn, Phường An Biên, Thành phố Hải Phòng, Việt Nam</t>
  </si>
  <si>
    <t>Phường An Biên</t>
  </si>
  <si>
    <t>0306182043-019</t>
  </si>
  <si>
    <t>261A đường Trần Nguyên Hãn</t>
  </si>
  <si>
    <t>Thành phố Hải Phòng</t>
  </si>
  <si>
    <t>CircleK-020</t>
  </si>
  <si>
    <t>CHI NHÁNH CÔNG TY TNHH VÒNG TRÒN ĐỎ TẠI AN GIANG</t>
  </si>
  <si>
    <t>Số 155 đường Ung Văn Khiêm, tổ 11, khóm Đông Thành, Phường Long Xuyên, An Giang, Việt Nam</t>
  </si>
  <si>
    <t>Phường Long Xuyên</t>
  </si>
  <si>
    <t>0306182043-020</t>
  </si>
  <si>
    <t>Số 155 đường Ung Văn Khiêm</t>
  </si>
  <si>
    <t>tổ 11</t>
  </si>
  <si>
    <t>khóm Đông Thành</t>
  </si>
  <si>
    <t>CircleK-021</t>
  </si>
  <si>
    <t>CHI NHÁNH CÔNG TY TNHH VÒNG TRÒN ĐỎ TẠI ĐỒNG NAI</t>
  </si>
  <si>
    <t>Số 1347 Đường Nguyễn Ái Quốc, Khu phố 12, Phường Tam Hiệp, Tỉnh Đồng Nai, Việt Nam</t>
  </si>
  <si>
    <t>Phường Tam Hiệp</t>
  </si>
  <si>
    <t>0306182043-021</t>
  </si>
  <si>
    <t>Số 1347 Đường Nguyễn Ái Quốc</t>
  </si>
  <si>
    <t>Khu phố 12</t>
  </si>
  <si>
    <t>CircleK-022</t>
  </si>
  <si>
    <t>CHI NHÁNH CÔNG TY TNHH VÒNG TRÒN ĐỎ TẠI TIỀN GIANG</t>
  </si>
  <si>
    <t>30/2 Ấp Bắc, Phường Đạo Thạnh, Tỉnh Đồng Tháp, Việt Nam</t>
  </si>
  <si>
    <t>Phường Đạo Thạnh</t>
  </si>
  <si>
    <t>0306182043-022</t>
  </si>
  <si>
    <t>30/2 Ấp Bắc</t>
  </si>
  <si>
    <t>CircleK-023</t>
  </si>
  <si>
    <t>CHI NHÁNH CÔNG TY TNHH VÒNG TRÒN ĐỎ TẠI HƯNG YÊN</t>
  </si>
  <si>
    <t>Số MRA-095A, Đường nội bộ Khu biệt thự Thủy Nguyên, Xã Phụng Công, Tỉnh Hưng Yên, Việt Nam</t>
  </si>
  <si>
    <t>Xã Phụng Công</t>
  </si>
  <si>
    <t>0306182043-023</t>
  </si>
  <si>
    <t>Số MRA-095A</t>
  </si>
  <si>
    <t>Đường nội bộ Khu biệt thự Thủy Nguyên</t>
  </si>
  <si>
    <t>CircleK-024</t>
  </si>
  <si>
    <t>CHI NHÁNH CÔNG TY TNHH VÒNG TRÒN ĐỎ TẠI BẮC NINH</t>
  </si>
  <si>
    <t>125 Trần Hưng Đạo, Khu phố 4, Phường Kinh Bắc, Tỉnh Bắc Ninh, Việt Nam</t>
  </si>
  <si>
    <t>Phường Kinh Bắc</t>
  </si>
  <si>
    <t>0306182043-024</t>
  </si>
  <si>
    <t>Bắc Ninh</t>
  </si>
  <si>
    <t>Tỉnh Bắc Ninh</t>
  </si>
  <si>
    <t>125 Trần Hưng Đạo</t>
  </si>
  <si>
    <t>CircleK-027</t>
  </si>
  <si>
    <t>CHI NHÁNH CÔNG TY TNHH VÒNG TRÒN ĐỎ TẠI KIÊN GIANG</t>
  </si>
  <si>
    <t>Số 99 đường 3 tháng 2, Phường Rạch Giá, Tỉnh An Giang, Việt Nam</t>
  </si>
  <si>
    <t>Phường Rạch Giá</t>
  </si>
  <si>
    <t>0306182043-027</t>
  </si>
  <si>
    <t>Số 99 đường 3 tháng 2</t>
  </si>
  <si>
    <t>CircleK-028</t>
  </si>
  <si>
    <t>CHI NHÁNH CÔNG TY TNHH VÒNG TRÒN ĐỎ TẠI KHÁNH HÒA</t>
  </si>
  <si>
    <t>Số 6A Nguyễn Chánh, Phường Nha Trang, Tỉnh Khánh Hòa, Việt Nam</t>
  </si>
  <si>
    <t>Phường Nha Trang</t>
  </si>
  <si>
    <t>0306182043-028</t>
  </si>
  <si>
    <t>Số 6A Nguyễn Chánh</t>
  </si>
  <si>
    <t>CircleK-029</t>
  </si>
  <si>
    <t>CHI NHÁNH CÔNG TY TNHH VÒNG TRÒN ĐỎ TẠI THÁI NGUYÊN</t>
  </si>
  <si>
    <t>Số 28 đường Lương Ngọc Quyến, Phường Phan Đình Phùng, Tỉnh Thái Nguyên, Việt Nam</t>
  </si>
  <si>
    <t>Phường Phan Đình Phùng</t>
  </si>
  <si>
    <t>0306182043-029</t>
  </si>
  <si>
    <t>Thái Nguyên</t>
  </si>
  <si>
    <t>Tỉnh Thái Nguyên</t>
  </si>
  <si>
    <t>Số 28 đường Lương Ngọc Quyến</t>
  </si>
  <si>
    <t>CircleK-BD7002</t>
  </si>
  <si>
    <t>CircleK 508 Cách Mạng Tháng 8</t>
  </si>
  <si>
    <t>508 Cách Mạng Tháng Tám, phường Phú Cường, thành phố Thủ Dầu Một, tỉnh Bình Dương</t>
  </si>
  <si>
    <t>phường Phú Cường</t>
  </si>
  <si>
    <t>028 1234567</t>
  </si>
  <si>
    <t>thành phố Thủ Dầu Một</t>
  </si>
  <si>
    <t>CircleK-BD7003</t>
  </si>
  <si>
    <t>CircleK 174 Trần Văn Ơn</t>
  </si>
  <si>
    <t>174 Trần Văn Ơn, Khu 5, phường Phú Hòa, thành phố Thủ Dầu 1, tỉnh Bình Dương</t>
  </si>
  <si>
    <t>phường Phú Hòa</t>
  </si>
  <si>
    <t>02812334567</t>
  </si>
  <si>
    <t>174 Trần Văn Ơn</t>
  </si>
  <si>
    <t>Khu 5</t>
  </si>
  <si>
    <t>thành phố Thủ Dầu 1</t>
  </si>
  <si>
    <t>CircleK-BD7004</t>
  </si>
  <si>
    <t>CircleK Số 1347 Đường Nguyễn Ái Quốc, Khu Phố 6</t>
  </si>
  <si>
    <t>1347 đường Nguyễn Ái Quốc, khu phố 6, phường Tân Tiến, thành phố Biên Hòa, tỉnh Đồng Nai</t>
  </si>
  <si>
    <t>phường Tân Tiến</t>
  </si>
  <si>
    <t>0999999000</t>
  </si>
  <si>
    <t>tỉnh Đồng Nai</t>
  </si>
  <si>
    <t>1347 đường Nguyễn Ái Quốc</t>
  </si>
  <si>
    <t>khu phố 6</t>
  </si>
  <si>
    <t>thành phố Biên Hòa</t>
  </si>
  <si>
    <t>CircleK-BD7005</t>
  </si>
  <si>
    <t>CircleK 105 Lê Trọng Tấn, Khu Phố Bình Đường 2</t>
  </si>
  <si>
    <t>105 Lê Trọng Tấn, khu phố Bình Dương 2, phường An Bình, thành phố Dĩ An, tỉnh Bình Dương</t>
  </si>
  <si>
    <t>phường An Bình</t>
  </si>
  <si>
    <t>0986787174</t>
  </si>
  <si>
    <t>105 Lê Trọng Tấn</t>
  </si>
  <si>
    <t>khu phố Bình Dương 2</t>
  </si>
  <si>
    <t>thành phố Dĩ An</t>
  </si>
  <si>
    <t>CircleK-BD7006</t>
  </si>
  <si>
    <t>Circle K 355 Lý Thường Kiệt, Khu phố Thống Nhất 1</t>
  </si>
  <si>
    <t>355 Lý Thường Kiệt, phu phố Thống Nhất 1, phường Dĩ An, thành phố Dĩ An, tỉnh Bình Dương</t>
  </si>
  <si>
    <t>phu phố Thống Nhất 1</t>
  </si>
  <si>
    <t>355 Lý Thường Kiệt</t>
  </si>
  <si>
    <t>phường Dĩ An</t>
  </si>
  <si>
    <t>CircleK-BD7007</t>
  </si>
  <si>
    <t>CircleK 144 Đường Phan Trung, Khu phố 7</t>
  </si>
  <si>
    <t>144 đường Phan Trung, khu phố 7, phường Tân Tiến, thành phố Biên Hòa, tỉnh Đồng Nai</t>
  </si>
  <si>
    <t>0387747174</t>
  </si>
  <si>
    <t>144 đường Phan Trung</t>
  </si>
  <si>
    <t>CircleK-BD7008</t>
  </si>
  <si>
    <t>CircleK Số 134 Đường Vũ Hồng Phô, Khu phố 2</t>
  </si>
  <si>
    <t>Số 134 Đường Vũ Hồng Phô, khu phố 2, phường Bình Đa, thành phố Biên Hòa, tỉnh Đồng Nai</t>
  </si>
  <si>
    <t>phường Bình Đa</t>
  </si>
  <si>
    <t>Số 134 Đường Vũ Hồng Phô</t>
  </si>
  <si>
    <t>CircleK-BD7009</t>
  </si>
  <si>
    <t>CircleK Tầng trệt - Tầng 1 Số 216 Hà Huy Giáp khu phố 1</t>
  </si>
  <si>
    <t>Tầng trệt-tầng 1 số 216 Hà Huy Giáp, khu phố 1, phường Quyết Thắng, thành phố Biên Hòa, tỉnh Đồng Nai</t>
  </si>
  <si>
    <t>phường Quyết Thắng</t>
  </si>
  <si>
    <t>Tầng trệt-tầng 1 số 216 Hà Huy Giáp</t>
  </si>
  <si>
    <t>khu phố 1</t>
  </si>
  <si>
    <t>CircleK-BD7010</t>
  </si>
  <si>
    <t>CircleK 305 Đường 30 tháng 4</t>
  </si>
  <si>
    <t>305 Đường 30 tháng 4, phường Phú Thọ, thành phố Thủ Dầu Một, Tỉnh Bình Dương</t>
  </si>
  <si>
    <t>phường Phú Thọ</t>
  </si>
  <si>
    <t>305 Đường 30 tháng 4</t>
  </si>
  <si>
    <t>CircleK-BD7011</t>
  </si>
  <si>
    <t>CircleK Số 138 Đường 30 Tháng 4</t>
  </si>
  <si>
    <t>Số 138 Đường 30 Tháng 4, Phường Phú Hòa, Thành phố Thủ Dầu Một, Tỉnh Bình Dương, Việt Nam</t>
  </si>
  <si>
    <t>Phường Phú Hòa</t>
  </si>
  <si>
    <t>0347849381</t>
  </si>
  <si>
    <t>Số 138 Đường 30 Tháng 4</t>
  </si>
  <si>
    <t>CircleK-BD7012</t>
  </si>
  <si>
    <t>CircleK 373 Hồ Thị Hương</t>
  </si>
  <si>
    <t>Số 373 Hồ Thị Hương, Khu phố 3, Phường Xuân Thành, Thành phố Long Khánh, Tỉnh Đồng Nai, Việt Nam</t>
  </si>
  <si>
    <t>Phường Xuân Thành</t>
  </si>
  <si>
    <t>Số 373 Hồ Thị Hương</t>
  </si>
  <si>
    <t>CircleK-BD7013</t>
  </si>
  <si>
    <t>CircleK Số 33 Đường 30 tháng 4</t>
  </si>
  <si>
    <t>Số 33 Đường 30 tháng 4, Khu Phố 1, Phường Trung Dũng, Thành phố Biên Hòa, Tỉnh Đồng Nai</t>
  </si>
  <si>
    <t>Phường Trung Dũng</t>
  </si>
  <si>
    <t>Số 33 Đường 30 tháng 4</t>
  </si>
  <si>
    <t>Khu Phố 1</t>
  </si>
  <si>
    <t>CircleK-BD7015</t>
  </si>
  <si>
    <t>CircleK Ô 8, DC35, Giao lộ đường D1 và đường D33, KDC Việt - Sing</t>
  </si>
  <si>
    <t>Ô 8, DC35, Giao lộ đường D1 và đường D33, Khu dân cư Việt - Sing, Khu phố 4, Phường An Phú, Thành phố Thuận An, Tỉnh Bình Dương</t>
  </si>
  <si>
    <t>Phường An Phú</t>
  </si>
  <si>
    <t>Ô 8</t>
  </si>
  <si>
    <t>DC35</t>
  </si>
  <si>
    <t>Giao lộ đường D1 và đường D33</t>
  </si>
  <si>
    <t>Khu dân cư Việt - Sing</t>
  </si>
  <si>
    <t>Thành phố Thuận An</t>
  </si>
  <si>
    <t>CircleK-BD7016</t>
  </si>
  <si>
    <t>CircleK 78 đường Võ Thị Sáu</t>
  </si>
  <si>
    <t>78 đường Võ Thị Sáu, Khu phố 1, Phường Quyết Thắng, Thành phố Biên Hòa, Tỉnh Đồng Nai, Việt Nam</t>
  </si>
  <si>
    <t>Phường Quyết Thắng</t>
  </si>
  <si>
    <t>78 đường Võ Thị Sáu</t>
  </si>
  <si>
    <t>Khu phố 1</t>
  </si>
  <si>
    <t>CircleK-BD7017</t>
  </si>
  <si>
    <t>CircleK 22 đường Cách Mạng Tháng Tám</t>
  </si>
  <si>
    <t>Số 22 đường Cách Mạng Tháng Tám, Khu phố 1, Phường Xuân Hòa, Thành phố Long Khánh, Tỉnh Đồng Nai, Việt Nam</t>
  </si>
  <si>
    <t>Phường Xuân Hòa</t>
  </si>
  <si>
    <t>Số 22 đường Cách Mạng Tháng Tám</t>
  </si>
  <si>
    <t>CircleK-CT5001</t>
  </si>
  <si>
    <t>CircleK 128 Hai Bà Trưng</t>
  </si>
  <si>
    <t>128 Hai Bà Trưng, Phường Tân An, Quận Ninh Ninh Kiều, Tỉnh Cần Thơ</t>
  </si>
  <si>
    <t>Quận Ninh Ninh Kiều</t>
  </si>
  <si>
    <t>Tỉnh Cần Thơ</t>
  </si>
  <si>
    <t>CircleK-CT5004</t>
  </si>
  <si>
    <t>CircleK 3-5 Lý Tự Trọng</t>
  </si>
  <si>
    <t>3-5 Lý Tự Trọng, Phường An Phú, Quận Ninh Ninh Kiều, Tỉnh Cần Thơ</t>
  </si>
  <si>
    <t>3-5 Lý Tự Trọng</t>
  </si>
  <si>
    <t>CircleK-CT5005</t>
  </si>
  <si>
    <t>CircleK 129 Trần Văn Khéo</t>
  </si>
  <si>
    <t>129 Trần Văn Khéo, Phường Cái Khế, Quận Ninh Kiều, Tỉnh Cần Thơ</t>
  </si>
  <si>
    <t>Phường Cái Khế</t>
  </si>
  <si>
    <t>Quận Ninh Kiều</t>
  </si>
  <si>
    <t>129 Trần Văn Khéo</t>
  </si>
  <si>
    <t>CircleK-CT5006</t>
  </si>
  <si>
    <t>CircleK 376 Đường 30/4</t>
  </si>
  <si>
    <t>376 Đường 30/4, Phường Hưng Lợi, Quận Ninh Ninh Kiều, Tỉnh Cần Thơ</t>
  </si>
  <si>
    <t>Phường Hưng Lợi</t>
  </si>
  <si>
    <t>376 Đường 30/4</t>
  </si>
  <si>
    <t>CircleK-CT5007</t>
  </si>
  <si>
    <t>CircleK Số 17 và 17/19 Đường 30/04</t>
  </si>
  <si>
    <t>Số 17 và 17/19 Đường 30/04, Phường Tân An, Quận Ninh Ninh Kiều, Tỉnh Cần Thơ</t>
  </si>
  <si>
    <t>Số 17 và 17/19 Đường 30/04</t>
  </si>
  <si>
    <t>CircleK-CT5008</t>
  </si>
  <si>
    <t>CircleK 118 Đường 3/2</t>
  </si>
  <si>
    <t>118 Đường 3/2, Phường Xuân Khánh, Quận Ninh Ninh Kiều, Tỉnh Cần Thơ</t>
  </si>
  <si>
    <t>Phường Xuân Khánh</t>
  </si>
  <si>
    <t>118 Đường 3/2</t>
  </si>
  <si>
    <t>CircleK-CT5009</t>
  </si>
  <si>
    <t>CircleK 89 Trần Việt Châu</t>
  </si>
  <si>
    <t>89 Trần Việt Châu, Phường An Hòa, Quận Ninh Ninh Kiều, Tỉnh Cần Thơ</t>
  </si>
  <si>
    <t>Phường An Hòa</t>
  </si>
  <si>
    <t>89 Trần Việt Châu</t>
  </si>
  <si>
    <t>CircleK-CT5010</t>
  </si>
  <si>
    <t>CircleK 59 Nguyễn Văn Cừ</t>
  </si>
  <si>
    <t>59 Nguyễn Văn Cừ, Phường An Hòa, Quận Ninh Ninh Kiều, Tỉnh Cần Thơ</t>
  </si>
  <si>
    <t>59 Nguyễn Văn Cừ</t>
  </si>
  <si>
    <t>CircleK-CT5011</t>
  </si>
  <si>
    <t>CircleK 59 Ngô Văn Sở</t>
  </si>
  <si>
    <t>59 Ngô Văn Sở, Phường Tân An, Quận Ninh Ninh Kiều, Tỉnh Cần Thơ</t>
  </si>
  <si>
    <t>59 Ngô Văn Sở</t>
  </si>
  <si>
    <t>CircleK-CT5012</t>
  </si>
  <si>
    <t>CircleK 155 Ung Văn Khiêm</t>
  </si>
  <si>
    <t>155 Ung Văn Khiêm, Phường Mỹ Xuyên, Thành phố Long Xuyên, Tỉnh An Giang</t>
  </si>
  <si>
    <t>Phường Mỹ Xuyên</t>
  </si>
  <si>
    <t>155 Ung Văn Khiêm</t>
  </si>
  <si>
    <t>Thành phố Long Xuyên</t>
  </si>
  <si>
    <t>CircleK-CT5013</t>
  </si>
  <si>
    <t>CircleK 97 Võ Thị Sáu</t>
  </si>
  <si>
    <t>97 Võ Thị Sáu, Phường Mỹ Xuyên, Thành phố Long Xuyên, Tỉnh An Giang</t>
  </si>
  <si>
    <t>97 Võ Thị Sáu</t>
  </si>
  <si>
    <t>CircleK-CT5014</t>
  </si>
  <si>
    <t>CircleK 328/2A Đường Hùng Vương</t>
  </si>
  <si>
    <t>328/2A Đường Hùng Vương, Phường Mỹ Long, Thành phố Long Xuyên, Tỉnh An Giang</t>
  </si>
  <si>
    <t>Phường Mỹ Long</t>
  </si>
  <si>
    <t>328/2A Đường Hùng Vương</t>
  </si>
  <si>
    <t>CircleK-CT5015</t>
  </si>
  <si>
    <t>CircleK 110 Nguyễn Việt Hồng</t>
  </si>
  <si>
    <t>110 Nguyễn Việt Hồng, Phường An Phú, Quận Ninh Ninh Kiều, Tỉnh Cần Thơ</t>
  </si>
  <si>
    <t>110 Nguyễn Việt Hồng</t>
  </si>
  <si>
    <t>CircleK-CT5016</t>
  </si>
  <si>
    <t>CircleK Số 80C Trần Chiên, Khu Vực Thạnh Mỹ</t>
  </si>
  <si>
    <t>Số 80C Trần Chiên, Khu Vực Thạnh Mỹ, Phường Lê Bình, Quận Cái Răng, Tỉnh Cần Thơ</t>
  </si>
  <si>
    <t>Phường Lê Bình</t>
  </si>
  <si>
    <t>Số 80C Trần Chiên</t>
  </si>
  <si>
    <t>Khu Vực Thạnh Mỹ</t>
  </si>
  <si>
    <t>CircleK-CT5017</t>
  </si>
  <si>
    <t>CircleK 166 Đường 3/2</t>
  </si>
  <si>
    <t>166 Đường 3/2, Phường Hưng Lợi, Quận Ninh Ninh Kiều, Tỉnh Cần Thơ</t>
  </si>
  <si>
    <t>166 Đường 3/2</t>
  </si>
  <si>
    <t>CircleK-CT5018</t>
  </si>
  <si>
    <t>CircleK Tầng Trệt Khối Nhà A, Lô số 20 Đường Võ Nguyên Giáp, Khu Dân Cư Phú An, Khu Đô Thị Mới Nam Sông Cần Thơ</t>
  </si>
  <si>
    <t>Tầng Trệt Khối Nhà A, Lô số 20 Đường Võ Nguyên Giáp, Khu Dân Cư Phú An, Khu Đô Thị Mới Nam Sông Cần Thơ, Phường Phú Thứ, Quận Cái Răng, Tỉnh Cần Thơ</t>
  </si>
  <si>
    <t>Phường Phú Thứ</t>
  </si>
  <si>
    <t>Tầng Trệt Khối Nhà A</t>
  </si>
  <si>
    <t>Lô số 20 Đường Võ Nguyên Giáp</t>
  </si>
  <si>
    <t>Khu Dân Cư Phú An</t>
  </si>
  <si>
    <t>Khu Đô Thị Mới Nam Sông Cần Thơ</t>
  </si>
  <si>
    <t>CircleK-CT5019</t>
  </si>
  <si>
    <t>CircleK 134A Đường 3/2</t>
  </si>
  <si>
    <t>134A Đường 3/2, Phường Hưng Lợi, Quận Ninh Ninh Kiều, Tỉnh Cần Thơ</t>
  </si>
  <si>
    <t>134A Đường 3/2</t>
  </si>
  <si>
    <t>CircleK-CT5020</t>
  </si>
  <si>
    <t>CircleK 108A-108B Đường Mậu Thân</t>
  </si>
  <si>
    <t>108A-108B Đường Mậu Thân, phường An Phú, quận Ninh Kiều, thành phố Cần Thơ, Việt Nam</t>
  </si>
  <si>
    <t>phường An Phú</t>
  </si>
  <si>
    <t>quận Ninh Kiều</t>
  </si>
  <si>
    <t>108A-108B Đường Mậu Thân</t>
  </si>
  <si>
    <t>thành phố Cần Thơ</t>
  </si>
  <si>
    <t>CircleK-CT5021</t>
  </si>
  <si>
    <t>Circle K 153 Đường Trần Hưng Đạo</t>
  </si>
  <si>
    <t>153 Đường Trần Hưng Đạo, phường An Phú, quận Ninh Kiều, thành phố Cần Thơ, Việt Nam</t>
  </si>
  <si>
    <t>153 Đường Trần Hưng Đạo</t>
  </si>
  <si>
    <t>CircleK-CT5022</t>
  </si>
  <si>
    <t>CircleK 30/2 Ấp Bắc, Phường 5, Thành phố Mỹ Tho</t>
  </si>
  <si>
    <t>Số 30/2 Ấp Bắc, Phường 5, Thành phố Mỹ Tho, Tỉnh Tiền Giang, Việt Nam</t>
  </si>
  <si>
    <t>Tiền Giang</t>
  </si>
  <si>
    <t>Tỉnh Tiền Giang</t>
  </si>
  <si>
    <t>Số 30/2 Ấp Bắc</t>
  </si>
  <si>
    <t>Thành phố Mỹ Tho</t>
  </si>
  <si>
    <t>CircleK-CT5023</t>
  </si>
  <si>
    <t>CircleK Số 269B Lê Văn Phẩm, Phường 6, Thành phố Mỹ Tho</t>
  </si>
  <si>
    <t>Số 269B Lê Văn Phẩm, Phường 6, Thành phố Mỹ Tho, Tỉnh Tiền Giang, Việt Nam</t>
  </si>
  <si>
    <t>Phường 6</t>
  </si>
  <si>
    <t>Số 269B Lê Văn Phẩm</t>
  </si>
  <si>
    <t>CircleK-CT5024</t>
  </si>
  <si>
    <t>CircleK Số 99 đường 3 tháng 2</t>
  </si>
  <si>
    <t>Số 99 đường 3 tháng 2, Phường Vĩnh Bảo, Thành phố Rạch Giá, Tỉnh Kiên Giang, Việt Nam</t>
  </si>
  <si>
    <t>Phường Vĩnh Bảo</t>
  </si>
  <si>
    <t>Thành phố Rạch Giá</t>
  </si>
  <si>
    <t>CircleK-CT5025</t>
  </si>
  <si>
    <t>CircleK E9-3 và E9-4 đường 3 tháng 2</t>
  </si>
  <si>
    <t>E9-3 và E9-4 đường 3 tháng 2, Phường Vĩnh Lạc, Thành phố Rạch Giá, Tỉnh Kiên Giang, Việt Nam</t>
  </si>
  <si>
    <t>Phường Vĩnh Lạc</t>
  </si>
  <si>
    <t>E9-3 và E9-4 đường 3 tháng 2</t>
  </si>
  <si>
    <t>CircleK-CT5026</t>
  </si>
  <si>
    <t>CircleK Số 130-132 đường Nguyễn Trung Trực</t>
  </si>
  <si>
    <t>Số 130-132 đường Nguyễn Trung Trực, Phường Vĩnh Bảo, Thành phố Rạch Giá, Tỉnh Kiên Giang</t>
  </si>
  <si>
    <t>0708481201</t>
  </si>
  <si>
    <t>Số 130-132 đường Nguyễn Trung Trực</t>
  </si>
  <si>
    <t>CircleK-CT5027</t>
  </si>
  <si>
    <t>CircleK Số 05 Lý Thường Kiệt, Tỉnh Tiền Giang, Việt Nam</t>
  </si>
  <si>
    <t>Số 05 Lý Thường Kiệt, Phường 4, Thành phố Mỹ Tho, Tỉnh Tiền Giang, Việt Nam</t>
  </si>
  <si>
    <t>Số 05 Lý Thường Kiệt</t>
  </si>
  <si>
    <t>CircleK-HL4001</t>
  </si>
  <si>
    <t>CircleK Số 1 lô A6, KĐT Mới phía đông Hòn Cặp Bè, tổ 4, khu 4A</t>
  </si>
  <si>
    <t>Số 1 lô A6, KĐT Mới phía đông Hòn Cặp Bè, Tổ 4, khu 4A, Phường Hồng Hải, Thành phố Hạ Long, Tỉnh Quảng Ninh</t>
  </si>
  <si>
    <t>Phường Hồng Hải</t>
  </si>
  <si>
    <t>02033901866</t>
  </si>
  <si>
    <t>Số 1 lô A6</t>
  </si>
  <si>
    <t>KĐT Mới phía đông Hòn Cặp Bè</t>
  </si>
  <si>
    <t>khu 4A</t>
  </si>
  <si>
    <t>Thành phố Hạ Long</t>
  </si>
  <si>
    <t>CircleK-HL4002</t>
  </si>
  <si>
    <t>CircleK Tầng 1, tòa A, khu dịch vụ 7A-8A tòa nhà Lideco Hạ Long</t>
  </si>
  <si>
    <t>Tầng 1, Tòa A, khu dịch vụ 7A-8A tòa nhà Lideco Hạ Long, Phường Trần Hưng Đạo, Thành phố Hạ Long, Tỉnh Quảng Ninh</t>
  </si>
  <si>
    <t>02037100001</t>
  </si>
  <si>
    <t>Tòa A</t>
  </si>
  <si>
    <t>khu dịch vụ 7A-8A tòa nhà Lideco Hạ Long</t>
  </si>
  <si>
    <t>CircleK-HL4005</t>
  </si>
  <si>
    <t>CircleK Số 534 Nguyễn Văn Cừ, Phường Hồng Hải, Thành phố Hạ Long</t>
  </si>
  <si>
    <t>Số 534 Nguyễn Văn Cừ, Phường Hồng Hải, Thành phố Hạ Long, Tỉnh Quảng Ninh, Việt Nam</t>
  </si>
  <si>
    <t>0966022097</t>
  </si>
  <si>
    <t>Số 534 Nguyễn Văn Cừ</t>
  </si>
  <si>
    <t>CircleK-HL4006</t>
  </si>
  <si>
    <t>CircleK Số 114 đường Hạ Long, Phường Bãi Cháy, Thành phố Hạ Long</t>
  </si>
  <si>
    <t>Số 114 đường Hạ Long, Phường Bãi Cháy, Thành phố Hạ Long, Tỉnh Quảng Ninh, Việt Nam</t>
  </si>
  <si>
    <t>Phường Bãi Cháy</t>
  </si>
  <si>
    <t>0376817124</t>
  </si>
  <si>
    <t>Số 114 đường Hạ Long</t>
  </si>
  <si>
    <t>CircleK-HL4007</t>
  </si>
  <si>
    <t>CircleK Số 550, Tổ 3, Khu phố 9A, đường Hạ Long, Phường Bãi Cháy, Thành phố Hạ Long</t>
  </si>
  <si>
    <t>Số 550, Tổ 3, Khu phố 9A, đường Hạ Long, Phường Bãi Cháy, Thành phố Hạ Long, Tỉnh Quảng Ninh, Việt Nam</t>
  </si>
  <si>
    <t>Số 550</t>
  </si>
  <si>
    <t>Tổ 3</t>
  </si>
  <si>
    <t>Khu phố 9A</t>
  </si>
  <si>
    <t>đường Hạ Long</t>
  </si>
  <si>
    <t>CircleK-HN2001</t>
  </si>
  <si>
    <t>CircleK Số 9-1E Khu Đô Thị Trung Yên</t>
  </si>
  <si>
    <t>Số 9-1E Khu đô thị Trung Yên, Phường Trung Hòa, Cầu Giấy, Hà Nội</t>
  </si>
  <si>
    <t>Phường Trung Hòa</t>
  </si>
  <si>
    <t>Số 9-1E Khu đô thị Trung Yên</t>
  </si>
  <si>
    <t>CircleK-HN2003</t>
  </si>
  <si>
    <t>CircleK 186 Thái Thịnh</t>
  </si>
  <si>
    <t>186 Thái Thịnh, Phường Láng Hạ, Đống Đa, Hà Nội</t>
  </si>
  <si>
    <t>Phường Láng Hạ</t>
  </si>
  <si>
    <t>186 Thái Thịnh</t>
  </si>
  <si>
    <t>CircleK-HN2007</t>
  </si>
  <si>
    <t>CircleK 27 Đinh Tiên Hoàng</t>
  </si>
  <si>
    <t>27 Đinh Tiên Hoàng, Phường Hàng Bạc, Hoàn Kiếm, Hà Nội</t>
  </si>
  <si>
    <t>Phường Hàng Bạc</t>
  </si>
  <si>
    <t>27 Đinh Tiên Hoàng</t>
  </si>
  <si>
    <t>CircleK-HN2010</t>
  </si>
  <si>
    <t>CircleK 5-4A Khu Đô Thị Mới Trung Yên</t>
  </si>
  <si>
    <t>5-4A Khu đô thị mới Trung Yên, Phường Yên Hòa, Cầu Giấy, Hà Nội</t>
  </si>
  <si>
    <t>Phường Yên Hòa</t>
  </si>
  <si>
    <t>5-4A Khu đô thị mới Trung Yên</t>
  </si>
  <si>
    <t>CircleK-HN2012</t>
  </si>
  <si>
    <t>CircleK 16B Hàng Than</t>
  </si>
  <si>
    <t>16B Hàng Than, Phường Trung Trực, Ba Đình, Hà Nội</t>
  </si>
  <si>
    <t>Phường Trung Trực</t>
  </si>
  <si>
    <t>16B Hàng Than</t>
  </si>
  <si>
    <t>CircleK-HN2013</t>
  </si>
  <si>
    <t>CircleK 38 Đào Duy Từ</t>
  </si>
  <si>
    <t>38 Đào Duy Từ, Phường Hàng Buồm, Hoàn Kiếm, Hà Nội</t>
  </si>
  <si>
    <t>Phường Hàng Buồm</t>
  </si>
  <si>
    <t>38 Đào Duy Từ</t>
  </si>
  <si>
    <t>CircleK-HN2014</t>
  </si>
  <si>
    <t>CircleK 73 Chùa Láng</t>
  </si>
  <si>
    <t>73 Chùa Láng, Phường Láng Thượng, Đống Đa, Hà Nội</t>
  </si>
  <si>
    <t>Phường Láng Thượng</t>
  </si>
  <si>
    <t>73 Chùa Láng</t>
  </si>
  <si>
    <t>CircleK-HN2015</t>
  </si>
  <si>
    <t>CircleK 14 Hồ Tùng Mậu</t>
  </si>
  <si>
    <t>14 Hồ Tùng Mậu, Phường Mai Dịch, Cầu Giấy, Hà Nội</t>
  </si>
  <si>
    <t>Phường Mai Dịch</t>
  </si>
  <si>
    <t>14 Hồ Tùng Mậu</t>
  </si>
  <si>
    <t>CircleK-HN2020</t>
  </si>
  <si>
    <t>CircleK 187 Nguyễn Ngọc Vũ</t>
  </si>
  <si>
    <t>187 Nguyễn Ngọc Vũ, Phường Trung Hòa, Cầu Giấy, Hà Nội</t>
  </si>
  <si>
    <t>187 Nguyễn Ngọc Vũ</t>
  </si>
  <si>
    <t>CircleK-HN2021</t>
  </si>
  <si>
    <t>CircleK 177 Xuân Thủy</t>
  </si>
  <si>
    <t>177 Xuân Thủy, Phường Dịch Vọng Hậu, Cầu Giấy, Hà Nội</t>
  </si>
  <si>
    <t>Phường Dịch Vọng Hậu</t>
  </si>
  <si>
    <t>177 Xuân Thủy</t>
  </si>
  <si>
    <t>CircleK-HN2024</t>
  </si>
  <si>
    <t>CircleK P101B+102B Nhà A8 Khương Thượng</t>
  </si>
  <si>
    <t>P101B+102B nhà A8 Khương Thượng, Phường Khương Thượng, Đống Đa, Hà Nội</t>
  </si>
  <si>
    <t>Phường Khương Thượng</t>
  </si>
  <si>
    <t>P101B+102B nhà A8 Khương Thượng</t>
  </si>
  <si>
    <t>CircleK-HN2025</t>
  </si>
  <si>
    <t>CircleK 74-76 Nguyễn Khang</t>
  </si>
  <si>
    <t>74-76 Nguyễn Khang, Phường Yên Hòa, Cầu Giấy, Hà Nội</t>
  </si>
  <si>
    <t>74-76 Nguyễn Khang</t>
  </si>
  <si>
    <t>CircleK-HN2026</t>
  </si>
  <si>
    <t>CircleK 13-C12 Tập Thể Đại Học Ngoại Ngữ</t>
  </si>
  <si>
    <t>13-C12 tập thể Đại Học Ngoại Ngữ, Phường Dịch Vọng Hậu, Cầu Giấy, Hà Nội</t>
  </si>
  <si>
    <t>13-C12 tập thể Đại Học Ngoại Ngữ</t>
  </si>
  <si>
    <t>CircleK-HN2029</t>
  </si>
  <si>
    <t>CircleK 46 Lê Trọng Tấn</t>
  </si>
  <si>
    <t>46 Lê Trọng Tấn, Phường Khương Mai, Thanh Xuân, Hà Nội</t>
  </si>
  <si>
    <t>Phường Khương Mai</t>
  </si>
  <si>
    <t>46 Lê Trọng Tấn</t>
  </si>
  <si>
    <t>CircleK-HN2032</t>
  </si>
  <si>
    <t>CircleK 05 Nguyễn Quý Đức</t>
  </si>
  <si>
    <t>05 Nguyễn Quý Đức, Phường Thanh Xuân Bắc, Thanh Xuân, Hà Nội</t>
  </si>
  <si>
    <t>Phường Thanh Xuân Bắc</t>
  </si>
  <si>
    <t>05 Nguyễn Quý Đức</t>
  </si>
  <si>
    <t>CircleK-HN2034</t>
  </si>
  <si>
    <t>CircleK Ô D22, Nơ 12 Khu Đô Thị Mới Định Công</t>
  </si>
  <si>
    <t>Ô D22, Nơ 12 Khu đô thị mới Định Công, phường Định Công, Hoàng Mai, Hà Nội</t>
  </si>
  <si>
    <t>phường Định Công</t>
  </si>
  <si>
    <t>Ô D22</t>
  </si>
  <si>
    <t>Nơ 12 Khu đô thị mới Định Công</t>
  </si>
  <si>
    <t>CircleK-HN2036</t>
  </si>
  <si>
    <t>CircleK 105 Chùa Láng</t>
  </si>
  <si>
    <t>105 Chùa Láng, Phường Láng Thượng, Đống Đa, Hà Nội</t>
  </si>
  <si>
    <t>105 Chùa Láng</t>
  </si>
  <si>
    <t>CircleK-HN2037</t>
  </si>
  <si>
    <t>CircleK Tầng Trệt, Somerset Hoa Binh, 106 Hoàng Quốc Việt</t>
  </si>
  <si>
    <t>Tầng trệt, Somerset Hoa Binh, 106 Hoàng Quốc Việt, Phường Nghĩa Đô, Cầu Giấy, Hà Nội</t>
  </si>
  <si>
    <t>Phường Nghĩa Đô</t>
  </si>
  <si>
    <t>Somerset Hoa Binh</t>
  </si>
  <si>
    <t>106 Hoàng Quốc Việt</t>
  </si>
  <si>
    <t>CircleK-HN2040</t>
  </si>
  <si>
    <t>CircleK 139 H Chiến Thắng</t>
  </si>
  <si>
    <t>139 H Chiến Thắng, Xã Xuân Triều, Thanh Trì, Hà Nội</t>
  </si>
  <si>
    <t>Thanh Trì</t>
  </si>
  <si>
    <t>139 H Chiến Thắng</t>
  </si>
  <si>
    <t>Xã Xuân Triều</t>
  </si>
  <si>
    <t>CircleK-HN2041</t>
  </si>
  <si>
    <t>CircleK Số 01, Nhà C2, Khu Tập Thể Quân Đội Nam Đồng</t>
  </si>
  <si>
    <t>Số 01, nhà C2, khu tập thể quân đội Nam Đồng, Phường Nam Đồng, Đống Đa, Hà Nội</t>
  </si>
  <si>
    <t>Phường Nam Đồng</t>
  </si>
  <si>
    <t>Số 01</t>
  </si>
  <si>
    <t>nhà C2</t>
  </si>
  <si>
    <t>khu tập thể quân đội Nam Đồng</t>
  </si>
  <si>
    <t>CircleK-HN2042</t>
  </si>
  <si>
    <t>CircleK Số 4 Dãy L - Tt Văn Hóa Nghệ Thuật, Tổ 25</t>
  </si>
  <si>
    <t>Số 4 dãy L - TT Văn Hóa Nghệ thuật, tổ 25, Phường Mai Dịch, Cầu Giấy, Hà Nội</t>
  </si>
  <si>
    <t>Số 4 dãy L - TT Văn Hóa Nghệ thuật</t>
  </si>
  <si>
    <t>tổ 25</t>
  </si>
  <si>
    <t>CircleK-HN2045</t>
  </si>
  <si>
    <t>CircleK Tầng G1 - Rice City Linh Đàm - Ct5, Kđt Mới Tây Nam Hồ Linh Đàm</t>
  </si>
  <si>
    <t>Tầng G1 - Rice City Linh Đàm - CT5, KĐT mới Tây nam hồ Linh Đàm, Phường Hoàng Liệt, Hoàng Mai, Hà Nội</t>
  </si>
  <si>
    <t>Phường Hoàng Liệt</t>
  </si>
  <si>
    <t>Tầng G1 - Rice City Linh Đàm - CT5</t>
  </si>
  <si>
    <t>KĐT mới Tây nam hồ Linh Đàm</t>
  </si>
  <si>
    <t>CircleK-HN2047</t>
  </si>
  <si>
    <t>CircleK 2 Hoàng Ngân</t>
  </si>
  <si>
    <t>2 Hoàng Ngân, Phường Trung Hòa, Cầu Giấy, Hà Nội</t>
  </si>
  <si>
    <t>2 Hoàng Ngân</t>
  </si>
  <si>
    <t>CircleK-HN2048</t>
  </si>
  <si>
    <t>CircleK N1H1, Số 1 Đường Nguyễn Hoàng</t>
  </si>
  <si>
    <t>N1H1, Số 1 đường Nguyễn Hoàng, Phường Mỹ Đình, Nam Từ Liêm, Hà Nội</t>
  </si>
  <si>
    <t>Phường Mỹ Đình</t>
  </si>
  <si>
    <t>N1H1</t>
  </si>
  <si>
    <t>Số 1 đường Nguyễn Hoàng</t>
  </si>
  <si>
    <t>CircleK-HN2049</t>
  </si>
  <si>
    <t>CircleK 36 Phố Tràng Tiền</t>
  </si>
  <si>
    <t>36 phố Tràng Tiền, Phường Tràng Tiền, Hoàn Kiếm, Hà Nội</t>
  </si>
  <si>
    <t>Phường Tràng Tiền</t>
  </si>
  <si>
    <t>36 phố Tràng Tiền</t>
  </si>
  <si>
    <t>CircleK-HN2052</t>
  </si>
  <si>
    <t>CircleK 288 Đường Giải Phóng</t>
  </si>
  <si>
    <t>288 đường Giải Phóng, Phường Phương Liệt, Thanh Xuân, Hà Nội</t>
  </si>
  <si>
    <t>Phường Phương Liệt</t>
  </si>
  <si>
    <t>288 đường Giải Phóng</t>
  </si>
  <si>
    <t>CircleK-HN2053</t>
  </si>
  <si>
    <t>CircleK 197+198 Tổ 6 Vũ Trọng Phụng</t>
  </si>
  <si>
    <t>197+198 tổ 6 Vũ Trọng Phụng, Phường Thanh Xuân Trung, Thanh Xuân, Hà Nội</t>
  </si>
  <si>
    <t>Phường Thanh Xuân Trung</t>
  </si>
  <si>
    <t>197+198 tổ 6 Vũ Trọng Phụng</t>
  </si>
  <si>
    <t>CircleK-HN2054</t>
  </si>
  <si>
    <t>CircleK 292 Hoàng Văn Thái</t>
  </si>
  <si>
    <t>292 Hoàng Văn Thái, Phường Khương Trung, Thanh Xuân, Hà Nội</t>
  </si>
  <si>
    <t>Phường Khương Trung</t>
  </si>
  <si>
    <t>292 Hoàng Văn Thái</t>
  </si>
  <si>
    <t>CircleK-HN2056</t>
  </si>
  <si>
    <t>CircleK 83 Hàng Điếu</t>
  </si>
  <si>
    <t>83 Hàng Điếu, Phường Cửa Đông, Hoàn Kiếm, Hà Nội</t>
  </si>
  <si>
    <t>Phường Cửa Đông</t>
  </si>
  <si>
    <t>83 Hàng Điếu</t>
  </si>
  <si>
    <t>CircleK-HN2057</t>
  </si>
  <si>
    <t>CircleK Căn Hộ C1-A Khu Nhà Ở Số 6 Đội Nhân</t>
  </si>
  <si>
    <t>Căn hộ C1-A khu nhà ở Số 6 Đội Nhân, Phường Vĩnh Phúc, Ba Đình, Hà Nội</t>
  </si>
  <si>
    <t>Phường Vĩnh Phúc</t>
  </si>
  <si>
    <t>Căn hộ C1-A khu nhà ở Số 6 Đội Nhân</t>
  </si>
  <si>
    <t>CircleK-HN2059</t>
  </si>
  <si>
    <t>CircleK 97 Văn Cao</t>
  </si>
  <si>
    <t>97 Văn Cao, Phường Liễu Giai, Ba Đình, Hà Nội</t>
  </si>
  <si>
    <t>Phường Liễu Giai</t>
  </si>
  <si>
    <t>97 Văn Cao</t>
  </si>
  <si>
    <t>CircleK-HN2063</t>
  </si>
  <si>
    <t>CircleK 03 Phạm Tuấn Tài, Tổ 7</t>
  </si>
  <si>
    <t>03 Phạm Tuấn Tài, tổ 7, Phường Dịch Vọng Hậu, Cầu Giấy, Hà Nội</t>
  </si>
  <si>
    <t>03 Phạm Tuấn Tài</t>
  </si>
  <si>
    <t>tổ 7</t>
  </si>
  <si>
    <t>CircleK-HN2064</t>
  </si>
  <si>
    <t>CircleK 28 Nguyễn Phong Sắc, Tổ 9</t>
  </si>
  <si>
    <t>28 Nguyễn Phong Sắc, tổ 9, Phường Dịch Vọng, Cầu Giấy, Hà Nội</t>
  </si>
  <si>
    <t>Phường Dịch Vọng</t>
  </si>
  <si>
    <t>28 Nguyễn Phong Sắc</t>
  </si>
  <si>
    <t>tổ 9</t>
  </si>
  <si>
    <t>CircleK-HN2065</t>
  </si>
  <si>
    <t>CircleK N03-T2 Khu Đoàn Ngoại Giao</t>
  </si>
  <si>
    <t>N03-T2 khu đoàn Ngoại Giao, Khu Ngoại Giao Đoàn, Bắc Từ Liêm, Hà Nội</t>
  </si>
  <si>
    <t>N03-T2 khu đoàn Ngoại Giao</t>
  </si>
  <si>
    <t>Khu Ngoại Giao Đoàn</t>
  </si>
  <si>
    <t>CircleK-HN2068</t>
  </si>
  <si>
    <t>CircleK 155 Lê Văn Hiến</t>
  </si>
  <si>
    <t>155 Lê Văn Hiến, Phường Đức Thắng, Bắc Từ Liêm, Hà Nội</t>
  </si>
  <si>
    <t>Phường Đức Thắng</t>
  </si>
  <si>
    <t>155 Lê Văn Hiến</t>
  </si>
  <si>
    <t>CircleK-HN2070</t>
  </si>
  <si>
    <t>CircleK Tầng 1, Ct3D Cổ Nhuế, Dự Án Chung Cư Cổ Nhuế</t>
  </si>
  <si>
    <t>Tầng 1, CT3D Cổ Nhuế, dự án chung cư Cổ Nhuế, Phường Cổ Nhuế, Bắc Từ Liêm, Hà Nội</t>
  </si>
  <si>
    <t>Phường Cổ Nhuế</t>
  </si>
  <si>
    <t>CT3D Cổ Nhuế</t>
  </si>
  <si>
    <t>dự án chung cư Cổ Nhuế</t>
  </si>
  <si>
    <t>CircleK-HN2074</t>
  </si>
  <si>
    <t>CircleK 126 Nam Cao</t>
  </si>
  <si>
    <t>126 Nam Cao, Phường Giảng Võ, Ba Đình, Hà Nội</t>
  </si>
  <si>
    <t>Phường Giảng Võ</t>
  </si>
  <si>
    <t>126 Nam Cao</t>
  </si>
  <si>
    <t>CircleK-HN2075</t>
  </si>
  <si>
    <t>CircleK Số 1 Ngõ 37 Lê Thanh Nghị</t>
  </si>
  <si>
    <t>Số 1 ngõ 37 Lê Thanh Nghị, Phường Bách Khoa, Hai Bà Trưng, Hà Nội</t>
  </si>
  <si>
    <t>Phường Bách Khoa</t>
  </si>
  <si>
    <t>Số 1 ngõ 37 Lê Thanh Nghị</t>
  </si>
  <si>
    <t>CircleK-HN2077</t>
  </si>
  <si>
    <t>CircleK 162 Mai Dịch</t>
  </si>
  <si>
    <t>162 Mai Dịch, Phường Mai Dịch, Cầu Giấy, Hà Nội</t>
  </si>
  <si>
    <t>162 Mai Dịch</t>
  </si>
  <si>
    <t>CircleK-HN2078</t>
  </si>
  <si>
    <t>CircleK Số 7 Ngõ 34 Phố Mai Anh Tuấn</t>
  </si>
  <si>
    <t>Số 7 ngõ 34 phố Mai Anh Tuấn, Phường Ô Chợ Dừa, Đống Đa, Hà Nội</t>
  </si>
  <si>
    <t>Phường Ô Chợ Dừa</t>
  </si>
  <si>
    <t>Số 7 ngõ 34 phố Mai Anh Tuấn</t>
  </si>
  <si>
    <t>CircleK-HN2079</t>
  </si>
  <si>
    <t>CircleK 12 Ngô Thì Nhậm</t>
  </si>
  <si>
    <t>12 Ngô Thì Nhậm, Phường Hà Cầu, Hà Đông, Hà Nội</t>
  </si>
  <si>
    <t>Phường Hà Cầu</t>
  </si>
  <si>
    <t>12 Ngô Thì Nhậm</t>
  </si>
  <si>
    <t>CircleK-HN2082</t>
  </si>
  <si>
    <t>CircleK Ct3-Ct4, The Pride, Khu Đô Thị Mới An Hưng,</t>
  </si>
  <si>
    <t>CT3-CT4, The Pride, khu đô thị mới An Hưng,, Phường La Khê, Hà Đông, Hà Nội</t>
  </si>
  <si>
    <t>Phường La Khê</t>
  </si>
  <si>
    <t>CT3-CT4</t>
  </si>
  <si>
    <t>The Pride</t>
  </si>
  <si>
    <t>khu đô thị mới An Hưng</t>
  </si>
  <si>
    <t>CircleK-HN2083</t>
  </si>
  <si>
    <t>CircleK 51-Lk6A-C17 Đô Thị Mỗ Lao</t>
  </si>
  <si>
    <t>51-LK6A-C17 Đô thị Mỗ Lao, Phường Mỗ Lao, Hà Đông, Hà Nội</t>
  </si>
  <si>
    <t>Phường Mỗ Lao</t>
  </si>
  <si>
    <t>51-LK6A-C17 Đô thị Mỗ Lao</t>
  </si>
  <si>
    <t>CircleK-HN2085</t>
  </si>
  <si>
    <t>CircleK 135 Tô Hiệu</t>
  </si>
  <si>
    <t>135 Tô Hiệu, Phường Hà Cầu, Hà Đông, Hà Nội</t>
  </si>
  <si>
    <t>135 Tô Hiệu</t>
  </si>
  <si>
    <t>CircleK-HN2086</t>
  </si>
  <si>
    <t>CircleK 9 Hương Viên</t>
  </si>
  <si>
    <t>9 Hương Viên, Phường Đồng Nhân, Hai Bà Trưng, Hà Nội</t>
  </si>
  <si>
    <t>Phường Đồng Nhân</t>
  </si>
  <si>
    <t>9 Hương Viên</t>
  </si>
  <si>
    <t>CircleK-HN2087</t>
  </si>
  <si>
    <t>CircleK Ch17, Tầng 1 Và Tầng 2, C-36 Tầng, Ô Đất Ct2, Kđt Mới Kim Văn - Kim Lũ</t>
  </si>
  <si>
    <t>CH17, tầng 1 và tầng 2, C-36 tầng, ô đất CT2, KĐT mới Kim Văn - Kim Lũ, Phường Đại Kim, Hoàng Mai, Hà Nội</t>
  </si>
  <si>
    <t>Phường Đại Kim</t>
  </si>
  <si>
    <t>CH17</t>
  </si>
  <si>
    <t>tầng 1 và tầng 2</t>
  </si>
  <si>
    <t>C-36 tầng</t>
  </si>
  <si>
    <t>ô đất CT2</t>
  </si>
  <si>
    <t>KĐT mới Kim Văn - Kim Lũ</t>
  </si>
  <si>
    <t>CircleK-HN2088</t>
  </si>
  <si>
    <t>CircleK 80 Khu Ao Sen</t>
  </si>
  <si>
    <t>80 khu Ao Sen, Phường Mỗ Lao, Hà Đông, Hà Nội</t>
  </si>
  <si>
    <t>80 khu Ao Sen</t>
  </si>
  <si>
    <t>CircleK-HN2089</t>
  </si>
  <si>
    <t>CircleK Thửa Đất Số 22, Lô 6 Khu 4.1Cc, Tuyến Láng Hạ-Thanh Xuân</t>
  </si>
  <si>
    <t>Thửa đất Số 22, lô 6 khu 4.1CC, tuyến Láng Hạ-Thanh Xuân, Phường Láng Hạ, Thanh Xuân, Hà Nội</t>
  </si>
  <si>
    <t>Thửa đất Số 22</t>
  </si>
  <si>
    <t>lô 6 khu 4.1CC</t>
  </si>
  <si>
    <t>tuyến Láng Hạ-Thanh Xuân</t>
  </si>
  <si>
    <t>CircleK-HN2090</t>
  </si>
  <si>
    <t>CircleK Số 1 Đường Tây Hồ</t>
  </si>
  <si>
    <t>Số 1 đường Tây Hồ, Phường Quảng An, Tây Hồ, Hà Nội</t>
  </si>
  <si>
    <t>Phường Quảng An</t>
  </si>
  <si>
    <t>Số 1 đường Tây Hồ</t>
  </si>
  <si>
    <t>CircleK-HN2091</t>
  </si>
  <si>
    <t>CircleK 17 Liễu Giai</t>
  </si>
  <si>
    <t>17 Liễu Giai, Phường Cống Vị, Ba Đình, Hà Nội</t>
  </si>
  <si>
    <t>Phường Cống Vị</t>
  </si>
  <si>
    <t>17 Liễu Giai</t>
  </si>
  <si>
    <t>CircleK-HN2092</t>
  </si>
  <si>
    <t>CircleK 07 Đường Thanh Niên</t>
  </si>
  <si>
    <t>07 đường Thanh Niên, Phường Trúc Bạch, Ba Đình, Hà Nội</t>
  </si>
  <si>
    <t>Phường Trúc Bạch</t>
  </si>
  <si>
    <t>07 đường Thanh Niên</t>
  </si>
  <si>
    <t>CircleK-HN2093</t>
  </si>
  <si>
    <t>CircleK 49 Hàng Chuối</t>
  </si>
  <si>
    <t>49 Hàng Chuối, , Hai Trưng, Hà Nội</t>
  </si>
  <si>
    <t>Hai Trưng</t>
  </si>
  <si>
    <t>49 Hàng Chuối</t>
  </si>
  <si>
    <t>CircleK-HN2094</t>
  </si>
  <si>
    <t>CircleK 113 Trần Đại Nghĩa</t>
  </si>
  <si>
    <t>113 Trần Đại Nghĩa, , Hai Trưng, Hà Nội</t>
  </si>
  <si>
    <t>113 Trần Đại Nghĩa</t>
  </si>
  <si>
    <t>CircleK-HN2095</t>
  </si>
  <si>
    <t>CircleK Lô 28 Khu Nhà Ở Thấp Tầng Tt4, Khu Đô Thị Mỹ Đình - Mễ Trì</t>
  </si>
  <si>
    <t>Lô 28 Khu nhà ở thấp tầng TT4, khu đô thị Mỹ Đình - Mễ Trì, Phường Mỹ Đình, Nam Từ Liêm, Hà Nội</t>
  </si>
  <si>
    <t>Lô 28 Khu nhà ở thấp tầng TT4</t>
  </si>
  <si>
    <t>khu đô thị Mỹ Đình - Mễ Trì</t>
  </si>
  <si>
    <t>CircleK-HN2098</t>
  </si>
  <si>
    <t>CircleK 3 Xuân Diệu</t>
  </si>
  <si>
    <t>3 Xuân Diệu, Tây Hồ, Hà Nội</t>
  </si>
  <si>
    <t>3 Xuân Diệu</t>
  </si>
  <si>
    <t>CircleK-HN2099</t>
  </si>
  <si>
    <t>CircleK 174 Đường Phú Diễn</t>
  </si>
  <si>
    <t>174 đường Phú Diễn, , Bắc Liêm, Hà Nội</t>
  </si>
  <si>
    <t>Bắc Liêm</t>
  </si>
  <si>
    <t>174 đường Phú Diễn</t>
  </si>
  <si>
    <t>CircleK-HN2101</t>
  </si>
  <si>
    <t>CircleK 70 Ngụy Như Kon Tum</t>
  </si>
  <si>
    <t>70 Ngụy Như Kon Tum, Phường Nhân Chính, Thanh Xuân, Hà Nội</t>
  </si>
  <si>
    <t>Phường Nhân Chính</t>
  </si>
  <si>
    <t>70 Ngụy Như Kon Tum</t>
  </si>
  <si>
    <t>CircleK-HN2102</t>
  </si>
  <si>
    <t>CircleK 420 Đê La Thành</t>
  </si>
  <si>
    <t>420 Đê La Thành, Phường Ô Chợ Dừa, Đống Đa, Hà Nội</t>
  </si>
  <si>
    <t>420 Đê La Thành</t>
  </si>
  <si>
    <t>CircleK-HN2104</t>
  </si>
  <si>
    <t>CircleK 171 Lương Thế Vinh</t>
  </si>
  <si>
    <t>171 Lương Thế Vinh, Phường Trung Văn, Nam Từ Liêm, Hà Nội</t>
  </si>
  <si>
    <t>Phường Trung Văn</t>
  </si>
  <si>
    <t>171 Lương Thế Vinh</t>
  </si>
  <si>
    <t>CircleK-HN2106</t>
  </si>
  <si>
    <t>CircleK 79 Hà Trung</t>
  </si>
  <si>
    <t>79 Hà Trung, Phường Hàng Bông, Hoàn Kiếm, Hà Nội</t>
  </si>
  <si>
    <t>Phường Hàng Bông</t>
  </si>
  <si>
    <t>79 Hà Trung</t>
  </si>
  <si>
    <t>CircleK-HN2107</t>
  </si>
  <si>
    <t>CircleK Khu Nhà Ở Cấp 4 Số 395 Lạc Long Quân</t>
  </si>
  <si>
    <t>Khu nhà ở cấp 4 Số 395 Lạc Long Quân, Phường Nghĩa Đô, Cầu Giấy, Hà Nội</t>
  </si>
  <si>
    <t>Khu nhà ở cấp 4 Số 395 Lạc Long Quân</t>
  </si>
  <si>
    <t>CircleK-HN2108</t>
  </si>
  <si>
    <t>CircleK Tầng 1 Và 2, Tòa Nhà Sannam,78 Phố Duy Tân</t>
  </si>
  <si>
    <t>Tầng 1 và 2, tòa nhà SanNam,78 phố Duy Tân, Phường Dịch Vọng Hậu, Cầu Giấy, Hà Nội</t>
  </si>
  <si>
    <t>Tầng 1 và 2</t>
  </si>
  <si>
    <t>tòa nhà SanNam</t>
  </si>
  <si>
    <t>78 phố Duy Tân</t>
  </si>
  <si>
    <t>CircleK-HN2109</t>
  </si>
  <si>
    <t>CircleK Tầng 1, Khách Sạn Hồng Hà, Số 204 Phố Trần Quang Khải</t>
  </si>
  <si>
    <t>Tầng 1, khách sạn Hồng Hà, Số 204 phố Trần Quang Khải, Phường Tràng Tiền, Hoàn Kiếm, Hà Nội</t>
  </si>
  <si>
    <t>khách sạn Hồng Hà</t>
  </si>
  <si>
    <t>Số 204 phố Trần Quang Khải</t>
  </si>
  <si>
    <t>CircleK-HN2110</t>
  </si>
  <si>
    <t>CircleK 31 Trần Quốc Hoàn</t>
  </si>
  <si>
    <t>31 Trần Quốc Hoàn, Phường Dịch Vọng, Cầu Giấy, Hà Nội</t>
  </si>
  <si>
    <t>31 Trần Quốc Hoàn</t>
  </si>
  <si>
    <t>CircleK-HN2111</t>
  </si>
  <si>
    <t>CircleK Tầng 1, Tòa Nhà Ats, 252 Hoàng Quốc Việt</t>
  </si>
  <si>
    <t>Tầng 1, tòa nhà ATS, 252 Hoàng Quốc Việt, Phường Cổ Nhuế, Bắc Từ Liêm, Hà Nội</t>
  </si>
  <si>
    <t>tòa nhà ATS</t>
  </si>
  <si>
    <t>252 Hoàng Quốc Việt</t>
  </si>
  <si>
    <t>CircleK-HN2112</t>
  </si>
  <si>
    <t>CircleK 33 Chùa Láng</t>
  </si>
  <si>
    <t>33 Chùa Láng, Phường Láng Thượng, Đống Đa, Hà Nội</t>
  </si>
  <si>
    <t>33 Chùa Láng</t>
  </si>
  <si>
    <t>CircleK-HN2113</t>
  </si>
  <si>
    <t>CircleK Tầng 1 Và Tầng 2, Số 442 Đội Cấn</t>
  </si>
  <si>
    <t>Tầng 1 và tầng 2, Số 442 Đội Cấn, Phường Cống Vị, Ba Đình, Hà Nội</t>
  </si>
  <si>
    <t>Tầng 1 và tầng 2</t>
  </si>
  <si>
    <t>Số 442 Đội Cấn</t>
  </si>
  <si>
    <t>CircleK-HN2114</t>
  </si>
  <si>
    <t>CircleK 7 Nguyễn Thị Định</t>
  </si>
  <si>
    <t>7 Nguyễn Thị Định, Phường Trung Hòa, Cầu Giấy, Hà Nội</t>
  </si>
  <si>
    <t>7 Nguyễn Thị Định</t>
  </si>
  <si>
    <t>CircleK-HN2116</t>
  </si>
  <si>
    <t>CircleK 62 Phố Trần Hưng Đạo</t>
  </si>
  <si>
    <t>62 phố Trần Hưng Đạo, Phường Trần Hưng Đạo, Hoàn Kiếm, Hà Nội</t>
  </si>
  <si>
    <t>62 phố Trần Hưng Đạo</t>
  </si>
  <si>
    <t>CircleK-HN2117</t>
  </si>
  <si>
    <t>CircleK Số 8 Ngõ 91 Nguyễn Chí Thanh</t>
  </si>
  <si>
    <t>Số 8 ngõ 91 Nguyễn Chí Thanh, Phường Láng Hạ, Đống Đa, Hà Nội</t>
  </si>
  <si>
    <t>Số 8 ngõ 91 Nguyễn Chí Thanh</t>
  </si>
  <si>
    <t>CircleK-HN2118</t>
  </si>
  <si>
    <t>CircleK 370 Nguyễn Trãi</t>
  </si>
  <si>
    <t>370 Nguyễn Trãi, Phường Thanh Xuân Trung, Thanh Xuân, Hà Nội</t>
  </si>
  <si>
    <t>370 Nguyễn Trãi</t>
  </si>
  <si>
    <t>CircleK-HN2119</t>
  </si>
  <si>
    <t>CircleK 628 Hoàng Hoa Thám</t>
  </si>
  <si>
    <t>628 Hoàng Hoa Thám, Phường Bưởi, Tây Hồ, Hà Nội</t>
  </si>
  <si>
    <t>628 Hoàng Hoa Thám</t>
  </si>
  <si>
    <t>CircleK-HN2121</t>
  </si>
  <si>
    <t>CircleK 45 Hào Nam</t>
  </si>
  <si>
    <t>45 Hào Nam, Phường Ô Chợ Dừa, Đống Đa, Hà Nội</t>
  </si>
  <si>
    <t>45 Hào Nam</t>
  </si>
  <si>
    <t>CircleK-HN2122</t>
  </si>
  <si>
    <t>CircleK 18 Nguyễn Khánh Toàn</t>
  </si>
  <si>
    <t>18 Nguyễn Khánh Toàn, Phường Quan Hoa, Cầu Giấy, Hà Nội</t>
  </si>
  <si>
    <t>Phường Quan Hoa</t>
  </si>
  <si>
    <t>18 Nguyễn Khánh Toàn</t>
  </si>
  <si>
    <t>CircleK-HN2126</t>
  </si>
  <si>
    <t>CircleK Tầng 1, Số 01 Lê Văn Thiêm</t>
  </si>
  <si>
    <t>Tầng 1, Số 01 Lê Văn Thiêm, Phường Nhân Chính, Thanh Xuân, Hà Nội</t>
  </si>
  <si>
    <t>Số 01 Lê Văn Thiêm</t>
  </si>
  <si>
    <t>CircleK-HN2127</t>
  </si>
  <si>
    <t>CircleK 74-76 Đồng Xuân</t>
  </si>
  <si>
    <t>74-76 Đồng Xuân, Phường Đồng Xuân, Hoàn Kiếm, Hà Nội</t>
  </si>
  <si>
    <t>Phường Đồng Xuân</t>
  </si>
  <si>
    <t>74-76 Đồng Xuân</t>
  </si>
  <si>
    <t>CircleK-HN2128</t>
  </si>
  <si>
    <t>CircleK Số 14 Ngõ 106 Hoàng Quốc Việt</t>
  </si>
  <si>
    <t>Số 14 ngõ 106 Hoàng Quốc Việt, Phường Nghĩa Đô, Cầu Giấy, Hà Nội</t>
  </si>
  <si>
    <t>Số 14 ngõ 106 Hoàng Quốc Việt</t>
  </si>
  <si>
    <t>CircleK-HN2129</t>
  </si>
  <si>
    <t>CircleK 17 Tô Ngọc Vân</t>
  </si>
  <si>
    <t>17 Tô Ngọc Vân, Phường Quảng An, Tây Hồ, Hà Nội</t>
  </si>
  <si>
    <t>17 Tô Ngọc Vân</t>
  </si>
  <si>
    <t>CircleK-HN2131</t>
  </si>
  <si>
    <t>CircleK Tầng 1, Số 125 Hoàng Ngân</t>
  </si>
  <si>
    <t>Tầng 1, Số 125 Hoàng Ngân, Phường Trung Hòa, Cầu Giấy, Hà Nội</t>
  </si>
  <si>
    <t>Số 125 Hoàng Ngân</t>
  </si>
  <si>
    <t>CircleK-HN2133</t>
  </si>
  <si>
    <t>CircleK 91 Khâm Thiên</t>
  </si>
  <si>
    <t>91 Khâm Thiên, Phường Nam Đồng, Đống Đa, Hà Nội</t>
  </si>
  <si>
    <t>91 Khâm Thiên</t>
  </si>
  <si>
    <t>CircleK-HN2134</t>
  </si>
  <si>
    <t>CircleK 73 Đường Xuân La</t>
  </si>
  <si>
    <t>73 đường Xuân La, Phường Xuân La, Tây Hồ, Hà Nội</t>
  </si>
  <si>
    <t>Phường Xuân La</t>
  </si>
  <si>
    <t>73 đường Xuân La</t>
  </si>
  <si>
    <t>CircleK-HN2135</t>
  </si>
  <si>
    <t>CircleK 232A Lạc Trung, Tổ 30</t>
  </si>
  <si>
    <t>232A Lạc Trung, tổ 30, Phường Vĩnh Tuy, Hai Bà Trưng, Hà Nội</t>
  </si>
  <si>
    <t>Phường Vĩnh Tuy</t>
  </si>
  <si>
    <t>232A Lạc Trung</t>
  </si>
  <si>
    <t>tổ 30</t>
  </si>
  <si>
    <t>CircleK-HN2136</t>
  </si>
  <si>
    <t>CircleK 138 Phố Đội Cấn</t>
  </si>
  <si>
    <t>138 phố Đội Cấn, Phường Đội Cấn, Ba Đình, Hà Nội</t>
  </si>
  <si>
    <t>Phường Đội Cấn</t>
  </si>
  <si>
    <t>138 phố Đội Cấn</t>
  </si>
  <si>
    <t>CircleK-HN2138</t>
  </si>
  <si>
    <t>CircleK Tầng 1 Và Tầng 2 Số 85 Hàng Mã</t>
  </si>
  <si>
    <t>Tầng 1 và tầng 2 Số 85 Hàng Mã, Phường Hàng Mã, Hoàn Kiếm, Hà Nội</t>
  </si>
  <si>
    <t>Phường Hàng Mã</t>
  </si>
  <si>
    <t>Tầng 1 và tầng 2 Số 85 Hàng Mã</t>
  </si>
  <si>
    <t>CircleK-HN2139</t>
  </si>
  <si>
    <t>CircleK 218 Nguyễn Huy Tưởng, Tổ 19</t>
  </si>
  <si>
    <t>218 Nguyễn Huy Tưởng, tổ 19, Phường Thanh Xuân Trung, Thanh Xuân, Hà Nội</t>
  </si>
  <si>
    <t>218 Nguyễn Huy Tưởng</t>
  </si>
  <si>
    <t>tổ 19</t>
  </si>
  <si>
    <t>CircleK-HN2141</t>
  </si>
  <si>
    <t>CircleK 125 Phố Lò Đúc</t>
  </si>
  <si>
    <t>125 phố Lò Đúc, Phường Đống Mác, Hai Bà Trưng, Hà Nội</t>
  </si>
  <si>
    <t>Phường Đống Mác</t>
  </si>
  <si>
    <t>125 phố Lò Đúc</t>
  </si>
  <si>
    <t>CircleK-HN2142</t>
  </si>
  <si>
    <t>CircleK 91 Nam Đồng</t>
  </si>
  <si>
    <t>91 Nam Đồng, Phường Nam Đồng, Đống Đa, Hà Nội</t>
  </si>
  <si>
    <t>91 Nam Đồng</t>
  </si>
  <si>
    <t>CircleK-HN2143</t>
  </si>
  <si>
    <t>CircleK 94 Phố Linh Lang</t>
  </si>
  <si>
    <t>94 phố Linh Lang, Phường Cống Vị, Ba Đình, Hà Nội</t>
  </si>
  <si>
    <t>94 phố Linh Lang</t>
  </si>
  <si>
    <t>CircleK-HN2144</t>
  </si>
  <si>
    <t>CircleK 65 Vạn Bảo</t>
  </si>
  <si>
    <t>65 Vạn Bảo, Phường Liễu Giai, Ba Đình, Hà Nội</t>
  </si>
  <si>
    <t>65 Vạn Bảo</t>
  </si>
  <si>
    <t>CircleK-HN2145</t>
  </si>
  <si>
    <t>CircleK 69 Kim Đồng</t>
  </si>
  <si>
    <t>69 Kim Đồng, Phường Giáp Bát, Hoàng Mai, Hà Nội</t>
  </si>
  <si>
    <t>Phường Giáp Bát</t>
  </si>
  <si>
    <t>69 Kim Đồng</t>
  </si>
  <si>
    <t>CircleK-HN2146</t>
  </si>
  <si>
    <t>CircleK 286 Kim Ngưu, Tổ 30B</t>
  </si>
  <si>
    <t>286 Kim Ngưu, tổ 30B, Phường Quỳnh Mai, Hai Bà Trưng, Hà Nội</t>
  </si>
  <si>
    <t>Phường Quỳnh Mai</t>
  </si>
  <si>
    <t>286 Kim Ngưu</t>
  </si>
  <si>
    <t>tổ 30B</t>
  </si>
  <si>
    <t>CircleK-HN2147</t>
  </si>
  <si>
    <t>CircleK 848 Đường Láng</t>
  </si>
  <si>
    <t>848 Đường Láng, Phường Láng Thượng, Đống Đa, Hà Nội</t>
  </si>
  <si>
    <t>848 Đường Láng</t>
  </si>
  <si>
    <t>CircleK-HN2148</t>
  </si>
  <si>
    <t>CircleK 22 Phan Kế Bính</t>
  </si>
  <si>
    <t>22 Phan Kế Bính, Phường Cống Vị, Ba Đình, Hà Nội</t>
  </si>
  <si>
    <t>22 Phan Kế Bính</t>
  </si>
  <si>
    <t>CircleK-HN2149</t>
  </si>
  <si>
    <t>CircleK 152 +154 Phó Đức Chính</t>
  </si>
  <si>
    <t>152 +154 Phó Đức Chính, Phường Trúc Bạch, Ba Đình, Hà Nội</t>
  </si>
  <si>
    <t>152 +154 Phó Đức Chính</t>
  </si>
  <si>
    <t>CircleK-HN2150</t>
  </si>
  <si>
    <t>CircleK 12 Trần Phú</t>
  </si>
  <si>
    <t>12 Trần Phú, Phường Văn Quán, Hà Đông, Hà Nội</t>
  </si>
  <si>
    <t>Phường Văn Quán</t>
  </si>
  <si>
    <t>12 Trần Phú</t>
  </si>
  <si>
    <t>CircleK-HN2151</t>
  </si>
  <si>
    <t>CircleK 54 + 56 Lĩnh Nam</t>
  </si>
  <si>
    <t>54 + 56 Lĩnh Nam, Phường Mai Động, Hoàng Mai, Hà Nội</t>
  </si>
  <si>
    <t>Phường Mai Động</t>
  </si>
  <si>
    <t>54 + 56 Lĩnh Nam</t>
  </si>
  <si>
    <t>CircleK-HN2152</t>
  </si>
  <si>
    <t>CircleK 118 Tuệ Tĩnh</t>
  </si>
  <si>
    <t>118 Tuệ Tĩnh, Phường Nguyễn Du, Hai Bà Trưng, Hà Nội</t>
  </si>
  <si>
    <t>Phường Nguyễn Du</t>
  </si>
  <si>
    <t>118 Tuệ Tĩnh</t>
  </si>
  <si>
    <t>CircleK-HN2153</t>
  </si>
  <si>
    <t>CircleK Lô 37 Khu Nhà Ở Thấp Tầng Tt1, Dự Án Khu Đô Thị Mới Mỹ Đình Mễ Trì</t>
  </si>
  <si>
    <t>Lô 37 khu nhà ở thấp tầng TT1, dự án khu đô thị mới Mỹ Đình Mễ Trì, Phường Mễ Trì, Nam Từ Liêm, Hà Nội</t>
  </si>
  <si>
    <t>Phường Mễ Trì</t>
  </si>
  <si>
    <t>Lô 37 khu nhà ở thấp tầng TT1</t>
  </si>
  <si>
    <t>dự án khu đô thị mới Mỹ Đình Mễ Trì</t>
  </si>
  <si>
    <t>CircleK-HN2154</t>
  </si>
  <si>
    <t>CircleK Số A1 Khu Đầm Trấu</t>
  </si>
  <si>
    <t>Số A1 khu Đầm Trấu, Phường Bạch Đằng, Hai Bà Trưng, Hà Nội</t>
  </si>
  <si>
    <t>Phường Bạch Đằng</t>
  </si>
  <si>
    <t>Số A1 khu Đầm Trấu</t>
  </si>
  <si>
    <t>CircleK-HN2155</t>
  </si>
  <si>
    <t>CircleK 92 Đào Tấn</t>
  </si>
  <si>
    <t>92 Đào Tấn, Phường Cống Vị, Ba Đình, Hà Nội</t>
  </si>
  <si>
    <t>92 Đào Tấn</t>
  </si>
  <si>
    <t>CircleK-HN2156</t>
  </si>
  <si>
    <t>CircleK 108 Đường 19/5</t>
  </si>
  <si>
    <t>108 Đường 19/5, Phường Văn Quán, Hà Đông, Hà Nội</t>
  </si>
  <si>
    <t>108 Đường 19/5</t>
  </si>
  <si>
    <t>CircleK-HN2157</t>
  </si>
  <si>
    <t>CircleK N8-A10 Nguyễn Thị Thập, Kđt Mới Trung Hòa Nhân Chính</t>
  </si>
  <si>
    <t>N8-A10 Nguyễn Thị Thập, KĐT mới Trung Hòa Nhân Chính, Phường Nhân Chính, Thanh Xuân, Hà Nội</t>
  </si>
  <si>
    <t>N8-A10 Nguyễn Thị Thập</t>
  </si>
  <si>
    <t>KĐT mới Trung Hòa Nhân Chính</t>
  </si>
  <si>
    <t>CircleK-HN2158</t>
  </si>
  <si>
    <t>CircleK 48 Ngõ 116 Phố Nhân Hòa</t>
  </si>
  <si>
    <t>48 ngõ 116 phố Nhân Hòa, Phường Nhân Chính, Thanh Xuân, Hà Nội</t>
  </si>
  <si>
    <t>48 ngõ 116 phố Nhân Hòa</t>
  </si>
  <si>
    <t>CircleK-HN2160</t>
  </si>
  <si>
    <t>CircleK 68 Tôn Thất Tùng</t>
  </si>
  <si>
    <t>68 Tôn Thất Tùng, Phường Khương Thượng, Đống Đa, Hà Nội</t>
  </si>
  <si>
    <t>68 Tôn Thất Tùng</t>
  </si>
  <si>
    <t>CircleK-HN2161</t>
  </si>
  <si>
    <t>CircleK Tầng 1, Toà Nhà 24T2, Khu Đô Thị Trung Hòa - Nhân Chính</t>
  </si>
  <si>
    <t>Tầng 1, toà nhà 24T2, khu đô thị Trung Hòa - Nhân Chính, Phường Nhân Chính, Thanh Xuân, Hà Nội</t>
  </si>
  <si>
    <t>toà nhà 24T2</t>
  </si>
  <si>
    <t>khu đô thị Trung Hòa - Nhân Chính</t>
  </si>
  <si>
    <t>CircleK-HN2162</t>
  </si>
  <si>
    <t>CircleK 01 Tô Vĩnh Diện</t>
  </si>
  <si>
    <t>01 Tô Vĩnh Diện, Phường Khương Trung, Thanh Xuân, Hà Nội</t>
  </si>
  <si>
    <t>01 Tô Vĩnh Diện</t>
  </si>
  <si>
    <t>CircleK-HN2163</t>
  </si>
  <si>
    <t>CircleK 380 Khâm Thiên</t>
  </si>
  <si>
    <t>380 Khâm Thiên, Phường Khâm Thiên, Đống Đa, Hà Nội</t>
  </si>
  <si>
    <t>Phường Khâm Thiên</t>
  </si>
  <si>
    <t>380 Khâm Thiên</t>
  </si>
  <si>
    <t>CircleK-HN2164</t>
  </si>
  <si>
    <t>CircleK 40 Trung Hòa</t>
  </si>
  <si>
    <t>40 Trung Hòa, Phường Trung Hòa, Cầu Giấy, Hà Nội</t>
  </si>
  <si>
    <t>40 Trung Hòa</t>
  </si>
  <si>
    <t>CircleK-HN2166</t>
  </si>
  <si>
    <t>CircleK 38 Xuân La</t>
  </si>
  <si>
    <t>38 Xuân La, Phường Xuân La, Tây Hồ, Hà Nội</t>
  </si>
  <si>
    <t>38 Xuân La</t>
  </si>
  <si>
    <t>CircleK-HN2167</t>
  </si>
  <si>
    <t>CircleK 20 Nguyên Hồng</t>
  </si>
  <si>
    <t>20 Nguyên Hồng, Phường Láng Hạ, Đống Đa, Hà Nội</t>
  </si>
  <si>
    <t>20 Nguyên Hồng</t>
  </si>
  <si>
    <t>CircleK-HN2168</t>
  </si>
  <si>
    <t>CircleK 170 Nguyễn Đổng Chi</t>
  </si>
  <si>
    <t>170 Nguyễn Đổng Chi, Cầu Diễn, Nam Từ Liêm, Hà Nội</t>
  </si>
  <si>
    <t>170 Nguyễn Đổng Chi</t>
  </si>
  <si>
    <t>Cầu Diễn</t>
  </si>
  <si>
    <t>CircleK-HN2169</t>
  </si>
  <si>
    <t>CircleK 25 Ngô Thì Nhậm</t>
  </si>
  <si>
    <t>25 Ngô Thì Nhậm, Phường Hà Cầu, Hà Đông, Hà Nội</t>
  </si>
  <si>
    <t>25 Ngô Thì Nhậm</t>
  </si>
  <si>
    <t>CircleK-HN2170</t>
  </si>
  <si>
    <t>CircleK Số 5 Ngách 2A/6 Trần Khát Chân, Tổ Dân Phố 1</t>
  </si>
  <si>
    <t>Số 5 Ngách 2A/6 Trần Khát Chân, tổ dân phố 1, Phường Thanh Lương, Hai Bà Trưng, Hà Nội</t>
  </si>
  <si>
    <t>Phường Thanh Lương</t>
  </si>
  <si>
    <t>Số 5 Ngách 2A/6 Trần Khát Chân</t>
  </si>
  <si>
    <t>tổ dân phố 1</t>
  </si>
  <si>
    <t>CircleK-HN2171</t>
  </si>
  <si>
    <t>CircleK 149C Lò Đúc</t>
  </si>
  <si>
    <t>149C Lò Đúc, Phường Phạm Đình Hổ, Hai Bà Trưng, Hà Nội</t>
  </si>
  <si>
    <t>Phường Phạm Đình Hổ</t>
  </si>
  <si>
    <t>149C Lò Đúc</t>
  </si>
  <si>
    <t>CircleK-HN2172</t>
  </si>
  <si>
    <t>CircleK A4-A5, Tòa A, Khối B, Imperial Sky Garden, Số 423 Minh Khai</t>
  </si>
  <si>
    <t>A4-A5, tòa A, khối B, Imperial Sky Garden, Số 423 Minh Khai, Phường Vĩnh Tuy, Hai Bà Trưng, Hà Nội</t>
  </si>
  <si>
    <t>A4-A5</t>
  </si>
  <si>
    <t>khối B</t>
  </si>
  <si>
    <t>Imperial Sky Garden</t>
  </si>
  <si>
    <t>Số 423 Minh Khai</t>
  </si>
  <si>
    <t>CircleK-HN2173</t>
  </si>
  <si>
    <t>CircleK Số Bt16B5-03, Làng Việt Kiều Châu Âu, Khu Đô Thị Mới Mỗ Lao</t>
  </si>
  <si>
    <t>Số BT16B5-03, Làng Việt Kiều Châu Âu, khu đô thị mới Mỗ Lao, Phường Mộ Lao, Hà Đông, Hà Nội</t>
  </si>
  <si>
    <t>Phường Mộ Lao</t>
  </si>
  <si>
    <t>Số BT16B5-03</t>
  </si>
  <si>
    <t>Làng Việt Kiều Châu Âu</t>
  </si>
  <si>
    <t>khu đô thị mới Mỗ Lao</t>
  </si>
  <si>
    <t>CircleK-HN2174</t>
  </si>
  <si>
    <t>CircleK Lô 41, Khu Nhà Ở Thấp Tt4, Khu Đô Thị Mỹ Đình - Sông Đà</t>
  </si>
  <si>
    <t>Lô 41, khu nhà ở thấp TT4, khu đô thị Mỹ Đình - Sông Đà, Phường Mỹ Đình, Nam Từ Liêm, Hà Nội</t>
  </si>
  <si>
    <t>Lô 41</t>
  </si>
  <si>
    <t>khu nhà ở thấp TT4</t>
  </si>
  <si>
    <t>khu đô thị Mỹ Đình - Sông Đà</t>
  </si>
  <si>
    <t>CircleK-HN2175</t>
  </si>
  <si>
    <t>CircleK 16 Văn Cao</t>
  </si>
  <si>
    <t>16 Văn Cao, Phường Liễu Giai, Ba Đình, Hà Nội</t>
  </si>
  <si>
    <t>16 Văn Cao</t>
  </si>
  <si>
    <t>CircleK-HN2176</t>
  </si>
  <si>
    <t>CircleK 164 Nguyễn Văn Cừ</t>
  </si>
  <si>
    <t>164 Nguyễn Văn Cừ, Phường Gia Thụy, Long Biên, Hà Nội</t>
  </si>
  <si>
    <t>Phường Gia Thụy</t>
  </si>
  <si>
    <t>164 Nguyễn Văn Cừ</t>
  </si>
  <si>
    <t>CircleK-HN2177</t>
  </si>
  <si>
    <t>CircleK 12 Tam Trinh</t>
  </si>
  <si>
    <t>12 Tam Trinh, Phường  minh khai , Hai bà trưng, Hà Nội</t>
  </si>
  <si>
    <t>Phường minh khai</t>
  </si>
  <si>
    <t>Hai bà trưng</t>
  </si>
  <si>
    <t>12 Tam Trinh</t>
  </si>
  <si>
    <t>CircleK-HN2178</t>
  </si>
  <si>
    <t>CircleK 14 Khương Hạ</t>
  </si>
  <si>
    <t>14 Khương Hạ, Phường Khương Đình, Thanh Xuân, Hà Nội</t>
  </si>
  <si>
    <t>Phường Khương Đình</t>
  </si>
  <si>
    <t>14 Khương Hạ</t>
  </si>
  <si>
    <t>CircleK-HN2179</t>
  </si>
  <si>
    <t>CircleK Số Bt11-Vt26, Khu Nhà Ở Xa La</t>
  </si>
  <si>
    <t>Số BT11-VT26, Khu nhà ở Xa La, Khu Đô Thị Xa La, Hà Đông, Hà Nội</t>
  </si>
  <si>
    <t>Số BT11-VT26</t>
  </si>
  <si>
    <t>Khu nhà ở Xa La</t>
  </si>
  <si>
    <t>Khu Đô Thị Xa La</t>
  </si>
  <si>
    <t>CircleK-HN2180</t>
  </si>
  <si>
    <t>CircleK Lô 7, Khu Di Dân Đền Lừ 2</t>
  </si>
  <si>
    <t>Lô 7, khu di dân Đền Lừ 2, Phường Hoàng Văn Thụ, Hoàng Mai, Hà Nội</t>
  </si>
  <si>
    <t>Phường Hoàng Văn Thụ</t>
  </si>
  <si>
    <t>Lô 7</t>
  </si>
  <si>
    <t>khu di dân Đền Lừ 2</t>
  </si>
  <si>
    <t>CircleK-HN2181</t>
  </si>
  <si>
    <t>CircleK Lk10 - 15, Khu Đô Thị Mới Văn Phú</t>
  </si>
  <si>
    <t>LK10 - 15, khu đô thị mới Văn Phú, Phường Phú La, Hà Đông, Hà Nội</t>
  </si>
  <si>
    <t>Phường Phú La</t>
  </si>
  <si>
    <t>LK10 - 15</t>
  </si>
  <si>
    <t>khu đô thị mới Văn Phú</t>
  </si>
  <si>
    <t>CircleK-HN2182</t>
  </si>
  <si>
    <t>CircleK 3 Quỳnh Mai</t>
  </si>
  <si>
    <t>3 Quỳnh Mai, Phường Quỳnh Mai, Hai Bà Trưng, Hà Nội</t>
  </si>
  <si>
    <t>3 Quỳnh Mai</t>
  </si>
  <si>
    <t>CircleK-HN2183</t>
  </si>
  <si>
    <t>CircleK 111 Nguyễn Sơn</t>
  </si>
  <si>
    <t>111 Nguyễn Sơn, Phường Gia Thụy, Long Biên, Hà Nội</t>
  </si>
  <si>
    <t>111 Nguyễn Sơn</t>
  </si>
  <si>
    <t>CircleK-HN2184</t>
  </si>
  <si>
    <t>CircleK Nhà Số 359, Block 36, Ô H-Tt5, Khu Nhà Ở Hi Brand, Khu Đô Thị Mới Văn Phú</t>
  </si>
  <si>
    <t>Nhà Số 359, Block 36, Ô H-TT5, khu nhà ở Hi Brand, khu đô thị mới Văn Phú, Phường Phú La, Hà Đông, Hà Nội</t>
  </si>
  <si>
    <t>Nhà Số 359</t>
  </si>
  <si>
    <t>Block 36</t>
  </si>
  <si>
    <t>Ô H-TT5</t>
  </si>
  <si>
    <t>khu nhà ở Hi Brand</t>
  </si>
  <si>
    <t>CircleK-HN2185</t>
  </si>
  <si>
    <t>CircleK Số 252, Tổ 11, Đường Ngọc Thụy</t>
  </si>
  <si>
    <t>Số 252, tổ 11, đường Ngọc Thụy, Phường Ngọc Thụy, Long Biên, Hà Nội</t>
  </si>
  <si>
    <t>Phường Ngọc Thụy</t>
  </si>
  <si>
    <t>Số 252</t>
  </si>
  <si>
    <t>đường Ngọc Thụy</t>
  </si>
  <si>
    <t>CircleK-HN2186</t>
  </si>
  <si>
    <t>CircleK 33 Dương Văn Bé</t>
  </si>
  <si>
    <t>33 Dương Văn Bé, Phường Vĩnh Tuy, Hai Bà Trưng, Hà Nội</t>
  </si>
  <si>
    <t>33 Dương Văn Bé</t>
  </si>
  <si>
    <t>CircleK-HN2187</t>
  </si>
  <si>
    <t>CircleK 142-144 Hồng Mai</t>
  </si>
  <si>
    <t>142-144 Hồng Mai, Phường Bạch Mai, Hai Bà Trưng, Hà Nội</t>
  </si>
  <si>
    <t>Phường Bạch Mai</t>
  </si>
  <si>
    <t>142-144 Hồng Mai</t>
  </si>
  <si>
    <t>CircleK-HN2188</t>
  </si>
  <si>
    <t>CircleK 315 Ngọc Lâm</t>
  </si>
  <si>
    <t>315 Ngọc Lâm, Phường Ngọc Lâm, Long Biên, Hà Nội</t>
  </si>
  <si>
    <t>315 Ngọc Lâm</t>
  </si>
  <si>
    <t>CircleK-HN2189</t>
  </si>
  <si>
    <t>CircleK Sh0105-Sh0205 Park 8, Kđt Times City Park Hill, Số 25, Ngõ 13 Đường Lĩnh Nam</t>
  </si>
  <si>
    <t>SH0105-SH0205 Park 8, KĐT Times City Park Hill, số 25, ngõ 13 đường Lĩnh Nam, Phường Mai Động, Hoàng Mai, Hà Nội</t>
  </si>
  <si>
    <t>SH0105-SH0205 Park 8</t>
  </si>
  <si>
    <t>KĐT Times City Park Hill</t>
  </si>
  <si>
    <t>số 25</t>
  </si>
  <si>
    <t>ngõ 13 đường Lĩnh Nam</t>
  </si>
  <si>
    <t>CircleK-HN2190</t>
  </si>
  <si>
    <t>CircleK 560A Nguyễn Văn Cừ</t>
  </si>
  <si>
    <t>560A Nguyễn Văn Cừ, Phường Gia Thụy, Long Biên, Hà Nội</t>
  </si>
  <si>
    <t>560A Nguyễn Văn Cừ</t>
  </si>
  <si>
    <t>CircleK-HN2191</t>
  </si>
  <si>
    <t>CircleK 293 Thụy Khuê</t>
  </si>
  <si>
    <t>293 Thụy Khuê, Phường Bưởi, Tây Hồ, Hà Nội</t>
  </si>
  <si>
    <t>293 Thụy Khuê</t>
  </si>
  <si>
    <t>CircleK-HN2192</t>
  </si>
  <si>
    <t>CircleK 15 Dương Khuê</t>
  </si>
  <si>
    <t>15 Dương Khuê, Phường Mai Dịch, Cầu Giấy, Hà Nội</t>
  </si>
  <si>
    <t>15 Dương Khuê</t>
  </si>
  <si>
    <t>CircleK-HN2193</t>
  </si>
  <si>
    <t>CircleK No-24, Lk13, Khu Đất Dịch Vụ, Đất Ở Hà Trì</t>
  </si>
  <si>
    <t>NO-24, LK13, Khu đất dịch vụ, đất ở Hà Trì, Phường Hà Trì, Hà Đông, Hà Nội</t>
  </si>
  <si>
    <t>Phường Hà Trì</t>
  </si>
  <si>
    <t>NO-24</t>
  </si>
  <si>
    <t>LK13</t>
  </si>
  <si>
    <t>Khu đất dịch vụ</t>
  </si>
  <si>
    <t>đất ở Hà Trì</t>
  </si>
  <si>
    <t>CircleK-HN2194</t>
  </si>
  <si>
    <t>CircleK Căn Hộ Số 01Sh20 Và 02Sh20, Thuộc Tòa Nhà S2.15 (T26M-2), Tại Lô Đất B2-Ct03, Vinhomes Ocean Park</t>
  </si>
  <si>
    <t>Căn hộ số 01SH20 và 02SH20, thuộc tòa nhà S2.15 (T26M-2), tại lô đất B2-CT03, Vinhomes Ocean Park, Xã Đa Tốn, Huyện Gia Lâm, Hà Nội</t>
  </si>
  <si>
    <t>Huyện Gia Lâm</t>
  </si>
  <si>
    <t>Căn hộ số 01SH20 và 02SH20</t>
  </si>
  <si>
    <t>thuộc tòa nhà S2.15 (T26M-2)</t>
  </si>
  <si>
    <t>tại lô đất B2-CT03</t>
  </si>
  <si>
    <t>Vinhomes Ocean Park</t>
  </si>
  <si>
    <t>Xã Đa Tốn</t>
  </si>
  <si>
    <t>CircleK-HN2195</t>
  </si>
  <si>
    <t>CircleK Sô 6 Ngõ 124, Phố Vĩnh Tuy</t>
  </si>
  <si>
    <t>Sô 6 ngõ 124, phố Vĩnh Tuy, Phường Vĩnh Tuy, Hai Bà Trưng, Hà Nội</t>
  </si>
  <si>
    <t>phố Vĩnh Tuy</t>
  </si>
  <si>
    <t>Sô 6 ngõ 124</t>
  </si>
  <si>
    <t>CircleK-HN2196</t>
  </si>
  <si>
    <t>CircleK 118 Định Công</t>
  </si>
  <si>
    <t>Số 118 Định Công, Phường Phương Liệt, Quận Thanh Xuân, Hà Nội</t>
  </si>
  <si>
    <t>Số 118 Định Công</t>
  </si>
  <si>
    <t>CircleK-HN2197</t>
  </si>
  <si>
    <t>CircleK B3-06, Khu Chức Năng Đô Thị Thành Phố Xanh</t>
  </si>
  <si>
    <t>B3-06, Khu chức năng đô thị Thành Phố Xanh, Phường Cầu Diễn, Nam Từ Liêm, Hà Nội</t>
  </si>
  <si>
    <t>Phường Cầu Diễn</t>
  </si>
  <si>
    <t>B3-06</t>
  </si>
  <si>
    <t>Khu chức năng đô thị Thành Phố Xanh</t>
  </si>
  <si>
    <t>CircleK-HN2198</t>
  </si>
  <si>
    <t>CircleK Số 264 Phố Bạch Mai, Tổ 4</t>
  </si>
  <si>
    <t>Số 264 phố Bạch Mai, tổ 4, Phường Bạch Mai, Hai Bà Trưng, Hà Nội</t>
  </si>
  <si>
    <t>Số 264 phố Bạch Mai</t>
  </si>
  <si>
    <t>tổ 4</t>
  </si>
  <si>
    <t>CircleK-HN2199</t>
  </si>
  <si>
    <t>CircleK Số 1S05, Tòa R1.03 (L31), Lô Đất B5-Ct01, Dự Án Khu Đô Thị Gia Lâm (Vinhomes Ocean Park)</t>
  </si>
  <si>
    <t>Số 1S05, Tòa R1.03 (L31), lô đất B5-CT01, Dự án Khu đô thị Gia Lâm (Vinhomes Ocean Park), Thị trấn Trâu Quỳ, Huyện Gia Lâm, Thành phố Hà Nội</t>
  </si>
  <si>
    <t>Số 1S05</t>
  </si>
  <si>
    <t>Tòa R1.03 (L31)</t>
  </si>
  <si>
    <t>lô đất B5-CT01</t>
  </si>
  <si>
    <t>Dự án Khu đô thị Gia Lâm (Vinhomes Ocean Park)</t>
  </si>
  <si>
    <t>Thị trấn Trâu Quỳ</t>
  </si>
  <si>
    <t>CircleK-HN2200</t>
  </si>
  <si>
    <t>CircleK Số 01Sh22 Và 02Sh22, Ô Đất B2-Ct02, Tòa U26-2 (S2.08) Dự Án Khu Đô Thị Gia Lâm - Vinhomes Ocean Park</t>
  </si>
  <si>
    <t>Số 01SH22 và 02SH22, Ô đất B2-CT02, Tòa U26-2 (S2.08) Dự án Khu đô thị Gia Lâm - Vinhomes Ocean Park, Xã Đa Tốn, Huyện Gia Lâm, Thành phố Hà Nội</t>
  </si>
  <si>
    <t>Số 01SH22 và 02SH22</t>
  </si>
  <si>
    <t>Ô đất B2-CT02</t>
  </si>
  <si>
    <t>Tòa U26-2 (S2.08) Dự án Khu đô thị Gia Lâm - Vinhomes Ocean Park</t>
  </si>
  <si>
    <t>CircleK-HN2201</t>
  </si>
  <si>
    <t>CircleK 49 + 51 Phố Trần Quang Diệu, Tổ 102</t>
  </si>
  <si>
    <t>49 + 51 phố Trần Quang Diệu, tổ 102, Phường Ô Chợ Dừa, Đống Đa, Hà Nội</t>
  </si>
  <si>
    <t>49 + 51 phố Trần Quang Diệu</t>
  </si>
  <si>
    <t>tổ 102</t>
  </si>
  <si>
    <t>CircleK-HN2202</t>
  </si>
  <si>
    <t>CircleK Số 01Sh06 Và Số 02Sh06, Ô Đất B2-Ct03, Tòa L26 (S2.11), Dự Án Khu Đô Thị Gia Lâm - Vinhomes Ocean Park</t>
  </si>
  <si>
    <t>Số 01SH06 và số 02SH06, Ô đất B2-CT03, Tòa L26 (S2.11), Dự án Khu đô thị Gia Lâm - Vinhomes Ocean Park, Xã Đa Tốn, Huyện Gia Lâm, Thành phố Hà Nội</t>
  </si>
  <si>
    <t>Số 01SH06 và số 02SH06</t>
  </si>
  <si>
    <t>Ô đất B2-CT03</t>
  </si>
  <si>
    <t>Tòa L26 (S2.11)</t>
  </si>
  <si>
    <t>Dự án Khu đô thị Gia Lâm - Vinhomes Ocean Park</t>
  </si>
  <si>
    <t>CircleK-HN2203</t>
  </si>
  <si>
    <t>CircleK Số 1Sh09 Và Số 2Sh09, Tòa S1.05 (Z34.1), Lô Đất F1-Ch01 - 5 Khu Đô Thị Mới Tây Mỗ, Đại Mỗ - Vinhomes Park (Vinhomes Smart City)</t>
  </si>
  <si>
    <t>Số 1SH09 và số 2SH09, tòa S1.05 (Z34.1), Lô đất F1-CH01 - 5 Khu đô thị mới Tây Mỗ, Đại Mỗ - Vinhomes Park (Vinhomes Smart City), Quận Nam Từ Liêm, Hà Nội</t>
  </si>
  <si>
    <t>Số 1SH09 và số 2SH09</t>
  </si>
  <si>
    <t>tòa S1.05 (Z34.1)</t>
  </si>
  <si>
    <t>Lô đất F1-CH01 - 5 Khu đô thị mới Tây Mỗ</t>
  </si>
  <si>
    <t>Đại Mỗ - Vinhomes Park (Vinhomes Smart City)</t>
  </si>
  <si>
    <t>CircleK-HN2204</t>
  </si>
  <si>
    <t>CircleK Số 01S15A, Tòa U26 (S2.03), Ô Đất B2-Ct01, Dự Án Khu Đô Thị Gia Lâm - Vinhomes Ocean Park</t>
  </si>
  <si>
    <t>Số 01S15A, Tòa U26 (S2.03), ô đất B2-CT01, Dự án khu đô thị Gia Lâm - Vinhomes Ocean Park, Xã Đa Tốn, Huyện Gia Lâm, Thành phố Hà Nội, Việt Nam</t>
  </si>
  <si>
    <t>Số 01S15A</t>
  </si>
  <si>
    <t>Tòa U26 (S2.03)</t>
  </si>
  <si>
    <t>ô đất B2-CT01</t>
  </si>
  <si>
    <t>Dự án khu đô thị Gia Lâm - Vinhomes Ocean Park</t>
  </si>
  <si>
    <t>CircleK-HN2205</t>
  </si>
  <si>
    <t>CircleK Số 1S11, Tòa S6A (S6.1), Thuộc Khối Nhà S6 (S6.1+S6.2), Khu Công Trình Công Cộng, Thương Mại, Dịch Vụ Và Nhà Ở (Vinhomes Symphony), Lô Đất G4*-Hh16</t>
  </si>
  <si>
    <t>Số 1S11, tòa S6A (S6.1), thuộc khối nhà S6 (S6.1+S6.2), Khu công trình công cộng, thương mại, dịch vụ và nhà ở (Vinhomes Symphony), lô đất G4*-HH16, Phường Phúc Lợi, Quận Long Biên, Hà Nội</t>
  </si>
  <si>
    <t>Phường Phúc Lợi</t>
  </si>
  <si>
    <t xml:space="preserve"> Quận Long Biên</t>
  </si>
  <si>
    <t>Số 1S11</t>
  </si>
  <si>
    <t>tòa S6A (S6.1)</t>
  </si>
  <si>
    <t>thuộc khối nhà S6 (S6.1+S6.2)</t>
  </si>
  <si>
    <t>Khu công trình công cộng</t>
  </si>
  <si>
    <t>thương mại</t>
  </si>
  <si>
    <t>dịch vụ và nhà ở (Vinhomes Symphony)</t>
  </si>
  <si>
    <t>lô đất G4*-HH16</t>
  </si>
  <si>
    <t>CircleK-HN2206</t>
  </si>
  <si>
    <t>CircleK Số 176D + 176E Trương Định</t>
  </si>
  <si>
    <t>Số 176D + 176E Trương Định, , Hai Trưng, Hà Nội</t>
  </si>
  <si>
    <t>Số 176D + 176E Trương Định</t>
  </si>
  <si>
    <t>CircleK-HN2207</t>
  </si>
  <si>
    <t>CircleK Số 42 + 42A Phố Lạc Trung</t>
  </si>
  <si>
    <t>Số 42 + 42A phố Lạc Trung, phường Vĩnh Tuy, Hai Bà Trưng, Hà Nội</t>
  </si>
  <si>
    <t>phường Vĩnh Tuy</t>
  </si>
  <si>
    <t>Số 42 + 42A phố Lạc Trung</t>
  </si>
  <si>
    <t>CircleK-HN2208</t>
  </si>
  <si>
    <t>CircleK Số 173 Đường Tam Trinh, Hoàng Mai</t>
  </si>
  <si>
    <t>Số 173 đường Tam Trinh, tổ 14, Phường Mai Động, Quận Hoàng Mai, Thành phố Hà Nội</t>
  </si>
  <si>
    <t>Số 173 đường Tam Trinh</t>
  </si>
  <si>
    <t>tổ 14</t>
  </si>
  <si>
    <t>CircleK-HN2209</t>
  </si>
  <si>
    <t>CircleK V11-A01, Lô Đất Ttdv 01, Khu Đô Thị Mới An Hưng</t>
  </si>
  <si>
    <t>V11-A01, Lô đất TTDV 01, Khu đô thị mới An Hưng, Phường La Khê, Hà Đông, Hà Nội</t>
  </si>
  <si>
    <t>V11-A01</t>
  </si>
  <si>
    <t>Lô đất TTDV 01</t>
  </si>
  <si>
    <t>Khu đô thị mới An Hưng</t>
  </si>
  <si>
    <t>CircleK-HN2210</t>
  </si>
  <si>
    <t>CircleK 29 Hàng Phèn</t>
  </si>
  <si>
    <t>29 Hàng Phèn, Hoàn Kiếm, Hà Nội</t>
  </si>
  <si>
    <t>29 Hàng Phèn</t>
  </si>
  <si>
    <t>CircleK-HN2211</t>
  </si>
  <si>
    <t>CircleK Số 123 Phố Tôn Đức Thắng</t>
  </si>
  <si>
    <t>Số 123 phố Tôn Đức Thắng, Đống Đa, Hà Nội</t>
  </si>
  <si>
    <t>Số 123 phố Tôn Đức Thắng</t>
  </si>
  <si>
    <t>CircleK-HN2212</t>
  </si>
  <si>
    <t>CircleK Số 18 Phố Hàng Gai</t>
  </si>
  <si>
    <t>Số 18 phố Hàng Gai, Hoàn Kiếm, Hà Nội</t>
  </si>
  <si>
    <t>Số 18 phố Hàng Gai</t>
  </si>
  <si>
    <t>CircleK-HN2213</t>
  </si>
  <si>
    <t>CircleK Thương Mại_03, Tầng 1, Nhà Ở Cao Tầng N03-T6, Khu Đoàn Ngoại Giao</t>
  </si>
  <si>
    <t>Thương mại_03, tầng 1, Nhà ở cao tầng N03-T6, Khu Đoàn Ngoại Giao, Phường Xuân Tảo, Quận Bắc Từ Liêm, Hà Nội</t>
  </si>
  <si>
    <t>Phường Xuân Tảo</t>
  </si>
  <si>
    <t>Thương mại_03</t>
  </si>
  <si>
    <t>tầng 1</t>
  </si>
  <si>
    <t>Nhà ở cao tầng N03-T6</t>
  </si>
  <si>
    <t>Khu Đoàn Ngoại Giao</t>
  </si>
  <si>
    <t>CircleK-HN2214</t>
  </si>
  <si>
    <t>CircleK 67 Cửa Nam</t>
  </si>
  <si>
    <t>67 Cửa Nam, Hoàn Kiếm, Hà Nội</t>
  </si>
  <si>
    <t>67 Cửa Nam</t>
  </si>
  <si>
    <t>CircleK-HN2215</t>
  </si>
  <si>
    <t>CircleK 75 Hàng Bông</t>
  </si>
  <si>
    <t>75 Hàng Bông, Phường Hàng Bông, Hoàn Kiếm, Hà Nội</t>
  </si>
  <si>
    <t>75 Hàng Bông</t>
  </si>
  <si>
    <t>CircleK-HN2216</t>
  </si>
  <si>
    <t>CircleK 114 Mai Hắc Đế</t>
  </si>
  <si>
    <t>Tầng 1, thuộc trung tâm thương mại, Căn hộ và Văn phòng. khi HH2, số 114 Mai Hắc Đế, Phường Lê Đại Hành, quận Hai Bà Trưng, thành phố Hà Nội, Việt Nam</t>
  </si>
  <si>
    <t>Phường Lê Đại Hành</t>
  </si>
  <si>
    <t>quận Hai Bà Trưng</t>
  </si>
  <si>
    <t>thuộc trung tâm thương mại</t>
  </si>
  <si>
    <t>Căn hộ và Văn phòng. khi HH2</t>
  </si>
  <si>
    <t>số 114 Mai Hắc Đế</t>
  </si>
  <si>
    <t>CircleK-HN2217</t>
  </si>
  <si>
    <t>CircleK 53 Triều Khúc</t>
  </si>
  <si>
    <t>B6, Tổ hợp công trình hỗn hợp Pandora, số 53 Triều Khúc, phường Thanh Xuân Nam, quận Thanh Xuân, thành phố Hà Nội</t>
  </si>
  <si>
    <t>phường Thanh Xuân Nam</t>
  </si>
  <si>
    <t>quận Thanh Xuân</t>
  </si>
  <si>
    <t>0389972192</t>
  </si>
  <si>
    <t>B6</t>
  </si>
  <si>
    <t>Tổ hợp công trình hỗn hợp Pandora</t>
  </si>
  <si>
    <t>số 53 Triều Khúc</t>
  </si>
  <si>
    <t>CircleK-HN2218</t>
  </si>
  <si>
    <t>CircleK TT01A-11, Khu nhà ở thấp tầng thuộc Dự án Khu chung cư quốc tế Hoàng Thành City tại Khu Cổ Ngựa</t>
  </si>
  <si>
    <t>TT01A-11, Khu nhà ở thấp tầng thuộc Dự án Khu chung cư quốc tế Hoàng Thành City tại Khu Cổ Ngựa, Khu đô thị Mỗ Lao, Phường Mộ Lao, quận Hà Đông, thành phố Hà Nội</t>
  </si>
  <si>
    <t>Mr Hậu 0966383589</t>
  </si>
  <si>
    <t>TT01A-11</t>
  </si>
  <si>
    <t>Khu nhà ở thấp tầng thuộc Dự án Khu chung cư quốc tế Hoàng Thành City tại Khu Cổ Ngựa</t>
  </si>
  <si>
    <t>Khu đô thị Mỗ Lao</t>
  </si>
  <si>
    <t>CircleK-HN2219</t>
  </si>
  <si>
    <t>CircleK - 14 Thái Hà</t>
  </si>
  <si>
    <t>Số 14 Thái Hà, Phường Trung Liệt, Quận Đống Đa, Hà Nội</t>
  </si>
  <si>
    <t>Phường Trung Liệt</t>
  </si>
  <si>
    <t>Ms Lan Anh - 0981504417</t>
  </si>
  <si>
    <t>Số 14 Thái Hà</t>
  </si>
  <si>
    <t>CircleK-HN2220</t>
  </si>
  <si>
    <t>Circle K Tầng 1 lô thương mại dịch vụ 02 tòa G1-G2</t>
  </si>
  <si>
    <t>Tầng 1 lô thương mại dịch vụ 02 tòa G1-G2, dự án tổ hợp dịch vụ thương mại, văn phòng và chung cư,  Số 2 Kim Giang, mặt đường Vương Thừa Vũ kéo dài, Q.Thanh Xuân, Hà Nội</t>
  </si>
  <si>
    <t>Tầng 1 lô thương mại dịch vụ 02 tòa G1-G2</t>
  </si>
  <si>
    <t>dự án tổ hợp dịch vụ thương mại</t>
  </si>
  <si>
    <t>văn phòng và chung cư</t>
  </si>
  <si>
    <t>Số 2 Kim Giang</t>
  </si>
  <si>
    <t>mặt đường Vương Thừa Vũ kéo dài</t>
  </si>
  <si>
    <t>CircleK-HN2221</t>
  </si>
  <si>
    <t>CircleK S05 Park 03, Vinhomes Time City Park Hill</t>
  </si>
  <si>
    <t>S05, tầng 01, tòa Park 03, khu đô thị  Vinhomes Time City Park Hill, số 25, ngõ 13, Lĩnh Nam, Phường Mai Động, Quận Hoàng Mai, Hà Nội</t>
  </si>
  <si>
    <t xml:space="preserve"> Quận Hoàng Mai</t>
  </si>
  <si>
    <t>S05</t>
  </si>
  <si>
    <t>tầng 01</t>
  </si>
  <si>
    <t>tòa Park 03</t>
  </si>
  <si>
    <t>khu đô thị Vinhomes Time City Park Hill</t>
  </si>
  <si>
    <t>ngõ 13</t>
  </si>
  <si>
    <t>Lĩnh Nam</t>
  </si>
  <si>
    <t>CircleK-HN2225</t>
  </si>
  <si>
    <t>CircleK 25 Phố Nhà Thờ</t>
  </si>
  <si>
    <t>Số 25 phố Nhà Thờ, Phường Hàng Trống, Quận Hoàn Kiếm, TP Hà Nội</t>
  </si>
  <si>
    <t>Phường Hàng Trống</t>
  </si>
  <si>
    <t>Mr Hải - 0989839652</t>
  </si>
  <si>
    <t>Số 25 phố Nhà Thờ</t>
  </si>
  <si>
    <t>TP Hà Nội</t>
  </si>
  <si>
    <t>CircleK-HN2226</t>
  </si>
  <si>
    <t>CircleK Tầng 1 (P01, P02, P03), Tòa nhà X2, số 70 phố Nguyên Hồng</t>
  </si>
  <si>
    <t>Tầng 1 (P01, P02, P03), Tòa nhà X2, số 70 phố Nguyên Hồng, phường Láng Hạ, Quận Đống Đa, Thành phố Hà Nội, Việt Nam</t>
  </si>
  <si>
    <t>P02</t>
  </si>
  <si>
    <t>Tầng 1 (P01</t>
  </si>
  <si>
    <t>P03)</t>
  </si>
  <si>
    <t>Tòa nhà X2</t>
  </si>
  <si>
    <t>số 70 phố Nguyên Hồng</t>
  </si>
  <si>
    <t>phường Láng Hạ</t>
  </si>
  <si>
    <t>CircleK-HN2227</t>
  </si>
  <si>
    <t>CircleK 06 Vũ Trọng Khánh</t>
  </si>
  <si>
    <t>06 Vũ Trọng Khánh, Phường Mỗ Lao, Quận Hà Đông, TP Hà Nội</t>
  </si>
  <si>
    <t>06 Vũ Trọng Khánh</t>
  </si>
  <si>
    <t>CircleK-HN2228</t>
  </si>
  <si>
    <t>Circle K Vinhomes Green Bay 103 - tầng 1- G3</t>
  </si>
  <si>
    <t>Gian hàng kinh doanh số 103 (Tầng 1), Nhà hỗn hợp cao tầng HH3 (G3), Khu chức năng chính là cây xanh, hồ điều hoà, một phần công trình công cộng kết hợp nhà ở - Vinhomes Green Bay, đường Lương Thế Vinh, Phường Mễ Trì, Quận Nam Từ Liêm, Thành phố Hà Nội</t>
  </si>
  <si>
    <t>Gian hàng kinh doanh số 103 (Tầng 1)</t>
  </si>
  <si>
    <t>Nhà hỗn hợp cao tầng HH3 (G3)</t>
  </si>
  <si>
    <t>Khu chức năng chính là cây xanh</t>
  </si>
  <si>
    <t>hồ điều hoà</t>
  </si>
  <si>
    <t>một phần công trình công cộng kết hợp nhà ở - Vinhomes Green Bay</t>
  </si>
  <si>
    <t>đường Lương Thế Vinh</t>
  </si>
  <si>
    <t xml:space="preserve"> Thành phố Hà Nội</t>
  </si>
  <si>
    <t>CircleK-HN2229</t>
  </si>
  <si>
    <t>CircleK 46 Phùng Hưng</t>
  </si>
  <si>
    <t>Số 46 Phùng Hưng, Phường Phúc La, Quận Hà Đông, Hà Nội</t>
  </si>
  <si>
    <t>Phường Phúc La</t>
  </si>
  <si>
    <t>Mr. Hậu-0966383589</t>
  </si>
  <si>
    <t>Số 46 Phùng Hưng</t>
  </si>
  <si>
    <t>CircleK-HN2230</t>
  </si>
  <si>
    <t>CircleK  Số 205 Lạc Long Quân</t>
  </si>
  <si>
    <t>Số 205 Lạc Long Quân, Phường Nghĩa Đô, Quận Cầu Giấy, Thành phố Hà Nội, Việt Nam.</t>
  </si>
  <si>
    <t>CircleK-HN2231</t>
  </si>
  <si>
    <t>CircleK Số 1A Vạn Phúc</t>
  </si>
  <si>
    <t>Số 1A Vạn Phúc, phường Vạn Phúc, quận Hà Đông, TP Hà Nội</t>
  </si>
  <si>
    <t>phường Vạn Phúc</t>
  </si>
  <si>
    <t>0904172100</t>
  </si>
  <si>
    <t>Số 1A Vạn Phúc</t>
  </si>
  <si>
    <t>CircleK-HN2232</t>
  </si>
  <si>
    <t>CircleK Diện tích Thương mại số GS101S25, tầng 1, thuộc Tòa nhà số GS1 (U39.1) Lô đất F3-CH01, Dự án Khu đô thị mới Tây Mỗ - Đại Mỗ - Vinhomes Park (Vinhomes Smart City</t>
  </si>
  <si>
    <t>Diện tích Thương mại số GS101S25, tầng 1, thuộc Tòa nhà số GS1 (U39.1), Lô đất F3-CH01, Dự án Khu đô thị mới Tây Mỗ - Đại Mỗ - Vinhomes Park (Vinhomes Smart City), đường Đại Lộ Thăng Long, Phường Tây Mỗ, Quận Nam Từ Liêm, Thành phố Hà Nội</t>
  </si>
  <si>
    <t>Phường Tây Mỗ</t>
  </si>
  <si>
    <t>0977234151</t>
  </si>
  <si>
    <t>Diện tích Thương mại số GS101S25</t>
  </si>
  <si>
    <t>thuộc Tòa nhà số GS1 (U39.1)</t>
  </si>
  <si>
    <t>Lô đất F3-CH01</t>
  </si>
  <si>
    <t>Dự án Khu đô thị mới Tây Mỗ - Đại Mỗ - Vinhomes Park (Vinhomes Smart City)</t>
  </si>
  <si>
    <t>đường Đại Lộ Thăng Long</t>
  </si>
  <si>
    <t>CircleK-HN2233</t>
  </si>
  <si>
    <t>CircleK Ô L7, Khu đấu giá Quyền sử dụng đất, đoạn đường Cầu Bươu</t>
  </si>
  <si>
    <t>Ô L7, Khu đấu giá Quyền sử dụng đất, đoạn đường Cầu Bươu, thôn Yên Xá, xã Tân Triều, huyện Thanh Trì, Hà Nội</t>
  </si>
  <si>
    <t>Ô L7</t>
  </si>
  <si>
    <t>Khu đấu giá Quyền sử dụng đất</t>
  </si>
  <si>
    <t>đoạn đường Cầu Bươu</t>
  </si>
  <si>
    <t>thôn Yên Xá</t>
  </si>
  <si>
    <t>xã Tân Triều</t>
  </si>
  <si>
    <t>CircleK-HN2234</t>
  </si>
  <si>
    <t>CircleK 93 Hoàng Văn Thái</t>
  </si>
  <si>
    <t>Số 93 Hoàng Văn Thái, Phường Khương Trung, Quận Thanh Xuân, Thành phố Hà Nội, Việt Nam</t>
  </si>
  <si>
    <t>Số 93 Hoàng Văn Thái</t>
  </si>
  <si>
    <t>CircleK-HN2235</t>
  </si>
  <si>
    <t>CircleK 125 Trần Hưng Đạo - Bắc Ninh</t>
  </si>
  <si>
    <t>125 Trần Hưng Đạo, khu phố 4, phường Tiến An, thành phố Bắc Ninh, tỉnh Bắc Ninh</t>
  </si>
  <si>
    <t>phường Tiến An</t>
  </si>
  <si>
    <t>tỉnh Bắc Ninh</t>
  </si>
  <si>
    <t>khu phố 4</t>
  </si>
  <si>
    <t>thành phố Bắc Ninh</t>
  </si>
  <si>
    <t>CircleK-HN2236</t>
  </si>
  <si>
    <t>CircleK Căn Thương mại dịch vụ số L26M.TMDV03 (Căn TMDV 03, tầng 1, khối L26M tức tòa M1), dự án Masteri Waterfront - Lô đất B3-CT03, Dự án Khu đô thị Gia Lâm (Vinhomes Ocean Park)</t>
  </si>
  <si>
    <t>Căn Thương mại dịch vụ số L26M.TMDV03 (Căn TMDV 03, tầng 1, khối L26M tức tòa M1), dự án Masteri Waterfront - Lô đất B3-CT03, Dự án Khu đô thị Gia Lâm (Vinhomes Ocean Park), xã Đa Tốn, huyện Gia Lâm, Tp Hà Nội</t>
  </si>
  <si>
    <t>huyện Gia Lâm</t>
  </si>
  <si>
    <t>Căn Thương mại dịch vụ số L26M.TMDV03 (Căn TMDV 03</t>
  </si>
  <si>
    <t>khối L26M tức tòa M1)</t>
  </si>
  <si>
    <t>dự án Masteri Waterfront - Lô đất B3-CT03</t>
  </si>
  <si>
    <t>xã Đa Tốn</t>
  </si>
  <si>
    <t>Tp Hà Nội</t>
  </si>
  <si>
    <t>CircleK-HN2237</t>
  </si>
  <si>
    <t>CircleK TMDV-11, Tòa N04, Dự án Khu nhà ở xã hội Ecohome 3 tại ô đất ký hiệu B11-HH2</t>
  </si>
  <si>
    <t>TMDV-11, Tòa N04, Dự án Khu nhà ở xã hội Ecohome 3 tại ô đất ký hiệu B11-HH2, Khu Bắc Cổ Nhuế - Chèm, 
phường Đông Ngạc, quận Bắc Từ Liêm, HN</t>
  </si>
  <si>
    <t>0966711105</t>
  </si>
  <si>
    <t>TMDV-11</t>
  </si>
  <si>
    <t>Tòa N04</t>
  </si>
  <si>
    <t>Dự án Khu nhà ở xã hội Ecohome 3 tại ô đất ký hiệu B11-HH2</t>
  </si>
  <si>
    <t>Khu Bắc Cổ Nhuế - Chèm</t>
  </si>
  <si>
    <t>CircleK-HN2238</t>
  </si>
  <si>
    <t>CircleK Số 25 Thái Phiên</t>
  </si>
  <si>
    <t>Số 25 Thái Phiên, Tổ 46, Phường Lê Đại Hành, Quận Hai Bà Trưng, Thành phố Hà Nội, Việt Nam</t>
  </si>
  <si>
    <t>Số 25 Thái Phiên</t>
  </si>
  <si>
    <t>Tổ 46</t>
  </si>
  <si>
    <t>CircleK-HN2239</t>
  </si>
  <si>
    <t>CircleK CT04-Tòa S1.09 Gia Lâm</t>
  </si>
  <si>
    <t>Gian hàng thương mại số 01S5A và 01S12A, Ô đất B3 - CT4. Tòa S1.09 (L26M-2), Dự án KĐT Gia Lâm, huyện Gia Lâm, thành phố Hà Nội</t>
  </si>
  <si>
    <t>Gian hàng thương mại số 01S5A và 01S12A</t>
  </si>
  <si>
    <t>Ô đất B3 - CT4. Tòa S1.09 (L26M-2)</t>
  </si>
  <si>
    <t>Dự án KĐT Gia Lâm</t>
  </si>
  <si>
    <t>CircleK-HN2240</t>
  </si>
  <si>
    <t>CircleK 49 Phan Chu Trinh</t>
  </si>
  <si>
    <t>Số 49 Phan Chu Trinh, Phường Phan Chu Trinh, Quận Hoàn Kiếm, Thành Phố Hà Nội, Việt Nam</t>
  </si>
  <si>
    <t>Phường Phan Chu Trinh</t>
  </si>
  <si>
    <t>Số 49 Phan Chu Trinh</t>
  </si>
  <si>
    <t>CircleK-HN2241</t>
  </si>
  <si>
    <t>CircleK Số 2 Ngõ 11 Phố Lương Định Của</t>
  </si>
  <si>
    <t>Số 2 Ngõ 11 Phố Lương Định Của, Phường Kim Liên, Quận Đống Đa, Thành phố Hà Nội, Việt Nam</t>
  </si>
  <si>
    <t>Phường Kim Liên</t>
  </si>
  <si>
    <t>Số 2 Ngõ 11 Phố Lương Định Của</t>
  </si>
  <si>
    <t>CircleK-HN2242</t>
  </si>
  <si>
    <t>CircleK Số 02 đường Hồ Ngọc Lân, Bắc Ninh</t>
  </si>
  <si>
    <t>Số 02 đường Hồ Ngọc Lân, Phường Kinh Bắc, Thành phố Bắc Ninh, Tỉnh Bắc Ninh, Việt Nam</t>
  </si>
  <si>
    <t>Thành phố Bắc Ninh</t>
  </si>
  <si>
    <t>Số 02 đường Hồ Ngọc Lân</t>
  </si>
  <si>
    <t>CircleK-HN2243</t>
  </si>
  <si>
    <t>CircleK Căn Thương mại dịch vụ số Z38M.2.TMDV05A, dự án khu đô thị mới Tây Mỗ - Đại Mỗ - Vinhomes Park</t>
  </si>
  <si>
    <t>Căn Thương mại dịch vụ số Z38M.2.TMDV05A, khu chung cư cao tầng trên ô đất F5-CH02 thuộc dự án khu đô thị mới Tây Mỗ - Đại Mỗ - Vinhomes Park (tên thương mại Masteri West Heights), Toà D - Masteri West Heights, Tây Mỗ, Nam Từ Liêm, Hà Nội</t>
  </si>
  <si>
    <t>Căn Thương mại dịch vụ số Z38M.2.TMDV05A</t>
  </si>
  <si>
    <t>khu chung cư cao tầng trên ô đất F5-CH02 thuộc dự án khu đô thị mới Tây Mỗ - Đại Mỗ - Vinhomes Park (tên thương mại Masteri West Heights)</t>
  </si>
  <si>
    <t>Toà D - Masteri West Heights</t>
  </si>
  <si>
    <t>Tây Mỗ</t>
  </si>
  <si>
    <t>CircleK-HN2244</t>
  </si>
  <si>
    <t>CircleK Nhà 18T1 khu đô thị mới Trung Hòa - Nhân Chính</t>
  </si>
  <si>
    <t>Sàn thương mại dịch vụ công cộng tầng 1, Nhà 18T1 khu đô thị mới Trung Hòa - Nhân Chính, Phuong Nhan</t>
  </si>
  <si>
    <t>Phuong Nhan</t>
  </si>
  <si>
    <t>Sàn thương mại dịch vụ công cộng tầng 1</t>
  </si>
  <si>
    <t>Nhà 18T1 khu đô thị mới Trung Hòa - Nhân Chính</t>
  </si>
  <si>
    <t>CircleK-HN2245</t>
  </si>
  <si>
    <t>CircleK 37A Sài Đồng</t>
  </si>
  <si>
    <t>Số 37A Sài Đồng, Tổ 14, Phường Sài Đồng, Quận Long Biên, Thành Phố Hà Nội, Việt Nam</t>
  </si>
  <si>
    <t>Phường Sài Đồng</t>
  </si>
  <si>
    <t>Số 37A Sài Đồng</t>
  </si>
  <si>
    <t>Tổ 14</t>
  </si>
  <si>
    <t>CircleK-HN2246</t>
  </si>
  <si>
    <t>CircleK 92 đường Trâu Quỳ</t>
  </si>
  <si>
    <t>92 Đường Trâu Quỳ, Thị Trấn Trâu Quỳ, Huyện Gia Lâm, Thành Phố Hà Nội, Việt Nam</t>
  </si>
  <si>
    <t>92 Đường Trâu Quỳ</t>
  </si>
  <si>
    <t>Thị Trấn Trâu Quỳ</t>
  </si>
  <si>
    <t>CircleK-HN2247</t>
  </si>
  <si>
    <t>CircleK Diện tích thương mại số 1-31 tại tầng 01 thuộc Khối đế của tòa W1 và W2, Nam Từ Liêm</t>
  </si>
  <si>
    <t>Diện tích thương mại số 1-31 tại tầng 01 thuộc Khối đế của tòa W1 và W2, Lô đất HH, Dự án Vinhomes West Point, đường Phạm Hùng, Phường Mễ Trì, Quận Nam Từ Liêm, Thành phố Hà Nội, Việt Nam</t>
  </si>
  <si>
    <t>Diện tích thương mại số 1-31 tại tầng 01 thuộc Khối đế của tòa W1 và W2</t>
  </si>
  <si>
    <t>Lô đất HH</t>
  </si>
  <si>
    <t>Dự án Vinhomes West Point</t>
  </si>
  <si>
    <t>đường Phạm Hùng</t>
  </si>
  <si>
    <t>CircleK-HN2248</t>
  </si>
  <si>
    <t>CircleK Lô 16-D, Khu nhà ở tháp tầng A10</t>
  </si>
  <si>
    <t>Lô 16-D, Khu nhà ở tháp tầng A10, Khu đô thị Nam Trung Yên, Phường Yên Hòa, Quận Cầu Giấy, Thành phố Hà Nội</t>
  </si>
  <si>
    <t>0989851110</t>
  </si>
  <si>
    <t>Lô 16-D</t>
  </si>
  <si>
    <t>Khu nhà ở tháp tầng A10</t>
  </si>
  <si>
    <t>Khu đô thị Nam Trung Yên</t>
  </si>
  <si>
    <t>CircleK-HN2249</t>
  </si>
  <si>
    <t>CircleK 181 Nguyễn Ngọc Vũ</t>
  </si>
  <si>
    <t>Số 181 đường Nguyễn Ngọc Vũ, Phường Trung Hòa, Quận Cầu Giấy, TP Hà Nội</t>
  </si>
  <si>
    <t>Số 181 đường Nguyễn Ngọc Vũ</t>
  </si>
  <si>
    <t>CircleK-HN2250</t>
  </si>
  <si>
    <t>CircleK Số 177 phố Vĩnh Hưng</t>
  </si>
  <si>
    <t>Số 177, phố Vĩnh Hưng, Phường Vĩnh Hưng, Quận Hoàng Mai, Thành phố Hà Nội, Việt Nam</t>
  </si>
  <si>
    <t>phố Vĩnh Hưng</t>
  </si>
  <si>
    <t>0919344602</t>
  </si>
  <si>
    <t>Số 177</t>
  </si>
  <si>
    <t>Phường Vĩnh Hưng</t>
  </si>
  <si>
    <t>CircleK-HN2251</t>
  </si>
  <si>
    <t>CircleK Số 568 + 570 Đường Trương Định</t>
  </si>
  <si>
    <t>Số 568 + 570 Đường Trương Định, Phường Tân Mai, Quận Hoàng Mai, Thành phố Hà Nội, Việt Nam</t>
  </si>
  <si>
    <t>Số 568 + 570 Đường Trương Định</t>
  </si>
  <si>
    <t>CircleK-HN2252</t>
  </si>
  <si>
    <t>CircleK Số 235 Nguyễn Gia Thiều</t>
  </si>
  <si>
    <t>Số 235 Nguyễn Gia Thiều, phường Tiến An, thành phố Bắc Ninh, tỉnh Bắc Ninh</t>
  </si>
  <si>
    <t>0974569701</t>
  </si>
  <si>
    <t>Số 235 Nguyễn Gia Thiều</t>
  </si>
  <si>
    <t>CircleK-HN2253</t>
  </si>
  <si>
    <t>CircleK Căn shophouse SHB7-HH01'B tòa nhà ANLAND 2, Hà Đông</t>
  </si>
  <si>
    <t>Căn shophouse SHB7-HH01'B tòa nhà ANLAND 2, Công trình Nhà ở tại lô đất Khách sạn, văn phòng và nhà ở, Khu A - Khu đô thị mới Dương Nội, Phường La Khê, Quận Hà Đông, Thành phố Hà Nội, Việt Nam</t>
  </si>
  <si>
    <t>Căn shophouse SHB7-HH01'B tòa nhà ANLAND 2</t>
  </si>
  <si>
    <t>Công trình Nhà ở tại lô đất Khách sạn</t>
  </si>
  <si>
    <t>văn phòng và nhà ở</t>
  </si>
  <si>
    <t>Khu A - Khu đô thị mới Dương Nội</t>
  </si>
  <si>
    <t>CircleK-HN2254</t>
  </si>
  <si>
    <t>CircleK Số 183 phố Chùa Láng</t>
  </si>
  <si>
    <t>Số 183 phố Chùa Láng, Phường Láng Thượng, Quận Đống Đa, Thành phố Hà Nội, Việt Nam</t>
  </si>
  <si>
    <t>Số 183 phố Chùa Láng</t>
  </si>
  <si>
    <t>CircleK-HN2255</t>
  </si>
  <si>
    <t>CircleK Số 25 + 27 đường Giải Phóng</t>
  </si>
  <si>
    <t>Số 25 + 27 đường Giải Phóng, Phường Đồng Tâm, Quận Hai Bà Trưng, Thành phố Hà Nội, Việt Nam</t>
  </si>
  <si>
    <t>Phường Đồng Tâm</t>
  </si>
  <si>
    <t>Số 25 + 27 đường Giải Phóng</t>
  </si>
  <si>
    <t>CircleK-HN2256</t>
  </si>
  <si>
    <t>CircleK Số 161 + 177 phố Hàng Bạc</t>
  </si>
  <si>
    <t>Số 161 + 177 phố Hàng Bạc, Phường Hàng Bạc, Quận Hoàn Kiếm, Thành phố Hà Nội, Việt Nam</t>
  </si>
  <si>
    <t>Số 161 + 177 phố Hàng Bạc</t>
  </si>
  <si>
    <t>CircleK-HN2257</t>
  </si>
  <si>
    <t>CircleK Số 148 Trần Bình</t>
  </si>
  <si>
    <t>Số 148 Trần Bình, Tổ dân phố số 9, Phường Mỹ Đình 2, Quận Nam Từ Liêm, Thành phố Hà Nội, Việt Nam</t>
  </si>
  <si>
    <t>Phường Mỹ Đình 2</t>
  </si>
  <si>
    <t>Số 148 Trần Bình</t>
  </si>
  <si>
    <t>Tổ dân phố số 9</t>
  </si>
  <si>
    <t>CircleK-HN2258</t>
  </si>
  <si>
    <t>CircleK Căn TT6-2A-108, Khu nhà ở thấp tầng, Khu đô thị mới Đại Kim</t>
  </si>
  <si>
    <t>Căn TT6-2A-108, Khu nhà ở thấp tầng, Khu đô thị mới Đại Kim, Phường Đại Kim, Quận Hoàng Mai, Thành phố Hà Nội, Việt Nam</t>
  </si>
  <si>
    <t>Căn TT6-2A-108</t>
  </si>
  <si>
    <t>Khu nhà ở thấp tầng</t>
  </si>
  <si>
    <t>Khu đô thị mới Đại Kim</t>
  </si>
  <si>
    <t>CircleK-HN2259</t>
  </si>
  <si>
    <t>CircleK Diện tích thương mại số 1S02, tầng 1, Tòa nhà số P2 (T30M-1) tại lô đất B5-CT04</t>
  </si>
  <si>
    <t>Diện tích thương mại số 1S02, tầng 1, Tòa nhà số P2 (T30M-1) tại lô đất B5-CT04 thuộc Dự án Khu đô thị Gia Lâm (Vinhomes Ocean Park), Thị Trấn Trâu Quỳ, Huyện Gia Lâm, Thành phố Hà Nội, Việt Nam</t>
  </si>
  <si>
    <t>Diện tích thương mại số 1S02</t>
  </si>
  <si>
    <t>Tòa nhà số P2 (T30M-1) tại lô đất B5-CT04 thuộc Dự án Khu đô thị Gia Lâm (Vinhomes Ocean Park)</t>
  </si>
  <si>
    <t>CircleK-HN2260</t>
  </si>
  <si>
    <t>CircleK Gian hàng thương mại dịch vụ 1S08, Ô đất B2-CT01, Tòa L26 (S2.05) Dự án Khu đô thị Gia Lâm - Vinhomes Ocean Park</t>
  </si>
  <si>
    <t>Gian hàng thương mại dịch vụ 1S08, Ô đất B2-CT01, Tòa L26 (S2.05) Dự án Khu đô thị Gia Lâm - Vinhomes Ocean Park, Xã Đa Tốn, Huyện Gia Lâm, Thành phố Hà Nội, Việt Nam</t>
  </si>
  <si>
    <t>Gian hàng thương mại dịch vụ 1S08</t>
  </si>
  <si>
    <t>Ô đất B2-CT01</t>
  </si>
  <si>
    <t>Tòa L26 (S2.05) Dự án Khu đô thị Gia Lâm - Vinhomes Ocean Park</t>
  </si>
  <si>
    <t>CircleK-HN2261</t>
  </si>
  <si>
    <t>CircleK Số 3 đường Lạc Long Quân, Cầu Giấy, Hà Nội</t>
  </si>
  <si>
    <t>Số 3 đường Lạc Long Quân, Phường Nghĩa Đô, Quận Cầu Giấy, Thành phố Hà Nội, Việt Nam</t>
  </si>
  <si>
    <t>Số 3 đường Lạc Long Quân</t>
  </si>
  <si>
    <t>CircleK-HN2262</t>
  </si>
  <si>
    <t>CircleK Số 1 đường Giáp Bát, Hoàng Mai</t>
  </si>
  <si>
    <t>Số 1 đường Giáp Bát, Phường Giáp Bát, Quận Hoàng Mai, Thành phố Hà Nội, Việt Nam</t>
  </si>
  <si>
    <t>Số 1 đường Giáp Bát</t>
  </si>
  <si>
    <t>CircleK-HN2263</t>
  </si>
  <si>
    <t>CircleK CH01-09, Số 17 đường Gamuda Gardens 2-2, Hoàng Mai</t>
  </si>
  <si>
    <t>CH01-09, Số 17 đường Gamuda Gardens 2-2, Khu đô thị C2 - Gamuda Gardens, Phường Trần Phú, Quận Hoàng Mai, Thành phố Hà Nội, Việt Nam</t>
  </si>
  <si>
    <t>Phường Trần Phú</t>
  </si>
  <si>
    <t>CH01-09</t>
  </si>
  <si>
    <t>Số 17 đường Gamuda Gardens 2-2</t>
  </si>
  <si>
    <t>Khu đô thị C2 - Gamuda Gardens</t>
  </si>
  <si>
    <t>CircleK-HN2264</t>
  </si>
  <si>
    <t>CircleK Số 86 Ngô Xuân Quảng, Gia Lâm, Hà Nội</t>
  </si>
  <si>
    <t>Số 86 Ngô Xuân Quảng, Thị Trấn Trâu Quỳ, Huyện Gia Lâm, Thành phố Hà Nội, Việt Nam</t>
  </si>
  <si>
    <t>Số 86 Ngô Xuân Quảng</t>
  </si>
  <si>
    <t>CircleK-HN2265</t>
  </si>
  <si>
    <t>CircleK Số 2 ngõ 612 Lạc Long Quân, Tây Hồ, Hà Nội</t>
  </si>
  <si>
    <t>Số 2 ngõ 612 Lạc Long Quân, Phường Nhật Tân, Quận Tây Hồ, Thành phố Hà Nội, Việt Nam</t>
  </si>
  <si>
    <t>Phường Nhật Tân</t>
  </si>
  <si>
    <t>Số 2 ngõ 612 Lạc Long Quân</t>
  </si>
  <si>
    <t>CircleK-HN2266</t>
  </si>
  <si>
    <t>CircleK Số 2 Hàng Điếu, Quận Hoàn Kiếm</t>
  </si>
  <si>
    <t>Số 2 Hàng Điếu, Phường Cửa Đông, Quận Hoàn Kiếm, Thành phố Hà Nội, Việt Nam</t>
  </si>
  <si>
    <t>Số 2 Hàng Điếu</t>
  </si>
  <si>
    <t>CircleK-HN2267</t>
  </si>
  <si>
    <t>CircleK Số 6 Phố Nhổn, TDP Nguyên Xá 3, Bắc Từ Liêm, Hà Nội</t>
  </si>
  <si>
    <t>Số 6 Phố Nhổn, TDP Nguyên Xá 3, Phường Minh Khai, Quận Bắc Từ Liêm, Thành phố Hà Nội</t>
  </si>
  <si>
    <t>Phường Minh Khai</t>
  </si>
  <si>
    <t>Số 6 Phố Nhổn</t>
  </si>
  <si>
    <t>TDP Nguyên Xá 3</t>
  </si>
  <si>
    <t>CircleK-HN2268</t>
  </si>
  <si>
    <t>CircleK Số 36 +38 Hàng Buồm, Quận Hoàn Kiếm</t>
  </si>
  <si>
    <t>Số 36 + 38 Hàng Buồm, Phường Hàng Buồm, Quận Hoàn Kiếm, Thành phố Hà Nội, Việt Nam</t>
  </si>
  <si>
    <t>Số 36 + 38 Hàng Buồm</t>
  </si>
  <si>
    <t>CircleK-HN2269</t>
  </si>
  <si>
    <t>CircleK Tầng 1, Tòa 24T2, Khu đô thị Trung Hòa - Nhân Chính, Cầu Giấy, Hà Nội</t>
  </si>
  <si>
    <t>Tầng 1, Tòa 24T2, Khu đô thị Trung Hòa - Nhân Chính, Phường Trung Hòa, Quận Cầu Giấy, Thành phố Hà Nội, Việt Nam</t>
  </si>
  <si>
    <t>Tòa 24T2</t>
  </si>
  <si>
    <t>Khu đô thị Trung Hòa - Nhân Chính</t>
  </si>
  <si>
    <t>CircleK-HN2270</t>
  </si>
  <si>
    <t>CircleK Số 131 Phố Xốm, Hà Đông</t>
  </si>
  <si>
    <t>Số 131 Phố Xốm, Phường Phú Lãm, Quận Hà Đông, Thành phố Hà Nội, Việt Nam</t>
  </si>
  <si>
    <t>Phường Phú Lãm</t>
  </si>
  <si>
    <t>Số 131 Phố Xốm</t>
  </si>
  <si>
    <t>CircleK-HN2271</t>
  </si>
  <si>
    <t>CircleK Số 341 Nguyễn Cao, Bắc Ninh</t>
  </si>
  <si>
    <t>Số 341 Nguyễn Cao, Phường Võ Cường, Thành phố Bắc Ninh, Tỉnh Bắc Ninh, Việt Nam</t>
  </si>
  <si>
    <t>Phường Võ Cường</t>
  </si>
  <si>
    <t>Số 341 Nguyễn Cao</t>
  </si>
  <si>
    <t>CircleK-HN2272</t>
  </si>
  <si>
    <t>CircleK Lô 35 TT8, đường Quang Lai, Thanh Trì, Hà Nội</t>
  </si>
  <si>
    <t>Lô 35 TT8, đường Quang Lai, Xã Ngũ Hiệp, Huyện Thanh Trì, Thành phố Hà Nội, Việt Nam.</t>
  </si>
  <si>
    <t>0966383589</t>
  </si>
  <si>
    <t>Lô 35 TT8</t>
  </si>
  <si>
    <t>đường Quang Lai</t>
  </si>
  <si>
    <t>Xã Ngũ Hiệp</t>
  </si>
  <si>
    <t>CircleK-HN2273</t>
  </si>
  <si>
    <t>CircleK Số 100 phố Trung Kính, Cầu Giấy</t>
  </si>
  <si>
    <t>Số 100 phố Trung Kính, Tổ 28, Phường Yên Hòa, Quận Cầu Giấy, Thành phố Hà Nội, Việt Nam</t>
  </si>
  <si>
    <t>Số 100 phố Trung Kính</t>
  </si>
  <si>
    <t>Tổ 28</t>
  </si>
  <si>
    <t>CircleK-HN2274</t>
  </si>
  <si>
    <t>CircleK Cửa hàng số 01SH08A, Tòa S2.03 - Z34.1 (F1-CH03-1) Dự án khu đô thị mới Tây Mỗ, Đại Mỗ, Nam Từ Liêm</t>
  </si>
  <si>
    <t>Cửa hàng số 01SH08A, Tòa S2.03 - Z34.1 (F1-CH03-1) Dự án khu đô thị mới Tây Mỗ, Đại Mỗ - Vinhomes Park - Vinhomes Smart City, Phường Tây Mỗ, Quận Nam Từ Liêm, Thành phố Hà Nội, Việt Nam.</t>
  </si>
  <si>
    <t>Cửa hàng số 01SH08A</t>
  </si>
  <si>
    <t>Tòa S2.03 - Z34.1 (F1-CH03-1) Dự án khu đô thị mới Tây Mỗ</t>
  </si>
  <si>
    <t>Đại Mỗ - Vinhomes Park - Vinhomes Smart City</t>
  </si>
  <si>
    <t>CircleK-HN2275</t>
  </si>
  <si>
    <t>CircleK Số nhà 33, phố Pháo Đài Láng, Đống Đa</t>
  </si>
  <si>
    <t>Số nhà 33, phố Pháo Đài Láng, Phường Láng Thượng, Quận Đống Đa, Thành phố Hà Nội, Việt Nam.</t>
  </si>
  <si>
    <t>phố Pháo Đài Láng</t>
  </si>
  <si>
    <t>Số nhà 33</t>
  </si>
  <si>
    <t>CircleK-HN2276</t>
  </si>
  <si>
    <t>CircleK Số 1, ngõ 41, phố Nguyễn Chí Thanh, Ba Đình</t>
  </si>
  <si>
    <t>Số 1, ngõ 41, phố Nguyễn Chí Thanh, Phường Ngọc Khánh, Quận Ba Đình, Thành phố Hà Nội, Việt Nam</t>
  </si>
  <si>
    <t>phố Nguyễn Chí Thanh</t>
  </si>
  <si>
    <t>ngõ 41</t>
  </si>
  <si>
    <t>Phường Ngọc Khánh</t>
  </si>
  <si>
    <t>CircleK-HN2277</t>
  </si>
  <si>
    <t>CircleK Số 81 Phố Huế</t>
  </si>
  <si>
    <t>Số 81 Phố Huế, Phường Phạm Đình Hổ, Quận Hai Bà Trưng, Thành phố Hà Nội, Việt Nam</t>
  </si>
  <si>
    <t>Số 81 Phố Huế</t>
  </si>
  <si>
    <t>CircleK-HN2278</t>
  </si>
  <si>
    <t>CircleK Số 141 phố Hàng Bông, Hoàn Kiếm</t>
  </si>
  <si>
    <t>Số 141 phố Hàng Bông, Phường Hàng Bông, Quận Hoàn Kiếm, Thành phố Hà Nội, Việt Nam</t>
  </si>
  <si>
    <t>0328200991</t>
  </si>
  <si>
    <t>Số 141 phố Hàng Bông</t>
  </si>
  <si>
    <t>CircleK-HN2279</t>
  </si>
  <si>
    <t>CircleK Số 42B Lý Thường Kiệt, Hoàn Kiếm</t>
  </si>
  <si>
    <t>Số 42B Lý Thường Kiệt, Phường Hàng Bài, Quận Hoàn Kiếm, Thành phố Hà Nội, Việt Nam</t>
  </si>
  <si>
    <t>Phường Hàng Bài</t>
  </si>
  <si>
    <t>0986487107</t>
  </si>
  <si>
    <t>Số 42B Lý Thường Kiệt</t>
  </si>
  <si>
    <t>CircleK-HN2280</t>
  </si>
  <si>
    <t>CircleK 35/M2, Khu đô thị Yên Hòa</t>
  </si>
  <si>
    <t>35/M2, Khu đô thị Yên Hòa, Phường Yên Hòa, Quận Cầu Giấy, Thành phố Hà Nội, Việt Nam</t>
  </si>
  <si>
    <t>35/M2</t>
  </si>
  <si>
    <t>Khu đô thị Yên Hòa</t>
  </si>
  <si>
    <t>CircleK-HN2281</t>
  </si>
  <si>
    <t>CircleK Số 16 phố Hàng Mắm</t>
  </si>
  <si>
    <t>Số 16 phố Hàng Mắm, Phường Lý Thái Tổ, Quận Hoàn Kiếm, Thành phố Hà Nội, Việt Nam</t>
  </si>
  <si>
    <t>Phường Lý Thái Tổ</t>
  </si>
  <si>
    <t>Số 16 phố Hàng Mắm</t>
  </si>
  <si>
    <t>CircleK-HN2283</t>
  </si>
  <si>
    <t>CircleK Số 30 phố Duy Tân, Cầu Giấy</t>
  </si>
  <si>
    <t>Số 30 phố Duy Tân, Phường Cầu Giấy, Thành phố Hà Nội, Việt Nam</t>
  </si>
  <si>
    <t>Phường Cầu Giấy</t>
  </si>
  <si>
    <t>Số 30 phố Duy Tân</t>
  </si>
  <si>
    <t>CircleK-HP6001</t>
  </si>
  <si>
    <t>CircleK 261A Trần Nguyên Hãn</t>
  </si>
  <si>
    <t>261A Trần Nguyên Hãn, Phường Nghĩa Xá, Quận Lê Chân, thành phố Hải Phòng</t>
  </si>
  <si>
    <t>Phường Nghĩa Xá</t>
  </si>
  <si>
    <t>Quận Lê Chân</t>
  </si>
  <si>
    <t>0857164320</t>
  </si>
  <si>
    <t>261A Trần Nguyên Hãn</t>
  </si>
  <si>
    <t>thành phố Hải Phòng</t>
  </si>
  <si>
    <t>CircleK-HP6002</t>
  </si>
  <si>
    <t>CircleK 81 Trần Phú</t>
  </si>
  <si>
    <t>81 Trần Phú, Phường Cầu Đất, Quận Ngô Quyền, thành phố Hải Phòng</t>
  </si>
  <si>
    <t>Phường Cầu Đất</t>
  </si>
  <si>
    <t>Quận Ngô Quyền</t>
  </si>
  <si>
    <t>0845625996</t>
  </si>
  <si>
    <t>81 Trần Phú</t>
  </si>
  <si>
    <t>CircleK-HP6003</t>
  </si>
  <si>
    <t>CircleK BH 02-01 dự án Vinhome Imperia Hải Phòng</t>
  </si>
  <si>
    <t>BH 02-01 dự án Vinhome Imperia Hải Phòng, phường Thượng Lý, Quận Hồng Bàng, thành phố Hải Phòng</t>
  </si>
  <si>
    <t>phường Thượng Lý</t>
  </si>
  <si>
    <t>Quận Hồng Bàng</t>
  </si>
  <si>
    <t>0329431797</t>
  </si>
  <si>
    <t>BH 02-01 dự án Vinhome Imperia Hải Phòng</t>
  </si>
  <si>
    <t>CircleK-HP6005</t>
  </si>
  <si>
    <t>CircleK Số 1 - 3 Hai Bà Trưng</t>
  </si>
  <si>
    <t>Số 1 - 3 Hai Bà Trưng, phường An Biên, Quận Lê Chân, thành phố Hải Phòng</t>
  </si>
  <si>
    <t>phường An Biên</t>
  </si>
  <si>
    <t>0357941754</t>
  </si>
  <si>
    <t>Số 1 - 3 Hai Bà Trưng</t>
  </si>
  <si>
    <t>CircleK-HP6006</t>
  </si>
  <si>
    <t>CircleK 372-374 Lạch Tray</t>
  </si>
  <si>
    <t>372-374 Lạch Tray, Phường Đằng Giang, Quận Ngô Quyền, thành phố Hải Phòng</t>
  </si>
  <si>
    <t>Phường Đằng Giang</t>
  </si>
  <si>
    <t>0703788996</t>
  </si>
  <si>
    <t>372-374 Lạch Tray</t>
  </si>
  <si>
    <t>CircleK-HP6007</t>
  </si>
  <si>
    <t>CircleK 62-64 Kênh Dương</t>
  </si>
  <si>
    <t>62-64 Kênh Dương, Phường Kênh Dương, Quận Lê Chân, thành phố Hải Phòng</t>
  </si>
  <si>
    <t>Phường Kênh Dương</t>
  </si>
  <si>
    <t>0775240439</t>
  </si>
  <si>
    <t>62-64 Kênh Dương</t>
  </si>
  <si>
    <t>CircleK-HP6008</t>
  </si>
  <si>
    <t>CircleK 31 Hồ Sen</t>
  </si>
  <si>
    <t>31 Hồ Sen, Phường Hàng Kênh, Quận Lê Chân, thành phố Hải Phòng</t>
  </si>
  <si>
    <t>Phường Hàng Kênh</t>
  </si>
  <si>
    <t>0976110609</t>
  </si>
  <si>
    <t>31 Hồ Sen</t>
  </si>
  <si>
    <t>CircleK-HP6009</t>
  </si>
  <si>
    <t>CircleK Số 177 đường Hà Nội</t>
  </si>
  <si>
    <t>Số 177 đường Hà Nội, phường Thượng Lý, Quận Hồng Bàng, thành phố Hải Phòng</t>
  </si>
  <si>
    <t>0988546687</t>
  </si>
  <si>
    <t>Số 177 đường Hà Nội</t>
  </si>
  <si>
    <t>CircleK-HP6010</t>
  </si>
  <si>
    <t>CircleK 341 Lot 22 Lê Hồng Phong</t>
  </si>
  <si>
    <t>341 Lot 22 Lê Hồng Phong, phường Đông Khê, Quận Ngô Quyền, thành phố Hải Phòng</t>
  </si>
  <si>
    <t>phường Đông Khê</t>
  </si>
  <si>
    <t>039841628</t>
  </si>
  <si>
    <t>341 Lot 22 Lê Hồng Phong</t>
  </si>
  <si>
    <t>CircleK-HP6011</t>
  </si>
  <si>
    <t>CircleK Số 1 Phạm Minh Đức</t>
  </si>
  <si>
    <t>Số 1 Phạm Minh Đức, phường Máy Tơ, Quận Ngô Quyền, thành phố Hải Phòng</t>
  </si>
  <si>
    <t>phường Máy Tơ</t>
  </si>
  <si>
    <t>0936872658</t>
  </si>
  <si>
    <t>Số 1 Phạm Minh Đức</t>
  </si>
  <si>
    <t>CircleK-HP6012</t>
  </si>
  <si>
    <t>CircleK Số 32 Nguyễn Đức Cảnh</t>
  </si>
  <si>
    <t>Số 32 Nguyễn Đức Cảnh, phường An Biên, Quận Lê Chân, thành phố Hải Phòng</t>
  </si>
  <si>
    <t>0934295067</t>
  </si>
  <si>
    <t>Số 32 Nguyễn Đức Cảnh</t>
  </si>
  <si>
    <t>CircleK-HP6013</t>
  </si>
  <si>
    <t>CircleK - 27 Trần Hưng Đạo</t>
  </si>
  <si>
    <t>Số 27 đường Trần Hưng Đạo, phường Hoàng Văn Thụ, quận Hồng Bàng, Thành Phố Hải Phòng</t>
  </si>
  <si>
    <t>phường Hoàng Văn Thụ</t>
  </si>
  <si>
    <t>quận Hồng Bàng</t>
  </si>
  <si>
    <t>0907675347</t>
  </si>
  <si>
    <t>Số 27 đường Trần Hưng Đạo</t>
  </si>
  <si>
    <t>Thành Phố Hải Phòng</t>
  </si>
  <si>
    <t>CircleK-HP6014</t>
  </si>
  <si>
    <t>CircleK Số 388 +388A Tô Hiệu</t>
  </si>
  <si>
    <t>Số 388 +388A Tô Hiệu, phường Hồ Nam, Quận Lê Chân, thành phố Hải Phòng</t>
  </si>
  <si>
    <t>phường Hồ Nam</t>
  </si>
  <si>
    <t>0763860786</t>
  </si>
  <si>
    <t>Số 388 +388A Tô Hiệu</t>
  </si>
  <si>
    <t>CircleK-HP6015</t>
  </si>
  <si>
    <t>CircleK 93 Lương Khánh Thiện</t>
  </si>
  <si>
    <t>93 Lương Khánh Thiện, Phường Cầu Đất, Quận Ngô Quyền, thành phố Hải Phòng</t>
  </si>
  <si>
    <t>0984227617</t>
  </si>
  <si>
    <t>93 Lương Khánh Thiện</t>
  </si>
  <si>
    <t>CircleK-HP6016</t>
  </si>
  <si>
    <t>CircleK 412 Trần Thành Ngọ</t>
  </si>
  <si>
    <t>412 Trần Thành Ngọ, Phường Trần Thành Ngọ, Quận Kiến An, thành phố Hải Phòng</t>
  </si>
  <si>
    <t>Phường Trần Thành Ngọ</t>
  </si>
  <si>
    <t>Quận Kiến An</t>
  </si>
  <si>
    <t>0583223738</t>
  </si>
  <si>
    <t>412 Trần Thành Ngọ</t>
  </si>
  <si>
    <t>CircleK-HP6017</t>
  </si>
  <si>
    <t>CircleK 27 Lê Lợi</t>
  </si>
  <si>
    <t>27 Lê Lợi, Phường Máy Tơ, Quận Ngô Quyền, thành phố Hải Phòng</t>
  </si>
  <si>
    <t>Phường Máy Tơ</t>
  </si>
  <si>
    <t>0886432656</t>
  </si>
  <si>
    <t>27 Lê Lợi</t>
  </si>
  <si>
    <t>CircleK-HP6018</t>
  </si>
  <si>
    <t>CircleK Số 183 phố Văn Cao, Hải Phòng</t>
  </si>
  <si>
    <t>Số 183 phố Văn Cao, Phường Đằng Giang, Quận Ngô Quyền, Thành phố Hải Phòng, Việt Nam</t>
  </si>
  <si>
    <t>Số 183 phố Văn Cao</t>
  </si>
  <si>
    <t>CircleK-ND8001</t>
  </si>
  <si>
    <t>CircleK Khu nhà phố Vịnh Đảo, TT-PT2C.23, Khu đô thị và thương mại Văn Giang (Ecopark)</t>
  </si>
  <si>
    <t>Khu nhà phố Vịnh Đảo, TT-PT2C.23, Khu đô thị và thương mại Văn Giang (Ecopark), xã Xuân Quang, huyện Văn Giang, tỉnh Hưng Yên</t>
  </si>
  <si>
    <t>huyện Văn Giang</t>
  </si>
  <si>
    <t>Khu nhà phố Vịnh Đảo</t>
  </si>
  <si>
    <t>TT-PT2C.23</t>
  </si>
  <si>
    <t>Khu đô thị và thương mại Văn Giang (Ecopark)</t>
  </si>
  <si>
    <t>xã Xuân Quang</t>
  </si>
  <si>
    <t>CircleK-ND8002</t>
  </si>
  <si>
    <t>CircleK Số MRA-095A, đường nội bộ Khu biệt thự Thủy Nguyên, Khu đô thị và thương mại Văn Giang (Ecopark)</t>
  </si>
  <si>
    <t>Số MRA-095A, đường nội bộ Khu biệt thự Thủy Nguyên, Khu đô thị và thương mại Văn Giang (Ecopark), xã Xuân Quang, huyện Văn Giang, tỉnh Hưng Yên</t>
  </si>
  <si>
    <t>đường nội bộ Khu biệt thự Thủy Nguyên</t>
  </si>
  <si>
    <t>CircleK-ND8003</t>
  </si>
  <si>
    <t>CircleK PT.09, khu nhà phố Phố Trúc, Khu đô thị và thương mại Văn Giang (Ecopark)</t>
  </si>
  <si>
    <t>PT.09, khu nhà phố Phố Trúc, Khu đô thị và thương mại Văn Giang (Ecopark), xã Xuân Quang, huyện Văn Giang, tỉnh Hưng Yên</t>
  </si>
  <si>
    <t>PT.09</t>
  </si>
  <si>
    <t>khu nhà phố Phố Trúc</t>
  </si>
  <si>
    <t>CircleK-NT0001</t>
  </si>
  <si>
    <t>CircleK 6A Nguyễn Chánh, Nha Trang, Khánh Hòa</t>
  </si>
  <si>
    <t>6A Nguyễn Chánh, Phường Lộc Thọ, Thành phố Nha Trang, Tỉnh Khánh Hòa, Việt Nam</t>
  </si>
  <si>
    <t>Circlek</t>
  </si>
  <si>
    <t>0935737234</t>
  </si>
  <si>
    <t>6A Nguyễn Chánh</t>
  </si>
  <si>
    <t>CircleK-NT0002</t>
  </si>
  <si>
    <t>CircleK 78 Nguyễn Đình Chiểu, Nha Trang, Khánh Hòa</t>
  </si>
  <si>
    <t>78 Nguyễn Đình Chiểu, Phường Vĩnh Phước, Thành phố Nha Trang, Tỉnh Khánh Hòa, Việt Nam</t>
  </si>
  <si>
    <t>Phường Vĩnh Phước</t>
  </si>
  <si>
    <t>78 Nguyễn Đình Chiểu</t>
  </si>
  <si>
    <t>CircleK-NT0003</t>
  </si>
  <si>
    <t>CircleK 15 đường Trần Hữu Duyệt, Nha Trang, Khánh Hòa</t>
  </si>
  <si>
    <t>15 đường Trần Hữu Duyệt, khu đô thị Vĩnh Điềm Trung, Xã Vĩnh Hiệp, Thành phố Nha Trang, Tỉnh Khánh Hòa, Việt Nam</t>
  </si>
  <si>
    <t>15 đường Trần Hữu Duyệt</t>
  </si>
  <si>
    <t>khu đô thị Vĩnh Điềm Trung</t>
  </si>
  <si>
    <t>Xã Vĩnh Hiệp</t>
  </si>
  <si>
    <t>CircleK-NT0004</t>
  </si>
  <si>
    <t>CircleK 4C Biệt Thự, Tỉnh Khánh Hòa, Việt Nam</t>
  </si>
  <si>
    <t>4C Biệt Thự, Phường Lộc Thọ, Thành phố Nha Trang, Tỉnh Khánh Hòa, Việt Nam</t>
  </si>
  <si>
    <t>4C Biệt Thự</t>
  </si>
  <si>
    <t>CircleK-NT0005</t>
  </si>
  <si>
    <t>CircleK Số 18 Trần Phú, Nha Trang, Khánh Hòa</t>
  </si>
  <si>
    <t>Số 18 Trần Phú, Phường Lộc Thọ, Thành phố Nha Trang, Tỉnh Khánh Hòa, Việt Nam</t>
  </si>
  <si>
    <t>Số 18 Trần Phú</t>
  </si>
  <si>
    <t>CircleK-NT0009</t>
  </si>
  <si>
    <t>CircleK Số 06 Tháp Bà, Nha Trang, Khánh Hòa</t>
  </si>
  <si>
    <t>06 Tháp Bà, Phường Vĩnh Thọ, Thành phố Nha Trang, Tỉnh Khánh Hòa, Việt Nam</t>
  </si>
  <si>
    <t>Phường Vĩnh Thọ</t>
  </si>
  <si>
    <t>0356551663</t>
  </si>
  <si>
    <t>06 Tháp Bà</t>
  </si>
  <si>
    <t>CircleK-NT0010</t>
  </si>
  <si>
    <t>CircleK 19 Lê Thánh Tôn, Nha Trang, Khánh Hòa</t>
  </si>
  <si>
    <t>19 Lê Thánh Tôn, Phường Lộc Thọ, Thành phố Nha Trang, Tỉnh Khánh Hòa, Việt Nam</t>
  </si>
  <si>
    <t>19 Lê Thánh Tôn</t>
  </si>
  <si>
    <t>CircleK-NT0011</t>
  </si>
  <si>
    <t>CircleK 96B/3 Trần Phú, Nha Trang, Khánh Hòa</t>
  </si>
  <si>
    <t>96B/3 Trần Phú, Phường Lộc Thọ, Thành phố Nha Trang, Tỉnh Khánh Hòa, Việt Nam</t>
  </si>
  <si>
    <t>96B/3 Trần Phú</t>
  </si>
  <si>
    <t>CircleK-SG0001</t>
  </si>
  <si>
    <t>CircleK 36 Hai Bà Trưng</t>
  </si>
  <si>
    <t>36 Hai Bà Trưng, phường Bến Nghé, quận 1, thành phố Hồ Chí Minh</t>
  </si>
  <si>
    <t>phường Bến Nghé</t>
  </si>
  <si>
    <t>038258875</t>
  </si>
  <si>
    <t>36 Hai Bà Trưng</t>
  </si>
  <si>
    <t>CircleK-SG0006</t>
  </si>
  <si>
    <t>CircleK 75 Thành Thái</t>
  </si>
  <si>
    <t>75 Thành Thái, phường 14, quận 10, thành phố Hồ Chí Minh</t>
  </si>
  <si>
    <t>phường 14</t>
  </si>
  <si>
    <t>quận 10</t>
  </si>
  <si>
    <t>038685859</t>
  </si>
  <si>
    <t>75 Thành Thái</t>
  </si>
  <si>
    <t>CircleK-SG0007</t>
  </si>
  <si>
    <t>CircleK 6 Thảo Điền</t>
  </si>
  <si>
    <t>6 Thảo Điền, khu phố 1, phường Thảo Điền, thành phố Thủ Đức, thành phố Hồ Chí Minh</t>
  </si>
  <si>
    <t>phường Thảo Điền</t>
  </si>
  <si>
    <t>thành phố Thủ Đức</t>
  </si>
  <si>
    <t>035194015</t>
  </si>
  <si>
    <t>6 Thảo Điền</t>
  </si>
  <si>
    <t>CircleK-SG0012</t>
  </si>
  <si>
    <t>CircleK 69 Hồ Tùng Mậu</t>
  </si>
  <si>
    <t>69 Hồ Tùng Maauk, phường Bến Nghé, quận 1, thành phố Hồ Chí Minh</t>
  </si>
  <si>
    <t>039153593</t>
  </si>
  <si>
    <t>69 Hồ Tùng Maauk</t>
  </si>
  <si>
    <t>CircleK-SG0014</t>
  </si>
  <si>
    <t>CircleK Lô CR2-12, Số 107 Đại Lộ Tôn Dật Tiên, Khu A, Phú Mỹ Hưng</t>
  </si>
  <si>
    <t>Lô CR2-12, số 107 Đại lộ Tôn Dật Tiên, khu A, Phú Mỹ Hưng, phường Tân Phú, quận 7, thành phố Hồ Chí Minh</t>
  </si>
  <si>
    <t>Phú Mỹ Hưng</t>
  </si>
  <si>
    <t>054136683</t>
  </si>
  <si>
    <t>Lô CR2-12</t>
  </si>
  <si>
    <t>số 107 Đại lộ Tôn Dật Tiên</t>
  </si>
  <si>
    <t>khu A</t>
  </si>
  <si>
    <t>phường Tân Phú</t>
  </si>
  <si>
    <t>CircleK-SG0026</t>
  </si>
  <si>
    <t>CircleK 50 Bùi Viện</t>
  </si>
  <si>
    <t>50 Bùi Viện, phường Phạm Ngũ Lão, quận 1, thành phố Hồ Chí Minh</t>
  </si>
  <si>
    <t>phường Phạm Ngũ Lão</t>
  </si>
  <si>
    <t>039209794</t>
  </si>
  <si>
    <t>50 Bùi Viện</t>
  </si>
  <si>
    <t>CircleK-SG0031</t>
  </si>
  <si>
    <t>CircleK 129F/95I Bến Vân Đồn</t>
  </si>
  <si>
    <t>129F/95i Bến Vân Đồn, phường 8, quận 4, Thành phố Hồ Chí Minh</t>
  </si>
  <si>
    <t>phường 8</t>
  </si>
  <si>
    <t>quận 4</t>
  </si>
  <si>
    <t>038264315</t>
  </si>
  <si>
    <t>129F/95i Bến Vân Đồn</t>
  </si>
  <si>
    <t>CircleK-SG0033</t>
  </si>
  <si>
    <t>CircleK 366 Võ Văn Ngân</t>
  </si>
  <si>
    <t>366 Võ Văn Ngân, phường Bình Tho, thành phố Thủ Đức, thành phố Hồ Chí Minh</t>
  </si>
  <si>
    <t>phường Bình Tho</t>
  </si>
  <si>
    <t>037220385</t>
  </si>
  <si>
    <t>366 Võ Văn Ngân</t>
  </si>
  <si>
    <t>CircleK-SG0034</t>
  </si>
  <si>
    <t>CircleK 70A - 70B Đường Đồng Nai</t>
  </si>
  <si>
    <t>70A - 70B Đường Đồng Nai, Phường 15, Quận 10, Thành Phố Hồ Chí Minh</t>
  </si>
  <si>
    <t>Quận 10</t>
  </si>
  <si>
    <t>039778072</t>
  </si>
  <si>
    <t>70A - 70B Đường Đồng Nai</t>
  </si>
  <si>
    <t>CircleK-SG0035</t>
  </si>
  <si>
    <t>CircleK 704 Sư Vạn Hạnh</t>
  </si>
  <si>
    <t>704 Sư Vạn Hạnh, phường 12, quận 10, thành phố Hồ Chí Minh</t>
  </si>
  <si>
    <t>phường 12</t>
  </si>
  <si>
    <t>039798994</t>
  </si>
  <si>
    <t>704 Sư Vạn Hạnh</t>
  </si>
  <si>
    <t>CircleK-SG0036</t>
  </si>
  <si>
    <t>CircleK 31 Bà Huyện Thanh Quan</t>
  </si>
  <si>
    <t>31 Bà Huyện Thanh Quan, phường Võ Thị Sáu, quận 3, thành phố Hồ Chí Minh</t>
  </si>
  <si>
    <t>phường Võ Thị Sáu</t>
  </si>
  <si>
    <t>quận 3</t>
  </si>
  <si>
    <t>039303680</t>
  </si>
  <si>
    <t>31 Bà Huyện Thanh Quan</t>
  </si>
  <si>
    <t>CircleK-SG0040</t>
  </si>
  <si>
    <t>CircleK 65C Nguyễn Thái Học</t>
  </si>
  <si>
    <t>65C Nguyễn Thái Học, phường Cầu Ông Lãnh, quận 1, thành phố Hồ Chí Minh</t>
  </si>
  <si>
    <t>phường Cầu Ông Lãnh</t>
  </si>
  <si>
    <t>038380048</t>
  </si>
  <si>
    <t>65C Nguyễn Thái Học</t>
  </si>
  <si>
    <t>CircleK-SG0042</t>
  </si>
  <si>
    <t>CircleK 13 Tôn Đản</t>
  </si>
  <si>
    <t>13 và C 13/2 Tôn Đản, phường 13, quận 4, thành phố Hồ Chí Minh</t>
  </si>
  <si>
    <t>phường 13</t>
  </si>
  <si>
    <t>039405001</t>
  </si>
  <si>
    <t>13 và C 13/2 Tôn Đản</t>
  </si>
  <si>
    <t>CircleK-SG0044</t>
  </si>
  <si>
    <t>CircleK 118 Độc Lập</t>
  </si>
  <si>
    <t>118B - 118C Độc Lập, phường Tân Thành, quận Tân Phú, thành phố Hồ Chí Minh</t>
  </si>
  <si>
    <t>phường Tân Thành</t>
  </si>
  <si>
    <t>quận Tân Phú</t>
  </si>
  <si>
    <t>038428586</t>
  </si>
  <si>
    <t>118B - 118C Độc Lập</t>
  </si>
  <si>
    <t>CircleK-SG0050</t>
  </si>
  <si>
    <t>CircleK 45 Lý Tự Trọng</t>
  </si>
  <si>
    <t>45 Lý Tự Trọng, phường Bến Nghé, quận 1, thành phố Hồ Chí Minh</t>
  </si>
  <si>
    <t>038258987</t>
  </si>
  <si>
    <t>45 Lý Tự Trọng</t>
  </si>
  <si>
    <t>CircleK-SG0051</t>
  </si>
  <si>
    <t>CircleK 87 Trần Nguyên Đán</t>
  </si>
  <si>
    <t>87 Trần Nguyên Đán, Phường 1, Quận Bình Thạnh, Thành Phố Hồ Chí Minh, Việt Nam</t>
  </si>
  <si>
    <t>Phường 1</t>
  </si>
  <si>
    <t>Quận Bình Thạnh</t>
  </si>
  <si>
    <t>035174984</t>
  </si>
  <si>
    <t>87 Trần Nguyên Đán</t>
  </si>
  <si>
    <t>CircleK-SG0053</t>
  </si>
  <si>
    <t>CircleK Số 1 Công Trường Tự Do</t>
  </si>
  <si>
    <t>Số 1 Công Trường Tự Do, phường 19, quận Bình Thạnh, thành phố Hồ Chí Minh</t>
  </si>
  <si>
    <t>phường 19</t>
  </si>
  <si>
    <t>quận Bình Thạnh</t>
  </si>
  <si>
    <t>0283 518 0774</t>
  </si>
  <si>
    <t>Số 1 Công Trường Tự Do</t>
  </si>
  <si>
    <t>CircleK-SG0054</t>
  </si>
  <si>
    <t>CircleK 9 Nguyễn Kim</t>
  </si>
  <si>
    <t>9 Nguyễn Kim, phường 12, quận 5, thành phố Hồ Chí Minh</t>
  </si>
  <si>
    <t>quận 5</t>
  </si>
  <si>
    <t>039575153</t>
  </si>
  <si>
    <t>9 Nguyễn Kim</t>
  </si>
  <si>
    <t>CircleK-SG0055</t>
  </si>
  <si>
    <t>CircleK 459/8A Nguyễn Thị Thập</t>
  </si>
  <si>
    <t>459/8A Nguyễn Thị Thập, Quận 7, Thành phố Hồ Chí Minh</t>
  </si>
  <si>
    <t>459/8A Nguyễn Thị Thập</t>
  </si>
  <si>
    <t>CircleK-SG0056</t>
  </si>
  <si>
    <t>CircleK 27Bis Tôn Thất Tùng</t>
  </si>
  <si>
    <t>27 Bis Tôn Thất Tùng, phường Phạm Ngũ Lão, quận 1, thành phố Hồ Chí Minh</t>
  </si>
  <si>
    <t>039250386</t>
  </si>
  <si>
    <t>27 Bis Tôn Thất Tùng</t>
  </si>
  <si>
    <t>CircleK-SG0057</t>
  </si>
  <si>
    <t>CircleK 199 - 201 Đường Số 17</t>
  </si>
  <si>
    <t>Số 199 - 201 Đường số 17, phường Tân Quý, quận 7, thành phố Hồ Chí Minh</t>
  </si>
  <si>
    <t>phường Tân Quý</t>
  </si>
  <si>
    <t>037752125</t>
  </si>
  <si>
    <t>Số 199 - 201 Đường số 17</t>
  </si>
  <si>
    <t>CircleK-SG0058</t>
  </si>
  <si>
    <t>CircleK 374 Lê Văn Sỹ</t>
  </si>
  <si>
    <t>374 Lê Văn Sỹ, phường 14, quận 3, thành phố Hồ Chí Minh</t>
  </si>
  <si>
    <t>039311360</t>
  </si>
  <si>
    <t>374 Lê Văn Sỹ</t>
  </si>
  <si>
    <t>CircleK-SG0059</t>
  </si>
  <si>
    <t>CircleK 273 Lê Thánh Tôn</t>
  </si>
  <si>
    <t>273 Lê Thánh Tôn, phường Bến Thành, quận 1, thành phố Hồ Chí Minh</t>
  </si>
  <si>
    <t>phường Bến Thành</t>
  </si>
  <si>
    <t>038223453</t>
  </si>
  <si>
    <t>273 Lê Thánh Tôn</t>
  </si>
  <si>
    <t>CircleK-SG0060</t>
  </si>
  <si>
    <t>CircleK 220 Nguyễn Trọng Tuyển</t>
  </si>
  <si>
    <t>220 Nguyễn Trọng Tuyển, phường 8, quận Phú Nhuận, thành phố Hồ Chí Minh</t>
  </si>
  <si>
    <t>038423383</t>
  </si>
  <si>
    <t>220 Nguyễn Trọng Tuyển</t>
  </si>
  <si>
    <t>CircleK-SG0061</t>
  </si>
  <si>
    <t>CircleK S34-2 Sky Garden 3 - Phú Mỹ Hưng, Đại Lộ Nguyễn Văn Linh</t>
  </si>
  <si>
    <t>S34-2 Sky Garden 3 - Phú Mỹ Hưng, Đại Lộ Nguyễn Văn Linh, phường Tân Phong, quận 7, thành phố Hồ Chí Minh</t>
  </si>
  <si>
    <t>phường Tân Phong</t>
  </si>
  <si>
    <t>054102946</t>
  </si>
  <si>
    <t>S34-2 Sky Garden 3 - Phú Mỹ Hưng</t>
  </si>
  <si>
    <t>Đại Lộ Nguyễn Văn Linh</t>
  </si>
  <si>
    <t>CircleK-SG0062</t>
  </si>
  <si>
    <t>CircleK 178A Nguyễn Chí Thanh</t>
  </si>
  <si>
    <t>178A Nguyễn Chí Thanh, phường 2, quận 10, thành phố Hồ Chí Minh</t>
  </si>
  <si>
    <t>038309559</t>
  </si>
  <si>
    <t>178A Nguyễn Chí Thanh</t>
  </si>
  <si>
    <t>CircleK-SG0068</t>
  </si>
  <si>
    <t>CircleK 54 Tôn Thất Thiệp</t>
  </si>
  <si>
    <t>54 Tôn Thất Thiệp, phường Bến Nghé, quận 1, thành phố Hồ Chí Minh</t>
  </si>
  <si>
    <t>038212232</t>
  </si>
  <si>
    <t>54 Tôn Thất Thiệp</t>
  </si>
  <si>
    <t>CircleK-SG0070</t>
  </si>
  <si>
    <t>CircleK Số 142/7A Xô Viết Nghệ Tĩnh</t>
  </si>
  <si>
    <t>142/7A Xô Viết Nghệ Tĩnh, Phường 25, Quận Bình Thạnh, TP. Ho Chi Minh</t>
  </si>
  <si>
    <t>Phường 25</t>
  </si>
  <si>
    <t>SG023</t>
  </si>
  <si>
    <t>142/7A Xô Viết Nghệ Tĩnh</t>
  </si>
  <si>
    <t>TP. Ho Chi Minh</t>
  </si>
  <si>
    <t>CircleK-SG0072</t>
  </si>
  <si>
    <t>CircleK 45 Tân Mỹ</t>
  </si>
  <si>
    <t>45 Tân Mỹ, phường Tân Phú, quận 7, thành phố Hồ Chí Minh</t>
  </si>
  <si>
    <t>037750673</t>
  </si>
  <si>
    <t>45 Tân Mỹ</t>
  </si>
  <si>
    <t>CircleK-SG0073</t>
  </si>
  <si>
    <t>CircleK 12 Đông Du</t>
  </si>
  <si>
    <t>12 Đông Du, phường Bến Nghé, quận 1, thành phố Hồ Chí Minh</t>
  </si>
  <si>
    <t>038222611</t>
  </si>
  <si>
    <t>12 Đông Du</t>
  </si>
  <si>
    <t>CircleK-SG0077</t>
  </si>
  <si>
    <t>CircleK 11 Nguyễn Văn Tráng</t>
  </si>
  <si>
    <t>11 Nguyễn Văn Trang, phường Bến Thành, quận 1, thành phố Hồ Chí Minh</t>
  </si>
  <si>
    <t>039251315</t>
  </si>
  <si>
    <t>11 Nguyễn Văn Trang</t>
  </si>
  <si>
    <t>CircleK-SG0081</t>
  </si>
  <si>
    <t>CircleK 290C An Dương Vương</t>
  </si>
  <si>
    <t>290C An Dương Vương, phường 4, quận 5, thành phố Hồ Chí Minh, thành phố Hà Nội</t>
  </si>
  <si>
    <t>phường 4</t>
  </si>
  <si>
    <t>290C An Dương Vương</t>
  </si>
  <si>
    <t>CircleK-SG0085</t>
  </si>
  <si>
    <t>CircleK 180 Nguyễn Hồng Đào</t>
  </si>
  <si>
    <t>180 Nguyễn Hồng Đào, phường 14, quận Tân Bình, thành phố Hồ Chí Minh</t>
  </si>
  <si>
    <t>quận Tân Bình</t>
  </si>
  <si>
    <t>038490155</t>
  </si>
  <si>
    <t>180 Nguyễn Hồng Đào</t>
  </si>
  <si>
    <t>CircleK-SG0086</t>
  </si>
  <si>
    <t>CircleK 225A Hoàng Hoa Thám</t>
  </si>
  <si>
    <t>225A Hoàng Hoa Thám, phường 13, quận Tân Bình, thành phố Hồ Chí Minh</t>
  </si>
  <si>
    <t>038495355</t>
  </si>
  <si>
    <t>225A Hoàng Hoa Thám</t>
  </si>
  <si>
    <t>CircleK-SG0087</t>
  </si>
  <si>
    <t>CircleK 8A/11D1 Thái Văn Lung</t>
  </si>
  <si>
    <t>8A/11D Thái Văn Lung, phường Bến Nghé, quận 1, thành phố Hồ Chí Minh</t>
  </si>
  <si>
    <t>038233217</t>
  </si>
  <si>
    <t>8A/11D Thái Văn Lung</t>
  </si>
  <si>
    <t>CircleK-SG0088</t>
  </si>
  <si>
    <t>CircleK 124 Phổ Quang</t>
  </si>
  <si>
    <t>124 Phổ Quang, phường 9, quận Phú Nhuận, thành phố Hồ Chí Minh</t>
  </si>
  <si>
    <t>phường 9</t>
  </si>
  <si>
    <t>039976065</t>
  </si>
  <si>
    <t>124 Phổ Quang</t>
  </si>
  <si>
    <t>CircleK-SG0090</t>
  </si>
  <si>
    <t>CircleK 171B Hoàng Hoa Thám</t>
  </si>
  <si>
    <t>171B Hoàng Hoa Thám, phường 13, quận Tân Bình, thành phố Hồ Chí Minh</t>
  </si>
  <si>
    <t>038130849</t>
  </si>
  <si>
    <t>171B Hoàng Hoa Thám</t>
  </si>
  <si>
    <t>CircleK-SG0091</t>
  </si>
  <si>
    <t>CircleK 162 Nguyễn Công Trứ</t>
  </si>
  <si>
    <t>162 Nguyễn Công Trứ, phường Nguyễn Thái Bình, quận 1, thành phố Hồ Chí Minh</t>
  </si>
  <si>
    <t>039154344</t>
  </si>
  <si>
    <t>162 Nguyễn Công Trứ</t>
  </si>
  <si>
    <t>CircleK-SG0093</t>
  </si>
  <si>
    <t>CircleK 62 Nguyễn Khoái</t>
  </si>
  <si>
    <t>62 Nguyễn Khoái, phường 2, quận 4, thành phố Hồ Chí Minh</t>
  </si>
  <si>
    <t>62 Nguyễn Khoái</t>
  </si>
  <si>
    <t>CircleK-SG0095</t>
  </si>
  <si>
    <t>CircleK 190B Phan Văn Trị</t>
  </si>
  <si>
    <t>190B Nguyễn Tri Phương, phường 12, quận Bình Thạnh, Thành phố Hồ Chí Minh</t>
  </si>
  <si>
    <t>035162762</t>
  </si>
  <si>
    <t>190B Nguyễn Tri Phương</t>
  </si>
  <si>
    <t>CircleK-SG0097</t>
  </si>
  <si>
    <t>CircleK 315B Bùi Hữu Nghĩa</t>
  </si>
  <si>
    <t>315 Bùi Hữu Nghĩa, phường 1, quận Bình Thạnh, thành phố Hồ Chí Minh</t>
  </si>
  <si>
    <t>phường 1</t>
  </si>
  <si>
    <t>035104574</t>
  </si>
  <si>
    <t>315 Bùi Hữu Nghĩa</t>
  </si>
  <si>
    <t>CircleK-SG0100</t>
  </si>
  <si>
    <t>CircleK 32A-32B Bùi Thị Xuân</t>
  </si>
  <si>
    <t>32A-32B Bùi Thị Xuân, phường Bến Thành, quận 1, thành phố Hồ Chí Minh</t>
  </si>
  <si>
    <t>036367551</t>
  </si>
  <si>
    <t>32A-32B Bùi Thị Xuân</t>
  </si>
  <si>
    <t>CircleK-SG0101</t>
  </si>
  <si>
    <t>CircleK 47-49 Nguyễn Văn Bảo</t>
  </si>
  <si>
    <t>47-49 Nguyễn Văn Bảo, phường 4, quận Gò Vấp, thành phố Hồ Chí Minh</t>
  </si>
  <si>
    <t>quận Gò Vấp</t>
  </si>
  <si>
    <t>035885504</t>
  </si>
  <si>
    <t>47-49 Nguyễn Văn Bảo</t>
  </si>
  <si>
    <t>CircleK-SG0102</t>
  </si>
  <si>
    <t>CircleK 325-327 Phạm Ngũ Lão</t>
  </si>
  <si>
    <t>325-327 Phạm Ngũ Lão, phường Phạm Ngũ Lão, quận 1, thành phố Hồ Chí Minh</t>
  </si>
  <si>
    <t>038385483</t>
  </si>
  <si>
    <t>325-327 Phạm Ngũ Lão</t>
  </si>
  <si>
    <t>CircleK-SG0103</t>
  </si>
  <si>
    <t>CircleK 06 Quách Văn Tuấn</t>
  </si>
  <si>
    <t>06 Quách Văn Tuấn, phường 12, quận Tân Bình, thành phố Hồ Chí Minh</t>
  </si>
  <si>
    <t>038116610</t>
  </si>
  <si>
    <t>06 Quách Văn Tuấn</t>
  </si>
  <si>
    <t>CircleK-SG0106</t>
  </si>
  <si>
    <t>CircleK 43 Phạm Ngọc Thạch</t>
  </si>
  <si>
    <t>43 Phạm Ngọc Thạch, phường Võ Thị Sáu, quận 3, thành phố Hồ Chí Minh</t>
  </si>
  <si>
    <t>038220330</t>
  </si>
  <si>
    <t>43 Phạm Ngọc Thạch</t>
  </si>
  <si>
    <t>CircleK-SG0109</t>
  </si>
  <si>
    <t>CircleK 268 Lý Thường Kiệt</t>
  </si>
  <si>
    <t>268 Lý Thường Kiệt, phường 14, quận 10, thành phố Hồ Chí Minh</t>
  </si>
  <si>
    <t>038663992</t>
  </si>
  <si>
    <t>268 Lý Thường Kiệt</t>
  </si>
  <si>
    <t>CircleK-SG0112</t>
  </si>
  <si>
    <t>CircleK 702 Nguyễn Văn Linh</t>
  </si>
  <si>
    <t>702 Nguyễn Văn Linh, phường Tân Phong, quận 7, thành phố Hồ Chí Minh</t>
  </si>
  <si>
    <t>02812345678</t>
  </si>
  <si>
    <t>702 Nguyễn Văn Linh</t>
  </si>
  <si>
    <t>CircleK-SG0114</t>
  </si>
  <si>
    <t>CircleK 42 Đường C</t>
  </si>
  <si>
    <t>42 Đường C, phường Tân Phú, quận 7, thành phố Hồ Chí Minh</t>
  </si>
  <si>
    <t>054173687</t>
  </si>
  <si>
    <t>42 Đường C</t>
  </si>
  <si>
    <t>CircleK-SG0115</t>
  </si>
  <si>
    <t>CircleK 257A Nguyễn Trãi</t>
  </si>
  <si>
    <t>257A Nguyễn Trãi, phường Nguyễn Cư Trinh, quận 1, thành phố Hồ Chí Minh</t>
  </si>
  <si>
    <t>phường Nguyễn Cư Trinh</t>
  </si>
  <si>
    <t>038360705</t>
  </si>
  <si>
    <t>257A Nguyễn Trãi</t>
  </si>
  <si>
    <t>CircleK-SG0117</t>
  </si>
  <si>
    <t>CircleK 67 Lê Đức Thọ</t>
  </si>
  <si>
    <t>67 Lê Đức Thọ, phường 7, quận Gò Vấp, thành phố Hồ Chí Minh</t>
  </si>
  <si>
    <t>phường 7</t>
  </si>
  <si>
    <t>039890684</t>
  </si>
  <si>
    <t>67 Lê Đức Thọ</t>
  </si>
  <si>
    <t>CircleK-SG0122</t>
  </si>
  <si>
    <t>CircleK 58 Lữ Gia</t>
  </si>
  <si>
    <t>58 Lữ Gia, phường 15, quận 11, thành phố Hồ Chí Minh</t>
  </si>
  <si>
    <t>phường 15</t>
  </si>
  <si>
    <t>quận 11</t>
  </si>
  <si>
    <t>038635199</t>
  </si>
  <si>
    <t>58 Lữ Gia</t>
  </si>
  <si>
    <t>CircleK-SG0123</t>
  </si>
  <si>
    <t>CircleK 15 Bùi Bằng Đoàn</t>
  </si>
  <si>
    <t>15 Bùi Quang Đoàn, KP Hùng Vương 3, phường Tân Phong, quận 7, thành phố Hồ Chí Minh</t>
  </si>
  <si>
    <t>054107260</t>
  </si>
  <si>
    <t>15 Bùi Quang Đoàn</t>
  </si>
  <si>
    <t>KP Hùng Vương 3</t>
  </si>
  <si>
    <t>CircleK-SG0124</t>
  </si>
  <si>
    <t>CircleK 217A Nguyễn Văn Cừ</t>
  </si>
  <si>
    <t>217A Nguyễn Văn Cừ, phường 4, quận 5, thành phố Hồ Chí Minh</t>
  </si>
  <si>
    <t>217A Nguyễn Văn Cừ</t>
  </si>
  <si>
    <t>CircleK-SG0125</t>
  </si>
  <si>
    <t>CircleK 4-6 Đường Số 10</t>
  </si>
  <si>
    <t>4-6 Đường số 10, phường 13, quận 6, thành phố Hồ Chí Minh</t>
  </si>
  <si>
    <t>quận 6</t>
  </si>
  <si>
    <t>037511126</t>
  </si>
  <si>
    <t>4-6 Đường số 10</t>
  </si>
  <si>
    <t>CircleK-SG0127</t>
  </si>
  <si>
    <t>CircleK 160 Đường Số 19</t>
  </si>
  <si>
    <t>160 Đường số 19, khu phố 2, phường Bình Trị Đông B, quận Bình Tân, thành phố Hồ Chí Minh</t>
  </si>
  <si>
    <t>phường Bình Trị Đông B</t>
  </si>
  <si>
    <t>quận Bình Tân</t>
  </si>
  <si>
    <t>037519192</t>
  </si>
  <si>
    <t>160 Đường số 19</t>
  </si>
  <si>
    <t>CircleK-SG0128</t>
  </si>
  <si>
    <t>CircleK 91 Đường Nguyễn Thị Mười</t>
  </si>
  <si>
    <t>91 đường Nguyễn Thị Mười, phường 4, quận 8, thành phố Hồ Chí Minh</t>
  </si>
  <si>
    <t>quận 8</t>
  </si>
  <si>
    <t>038500155</t>
  </si>
  <si>
    <t>91 đường Nguyễn Thị Mười</t>
  </si>
  <si>
    <t>CircleK-SG0129</t>
  </si>
  <si>
    <t>CircleK 184 Lê Đức Thọ</t>
  </si>
  <si>
    <t>184 Lê Đức Thọ, phường 6, quận Gò Vấp, thành phố Hồ Chí Minh</t>
  </si>
  <si>
    <t>phường 6</t>
  </si>
  <si>
    <t>038950558</t>
  </si>
  <si>
    <t>184 Lê Đức Thọ</t>
  </si>
  <si>
    <t>CircleK-SG0130</t>
  </si>
  <si>
    <t>CircleK 172 Nguyễn Thị Tần</t>
  </si>
  <si>
    <t>172 Nguyễn Thị Tần, Phường Rạch Ông, Quận 8, Thành Phố Hồ Chí Minh, Việt Nam</t>
  </si>
  <si>
    <t>Phường Rạch Ông</t>
  </si>
  <si>
    <t>Quận 8</t>
  </si>
  <si>
    <t>038511168</t>
  </si>
  <si>
    <t>172 Nguyễn Thị Tần</t>
  </si>
  <si>
    <t>CircleK-SG0131</t>
  </si>
  <si>
    <t>CircleK 197A-199 Điện Biên Phủ</t>
  </si>
  <si>
    <t>197A - 199 Điện Biên Phủ, Phường 2, Quận Bình Thạnh, Thành Phố Hồ Chí Minh, Việt Nam</t>
  </si>
  <si>
    <t>035140288</t>
  </si>
  <si>
    <t>197A - 199 Điện Biên Phủ</t>
  </si>
  <si>
    <t>CircleK-SG0133</t>
  </si>
  <si>
    <t>CircleK Số C0.02, Kp Mỹ Phước (H6-1) Phú Mỹ Hưng</t>
  </si>
  <si>
    <t>C0.02, khu phố Mỹ Phước (H6-1) Phú Mỹ Hưng, phường Tân Phong, quận 7, thành phố Hồ Chí Minh</t>
  </si>
  <si>
    <t>054125100</t>
  </si>
  <si>
    <t>C0.02</t>
  </si>
  <si>
    <t>khu phố Mỹ Phước (H6-1) Phú Mỹ Hưng</t>
  </si>
  <si>
    <t>CircleK-SG0134</t>
  </si>
  <si>
    <t>CircleK 58 Phạm Văn Nghị, Khu Sky Garden 2-Phú Mỹ Hưng</t>
  </si>
  <si>
    <t>58 Phạm Văn Nghị, khu Sky Garden 2 - Phú Mỹ Hưng, phường Tân Phong, quận 7, thành phố Hồ Chí Minh</t>
  </si>
  <si>
    <t>054107351</t>
  </si>
  <si>
    <t>58 Phạm Văn Nghị</t>
  </si>
  <si>
    <t>khu Sky Garden 2 - Phú Mỹ Hưng</t>
  </si>
  <si>
    <t>CircleK-SG0136</t>
  </si>
  <si>
    <t>CircleK 21 Thạch Lam</t>
  </si>
  <si>
    <t>21 Thạch Lam, phường Hiệp Tân, quận Tân Phú, thành phố Hồ Chí Minh</t>
  </si>
  <si>
    <t>phường Hiệp Tân</t>
  </si>
  <si>
    <t>02838605679</t>
  </si>
  <si>
    <t>21 Thạch Lam</t>
  </si>
  <si>
    <t>CircleK-SG0137</t>
  </si>
  <si>
    <t>CircleK 193 Đường Số 1</t>
  </si>
  <si>
    <t>193 Đường số 1, phường Bình Trị Đông B, quận Bình Tân, thành phố Hồ Chí Minh</t>
  </si>
  <si>
    <t>038775527</t>
  </si>
  <si>
    <t>193 Đường số 1</t>
  </si>
  <si>
    <t>CircleK-SG0138</t>
  </si>
  <si>
    <t>CircleK Tầng Hầm Tòa Nhà H1, Khu Phố Tân Lập</t>
  </si>
  <si>
    <t>Tầng hầm tòa nhà H1, khu phố Tân Lập, phường Đông Hòa, Thị xã Dĩ An, Tỉnh Bình Dương</t>
  </si>
  <si>
    <t>phường Đông Hòa</t>
  </si>
  <si>
    <t>Thị xã Dĩ An</t>
  </si>
  <si>
    <t>036206424</t>
  </si>
  <si>
    <t>Tầng hầm tòa nhà H1</t>
  </si>
  <si>
    <t>khu phố Tân Lập</t>
  </si>
  <si>
    <t>CircleK-SG0139</t>
  </si>
  <si>
    <t>CircleK 29 Lê Lợi</t>
  </si>
  <si>
    <t>29 Lê Lợi, phường 4, quận Gò Vấp, thành phố Hồ Chí Minh</t>
  </si>
  <si>
    <t>035881161</t>
  </si>
  <si>
    <t>29 Lê Lợi</t>
  </si>
  <si>
    <t>CircleK-SG0141</t>
  </si>
  <si>
    <t>CircleK 29 Trịnh Đình Thảo</t>
  </si>
  <si>
    <t>29 Trịnh Đình Thảo, phường Hòa Thạnh, quận Tân Phú, thành phố Hồ Chí Minh</t>
  </si>
  <si>
    <t>phường Hòa Thạnh</t>
  </si>
  <si>
    <t>038606667</t>
  </si>
  <si>
    <t>29 Trịnh Đình Thảo</t>
  </si>
  <si>
    <t>CircleK-SG0143</t>
  </si>
  <si>
    <t>CircleK số 12 ( tầng trệt) đường Phạm Văn Nghị</t>
  </si>
  <si>
    <t>số 12 ( tầng trệt) đường Phạm Văn Nghị, khu phố Sky Garden 3 (lô R1-3) -  Phú Mỹ Hưng, Phường Tân Phong, Quận 7, Thành Phố Hồ Chí Minh, Việt Nam</t>
  </si>
  <si>
    <t>054107428</t>
  </si>
  <si>
    <t>số 12 ( tầng trệt) đường Phạm Văn Nghị</t>
  </si>
  <si>
    <t>khu phố Sky Garden 3 (lô R1-3) - Phú Mỹ Hưng</t>
  </si>
  <si>
    <t>CircleK-SG0144</t>
  </si>
  <si>
    <t>CircleK 82 Nguyễn Huệ</t>
  </si>
  <si>
    <t>82 Nguyễn Huệ, phường Bến Nghé, quận 1, thành phố Hồ Chí Minh</t>
  </si>
  <si>
    <t>038242414</t>
  </si>
  <si>
    <t>82 Nguyễn Huệ</t>
  </si>
  <si>
    <t>CircleK-SG0145</t>
  </si>
  <si>
    <t>CircleK 22 Nguyễn Trường Tộ</t>
  </si>
  <si>
    <t>22 Nguyễn Trường Tộ, phường 13, quận 4, thành phố Hồ Chí Minh</t>
  </si>
  <si>
    <t>038266246</t>
  </si>
  <si>
    <t>22 Nguyễn Trường Tộ</t>
  </si>
  <si>
    <t>CircleK-SG0146</t>
  </si>
  <si>
    <t>CircleK 18 Bình Phú</t>
  </si>
  <si>
    <t>18 Bình Phú, phường 11, quận 6, thành phố Hồ Chí Minh</t>
  </si>
  <si>
    <t>phường 11</t>
  </si>
  <si>
    <t>037551187</t>
  </si>
  <si>
    <t>18 Bình Phú</t>
  </si>
  <si>
    <t>CircleK-SG0148</t>
  </si>
  <si>
    <t>CircleK 5A Đường Chợ Lớn</t>
  </si>
  <si>
    <t>5A Đường Chợ Lớn, phường 11, quận 6, thành phố Hồ Chí Minh</t>
  </si>
  <si>
    <t>037553551</t>
  </si>
  <si>
    <t>5A Đường Chợ Lớn</t>
  </si>
  <si>
    <t>CircleK-SG0150</t>
  </si>
  <si>
    <t>CircleK 2 Nguyễn Khắc Viện</t>
  </si>
  <si>
    <t>2 Nguyễn Khắc Viện, phường Tân Phú, quận 7, thành phố Hồ Chí Minh</t>
  </si>
  <si>
    <t>054138901</t>
  </si>
  <si>
    <t>2 Nguyễn Khắc Viện</t>
  </si>
  <si>
    <t>CircleK-SG0154</t>
  </si>
  <si>
    <t>CircleK 45 Thống Nhất</t>
  </si>
  <si>
    <t>45 Thống Nhất, phường Bình Thọ, thành phố Thủ Đức, thành phố Hồ Chí Minh</t>
  </si>
  <si>
    <t>phường Bình Thọ</t>
  </si>
  <si>
    <t>037222455</t>
  </si>
  <si>
    <t>45 Thống Nhất</t>
  </si>
  <si>
    <t>CircleK-SG0155</t>
  </si>
  <si>
    <t>CircleK 144 Lê Trọng Tấn</t>
  </si>
  <si>
    <t>144 Lê Trọng Tấn, phường Tây Thạnh, quận Tân Phú, thành phố Hồ Chí Minh</t>
  </si>
  <si>
    <t>phường Tây Thạnh</t>
  </si>
  <si>
    <t>038161061</t>
  </si>
  <si>
    <t>144 Lê Trọng Tấn</t>
  </si>
  <si>
    <t>CircleK-SG0156</t>
  </si>
  <si>
    <t>CircleK 295 Đỗ Xuân Hợp, khu phố 4</t>
  </si>
  <si>
    <t>295 Đỗ Xuân Hợp, Phước Long B, Quận 9, Thành phố Hồ Chí Minh</t>
  </si>
  <si>
    <t>Phước Long B</t>
  </si>
  <si>
    <t>295 Đỗ Xuân Hợp</t>
  </si>
  <si>
    <t>CircleK-SG0157</t>
  </si>
  <si>
    <t>CircleK 15 Đường D2 Khu Dân Cư Phức Hợp Sông Sài Gòn, 92 Nguyễn Hữu Cảnh</t>
  </si>
  <si>
    <t>15 Đường D2, khu dân cư phức hợp Sông Sài Gòn, 92 Nguyễn Hữu Cảnh, phường 22, quận Bình Thạnh, thành phố Hồ Chí Minh</t>
  </si>
  <si>
    <t>phường 22</t>
  </si>
  <si>
    <t>036365496</t>
  </si>
  <si>
    <t>15 Đường D2</t>
  </si>
  <si>
    <t>khu dân cư phức hợp Sông Sài Gòn</t>
  </si>
  <si>
    <t>92 Nguyễn Hữu Cảnh</t>
  </si>
  <si>
    <t>CircleK-SG0158</t>
  </si>
  <si>
    <t>CircleK 42 Lê Trung Nghĩa</t>
  </si>
  <si>
    <t>42 Lê Trung Nghĩa, Phường 12, Tân Bình, Thành phố Hồ Chí Minh</t>
  </si>
  <si>
    <t>Tân Bình</t>
  </si>
  <si>
    <t>42 Lê Trung Nghĩa</t>
  </si>
  <si>
    <t>CircleK-SG0159</t>
  </si>
  <si>
    <t>CircleK 402 Hà Huy Tập</t>
  </si>
  <si>
    <t>402 Hà Huy Tập - Khu phố Mỹ Khanh, phường Tân Phongm quận 7, thành phố Hồ Chí Minh</t>
  </si>
  <si>
    <t xml:space="preserve"> quận 7</t>
  </si>
  <si>
    <t>054125213</t>
  </si>
  <si>
    <t>402 Hà Huy Tập - Khu phố Mỹ Khanh</t>
  </si>
  <si>
    <t>phường Tân Phongm quận 7</t>
  </si>
  <si>
    <t>CircleK-SG0160</t>
  </si>
  <si>
    <t>CircleK 17 Cao Thắng</t>
  </si>
  <si>
    <t>17 Cao Thắng, phường 3, quận 3, thành phố Hồ Chí Minh</t>
  </si>
  <si>
    <t>038327775</t>
  </si>
  <si>
    <t>17 Cao Thắng</t>
  </si>
  <si>
    <t>CircleK-SG0161</t>
  </si>
  <si>
    <t>CircleK 353A Tân Sơn Nhì</t>
  </si>
  <si>
    <t>353A Tân Sơn Nhì, phường Tân Sơn Nhì, quận Tân Phú, thành phố Hồ Chí Minh</t>
  </si>
  <si>
    <t>phường Tân Sơn Nhì</t>
  </si>
  <si>
    <t>038102226</t>
  </si>
  <si>
    <t>353A Tân Sơn Nhì</t>
  </si>
  <si>
    <t>CircleK-SG0162</t>
  </si>
  <si>
    <t>CircleK 41 Yên Thế</t>
  </si>
  <si>
    <t>41 Yên Thế, Phường 2, quận Tân Bình, thành phố Hồ Chí Minh</t>
  </si>
  <si>
    <t>038488487</t>
  </si>
  <si>
    <t>41 Yên Thế</t>
  </si>
  <si>
    <t>CircleK-SG0163</t>
  </si>
  <si>
    <t>CircleK 50 Nhất Chi Mai</t>
  </si>
  <si>
    <t>50 Nhất Chi Mai, phường 13, quận Tân Bình, thành phố Hồ Chí Minh</t>
  </si>
  <si>
    <t>038102676</t>
  </si>
  <si>
    <t>50 Nhất Chi Mai</t>
  </si>
  <si>
    <t>CircleK-SG0164</t>
  </si>
  <si>
    <t>CircleK 18A15 Tăng Nhơn Phú</t>
  </si>
  <si>
    <t>18A15 Tăng Nhơn Phú, phường Phước Long B, thành phố Thủ Đức, thành phố Hồ Chí Minh</t>
  </si>
  <si>
    <t>phường Phước Long B</t>
  </si>
  <si>
    <t>036365415</t>
  </si>
  <si>
    <t>18A15 Tăng Nhơn Phú</t>
  </si>
  <si>
    <t>CircleK-SG0167</t>
  </si>
  <si>
    <t>CircleK 621 Nguyễn Thị Thập</t>
  </si>
  <si>
    <t>621 Nguyễn Thị Thập, khu phố 1, phường Tân Hưng, quận 7, thành phố Hồ Chí Minh</t>
  </si>
  <si>
    <t>037713141</t>
  </si>
  <si>
    <t>621 Nguyễn Thị Thập</t>
  </si>
  <si>
    <t>CircleK-SG0168</t>
  </si>
  <si>
    <t>CircleK 44 Cửu Long</t>
  </si>
  <si>
    <t>44 Cửu Long, phường 15, quận 10, thành phố Hồ Chí Minh</t>
  </si>
  <si>
    <t>036207920</t>
  </si>
  <si>
    <t>44 Cửu Long</t>
  </si>
  <si>
    <t>CircleK-SG0169</t>
  </si>
  <si>
    <t>CircleK 59 Đông Du</t>
  </si>
  <si>
    <t>59 Đông Du, phường Bến Nghé, quận 1, thành phố Hồ Chí Minh, Việt Nam</t>
  </si>
  <si>
    <t>59 Đông Du</t>
  </si>
  <si>
    <t>CircleK-SG0174</t>
  </si>
  <si>
    <t>CircleK 683A Âu Cơ</t>
  </si>
  <si>
    <t>Shop 8, B01.01, Tầng 1, Block B - Cao ốc Thương Mại và Chung cư Âu Cơ, 683A Đường Âu Cơ, phường Tân Thành, quận Tân Phú, thành phố Hồ Chí Minh</t>
  </si>
  <si>
    <t>036201336</t>
  </si>
  <si>
    <t>Shop 8</t>
  </si>
  <si>
    <t>B01.01</t>
  </si>
  <si>
    <t>Block B - Cao ốc Thương Mại và Chung cư Âu Cơ</t>
  </si>
  <si>
    <t>683A Đường Âu Cơ</t>
  </si>
  <si>
    <t>CircleK-SG0175</t>
  </si>
  <si>
    <t>CircleK 66C Hoàng Diệu 2</t>
  </si>
  <si>
    <t>66C Đường Hoàng Diệu 2, khu phố 3, đường Linh Chiểu, quận Thủ Đức, thành phố Hồ Chí Minh</t>
  </si>
  <si>
    <t>037221525</t>
  </si>
  <si>
    <t>66C Đường Hoàng Diệu 2</t>
  </si>
  <si>
    <t>đường Linh Chiểu</t>
  </si>
  <si>
    <t>CircleK-SG0176</t>
  </si>
  <si>
    <t>CircleK 1 Đường Số 1</t>
  </si>
  <si>
    <t>1 Đường số 1, phường 5, quận Gò Vấp, thành phố Hồ Chí Minh</t>
  </si>
  <si>
    <t>022532578</t>
  </si>
  <si>
    <t>1 Đường số 1</t>
  </si>
  <si>
    <t>CircleK-SG0177</t>
  </si>
  <si>
    <t>CircleK Số 15-17 Đường Số 3 Khu Dân Cư Phú Mỹ</t>
  </si>
  <si>
    <t>15 Lô L - 17 Lô L, đường số 3, khu dân cư Phú Mỹ, phường Phú Mỹ, quận 7, thành phố Hồ Chí Minh</t>
  </si>
  <si>
    <t>phường Phú Mỹ</t>
  </si>
  <si>
    <t>037851575</t>
  </si>
  <si>
    <t>15 Lô L - 17 Lô L</t>
  </si>
  <si>
    <t>đường số 3</t>
  </si>
  <si>
    <t>khu dân cư Phú Mỹ</t>
  </si>
  <si>
    <t>CircleK-SG0181</t>
  </si>
  <si>
    <t>CircleK 77B Đường Số 2</t>
  </si>
  <si>
    <t>77B Đường số 2, phường 15, quận 11, thành phố Hồ Chí Minh</t>
  </si>
  <si>
    <t>036202173</t>
  </si>
  <si>
    <t>77B Đường số 2</t>
  </si>
  <si>
    <t>CircleK-SG0182</t>
  </si>
  <si>
    <t>CircleK EA3-01-01 Tòa nhà Era Town</t>
  </si>
  <si>
    <t>EA3-01-01 Tòa nhà Era Town, đường 15B, phường Phú Mỹ, quận 7, thành phố Hồ Chí Minh</t>
  </si>
  <si>
    <t>036209747</t>
  </si>
  <si>
    <t>EA3-01-01 Tòa nhà Era Town</t>
  </si>
  <si>
    <t>đường 15B</t>
  </si>
  <si>
    <t>CircleK-SG0183</t>
  </si>
  <si>
    <t>CircleK 277 Âu Dương Lân</t>
  </si>
  <si>
    <t>277 Đường Âu Dương Lân, phường Tân Hưng, quận 7, thành phố Hồ Chí Minh</t>
  </si>
  <si>
    <t>038507773</t>
  </si>
  <si>
    <t>277 Đường Âu Dương Lân</t>
  </si>
  <si>
    <t>CircleK-SG0184</t>
  </si>
  <si>
    <t>CircleK A24 Đường Số 4</t>
  </si>
  <si>
    <t>A24 Đường D4, phường Tân Hưng, quận 7, thành phố Hồ Chí Minh</t>
  </si>
  <si>
    <t>036204670</t>
  </si>
  <si>
    <t>A24 Đường D4</t>
  </si>
  <si>
    <t>CircleK-SG0187</t>
  </si>
  <si>
    <t>CircleK Vườn Lài</t>
  </si>
  <si>
    <t>304-304A Vườn Lài, phường Phú Thọ Hòa quận Tân Phú, thành phố Hồ Chí Minh</t>
  </si>
  <si>
    <t>phường Phú Thọ Hòa quận Tân Phú</t>
  </si>
  <si>
    <t>02836201344</t>
  </si>
  <si>
    <t>304-304A Vườn Lài</t>
  </si>
  <si>
    <t>CircleK-SG0188</t>
  </si>
  <si>
    <t>CircleK 73-75 Trần Trọng Cung</t>
  </si>
  <si>
    <t>73-75 Trần Trọng Cung, phường Tân Thuận Đông, quận 7, thành phố Hồ Chí Minh</t>
  </si>
  <si>
    <t>phường Tân Thuận Đông</t>
  </si>
  <si>
    <t>036208242</t>
  </si>
  <si>
    <t>73-75 Trần Trọng Cung</t>
  </si>
  <si>
    <t>CircleK-SG0189</t>
  </si>
  <si>
    <t>CircleK 42 Đường Phạm Nhữ Tăng</t>
  </si>
  <si>
    <t>42 Đường Phạm Nhữ Tăng, phường 4, Quận 8, thành phố Hồ Chí Minh, Việt Nam</t>
  </si>
  <si>
    <t>42 Đường Phạm Nhữ Tăng</t>
  </si>
  <si>
    <t>CircleK-SG0190</t>
  </si>
  <si>
    <t>CircleK 58-60 Hoa Cúc</t>
  </si>
  <si>
    <t>58-60 Hoa Cúc, phường 7, quận Phú Nhuận, thành phố Hồ Chí Minh</t>
  </si>
  <si>
    <t>035178158</t>
  </si>
  <si>
    <t>58-60 Hoa Cúc</t>
  </si>
  <si>
    <t>CircleK-SG0194</t>
  </si>
  <si>
    <t>CircleK 15 Đỗ Quang Đẩu</t>
  </si>
  <si>
    <t>15 Đỗ Quang Dầu, phường Phạm Ngũ Lão, quận 1, thành phố Hồ Chí Minh</t>
  </si>
  <si>
    <t>039209088</t>
  </si>
  <si>
    <t>15 Đỗ Quang Dầu</t>
  </si>
  <si>
    <t>CircleK-SG0195</t>
  </si>
  <si>
    <t>CircleK 62 Man Thiện</t>
  </si>
  <si>
    <t>62 Đường Man Thiện, phường Tăng Nhơn Phú A, quận 9, thành phố Hồ Chí Minh</t>
  </si>
  <si>
    <t>phường Tăng Nhơn Phú A</t>
  </si>
  <si>
    <t>quận 9</t>
  </si>
  <si>
    <t>037305852</t>
  </si>
  <si>
    <t>62 Đường Man Thiện</t>
  </si>
  <si>
    <t>CircleK-SG0197</t>
  </si>
  <si>
    <t>CircleK 525 Tô Hiến Thành</t>
  </si>
  <si>
    <t>525 Tô Hiến Thành, phường 14, quận 10, thành phố Hồ Chí Minh</t>
  </si>
  <si>
    <t>038660097</t>
  </si>
  <si>
    <t>525 Tô Hiến Thành</t>
  </si>
  <si>
    <t>CircleK-SG0198</t>
  </si>
  <si>
    <t>CircleK 92 Hậu Giang</t>
  </si>
  <si>
    <t>92 Hậu Giang, phường 6, quận 6, thành phố Hồ Chí Minh</t>
  </si>
  <si>
    <t>039609798</t>
  </si>
  <si>
    <t>92 Hậu Giang</t>
  </si>
  <si>
    <t>CircleK-SG0199</t>
  </si>
  <si>
    <t>CircleK Số 449 Đường Lê Văn Việt</t>
  </si>
  <si>
    <t>Số 2 Đường 449 - 449E Đường Lê Văn Việt, Phường Tăng Nhơn Phú A, TP. Thủ Đức, TP. Hồ Chí Minh, Viet Nam</t>
  </si>
  <si>
    <t>Phường Tăng Nhơn Phú A</t>
  </si>
  <si>
    <t>TP. Thủ Đức</t>
  </si>
  <si>
    <t>SG027</t>
  </si>
  <si>
    <t>Số 2 Đường 449 - 449E Đường Lê Văn Việt</t>
  </si>
  <si>
    <t>TP. Hồ Chí Minh</t>
  </si>
  <si>
    <t>Viet Nam</t>
  </si>
  <si>
    <t>CircleK-SG0200</t>
  </si>
  <si>
    <t>CircleK 02 Đường Nội Khu Hưng Gia IV</t>
  </si>
  <si>
    <t>02 Đường Nội Khu Hưng Gia IV, phường Tân Phong, quận 7, thành phố Hồ Chí Minh, Việt Nam</t>
  </si>
  <si>
    <t>02 Đường Nội Khu Hưng Gia IV</t>
  </si>
  <si>
    <t>CircleK-SG0201</t>
  </si>
  <si>
    <t>CircleK 45 Cao Thắng</t>
  </si>
  <si>
    <t>45 Cao Thăng, phường 3, quận 3, thành phố Hồ Chí Minh</t>
  </si>
  <si>
    <t>038329587</t>
  </si>
  <si>
    <t>45 Cao Thăng</t>
  </si>
  <si>
    <t>CircleK-SG0204</t>
  </si>
  <si>
    <t>CircleK A67 Nguyễn Trãi</t>
  </si>
  <si>
    <t>A67 Nguyễn Trãi, phường Nguyễn Cư Trinh, quận 1, thành phố Hồ Chí Minh</t>
  </si>
  <si>
    <t>039250674</t>
  </si>
  <si>
    <t>A67 Nguyễn Trãi</t>
  </si>
  <si>
    <t>CircleK-SG0205</t>
  </si>
  <si>
    <t>CircleK 609 Xô Viết Nghệ Tĩnh</t>
  </si>
  <si>
    <t>609 Xô Viết Nghệ Tĩnh, phường 26, quận Bình Thạnh, thành phố Hồ Chí Minh</t>
  </si>
  <si>
    <t>phường 26</t>
  </si>
  <si>
    <t>035110174</t>
  </si>
  <si>
    <t>609 Xô Viết Nghệ Tĩnh</t>
  </si>
  <si>
    <t>CircleK-SG0206</t>
  </si>
  <si>
    <t>CircleK T2,00.01 Toà Nhà Krista 537 Nguyễn Duy Trinh</t>
  </si>
  <si>
    <t>T2,00.01 Tòa nhà Krista 537 Nguyễn Duy Trinh, phường Bình Trung Đông, thành phố Thủ Đức, thành phố Hồ Chí Minh</t>
  </si>
  <si>
    <t>phường Bình Trung Đông</t>
  </si>
  <si>
    <t>036368694</t>
  </si>
  <si>
    <t>T2</t>
  </si>
  <si>
    <t>00.01 Tòa nhà Krista 537 Nguyễn Duy Trinh</t>
  </si>
  <si>
    <t>CircleK-SG0207</t>
  </si>
  <si>
    <t>CircleK 371 Nguyễn Kiệm</t>
  </si>
  <si>
    <t>371 Nguyễn Kiệm, phường 3, quận Gò Vấp, thành phố Hồ Chí Minh</t>
  </si>
  <si>
    <t>022539741</t>
  </si>
  <si>
    <t>371 Nguyễn Kiệm</t>
  </si>
  <si>
    <t>CircleK-SG0211</t>
  </si>
  <si>
    <t>CircleK Số 264 Nguyễn Đình Chiểu</t>
  </si>
  <si>
    <t>Số 264 Nguyễn Đình Chiểu, phường Võ Thị Sáu, quận 3, thành phố Hồ Chí Minh</t>
  </si>
  <si>
    <t>039352280</t>
  </si>
  <si>
    <t>Số 264 Nguyễn Đình Chiểu</t>
  </si>
  <si>
    <t>CircleK-SG0212</t>
  </si>
  <si>
    <t>CircleK 292 Điện Biên Phủ</t>
  </si>
  <si>
    <t>292 Điện Biên Phủ, phường 11, quận Bình Thạnh, thành phố Hồ Chí Minh</t>
  </si>
  <si>
    <t>038998914</t>
  </si>
  <si>
    <t>292 Điện Biên Phủ</t>
  </si>
  <si>
    <t>CircleK-SG0214</t>
  </si>
  <si>
    <t>CircleK 103 Trương Định</t>
  </si>
  <si>
    <t>103 Trương Định, phường Võ Thị Sáu, quận 3, thành phố Hồ Chí Minh</t>
  </si>
  <si>
    <t>039352284</t>
  </si>
  <si>
    <t>103 Trương Định</t>
  </si>
  <si>
    <t>CircleK-SG0216</t>
  </si>
  <si>
    <t>CircleK 55 Phạm Viết Chánh</t>
  </si>
  <si>
    <t>55 Phạm Việt Chánh, phường Nguyễn Cư Trinh, quận 1, thành phố Hồ Chí Minh</t>
  </si>
  <si>
    <t>039260986</t>
  </si>
  <si>
    <t>55 Phạm Việt Chánh</t>
  </si>
  <si>
    <t>CircleK-SG0217</t>
  </si>
  <si>
    <t>CircleK 475 Điện Biên Phủ</t>
  </si>
  <si>
    <t>Số 475 Điện Biên Phủ, phường 25, quận Bình Thạnh, thành phố Hồ Chí Minh</t>
  </si>
  <si>
    <t>phường 25</t>
  </si>
  <si>
    <t>038990075</t>
  </si>
  <si>
    <t>Số 475 Điện Biên Phủ</t>
  </si>
  <si>
    <t>CircleK-SG0218</t>
  </si>
  <si>
    <t>CircleK 1 Bùi Viện</t>
  </si>
  <si>
    <t>01 Bùi Viện, phường Phạm Ngũ Lão, quận 1, thành phố Hồ Chí Minh</t>
  </si>
  <si>
    <t>039209954</t>
  </si>
  <si>
    <t>01 Bùi Viện</t>
  </si>
  <si>
    <t>CircleK-SG0219</t>
  </si>
  <si>
    <t>CircleK 74 Đường Số 1</t>
  </si>
  <si>
    <t>Số 74 đường số 1, phường Bình Trị Đông B, quận Bình Tân, thành phố Hồ Chí Minh</t>
  </si>
  <si>
    <t>038779931</t>
  </si>
  <si>
    <t>Số 74 đường số 1</t>
  </si>
  <si>
    <t>CircleK-SG0220</t>
  </si>
  <si>
    <t>CircleK 16 Ấp Bắc</t>
  </si>
  <si>
    <t>Số 16 Đường Ấp Bắc, phường 13, quận Tân Bình, thành phố Hồ Chí Minh</t>
  </si>
  <si>
    <t>038498990</t>
  </si>
  <si>
    <t>Số 16 Đường Ấp Bắc</t>
  </si>
  <si>
    <t>CircleK-SG0222</t>
  </si>
  <si>
    <t>CircleK 529 Sư Vạn Hạnh</t>
  </si>
  <si>
    <t>Số 529 Sư Vạn Hạnh, phường 13, quận 10, thành phố Hồ Chí Minh</t>
  </si>
  <si>
    <t>039798931</t>
  </si>
  <si>
    <t>Số 529 Sư Vạn Hạnh</t>
  </si>
  <si>
    <t>CircleK-SG0223</t>
  </si>
  <si>
    <t>CircleK 26 Nguyễn Thái Bình</t>
  </si>
  <si>
    <t>Số 26 Nguyễn Thái Bình, phường 4, quận Tân Bình, thành phố Hồ Chí Minh</t>
  </si>
  <si>
    <t>039485993</t>
  </si>
  <si>
    <t>Số 26 Nguyễn Thái Bình</t>
  </si>
  <si>
    <t>CircleK-SG0224</t>
  </si>
  <si>
    <t>CircleK 243 Phan Đình Phùng</t>
  </si>
  <si>
    <t>Số 243 Phan Đình Phùng, phường 15 quận Phú Nhuận, thành phố Hồ Chí Minh</t>
  </si>
  <si>
    <t xml:space="preserve">phường 15 </t>
  </si>
  <si>
    <t>039959574</t>
  </si>
  <si>
    <t>Số 243 Phan Đình Phùng</t>
  </si>
  <si>
    <t>phường 15 quận Phú Nhuận</t>
  </si>
  <si>
    <t>CircleK-SG0225</t>
  </si>
  <si>
    <t>CircleK Số 74 Nguyễn Văn Thương</t>
  </si>
  <si>
    <t>74 Nguyễn Văn Thường, phường 25, quận Bình Thạnh, thành phố Hồ Chí Minh</t>
  </si>
  <si>
    <t>038988994</t>
  </si>
  <si>
    <t>74 Nguyễn Văn Thường</t>
  </si>
  <si>
    <t>CircleK-SG0226</t>
  </si>
  <si>
    <t>CircleK L3-SH01 Toà nhà Landmart 3, Vinhomes Central Park, 720A Điện Biên Phủ</t>
  </si>
  <si>
    <t>Số L3-SH01 Toàn Landmark 3, Vinhomes Central Park, 720A Điện Biên Phủ, phường 22, quận Bình Thạnh, thành phố Hồ Chí Minh</t>
  </si>
  <si>
    <t>036368930</t>
  </si>
  <si>
    <t>Số L3-SH01 Toàn Landmark 3</t>
  </si>
  <si>
    <t>Vinhomes Central Park</t>
  </si>
  <si>
    <t>720A Điện Biên Phủ</t>
  </si>
  <si>
    <t>CircleK-SG0227</t>
  </si>
  <si>
    <t>CircleK 131 Trần Đình Xu</t>
  </si>
  <si>
    <t>Số 131 Trần Đình Xu, phường Nguyễn Cư Trinh, quận 1, thành phố Hồ Chí Minh</t>
  </si>
  <si>
    <t>036369785</t>
  </si>
  <si>
    <t>Số 131 Trần Đình Xu</t>
  </si>
  <si>
    <t>CircleK-SG0228</t>
  </si>
  <si>
    <t>CircleK 165-167 Lê Thánh Tôn</t>
  </si>
  <si>
    <t>Số 165-167 Lê Thánh Tôn, phường Bến Thành, quận 1, thành phố Hồ Chí Minh</t>
  </si>
  <si>
    <t>038297410</t>
  </si>
  <si>
    <t>Số 165-167 Lê Thánh Tôn</t>
  </si>
  <si>
    <t>CircleK-SG0229</t>
  </si>
  <si>
    <t>CircleK 306 Cao Thắng</t>
  </si>
  <si>
    <t>Số 306 Cao Thăng, phường 12, quận 10, thành phố Hồ Chí Minh</t>
  </si>
  <si>
    <t>039798970</t>
  </si>
  <si>
    <t>Số 306 Cao Thăng</t>
  </si>
  <si>
    <t>CircleK-SG0230</t>
  </si>
  <si>
    <t>CircleK 57 Nguyễn Du</t>
  </si>
  <si>
    <t>57 Nguyễn Du, phường Bến Nghé, quận 1, thành phố Hồ Chí Minh</t>
  </si>
  <si>
    <t>038294980</t>
  </si>
  <si>
    <t>57 Nguyễn Du</t>
  </si>
  <si>
    <t>CircleK-SG0231</t>
  </si>
  <si>
    <t>CircleK 259 Đường số 7</t>
  </si>
  <si>
    <t>Số 259 Đường số 7, phường Bình Trị Đông B, quận Bình Tân, thành phố Hồ Chí Minh</t>
  </si>
  <si>
    <t>036368492</t>
  </si>
  <si>
    <t>Số 259 Đường số 7</t>
  </si>
  <si>
    <t>CircleK-SG0232</t>
  </si>
  <si>
    <t>CircleK 139-141 Âu Dương Lân</t>
  </si>
  <si>
    <t>139 - 141 Âu Dương Lân, Phường Rạch Ông, Quận 8, Thành Phố Hồ Chí Minh, Việt Nam</t>
  </si>
  <si>
    <t>036362764</t>
  </si>
  <si>
    <t>139 - 141 Âu Dương Lân</t>
  </si>
  <si>
    <t>CircleK-SG0233</t>
  </si>
  <si>
    <t>CircleK 32 Nguyễn Hữu Cầu</t>
  </si>
  <si>
    <t>Số 32 Nguyễn Hữu Cầu, phường Tân Định, quận 1, thành phố Hồ Chí Minh</t>
  </si>
  <si>
    <t>phường Tân Định</t>
  </si>
  <si>
    <t>036369764</t>
  </si>
  <si>
    <t>Số 32 Nguyễn Hữu Cầu</t>
  </si>
  <si>
    <t>CircleK-SG0234</t>
  </si>
  <si>
    <t>CircleK 81 Trần Bình Trọng</t>
  </si>
  <si>
    <t>81 Trần Bình Trọng, phường 1, quận 5, thành phố Hồ Chí Minh</t>
  </si>
  <si>
    <t>036369324</t>
  </si>
  <si>
    <t>81 Trần Bình Trọng</t>
  </si>
  <si>
    <t>CircleK-SG0235</t>
  </si>
  <si>
    <t>CircleK 113 Nguyễn Gia Trí</t>
  </si>
  <si>
    <t>113 Nguyễn Gia Trí, phường 25, quận Bình Thạnh, thành phố Hồ Chí Minh</t>
  </si>
  <si>
    <t>035117026</t>
  </si>
  <si>
    <t>113 Nguyễn Gia Trí</t>
  </si>
  <si>
    <t>CircleK-SG0236</t>
  </si>
  <si>
    <t>CircleK RS3 06-07, Richstar Residence, 239 - 241 &amp; 278 Hòa Bình</t>
  </si>
  <si>
    <t>RS3-SH06 và QS3-SH07 Chung cư Richstar Residence Novaland số 239-241 và 278 Hòa Bình, phường Hiệp Tân, quận Tân Phú, thành phố Hồ Chí Minh</t>
  </si>
  <si>
    <t>036367410</t>
  </si>
  <si>
    <t>RS3-SH06 và QS3-SH07 Chung cư Richstar Residence Novaland số 239-241 và 278 Hòa Bình</t>
  </si>
  <si>
    <t>CircleK-SG0237</t>
  </si>
  <si>
    <t>CircleK 2 Trần Khắc Chân</t>
  </si>
  <si>
    <t>2 Trần Khắc Chân, phường Tân Định, quận 1, thành phố Hồ Chí Minh</t>
  </si>
  <si>
    <t>035261003</t>
  </si>
  <si>
    <t>2 Trần Khắc Chân</t>
  </si>
  <si>
    <t>CircleK-SG0239</t>
  </si>
  <si>
    <t>CircleK 69B Phạm Văn Hai</t>
  </si>
  <si>
    <t>69B Phạm Văn Hai, phường 3, quận Tân Bình, thành phố Hồ Chí Minh</t>
  </si>
  <si>
    <t>039480017</t>
  </si>
  <si>
    <t>69B Phạm Văn Hai</t>
  </si>
  <si>
    <t>CircleK-SG0240</t>
  </si>
  <si>
    <t>CircleK 62 Phạm Ngọc Thạch</t>
  </si>
  <si>
    <t>62 Phạm Ngọc Thạch, phường Võ Thị Sáu, quận 3, thành phố Hồ Chí Minh</t>
  </si>
  <si>
    <t>038233163</t>
  </si>
  <si>
    <t>62 Phạm Ngọc Thạch</t>
  </si>
  <si>
    <t>CircleK-SG0243</t>
  </si>
  <si>
    <t>CircleK 369 Nguyễn Thái Bình</t>
  </si>
  <si>
    <t>369 Nguyễn Thái Bình, phường 12, quận Tân Bình, thành phố Hồ Chí Minh</t>
  </si>
  <si>
    <t>038118017</t>
  </si>
  <si>
    <t>369 Nguyễn Thái Bình</t>
  </si>
  <si>
    <t>CircleK-SG0247</t>
  </si>
  <si>
    <t>CircleK 720A Điện Biên Phủ</t>
  </si>
  <si>
    <t>L1-SH.01B Tòa nhà Landmark 1, VinhomesCentral Park 720A Điện Biên Phủ, phường 22, quận Bình Thạnh, thành phố Hồ Chí Minh</t>
  </si>
  <si>
    <t>02836200039</t>
  </si>
  <si>
    <t>L1-SH.01B Tòa nhà Landmark 1</t>
  </si>
  <si>
    <t>VinhomesCentral Park 720A Điện Biên Phủ</t>
  </si>
  <si>
    <t>CircleK-SG0248</t>
  </si>
  <si>
    <t>CircleK 33 Hoàng Hoa Thám</t>
  </si>
  <si>
    <t>33 Hoàng Hoa Thám, phường 13, quận Tân Bình, thành phố Hồ Chí Minh</t>
  </si>
  <si>
    <t>038100020</t>
  </si>
  <si>
    <t>33 Hoàng Hoa Thám</t>
  </si>
  <si>
    <t>CircleK-SG0250</t>
  </si>
  <si>
    <t>CircleK 271 Phạm Ngũ Lão</t>
  </si>
  <si>
    <t>271 Phạm Ngũ Lão, phường Phạm Ngũ Lão, quận 1, thành phố Hồ Chí Minh</t>
  </si>
  <si>
    <t>036203016</t>
  </si>
  <si>
    <t>271 Phạm Ngũ Lão</t>
  </si>
  <si>
    <t>CircleK-SG0251</t>
  </si>
  <si>
    <t>CircleK 188 Nguyễn Thị Minh Khai</t>
  </si>
  <si>
    <t>188 Nguyễn Thị Minh Khai, phường Võ Thị Sáu, quận 3, thành phố Hồ Chí Minh</t>
  </si>
  <si>
    <t>036200870</t>
  </si>
  <si>
    <t>188 Nguyễn Thị Minh Khai</t>
  </si>
  <si>
    <t>CircleK-SG0252</t>
  </si>
  <si>
    <t>CircleK SAV.3-00.27 Toà Nhà The Sun Avenue, Tầng Trệt, Tháp S3, Số 28 Mai Chí Thọ</t>
  </si>
  <si>
    <t>Số SAV.3-00.27 Tòa nhà The Sun Avenue, tầng trệt, Tháp S3, số 28 Mai Chí Thọ, phường An Phú, thành phố Thủ Đức, thành phố Hồ Chí Minh</t>
  </si>
  <si>
    <t>036200884</t>
  </si>
  <si>
    <t>Số SAV.3-00.27 Tòa nhà The Sun Avenue</t>
  </si>
  <si>
    <t>tầng trệt</t>
  </si>
  <si>
    <t>Tháp S3</t>
  </si>
  <si>
    <t>số 28 Mai Chí Thọ</t>
  </si>
  <si>
    <t>CircleK-SG0254</t>
  </si>
  <si>
    <t>CircleK 27 Phạm Văn Chiêu</t>
  </si>
  <si>
    <t>27 Phạm Văn Chiêu, phường 14, quận Gò Vấp, thành phố Hồ Chí Minh</t>
  </si>
  <si>
    <t>036200137</t>
  </si>
  <si>
    <t>27 Phạm Văn Chiêu</t>
  </si>
  <si>
    <t>CircleK-SG0255</t>
  </si>
  <si>
    <t>CircleK 809B – 811 Tạ Quang Bửu</t>
  </si>
  <si>
    <t>809B-811 Tạ Quang Bửu, phường 5, quận 8, thành phố Hồ Chí Minh</t>
  </si>
  <si>
    <t>036201023</t>
  </si>
  <si>
    <t>809B-811 Tạ Quang Bửu</t>
  </si>
  <si>
    <t>CircleK-SG0256</t>
  </si>
  <si>
    <t>CircleK A1.09 Sunrise City View - Khu Phức Hợp Căn Hộ Nhật Hoa, 33 Nguyễn Hữu Thọ</t>
  </si>
  <si>
    <t>A1.09, Sunrise City View - Khu phức hợp căn hộ Nhật Hoa, 33 Nguyễn Hữu Thọ, phường Tân Hưng, quận 7, thành phố Hồ Chí Minh</t>
  </si>
  <si>
    <t>036361220</t>
  </si>
  <si>
    <t>A1.09</t>
  </si>
  <si>
    <t>Sunrise City View - Khu phức hợp căn hộ Nhật Hoa</t>
  </si>
  <si>
    <t>33 Nguyễn Hữu Thọ</t>
  </si>
  <si>
    <t>CircleK-SG0258</t>
  </si>
  <si>
    <t>CircleK 15C Nguyễn Thị Minh Khai</t>
  </si>
  <si>
    <t>15C Nguyễn Thị Minh Khai, phường Bến Nghé, quận 1, thành phố Hồ Chí Minh</t>
  </si>
  <si>
    <t>036201162</t>
  </si>
  <si>
    <t>15C Nguyễn Thị Minh Khai</t>
  </si>
  <si>
    <t>CircleK-SG0259</t>
  </si>
  <si>
    <t>CircleK 37C Thuận Kiều</t>
  </si>
  <si>
    <t>37C Thuận Kiều, phường 12, quận 5, thành phố Hồ Chí Minh</t>
  </si>
  <si>
    <t>036204090</t>
  </si>
  <si>
    <t>37C Thuận Kiều</t>
  </si>
  <si>
    <t>CircleK-SG0262</t>
  </si>
  <si>
    <t>CircleK 69 Nguyễn Khắc Nhu</t>
  </si>
  <si>
    <t>69 Nguyễn Khắc Nhu, phường Cô Giang, quận 1, thành phố Hồ Chí Minh</t>
  </si>
  <si>
    <t>phường Cô Giang</t>
  </si>
  <si>
    <t>036203073</t>
  </si>
  <si>
    <t>69 Nguyễn Khắc Nhu</t>
  </si>
  <si>
    <t>CircleK-SG0264</t>
  </si>
  <si>
    <t>CircleK 83 Đường Số 3, Khu Phố 4</t>
  </si>
  <si>
    <t>83 Đường số 3, khu phố 4, phường Bình An, Quận 2, thành phố Hồ Chí Minh</t>
  </si>
  <si>
    <t>phường Bình An</t>
  </si>
  <si>
    <t>036201147</t>
  </si>
  <si>
    <t>83 Đường số 3</t>
  </si>
  <si>
    <t>CircleK-SG0265</t>
  </si>
  <si>
    <t>CircleK L1-02 Tầng 1 Cao ốc Chung Cư SaiGon Mia, Đường số 9A Chung Cư Cụm 3,4 - Khu Dân Cư Trung Sơn</t>
  </si>
  <si>
    <t>L1-02 Tầng 1 Cao ốc Chung cư Saigon Mia, đường số 9A Chung cư Cụm III, IV - Khu dân cư Trung Sơn, xã Bình Hưng, huyện Bình Chánh, thành phố Hồ Chí Minh</t>
  </si>
  <si>
    <t>036202254</t>
  </si>
  <si>
    <t>L1-02 Tầng 1 Cao ốc Chung cư Saigon Mia</t>
  </si>
  <si>
    <t>đường số 9A Chung cư Cụm III</t>
  </si>
  <si>
    <t>IV - Khu dân cư Trung Sơn</t>
  </si>
  <si>
    <t>xã Bình Hưng</t>
  </si>
  <si>
    <t>CircleK-SG0266</t>
  </si>
  <si>
    <t>CircleK 103 Trần Huy Liệu</t>
  </si>
  <si>
    <t>103 Trần Huy Liệu, phường 12, quận Phú Nhuận, thành phố Hồ Chí Minh</t>
  </si>
  <si>
    <t>036369124</t>
  </si>
  <si>
    <t>103 Trần Huy Liệu</t>
  </si>
  <si>
    <t>CircleK-SG0267</t>
  </si>
  <si>
    <t>CircleK 87 Cửu Long</t>
  </si>
  <si>
    <t>87 Cửu Long, phường 15, quận 10, thành phố Hồ Chí Minh</t>
  </si>
  <si>
    <t>038620012</t>
  </si>
  <si>
    <t>87 Cửu Long</t>
  </si>
  <si>
    <t>CircleK-SG0268</t>
  </si>
  <si>
    <t>CircleK Phú Mỹ Hưng - 12 Tân Trào</t>
  </si>
  <si>
    <t>Tầng 1 khu trung tâm thương mại tài chính Dầu Khí Phú Mỹ Hưng, Lô C6-01 Khu A Số 12 Tân Trào, quận 7, thành phố Hồ Chí Minh</t>
  </si>
  <si>
    <t>054165853</t>
  </si>
  <si>
    <t>Tầng 1 khu trung tâm thương mại tài chính Dầu Khí Phú Mỹ Hưng</t>
  </si>
  <si>
    <t>Lô C6-01 Khu A Số 12 Tân Trào</t>
  </si>
  <si>
    <t>CircleK-SG0269</t>
  </si>
  <si>
    <t>CircleK 285 Cách Mạng Tháng Tám</t>
  </si>
  <si>
    <t>285/94 Cách Mạng Tháng 8, Phường 12, quận 10, thành phố Hồ Chí Minh, Việt Nam</t>
  </si>
  <si>
    <t>02838620028</t>
  </si>
  <si>
    <t>285/94 Cách Mạng Tháng 8</t>
  </si>
  <si>
    <t>CircleK-SG0272</t>
  </si>
  <si>
    <t>CircleK 14 Nguyễn Văn Bảo</t>
  </si>
  <si>
    <t>14 Nguyễn Văn Bảo, phường 4, quận Gò Vấp, thành phố Hồ Chí Minh</t>
  </si>
  <si>
    <t>035351136</t>
  </si>
  <si>
    <t>14 Nguyễn Văn Bảo</t>
  </si>
  <si>
    <t>CircleK-SG0273</t>
  </si>
  <si>
    <t>CircleK 60 Lâm Văn Bền</t>
  </si>
  <si>
    <t>Số 60 Lâm Văn Bền, phường Tân Kiểng, quận 7, thành phố Hồ Chí Minh</t>
  </si>
  <si>
    <t>phường Tân Kiểng</t>
  </si>
  <si>
    <t>038727345</t>
  </si>
  <si>
    <t>Số 60 Lâm Văn Bền</t>
  </si>
  <si>
    <t>CircleK-SG0274</t>
  </si>
  <si>
    <t>CircleK 144 - 146 Lâm Văn Bền</t>
  </si>
  <si>
    <t>144-146 Lâm Văn Bền, phường Tân Quý, quận 7, thành phố Hồ Chí Minh</t>
  </si>
  <si>
    <t>037716138</t>
  </si>
  <si>
    <t>144-146 Lâm Văn Bền</t>
  </si>
  <si>
    <t>CircleK-SG0275</t>
  </si>
  <si>
    <t>CircleK 184A-184B Nguyễn Xí</t>
  </si>
  <si>
    <t>184A-184B Nguyễn Xí, phường 26, quận Bình Thạnh, thành phố Hồ Chí Minh</t>
  </si>
  <si>
    <t>035351587</t>
  </si>
  <si>
    <t>184A-184B Nguyễn Xí</t>
  </si>
  <si>
    <t>CircleK-SG0277</t>
  </si>
  <si>
    <t>CircleK 36-38 Trần Thái Tông</t>
  </si>
  <si>
    <t>36-38 Trần Thái Tông, phường 15, quận Tân Bình, thành phố Hồ Chí Minh</t>
  </si>
  <si>
    <t>038159009</t>
  </si>
  <si>
    <t>36-38 Trần Thái Tông</t>
  </si>
  <si>
    <t>CircleK-SG0278</t>
  </si>
  <si>
    <t>CircleK 160 Bùi Thị Xuân</t>
  </si>
  <si>
    <t>160 Bùi Thị Xuân, phường Phạm Ngũ Lão, quận 1, thành phố Hồ Chí Minh</t>
  </si>
  <si>
    <t>035351029</t>
  </si>
  <si>
    <t>CircleK-SG0279</t>
  </si>
  <si>
    <t>CircleK Kiot Khu Vực Mặt Tiền Kinh Dương Vương - 395 Kinh Dương Vương</t>
  </si>
  <si>
    <t>Kiot khu vực mặt tiền Kinh Dương Vương - 395 Kinh Dương Vương, phường An Lạc, quận Bình Tân, thành phố Hồ Chí Minh</t>
  </si>
  <si>
    <t>phường An Lạc</t>
  </si>
  <si>
    <t>035350020</t>
  </si>
  <si>
    <t>Kiot khu vực mặt tiền Kinh Dương Vương - 395 Kinh Dương Vương</t>
  </si>
  <si>
    <t>CircleK-SG0281</t>
  </si>
  <si>
    <t>CircleK 273 Trần Bình Trọng</t>
  </si>
  <si>
    <t>273 Trần Bình Trọng, phường 4, quận 5, thành phố Hồ Chí Minh</t>
  </si>
  <si>
    <t>035351101</t>
  </si>
  <si>
    <t>273 Trần Bình Trọng</t>
  </si>
  <si>
    <t>CircleK-SG0282</t>
  </si>
  <si>
    <t>CircleK 139 Nguyễn Đức Cảnh Khu Phố Mỹ Phát - H29-2</t>
  </si>
  <si>
    <t>139 Nguyễn Đức Cảnh, khu phố Mỹ Phát - H29-2, Phường Tân Phong, quận 7, thành phố Hồ Chí Minh</t>
  </si>
  <si>
    <t>0918667898</t>
  </si>
  <si>
    <t>139 Nguyễn Đức Cảnh</t>
  </si>
  <si>
    <t>khu phố Mỹ Phát - H29-2</t>
  </si>
  <si>
    <t>CircleK-SG0283</t>
  </si>
  <si>
    <t>CircleK D2.01.01-TM, Tại Tầng 01 và Tầng 02 Tháp D2, Cao Ốc Safira, Số 454 Võ Chí Công</t>
  </si>
  <si>
    <t>D02.01.01 - TM, Tầng 1 và tầng 2 Tháp D2, Cao ốc Safira. Số 454 đường Võ Chí Công, phường Phú Hữu, quận 9, thành phố Hồ Chí Minh</t>
  </si>
  <si>
    <t>phường Phú Hữu</t>
  </si>
  <si>
    <t>035356668</t>
  </si>
  <si>
    <t>D02.01.01 - TM</t>
  </si>
  <si>
    <t>Tầng 1 và tầng 2 Tháp D2</t>
  </si>
  <si>
    <t>Cao ốc Safira. Số 454 đường Võ Chí Công</t>
  </si>
  <si>
    <t>CircleK-SG0284</t>
  </si>
  <si>
    <t>CircleK 2H Trần Nhân Tôn</t>
  </si>
  <si>
    <t>Số 2H Trần Nhân Tôn, phường 02, quận 10, thành phố Hồ Chí Minh</t>
  </si>
  <si>
    <t>phường 02</t>
  </si>
  <si>
    <t>028 123 456</t>
  </si>
  <si>
    <t>Số 2H Trần Nhân Tôn</t>
  </si>
  <si>
    <t>CircleK-SG0285</t>
  </si>
  <si>
    <t>CircleK Citizen Apartment, Trung Son Residential quarter</t>
  </si>
  <si>
    <t>Tầng Trệt, Chung cư Lô 3-4, Cụm 1, Khu dân cư Trung Sơn, đường số 9A, xã Bình Hưng, huyện Bình Chánh, thành phố Hồ Chí Minh</t>
  </si>
  <si>
    <t>Tầng Trệt</t>
  </si>
  <si>
    <t>Chung cư Lô 3-4</t>
  </si>
  <si>
    <t>Cụm 1</t>
  </si>
  <si>
    <t>Khu dân cư Trung Sơn</t>
  </si>
  <si>
    <t>đường số 9A</t>
  </si>
  <si>
    <t>CircleK-SG0286</t>
  </si>
  <si>
    <t>CircleK 402 Nguyễn Thị Thập</t>
  </si>
  <si>
    <t>402 Nguyễn Thị Thập, phường Tân Quý, quận 7, thành phố Hồ Chí Minh</t>
  </si>
  <si>
    <t>028 345 678</t>
  </si>
  <si>
    <t>402 Nguyễn Thị Thập</t>
  </si>
  <si>
    <t>CircleK-SG0287</t>
  </si>
  <si>
    <t>CircleK 311 Nguyễn Tri Phương</t>
  </si>
  <si>
    <t>311 Nguyễn Tri Phương, phường 5, quận 10, thành phố Hồ Chí Minh</t>
  </si>
  <si>
    <t>311 Nguyễn Tri Phương</t>
  </si>
  <si>
    <t>CircleK-SG0288</t>
  </si>
  <si>
    <t>CircleK 223 Đặng Văn Bi</t>
  </si>
  <si>
    <t>Số 223 Đặng Văn Bi, khu phố 4, phường Trường Thọ, thành phố Thủ Đức, thành phố Hồ Chí Minh</t>
  </si>
  <si>
    <t>phường Trường Thọ</t>
  </si>
  <si>
    <t>035351610</t>
  </si>
  <si>
    <t>Số 223 Đặng Văn Bi</t>
  </si>
  <si>
    <t>CircleK-SG0289</t>
  </si>
  <si>
    <t>CircleK 126 Đường Số 15</t>
  </si>
  <si>
    <t>126 Đường số 15, phường Tân Kiểng, quận 7, thành phố Hồ Chí Minh</t>
  </si>
  <si>
    <t>126 Đường số 15</t>
  </si>
  <si>
    <t>CircleK-SG0290</t>
  </si>
  <si>
    <t>CircleK 264 Độc Lập</t>
  </si>
  <si>
    <t>264 Độc Lập, phường Tân Thành, quận Tân Phú, thành phố Hồ Chí Minh</t>
  </si>
  <si>
    <t>035352147</t>
  </si>
  <si>
    <t>264 Độc Lập</t>
  </si>
  <si>
    <t>CircleK-SG0291</t>
  </si>
  <si>
    <t>CircleK 135-137 Lê Văn Sỹ</t>
  </si>
  <si>
    <t>Số 135-137 Lê Văn Sỹ, phường 13, quận Phú Nhuận, thành phố Hồ Chí Minh</t>
  </si>
  <si>
    <t>035351207</t>
  </si>
  <si>
    <t>Số 135-137 Lê Văn Sỹ</t>
  </si>
  <si>
    <t>CircleK-SG0292</t>
  </si>
  <si>
    <t>CircleK 150 Nguyễn Thị Nhỏ</t>
  </si>
  <si>
    <t>150 Nguyễn Thị Nhỏ, phường 15, quận 11, thành phố Hồ Chí Minh, Việt Nam</t>
  </si>
  <si>
    <t>150 Nguyễn Thị Nhỏ</t>
  </si>
  <si>
    <t>CircleK-SG0293</t>
  </si>
  <si>
    <t>CircleK 485 Huỳnh Tấn Phát</t>
  </si>
  <si>
    <t>485 Huỳnh Tấn Phát, phường Tân Thuận Đông, quận 7, thành phố Hồ Chí Minh</t>
  </si>
  <si>
    <t>035355114</t>
  </si>
  <si>
    <t>485 Huỳnh Tấn Phát</t>
  </si>
  <si>
    <t>CircleK-SG0294</t>
  </si>
  <si>
    <t>CircleK 633 Tỉnh Lộ 10</t>
  </si>
  <si>
    <t>633 Tỉnh Lộ 10, phường Bình Trị Đông B, quận Bình Tân, thành phố Hồ Chí Minh</t>
  </si>
  <si>
    <t>633 Tỉnh Lộ 10</t>
  </si>
  <si>
    <t>CircleK-SG0295</t>
  </si>
  <si>
    <t>CircleK 18 Tân Hòa Đông</t>
  </si>
  <si>
    <t>Số 18 Tân Hòa Đông, phường 14, quận 6, thành phố Hồ Chí Minh</t>
  </si>
  <si>
    <t>Số 18 Tân Hòa Đông</t>
  </si>
  <si>
    <t>CircleK-SG0296</t>
  </si>
  <si>
    <t>CircleK 619 Lê Đức Thọ</t>
  </si>
  <si>
    <t>Số 619 Lê Đức Thọ, phường 16, quận Gò Vấp, thành phố Hồ Chí Minh</t>
  </si>
  <si>
    <t>phường 16</t>
  </si>
  <si>
    <t>0289908615</t>
  </si>
  <si>
    <t>Số 619 Lê Đức Thọ</t>
  </si>
  <si>
    <t>CircleK-SG0297</t>
  </si>
  <si>
    <t>CircleK Căn Số A1-00.04 Tháp A1, Khu Chung Cư Phức Hợp Lô M1 74 Nguyễn Cơ Thạch</t>
  </si>
  <si>
    <t>Căn số A1-00.04 Tháp A1, khu chung cư phức hợp Lô M1 74 Nguyễn Cơ Thạch, phường An Lợi Đông, thành phố Thủ Đức, thành phố Hồ Chí Minh</t>
  </si>
  <si>
    <t>phường An Lợi Đông</t>
  </si>
  <si>
    <t>Căn số A1-00.04 Tháp A1</t>
  </si>
  <si>
    <t>khu chung cư phức hợp Lô M1 74 Nguyễn Cơ Thạch</t>
  </si>
  <si>
    <t>CircleK-SG0298</t>
  </si>
  <si>
    <t>CircleK 17H-17K Dương Đình Nghệ</t>
  </si>
  <si>
    <t>17H-17K Dương Đình Nghệ, phường 8, quận 11, thành phố Hồ Chí Minh</t>
  </si>
  <si>
    <t>17H-17K Dương Đình Nghệ</t>
  </si>
  <si>
    <t>CircleK-SG0299</t>
  </si>
  <si>
    <t>CircleK 04 Phổ Quang</t>
  </si>
  <si>
    <t>Số 4 Phổ Quang, phường 2, quận Tân Bình, thành phố Hồ Chí Minh</t>
  </si>
  <si>
    <t>Số 4 Phổ Quang</t>
  </si>
  <si>
    <t>CircleK-SG0300</t>
  </si>
  <si>
    <t>CircleK Số 27 Nguyễn Gia Trí</t>
  </si>
  <si>
    <t>27 Nguyễn Gia Trí, phường 25, quận Bình Thạnh, thành phố Hồ Chí Minh</t>
  </si>
  <si>
    <t>038040997</t>
  </si>
  <si>
    <t>27 Nguyễn Gia Trí</t>
  </si>
  <si>
    <t>CircleK-SG0301</t>
  </si>
  <si>
    <t>CircleK 135 Nguyễn Cửu Đàm</t>
  </si>
  <si>
    <t>135 Nguyễn Cửu Đàm, phường Tân Sơn Nhì, quận Tân Phú, thành phố Hồ Chí Minh</t>
  </si>
  <si>
    <t>135 Nguyễn Cửu Đàm</t>
  </si>
  <si>
    <t>CircleK-SG0302</t>
  </si>
  <si>
    <t>CircleK 474 Trần Thị Năm</t>
  </si>
  <si>
    <t>474 Trần Thị Năm, phường Tân Chánh Hiệp, quận 12, thành phố Hồ Chí Minh</t>
  </si>
  <si>
    <t>phường Tân Chánh Hiệp</t>
  </si>
  <si>
    <t>quận 12</t>
  </si>
  <si>
    <t>474 Trần Thị Năm</t>
  </si>
  <si>
    <t>CircleK-SG0303</t>
  </si>
  <si>
    <t>CircleK Thương Mại Dịch Vụ SH01, Cao Ốc Thoại Ngọc Hầu (Resgreen Tower) - 7A Thoại Ngọc Hầu</t>
  </si>
  <si>
    <t>Thương Mại dịch vụ SH01, Cao ốc Thoại Ngọc Hầu (Resgreen Tower) - 7A Thoại Ngọc Hầu, phường Hòa Thạnh, quận Tân Phú, thành phố Hồ Chí Minh</t>
  </si>
  <si>
    <t>0393867622</t>
  </si>
  <si>
    <t>Thương Mại dịch vụ SH01</t>
  </si>
  <si>
    <t>Cao ốc Thoại Ngọc Hầu (Resgreen Tower) - 7A Thoại Ngọc Hầu</t>
  </si>
  <si>
    <t>CircleK-SG0304</t>
  </si>
  <si>
    <t>CircleK 144/5 Nguyễn Ảnh Thủ</t>
  </si>
  <si>
    <t>Số 144/5 Nguyễn Ảnh Thủ, Ấp Trung Chánh 2, xã Trung Tránh, huyện Hóc Môn, thành phố Hồ Chí Minh</t>
  </si>
  <si>
    <t>huyện Hóc Môn</t>
  </si>
  <si>
    <t>Số 144/5 Nguyễn Ảnh Thủ</t>
  </si>
  <si>
    <t>Ấp Trung Chánh 2</t>
  </si>
  <si>
    <t>xã Trung Tránh</t>
  </si>
  <si>
    <t>CircleK-SG0305</t>
  </si>
  <si>
    <t>CircleK 297 Nguyễn Duy Dương</t>
  </si>
  <si>
    <t>Số 297 Nguyễn Duy Dương, phường 4, quận 10, thành phố Hồ Chí Minh</t>
  </si>
  <si>
    <t>Số 297 Nguyễn Duy Dương</t>
  </si>
  <si>
    <t>CircleK-SG0306</t>
  </si>
  <si>
    <t>CircleK 469 Thống Nhất</t>
  </si>
  <si>
    <t>469 Thống Nhất, phường 16, quận Gò Vấp, thành phố Hồ Chí Minh</t>
  </si>
  <si>
    <t>0281234567</t>
  </si>
  <si>
    <t>469 Thống Nhất</t>
  </si>
  <si>
    <t>CircleK-SG0307</t>
  </si>
  <si>
    <t>CircleK 55 Đường S11</t>
  </si>
  <si>
    <t>Số 55 Đường S11, phường Tây Thạnh, quận Tân Phú, thành phố Hồ Chí Minh</t>
  </si>
  <si>
    <t>Số 55 Đường S11</t>
  </si>
  <si>
    <t>CircleK-SG0308</t>
  </si>
  <si>
    <t>CircleK 22 Phan Xích Long</t>
  </si>
  <si>
    <t>22 Phan Xích Long, phường 03, quận Phú Nhuận, thành phố Hồ Chí Minh</t>
  </si>
  <si>
    <t>phường 03</t>
  </si>
  <si>
    <t>22 Phan Xích Long</t>
  </si>
  <si>
    <t>CircleK-SG0309</t>
  </si>
  <si>
    <t>CircleK 416 Phan Huy Ích</t>
  </si>
  <si>
    <t>Số 416 Phan Huy Ích, phường 12, quận Gò Vấp, thành phố Hồ Chí Minh</t>
  </si>
  <si>
    <t>028 12345678</t>
  </si>
  <si>
    <t>Số 416 Phan Huy Ích</t>
  </si>
  <si>
    <t>CircleK-SG0310</t>
  </si>
  <si>
    <t>CircleK 78-80 Đồng Đen</t>
  </si>
  <si>
    <t>Số 78-80 Đồng Đen, phường 14, quận Tân Bình, thành phố Hồ Chí Minh</t>
  </si>
  <si>
    <t>Số 78-80 Đồng Đen</t>
  </si>
  <si>
    <t>CircleK-SG0311</t>
  </si>
  <si>
    <t>CircleK 44 Huỳnh Văn Bánh</t>
  </si>
  <si>
    <t>Số 44 Huỳnh Văn Bánh, phường 15, quận Phú Nhuận, thành phố Hồ Chí Minh</t>
  </si>
  <si>
    <t>Số 44 Huỳnh Văn Bánh</t>
  </si>
  <si>
    <t>CircleK-SG0312</t>
  </si>
  <si>
    <t>CircleK 319 Lý Thường Kiệt</t>
  </si>
  <si>
    <t>Cửa hàng số 0.13 và 0.14, cửa hàng Cao ốc Thương Mại căn hộ Thuần Việt, số 319 Lý Thường Kiệt, phường 15, quận 11, thành phố Hồ Chí Minh</t>
  </si>
  <si>
    <t>Cửa hàng số 0.13 và 0.14</t>
  </si>
  <si>
    <t>cửa hàng Cao ốc Thương Mại căn hộ Thuần Việt</t>
  </si>
  <si>
    <t>số 319 Lý Thường Kiệt</t>
  </si>
  <si>
    <t>CircleK-SG0313</t>
  </si>
  <si>
    <t>CircleK 271 Lê Văn Thọ</t>
  </si>
  <si>
    <t>271 Lê Văn Thọ, phường 9, quận Gò Vấp, thành phố Hồ Chí Minh</t>
  </si>
  <si>
    <t>271 Lê Văn Thọ</t>
  </si>
  <si>
    <t>CircleK-SG0314</t>
  </si>
  <si>
    <t>CircleK 309 Nguyễn Văn Khối</t>
  </si>
  <si>
    <t>Số 309 Nguyễn Văn Khôi, phường 8, quận Gò Vấp, Thành phố Hồ Chí Minh</t>
  </si>
  <si>
    <t>Số 309 Nguyễn Văn Khôi</t>
  </si>
  <si>
    <t>CircleK-SG0315</t>
  </si>
  <si>
    <t>CircleK Tầng Trệt Số 264-266 Âu Dương Lân</t>
  </si>
  <si>
    <t>Tầng trệt số 264-266 Âu Dương Lân, phường 3, quận 8, thành phố Hồ Chí Minh</t>
  </si>
  <si>
    <t>Tầng trệt số 264-266 Âu Dương Lân</t>
  </si>
  <si>
    <t>CircleK-SG0316</t>
  </si>
  <si>
    <t>CircleK 88 Phước Thiện</t>
  </si>
  <si>
    <t>1.02 Tầng 1, Tòa nhà chung cư S6.03 thuộc khu nhà cao tầng - DAKDC và CV Phước Thiên tại số 88 đường Phước Thiên, phường Long Bình, thành phố Thủ Đức, thành phố Hồ Chí Minh</t>
  </si>
  <si>
    <t>phường Long Bình</t>
  </si>
  <si>
    <t>0978078403</t>
  </si>
  <si>
    <t>1.02 Tầng 1</t>
  </si>
  <si>
    <t>Tòa nhà chung cư S6.03 thuộc khu nhà cao tầng - DAKDC và CV Phước Thiên tại số 88 đường Phước Thiên</t>
  </si>
  <si>
    <t>CircleK-SG0317</t>
  </si>
  <si>
    <t>CircleK Tầng Trệt - Số 167 Phạm Hữu Lầu, Tổ 17, Khu Phố 1</t>
  </si>
  <si>
    <t>Tầng Trệt - Số 167 Phạm Hữu Lầu, tổ 17, Khu phố 1, phường Phú Mỹ, quận 7, thành phố Hồ Chí Minh</t>
  </si>
  <si>
    <t>0342075062</t>
  </si>
  <si>
    <t>Tầng Trệt - Số 167 Phạm Hữu Lầu</t>
  </si>
  <si>
    <t>tổ 17</t>
  </si>
  <si>
    <t>CircleK-SG0318</t>
  </si>
  <si>
    <t>CircleK Tầng trệt số 210 - 212 Cao Lỗ</t>
  </si>
  <si>
    <t>Tầng trệt, số 210-212 Cao Lỗ, phường 4, quận 8, thành phố Hồ Chí Minh</t>
  </si>
  <si>
    <t>0973667718</t>
  </si>
  <si>
    <t>số 210-212 Cao Lỗ</t>
  </si>
  <si>
    <t>CircleK-SG0319</t>
  </si>
  <si>
    <t>CircleK 14 Ung Văn Khiêm</t>
  </si>
  <si>
    <t>14 Ung Văn Khiếm, phường 25, quận Bình Thạnh, thành phố Hồ Chí Minh</t>
  </si>
  <si>
    <t>0938506004</t>
  </si>
  <si>
    <t>14 Ung Văn Khiếm</t>
  </si>
  <si>
    <t>CircleK-SG0320</t>
  </si>
  <si>
    <t>CircleK 190 Lê Văn Thọ</t>
  </si>
  <si>
    <t>190 Lê Văn Thọ, phường 11, quận Gò Vấp, thành phố Hồ Chí Minh</t>
  </si>
  <si>
    <t>0356905508</t>
  </si>
  <si>
    <t>190 Lê Văn Thọ</t>
  </si>
  <si>
    <t>CircleK-SG0321</t>
  </si>
  <si>
    <t>CircleK 47 Nguyễn Huệ</t>
  </si>
  <si>
    <t>47 Nguyễn Huệ, phường Bến Nghé, quận 1, thành phố Hồ Chí Minh, Việt Nam</t>
  </si>
  <si>
    <t>0938858084</t>
  </si>
  <si>
    <t>47 Nguyễn Huệ</t>
  </si>
  <si>
    <t>CircleK-SG0322</t>
  </si>
  <si>
    <t>CircleK Số 127 Lê Văn Việt</t>
  </si>
  <si>
    <t>127 Lê Văn Việt, Khu Phố 3, Phường Hiệp Phú, Thành phố Thủ Đức, Thành phố Hồ Chí Minh, Việt Nam</t>
  </si>
  <si>
    <t>Phường Hiệp Phú</t>
  </si>
  <si>
    <t>127 Lê Văn Việt</t>
  </si>
  <si>
    <t>Khu Phố 3</t>
  </si>
  <si>
    <t>CircleK-SG0323</t>
  </si>
  <si>
    <t>CircleK 1.01 tại tầng 1, Tòa nhà chung cư S9.01 thuộc Khu nhà ở cao tầng - Dự án Khu dân cư và Công viên Phước Thiện tại số 88 đường Phước Thiện, khu phố Phước Thiện, Phường Long Bình, Thành phố Thủ Đức</t>
  </si>
  <si>
    <t>1.01 tại tầng 1, Tòa nhà chung cư S9.01 thuộc Khu nhà ở cao tầng - Dự án Khu dân cư và Công viên Phước Thiện tại số 88 đường Phước Thiện, khu phố Phước Thiện, Phường Long Bình, Thành phố Thủ Đức, Thành phố Hồ Chí Minh, Việt Nam</t>
  </si>
  <si>
    <t>1.01 tại tầng 1</t>
  </si>
  <si>
    <t>Tòa nhà chung cư S9.01 thuộc Khu nhà ở cao tầng - Dự án Khu dân cư và Công viên Phước Thiện tại số 88 đường Phước Thiện</t>
  </si>
  <si>
    <t>khu phố Phước Thiện</t>
  </si>
  <si>
    <t>CircleK-SG0324</t>
  </si>
  <si>
    <t>CircleK 128 Lê Đức Thọ</t>
  </si>
  <si>
    <t>128 Lê Đức Thọ, phường 6, quận Gò Vấp, thành phố Hồ Chí Minh, Việt Nam</t>
  </si>
  <si>
    <t>128 Lê Đức Thọ</t>
  </si>
  <si>
    <t>CircleK-SG0325</t>
  </si>
  <si>
    <t>CircleK Số 15 Nguyễn Ảnh Thủ</t>
  </si>
  <si>
    <t>15 Nguyễn Ảnh Thủ, Khu phố 1, Phường Trung Mỹ Tây, Quận 12, Thành phố Hồ Chí Minh, Việt Nam</t>
  </si>
  <si>
    <t>SG026</t>
  </si>
  <si>
    <t>15 Nguyễn Ảnh Thủ</t>
  </si>
  <si>
    <t>CircleK-SG0326</t>
  </si>
  <si>
    <t>CircleK 1.03 tại tầng 1, Tòa nhà chung cư S10.02 thuộc Khu nhà ở cao tầng - Dự án Khu dân cư và Công viên Phước Thiện tại số 88 đường Phước Thiện, khu phố Phước Thiện, Phường Long Bình, Thành phố Thủ Đức, Thành phố Hồ Chí Minh, Việt Nam</t>
  </si>
  <si>
    <t>1.03 tại tầng 1, Tòa nhà chung cư S10.02 thuộc Khu nhà ở cao tầng - Dự án Khu dân cư và Công viên Phước Thiện tại số 88 đường Phước Thiện, khu phố Phước Thiện, Phường Long Bình, Thành phố Thủ Đức, Thành phố Hồ Chí Minh, Việt Nam</t>
  </si>
  <si>
    <t>1.03 tại tầng 1</t>
  </si>
  <si>
    <t>Tòa nhà chung cư S10.02 thuộc Khu nhà ở cao tầng - Dự án Khu dân cư và Công viên Phước Thiện tại số 88 đường Phước Thiện</t>
  </si>
  <si>
    <t>CircleK-SG0327</t>
  </si>
  <si>
    <t>CircleK 364 Võ Văn Ngân, Khu phố 3, Phường Bình Thọ, Thành phố Thủ Đức</t>
  </si>
  <si>
    <t>364 Võ Văn Ngân, Khu phố 3, Phường Bình Thọ, Thành phố Thủ Đức, Thành phố Hồ Chí Minh, Việt Nam</t>
  </si>
  <si>
    <t>Phường Bình Thọ</t>
  </si>
  <si>
    <t>364 Võ Văn Ngân</t>
  </si>
  <si>
    <t>CircleK-SG0328</t>
  </si>
  <si>
    <t>CircleK 386-388 Dương Quảng Hàm, Phường 5, Quận Gò Vấp</t>
  </si>
  <si>
    <t>386-388 Dương Quảng Hàm, Phường 5, Quận Gò Vấp, Thành phố Hồ Chí Minh, Việt Nam</t>
  </si>
  <si>
    <t>386-388 Dương Quảng Hàm</t>
  </si>
  <si>
    <t>CircleK-SG0329</t>
  </si>
  <si>
    <t>CircleK Số 92B Hòa Bình</t>
  </si>
  <si>
    <t>92B Hòa Bình, Phường 5, Quận 11, Thành phố Hồ Chí Minh, Việt Nam</t>
  </si>
  <si>
    <t>92B Hòa Bình</t>
  </si>
  <si>
    <t>CircleK-SG0330</t>
  </si>
  <si>
    <t>CircleK 240 Hoàng Diệu 2, Khu Phố 5, Phường Linh Chiểu, Thành phố Thủ Đức</t>
  </si>
  <si>
    <t>240 Hoàng Diệu 2, Khu Phố 5, Phường Linh Chiểu, Thành phố Thủ Đức, Thành phố Hồ Chí Minh, Việt Nam</t>
  </si>
  <si>
    <t>Phường Linh Chiểu</t>
  </si>
  <si>
    <t>240 Hoàng Diệu 2</t>
  </si>
  <si>
    <t>Khu Phố 5</t>
  </si>
  <si>
    <t>CircleK-SG0331</t>
  </si>
  <si>
    <t>CircleK Số 21 Nguyễn Văn Tráng</t>
  </si>
  <si>
    <t>Số 21 Nguyễn Văn Tráng, Phường Bến Nghé, Quận 1, Thành phố Hồ Chí Minh, Việt Nam</t>
  </si>
  <si>
    <t>Circlek; Circlekmiennam; MIENBAC</t>
  </si>
  <si>
    <t>Số 21 Nguyễn Văn Tráng</t>
  </si>
  <si>
    <t>CircleK-SG0332</t>
  </si>
  <si>
    <t>CircleK Một phần của căn nhà số 586 - 588 Quang Trung, Quận Gò Vấp</t>
  </si>
  <si>
    <t>Một phần của căn nhà số 586 - 588 Quang Trung, Phường 11, Quận Gò Vấp, Thành phố Hồ Chí Minh, Việt Nam</t>
  </si>
  <si>
    <t>0799677808</t>
  </si>
  <si>
    <t>Một phần của căn nhà số 586 - 588 Quang Trung</t>
  </si>
  <si>
    <t>CircleK-SG0333</t>
  </si>
  <si>
    <t>CircleK 165-167-169-171, Đường Hoàng Diệu</t>
  </si>
  <si>
    <t>165-167-169-171, Đường Hoàng Diệu, Phường 09, Quận 4, Thành phố Hồ Chí Minh, Việt Nam</t>
  </si>
  <si>
    <t>Phường 09</t>
  </si>
  <si>
    <t>0906585562</t>
  </si>
  <si>
    <t>165-167-169-171</t>
  </si>
  <si>
    <t>Đường Hoàng Diệu</t>
  </si>
  <si>
    <t>CircleK-SG0334</t>
  </si>
  <si>
    <t>CircleK Số 275 Võ Nguyên Giáp</t>
  </si>
  <si>
    <t>Căn Thương mại dịch vụ số 34 tại lầu 0, số tầng thương mại dịch vụ: 02 tầng thuộc dự án Lumiere Riverside, 275 Võ Nguyên Giáp, Phường An Phú, Thành phố Thủ Đức, Thành phố Hồ Chí Minh, Việt Nam</t>
  </si>
  <si>
    <t>Căn Thương mại dịch vụ số 34 tại lầu 0</t>
  </si>
  <si>
    <t>số tầng thương mại dịch vụ: 02 tầng thuộc dự án Lumiere Riverside</t>
  </si>
  <si>
    <t>275 Võ Nguyên Giáp</t>
  </si>
  <si>
    <t>CircleK-SG0335</t>
  </si>
  <si>
    <t>CircleK 1.05 tại tầng 1, Tòa nhà chung cư BS11 thuộc Khu nhà ở cao tầng - Dự án Khu dân cư và Công viên Phước Thiện tại số 88 đường Phước Thiện, khu phố Phước Thiện, Phường Long Bình, Thành phố Thủ Đức, Thành phố Hồ Chí Minh, Việt Nam</t>
  </si>
  <si>
    <t>1.05 tại tầng 1, Tòa nhà chung cư BS11 thuộc Khu nhà ở cao tầng - Dự án Khu dân cư và Công viên Phước Thiện tại số 88 đường Phước Thiện, khu phố Phước Thiện, Phường Long Bình, Thành phố Thủ Đức, Thành phố Hồ Chí Minh, Việt Nam</t>
  </si>
  <si>
    <t>1.05 tại tầng 1</t>
  </si>
  <si>
    <t>Tòa nhà chung cư BS11 thuộc Khu nhà ở cao tầng - Dự án Khu dân cư và Công viên Phước Thiện tại số 88 đường Phước Thiện</t>
  </si>
  <si>
    <t>CircleK-SG0338</t>
  </si>
  <si>
    <t>CircleK Một phần tầng trệt và một phần lầu 1 số 44 Nguyễn Huệ</t>
  </si>
  <si>
    <t>Một phần tầng trệt và một phần lầu 1 số 44 Nguyễn Huệ, Phường Bến Nghé, Quận 1, Thành phố Hồ Chí Minh, Việt Nam</t>
  </si>
  <si>
    <t>Circlek; Circlekmiennam</t>
  </si>
  <si>
    <t>Một phần tầng trệt và một phần lầu 1 số 44 Nguyễn Huệ</t>
  </si>
  <si>
    <t>CircleK-SG0339</t>
  </si>
  <si>
    <t>CircleK 1.01 tại tầng 1, Tòa nhà chung cư S7.01 thuộc Khu nhà ở cao tầng - Dự án Khu dân cư và Công viên Phước Thiện tại số 88 đường Phước Thiện, khu phố Phước Thiện, Phường Long Bình, Thành phố Thủ Đức</t>
  </si>
  <si>
    <t>1.01 tại tầng 1, Tòa nhà chung cư S7.01 thuộc Khu nhà ở cao tầng - Dự án Khu dân cư và Công viên Phước Thiện tại số 88 đường Phước Thiện, khu phố Phước Thiện, Phường Long Bình, Thành phố Thủ Đức, Thành phố Hồ Chí Minh, Việt Nam</t>
  </si>
  <si>
    <t>Tòa nhà chung cư S7.01 thuộc Khu nhà ở cao tầng - Dự án Khu dân cư và Công viên Phước Thiện tại số 88 đường Phước Thiện</t>
  </si>
  <si>
    <t>CircleK-SG0340</t>
  </si>
  <si>
    <t>CircleK 37 đường số 9A, Khu dân cư Trung Sơn</t>
  </si>
  <si>
    <t>37 đường số 9A, Khu dân cư Trung Sơn, Xã Bình Hưng, Huyện Bình Chánh, Thành Phố Hồ Chí Minh, Việt Nam</t>
  </si>
  <si>
    <t>37 đường số 9A</t>
  </si>
  <si>
    <t>CircleK-SG0341</t>
  </si>
  <si>
    <t>CircleK Số 119 đường Trần Não</t>
  </si>
  <si>
    <t>Số 119 đường Trần Não, Khu phố 10, Phường An Khánh, Thành phố Thủ Đức, Thành phố Hồ Chí Minh, Việt Nam</t>
  </si>
  <si>
    <t>Số 119 đường Trần Não</t>
  </si>
  <si>
    <t>Khu phố 10</t>
  </si>
  <si>
    <t>CircleK-SG0342</t>
  </si>
  <si>
    <t>CircleK Một phần diện tích căn nhà số 42 Lê Lợi, Q1</t>
  </si>
  <si>
    <t>Một phần diện tích căn nhà số 42 Lê Lợi, Phường Bến Nghé, Quận 1, Thành phố Hồ Chí Minh, Việt Nam</t>
  </si>
  <si>
    <t>0707838302</t>
  </si>
  <si>
    <t>Một phần diện tích căn nhà số 42 Lê Lợi</t>
  </si>
  <si>
    <t>CircleK-SG0343</t>
  </si>
  <si>
    <t>CircleK Khu vực C2 - Cảng Hàng không Quốc tế Tân Sơn Nhất</t>
  </si>
  <si>
    <t>Khu vực C2 - Tầng Trệt - Khu vực Thương mại Nhà để xe Ga quốc nội - Cảng Hàng không Quốc tế Tân Sơn Nhất, số 45 Trường Sơn, Phường 2, Quận Tân Bình, Thành phố Hồ Chí Minh, Việt Nam</t>
  </si>
  <si>
    <t>0388138141</t>
  </si>
  <si>
    <t>Khu vực C2 - Tầng Trệt - Khu vực Thương mại Nhà để xe Ga quốc nội - Cảng Hàng không Quốc tế Tân Sơn Nhất</t>
  </si>
  <si>
    <t>số 45 Trường Sơn</t>
  </si>
  <si>
    <t>CircleK-SG0344</t>
  </si>
  <si>
    <t>CircleK 73/5 Võ Văn Kiệt</t>
  </si>
  <si>
    <t>Tầng trệt và lầu 1 AK9-000.05 thuộc Khu công trình hỗn hợp lô F-Akari Hoàng Nam, số 73/5 Võ Văn Kiệt, Phường An Lạc, Quận Bình Tân, Thành phố Hồ Chí Minh, Việt Nam.</t>
  </si>
  <si>
    <t>0938144231</t>
  </si>
  <si>
    <t>Tầng trệt và lầu 1 AK9-000.05 thuộc Khu công trình hỗn hợp lô F-Akari Hoàng Nam</t>
  </si>
  <si>
    <t>số 73/5 Võ Văn Kiệt</t>
  </si>
  <si>
    <t>CircleK-SG0345</t>
  </si>
  <si>
    <t>CircleK 295 Dương Bá Trạc</t>
  </si>
  <si>
    <t>295 Dương Bá Trạc, Phường Rạch Ông, Quận 8, Thành phố Hồ Chí Minh, Việt Nam</t>
  </si>
  <si>
    <t>295 Dương Bá Trạc</t>
  </si>
  <si>
    <t>CircleK-SG0346</t>
  </si>
  <si>
    <t>CircleK 139 Hai Bà Trưng</t>
  </si>
  <si>
    <t>139 Hai Bà Trưng, Phường Võ Thị Sáu, Quận 3, Thành phố Hồ Chí Minh, Việt Nam</t>
  </si>
  <si>
    <t>Phường Võ Thị Sáu</t>
  </si>
  <si>
    <t>0903008384</t>
  </si>
  <si>
    <t>139 Hai Bà Trưng</t>
  </si>
  <si>
    <t>CircleK-SG0347</t>
  </si>
  <si>
    <t>CircleK Một phần diện tích căn nhà số 944 Lê Văn Lương, Nhà Bè</t>
  </si>
  <si>
    <t>Một phần diện tích căn nhà số 944 Lê Văn Lương, ấp 3, Xã Phước Kiển, Huyện Nhà Bè, Thành phố Hồ Chí Minh, Việt Nam</t>
  </si>
  <si>
    <t>Một phần diện tích căn nhà số 944 Lê Văn Lương</t>
  </si>
  <si>
    <t>CircleK-SG0348</t>
  </si>
  <si>
    <t>CircleK Tầng trệt Phòng G04 - Tòa nhà PetroVietnam Tower tại số 1 - 5 Lê Duẩn</t>
  </si>
  <si>
    <t>Tầng trệt Phòng G04 - Tòa nhà PetroVietnam Tower tại số 1 - 5 Lê Duẩn, Phường Bến Nghé, Quận 1, Thành phố Hồ Chí Minh, Việt Nam</t>
  </si>
  <si>
    <t>Tầng trệt Phòng G04 - Tòa nhà PetroVietnam Tower tại số 1 - 5 Lê Duẩn</t>
  </si>
  <si>
    <t>CircleK-SG0349</t>
  </si>
  <si>
    <t>CircleK 55 Thảo Điền, Thủ Đức</t>
  </si>
  <si>
    <t>55 Thảo Điền, Khu phố 2, Phường Thảo Điền, Thành phố Thủ Đức, Thành phố Hồ Chí Minh, Việt Nam</t>
  </si>
  <si>
    <t>09111111111</t>
  </si>
  <si>
    <t>55 Thảo Điền</t>
  </si>
  <si>
    <t>Khu phố 2</t>
  </si>
  <si>
    <t>CircleK-SG0350</t>
  </si>
  <si>
    <t>CircleK 18 Lê Lai, Quận 1</t>
  </si>
  <si>
    <t>18 Lê Lai, Phường Bến Thành, Quận 1, Thành phố Hồ Chí Minh, Việt Nam</t>
  </si>
  <si>
    <t>0938428828</t>
  </si>
  <si>
    <t>18 Lê Lai</t>
  </si>
  <si>
    <t>CircleK-SG0351</t>
  </si>
  <si>
    <t>CircleK 1.11 tại tầng 1, Tòa nhà chung cư BS10 thuộc Khu nhà ở cao tầng - Dự án Khu dân cư và Công viên Phước Thiện</t>
  </si>
  <si>
    <t>1.11 tại tầng 1, Tòa nhà chung cư BS10 thuộc Khu nhà ở cao tầng - Dự án Khu dân cư và Công viên Phước Thiện tại số 88 đường Phước Thiện, khu phố Phước Thiện, Phường Long Bình, Thành phố Thủ Đức, Thành phố Hồ Chí Minh, Việt Nam</t>
  </si>
  <si>
    <t>1.11 tại tầng 1</t>
  </si>
  <si>
    <t>Tòa nhà chung cư BS10 thuộc Khu nhà ở cao tầng - Dự án Khu dân cư và Công viên Phước Thiện tại số 88 đường Phước Thiện</t>
  </si>
  <si>
    <t>CircleK-SG0353</t>
  </si>
  <si>
    <t>CircleK 106 Hoàng Diệu</t>
  </si>
  <si>
    <t>106 Hoàng Diệu, Phường 13, Quận 4, Thành phố Hồ Chí Minh, Việt Nam</t>
  </si>
  <si>
    <t>Phường 13</t>
  </si>
  <si>
    <t>0338887255</t>
  </si>
  <si>
    <t>106 Hoàng Diệu</t>
  </si>
  <si>
    <t>CircleK-SG0354</t>
  </si>
  <si>
    <t>CircleK 116 Phổ Quang</t>
  </si>
  <si>
    <t>116 Phổ Quang, phường 09, quận Phú Nhuận, thành phố Hồ Chí Minh</t>
  </si>
  <si>
    <t>116 Phổ Quang</t>
  </si>
  <si>
    <t>CircleK-SG0355</t>
  </si>
  <si>
    <t>CircleK 188D Phan Văn Trị</t>
  </si>
  <si>
    <t>188D Phan Văn Trị, Phường Bình Thạnh, Thành phố Hồ Chí Minh, Việt Nam</t>
  </si>
  <si>
    <t>Phường Bình Thạnh</t>
  </si>
  <si>
    <t>0357747005</t>
  </si>
  <si>
    <t>188D Phan Văn Trị</t>
  </si>
  <si>
    <t>CircleK-SG0400</t>
  </si>
  <si>
    <t>CircleK A10/7 Ấp 2</t>
  </si>
  <si>
    <t>A10/7 Ấp 2, xã Bình Hưng, huyện Bình Chánh, thành phố Hồ Chí Minh</t>
  </si>
  <si>
    <t>035351021</t>
  </si>
  <si>
    <t>A10/7 Ấp 2</t>
  </si>
  <si>
    <t>CircleK-TN0001</t>
  </si>
  <si>
    <t>CircleK Số 28 đường Lương Ngọc Quyến, Thái Nguyên</t>
  </si>
  <si>
    <t>Số 28 đường Lương Ngọc Quyến, Phường Quang Trung, Thành phố Thái Nguyên, Tỉnh Thái Nguyên, Việt Nam</t>
  </si>
  <si>
    <t>Phường Quang Trung</t>
  </si>
  <si>
    <t>Thành phố Thái Nguyên</t>
  </si>
  <si>
    <t>CircleK-TN0002</t>
  </si>
  <si>
    <t>CircleK Số 104 đường Z115, Tổ 2, Thái Nguyên</t>
  </si>
  <si>
    <t>Số 104 đường Z115, Tổ 2, Phường Tân Thịnh, Thành phố Thái Nguyên, Tỉnh Thái Nguyên, Việt Nam</t>
  </si>
  <si>
    <t>Phường Tân Thịnh</t>
  </si>
  <si>
    <t>Số 104 đường Z115</t>
  </si>
  <si>
    <t>Tổ 2</t>
  </si>
  <si>
    <t>CircleK-TN0003</t>
  </si>
  <si>
    <t>CircleK Số 157 đường Bắc Sơn, Thái Nguyên</t>
  </si>
  <si>
    <t>Số 157 đường Bắc Sơn, Phường Hoàng Văn Thụ, Thành phố Thái Nguyên, Tỉnh Thái Nguyên, Việt Nam</t>
  </si>
  <si>
    <t>Số 157 đường Bắc Sơn</t>
  </si>
  <si>
    <t>CircleK-TN0004</t>
  </si>
  <si>
    <t>CircleK Số 439 đường Lương Ngọc Quyến, Thái Nguyên</t>
  </si>
  <si>
    <t>Số 439 đường Lương Ngọc Quyến, Phường Hoàng Văn Thụ, Thành phố Thái Nguyên, Tỉnh Thái Nguyên, Việt Nam</t>
  </si>
  <si>
    <t>Số 439 đường Lương Ngọc Quyến</t>
  </si>
  <si>
    <t>CircleK-VT3003</t>
  </si>
  <si>
    <t>CircleK 1001 Bình Giã</t>
  </si>
  <si>
    <t>1001 Bình Giã, Phường Rạch Dừa, Thành Phố Vũng Tàu, Tỉnh Bà Rịa - Vũng Tàu</t>
  </si>
  <si>
    <t>Phường Rạch Dừa</t>
  </si>
  <si>
    <t>Circlek; MIENNAM</t>
  </si>
  <si>
    <t>1001 Bình Giã</t>
  </si>
  <si>
    <t>CircleK-VT3004</t>
  </si>
  <si>
    <t>CircleK 15 La Văn Cầu</t>
  </si>
  <si>
    <t>15 La Văn Cầu, Phường Thắng Tam, Thành Phố Vũng Tàu, Tỉnh Bà Rịa - Vũng Tàu</t>
  </si>
  <si>
    <t>Phường Thắng Tam</t>
  </si>
  <si>
    <t>CircleK-VT3005</t>
  </si>
  <si>
    <t>CircleK 153 Thùy Vân</t>
  </si>
  <si>
    <t>153 Thùy Vân, Phường Thắng Tam, Thành Phố Vũng Tàu, Tỉnh Bà Rịa - Vũng Tàu</t>
  </si>
  <si>
    <t>153 Thùy Vân</t>
  </si>
  <si>
    <t>CircleK-VT3006</t>
  </si>
  <si>
    <t>CircleK 1 Thùy Vân</t>
  </si>
  <si>
    <t>1 Thùy Vân, Phường 2, Thành Phố Vũng Tàu, Tỉnh Bà Rịa - Vũng Tàu</t>
  </si>
  <si>
    <t>1 Thùy Vân</t>
  </si>
  <si>
    <t>CircleK-VT3008</t>
  </si>
  <si>
    <t>CircleK 23D4 Đường 30/4</t>
  </si>
  <si>
    <t>23D4 Đường 30/4, Phường 9, Thành Phố Vũng Tàu, Tỉnh Bà Rịa - Vũng Tàu</t>
  </si>
  <si>
    <t>Phường 9</t>
  </si>
  <si>
    <t>23D4 Đường 30/4</t>
  </si>
  <si>
    <t>CircleK-VT3009</t>
  </si>
  <si>
    <t>CircleK 205 Nam Kỳ Khởi Nghĩa</t>
  </si>
  <si>
    <t>205 Nam Kỳ Khởi Nghĩa, Phường 3, Thành Phố Vũng Tàu, Tỉnh Bà Rịa - Vũng Tàu</t>
  </si>
  <si>
    <t>Phường 3</t>
  </si>
  <si>
    <t>205 Nam Kỳ Khởi Nghĩa</t>
  </si>
  <si>
    <t>CircleK-VT3010</t>
  </si>
  <si>
    <t>CircleK 26 Phan Văn Trị</t>
  </si>
  <si>
    <t>26 Phan Văn Trị, Phường Thắng Tam, Thành Phố Vũng Tàu, Tỉnh Bà Rịa - Vũng Tàu</t>
  </si>
  <si>
    <t>26 Phan Văn Trị</t>
  </si>
  <si>
    <t>CircleK-VT3011</t>
  </si>
  <si>
    <t>CircleK 6 Quang Trung</t>
  </si>
  <si>
    <t>6 Quang Trung, Phường 1, Thành Phố Vũng Tàu, Tỉnh Bà Rịa - Vũng Tàu</t>
  </si>
  <si>
    <t>6 Quang Trung</t>
  </si>
  <si>
    <t>CircleK-VT3012</t>
  </si>
  <si>
    <t>CircleK Số 12 Nhà Dịch Vụ 15 Tầng</t>
  </si>
  <si>
    <t>Số 12 Nhà Dịch Vụ 15 Tầng, Phường 7, Thành Phố Vũng Tàu, Tỉnh Bà Rịa - Vũng Tàu</t>
  </si>
  <si>
    <t>Phường 7</t>
  </si>
  <si>
    <t>Số 12 Nhà Dịch Vụ 15 Tầng</t>
  </si>
  <si>
    <t>CircleK-VT3013</t>
  </si>
  <si>
    <t>CircleK 4 Lê Lợi</t>
  </si>
  <si>
    <t>4 Lê Lợi, Phường 4, Thành Phố Vũng Tàu, Tỉnh Bà Rịa - Vũng Tàu</t>
  </si>
  <si>
    <t>4 Lê Lợi</t>
  </si>
  <si>
    <t>CircleK-VT3014</t>
  </si>
  <si>
    <t>CircleK 43 Thùy Vân</t>
  </si>
  <si>
    <t>43 Thùy Vân, Phường 2, Thành Phố Vũng Tàu, Tỉnh Bà Rịa - Vũng Tàu</t>
  </si>
  <si>
    <t>43 Thùy Vân</t>
  </si>
  <si>
    <t>CircleK-VT3015</t>
  </si>
  <si>
    <t>CircleK 117/21 Thùy Vân</t>
  </si>
  <si>
    <t>117/21 Thùy Vân, Phường 2, Thành Phố Vũng Tàu, Tỉnh Bà Rịa - Vũng Tàu</t>
  </si>
  <si>
    <t>117/21 Thùy Vân</t>
  </si>
  <si>
    <t>CircleK-VT3017</t>
  </si>
  <si>
    <t>CircleK 103 Thùy Vân</t>
  </si>
  <si>
    <t>103 Thùy Vân, Phường 2, Thành Phố Vũng Tàu, Tỉnh Bà Rịa - Vũng Tàu</t>
  </si>
  <si>
    <t>103 Thùy Vân</t>
  </si>
  <si>
    <t>CircleK-VT3018</t>
  </si>
  <si>
    <t>CircleK 152 Hoàng Hoa Thám</t>
  </si>
  <si>
    <t>152 Hoàng Hoa Thám, Phường 2, Thành Phố Vũng Tàu, Tỉnh Bà Rịa - Vũng Tàu</t>
  </si>
  <si>
    <t>152 Hoàng Hoa Thám</t>
  </si>
  <si>
    <t>CircleK-VT3019</t>
  </si>
  <si>
    <t>CircleK Tầng Trệt Chung Cư Vũng Tàu Gold Sea - 172 Hoàng Hoa Thám</t>
  </si>
  <si>
    <t>Tầng Trệt Chung Cư Vũng Tàu Gold Sea - 172 Hoàng Hoa Thám, Phường 2, Thành Phố Vũng Tàu, Tỉnh Bà Rịa - Vũng Tàu</t>
  </si>
  <si>
    <t>Tầng Trệt Chung Cư Vũng Tàu Gold Sea - 172 Hoàng Hoa Thám</t>
  </si>
  <si>
    <t>CircleK-VT3020</t>
  </si>
  <si>
    <t>CircleK 18 Nguyễn Trường Tộ</t>
  </si>
  <si>
    <t>18 Nguyễn Trường Tộ, Phường 3, Thành Phố Vũng Tàu, Tỉnh Bà Rịa - Vũng Tàu</t>
  </si>
  <si>
    <t>18 Nguyễn Trường Tộ</t>
  </si>
  <si>
    <t>CircleK-VT3021</t>
  </si>
  <si>
    <t>CircleK 78 Trần Hưng Đạo</t>
  </si>
  <si>
    <t>78 Trần Hưng Đạo, Phường 1, Thành Phố Vũng Tàu, Tỉnh Bà Rịa - Vũng Tàu</t>
  </si>
  <si>
    <t>78 Trần Hưng Đạo</t>
  </si>
  <si>
    <t>CLASS</t>
  </si>
  <si>
    <t>CÔNG TY TNHH DỊCH VỤ VÀ THƯƠNG MẠI TOP CLASS</t>
  </si>
  <si>
    <t>Căn hộ số 02 nhà N7A, Khu đô thị mới Trung Hoà, Nhân Chính, Phường Nhân Chính, Quận Thanh Xuân, Thành phố Hà Nội, Việt Nam</t>
  </si>
  <si>
    <t>0109635350</t>
  </si>
  <si>
    <t>0328.566.733</t>
  </si>
  <si>
    <t>Căn hộ số 02 nhà N7A</t>
  </si>
  <si>
    <t>Khu đô thị mới Trung Hoà</t>
  </si>
  <si>
    <t>Nhân Chính</t>
  </si>
  <si>
    <t>CLEVERFOOD</t>
  </si>
  <si>
    <t>CÔNG TY CỔ PHẦN THỰC PHẨM SẠCH CLEVERFOOD</t>
  </si>
  <si>
    <t>Thôn Sen Hồ, Xã Lệ Chi, Huyện Gia Lâm, Thành phố Hà Nội, Việt Nam</t>
  </si>
  <si>
    <t>MIENBAC;MT1</t>
  </si>
  <si>
    <t>0107392399</t>
  </si>
  <si>
    <t>Thôn Sen Hồ</t>
  </si>
  <si>
    <t>Xã Lệ Chi</t>
  </si>
  <si>
    <t>cleverfood0001</t>
  </si>
  <si>
    <t>cleverfood Lữ Đoàn Mỹ Đình</t>
  </si>
  <si>
    <t>36 Lưu Hữu Phước, Mỹ Đình 1, Nam Từ Liêm, HN sđt 0966835686</t>
  </si>
  <si>
    <t>MIENBAC;4%</t>
  </si>
  <si>
    <t>36 Lưu Hữu Phước</t>
  </si>
  <si>
    <t>Mỹ Đình 1</t>
  </si>
  <si>
    <t>HN sđt 0966835686</t>
  </si>
  <si>
    <t>cleverfood0002</t>
  </si>
  <si>
    <t>cleverfood Lữ Đoàn Hoàng Đạo Thúy</t>
  </si>
  <si>
    <t>38 Ngõ 26 Đỗ Quang, Trung Hòa, Cầu Giấy, HN</t>
  </si>
  <si>
    <t>38 Ngõ 26 Đỗ Quang</t>
  </si>
  <si>
    <t>Trung Hòa</t>
  </si>
  <si>
    <t>cleverfood0003</t>
  </si>
  <si>
    <t>cleverfood Lữ Đoàn 136 Hồ Tùng Mậu</t>
  </si>
  <si>
    <t>Tầng 1 tòa S3, KĐT Goldmark City, 136 Hồ Tùng Mậu, Bắc Từ Liêm, HN</t>
  </si>
  <si>
    <t>Tầng 1 tòa S3</t>
  </si>
  <si>
    <t>KĐT Goldmark City</t>
  </si>
  <si>
    <t>136 Hồ Tùng Mậu</t>
  </si>
  <si>
    <t>cleverfood0004</t>
  </si>
  <si>
    <t>cleverfood Lữ Đoàn Nghĩa Đô</t>
  </si>
  <si>
    <t>10/106 Hoàng Quốc Việt, Nghĩa Đô, Cầu Giấy, HN</t>
  </si>
  <si>
    <t>10/106 Hoàng Quốc Việt</t>
  </si>
  <si>
    <t>cleverfood0005</t>
  </si>
  <si>
    <t>cleverfood Lữ Đoàn 460 Khương Đình</t>
  </si>
  <si>
    <t>Tầng 1 tòa G4 chung cư Five Star Garden, 460 Khương Đình, Thanh Xuân, HN</t>
  </si>
  <si>
    <t>Tầng 1 tòa G4 chung cư Five Star Garden</t>
  </si>
  <si>
    <t>460 Khương Đình</t>
  </si>
  <si>
    <t>cleverfood0006</t>
  </si>
  <si>
    <t>cleverfood Lữ Đoàn 21 Lê Đức Thọ</t>
  </si>
  <si>
    <t>Đối diện sảnh tòa CT-B Chung cư Sun Square, Mỹ Đình 2, Từ Liêm, HN</t>
  </si>
  <si>
    <t>Đối diện sảnh tòa CT-B Chung cư Sun Square</t>
  </si>
  <si>
    <t>Mỹ Đình 2</t>
  </si>
  <si>
    <t>Từ Liêm</t>
  </si>
  <si>
    <t>cleverfood0007</t>
  </si>
  <si>
    <t>cleverfood Lữ Đoàn Part 5 Times City</t>
  </si>
  <si>
    <t>Part 5 KĐT Times City, 458 Minh Khai, Hai Bà Trưng, HN</t>
  </si>
  <si>
    <t>Part 5 KĐT Times City</t>
  </si>
  <si>
    <t>458 Minh Khai</t>
  </si>
  <si>
    <t>cleverfood0008</t>
  </si>
  <si>
    <t>cleverfood Lữ Đoàn T5 Times City</t>
  </si>
  <si>
    <t>T5 KĐT Times City, 458 Minh Khai, Hai Bà Trưng, HN</t>
  </si>
  <si>
    <t>T5 KĐT Times City</t>
  </si>
  <si>
    <t>cleverfood0009</t>
  </si>
  <si>
    <t>cleverfood Lữ Đoàn Part 8 Times City</t>
  </si>
  <si>
    <t>Part 8 KĐT Times City, 458 Minh Khai, Hai Bà Trưng, HN</t>
  </si>
  <si>
    <t>Part 8 KĐT Times City</t>
  </si>
  <si>
    <t>cleverfood0010</t>
  </si>
  <si>
    <t>cleverfood Lữ Đoàn Ba Đình</t>
  </si>
  <si>
    <t>14 Ngõ 191 Nguyễn Chí Thanh, quận Ba Đình, thành phố Hà Nội</t>
  </si>
  <si>
    <t>quận Ba Đình</t>
  </si>
  <si>
    <t>14 Ngõ 191 Nguyễn Chí Thanh</t>
  </si>
  <si>
    <t>cleverfood0011</t>
  </si>
  <si>
    <t>Clever food điểm mới</t>
  </si>
  <si>
    <t>216B Đội Cấn, p. Liễu Giai, Q. Ba Đình, Tp Hà Nội</t>
  </si>
  <si>
    <t>p. Liễu Giai</t>
  </si>
  <si>
    <t>Q. Ba Đình</t>
  </si>
  <si>
    <t>216B Đội Cấn</t>
  </si>
  <si>
    <t>cleverfood0012</t>
  </si>
  <si>
    <t>cleverfood Toà A Goldseason, Quận Thanh Xuân</t>
  </si>
  <si>
    <t>Toà A Goldseason, 47 Nguyễn Tuân, Quận Thanh Xuân, Hà Nội</t>
  </si>
  <si>
    <t>Toà A Goldseason</t>
  </si>
  <si>
    <t>47 Nguyễn Tuân</t>
  </si>
  <si>
    <t>CMART2</t>
  </si>
  <si>
    <t>MAI VĂN THÁI</t>
  </si>
  <si>
    <t>Lô 1 - CT1 Thăng Long, Phường Đại Mỗ, Thành phố Hà Nội, Việt Nam</t>
  </si>
  <si>
    <t>Phường Đại Mỗ</t>
  </si>
  <si>
    <t>8781248542-001</t>
  </si>
  <si>
    <t>Lô 1 - CT1 Thăng Long</t>
  </si>
  <si>
    <t>CMART6</t>
  </si>
  <si>
    <t>Hộ kinh doanh Cmart 6 Việt Nam</t>
  </si>
  <si>
    <t>Ki ốt 15,16,17,18 toà 19T1 Chung cư Luckyhouse, Phường Kiến Hưng, Thành phố Hà Nội, Việt Nam.</t>
  </si>
  <si>
    <t>Phường Kiến Hưng</t>
  </si>
  <si>
    <t>0109522741-001</t>
  </si>
  <si>
    <t>Ki ốt 15</t>
  </si>
  <si>
    <t>16</t>
  </si>
  <si>
    <t>17</t>
  </si>
  <si>
    <t>18 toà 19T1 Chung cư Luckyhouse</t>
  </si>
  <si>
    <t>CONGDOAN</t>
  </si>
  <si>
    <t>BAN CHẤP HÀNH CÔNG ĐOÀN VĂN PHÒNG LIÊN HIỆP HTX THƯƠNG MẠI TP. HỒ CHÍ MINH</t>
  </si>
  <si>
    <t>199 - 205 Nguyễn Thái Học, Phường Phạm Ngũ Lão, Quận 1, Thành phố Hồ Chí Minh</t>
  </si>
  <si>
    <t>Phường Phạm Ngũ Lão</t>
  </si>
  <si>
    <t>199 - 205 Nguyễn Thái Học</t>
  </si>
  <si>
    <t>CONGVANG-001</t>
  </si>
  <si>
    <t>CHI NHÁNH CÔNG TY CỔ PHẦN THƯƠNG MẠI DỊCH VỤ CỔNG VÀNG (TP HÀ NỘI)</t>
  </si>
  <si>
    <t>Tầng 7 TTTM Gigamall, Số 240-242 Phạm Văn Đồng, Phường Hiệp Bình Chánh, Thành phố Thủ Đức, Thành phố Hồ Chí Minh, Việt Nam</t>
  </si>
  <si>
    <t>Phường Hiệp Bình Chánh</t>
  </si>
  <si>
    <t>0102721191-001</t>
  </si>
  <si>
    <t>Tầng 7 TTTM Gigamall</t>
  </si>
  <si>
    <t>Số 240-242 Phạm Văn Đồng</t>
  </si>
  <si>
    <t>COOP</t>
  </si>
  <si>
    <t>CÔNG TY TNHH MTV THỰC PHẨM SAIGON CO.OP</t>
  </si>
  <si>
    <t>199-205 Nguyễn Thái Học, Phường Bến Thành, TP Hồ Chí Minh, Việt Nam</t>
  </si>
  <si>
    <t>COOP; Coopfood; MIENNAM</t>
  </si>
  <si>
    <t>0309129418</t>
  </si>
  <si>
    <t>199-205 Nguyễn Thái Học</t>
  </si>
  <si>
    <t>coop0001</t>
  </si>
  <si>
    <t>Cửa Hàng Co.opFood Hoàng Hữu Nam</t>
  </si>
  <si>
    <t>434A đường Hoàng Hữu Nam, phường Tăng Nhơn Phú, TP HCM</t>
  </si>
  <si>
    <t>phường Tăng Nhơn Phú</t>
  </si>
  <si>
    <t>Coopfood;COOP;MIENNAM</t>
  </si>
  <si>
    <t>434A đường Hoàng Hữu Nam</t>
  </si>
  <si>
    <t>coop0002</t>
  </si>
  <si>
    <t>Cửa Hàng Co.opFood CC Phú Gia</t>
  </si>
  <si>
    <t>A1.01 Lô A Chung cư Phú Gia, Khu Dân cư Phú Gia, xã Nhà Bè, TP HCM</t>
  </si>
  <si>
    <t>Nhà bè</t>
  </si>
  <si>
    <t>A1.01 Lô A Chung cư Phú Gia</t>
  </si>
  <si>
    <t>Khu Dân cư Phú Gia</t>
  </si>
  <si>
    <t>xã Nhà Bè</t>
  </si>
  <si>
    <t>coop0004</t>
  </si>
  <si>
    <t>Cửa Hàng Co.opFood Đình Phong Phú</t>
  </si>
  <si>
    <t>88 Đình Phong Phú, Phường Tăng Nhơn Phú, TP HCM</t>
  </si>
  <si>
    <t>Phường Tăng Nhơn Phú</t>
  </si>
  <si>
    <t>88 Đình Phong Phú</t>
  </si>
  <si>
    <t>COOP-001</t>
  </si>
  <si>
    <t>LIÊN HIỆP HỢP TÁC XÃ THƯƠNG MẠI TP. HỒ CHÍ MINH</t>
  </si>
  <si>
    <t>199-205 Nguyễn Thái Học, Phường Bến Thành, Thành phố Hồ Chí Minh, Việt Nam</t>
  </si>
  <si>
    <t>COOP; MIENNAM</t>
  </si>
  <si>
    <t>0301175691</t>
  </si>
  <si>
    <t>coop00225</t>
  </si>
  <si>
    <t>Cửa Hàng Co.opFood Tân Thới Hiệp</t>
  </si>
  <si>
    <t>265A Nguyễn Ảnh Thủ, Phường Tân Thới Hiệp, TP HCM</t>
  </si>
  <si>
    <t>Phường Tân Thới Hiệp</t>
  </si>
  <si>
    <t>265A Nguyễn Ảnh Thủ</t>
  </si>
  <si>
    <t>coop0054</t>
  </si>
  <si>
    <t>Cửa Hàng Co.opFood CC Eastern</t>
  </si>
  <si>
    <t>Căn thương mại dịch vụ AG04 - AG05 tầng trệt tại Lô A Chung Cư Eastern, số 299 đường Liên Phường, Phường Long Trường, TP HCM</t>
  </si>
  <si>
    <t>Phường Long Trường</t>
  </si>
  <si>
    <t>Căn thương mại dịch vụ AG04 - AG05 tầng trệt tại Lô A Chung Cư Eastern</t>
  </si>
  <si>
    <t>số 299 đường Liên Phường</t>
  </si>
  <si>
    <t>coop0058</t>
  </si>
  <si>
    <t>Cửa Hàng Co.opFood CC Đạt Gia</t>
  </si>
  <si>
    <t>Nhà số 0.03 Khối A1, Chung cư Tam Phú, Đường Cây keo -Phường Tam Bình, TP HCM</t>
  </si>
  <si>
    <t>Phường Tam Bình</t>
  </si>
  <si>
    <t>Nhà số 0.03 Khối A1</t>
  </si>
  <si>
    <t>Chung cư Tam Phú</t>
  </si>
  <si>
    <t>Đường Cây keo -Phường Tam Bình</t>
  </si>
  <si>
    <t>coop0066</t>
  </si>
  <si>
    <t>Cửa Hàng Co.opFood CC Belleza</t>
  </si>
  <si>
    <t>D1-13 và D1-14 dự án Chung cư Belleza, Đường Phạm Hữu Lầu, Khu dân cư Phú Mỹ, Phường Phú Thuận, TP HCM</t>
  </si>
  <si>
    <t>Phường Phú Thuận</t>
  </si>
  <si>
    <t>D1-13 và D1-14 dự án Chung cư Belleza</t>
  </si>
  <si>
    <t>Đường Phạm Hữu Lầu</t>
  </si>
  <si>
    <t>Khu dân cư Phú Mỹ</t>
  </si>
  <si>
    <t>coop0067</t>
  </si>
  <si>
    <t>Cửa Hàng Co.opFood Trần Trọng Cung 65</t>
  </si>
  <si>
    <t>65 Trần Trọng Cung, Phường Tân Thuận , TP HCM</t>
  </si>
  <si>
    <t>Phường Tân Thuận</t>
  </si>
  <si>
    <t>65 Trần Trọng Cung</t>
  </si>
  <si>
    <t>coop0068</t>
  </si>
  <si>
    <t>Cửa Hàng Co.opFood Savimex</t>
  </si>
  <si>
    <t>92A30 Khu dân cư Savimex, Phường Phú Thuận, TP HCM</t>
  </si>
  <si>
    <t>92A30 Khu dân cư Savimex</t>
  </si>
  <si>
    <t>coop0069</t>
  </si>
  <si>
    <t>Cửa Hàng Co.opFood Linh Đông</t>
  </si>
  <si>
    <t>A03-04, CC Đạt Gia, 43 Cây Keo, Phường Tam Bình, Quận Thủ Đức, Tp.HCM</t>
  </si>
  <si>
    <t>Quận Thủ Đức</t>
  </si>
  <si>
    <t>A03-04</t>
  </si>
  <si>
    <t>CC Đạt Gia</t>
  </si>
  <si>
    <t>43 Cây Keo</t>
  </si>
  <si>
    <t>Tp.HCM</t>
  </si>
  <si>
    <t>coop0070</t>
  </si>
  <si>
    <t>103 Linh Đông, Phường Hiệp Bình, TP HCM</t>
  </si>
  <si>
    <t>Phường Hiệp Bình</t>
  </si>
  <si>
    <t>103 Linh Đông</t>
  </si>
  <si>
    <t>coop0072</t>
  </si>
  <si>
    <t>Cửa Hàng Co.opFood Hoàng Anh Thanh Bình</t>
  </si>
  <si>
    <t>Căn hộ C01 - 04 Tầng 01, Block C, Đường D4 thuộc khu Hoàng Anh Thanh Bình, Phường Tân Hưng, TP HCM</t>
  </si>
  <si>
    <t>Căn hộ C01 - 04 Tầng 01</t>
  </si>
  <si>
    <t>Block C</t>
  </si>
  <si>
    <t>Đường D4 thuộc khu Hoàng Anh Thanh Bình</t>
  </si>
  <si>
    <t>coop0073</t>
  </si>
  <si>
    <t>Cửa Hàng Co.opFood Lâm Văn Bền 22</t>
  </si>
  <si>
    <t>22 Lâm Văn Bền, Phường Tân Hưng, TP HCM</t>
  </si>
  <si>
    <t>22 Lâm Văn Bền</t>
  </si>
  <si>
    <t>coop0074</t>
  </si>
  <si>
    <t>Cửa Hàng Co.opFood ĐS3 Hiệp Bình Phước</t>
  </si>
  <si>
    <t>12 Đường Số 3, Phường Hiệp Bình, TP HCM</t>
  </si>
  <si>
    <t>12 Đường Số 3</t>
  </si>
  <si>
    <t>coop0075</t>
  </si>
  <si>
    <t>Cửa Hàng Co.opFood Lê Thị Hoa 240</t>
  </si>
  <si>
    <t>240 Lê Thị Hoa, Phường Tam Bình, TP HCM</t>
  </si>
  <si>
    <t>240 Lê Thị Hoa</t>
  </si>
  <si>
    <t>coop0076</t>
  </si>
  <si>
    <t>Cửa Hàng Co.opFood Phước Kiểng</t>
  </si>
  <si>
    <t>122 Lê Văn Lương, Xã Nhà Bè, TP HCM</t>
  </si>
  <si>
    <t>122 Lê Văn Lương</t>
  </si>
  <si>
    <t>Xã Nhà Bè</t>
  </si>
  <si>
    <t>coop0081</t>
  </si>
  <si>
    <t>Cửa Hàng Co.opFood Đỗ Xuân Hợp 729</t>
  </si>
  <si>
    <t>729 Đỗ Xuân Hợp, Phường Long Trường, Tp Thủ Đức</t>
  </si>
  <si>
    <t>Tp Thủ Đức</t>
  </si>
  <si>
    <t>729 Đỗ Xuân Hợp</t>
  </si>
  <si>
    <t>coop0082</t>
  </si>
  <si>
    <t>Cửa Hàng Co.opFood Minh Đức</t>
  </si>
  <si>
    <t>103 Đường 154, Phường Tân Nhớn Phú, TP HCM</t>
  </si>
  <si>
    <t>Phường Tân Nhớn Phú</t>
  </si>
  <si>
    <t>103 Đường 154</t>
  </si>
  <si>
    <t>coop0083</t>
  </si>
  <si>
    <t>Cửa Hàng Co.opFood Đường 339</t>
  </si>
  <si>
    <t>65A Đường 339, Phường Phước Long B, Quận 9, HCM</t>
  </si>
  <si>
    <t>Phường Phước Long B</t>
  </si>
  <si>
    <t>65A Đường 339</t>
  </si>
  <si>
    <t>coop0088</t>
  </si>
  <si>
    <t>Cửa Hàng Co.opFood Mã Lò</t>
  </si>
  <si>
    <t>34 Mã Lò, phường Bình Trị Đông A, Quận Bình Tân, Thành phố Hồ Chí Minh</t>
  </si>
  <si>
    <t>phường Bình Trị Đông A</t>
  </si>
  <si>
    <t>34 Mã Lò</t>
  </si>
  <si>
    <t>coop0090</t>
  </si>
  <si>
    <t>Cửa Hàng Co.opFood Nguyễn Kiệm</t>
  </si>
  <si>
    <t>556 Nguyễn Kiệm, Phường Đức Nhuận, TP HCM</t>
  </si>
  <si>
    <t>Phường Đức Nhuận</t>
  </si>
  <si>
    <t>556 Nguyễn Kiệm</t>
  </si>
  <si>
    <t>coop0091</t>
  </si>
  <si>
    <t>Cửa Hàng Co.opFood An Lạc</t>
  </si>
  <si>
    <t>82 Đường Số 1, Khu Dân Cư Lê Thành, Phường An Lạc, TP HCM</t>
  </si>
  <si>
    <t>82 Đường Số 1</t>
  </si>
  <si>
    <t>Khu Dân Cư Lê Thành</t>
  </si>
  <si>
    <t>coop0092</t>
  </si>
  <si>
    <t>Cửa Hàng Co.opFood Tăng Nhơn Phú 26</t>
  </si>
  <si>
    <t>26 Tăng Nhơn Phú, Phường Phước Long, TP HCM</t>
  </si>
  <si>
    <t>Phường Phước Long</t>
  </si>
  <si>
    <t>26 Tăng Nhơn Phú</t>
  </si>
  <si>
    <t>coop0093</t>
  </si>
  <si>
    <t>Cửa hàng Co.op Food Man Thiện 126A</t>
  </si>
  <si>
    <t>126A Man Thiện, Phường Tăng Nhơn Phú,TP HCM</t>
  </si>
  <si>
    <t>126A Man Thiện</t>
  </si>
  <si>
    <t>coop0094</t>
  </si>
  <si>
    <t>Cửa hàng Co.op Food Trương Văn Thành 68</t>
  </si>
  <si>
    <t>66A-68 Trương Văn Thành, P, Tăng Nhơn Phú, TP HCM</t>
  </si>
  <si>
    <t>66A-68 Trương Văn Thành</t>
  </si>
  <si>
    <t>P</t>
  </si>
  <si>
    <t>Tăng Nhơn Phú</t>
  </si>
  <si>
    <t>coop0095</t>
  </si>
  <si>
    <t>Cửa Hàng Co.opFood 9 View</t>
  </si>
  <si>
    <t>Số nhà 1.07 tầng thương mại (khối đế) - chung cư ký hiệu B2 ( 9 View Apartment) số 1 Đường số 1, Phường Phước Long, TP HCM</t>
  </si>
  <si>
    <t>Số nhà 1.07 tầng thương mại (khối đế) - chung cư ký hiệu B2 ( 9 View Apartment) số 1 Đường số 1</t>
  </si>
  <si>
    <t>coop0096</t>
  </si>
  <si>
    <t>Cửa Hàng Co.opmart 96 Hùng Vương</t>
  </si>
  <si>
    <t>96 Đ. Hùng Vương, Phường 9, Quận 5, Thành phố Hồ Chí Minh</t>
  </si>
  <si>
    <t>96 Đ. Hùng Vương</t>
  </si>
  <si>
    <t>coop0097</t>
  </si>
  <si>
    <t>Cửa Hàng Co.opFood Trương Đình Hội</t>
  </si>
  <si>
    <t>Số 0.01, Tầng trệt, Chung cư Trương Đình Hội, Số 45 Trương Đình Hội, Phường Phú Định, TP HCM</t>
  </si>
  <si>
    <t>Phường Phú Định</t>
  </si>
  <si>
    <t>Chung cư Trương Đình Hội</t>
  </si>
  <si>
    <t>Số 45 Trương Đình Hội</t>
  </si>
  <si>
    <t>coop0099</t>
  </si>
  <si>
    <t>Cửa Hàng Co.opFood The Garden Mall</t>
  </si>
  <si>
    <t>Tầng 1, Khu thương mại Thuận Kiều, 190 Hồng Bàng, Phường Chợ Lớn, TP HCM</t>
  </si>
  <si>
    <t>Phường Chợ Lớn</t>
  </si>
  <si>
    <t>Khu thương mại Thuận Kiều</t>
  </si>
  <si>
    <t>190 Hồng Bàng</t>
  </si>
  <si>
    <t>COOP-010</t>
  </si>
  <si>
    <t>CHI NHÁNH LIÊN HIỆP HỢP TÁC XÃ THƯƠNG MẠI TP.HCM - CO.OPMART HẠ LONG</t>
  </si>
  <si>
    <t>Khu Cột Đồng Hồ, Phường Bạch Đằng, Thành phố Hạ Long, Tỉnh Quảng Ninh, Việt Nam</t>
  </si>
  <si>
    <t>0301175691-010</t>
  </si>
  <si>
    <t>Khu Cột Đồng Hồ</t>
  </si>
  <si>
    <t>coop0100</t>
  </si>
  <si>
    <t>Cửa Hàng Co.opFood CC Diamond Riverside</t>
  </si>
  <si>
    <t>Căn thương mại D-S01, D-S02, Tháp D, Khu căn hộ cao tầng Diamond Riverside, 1646A đường Võ Văn Kiệt, phường Phú Định, TP HCM</t>
  </si>
  <si>
    <t>phường Phú Định</t>
  </si>
  <si>
    <t>Căn thương mại D-S01</t>
  </si>
  <si>
    <t>D-S02</t>
  </si>
  <si>
    <t>Tháp D</t>
  </si>
  <si>
    <t>Khu căn hộ cao tầng Diamond Riverside</t>
  </si>
  <si>
    <t>1646A đường Võ Văn Kiệt</t>
  </si>
  <si>
    <t>coop0101</t>
  </si>
  <si>
    <t>Cửa Hàng Co.opFood Phú Định</t>
  </si>
  <si>
    <t>Q8, HCM</t>
  </si>
  <si>
    <t>Q8</t>
  </si>
  <si>
    <t>coop0102</t>
  </si>
  <si>
    <t>Cửa Hàng Co.opFood An Khang</t>
  </si>
  <si>
    <t>Khu thương mại và Dịch vụ Tầng 1 khối A, 0,01 chung cư An Khang, số 30, đường 19, Phường Bình Trưng, TP HCM</t>
  </si>
  <si>
    <t>Phường Bình Trưng</t>
  </si>
  <si>
    <t>Khu thương mại và Dịch vụ Tầng 1 khối A</t>
  </si>
  <si>
    <t>0</t>
  </si>
  <si>
    <t>01 chung cư An Khang</t>
  </si>
  <si>
    <t>số 30</t>
  </si>
  <si>
    <t>đường 19</t>
  </si>
  <si>
    <t>coop0103</t>
  </si>
  <si>
    <t>Cửa Hàng Co.opFood Trần Quốc Thảo 171</t>
  </si>
  <si>
    <t>171 Trần Quốc Thảo, Phường Nhiêu Lộc, TP HCM</t>
  </si>
  <si>
    <t>Phường Nhiêu Lộc</t>
  </si>
  <si>
    <t>171 Trần Quốc Thảo</t>
  </si>
  <si>
    <t>coop0104</t>
  </si>
  <si>
    <t>Cửa Hàng Co.opFood ĐS2 Trường Thọ</t>
  </si>
  <si>
    <t>91 Đường Số 2 , Phường Thủ Đức, TP HCM</t>
  </si>
  <si>
    <t>Phường Thủ Đức</t>
  </si>
  <si>
    <t xml:space="preserve">91 Đường Số 2 </t>
  </si>
  <si>
    <t>coop0105</t>
  </si>
  <si>
    <t>Cửa Hàng Co.opFood Ung Văn Khiêm</t>
  </si>
  <si>
    <t>326.2A Ung Văn Khiêm, phường 25, Bình Thạnh, Tp.HCM</t>
  </si>
  <si>
    <t>326.2A Ung Văn Khiêm</t>
  </si>
  <si>
    <t>Bình Thạnh</t>
  </si>
  <si>
    <t>coop0106</t>
  </si>
  <si>
    <t>Cửa Hàng Co.opFood Lê Văn Việt</t>
  </si>
  <si>
    <t>556 Lê Văn Việt, Phường Long Thạnh Mỹ, Q9</t>
  </si>
  <si>
    <t>Phường Long Thạnh Mỹ</t>
  </si>
  <si>
    <t>Q9</t>
  </si>
  <si>
    <t>556 Lê Văn Việt</t>
  </si>
  <si>
    <t>coop0107</t>
  </si>
  <si>
    <t>Cửa hàng Co.op Food CC Safira Khang Điền</t>
  </si>
  <si>
    <t>Căn thương mại dịch vụ số 1.13-TMDV tại tầng 01 và tầng 02 cửa khối tháp B2 thuộc khu nhà ở cao tầng công ty Saphire, 454 đường Võ Chí Công, Phường Long Trường, TP HCM</t>
  </si>
  <si>
    <t>Căn thương mại dịch vụ số 1.13-TMDV tại tầng 01 và tầng 02 cửa khối tháp B2 thuộc khu nhà ở cao tầng công ty Saphire</t>
  </si>
  <si>
    <t>454 đường Võ Chí Công</t>
  </si>
  <si>
    <t>coop0108</t>
  </si>
  <si>
    <t>Cửa Hàng Co.opFood Long Trường</t>
  </si>
  <si>
    <t>1137 Nguyễn Duy Trinh, Phường Long Trường, TP HCM</t>
  </si>
  <si>
    <t>1137 Nguyễn Duy Trinh</t>
  </si>
  <si>
    <t>coop0109</t>
  </si>
  <si>
    <t>Cửa hàng Co.op Food Đông Tăng Long</t>
  </si>
  <si>
    <t>1449 Nguyễn Duy Trinh, Phường Long Phước, TP HCM</t>
  </si>
  <si>
    <t>Phường Long Phước</t>
  </si>
  <si>
    <t>1449 Nguyễn Duy Trinh</t>
  </si>
  <si>
    <t>coop0111</t>
  </si>
  <si>
    <t>Cửa Hàng Co.opFood Vạn Kiếp 31</t>
  </si>
  <si>
    <t>31 Vạn Kiếp, Phường Gia Định, TP HCM</t>
  </si>
  <si>
    <t>Phường Gia Định</t>
  </si>
  <si>
    <t>31 Vạn Kiếp</t>
  </si>
  <si>
    <t>coop0112</t>
  </si>
  <si>
    <t>Cửa Hàng Co.opFood Green Hills</t>
  </si>
  <si>
    <t>Căn thương mại 0,07, Khu A2 (tầng 1 và lửng), Khu căn hộ đô thị Xanh Bình Tân (Green Town Bình Tân), phường Bình Tân, TP HCM</t>
  </si>
  <si>
    <t>phường Bình Tân</t>
  </si>
  <si>
    <t>Căn thương mại 0</t>
  </si>
  <si>
    <t>7</t>
  </si>
  <si>
    <t>Khu A2 (tầng 1 và lửng)</t>
  </si>
  <si>
    <t>Khu căn hộ đô thị Xanh Bình Tân (Green Town Bình Tân)</t>
  </si>
  <si>
    <t>coop0113</t>
  </si>
  <si>
    <t>Cửa Hàng Co.opFood Him Lam Chợ Lớn</t>
  </si>
  <si>
    <t>491 Hậu Giang, Phường 11, Quận 6, Tp.HCM</t>
  </si>
  <si>
    <t>coop0114</t>
  </si>
  <si>
    <t>Cửa Hàng Co.opFood CC Lovera Khang Điền</t>
  </si>
  <si>
    <t>Tầng trệt (tầng 1+tầng 2) Căn hộ thương mại số 1.10, Tháp A, Khu nhà ở cao tầng Công ty Khang Phúc, Số 2 Đường số 19, Khu định cư số 4, xã Bình Hưng TP HCM</t>
  </si>
  <si>
    <t>Tầng trệt (tầng 1+tầng 2) Căn hộ thương mại số 1.10</t>
  </si>
  <si>
    <t>Tháp A</t>
  </si>
  <si>
    <t>Khu nhà ở cao tầng Công ty Khang Phúc</t>
  </si>
  <si>
    <t>Số 2 Đường số 19</t>
  </si>
  <si>
    <t>Khu định cư số 4</t>
  </si>
  <si>
    <t>xã Bình Hưng TP HCM</t>
  </si>
  <si>
    <t>coop0115</t>
  </si>
  <si>
    <t>Cửa Hàng Co.opFood Bông Sao</t>
  </si>
  <si>
    <t>Căn thương mại số 0.01 (tầng 1 và tầng 2) và số 0.02 (tầng 1), chung cư B1 thuộc Khu nhà ở đường Bông Sao (khu B), phường Bình Đông, TP HCM</t>
  </si>
  <si>
    <t>phường Bình Đông</t>
  </si>
  <si>
    <t>Căn thương mại số 0.01 (tầng 1 và tầng 2) và số 0.02 (tầng 1)</t>
  </si>
  <si>
    <t>chung cư B1 thuộc Khu nhà ở đường Bông Sao (khu B)</t>
  </si>
  <si>
    <t>coop0118</t>
  </si>
  <si>
    <t>Cửa Hàng Co.opFood Hồ Văn Long 30</t>
  </si>
  <si>
    <t>30 Hồ Văn Long, Phường Tân Tạo, TP HCM</t>
  </si>
  <si>
    <t>Phường Tân Tạo</t>
  </si>
  <si>
    <t>30 Hồ Văn Long</t>
  </si>
  <si>
    <t>COOP-012</t>
  </si>
  <si>
    <t>CHI NHÁNH LIÊN HIỆP HTX TM TP.HCM - CO.OPMART CAO LÃNH</t>
  </si>
  <si>
    <t>Số 01, Đường Ngô Thời Nhậm, Phường Cao Lãnh, Tỉnh Đồng Tháp, Việt Nam</t>
  </si>
  <si>
    <t>Phường Cao Lãnh</t>
  </si>
  <si>
    <t>0301175691-012</t>
  </si>
  <si>
    <t>Đường Ngô Thời Nhậm</t>
  </si>
  <si>
    <t>coop0123</t>
  </si>
  <si>
    <t>Cửa Hàng Co.opFood KCN Vĩnh Lộc</t>
  </si>
  <si>
    <t>Tầng trệt và lửng Lô D3, Khu Lưu Trú công nhân khu công nghiệp Vĩnh Lộc, đường Nguyễn Thị Tú, Phường Bình Tân, TP HCM</t>
  </si>
  <si>
    <t>Phường Bình Tân</t>
  </si>
  <si>
    <t>Tầng trệt và lửng Lô D3</t>
  </si>
  <si>
    <t>Khu Lưu Trú công nhân khu công nghiệp Vĩnh Lộc</t>
  </si>
  <si>
    <t>đường Nguyễn Thị Tú</t>
  </si>
  <si>
    <t>COOP-013</t>
  </si>
  <si>
    <t>CHI NHÁNH LIÊN HIỆP HTX THƯƠNG MẠI TP. HỒ CHÍ MINH - CO.OPMART BẾN TRE</t>
  </si>
  <si>
    <t>26A Trần Quốc Tuấn, Phường An Hội, Tỉnh Vĩnh Long, Việt Nam</t>
  </si>
  <si>
    <t>Phường An Hội</t>
  </si>
  <si>
    <t>0301175691-013</t>
  </si>
  <si>
    <t>Tỉnh Vĩnh Long</t>
  </si>
  <si>
    <t>26A Trần Quốc Tuấn</t>
  </si>
  <si>
    <t>coop0130</t>
  </si>
  <si>
    <t>Cửa Hàng Co.opFood Liên Ấp 2-6</t>
  </si>
  <si>
    <t>F3/6Q xã Vĩnh Lộc, TP HCM</t>
  </si>
  <si>
    <t>F3/6Q xã Vĩnh Lộc</t>
  </si>
  <si>
    <t>coop0131</t>
  </si>
  <si>
    <t>Cửa Hàng Co.opFood Trần Xuân Soạn</t>
  </si>
  <si>
    <t>851 Trần Xuân Soạn. PhườngTân Hưng, TP HCM</t>
  </si>
  <si>
    <t>851 Trần Xuân Soạn. PhườngTân Hưng</t>
  </si>
  <si>
    <t>coop0133</t>
  </si>
  <si>
    <t>Cửa Hàng Co.opFood Đường Số 1 Tên Lửa</t>
  </si>
  <si>
    <t>166-168-170-172 Đường số 1, Phường An Lạc, TP HCM</t>
  </si>
  <si>
    <t>166-168-170-172 Đường số 1</t>
  </si>
  <si>
    <t>coop0135</t>
  </si>
  <si>
    <t>Cửa Hàng Co.opFood CC Carina</t>
  </si>
  <si>
    <t>Căn hộ A00.05 và A00.06, Block A, chung cư Carina Plaza, số 1648 Đại Lộ Võ Văn Kiệt, Phường Phú Định, TP HCM</t>
  </si>
  <si>
    <t>Căn hộ A00.05 và A00.06</t>
  </si>
  <si>
    <t>Block A</t>
  </si>
  <si>
    <t>chung cư Carina Plaza</t>
  </si>
  <si>
    <t>số 1648 Đại Lộ Võ Văn Kiệt</t>
  </si>
  <si>
    <t>coop0136</t>
  </si>
  <si>
    <t>Cửa Hàng Co.opFood CC Dragon Hill</t>
  </si>
  <si>
    <t>Căn hộ thương mại TM03, Tầng trệt khu trung tâm Thương mại tại Tòa nhà Dragon Hill Residence and Suites 2, khu 15A2 Đường Nguyễn Hữu Thọ, Xã Nhà Bè, TP HCM</t>
  </si>
  <si>
    <t>Căn hộ thương mại TM03</t>
  </si>
  <si>
    <t>Tầng trệt khu trung tâm Thương mại tại Tòa nhà Dragon Hill Residence and Suites 2</t>
  </si>
  <si>
    <t>khu 15A2 Đường Nguyễn Hữu Thọ</t>
  </si>
  <si>
    <t>coop0137</t>
  </si>
  <si>
    <t>Cửa hàng Co.op Food D20 Võ Văn Vân</t>
  </si>
  <si>
    <t>D20/4/3B Võ Văn Vân, Xã Tân Vĩnh Lộc,TP HCM</t>
  </si>
  <si>
    <t>D20/4/3B Võ Văn Vân</t>
  </si>
  <si>
    <t>Xã Tân Vĩnh Lộc</t>
  </si>
  <si>
    <t>coop0139</t>
  </si>
  <si>
    <t>Cửa Hàng Co.opFood CC Him Lam Phú An</t>
  </si>
  <si>
    <t>Tầng trệt Block D – Khu trung tâm thương mại của Chung cư Him Lam Phú An, 32 Đường Thủy Lợi, Phường Phước Long, TP HCM</t>
  </si>
  <si>
    <t>Tầng trệt Block D – Khu trung tâm thương mại của Chung cư Him Lam Phú An</t>
  </si>
  <si>
    <t>32 Đường Thủy Lợi</t>
  </si>
  <si>
    <t>COOP-014</t>
  </si>
  <si>
    <t>CHI NHÁNH LIÊN HIỆP HỢP TÁC XÃ THƯƠNG MẠI TP. HỒ CHÍ MINH - CO.OPMART BẮC GIANG</t>
  </si>
  <si>
    <t>Số 51, đường Nguyễn Văn Cừ, Phường Bắc Giang, Tỉnh Bắc Ninh, Việt Nam</t>
  </si>
  <si>
    <t>Phường Bắc Giang</t>
  </si>
  <si>
    <t>COOP; MIENBAC</t>
  </si>
  <si>
    <t>0301175691-014</t>
  </si>
  <si>
    <t>Số 51</t>
  </si>
  <si>
    <t>đường Nguyễn Văn Cừ</t>
  </si>
  <si>
    <t>coop0141</t>
  </si>
  <si>
    <t>Cửa Hàng Co.opFood Bùi Đình Túy</t>
  </si>
  <si>
    <t>193 Bùi Đình Túy, Phường Bình Thạnh, TP HCM</t>
  </si>
  <si>
    <t>193 Bùi Đình Túy</t>
  </si>
  <si>
    <t>coop0142</t>
  </si>
  <si>
    <t>Cửa Hàng Co.opFood Lạc Long Quân</t>
  </si>
  <si>
    <t>542-544 Lạc Long Quân, P.5, Q.11, HCM</t>
  </si>
  <si>
    <t>P.5</t>
  </si>
  <si>
    <t>542-544 Lạc Long Quân</t>
  </si>
  <si>
    <t>coop0144</t>
  </si>
  <si>
    <t>Cửa Hàng Co.opFood Hồ Văn Tư</t>
  </si>
  <si>
    <t>60 Hồ Văn Tư, phường Thủ Đức, TP HCM</t>
  </si>
  <si>
    <t>phường Thủ Đức</t>
  </si>
  <si>
    <t>60 Hồ Văn Tư</t>
  </si>
  <si>
    <t>coop0145</t>
  </si>
  <si>
    <t>Cửa Hàng Co.opFood CC Petroland</t>
  </si>
  <si>
    <t>Căn 1B-2B Chung cư Petroland, Số 2 Đường 62, Phường Bình Trưng, TP HCM</t>
  </si>
  <si>
    <t>Căn 1B-2B Chung cư Petroland</t>
  </si>
  <si>
    <t>Số 2 Đường 62</t>
  </si>
  <si>
    <t>coop0146</t>
  </si>
  <si>
    <t>Cửa Hàng Co.opFood Tỉnh Lộ 43</t>
  </si>
  <si>
    <t>898 Tỉnh Lộ 43, Phường Tam Bình, TP HCM</t>
  </si>
  <si>
    <t>898 Tỉnh Lộ 43</t>
  </si>
  <si>
    <t>coop0148</t>
  </si>
  <si>
    <t>Cửa Hàng Co.opFood CC Linh Tây Tower</t>
  </si>
  <si>
    <t>Căn hộ TM 08  tòa nhà Linh Tây Tower, Số TM1.08 Đường D1, Phường Linh Xuân, TP HCM</t>
  </si>
  <si>
    <t>Căn hộ TM 08  tòa nhà Linh Tây Tower</t>
  </si>
  <si>
    <t>Số TM1.08 Đường D1</t>
  </si>
  <si>
    <t>coop0149</t>
  </si>
  <si>
    <t>Cửa Hàng Co.opFood KDC Thanh Niên</t>
  </si>
  <si>
    <t>1A Đường Số 1 Khu Nhà Hiệp Bình, Phường Hiệp Bình Phước, TP HCM</t>
  </si>
  <si>
    <t>1A Đường Số 1 Khu Nhà Hiệp Bình</t>
  </si>
  <si>
    <t>COOP-015</t>
  </si>
  <si>
    <t>CHI NHÁNH LIÊN HIỆP HỢP TÁC XÃ THƯƠNG MẠI TP. HỒ CHÍ MINH - CO.OPMART AN NHƠN</t>
  </si>
  <si>
    <t>Trung tâm thương mại Hoàng Vũ Plaza, Quốc lộ 1A, Phường Bình Định, Thị Xã An Nhơn, Tỉnh Bình Định, Việt Nam</t>
  </si>
  <si>
    <t>Phường Bình Định</t>
  </si>
  <si>
    <t>Quốc lộ 1A</t>
  </si>
  <si>
    <t>0301175691-015</t>
  </si>
  <si>
    <t>Bình Định</t>
  </si>
  <si>
    <t>Tỉnh Bình Định</t>
  </si>
  <si>
    <t>Trung tâm thương mại Hoàng Vũ Plaza</t>
  </si>
  <si>
    <t>Thị Xã An Nhơn</t>
  </si>
  <si>
    <t>coop0154</t>
  </si>
  <si>
    <t>Cửa Hàng Co.opFood CC Moscow Tower</t>
  </si>
  <si>
    <t>19/1 Tân Thới Nhất 17, KP4, P.tân thới Nhất, Q.12, HCM</t>
  </si>
  <si>
    <t>P.tân thới Nhất</t>
  </si>
  <si>
    <t>Q.12</t>
  </si>
  <si>
    <t>19/1 Tân Thới Nhất 17</t>
  </si>
  <si>
    <t>KP4</t>
  </si>
  <si>
    <t>coop0155</t>
  </si>
  <si>
    <t>Cửa Hàng Co.opFood KCN Hiệp Phước</t>
  </si>
  <si>
    <t>Đường số 6. Khu A. khu CN Hiệp Phước. Xã Long Thới. Huyện Nhà Bè. TP.HCM</t>
  </si>
  <si>
    <t>coop0156</t>
  </si>
  <si>
    <t>Cửa Hàng Co.opFood Đỗ Xuân Hợp</t>
  </si>
  <si>
    <t>347 - 347A Đỗ Xuân Hợp, Phường Phước Long, TP HCM</t>
  </si>
  <si>
    <t>347 - 347A Đỗ Xuân Hợp</t>
  </si>
  <si>
    <t>coop0157</t>
  </si>
  <si>
    <t>Cửa Hàng Co.opFood Bạch Đằng</t>
  </si>
  <si>
    <t>138 Bạch Đằng, Phường Tân Sơn Hòa, TP HCM</t>
  </si>
  <si>
    <t>Phường Tân Sơn Hòa</t>
  </si>
  <si>
    <t>138 Bạch Đằng</t>
  </si>
  <si>
    <t>coop0158</t>
  </si>
  <si>
    <t>Cửa Hàng Co.opFood Hưng Phú</t>
  </si>
  <si>
    <t>Số 04 Lê Quang Kim, Phường Chánh Hưng, TP HCM</t>
  </si>
  <si>
    <t>Phường Chánh Hưng</t>
  </si>
  <si>
    <t>Số 04 Lê Quang Kim</t>
  </si>
  <si>
    <t>coop0159</t>
  </si>
  <si>
    <t>Cửa Hàng Co.opFood Phú Hữu</t>
  </si>
  <si>
    <t>828A Nguyễn Duy Trinh, Phường Long Trường, TP HCM</t>
  </si>
  <si>
    <t>828A Nguyễn Duy Trinh</t>
  </si>
  <si>
    <t>COOP-016</t>
  </si>
  <si>
    <t>CHI NHÁNH LIÊN HIỆP HỢP TÁC XÃ THƯƠNG MẠI TP. HỒ CHÍ MINH - CO.OPMART ĐĂK NÔNG</t>
  </si>
  <si>
    <t>Đường Huỳnh Thúc Kháng, Tổ Dân Phố 1, Phường Bắc Gia Nghĩa, Tỉnh Lâm Đồng, Việt Nam</t>
  </si>
  <si>
    <t>Phường Bắc Gia Nghĩa</t>
  </si>
  <si>
    <t>0301175691-016</t>
  </si>
  <si>
    <t>Đắk Nông</t>
  </si>
  <si>
    <t>Đường Huỳnh Thúc Kháng</t>
  </si>
  <si>
    <t>Tổ Dân Phố 1</t>
  </si>
  <si>
    <t>N</t>
  </si>
  <si>
    <t>coop0161</t>
  </si>
  <si>
    <t>Cửa Hàng Co.opFood Phạm Thế Hiển 2649</t>
  </si>
  <si>
    <t>2649 Phạm Thế Hiển, Phường 7, Quận 8</t>
  </si>
  <si>
    <t>2649 Phạm Thế Hiển</t>
  </si>
  <si>
    <t>coop0162</t>
  </si>
  <si>
    <t>Cửa Hàng Co.opFood Phạm Nhữ Tăng 11</t>
  </si>
  <si>
    <t>11-13 Phạm Nhữ Tăng, Phường Chánh Hưng, TP HCM</t>
  </si>
  <si>
    <t>11-13 Phạm Nhữ Tăng</t>
  </si>
  <si>
    <t>coop0163</t>
  </si>
  <si>
    <t>Cửa Hàng Co.opFood Lê Văn Lương 302</t>
  </si>
  <si>
    <t>302 Lê Văn Lương, Phường Tân Hưng, TP HCM</t>
  </si>
  <si>
    <t>302 Lê Văn Lương</t>
  </si>
  <si>
    <t>coop0168</t>
  </si>
  <si>
    <t>Cửa Hàng Co.opFood Nguyễn Văn Đậu 137</t>
  </si>
  <si>
    <t>137 Nguyễn Văn Đậu, Phường 5, Quận Bình Thạnh, TP. HCM</t>
  </si>
  <si>
    <t>137 Nguyễn Văn Đậu</t>
  </si>
  <si>
    <t>TP. HCM</t>
  </si>
  <si>
    <t>coop0169</t>
  </si>
  <si>
    <t>Cửa Hàng Co.opFood Bình Trưng</t>
  </si>
  <si>
    <t>20 Nguyễn Duy Trinh, P.Bình Trưng Tây, Q.2, HCM</t>
  </si>
  <si>
    <t>P.Bình Trưng Tây</t>
  </si>
  <si>
    <t>Q.2</t>
  </si>
  <si>
    <t>20 Nguyễn Duy Trinh</t>
  </si>
  <si>
    <t>COOP-017</t>
  </si>
  <si>
    <t>CHI NHÁNH LIÊN HIỆP HỢP TÁC XÃ THƯƠNG MẠI TP. HỒ CHÍ MINH - CO.OPMART BÌNH DƯƠNG 2</t>
  </si>
  <si>
    <t>Số 1 Đường Phú Lợi, Phường Phú Lợi, Thành phố Hồ Chí Minh, Việt Nam</t>
  </si>
  <si>
    <t>0301175691-017</t>
  </si>
  <si>
    <t>Số 1 Đường Phú Lợi</t>
  </si>
  <si>
    <t>COOP-018</t>
  </si>
  <si>
    <t>CHI NHÁNH LIÊN HIỆP HỢP TÁC XÃ THƯƠNG MẠI TP. HỒ CHÍ MINH - CO.OPMART VĂN THÁNH</t>
  </si>
  <si>
    <t>Tầng hầm B1, Trung tâm TMDV, Văn phòng-căn hộ, 561A Điện Biên Phủ, Phường 25, Quận Bình Thạnh, Thành phố Hồ Chí Minh, Việt Nam</t>
  </si>
  <si>
    <t>0301175691-018</t>
  </si>
  <si>
    <t>Tầng hầm B1</t>
  </si>
  <si>
    <t>Trung tâm TMDV</t>
  </si>
  <si>
    <t>Văn phòng-căn hộ</t>
  </si>
  <si>
    <t>561A Điện Biên Phủ</t>
  </si>
  <si>
    <t>COOP-019</t>
  </si>
  <si>
    <t>CHI NHÁNH LIÊN HIỆP HỢP TÁC XÃ THƯƠNG MẠI TP. HỒ CHÍ MINH - CO.OPMART LAGI</t>
  </si>
  <si>
    <t>Đường Thống Nhất, Tổ dân phố 4 Tân Thiện, Phường La Gi, Tỉnh Lâm Đồng, Việt Nam</t>
  </si>
  <si>
    <t>Phường La Gi</t>
  </si>
  <si>
    <t>0301175691-019</t>
  </si>
  <si>
    <t>Đường Thống Nhất</t>
  </si>
  <si>
    <t>Tổ dân phố 4 Tân Thiện</t>
  </si>
  <si>
    <t>COOP-020</t>
  </si>
  <si>
    <t>CHI NHÁNH LIÊN HIỆP HỢP TÁC XÃ THƯƠNG MẠI TP. HỒ CHÍ MINH - CO.OPMART NGUYỄN BÌNH</t>
  </si>
  <si>
    <t>18 Nguyễn Bình, Xã Phú Xuân, Huyện Nhà Bè, Thành phố Hồ Chí Minh, Việt Nam</t>
  </si>
  <si>
    <t>0301175691-020</t>
  </si>
  <si>
    <t>18 Nguyễn Bình</t>
  </si>
  <si>
    <t>Xã Phú Xuân</t>
  </si>
  <si>
    <t>coop0209</t>
  </si>
  <si>
    <t>Cửa Hàng Co.opFood  BD Xuyên Á 209</t>
  </si>
  <si>
    <t>209A Xuyên Á, Phường Dĩ An, TP HCM</t>
  </si>
  <si>
    <t>Phường Dĩ An</t>
  </si>
  <si>
    <t>209A Xuyên Á</t>
  </si>
  <si>
    <t>COOP-021</t>
  </si>
  <si>
    <t>CHI NHÁNH LIÊN HIỆP HỢP TÁC XÃ THƯƠNG MẠI TP. HỒ CHÍ MINH - CO.OPMART QUẢNG BÌNH</t>
  </si>
  <si>
    <t>Số 7, Đường 23-8, Phường Đồng Hới, Tỉnh Quảng Trị, Việt Nam</t>
  </si>
  <si>
    <t>Phường Đồng Hới</t>
  </si>
  <si>
    <t>0301175691-021</t>
  </si>
  <si>
    <t>Quảng Trị</t>
  </si>
  <si>
    <t>Tỉnh Quảng Trị</t>
  </si>
  <si>
    <t>Số 7</t>
  </si>
  <si>
    <t>Đường 23-8</t>
  </si>
  <si>
    <t>coop02109</t>
  </si>
  <si>
    <t>Cửa Hàng Co.opFood Lê Đức Thọ 269</t>
  </si>
  <si>
    <t>269 Lê Đức Thọ, Phường Gò Vấp, TP HCM</t>
  </si>
  <si>
    <t>Phường Gò Vấp</t>
  </si>
  <si>
    <t>269 Lê Đức Thọ</t>
  </si>
  <si>
    <t>coop0211</t>
  </si>
  <si>
    <t>Cửa Hàng Co.opFood Phan Văn Trị</t>
  </si>
  <si>
    <t>Tầng Trệt Lô B, Chung Cư Phan Văn Trị, Phường Chợ Quán, TP HCM</t>
  </si>
  <si>
    <t>Phường Chợ Quán</t>
  </si>
  <si>
    <t>Tầng Trệt Lô B</t>
  </si>
  <si>
    <t>Chung Cư Phan Văn Trị</t>
  </si>
  <si>
    <t>coop0215</t>
  </si>
  <si>
    <t>Cửa Hàng Co.opFood Đông Thạnh</t>
  </si>
  <si>
    <t>247 Đặng Thúc Vịnh, Xã Đông Thạnh, TP HCM</t>
  </si>
  <si>
    <t>247 Đặng Thúc Vịnh</t>
  </si>
  <si>
    <t>Xã Đông Thạnh</t>
  </si>
  <si>
    <t>coop0218</t>
  </si>
  <si>
    <t>Cửa Hàng Co.opFood Chợ Lớn</t>
  </si>
  <si>
    <t>Số 2C Chợ Lớn, Phường Bình Phú, TP HCM</t>
  </si>
  <si>
    <t>Phường Bình Phú</t>
  </si>
  <si>
    <t>Số 2C Chợ Lớn</t>
  </si>
  <si>
    <t>coop02191</t>
  </si>
  <si>
    <t>Cửa Hàng Co.opFood Nguyễn Trọng Tuyển 171</t>
  </si>
  <si>
    <t>171 -171A Nguyễn Trọng Tuyển, Phường Phú Nhuận, TP HCM</t>
  </si>
  <si>
    <t>Phường Phú Nhuận</t>
  </si>
  <si>
    <t>171 -171A Nguyễn Trọng Tuyển</t>
  </si>
  <si>
    <t>coop02192</t>
  </si>
  <si>
    <t>Cửa hàng Co.op Food 317A Lê Văn Thịnh</t>
  </si>
  <si>
    <t>317 A Lê Văn Thịnh, P .Cát Lái, TP HCM</t>
  </si>
  <si>
    <t>P .Cát Lái</t>
  </si>
  <si>
    <t>317 A Lê Văn Thịnh</t>
  </si>
  <si>
    <t>coop02193</t>
  </si>
  <si>
    <t>Cửa Hàng Co.opFood 167/2-167/2B-167/2D Phạm Hữu Lầu</t>
  </si>
  <si>
    <t>167/2 - 167/2B - 167/2D Phạm Hữu Lầu, Phường Phú Thuận, TP HCM</t>
  </si>
  <si>
    <t>167/2 - 167/2B - 167/2D Phạm Hữu Lầu</t>
  </si>
  <si>
    <t>coop02194</t>
  </si>
  <si>
    <t>Cửa Hàng Co.opFood KDC Tham Lương</t>
  </si>
  <si>
    <t>35-37 đường D8 (khu TĐC 38 ha), Phường Đông Hưng,TP HCM</t>
  </si>
  <si>
    <t>Phường Đông Hưng</t>
  </si>
  <si>
    <t>35-37 đường D8 (khu TĐC 38 ha)</t>
  </si>
  <si>
    <t>coop02195</t>
  </si>
  <si>
    <t>Cửa Hàng Co.opFood Nguyễn Khoái</t>
  </si>
  <si>
    <t>80 Nguyễn Khoái, Phường Khánh Hội, TP HCM</t>
  </si>
  <si>
    <t>Phường Khánh Hội</t>
  </si>
  <si>
    <t>80 Nguyễn Khoái</t>
  </si>
  <si>
    <t>coop02196</t>
  </si>
  <si>
    <t>Cửa Hàng Co.opFood Thân Văn Nhiếp</t>
  </si>
  <si>
    <t>104 Thân Văn Nhiếp, Phường Bình Trưng, TP HCM</t>
  </si>
  <si>
    <t>104 Thân Văn Nhiếp</t>
  </si>
  <si>
    <t>coop02197</t>
  </si>
  <si>
    <t>Cửa Hàng Co.opFood CC Westgate</t>
  </si>
  <si>
    <t>Căn thương mại dịch vụ số 0.12, Tầng 1,2, Khối D, Khu Trung tâm thương mại dịch vụ và Nhà ở (Chung cư Westgate), 98 Tân Túc, Xã Tân Nhựt, TP HCM</t>
  </si>
  <si>
    <t>Căn thương mại dịch vụ số 0.12</t>
  </si>
  <si>
    <t>2</t>
  </si>
  <si>
    <t>Khối D</t>
  </si>
  <si>
    <t>Khu Trung tâm thương mại dịch vụ và Nhà ở (Chung cư Westgate)</t>
  </si>
  <si>
    <t>98 Tân Túc</t>
  </si>
  <si>
    <t>Xã Tân Nhựt</t>
  </si>
  <si>
    <t>coop02198</t>
  </si>
  <si>
    <t>Cửa Hàng Co.opFood CC Hoàng Anh Riverview</t>
  </si>
  <si>
    <t>A01.04 tầng 1, Block A, Hoàng Anh River View, 37 Nguyễn Văn Hưởng, Phường An Khánh, TP HCM</t>
  </si>
  <si>
    <t>A01.04 tầng 1</t>
  </si>
  <si>
    <t>Hoàng Anh River View</t>
  </si>
  <si>
    <t>37 Nguyễn Văn Hưởng</t>
  </si>
  <si>
    <t>coop02199</t>
  </si>
  <si>
    <t>Cửa Hàng Co.opFood Bình Chiểu 72</t>
  </si>
  <si>
    <t>72 Bình Chiểu, Phường Tam Bình, TP HCM</t>
  </si>
  <si>
    <t>72 Bình Chiểu</t>
  </si>
  <si>
    <t>COOP-022</t>
  </si>
  <si>
    <t>CHI NHÁNH LIÊN HIỆP HỢP TÁC XÃ THƯƠNG MẠI TP. HỒ CHÍ MINH - CO.OPMART BẾN LỨC</t>
  </si>
  <si>
    <t>Số 61 Đường Quốc Lộ 1A, Ấp Bến Lức 4, Xã Bến Lức, Tỉnh Tây Ninh, Việt Nam</t>
  </si>
  <si>
    <t>0301175691-022</t>
  </si>
  <si>
    <t>Số 61 Đường Quốc Lộ 1A</t>
  </si>
  <si>
    <t>Ấp Bến Lức 4</t>
  </si>
  <si>
    <t>Xã Bến Lức</t>
  </si>
  <si>
    <t>coop02200</t>
  </si>
  <si>
    <t>Cửa Hàng Co.opFood Bùi Văn Ba 27</t>
  </si>
  <si>
    <t>27 đường Bùi Văn Ba, Phường Tân Thuận, TP HCM</t>
  </si>
  <si>
    <t>27 đường Bùi Văn Ba</t>
  </si>
  <si>
    <t>coop02201</t>
  </si>
  <si>
    <t>Cửa Hàng Co.opFood Ngô Quyền 52</t>
  </si>
  <si>
    <t>52 Ngô Quyền, Phường Tăng Nhơn Phú, TP HCM</t>
  </si>
  <si>
    <t>52 Ngô Quyền</t>
  </si>
  <si>
    <t>coop02202</t>
  </si>
  <si>
    <t>Cửa Hàng Co.opFood Florita Him Lam</t>
  </si>
  <si>
    <t>Căn hộ thương mại Lô CS2 - CS3 - Trệt lửng, Khối C, Khu nhà ở thuộc Lô A1, thuộc dự án Khu nhà ở Him Lam (Tên thương mại là Chung cư Florita) tại Phường Tân Hưng, TP HCM</t>
  </si>
  <si>
    <t>Căn hộ thương mại Lô CS2 - CS3 - Trệt lửng</t>
  </si>
  <si>
    <t>Khối C</t>
  </si>
  <si>
    <t>Khu nhà ở thuộc Lô A1</t>
  </si>
  <si>
    <t>thuộc dự án Khu nhà ở Him Lam (Tên thương mại là Chung cư Florita) tại Phường Tân Hưng</t>
  </si>
  <si>
    <t>coop02203</t>
  </si>
  <si>
    <t>Cửa Hàng Co.opFood Mizuki</t>
  </si>
  <si>
    <t>Căn hộ số EP23-000.01 (số mới 0.01), Tầng trệt thuộc chung cư CC8-9, giai đoạn 3 - Công trình thuộc khu nhà ở Nguyên Sơn, xã Bình Hưng, TP HCM</t>
  </si>
  <si>
    <t>Căn hộ số EP23-000.01 (số mới 0.01)</t>
  </si>
  <si>
    <t>Tầng trệt thuộc chung cư CC8-9</t>
  </si>
  <si>
    <t>giai đoạn 3 - Công trình thuộc khu nhà ở Nguyên Sơn</t>
  </si>
  <si>
    <t>coop02204</t>
  </si>
  <si>
    <t>Cửa Hàng Co.opFood CC LuxGarden</t>
  </si>
  <si>
    <t>Căn hộ Thương mại B0.02, Khối B, thuộc Chung cư LuxGarden, 370 Nguyễn Văn Qùy, Phường Phú Thuận, TP HCM</t>
  </si>
  <si>
    <t>Căn hộ Thương mại B0.02</t>
  </si>
  <si>
    <t>Khối B</t>
  </si>
  <si>
    <t>thuộc Chung cư LuxGarden</t>
  </si>
  <si>
    <t>370 Nguyễn Văn Qùy</t>
  </si>
  <si>
    <t>coop02205</t>
  </si>
  <si>
    <t>Cửa Hàng Co.opFood Phạm Văn Chiêu</t>
  </si>
  <si>
    <t>106-108 Phạm Văn Chiêu, Phường Thông Tây Hội, Thành phố Hồ Chí Minh</t>
  </si>
  <si>
    <t>Phường Thông Tây Hội</t>
  </si>
  <si>
    <t>106-108 Phạm Văn Chiêu</t>
  </si>
  <si>
    <t>coop02206</t>
  </si>
  <si>
    <t>Cửa Hàng Co.opFood Quốc lộ 13 cũ</t>
  </si>
  <si>
    <t>32 Quốc lộ 13 cũ, Phường Hiệp Bình, Thành phố Hồ Chí Minh</t>
  </si>
  <si>
    <t>32 Quốc lộ 13 cũ</t>
  </si>
  <si>
    <t>coop02207</t>
  </si>
  <si>
    <t>Cửa Hàng Co.opFood Vĩnh Lộc</t>
  </si>
  <si>
    <t>2110 đường Vĩnh Lộc, Xã Tân Vĩnh Lộc, Thành phố Hồ Chí Minh</t>
  </si>
  <si>
    <t>2110 đường Vĩnh Lộc</t>
  </si>
  <si>
    <t>coop02208</t>
  </si>
  <si>
    <t>Cửa Hàng Co.opFood Đông Hưng Thuận 02</t>
  </si>
  <si>
    <t>Số 73 Đông Hưng Thuận 02, Phường Đông Hưng Thuận, Thành phố Hồ Chí Minh</t>
  </si>
  <si>
    <t>Phường Đông Hưng Thuận</t>
  </si>
  <si>
    <t>Số 73 Đông Hưng Thuận 02</t>
  </si>
  <si>
    <t>coop02209</t>
  </si>
  <si>
    <t>Cửa Hàng Co.opFood CC The Privia Khang Điền</t>
  </si>
  <si>
    <t>Căn thương mại dịch vụ số 1-10, Tầng 1, Tháp A, Khu nhà ở cao tầng Công ty Khang Phúc số 321 An Dương Vương, Phường An Lạc, Thành phố Hồ Chí Minh</t>
  </si>
  <si>
    <t>Căn thương mại dịch vụ số 1-10</t>
  </si>
  <si>
    <t>Khu nhà ở cao tầng Công ty Khang Phúc số 321 An Dương Vương</t>
  </si>
  <si>
    <t>coop0221</t>
  </si>
  <si>
    <t>Cửa Hàng Co.opFood Đặng Văn Bi</t>
  </si>
  <si>
    <t>1 Đặng Văn Bi, Phường Thủ Đức, TP HCM</t>
  </si>
  <si>
    <t>1 Đặng Văn Bi</t>
  </si>
  <si>
    <t>coop02210</t>
  </si>
  <si>
    <t>Cửa Hàng Co.opFood Tân Thới Nhất 02</t>
  </si>
  <si>
    <t>38 đường TTN02, Phường Đông Hưng Thuận, Thành phố Hồ Chí Minh</t>
  </si>
  <si>
    <t>38 đường TTN02</t>
  </si>
  <si>
    <t>coop02211</t>
  </si>
  <si>
    <t>Cửa Hàng Co.opFood CC AKARI AK9</t>
  </si>
  <si>
    <t>Căn hộ thương mại F2.04A Khu dân cư Hoàng Nam, Lô F – Akari Hoàng Nam, 77 đại lộ Võ Văn Kiệt, phường An Lạc, Thành phố Hồ Chí Minh</t>
  </si>
  <si>
    <t>Căn hộ thương mại F2.04A Khu dân cư Hoàng Nam</t>
  </si>
  <si>
    <t>Lô F – Akari Hoàng Nam</t>
  </si>
  <si>
    <t>77 đại lộ Võ Văn Kiệt</t>
  </si>
  <si>
    <t>coop02212</t>
  </si>
  <si>
    <t>Cửa Hàng Co.opFood Liêu Bình Hương</t>
  </si>
  <si>
    <t>Số 28 Liêu Bình Hương, Xã Củ Chi, Thành phố Hồ Chí Minh.</t>
  </si>
  <si>
    <t>Số 28 Liêu Bình Hương</t>
  </si>
  <si>
    <t>Xã Củ Chi</t>
  </si>
  <si>
    <t>Thành phố Hồ Chí Minh.</t>
  </si>
  <si>
    <t>coop02213</t>
  </si>
  <si>
    <t>Cửa Hàng Co.opFood Khu Nam Long</t>
  </si>
  <si>
    <t>247/34 Đường Hà Huy Giáp, khu phố 3A, Phường An Phú Đông, Thành phố Hồ Chí Minh</t>
  </si>
  <si>
    <t>Phường An Phú Đông</t>
  </si>
  <si>
    <t>247/34 Đường Hà Huy Giáp</t>
  </si>
  <si>
    <t>khu phố 3A</t>
  </si>
  <si>
    <t>coop02214</t>
  </si>
  <si>
    <t>Cửa Hàng Co.opFood Cửu Long</t>
  </si>
  <si>
    <t>70 – 70A Cửu Long, Phường Tân Sơn Hòa, Thành phố Hồ Chí Minh</t>
  </si>
  <si>
    <t>70 – 70A Cửu Long</t>
  </si>
  <si>
    <t>coop02215</t>
  </si>
  <si>
    <t>Cửa Hàng Co.opFood Ngô Chí Quốc</t>
  </si>
  <si>
    <t>Số 70E – 70E1 Đường Ngô Chí Quốc, Phường Tam Bình, Thành phố Hồ Chí Minh</t>
  </si>
  <si>
    <t>Số 70E – 70E1 Đường Ngô Chí Quốc</t>
  </si>
  <si>
    <t>coop02216</t>
  </si>
  <si>
    <t>Cửa Hàng Co.opFood 219-221 Lê Văn Lương</t>
  </si>
  <si>
    <t>219-221 Lê Văn Lương, Ấp 3, Xã Nhà Bè, Thành phố Hồ Chí Minh</t>
  </si>
  <si>
    <t>219-221 Lê Văn Lương</t>
  </si>
  <si>
    <t>Ấp 3</t>
  </si>
  <si>
    <t>coop02217</t>
  </si>
  <si>
    <t>Cửa Hàng Co.opFood Đặng Thùy Trâm</t>
  </si>
  <si>
    <t>130-132 Đường Đặng Thùy Trâm, Phường Bình Lợi Trung, Thành phố Hồ Chí Minh</t>
  </si>
  <si>
    <t>Phường Bình Lợi Trung</t>
  </si>
  <si>
    <t>130-132 Đường Đặng Thùy Trâm</t>
  </si>
  <si>
    <t>coop0223</t>
  </si>
  <si>
    <t>Cửa Hàng Co.opFood Cao Lỗ</t>
  </si>
  <si>
    <t>Số 90 Đường 218 Cao Lỗ, Phường Chánh Hưng, TP HCM</t>
  </si>
  <si>
    <t>Số 90 Đường 218 Cao Lỗ</t>
  </si>
  <si>
    <t>coop0225</t>
  </si>
  <si>
    <t>Cửa Hàng Co.opFood KCN Tân Thới Hiệp</t>
  </si>
  <si>
    <t>265A Nguyễn Ảnh Thủ, P.Hiệp Thành, Q12, HCM</t>
  </si>
  <si>
    <t>P.Hiệp Thành</t>
  </si>
  <si>
    <t>Q12</t>
  </si>
  <si>
    <t>coop0226</t>
  </si>
  <si>
    <t>CH Co.opFood Phúc An Lộc</t>
  </si>
  <si>
    <t>246 đường số 2, P.An Phú, Q.2, HCM</t>
  </si>
  <si>
    <t>P.An Phú</t>
  </si>
  <si>
    <t>246 đường số 2</t>
  </si>
  <si>
    <t>coop0228</t>
  </si>
  <si>
    <t>Cửa Hàng Co.opFood Nguyễn Bá Tòng</t>
  </si>
  <si>
    <t>33-35 Nguyễn Bá Tòng, Phường Tân Sơn, TP HCM</t>
  </si>
  <si>
    <t>Phường Tân Sơn</t>
  </si>
  <si>
    <t>33-35 Nguyễn Bá Tòng</t>
  </si>
  <si>
    <t>coop0229</t>
  </si>
  <si>
    <t>Cửa Hàng Co.opFood Lê Đức Thọ</t>
  </si>
  <si>
    <t>453 Đường Lê Đức Thọ, Phường An Hội Đông, TP HCM</t>
  </si>
  <si>
    <t>Phường An Hội Đông</t>
  </si>
  <si>
    <t>453 Đường Lê Đức Thọ</t>
  </si>
  <si>
    <t>COOP-023</t>
  </si>
  <si>
    <t>CHI NHÁNH LIÊN HIỆP HỢP TÁC XÃ THƯƠNG MẠI TP. HỒ CHÍ MINH - CO.OPMART TÂN AN</t>
  </si>
  <si>
    <t>Số 1, Mai Thị Tốt, Phường Long An, Tỉnh Tây Ninh, Việt Nam</t>
  </si>
  <si>
    <t>Phường Long An</t>
  </si>
  <si>
    <t>0301175691-023</t>
  </si>
  <si>
    <t>Mai Thị Tốt</t>
  </si>
  <si>
    <t>coop0234</t>
  </si>
  <si>
    <t>Cửa Hàng Co.opFood Lê Văn Thọ</t>
  </si>
  <si>
    <t>189 Lê Văn Thọ, Phường Thông Tây Hội, TP HCM</t>
  </si>
  <si>
    <t>189 Lê Văn Thọ</t>
  </si>
  <si>
    <t>coop0236</t>
  </si>
  <si>
    <t>Cửa Hàng Co.opFood Thảo Điền</t>
  </si>
  <si>
    <t>Số 37 Đường số 47, P.Thảo Điền, Quận 2, HCM</t>
  </si>
  <si>
    <t>P.Thảo Điền</t>
  </si>
  <si>
    <t>Số 37 Đường số 47</t>
  </si>
  <si>
    <t>coop0238</t>
  </si>
  <si>
    <t>Cửa hàng Co.opFood Hiệp Bình</t>
  </si>
  <si>
    <t>45 Hiệp Bình, Phường Hiệp Bình, TP HCM</t>
  </si>
  <si>
    <t>45 Hiệp Bình</t>
  </si>
  <si>
    <t>COOP-024</t>
  </si>
  <si>
    <t>CHI NHÁNH LIÊN HIỆP HỢP TÁC XÃ THƯƠNG MẠI TP. HỒ CHÍ MINH - CO.OPMART BÀ RỊA</t>
  </si>
  <si>
    <t>6 Nguyễn Hữu Thọ, KP 2, Phường Bà Rịa, Thành phố Hồ Chí Minh, Việt Nam</t>
  </si>
  <si>
    <t>Phường Bà Rịa</t>
  </si>
  <si>
    <t>0301175691-024</t>
  </si>
  <si>
    <t>6 Nguyễn Hữu Thọ</t>
  </si>
  <si>
    <t>KP 2</t>
  </si>
  <si>
    <t>coop0240</t>
  </si>
  <si>
    <t>Cửa hàng Co.opFood Trần Quang Khải</t>
  </si>
  <si>
    <t>Horizon Tower, 214 Trần Quang Khải, Phường Tân Định, TP HCM</t>
  </si>
  <si>
    <t>Horizon Tower</t>
  </si>
  <si>
    <t>214 Trần Quang Khải</t>
  </si>
  <si>
    <t>coop0243</t>
  </si>
  <si>
    <t>Cửa Hàng Co.opFood Nguyễn Văn Quá</t>
  </si>
  <si>
    <t>345 Nguyễn Văn Quá, Q.12, HCM</t>
  </si>
  <si>
    <t>345 Nguyễn Văn Quá</t>
  </si>
  <si>
    <t>coop0244</t>
  </si>
  <si>
    <t>Cửa Hàng Co.opFood Chợ cầu</t>
  </si>
  <si>
    <t>916 Nguyễn Văn Quá, Phường Đông Hưng Thuận, TP HCM</t>
  </si>
  <si>
    <t>916 Nguyễn Văn Quá</t>
  </si>
  <si>
    <t>coop0245</t>
  </si>
  <si>
    <t>Cửa Hàng Co.opFood Nguyễn Oanh</t>
  </si>
  <si>
    <t>390 Nguyễn Oanh, Phường An Nhơn, TP HCM</t>
  </si>
  <si>
    <t>Phường An Nhơn</t>
  </si>
  <si>
    <t>390 Nguyễn Oanh</t>
  </si>
  <si>
    <t>coop0246</t>
  </si>
  <si>
    <t>Cửa Hàng Co.opFood Nguyễn Cửu Đàm</t>
  </si>
  <si>
    <t>16 Nguyễn Cửu Đàm, Phường Tân Sơn, TP HCM</t>
  </si>
  <si>
    <t>16 Nguyễn Cửu Đàm</t>
  </si>
  <si>
    <t>coop0248</t>
  </si>
  <si>
    <t>Cửa Hàng Co.opFood Phạm Phú Thứ</t>
  </si>
  <si>
    <t>144-146 Phạm Phú Thứ, P.11, Quận Tân Bình, HCM</t>
  </si>
  <si>
    <t>P.11</t>
  </si>
  <si>
    <t>144-146 Phạm Phú Thứ</t>
  </si>
  <si>
    <t>COOP-025</t>
  </si>
  <si>
    <t>CHI NHÁNH LIÊN HIỆP HỢP TÁC XÃ THƯƠNG MẠI TP. HỒ CHÍ MINH - CO.OPMART BÌNH DƯƠNG</t>
  </si>
  <si>
    <t>368 Đường 30 tháng 4, Phường Thủ Dầu Một, Thành phố Hồ Chí Minh, Việt Nam</t>
  </si>
  <si>
    <t>0301175691-025</t>
  </si>
  <si>
    <t>368 Đường 30 tháng 4</t>
  </si>
  <si>
    <t>coop0250</t>
  </si>
  <si>
    <t>Cửa Hàng Co.opFood CMT8</t>
  </si>
  <si>
    <t>467 CMT8, P.13, Q.10, HCM</t>
  </si>
  <si>
    <t>P.13</t>
  </si>
  <si>
    <t>Q.10</t>
  </si>
  <si>
    <t>467 CMT8</t>
  </si>
  <si>
    <t>coop0252</t>
  </si>
  <si>
    <t>Cửa hàng Co.op Food Bình Phú</t>
  </si>
  <si>
    <t>15-17 Bình Phú, Phường 10, Quận 6, HCM</t>
  </si>
  <si>
    <t>Phường 10</t>
  </si>
  <si>
    <t>15-17 Bình Phú</t>
  </si>
  <si>
    <t>coop0257</t>
  </si>
  <si>
    <t>42/7 Phạm Văn Chiêu, P.9, Q.Gò Vấp, HCM</t>
  </si>
  <si>
    <t>P.9</t>
  </si>
  <si>
    <t>Q.Gò Vấp</t>
  </si>
  <si>
    <t>42/7 Phạm Văn Chiêu</t>
  </si>
  <si>
    <t>coop0258</t>
  </si>
  <si>
    <t>Cửa Hàng Co.opFood Phạm Hữu Lầu</t>
  </si>
  <si>
    <t>245 Phạm Hữu Lầu, P.Phú Mỹ ,Q7, HCM</t>
  </si>
  <si>
    <t>P.Phú Mỹ</t>
  </si>
  <si>
    <t>245 Phạm Hữu Lầu</t>
  </si>
  <si>
    <t>coop0259</t>
  </si>
  <si>
    <t>Cửa Hàng Co.opFood Lê Văn Quới</t>
  </si>
  <si>
    <t>439/2 - 441 Lê Văn Quới, Phường Bình Trị Đông, TP HCM</t>
  </si>
  <si>
    <t>Phường Bình Trị Đông</t>
  </si>
  <si>
    <t>439/2 - 441 Lê Văn Quới</t>
  </si>
  <si>
    <t>COOP-026</t>
  </si>
  <si>
    <t>CHI NHÁNH LIÊN HIỆP HỢP TÁC XÃ THƯƠNG MẠI TP. HỒ CHÍ MINH-CO.OPMART SA ĐÉC</t>
  </si>
  <si>
    <t>Nguyễn Sinh Sắc, Khóm Phú Mỹ, Phường Sa Đéc, Tỉnh Đồng Tháp, Việt Nam</t>
  </si>
  <si>
    <t>Phường Sa Đéc</t>
  </si>
  <si>
    <t>0301175691-026</t>
  </si>
  <si>
    <t>Nguyễn Sinh Sắc</t>
  </si>
  <si>
    <t>Khóm Phú Mỹ</t>
  </si>
  <si>
    <t>coop0260</t>
  </si>
  <si>
    <t>Cửa Hàng Co.opFood Tân Kỳ Tân Quý</t>
  </si>
  <si>
    <t>274 Tân Kỳ Tân Quý, P.Sơn Kỳ , Quận Tân Phú, HCM</t>
  </si>
  <si>
    <t>P.Sơn Kỳ</t>
  </si>
  <si>
    <t>274 Tân Kỳ Tân Quý</t>
  </si>
  <si>
    <t>coop0261</t>
  </si>
  <si>
    <t>Cửa Hàng Co.opFood Quang Trung</t>
  </si>
  <si>
    <t>1110-1112 Quang Trung, Phường Thông Tây Hội, TP HCM</t>
  </si>
  <si>
    <t>1110-1112 Quang Trung</t>
  </si>
  <si>
    <t>coop0262</t>
  </si>
  <si>
    <t>Cửa Hàng Co.opFood Huỳnh Tấn Phát</t>
  </si>
  <si>
    <t>1273 Huỳnh Tấn Phát, Phường Phú Thuận, TP HCM</t>
  </si>
  <si>
    <t>1273 Huỳnh Tấn Phát</t>
  </si>
  <si>
    <t>coop0263</t>
  </si>
  <si>
    <t>Cửa Hàng Co.opFood Nhà Bè</t>
  </si>
  <si>
    <t>12/10A Huỳnh Tấn Phát, Xã Nhà Bè, TP HCM</t>
  </si>
  <si>
    <t>12/10A Huỳnh Tấn Phát</t>
  </si>
  <si>
    <t>coop0264</t>
  </si>
  <si>
    <t>Cửa Hàng Co.opFood Hương Lộ 2</t>
  </si>
  <si>
    <t>669 Hương Lộ 2, Phường Bình Trị Đông, Quận Bình Tân, HCM (Gần ngã 3 Đất Mới)</t>
  </si>
  <si>
    <t>669 Hương Lộ 2</t>
  </si>
  <si>
    <t>HCM (Gần ngã 3 Đất Mới)</t>
  </si>
  <si>
    <t>coop0265</t>
  </si>
  <si>
    <t>Cửa Hàng Co.opFood Trường Thọ</t>
  </si>
  <si>
    <t>185 Đặng Văn Bi, P. Trường Thọ, Q Thủ Đức, HCM</t>
  </si>
  <si>
    <t>P. Trường Thọ</t>
  </si>
  <si>
    <t>Q Thủ Đức</t>
  </si>
  <si>
    <t>185 Đặng Văn Bi</t>
  </si>
  <si>
    <t>coop0266</t>
  </si>
  <si>
    <t>Cửa Hàng Co.opFood Long Phước</t>
  </si>
  <si>
    <t>295 Long Thuận, P.Long Phước, Q.9, HCM</t>
  </si>
  <si>
    <t>P.Long Phước</t>
  </si>
  <si>
    <t>Q.9</t>
  </si>
  <si>
    <t>295 Long Thuận</t>
  </si>
  <si>
    <t>coop0268</t>
  </si>
  <si>
    <t>Cửa Hàng Co.opFood Bình Quới</t>
  </si>
  <si>
    <t>1049 XVNT, P.28, Q.Bình Thanh, HCM</t>
  </si>
  <si>
    <t>P.28</t>
  </si>
  <si>
    <t>Q.Bình Thanh</t>
  </si>
  <si>
    <t>1049 XVNT</t>
  </si>
  <si>
    <t>COOP-027</t>
  </si>
  <si>
    <t>CHI NHÁNH LIÊN HIỆP HỢP TÁC XÃ THƯƠNG MẠI TP. HỒ CHÍ MINH - CO.OPMART GÒ CÔNG</t>
  </si>
  <si>
    <t>Đường Trần Công Tường, Khu phố 11, Phường Gò Công, Tỉnh Đồng Tháp, Việt Nam</t>
  </si>
  <si>
    <t>Phường Gò Công</t>
  </si>
  <si>
    <t>0301175691-027</t>
  </si>
  <si>
    <t>Đường Trần Công Tường</t>
  </si>
  <si>
    <t>coop0276</t>
  </si>
  <si>
    <t>Cửa Hàng Co.opFood KCN Tây Bắc</t>
  </si>
  <si>
    <t>Số CH1 Đường N4, KCN Tây Bắc Củ Chi, Xã Tân An Hội, TP HCM</t>
  </si>
  <si>
    <t>Số CH1 Đường N4</t>
  </si>
  <si>
    <t>KCN Tây Bắc Củ Chi</t>
  </si>
  <si>
    <t>Xã Tân An Hội</t>
  </si>
  <si>
    <t>coop0278</t>
  </si>
  <si>
    <t>Cửa Hàng Co.opFood Phạm Văn Bạch</t>
  </si>
  <si>
    <t>701 Phạm Văn Bạch, Phường An Hội Tây, TP HCM</t>
  </si>
  <si>
    <t>Phường An Hội Tây</t>
  </si>
  <si>
    <t>701 Phạm Văn Bạch</t>
  </si>
  <si>
    <t>COOP-028</t>
  </si>
  <si>
    <t>CHI NHÁNH LIÊN HIỆP HỢP TÁC XÃ THƯƠNG MẠI TP. HỒ CHÍ MINH - CO.OPMART THỐT NỐT</t>
  </si>
  <si>
    <t>Số 212 - Quốc Lộ 91, Khu Vực Phụng Thạnh I, Phường Thuận Hưng, Thành phố Cần Thơ, Việt Nam</t>
  </si>
  <si>
    <t>Phường Thuận Hưng</t>
  </si>
  <si>
    <t>0301175691-028</t>
  </si>
  <si>
    <t>Số 212 - Quốc Lộ 91</t>
  </si>
  <si>
    <t>Khu Vực Phụng Thạnh I</t>
  </si>
  <si>
    <t>coop0280</t>
  </si>
  <si>
    <t>Cửa Hàng Co.opFood Tô Hiến Thành</t>
  </si>
  <si>
    <t>24 Tô Hiến Thành, Phường Hòa Hưng, TP HCM</t>
  </si>
  <si>
    <t>Phường Hòa Hưng</t>
  </si>
  <si>
    <t>24 Tô Hiến Thành</t>
  </si>
  <si>
    <t>coop0282</t>
  </si>
  <si>
    <t>Cửa Hàng Co.opFood Quốc Lộ 50</t>
  </si>
  <si>
    <t>A23/10-A23/11 Quốc Lộ 50, Xã Bình Hưng, TP HCM</t>
  </si>
  <si>
    <t>A23/10-A23/11 Quốc Lộ 50</t>
  </si>
  <si>
    <t>coop0283</t>
  </si>
  <si>
    <t>Cửa Hàng Co.opFood Tây Thạnh</t>
  </si>
  <si>
    <t>Số 257 - 259 Tây Thạnh, phường Tây Thạnh, TP HCM</t>
  </si>
  <si>
    <t>Số 257 - 259 Tây Thạnh</t>
  </si>
  <si>
    <t>coop0285</t>
  </si>
  <si>
    <t>Cửa Hàng Co.opFood Tỉnh Lộ 10</t>
  </si>
  <si>
    <t>1002 Tỉnh Lộ 10, phường Tân Tạo, Bình Tân, Tp.HCM</t>
  </si>
  <si>
    <t>phường Tân Tạo</t>
  </si>
  <si>
    <t>1002 Tỉnh Lộ 10</t>
  </si>
  <si>
    <t>Bình Tân</t>
  </si>
  <si>
    <t>coop0286</t>
  </si>
  <si>
    <t>Cửa Hàng Co.opFood Tháp Mười</t>
  </si>
  <si>
    <t>32 - 34 Tháp Mười, phường 02, Quận 06, Tp.HCM</t>
  </si>
  <si>
    <t>Quận 06</t>
  </si>
  <si>
    <t>32 - 34 Tháp Mười</t>
  </si>
  <si>
    <t>coop0288</t>
  </si>
  <si>
    <t>Cửa Hàng Co.opFood Tô Ký</t>
  </si>
  <si>
    <t>4.5 Tô Ký, xã Trung Chánh, Huyện Hóc Môn, HCM</t>
  </si>
  <si>
    <t>4.5 Tô Ký</t>
  </si>
  <si>
    <t>xã Trung Chánh</t>
  </si>
  <si>
    <t>COOP-029</t>
  </si>
  <si>
    <t>CHI NHÁNH LIÊN HIỆP HỢP TÁC XÃ THƯƠNG MẠI TP. HỒ CHÍ MINH - CO.OPMART CHÂU ĐỐC</t>
  </si>
  <si>
    <t>Tổ 21, Khóm Châu Quới 3, Phường Châu Đốc, Tỉnh An Giang, Việt Nam</t>
  </si>
  <si>
    <t>Phường Châu Đốc</t>
  </si>
  <si>
    <t>0301175691-029</t>
  </si>
  <si>
    <t>Tổ 21</t>
  </si>
  <si>
    <t>Khóm Châu Quới 3</t>
  </si>
  <si>
    <t>coop0291</t>
  </si>
  <si>
    <t>Cửa Hàng Co.opFood Lê Văn Khương</t>
  </si>
  <si>
    <t>402 Lê Văn Khương, PhườngThới An, TP HCM</t>
  </si>
  <si>
    <t>PhườngThới An</t>
  </si>
  <si>
    <t>402 Lê Văn Khương</t>
  </si>
  <si>
    <t>coop0292</t>
  </si>
  <si>
    <t>Cửa Hàng Co.opFood Âu Cơ</t>
  </si>
  <si>
    <t>982 Âu Cơ, phường 14, Quận Tân Bình, HCM</t>
  </si>
  <si>
    <t>982 Âu Cơ</t>
  </si>
  <si>
    <t>coop0294</t>
  </si>
  <si>
    <t>Cửa Hàng Co.opFood 53 Phạm Văn Chiêu</t>
  </si>
  <si>
    <t>53/1B Phạm Văn Chiêu, Khu Phố 3, Gò Vấp, HCM</t>
  </si>
  <si>
    <t>53/1B Phạm Văn Chiêu</t>
  </si>
  <si>
    <t>Gò Vấp</t>
  </si>
  <si>
    <t>coop0295</t>
  </si>
  <si>
    <t>Cửa hàng Co.op Food  37 Phan Huy Ích</t>
  </si>
  <si>
    <t>37.257B đường Phan Huy Ích, Phường 12, Quận Gò Vấp,TP HCM</t>
  </si>
  <si>
    <t>37.257B đường Phan Huy Ích</t>
  </si>
  <si>
    <t>coop0296</t>
  </si>
  <si>
    <t>Co.opFood 249 Lương Định Của</t>
  </si>
  <si>
    <t>249 Lương Định Của, phường An Phú, Quận 02</t>
  </si>
  <si>
    <t>Quận 02</t>
  </si>
  <si>
    <t>249 Lương Định Của</t>
  </si>
  <si>
    <t>coop0297</t>
  </si>
  <si>
    <t>Cửa hàng CoopFood Hàng Xanh</t>
  </si>
  <si>
    <t>189 – 191 Bạch Đằng, phường 15, Quận Bình Thạnh, Tp.HCM</t>
  </si>
  <si>
    <t>189 – 191 Bạch Đằng</t>
  </si>
  <si>
    <t>COOP-030</t>
  </si>
  <si>
    <t>CHI NHÁNH LIÊN HIỆP HỢP TÁC XÃ THƯƠNG MẠI TP. HỒ CHÍ MINH - CO.OPMART ĐỨC PHỔ</t>
  </si>
  <si>
    <t>Đường Nguyễn Nghiêm, TDP Vĩnh Bình, Phường Phổ Ninh, Thị xã Đức Phổ, Tỉnh Quảng Ngãi, Việt Nam</t>
  </si>
  <si>
    <t>Phường Phổ Ninh</t>
  </si>
  <si>
    <t>0301175691-030</t>
  </si>
  <si>
    <t>Quảng Ngãi</t>
  </si>
  <si>
    <t>Tỉnh Quảng Ngãi</t>
  </si>
  <si>
    <t>Đường Nguyễn Nghiêm</t>
  </si>
  <si>
    <t>TDP Vĩnh Bình</t>
  </si>
  <si>
    <t>Thị xã Đức Phổ</t>
  </si>
  <si>
    <t>COOP-031</t>
  </si>
  <si>
    <t>CHI NHÁNH LIÊN HIỆP HỢP TÁC XÃ THƯƠNG MẠI TP. HỒ CHÍ MINH - CO.OPMART ĐỒNG VĂN CỐNG</t>
  </si>
  <si>
    <t>Tầng 01 TTTM The CBD, 125 Đồng Văn Cống, Phường Thạnh Mỹ Lợi, Thành phố Thủ Đức, Thành phố Hồ Chí Minh, Việt Nam</t>
  </si>
  <si>
    <t>Phường Thạnh Mỹ Lợi</t>
  </si>
  <si>
    <t>0301175691-031</t>
  </si>
  <si>
    <t>Tầng 01 TTTM The CBD</t>
  </si>
  <si>
    <t>125 Đồng Văn Cống</t>
  </si>
  <si>
    <t>COOP-032</t>
  </si>
  <si>
    <t>CHI NHÁNH LIÊN HIỆP HỢP TÁC XÃ THƯƠNG MẠI TP. HỒ CHÍ MINH-CO.OPMART TÂN CHÂU</t>
  </si>
  <si>
    <t>Đường Lê Duẩn, Khu phố 2, Xã Tân Châu, Tỉnh Tây Ninh, Việt Nam</t>
  </si>
  <si>
    <t>0301175691-032</t>
  </si>
  <si>
    <t>Đường Lê Duẩn</t>
  </si>
  <si>
    <t>Xã Tân Châu</t>
  </si>
  <si>
    <t>COOP-034</t>
  </si>
  <si>
    <t>CHI NHÁNH LIÊN HIỆP HỢP TÁC XÃ THƯƠNG MẠI TP. HỒ CHÍ MINH-CO.OPMART NAM ĐỊNH</t>
  </si>
  <si>
    <t>Số 91, đường Điện Biên, Phường Cửa Bắc, Thành phố Nam Định, Tỉnh Nam Định, Việt Nam</t>
  </si>
  <si>
    <t>Phường Cửa Bắc</t>
  </si>
  <si>
    <t>0301175691-034</t>
  </si>
  <si>
    <t>Nam Định</t>
  </si>
  <si>
    <t>Tỉnh Nam Định</t>
  </si>
  <si>
    <t>Số 91</t>
  </si>
  <si>
    <t>đường Điện Biên</t>
  </si>
  <si>
    <t>Thành phố Nam Định</t>
  </si>
  <si>
    <t>COOP-035</t>
  </si>
  <si>
    <t>CHI NHÁNH LIÊN HIỆP HỢP TÁC XÃ THƯƠNG MẠI TP.HỒ CHÍ MINH - CO.OPMART KON TUM</t>
  </si>
  <si>
    <t>Số Nhà 205B Lê Hồng Phong, Phường Kon Tum, Tỉnh Quảng Ngãi, Việt Nam</t>
  </si>
  <si>
    <t>Phường Kon Tum</t>
  </si>
  <si>
    <t>0301175691-035</t>
  </si>
  <si>
    <t>Số Nhà 205B Lê Hồng Phong</t>
  </si>
  <si>
    <t>COOP-036</t>
  </si>
  <si>
    <t>CHI NHÁNH LIÊN HIỆP HTX THƯƠNG MẠI TP.HCM - CO.OPMART CHU VĂN AN</t>
  </si>
  <si>
    <t>Tầng 1-Tầng 2, Khối A&amp;B, Cao ốc Đất Phương Nam, 241A Chu Văn An, Phường 12, Quận Bình Thạnh, Thành phố Hồ Chí Minh, Việt Nam</t>
  </si>
  <si>
    <t>0301175691-036</t>
  </si>
  <si>
    <t>Tầng 1-Tầng 2</t>
  </si>
  <si>
    <t>Khối A&amp;B</t>
  </si>
  <si>
    <t>Cao ốc Đất Phương Nam</t>
  </si>
  <si>
    <t>241A Chu Văn An</t>
  </si>
  <si>
    <t>COOP-037</t>
  </si>
  <si>
    <t>CHI NHÁNH LIÊN HIỆP HỢP TÁC XÃ THƯƠNG MẠI TP. HỒ CHÍ MINH - CO.OPMART HÀ TIÊN</t>
  </si>
  <si>
    <t>Số 20 Đường Mạc Công Du, Khu phố 1 Đông Hồ, Phường Hà Tiên, Tỉnh An Giang, Việt Nam</t>
  </si>
  <si>
    <t>Phường Hà Tiên</t>
  </si>
  <si>
    <t>0301175691-037</t>
  </si>
  <si>
    <t>Số 20 Đường Mạc Công Du</t>
  </si>
  <si>
    <t>Khu phố 1 Đông Hồ</t>
  </si>
  <si>
    <t>COOP-038</t>
  </si>
  <si>
    <t>CHI NHÁNH LIÊN HIỆP HỢP TÁC XÃ THƯƠNG MẠI TP.HỒ CHÍ MINH-CO.OPMART TÂN THÀNH</t>
  </si>
  <si>
    <t>Số 1469 đường Độc Lập, phường Phú Mỹ, Thành phố Hồ Chí Minh, Việt Nam</t>
  </si>
  <si>
    <t>0301175691-038</t>
  </si>
  <si>
    <t>Số 1469 đường Độc Lập</t>
  </si>
  <si>
    <t>COOP-039</t>
  </si>
  <si>
    <t>CHI NHÁNH LIÊN HIỆP HỢP TÁC XÃ THƯƠNG MẠI TP.HCM - CO.OPMART CAI LẬY</t>
  </si>
  <si>
    <t>Số 79 Đường 30/4, Khu phố 2, Phường Mỹ Phước Tây, Tỉnh Đồng Tháp, Việt Nam</t>
  </si>
  <si>
    <t>Phường Mỹ Phước Tây</t>
  </si>
  <si>
    <t>0301175691-039</t>
  </si>
  <si>
    <t>Số 79 Đường 30/4</t>
  </si>
  <si>
    <t>COOP-040</t>
  </si>
  <si>
    <t>CHI NHÁNH LIÊN HIỆP HỢP TÁC XÃ THƯƠNG MẠI TP. HỒ CHÍ MINH-CO.OPMART HỒNG NGỰ</t>
  </si>
  <si>
    <t>Khu nhà Cao ốc KII, Phường Hồng Ngự, Tỉnh Đồng Tháp, Việt Nam</t>
  </si>
  <si>
    <t>Phường Hồng Ngự</t>
  </si>
  <si>
    <t>0301175691-040</t>
  </si>
  <si>
    <t>Khu nhà Cao ốc KII</t>
  </si>
  <si>
    <t>coop0400</t>
  </si>
  <si>
    <t>Co-opFood Nguyễn Thái Sơn</t>
  </si>
  <si>
    <t>306 Nguyễn Thái Sơn, Phường 5, Quận Gò Vấp, HCM</t>
  </si>
  <si>
    <t>306 Nguyễn Thái Sơn</t>
  </si>
  <si>
    <t>coop0401</t>
  </si>
  <si>
    <t>Cửa Hàng Co.opFood Bình Giã</t>
  </si>
  <si>
    <t>33 Bình Giã, Phường Tân Bình, TP HCM</t>
  </si>
  <si>
    <t>Phường Tân Bình</t>
  </si>
  <si>
    <t>33 Bình Giã</t>
  </si>
  <si>
    <t>coop0402</t>
  </si>
  <si>
    <t>Cửa Hàng Co.opFood Thống Nhất</t>
  </si>
  <si>
    <t>481 Thống Nhất, Phường An Hội Đông, TP HCM</t>
  </si>
  <si>
    <t>481 Thống Nhất</t>
  </si>
  <si>
    <t>coop0403</t>
  </si>
  <si>
    <t>Cửa Hàng Co.opFood 203 Võ Thành Trang</t>
  </si>
  <si>
    <t>203-205 Võ Thành Trang, Phường Bảy Hiền, TP HCM</t>
  </si>
  <si>
    <t>Phường Bảy Hiền</t>
  </si>
  <si>
    <t>203-205 Võ Thành Trang</t>
  </si>
  <si>
    <t>coop0404</t>
  </si>
  <si>
    <t>Cửa Hàng Coopfood Phạm Thế Hiển 2</t>
  </si>
  <si>
    <t>1289 đường Phạm Thế Hiển, Phường Bình Đông,TP HCM</t>
  </si>
  <si>
    <t>Phường Bình Đông</t>
  </si>
  <si>
    <t>1289 đường Phạm Thế Hiển</t>
  </si>
  <si>
    <t>coop0405</t>
  </si>
  <si>
    <t>Cửa Hàng Coopfood 418 Trần Văn Giàu</t>
  </si>
  <si>
    <t>Số 418 Đường số 7, Phường Bình Tân ,TP HCM</t>
  </si>
  <si>
    <t>Số 418 Đường số 7</t>
  </si>
  <si>
    <t>coop0406</t>
  </si>
  <si>
    <t>Cửa hàng Co.op Food 85 Nguyễn Sơn</t>
  </si>
  <si>
    <t>69-71 Nguyễn Sơn, Phường Phú Thạnh, TP HCM</t>
  </si>
  <si>
    <t>Phường Phú Thạnh</t>
  </si>
  <si>
    <t>69-71 Nguyễn Sơn</t>
  </si>
  <si>
    <t>coop0407</t>
  </si>
  <si>
    <t>Cửa hàng Co.op Food Phú Thuận</t>
  </si>
  <si>
    <t>785 Huỳnh Tấn Phát, Phường Phú Thuận, Quận 7, Tp.HCM</t>
  </si>
  <si>
    <t>785 Huỳnh Tấn Phát</t>
  </si>
  <si>
    <t>coop0408</t>
  </si>
  <si>
    <t>Cửa hàng Co.op Food Thái Sơn</t>
  </si>
  <si>
    <t>A6.7Q Quốc Lộ 1A, Phường Tân Tạo A, Quận Bình Tân (tầng trệt Chung cư THÁI SƠN, kế bên chợ BÀ HOM)</t>
  </si>
  <si>
    <t>Phường Tân Tạo A</t>
  </si>
  <si>
    <t>Quận Bình Tân (tầng trệt Chung cư THÁI SƠN</t>
  </si>
  <si>
    <t>A6.7Q Quốc Lộ 1A</t>
  </si>
  <si>
    <t>kế bên chợ BÀ HOM)</t>
  </si>
  <si>
    <t>COOP-041</t>
  </si>
  <si>
    <t>CHI NHÁNH LIÊN HIỆP HỢP TÁC XÃ THƯƠNG MẠI TP. HỒ CHÍ MINH-CO.OPMART GÒ DẦU</t>
  </si>
  <si>
    <t>Quốc lộ 22B, KP Rạch Sơn, Phường Gò Dầu, Tỉnh Tây Ninh, Việt Nam</t>
  </si>
  <si>
    <t>Phường Gò Dầu</t>
  </si>
  <si>
    <t>0301175691-041</t>
  </si>
  <si>
    <t>Quốc lộ 22B</t>
  </si>
  <si>
    <t>KP Rạch Sơn</t>
  </si>
  <si>
    <t>coop0410</t>
  </si>
  <si>
    <t>Cửa hàng Co.op Food Cát Lái</t>
  </si>
  <si>
    <t>615 Nguyễn Thị Định, Phường Cát Lái, TP HCM</t>
  </si>
  <si>
    <t>Phường Cát Lái</t>
  </si>
  <si>
    <t>615 Nguyễn Thị Định</t>
  </si>
  <si>
    <t>COOP-042</t>
  </si>
  <si>
    <t>CN LIÊN HIỆP HỢP TÁC XÃ THƯƠNG MẠI TP.HỒ CHÍ MINH- CO.OPMART TÂN CHÂU AN GIANG</t>
  </si>
  <si>
    <t>Khóm Long Thạnh D, Phường Tân Châu, Tỉnh An Giang, Việt Nam</t>
  </si>
  <si>
    <t>Phường Tân Châu</t>
  </si>
  <si>
    <t>0301175691-042</t>
  </si>
  <si>
    <t>Khóm Long Thạnh D</t>
  </si>
  <si>
    <t>COOP-043</t>
  </si>
  <si>
    <t>CHI NHÁNH LIÊN HIỆP HỢP TÁC XÃ THƯƠNG MẠI TP. HỒ CHÍ MINH - CO.OPMART PHƯỚC ĐÔNG</t>
  </si>
  <si>
    <t>KCN Phước Đông, Phường Gia Lộc, Tỉnh Tây Ninh, Việt Nam</t>
  </si>
  <si>
    <t>Phường Gia Lộc</t>
  </si>
  <si>
    <t>0301175691-043</t>
  </si>
  <si>
    <t>KCN Phước Đông</t>
  </si>
  <si>
    <t>COOP-044</t>
  </si>
  <si>
    <t>CHI NHÁNH LIÊN HIỆP HTX THƯƠNG MẠI TP. HỒ CHÍ MINH CO.OPMART VIỆT TRÌ</t>
  </si>
  <si>
    <t>Số 1606A Đường Hùng Vương, Phường Việt Trì, Tỉnh Phú Thọ, Việt Nam</t>
  </si>
  <si>
    <t>Phường Việt Trì</t>
  </si>
  <si>
    <t>0301175691-044</t>
  </si>
  <si>
    <t>Phú Thọ</t>
  </si>
  <si>
    <t>Tỉnh Phú Thọ</t>
  </si>
  <si>
    <t>Số 1606A Đường Hùng Vương</t>
  </si>
  <si>
    <t>COOP-045</t>
  </si>
  <si>
    <t>CHI NHÁNH LIÊN HIỆP HỢP TÁC XÃ THƯƠNG MẠI TP.HỒ CHÍ MINH - CO.OPMART DUYÊN HẢI</t>
  </si>
  <si>
    <t>Đường Lý Thường Kiệt, Phường Duyên Hải, Tỉnh Vĩnh Long, Việt Nam</t>
  </si>
  <si>
    <t>Phường Duyên Hải</t>
  </si>
  <si>
    <t>0301175691-045</t>
  </si>
  <si>
    <t>Đường Lý Thường Kiệt</t>
  </si>
  <si>
    <t>COOP-046</t>
  </si>
  <si>
    <t>CHI NHÁNH LIÊN HIỆP HỢP TÁC XÃ THƯƠNG MẠI TP.HỒ CHÍ MINH- CO.OP MART CẦN GIUỘC</t>
  </si>
  <si>
    <t>Tuyến tránh QL50, Khu Phố Thanh Ba, Xã Cần Giuộc, Tỉnh Tây Ninh, Việt Nam</t>
  </si>
  <si>
    <t>0301175691-046</t>
  </si>
  <si>
    <t>Tuyến tránh QL50</t>
  </si>
  <si>
    <t>Khu Phố Thanh Ba</t>
  </si>
  <si>
    <t>Xã Cần Giuộc</t>
  </si>
  <si>
    <t>COOP-047</t>
  </si>
  <si>
    <t>CHI NHÁNH LIÊN HIỆP HỢP TÁC XÃ THƯƠNG MẠI TP.HỒ CHÍ MINH - CO.OPMART PHAN RÍ CỬA</t>
  </si>
  <si>
    <t>Thôn Minh Tân 4, xã Phan Rí Cửa, tỉnh Lâm Đồng, Việt Nam</t>
  </si>
  <si>
    <t>0301175691-047</t>
  </si>
  <si>
    <t>tỉnh Lâm Đồng</t>
  </si>
  <si>
    <t>Thôn Minh Tân 4</t>
  </si>
  <si>
    <t>xã Phan Rí Cửa</t>
  </si>
  <si>
    <t>COOP-048</t>
  </si>
  <si>
    <t>CHI NHÁNH LIÊN HIỆP HỢP TÁC XÃ THƯƠNG MẠI TP HỒ CHÍ MINH - CO.OPMART TIỂU CẦN</t>
  </si>
  <si>
    <t>Khóm 2, Xã Tiểu Cần, Tỉnh Vĩnh Long, Việt Nam</t>
  </si>
  <si>
    <t>0301175691-048</t>
  </si>
  <si>
    <t>Khóm 2</t>
  </si>
  <si>
    <t>Xã Tiểu Cần</t>
  </si>
  <si>
    <t>COOP-049</t>
  </si>
  <si>
    <t>CHI NHÁNH LIÊN HIỆP HỢP TÁC XÃ THƯƠNG MẠI TP. HỒ CHÍ MINH-CO.OPMART CHÂU THÀNH TÂY NINH</t>
  </si>
  <si>
    <t>Đường 781, KP3, Xã Châu Thành, Tỉnh Tây Ninh, Việt Nam</t>
  </si>
  <si>
    <t>0301175691-049</t>
  </si>
  <si>
    <t>Đường 781</t>
  </si>
  <si>
    <t>KP3</t>
  </si>
  <si>
    <t>Xã Châu Thành</t>
  </si>
  <si>
    <t>COOP-050</t>
  </si>
  <si>
    <t>CHI NHÁNH LIÊN HIỆP HỢP TÁC XÃ THƯƠNG MẠI TP.HỒ CHÍ MINH - CO.OPMART BÌNH TÂN 2</t>
  </si>
  <si>
    <t>Tầng trệt - Lầu 1, Khu Chung cư Nhà Sài Gòn, 819 Hương Lộ 2, Phường Bình Trị Đông A, Quận Bình Tân, Thành phố Hồ Chí Minh, Việt Nam</t>
  </si>
  <si>
    <t>Phường Bình Trị Đông A</t>
  </si>
  <si>
    <t>0301175691-050</t>
  </si>
  <si>
    <t>Tầng trệt - Lầu 1</t>
  </si>
  <si>
    <t>Khu Chung cư Nhà Sài Gòn</t>
  </si>
  <si>
    <t>819 Hương Lộ 2</t>
  </si>
  <si>
    <t>COOP-052</t>
  </si>
  <si>
    <t>CHI NHÁNH LIÊN HIỆP HỢP TÁC XÃ THƯƠNG MẠI TP. HỒ CHÍ MINH-CO.OPMART BÌNH THỦY</t>
  </si>
  <si>
    <t>35-37 CMT 8, Phường Bình Thủy, Thành phố Cần Thơ, Việt Nam</t>
  </si>
  <si>
    <t>Phường Bình Thủy</t>
  </si>
  <si>
    <t>0301175691-052</t>
  </si>
  <si>
    <t>35-37 CMT 8</t>
  </si>
  <si>
    <t>COOP-053</t>
  </si>
  <si>
    <t>CHI NHÁNH LIÊN HIỆP HỢP TÁC XÃ THƯƠNG MẠI TP.HỒ CHÍ MINH - CO.OPMART ĐỒNG PHÚ</t>
  </si>
  <si>
    <t>Đường Cách Mạng Tháng Tám - ĐT.741, Khu phố Tân An, Xã Đồng Phú, Tỉnh Đồng Nai, Việt Nam</t>
  </si>
  <si>
    <t>0301175691-053</t>
  </si>
  <si>
    <t>Đường Cách Mạng Tháng Tám - ĐT.741</t>
  </si>
  <si>
    <t>Khu phố Tân An</t>
  </si>
  <si>
    <t>Xã Đồng Phú</t>
  </si>
  <si>
    <t>COOP-054</t>
  </si>
  <si>
    <t>CHI NHÁNH LIÊN HIỆP HỢP TÁC XÃ THƯƠNG MẠI TP. HỒ CHÍ MINH - CO.OPMART SƠN TRÀ</t>
  </si>
  <si>
    <t>Lô C2-12 KCN Dịch Vụ Thủy Sản Đà Nẵng, đường Bình Than, Phường Sơn Trà, Thành phố Đà Nẵng, Việt Nam</t>
  </si>
  <si>
    <t>Phường Sơn Trà</t>
  </si>
  <si>
    <t>0301175691-054</t>
  </si>
  <si>
    <t>Đà Nẵng</t>
  </si>
  <si>
    <t>Lô C2-12 KCN Dịch Vụ Thủy Sản Đà Nẵng</t>
  </si>
  <si>
    <t>đường Bình Than</t>
  </si>
  <si>
    <t>Thành phố Đà Nẵng</t>
  </si>
  <si>
    <t>COOP-056</t>
  </si>
  <si>
    <t>CN LIÊN HIỆP HỢP TÁC XÃ THƯƠNG MẠI TP. HỒ CHÍ MINH - CO.OPMART HIỆP THÀNH</t>
  </si>
  <si>
    <t>276 Nguyễn ảnh Thủ, phường Hiệp Thành, Quận 12, Thành phố Hồ Chí Minh, Việt Nam</t>
  </si>
  <si>
    <t>phường Hiệp Thành</t>
  </si>
  <si>
    <t>0301175691-056</t>
  </si>
  <si>
    <t>276 Nguyễn ảnh Thủ</t>
  </si>
  <si>
    <t>COOP-057</t>
  </si>
  <si>
    <t>CN LIÊN HIỆP HỢP TÁC XÃ THƯƠNG MẠI TP. HỒ CHÍ MINH - CO.OPMART VĨNH LỘC B</t>
  </si>
  <si>
    <t>Số 2 khu tái định cư Vĩnh Lộc B đường số 8, Xã Vĩnh Lộc B, Huyện Bình Chánh, Thành phố Hồ Chí Minh, Việt Nam</t>
  </si>
  <si>
    <t>0301175691-057</t>
  </si>
  <si>
    <t>Số 2 khu tái định cư Vĩnh Lộc B đường số 8</t>
  </si>
  <si>
    <t>Xã Vĩnh Lộc B</t>
  </si>
  <si>
    <t>COOP-058</t>
  </si>
  <si>
    <t>CN LIÊN HIỆP HỢP TÁC XÃ THƯƠNG MẠI TP. HỒ CHÍ MINH - CO.OPMART ĐỖ VĂN DẬY</t>
  </si>
  <si>
    <t>Số 18 đường Đỗ Văn Dậy, Ấp 3, Xã Tân Hiệp, Huyện Hóc Môn, Thành phố Hồ Chí Minh, Việt Nam</t>
  </si>
  <si>
    <t>0301175691-058</t>
  </si>
  <si>
    <t>Số 18 đường Đỗ Văn Dậy</t>
  </si>
  <si>
    <t>Xã Tân Hiệp</t>
  </si>
  <si>
    <t>COOP-059</t>
  </si>
  <si>
    <t>CHI NHÁNH LIÊN HIỆP HỢP TÁC XÃ THƯƠNG MẠI TP. HỒ CHÍ MINH - CO.OPMART TÔ KÝ</t>
  </si>
  <si>
    <t>Số 557 Đường Tô Ký, phường Trung Mỹ Tây, Quận 12, Thành phố Hồ Chí Minh, Việt Nam</t>
  </si>
  <si>
    <t>phường Trung Mỹ Tây</t>
  </si>
  <si>
    <t>0301175691-059</t>
  </si>
  <si>
    <t>Số 557 Đường Tô Ký</t>
  </si>
  <si>
    <t>COOP-060</t>
  </si>
  <si>
    <t>CHI NHÁNH LIÊN HIỆP HỢP TÁC XÃ THƯƠNG MẠI TP.HỒ CHÍ MINH - CO.OPMART THOẠI SƠN</t>
  </si>
  <si>
    <t>Đường Nguyễn Văn Linh, Khóm Bắc Sơn, Thị trấn Núi Sập, Huyện Thoại Sơn, Tỉnh An Giang, Việt Nam</t>
  </si>
  <si>
    <t>Huyện Thoại Sơn</t>
  </si>
  <si>
    <t>0301175691-060</t>
  </si>
  <si>
    <t>Đường Nguyễn Văn Linh</t>
  </si>
  <si>
    <t>Khóm Bắc Sơn</t>
  </si>
  <si>
    <t>Thị trấn Núi Sập</t>
  </si>
  <si>
    <t>COOP-061</t>
  </si>
  <si>
    <t>CHI NHÁNH LIÊN HIỆP HỢP TÁC XÃ THƯƠNG MẠI TP. HỒ CHÍ MINH - CO.OPMART CƯ MGAR</t>
  </si>
  <si>
    <t>Thửa đất 11, Tờ Bản Đồ Số 31, Tổ Dân Phố 2, Đường Hùng Vương, Xã Quảng Phú, Tỉnh Đắk Lắk, Việt Nam</t>
  </si>
  <si>
    <t>0301175691-061</t>
  </si>
  <si>
    <t>Thửa đất 11</t>
  </si>
  <si>
    <t>Tờ Bản Đồ Số 31</t>
  </si>
  <si>
    <t>Tổ Dân Phố 2</t>
  </si>
  <si>
    <t>Đường Hùng Vương</t>
  </si>
  <si>
    <t>Xã Quảng Phú</t>
  </si>
  <si>
    <t>COOP-062</t>
  </si>
  <si>
    <t>CHI NHÁNH LIÊN HIỆP HỢP TÁC XÃ THƯƠNG MẠI TP. HỒ CHÍ MINH - CO.OPMART TÂN BIÊN</t>
  </si>
  <si>
    <t>Khu Phố 3, Đường Nguyễn Văn Linh, Xã Tân Biên, Tỉnh Tây Ninh, Việt Nam</t>
  </si>
  <si>
    <t>0301175691-062</t>
  </si>
  <si>
    <t>Xã Tân Biên</t>
  </si>
  <si>
    <t>coop0626</t>
  </si>
  <si>
    <t>Cửa hàng Co.op Food CC Bình Phú 1</t>
  </si>
  <si>
    <t>Số 65-67 Đường 20, Phường Bình Phú, TP HCM</t>
  </si>
  <si>
    <t>Số 65-67 Đường 20</t>
  </si>
  <si>
    <t>COOP-063</t>
  </si>
  <si>
    <t>CHI NHÁNH LIÊN HIỆP HỢP TÁC XÃ THƯƠNG MẠI TP. HỒ CHÍ MINH - CO. OPMART DƯƠNG MINH CHÂU</t>
  </si>
  <si>
    <t>Khu phố 1, Xã Dương Minh Châu, Tỉnh Tây Ninh, Việt Nam</t>
  </si>
  <si>
    <t>0301175691-063</t>
  </si>
  <si>
    <t>Xã Dương Minh Châu</t>
  </si>
  <si>
    <t>coop0631</t>
  </si>
  <si>
    <t>Cửa hàng Co.op Food 239 Dương Đình Hội</t>
  </si>
  <si>
    <t>239 ( số cũ 2.212C ) Đường Dương Đình Hội, KP3, Phường Tăng Nhơn Phú B, Quận 9, Tp.HCM</t>
  </si>
  <si>
    <t>Phường Tăng Nhơn Phú B</t>
  </si>
  <si>
    <t>239 ( số cũ 2.212C ) Đường Dương Đình Hội</t>
  </si>
  <si>
    <t>coop0633</t>
  </si>
  <si>
    <t>Cửa hàng Co.op Food  397 Phan Huy Ích</t>
  </si>
  <si>
    <t>397 Phan Huy Ích, Phường 14, Quận Gò Vấp, HCM</t>
  </si>
  <si>
    <t>Phường 14</t>
  </si>
  <si>
    <t>397 Phan Huy Ích</t>
  </si>
  <si>
    <t>coop0634</t>
  </si>
  <si>
    <t>Cửa hàng Co.op Food 13 Lê Văn Thịnh</t>
  </si>
  <si>
    <t>13 Lê Văn Thịnh, Phường Bình Trưng, TP HCM</t>
  </si>
  <si>
    <t>13 Lê Văn Thịnh</t>
  </si>
  <si>
    <t>coop0635</t>
  </si>
  <si>
    <t>Cửa Hàng Co.opFood Hoàng Diệu 2</t>
  </si>
  <si>
    <t>135 Hoàng Diệu 2, Phường Linh Trung, Thành phố Thủ Đức, TP.HCM</t>
  </si>
  <si>
    <t>Phường Linh Trung</t>
  </si>
  <si>
    <t>135 Hoàng Diệu 2</t>
  </si>
  <si>
    <t>COOP-064</t>
  </si>
  <si>
    <t>CHI NHÁNH LIÊN HIỆP HỢP TÁC XÃ THƯƠNG MẠI TP. HỒ CHÍ MINH - CO.OPMART TAM BÌNH</t>
  </si>
  <si>
    <t>0.01 Khu chung cư cao tầng kết hợp TM-DV tại lô BC, Đường 4, KP. 4, Phường Tam Bình, Thành phố Thủ Đức, Thành phố Hồ Chí Minh</t>
  </si>
  <si>
    <t>0301175691-064</t>
  </si>
  <si>
    <t>0.01 Khu chung cư cao tầng kết hợp TM-DV tại lô BC</t>
  </si>
  <si>
    <t>Đường 4</t>
  </si>
  <si>
    <t>KP. 4</t>
  </si>
  <si>
    <t>coop0641</t>
  </si>
  <si>
    <t>Cửa Hàng Co.opFood Saigon Town</t>
  </si>
  <si>
    <t>Diện tích thương mại tầng G, Cao ốc Saigon Town số 83/16 Thoại Ngọc Hầu, Phường Hòa Thạnh, TP HCM</t>
  </si>
  <si>
    <t>Phường Hòa Thạnh</t>
  </si>
  <si>
    <t>Diện tích thương mại tầng G</t>
  </si>
  <si>
    <t>Cao ốc Saigon Town số 83/16 Thoại Ngọc Hầu</t>
  </si>
  <si>
    <t>coop0642</t>
  </si>
  <si>
    <t>Cửa Hàng Co.opFood 372 Nơ Trang Long</t>
  </si>
  <si>
    <t>372-372B Nơ Trang Long , Phường Bình Lợi Trung, TP HCM</t>
  </si>
  <si>
    <t xml:space="preserve">372-372B Nơ Trang Long </t>
  </si>
  <si>
    <t>coop0647</t>
  </si>
  <si>
    <t>Cửa hàng Co.op Food Conic sky</t>
  </si>
  <si>
    <t>Căn hộ thương mại số 01, tầng 1, khu chung cư Block H thuộc khu BT, Lô 13B khu dân cư Conic - khu dô thị mới Nam TP HCM, Xã Bình Hưng, TP HCM</t>
  </si>
  <si>
    <t>Căn hộ thương mại số 01</t>
  </si>
  <si>
    <t>khu chung cư Block H thuộc khu BT</t>
  </si>
  <si>
    <t>Lô 13B khu dân cư Conic - khu dô thị mới Nam TP HCM</t>
  </si>
  <si>
    <t>coop0652</t>
  </si>
  <si>
    <t>Cửa Hàng Co.opFood Linh Chiểu</t>
  </si>
  <si>
    <t>110 Đường 17, Phường Thủ Đức, TP HCM</t>
  </si>
  <si>
    <t>110 Đường 17</t>
  </si>
  <si>
    <t>coop0653</t>
  </si>
  <si>
    <t>Cửa Hàng Co.opFood Bùi Thế Mỹ 31</t>
  </si>
  <si>
    <t>31-33 Bùi Thế Mỹ, Phường Bảy Hiền, TP HCM</t>
  </si>
  <si>
    <t>31-33 Bùi Thế Mỹ</t>
  </si>
  <si>
    <t>coop0654</t>
  </si>
  <si>
    <t>Cửa hàng Co.op Food Krista</t>
  </si>
  <si>
    <t>Căn Shophouse Thương mại T2, 00.04 tại tòa nhà Krista, 537 Nguyễn Duy Trinh, Phường Bình Trưng, TP HCM</t>
  </si>
  <si>
    <t>Căn Shophouse Thương mại T2</t>
  </si>
  <si>
    <t>00.04 tại tòa nhà Krista</t>
  </si>
  <si>
    <t>537 Nguyễn Duy Trinh</t>
  </si>
  <si>
    <t>coop0656</t>
  </si>
  <si>
    <t>Cửa hàng Co.op Food Gia Phú</t>
  </si>
  <si>
    <t>219/45 Đường 5, Phường Bình Hưng Hòa, Hcm</t>
  </si>
  <si>
    <t>Phường Bình Hưng Hòa</t>
  </si>
  <si>
    <t>219/45 Đường 5</t>
  </si>
  <si>
    <t>Hcm</t>
  </si>
  <si>
    <t>coop0657</t>
  </si>
  <si>
    <t>Cửa hàng Co.op Food Vành Đai</t>
  </si>
  <si>
    <t>62 Đường 44, Phường Bình Phú, TP HCM</t>
  </si>
  <si>
    <t>62 Đường 44</t>
  </si>
  <si>
    <t>coop0658</t>
  </si>
  <si>
    <t>Cửa Hàng Co.opFood Man Thiện 280</t>
  </si>
  <si>
    <t>280 Man Thiện, Phường Tăng Nhơn Phú, TP HCM</t>
  </si>
  <si>
    <t>280 Man Thiện</t>
  </si>
  <si>
    <t>COOP-066</t>
  </si>
  <si>
    <t>CHI NHÁNH LIÊN HIỆP HỢP TÁC XÃ THƯƠNG MẠI TP. HỒ CHÍ MINH - CO.OPMART THÁP MƯỜI</t>
  </si>
  <si>
    <t>Đường Hùng Vương, xã Tháp Mười, Tỉnh Đồng Tháp, Việt Nam</t>
  </si>
  <si>
    <t>0301175691-066</t>
  </si>
  <si>
    <t>xã Tháp Mười</t>
  </si>
  <si>
    <t>coop0661</t>
  </si>
  <si>
    <t>Cửa Hàng Co.opFood Đinh Bộ Lĩnh 81</t>
  </si>
  <si>
    <t>81 Đinh Bộ Lĩnh, Phường Bình Thạnh, TP HCM</t>
  </si>
  <si>
    <t>81 Đinh Bộ Lĩnh</t>
  </si>
  <si>
    <t>coop0665</t>
  </si>
  <si>
    <t>Cửa Hàng Co.opFood Tỉnh Lộ 15-1031</t>
  </si>
  <si>
    <t>1025 Tỉnh Lộ 15, Xã An Nhơn Tây,TP HCM</t>
  </si>
  <si>
    <t>1025 Tỉnh Lộ 15</t>
  </si>
  <si>
    <t>Xã An Nhơn Tây</t>
  </si>
  <si>
    <t>coop0671</t>
  </si>
  <si>
    <t>Cửa Hàng Co.opFood Quốc Lộ 22-726</t>
  </si>
  <si>
    <t>726 Quốc Lộ 22, Xã Tân An Hội, TP HCM</t>
  </si>
  <si>
    <t>726 Quốc Lộ 22</t>
  </si>
  <si>
    <t>coop0678</t>
  </si>
  <si>
    <t>Cửa Hàng Co.opFood Đông Bắc</t>
  </si>
  <si>
    <t>228.1 Khu phố 2A, Phường Tân Chánh Hiệp, Quận 12, Tp.HCM</t>
  </si>
  <si>
    <t>Phường Tân Chánh Hiệp</t>
  </si>
  <si>
    <t>228.1 Khu phố 2A</t>
  </si>
  <si>
    <t>coop0687</t>
  </si>
  <si>
    <t>Cửa hàng Co.op Food Trần Văn Giàu 5C13</t>
  </si>
  <si>
    <t>5C13 Trần Văn Giàu, Xã Vĩnh Lộc, TP HCM</t>
  </si>
  <si>
    <t>5C13 Trần Văn Giàu</t>
  </si>
  <si>
    <t>Xã Vĩnh Lộc</t>
  </si>
  <si>
    <t>coop0691</t>
  </si>
  <si>
    <t>Cửa Hàng Co.opFood Tân Quy</t>
  </si>
  <si>
    <t>102 Đường 15, Phường Tân Hưng, TP HCM</t>
  </si>
  <si>
    <t>102 Đường 15</t>
  </si>
  <si>
    <t>coop0692</t>
  </si>
  <si>
    <t>Cửa Hàng Co.opFood Liên Khu 5-6</t>
  </si>
  <si>
    <t>16 Liên Khu 5-6 , Phường Bình Hưng Hòa B, Quận Bình Tân, TP HCM</t>
  </si>
  <si>
    <t xml:space="preserve">16 Liên Khu 5-6 </t>
  </si>
  <si>
    <t>coop0694</t>
  </si>
  <si>
    <t>Cửa Hàng Co.opFood Thăng Long 31</t>
  </si>
  <si>
    <t>31 Thăng Long, Phường Tân Sơn Nhất, TP HCM</t>
  </si>
  <si>
    <t>Phường Tân Sơn Nhất</t>
  </si>
  <si>
    <t>31 Thăng Long</t>
  </si>
  <si>
    <t>coop0695</t>
  </si>
  <si>
    <t>Cửa Hàng Co.opFood Lê Lợi 60</t>
  </si>
  <si>
    <t>60 Lê Lợi, Xã Hóc Môn, TP HCM</t>
  </si>
  <si>
    <t>60 Lê Lợi</t>
  </si>
  <si>
    <t>Xã Hóc Môn</t>
  </si>
  <si>
    <t>COOP-072</t>
  </si>
  <si>
    <t>CHI NHÁNH LIÊN HIỆP HỢP TÁC XÃ THƯƠNG MẠI TP. HỒ CHÍ MINH - CO.OPMART VŨ YÊN</t>
  </si>
  <si>
    <t>Lô CCĐT-01, Khu B1, Vũ Yên-Tòa nhà Vincom Mega Mall Vũ Yên, phường Thủy Nguyên, thành phố Hải Phòng, Việt Nam</t>
  </si>
  <si>
    <t>phường Thủy Nguyên</t>
  </si>
  <si>
    <t>MIENBAC;COOP</t>
  </si>
  <si>
    <t>0301175691-072</t>
  </si>
  <si>
    <t>Lô CCĐT-01</t>
  </si>
  <si>
    <t>Khu B1</t>
  </si>
  <si>
    <t>Vũ Yên-Tòa nhà Vincom Mega Mall Vũ Yên</t>
  </si>
  <si>
    <t>coop0827</t>
  </si>
  <si>
    <t>Cửa Hàng Co.opFood Ba Đình</t>
  </si>
  <si>
    <t>coop15001</t>
  </si>
  <si>
    <t>Cửa Hàng Co.opFood HT Hải Thượng Lãn Ông</t>
  </si>
  <si>
    <t>208 Hải Thượng Lãn Ông, Tỉnh Hà Tĩnh</t>
  </si>
  <si>
    <t>Hà Tĩnh</t>
  </si>
  <si>
    <t>Tỉnh Hà Tĩnh</t>
  </si>
  <si>
    <t>208 Hải Thượng Lãn Ông</t>
  </si>
  <si>
    <t>coop15004</t>
  </si>
  <si>
    <t>Cửa hàng Coopfood HT Vũ Quang</t>
  </si>
  <si>
    <t>Số 88 - Tổ 9, Đường Vũ Quang-Phường Trần Phú-Tp Hà Tĩnh-Tỉnh Hà Tĩnh</t>
  </si>
  <si>
    <t>Thành phố Hà Tĩnh</t>
  </si>
  <si>
    <t>Số 88 - Tổ 9</t>
  </si>
  <si>
    <t>Đường Vũ Quang-Phường Trần Phú-Tp Hà Tĩnh-Tỉnh Hà Tĩnh</t>
  </si>
  <si>
    <t>coop18506</t>
  </si>
  <si>
    <t>Cửa Hàng Co.opFood TH Tân Thành</t>
  </si>
  <si>
    <t>Lô số 51+52 MBQH 90/UB-CN phường Đông Vệ, thành phố Thanh Hóa, tỉnh Thanh Hóa</t>
  </si>
  <si>
    <t>COOP; Coopfood; MIENBAC</t>
  </si>
  <si>
    <t>Thanh Hóa</t>
  </si>
  <si>
    <t>tỉnh Thanh Hóa</t>
  </si>
  <si>
    <t>Lô số 51+52 MBQH 90/UB-CN phường Đông Vệ</t>
  </si>
  <si>
    <t>thành phố Thanh Hóa</t>
  </si>
  <si>
    <t>coop2001</t>
  </si>
  <si>
    <t>Cửa Hàng Co.opFood Tân Thạnh Đông</t>
  </si>
  <si>
    <t>533B Tỉnh Lộ 15, Xã Tân Thạnh Đông, TP HCM</t>
  </si>
  <si>
    <t>533B Tỉnh Lộ 15</t>
  </si>
  <si>
    <t>Xã Tân Thạnh Đông</t>
  </si>
  <si>
    <t>coop2002</t>
  </si>
  <si>
    <t>Cửa hàng Co.op Food An Dương Vương 451</t>
  </si>
  <si>
    <t>451-453 An Dương Vương, Phường Bình Phú, TP HCM</t>
  </si>
  <si>
    <t>451-453 An Dương Vương</t>
  </si>
  <si>
    <t>coop2003</t>
  </si>
  <si>
    <t>Cửa Hàng Co.opFood Lê Thị Hà 2</t>
  </si>
  <si>
    <t>2 Lê Thị Hà, TT. Hóc Môn, Hóc Môn, Thành phố Hồ Chí Minh</t>
  </si>
  <si>
    <t>2 Lê Thị Hà</t>
  </si>
  <si>
    <t>TT. Hóc Môn</t>
  </si>
  <si>
    <t>Hóc Môn</t>
  </si>
  <si>
    <t>coop2005</t>
  </si>
  <si>
    <t>Cửa Hàng Co.opFood Hồ Văn Long 70</t>
  </si>
  <si>
    <t>70A Hồ Văn Long, Phường Bình Tân, TP HCM</t>
  </si>
  <si>
    <t>70A Hồ Văn Long</t>
  </si>
  <si>
    <t>coop2006</t>
  </si>
  <si>
    <t>Cửa Hàng Co.opFood Lã Xuân Oai 138</t>
  </si>
  <si>
    <t>138A Lã Xuân Oai, Phường Tăng Nhơn Phú, TP HCM</t>
  </si>
  <si>
    <t>138A Lã Xuân Oai</t>
  </si>
  <si>
    <t>coop2008</t>
  </si>
  <si>
    <t>Cửa hàng Co.op Food CC Hoàng Quân</t>
  </si>
  <si>
    <t>Căn hộ số SH3-07, tầng trệt, khối HQ3 thuộc Dự án nhà ở xã hội Khu chung cư CC1-Khu 2 thuộc khu 17 - khu đô thị mới Nam thành phố tại Đại lộ Nguyễn Văn Linh, Phường Bình Đông, TP HCM</t>
  </si>
  <si>
    <t>Căn hộ số SH3-07</t>
  </si>
  <si>
    <t>khối HQ3 thuộc Dự án nhà ở xã hội Khu chung cư CC1-Khu 2 thuộc khu 17 - khu đô thị mới Nam thành phố tại Đại lộ Nguyễn Văn Linh</t>
  </si>
  <si>
    <t>coop2009</t>
  </si>
  <si>
    <t>Cửa Hàng Co.opFood Gò Dưa 112</t>
  </si>
  <si>
    <t>112 Đường Gò Dưa, Phường Tam Bình, TP HCM</t>
  </si>
  <si>
    <t>112 Đường Gò Dưa</t>
  </si>
  <si>
    <t>coop2010</t>
  </si>
  <si>
    <t>Cửa Hàng Co.opFood CC IDICO</t>
  </si>
  <si>
    <t>Khu thương mại dịch vụ tại tầng 1, Khối C, thuộc Dự án Khu căn hộ cao tầng Tân Phú IDICO, số 262/13 - 262/15, Lũy Bán Bích, phường Tân Phú, TP HCM</t>
  </si>
  <si>
    <t>Khu thương mại dịch vụ tại tầng 1</t>
  </si>
  <si>
    <t>thuộc Dự án Khu căn hộ cao tầng Tân Phú IDICO</t>
  </si>
  <si>
    <t>số 262/13 - 262/15</t>
  </si>
  <si>
    <t>Lũy Bán Bích</t>
  </si>
  <si>
    <t>coop2011</t>
  </si>
  <si>
    <t>Cửa Hàng Co.opFood CC LACASA</t>
  </si>
  <si>
    <t>Căn hộ số B3 &amp; B4 &amp; B5 thuộc khu thương mại dịch vụ Tầng 1, Block 1A Chung cư LaCaSa, 89 Hoàng Quốc Việt, Phường Phú Thuận, TP HCM</t>
  </si>
  <si>
    <t>Căn hộ số B3 &amp; B4 &amp; B5 thuộc khu thương mại dịch vụ Tầng 1</t>
  </si>
  <si>
    <t>Block 1A Chung cư LaCaSa</t>
  </si>
  <si>
    <t>89 Hoàng Quốc Việt</t>
  </si>
  <si>
    <t>coop2014</t>
  </si>
  <si>
    <t>Cửa Hàng Co.opFood Kênh Tân Hóa</t>
  </si>
  <si>
    <t>405-407 Kênh Tân Hóa, Phường Tân Phú, TP HCM</t>
  </si>
  <si>
    <t>405-407 Kênh Tân Hóa</t>
  </si>
  <si>
    <t>coop2015</t>
  </si>
  <si>
    <t>Cửa Hàng Co.opFood Trương Phước Phan 169</t>
  </si>
  <si>
    <t>169 Trương Phước Phan, P Bình Trị Đông, TP HCM</t>
  </si>
  <si>
    <t>P Bình Trị Đông</t>
  </si>
  <si>
    <t>169 Trương Phước Phan</t>
  </si>
  <si>
    <t>coop2016</t>
  </si>
  <si>
    <t>Cửa Hàng Co.opFood Hà Huy Giáp 302</t>
  </si>
  <si>
    <t>302/40 Hà Huy Giáp, Phường Thới An, TP HCM</t>
  </si>
  <si>
    <t>Phường Thới An</t>
  </si>
  <si>
    <t>302/40 Hà Huy Giáp</t>
  </si>
  <si>
    <t>coop2017</t>
  </si>
  <si>
    <t>Cửa hàng Co.op Food Tân Sơn Nhì 387</t>
  </si>
  <si>
    <t>387 Đường Tân Sơn Nhì, P Tân Sơn, TP HCM</t>
  </si>
  <si>
    <t>P Tân Sơn</t>
  </si>
  <si>
    <t>387 Đường Tân Sơn Nhì</t>
  </si>
  <si>
    <t>coop2019</t>
  </si>
  <si>
    <t>Cửa hàng Co.op Food Phan Văn Hớn 151</t>
  </si>
  <si>
    <t>151A Phan Văn Hớn, Xã Bà Điểm, TP HCM</t>
  </si>
  <si>
    <t>151A Phan Văn Hớn</t>
  </si>
  <si>
    <t>Xã Bà Điểm</t>
  </si>
  <si>
    <t>coop2020</t>
  </si>
  <si>
    <t>Cửa Hàng Co.opFood Nguyễn Văn Khạ 198</t>
  </si>
  <si>
    <t>198 Nguyễn Văn Khạ, KP8, Thị Trấn Củ Chi, Huyện Củ Chi, Tp.HCM</t>
  </si>
  <si>
    <t>Huyện Củ Chi</t>
  </si>
  <si>
    <t>198 Nguyễn Văn Khạ</t>
  </si>
  <si>
    <t>KP8</t>
  </si>
  <si>
    <t>Thị Trấn Củ Chi</t>
  </si>
  <si>
    <t>coop2021</t>
  </si>
  <si>
    <t>Cửa Hàng Co.opFood CC 4S Linh Đông</t>
  </si>
  <si>
    <t>Khu TM dịch vụ A-02 Tầng trệt G, Block A Chung Cư 4S Linh Đông, Đường 30, Phường Hiệp Bình, TP HCM</t>
  </si>
  <si>
    <t>Khu TM dịch vụ A-02 Tầng trệt G</t>
  </si>
  <si>
    <t>Block A Chung Cư 4S Linh Đông</t>
  </si>
  <si>
    <t>Đường 30</t>
  </si>
  <si>
    <t>coop2025</t>
  </si>
  <si>
    <t>Cửa Hàng Co.opFood Tân Xuân</t>
  </si>
  <si>
    <t>33/4A Ấp Mới 1, Xã Tân Xuân, Hóc Môn, TP. HCM</t>
  </si>
  <si>
    <t>33/4A Ấp Mới 1</t>
  </si>
  <si>
    <t>Xã Tân Xuân</t>
  </si>
  <si>
    <t>coop2032</t>
  </si>
  <si>
    <t>Cửa Hàng Co.opFood Nguyễn Thị Sóc 153</t>
  </si>
  <si>
    <t>153 Nguyễn Thị Sóc, Xã Bà Điểm, TP HCM</t>
  </si>
  <si>
    <t>153 Nguyễn Thị Sóc</t>
  </si>
  <si>
    <t>coop2033</t>
  </si>
  <si>
    <t>Cửa Hàng Co.opFood Tôn Đản</t>
  </si>
  <si>
    <t>167 Tôn Đản, Phường Xóm Chiếu, TP HCM</t>
  </si>
  <si>
    <t>Phường Xóm Chiếu</t>
  </si>
  <si>
    <t>167 Tôn Đản</t>
  </si>
  <si>
    <t>coop2034</t>
  </si>
  <si>
    <t>Cửa hàng Co.op Food Hậu Lân</t>
  </si>
  <si>
    <t>35H-36H, Xã Bà Điểm, TP HCM</t>
  </si>
  <si>
    <t>35H-36H</t>
  </si>
  <si>
    <t>coop2035</t>
  </si>
  <si>
    <t>Cửa Hàng Co.opFood Trần Văn Danh 12</t>
  </si>
  <si>
    <t>12-12A Trần Văn Danh, Phường Tân Bình, TP HCM</t>
  </si>
  <si>
    <t>12-12A Trần Văn Danh</t>
  </si>
  <si>
    <t>coop2039</t>
  </si>
  <si>
    <t>Cửa Hàng Co.opFood Nguyễn Hữu Tiến 11</t>
  </si>
  <si>
    <t>11, Nguyễn Hữu Tiến, Phường Tây Thạnh, TP HCM</t>
  </si>
  <si>
    <t>Phường Tây Thạnh</t>
  </si>
  <si>
    <t>Nguyễn Hữu Tiến</t>
  </si>
  <si>
    <t>coop2041</t>
  </si>
  <si>
    <t>Cửa Hàng Co.opFood Thạnh Lộc 17</t>
  </si>
  <si>
    <t>17 -17A-17B-17C Thạnh Lộc 29, Phường An Phú Đông, TP HCM</t>
  </si>
  <si>
    <t>17 -17A-17B-17C Thạnh Lộc 29</t>
  </si>
  <si>
    <t>coop2042</t>
  </si>
  <si>
    <t>Cửa Hàng Co.opFood Nguyễn Xí 247</t>
  </si>
  <si>
    <t>274A Nguyễn Xí , Phường Bình Lợi Trung, TP HCM</t>
  </si>
  <si>
    <t xml:space="preserve">274A Nguyễn Xí </t>
  </si>
  <si>
    <t>coop2044</t>
  </si>
  <si>
    <t>Cửa Hàng Co.opFood Tân Chánh Hiệp 10</t>
  </si>
  <si>
    <t>15 tân chánh hiệp, p. tân chánh hiệp, quận 12, tp. hcm</t>
  </si>
  <si>
    <t>p. tân chánh hiệp</t>
  </si>
  <si>
    <t>15 tân chánh hiệp</t>
  </si>
  <si>
    <t>tp. hcm</t>
  </si>
  <si>
    <t>coop2045</t>
  </si>
  <si>
    <t>Cửa Hàng Co.opFood ĐS12 Trường Thọ</t>
  </si>
  <si>
    <t>Số 2, Đường Số 12, Phường Thủ Đức, TP HCM</t>
  </si>
  <si>
    <t>Đường Số 12</t>
  </si>
  <si>
    <t>coop2050</t>
  </si>
  <si>
    <t>2050. Cửa Hàng Co.opFood Dương Thị Mười 456</t>
  </si>
  <si>
    <t>456 Dương Thị Mười, Phường Tân Thời Hiệp, quận 12, thành phố Hồ Chí Minh</t>
  </si>
  <si>
    <t>Phường Tân Thời Hiệp</t>
  </si>
  <si>
    <t>456 Dương Thị Mười</t>
  </si>
  <si>
    <t>coop2051</t>
  </si>
  <si>
    <t>Cửa Hàng Co.opFood Bình An</t>
  </si>
  <si>
    <t>33 Đường số 2, Phường An Khánh, TP HCM</t>
  </si>
  <si>
    <t>33 Đường số 2</t>
  </si>
  <si>
    <t>coop2052</t>
  </si>
  <si>
    <t>Cửa Hàng Co.opFood Phan Xích Long 37</t>
  </si>
  <si>
    <t>37C Phan Xích Long, Phường Đức Nhuận, TP HCM</t>
  </si>
  <si>
    <t>Coopfood;COOP</t>
  </si>
  <si>
    <t>37C Phan Xích Long</t>
  </si>
  <si>
    <t>coop2055</t>
  </si>
  <si>
    <t>Cửa Hàng Co.opFood Nguyễn Ảnh Thủ 699</t>
  </si>
  <si>
    <t>699 Nguyễn Ảnh Thủ, Phường Hiệp Thành, Quận 12, Tp.HCM</t>
  </si>
  <si>
    <t>699 Nguyễn Ảnh Thủ</t>
  </si>
  <si>
    <t>coop2056</t>
  </si>
  <si>
    <t>Cửa Hàng Co.opFood Vườn Lài 192</t>
  </si>
  <si>
    <t>Số 192 Đường Vườn Lài, P. Tân Sơn, TP HCM</t>
  </si>
  <si>
    <t>P. Tân Sơn</t>
  </si>
  <si>
    <t>Số 192 Đường Vườn Lài</t>
  </si>
  <si>
    <t>coop2057</t>
  </si>
  <si>
    <t>Cửa Hàng Co.opFood Nguyễn Thị Đặng 367</t>
  </si>
  <si>
    <t>367 Nguyễn Thị Đặng, Phường Tân Thới Hiệp, TP HCM</t>
  </si>
  <si>
    <t>367 Nguyễn Thị Đặng</t>
  </si>
  <si>
    <t>coop2059</t>
  </si>
  <si>
    <t>Cửa Hàng Co.opFood Trần Văn Quang 86</t>
  </si>
  <si>
    <t>86 Trần Văn Quang, Phường 1 Bảy Hiền, TP HCM</t>
  </si>
  <si>
    <t>Phường 1 Bảy Hiền</t>
  </si>
  <si>
    <t>86 Trần Văn Quang</t>
  </si>
  <si>
    <t>coop2060</t>
  </si>
  <si>
    <t>Cửa Hàng Co.opFood Tỉnh Lộ 8-628</t>
  </si>
  <si>
    <t>Số 628 Tỉnh Lộ 8, Xã Củ Chi, TP HCM</t>
  </si>
  <si>
    <t>Số 628 Tỉnh Lộ 8</t>
  </si>
  <si>
    <t>coop2063</t>
  </si>
  <si>
    <t>Cửa hàng Co.op Food Phan Văn Hân 182</t>
  </si>
  <si>
    <t>182 Phan Văn Hân, Phường Gia Định, TP HCM</t>
  </si>
  <si>
    <t>182 Phan Văn Hân</t>
  </si>
  <si>
    <t>coop2066</t>
  </si>
  <si>
    <t>Cửa Hàng Co.opFood Tam Hà 64</t>
  </si>
  <si>
    <t>64 Tam Hà, Phường Tam Bình, TP HCM</t>
  </si>
  <si>
    <t>64 Tam Hà</t>
  </si>
  <si>
    <t>coop2069</t>
  </si>
  <si>
    <t>Cửa Hàng Co.opFood Lê Văn Lương 1187</t>
  </si>
  <si>
    <t>1187 Lê Văn Lương, Xã Nhà Bè, TP HCM</t>
  </si>
  <si>
    <t>1187 Lê Văn Lương</t>
  </si>
  <si>
    <t>coop2070</t>
  </si>
  <si>
    <t>Cửa Hàng Co.opFood Nơ Trang Long 235</t>
  </si>
  <si>
    <t>235-235A Nơ Trang long, Phường 11, Quận Bình Thạnh</t>
  </si>
  <si>
    <t>235-235A Nơ Trang long</t>
  </si>
  <si>
    <t>coop2072</t>
  </si>
  <si>
    <t>Cửa Hàng Co.opFood CC Hoàng Kim Thế Gia</t>
  </si>
  <si>
    <t>Căn A002 chung cư Hoàng Kim Thế Gia, 31 Trương Phước Phan, Phường Bình Trị Đông, TP HCM</t>
  </si>
  <si>
    <t>Căn A002 chung cư Hoàng Kim Thế Gia</t>
  </si>
  <si>
    <t>31 Trương Phước Phan</t>
  </si>
  <si>
    <t>coop2073</t>
  </si>
  <si>
    <t>2073. Cửa Hàng Co.opFood liên khu 4-5</t>
  </si>
  <si>
    <t>144/5 Liên Khu 4-5, Phường Bình Tân, TP HCM</t>
  </si>
  <si>
    <t>144/5 Liên Khu 4-5</t>
  </si>
  <si>
    <t>coop2076</t>
  </si>
  <si>
    <t>Cửa Hàng Co.opFood Trần Thị Cờ 292</t>
  </si>
  <si>
    <t>292 Trần Thị Cờ, phường Thới An, TP HCM</t>
  </si>
  <si>
    <t>phường Thới An</t>
  </si>
  <si>
    <t>292 Trần Thị Cờ</t>
  </si>
  <si>
    <t>coop2078</t>
  </si>
  <si>
    <t>Cửa hàng Co.opFood Nguyễn Thái Bình 349</t>
  </si>
  <si>
    <t>349 Nguyễn Thái Bình, Phường Bảy Hiền, TP HCM</t>
  </si>
  <si>
    <t>349 Nguyễn Thái Bình</t>
  </si>
  <si>
    <t>coop2079</t>
  </si>
  <si>
    <t>Cửa Hàng Co.opFood ĐS9 Linh Tây</t>
  </si>
  <si>
    <t>63A Đường Số 9, Phường Linh Xuân, TP HCM</t>
  </si>
  <si>
    <t>63A Đường Số 9</t>
  </si>
  <si>
    <t>coop2080</t>
  </si>
  <si>
    <t>Cửa Hàng Co.opFood Trần Văn Mười 12</t>
  </si>
  <si>
    <t>12/6B Trần Văn Mười, Xã Xuân Thới Đông, Hóc Môn, TP. HCM</t>
  </si>
  <si>
    <t>12/6B Trần Văn Mười</t>
  </si>
  <si>
    <t>Xã Xuân Thới Đông</t>
  </si>
  <si>
    <t>coop2081</t>
  </si>
  <si>
    <t>Cửa hàng Co.op Food  Lê Thị Hồng 40</t>
  </si>
  <si>
    <t>40/51 Lê Thị Hồng, Phường 17, Quận Gò Vấp, Tp.HCM</t>
  </si>
  <si>
    <t>Phường 17</t>
  </si>
  <si>
    <t>40/51 Lê Thị Hồng</t>
  </si>
  <si>
    <t>coop2082</t>
  </si>
  <si>
    <t>Cửa Hàng Co.opFood An Lộc</t>
  </si>
  <si>
    <t>107 - 109 Đường Số 5, Phường Gò Vấp, TP HCM</t>
  </si>
  <si>
    <t>107 - 109 Đường Số 5</t>
  </si>
  <si>
    <t>coop2083</t>
  </si>
  <si>
    <t>Cửa Hàng Co.opFood Lê Văn Khương 551</t>
  </si>
  <si>
    <t>551/197 – 551/199 Lê Văn Khương, KP 5, Phường Hiệp Thành, Quận 12, Tp.HCM</t>
  </si>
  <si>
    <t>551/197 – 551/199 Lê Văn Khương</t>
  </si>
  <si>
    <t>KP 5</t>
  </si>
  <si>
    <t>coop2084</t>
  </si>
  <si>
    <t>Cửa Hàng Co.opFood Sơn Kỳ 1</t>
  </si>
  <si>
    <t>01 Đường DC8, Phường Sơn Kỳ, Quận Tân Phú, Tp.HCM</t>
  </si>
  <si>
    <t>Phường Sơn Kỳ</t>
  </si>
  <si>
    <t>01 Đường DC8</t>
  </si>
  <si>
    <t>coop2085</t>
  </si>
  <si>
    <t>Cửa Hàng Co.opFood Phan Văn Hớn 285</t>
  </si>
  <si>
    <t>TM.02, Tầng 1+ Tầng 2 Tòa nhà Green Nest 3, thuộc Chung cư Tecco Tower Tham Lương (Tecco Green Nest), Phường Đông Hưng, TP HCM</t>
  </si>
  <si>
    <t>TM.02</t>
  </si>
  <si>
    <t>Tầng 1+ Tầng 2 Tòa nhà Green Nest 3</t>
  </si>
  <si>
    <t>thuộc Chung cư Tecco Tower Tham Lương (Tecco Green Nest)</t>
  </si>
  <si>
    <t>coop2086</t>
  </si>
  <si>
    <t>Cửa hàng Co.op Food Trường Chinh 22</t>
  </si>
  <si>
    <t>Căn hộ 0.09, Tầng trệt và lửng, Chung cư 163A đường Trường Chinh, Phường Đông Hưng, TP HCM</t>
  </si>
  <si>
    <t>Căn hộ 0.09</t>
  </si>
  <si>
    <t>Tầng trệt và lửng</t>
  </si>
  <si>
    <t>Chung cư 163A đường Trường Chinh</t>
  </si>
  <si>
    <t>coop2087</t>
  </si>
  <si>
    <t>Cửa Hàng Co.opFood Vision</t>
  </si>
  <si>
    <t>Tầng Trệt, Block C, Khu dân cư Tầm nhì (TTTM Vision), 96 Trần Đại Nghĩa, Phường An Lạc, TP HCM</t>
  </si>
  <si>
    <t>Khu dân cư Tầm nhì (TTTM Vision)</t>
  </si>
  <si>
    <t>96 Trần Đại Nghĩa</t>
  </si>
  <si>
    <t>coop2088</t>
  </si>
  <si>
    <t>Cửa Hàng Co.opFood Tam Phú</t>
  </si>
  <si>
    <t>Căn số 007-0.08, Khối A1, Chung Cư Tam Phú, Đường Cây Keo, Phường Tam Bình, TP HCM</t>
  </si>
  <si>
    <t>Căn số 007-0.08</t>
  </si>
  <si>
    <t>Khối A1</t>
  </si>
  <si>
    <t>Chung Cư Tam Phú</t>
  </si>
  <si>
    <t>Đường Cây Keo</t>
  </si>
  <si>
    <t>coop2089</t>
  </si>
  <si>
    <t>Cửa Hàng Co.opFood Sunview</t>
  </si>
  <si>
    <t>Số 0. 10 Đường Gò Dưa, Tầng 1, Khối A1 Chung Cư Thuộc Dự Án Khu Nhà Ở Hiệp Bình Phước - Tam Bình, Phường Hiệp Bình, TP HCM</t>
  </si>
  <si>
    <t>Số 0. 10 Đường Gò Dưa</t>
  </si>
  <si>
    <t>Khối A1 Chung Cư Thuộc Dự Án Khu Nhà Ở Hiệp Bình Phước - Tam Bình</t>
  </si>
  <si>
    <t>coop2090</t>
  </si>
  <si>
    <t>Cửa Hàng Co.opFood Tân Sơn Nhì</t>
  </si>
  <si>
    <t>177 Tân Sơn Nhì, Phường Tân Sơn Nhì, Quận Tân Phú, Tp.HCM</t>
  </si>
  <si>
    <t>177 Tân Sơn Nhì</t>
  </si>
  <si>
    <t>coop2095</t>
  </si>
  <si>
    <t>Cửa Hàng Co.opFood Thủ Thiêm Garden</t>
  </si>
  <si>
    <t>Số 1.01 Lô A (Căn DVTM A-1-01, Tầng 1, Block A), dự án Chung cư Phước Long B, 269 Đường Liên Phường, khu phố 6, Phường Phước Long B, Thành phố Thủ Đức, Thành phố Hồ Chí Minh</t>
  </si>
  <si>
    <t>Số 1.01 Lô A (Căn DVTM A-1-01</t>
  </si>
  <si>
    <t>Block A)</t>
  </si>
  <si>
    <t>dự án Chung cư Phước Long B</t>
  </si>
  <si>
    <t>269 Đường Liên Phường</t>
  </si>
  <si>
    <t xml:space="preserve"> Thành phố Hồ Chí Minh</t>
  </si>
  <si>
    <t>coop2097</t>
  </si>
  <si>
    <t>Cửa Hàng Co.opFood Phạm Văn Hai 91</t>
  </si>
  <si>
    <t>91 Phạm Văn Hai, Phường 3, Quận Tân Bình, Tp.HCM</t>
  </si>
  <si>
    <t>91 Phạm Văn Hai</t>
  </si>
  <si>
    <t>coop2101</t>
  </si>
  <si>
    <t>Cửa Hàng Co.opFood Đất Mới 272</t>
  </si>
  <si>
    <t>272A Đất Mới, Phường Bình Trị Đông, TP HCM</t>
  </si>
  <si>
    <t>272A Đất Mới</t>
  </si>
  <si>
    <t>coop2102</t>
  </si>
  <si>
    <t>Cửa Hàng Co.opFood Tô Ngọc Vân 478</t>
  </si>
  <si>
    <t>478A - 482A Tô Ngọc Vân, Phường Thới An, TP HCM</t>
  </si>
  <si>
    <t>478A - 482A Tô Ngọc Vân</t>
  </si>
  <si>
    <t>coop2104</t>
  </si>
  <si>
    <t>Cửa Hàng Co.opFood Cây Trâm</t>
  </si>
  <si>
    <t>246 Nguyễn Văn Khối, Phường Thông Tây Hội, TP HCM</t>
  </si>
  <si>
    <t>246 Nguyễn Văn Khối</t>
  </si>
  <si>
    <t>coop2105</t>
  </si>
  <si>
    <t>Cửa Hàng Co.opFood Tỉnh Lộ 15-275</t>
  </si>
  <si>
    <t>Số 287 Tỉnh lộ 15, Xã Phú Hòa Đông, TP HCM</t>
  </si>
  <si>
    <t>Số 287 Tỉnh lộ 15</t>
  </si>
  <si>
    <t>Xã Phú Hòa Đông</t>
  </si>
  <si>
    <t>coop2106</t>
  </si>
  <si>
    <t>Cửa Hàng Co.opFood CC Calla Garden</t>
  </si>
  <si>
    <t>Căn hộ thương mại dịch vụ T2 - 0.02 thuộc chung cư cao tầng Calla Garden, Khu dân cư Greenlife - 13C, Khu đô thị mới Nam Thành phố, Xã Bình Hưng, TP HCM</t>
  </si>
  <si>
    <t>Căn hộ thương mại dịch vụ T2 - 0.02 thuộc chung cư cao tầng Calla Garden</t>
  </si>
  <si>
    <t>Khu dân cư Greenlife - 13C</t>
  </si>
  <si>
    <t>Khu đô thị mới Nam Thành phố</t>
  </si>
  <si>
    <t>coop2108</t>
  </si>
  <si>
    <t>Cửa Hàng Co.opFood Chung Cư Ehome S</t>
  </si>
  <si>
    <t>Tầng 1 (trệt),Block A Ehome S, Đường số 9, Phường Long Trường, TP HCM</t>
  </si>
  <si>
    <t>Tầng 1 (trệt)</t>
  </si>
  <si>
    <t>Block A Ehome S</t>
  </si>
  <si>
    <t>Đường số 9</t>
  </si>
  <si>
    <t>coop2110</t>
  </si>
  <si>
    <t>Cửa Hàng Co.opFood Nguyễn Thị Búp 101M</t>
  </si>
  <si>
    <t>101M Nguyễn Thị Búp, Phường Tân Thới Hiệp, TP HCM</t>
  </si>
  <si>
    <t>101M Nguyễn Thị Búp</t>
  </si>
  <si>
    <t>coop2113</t>
  </si>
  <si>
    <t>Cửa Hàng Co.opFood Chung Cư Saigon Co.op</t>
  </si>
  <si>
    <t>Tầng trệt- lửng khu chức năng TM-DV ký hiệu số 0.02 Chung cư Saigon Co.op số 688/57/99 Lê Đức Thọ, Phường An Hội Đông, TP HCM</t>
  </si>
  <si>
    <t>Tầng trệt- lửng khu chức năng TM-DV ký hiệu số 0.02 Chung cư Saigon Co.op số 688/57/99 Lê Đức Thọ</t>
  </si>
  <si>
    <t>coop2115</t>
  </si>
  <si>
    <t>Cửa Hàng Co.opFood Thanh Đa</t>
  </si>
  <si>
    <t>Tầng 1, Cao ốc căn hộ và văn phòng Thanh Yến - Bình Thạnh, Số 7 Thanh Đa, Phường Bình Quới, TP HCM</t>
  </si>
  <si>
    <t>Phường Bình Quới</t>
  </si>
  <si>
    <t>Cao ốc căn hộ và văn phòng Thanh Yến - Bình Thạnh</t>
  </si>
  <si>
    <t>Số 7 Thanh Đa</t>
  </si>
  <si>
    <t>coop212</t>
  </si>
  <si>
    <t>Cửa Hàng Co.opFood Pasteur</t>
  </si>
  <si>
    <t>95 Pasteur, Phường Sài Gòn, TP HCM</t>
  </si>
  <si>
    <t>Phường Sài Gòn</t>
  </si>
  <si>
    <t>95 Pasteur</t>
  </si>
  <si>
    <t>coop2120</t>
  </si>
  <si>
    <t>Cửa Hàng Co.opFood Nguyễn Thông 1</t>
  </si>
  <si>
    <t>Số 01 Nguyễn Thông, phường Nhiêu Lộc, TP HCM</t>
  </si>
  <si>
    <t>phường Nhiêu Lộc</t>
  </si>
  <si>
    <t>Số 01 Nguyễn Thông</t>
  </si>
  <si>
    <t>coop2123</t>
  </si>
  <si>
    <t>Cửa Hàng Co.opFood Bình Khánh</t>
  </si>
  <si>
    <t>2680 Huỳnh Tấn Phát, Xã Nhà Bè, TP HCM</t>
  </si>
  <si>
    <t>2680 Huỳnh Tấn Phát</t>
  </si>
  <si>
    <t>coop2124</t>
  </si>
  <si>
    <t>Cửa Hàng Co.opFood Thoại Ngọc Hầu 1</t>
  </si>
  <si>
    <t>1C Thoại Ngọc Hầu, Phường Hòa Thạnh, Quận Tân Phú, HCM</t>
  </si>
  <si>
    <t>1C Thoại Ngọc Hầu</t>
  </si>
  <si>
    <t>coop2125</t>
  </si>
  <si>
    <t>Cửa Hàng Co.opFood Vĩnh Viễn 393</t>
  </si>
  <si>
    <t>391-393 Vĩnh Viễn, Phường Diên Hồng, TP HCM</t>
  </si>
  <si>
    <t>Phường Diên Hồng</t>
  </si>
  <si>
    <t>391-393 Vĩnh Viễn</t>
  </si>
  <si>
    <t>coop2129</t>
  </si>
  <si>
    <t>Cửa Hàng Co.opFood Nguyễn Văn Tạo</t>
  </si>
  <si>
    <t>102/5 Đường Nguyễn Văn Tạo, Xã Hiệp Phước, TP HCM</t>
  </si>
  <si>
    <t>102/5 Đường Nguyễn Văn Tạo</t>
  </si>
  <si>
    <t>coop213</t>
  </si>
  <si>
    <t>Cửa Hàng Co.opFood Trần Chánh Chiếu</t>
  </si>
  <si>
    <t>113 Trần Chánh Chiếu, Phường Chợ Lớn, TP HCM</t>
  </si>
  <si>
    <t>113 Trần Chánh Chiếu</t>
  </si>
  <si>
    <t>coop2131</t>
  </si>
  <si>
    <t>Cửa Hàng Co.opFood Quách Đình Bảo</t>
  </si>
  <si>
    <t>37 Quách Đình Bảo, Phường Phú Thạnh, TP HCM</t>
  </si>
  <si>
    <t>37 Quách Đình Bảo</t>
  </si>
  <si>
    <t>coop2132</t>
  </si>
  <si>
    <t>Cửa Hàng Co.opFood Trương Quốc Dung</t>
  </si>
  <si>
    <t>35-37 Trương Quốc Dung, Phường Phú Nhuận, TP HCM</t>
  </si>
  <si>
    <t>35-37 Trương Quốc Dung</t>
  </si>
  <si>
    <t>coop2134</t>
  </si>
  <si>
    <t>Cửa Hàng Co.opFood CC Phú Hoàng Anh</t>
  </si>
  <si>
    <t>Nhà thương mại dịch vụ số 1.4, tầng 1, Khu C Cao ốc Phú Hoàng Anh, Đường Nguyễn Hữu Thọ, xã Phước Kiển, TP HCM</t>
  </si>
  <si>
    <t>Nhà thương mại dịch vụ số 1.4</t>
  </si>
  <si>
    <t>Khu C Cao ốc Phú Hoàng Anh</t>
  </si>
  <si>
    <t>Đường Nguyễn Hữu Thọ</t>
  </si>
  <si>
    <t>xã Phước Kiển</t>
  </si>
  <si>
    <t>coop2135</t>
  </si>
  <si>
    <t>Cửa Hàng Co.opFood Nguyễn Văn Dung</t>
  </si>
  <si>
    <t>18C - 18D Nguyễn Văn Dung, Phường An Nhơn, TP HCM</t>
  </si>
  <si>
    <t>18C - 18D Nguyễn Văn Dung</t>
  </si>
  <si>
    <t>coop2137</t>
  </si>
  <si>
    <t>Cửa Hàng Co.opFood Nguyễn Thái Học Premium</t>
  </si>
  <si>
    <t>199-205 Nguyễn Thái Học, Phường Bến Thành, TP HCM</t>
  </si>
  <si>
    <t>coop2138</t>
  </si>
  <si>
    <t>Cửa Hàng Co.opFood Đường Số 8 Linh Trung</t>
  </si>
  <si>
    <t>12 Đường số 8, phường Linh Xuân, TP HCM</t>
  </si>
  <si>
    <t>phường Linh Xuân</t>
  </si>
  <si>
    <t>12 Đường số 8</t>
  </si>
  <si>
    <t>coop214</t>
  </si>
  <si>
    <t>Cửa Hàng Co.opFood Chu Văn An</t>
  </si>
  <si>
    <t>43 Đường số 1, Cư xá Chu Văn An, Phường Bình Thạnh, TP HCM</t>
  </si>
  <si>
    <t>43 Đường số 1</t>
  </si>
  <si>
    <t>Cư xá Chu Văn An</t>
  </si>
  <si>
    <t>coop2141</t>
  </si>
  <si>
    <t>Cửa Hàng Co.opFood Thới Hòa</t>
  </si>
  <si>
    <t>E5/18B Thới Hòa, Xã Vĩnh Lộc, TP HCM</t>
  </si>
  <si>
    <t>E5/18B Thới Hòa</t>
  </si>
  <si>
    <t>coop2142</t>
  </si>
  <si>
    <t>Cửa Hàng Co.opFood Kỳ Đồng</t>
  </si>
  <si>
    <t>20A Kỳ Đồng, Phường Nhiêu Lộc, TP HCM</t>
  </si>
  <si>
    <t>20A Kỳ Đồng</t>
  </si>
  <si>
    <t>coop2147</t>
  </si>
  <si>
    <t>Cửa Hàng Co.opFood Ehome 3</t>
  </si>
  <si>
    <t>31-33 Đường số 1, Khu Tái Định Cư Cảng Sông Phú Định, phường Phú Định, TP HCM</t>
  </si>
  <si>
    <t>31-33 Đường số 1</t>
  </si>
  <si>
    <t>Khu Tái Định Cư Cảng Sông Phú Định</t>
  </si>
  <si>
    <t>coop2148</t>
  </si>
  <si>
    <t>Cửa Hàng Co.opFood Nguyễn Sỹ Sách</t>
  </si>
  <si>
    <t>77 Nguyễn Sỹ Sách, phường Tân Bình, TP HCM</t>
  </si>
  <si>
    <t>phường Tân Bình</t>
  </si>
  <si>
    <t>77 Nguyễn Sỹ Sách</t>
  </si>
  <si>
    <t>coop2150</t>
  </si>
  <si>
    <t>Cửa Hàng Co.opFood Nguyễn Văn Đậu 21</t>
  </si>
  <si>
    <t>21A - 21A1 Nguyễn Văn Đậu, Phường Đức Nhuận, TP HCM</t>
  </si>
  <si>
    <t>21A - 21A1 Nguyễn Văn Đậu</t>
  </si>
  <si>
    <t>coop2152</t>
  </si>
  <si>
    <t>Cửa Hàng Co.opFood Trung Mỹ Tây</t>
  </si>
  <si>
    <t>206 Quốc Lộ 22, phường Trung Mỹ Tây,TP HCM</t>
  </si>
  <si>
    <t>206 Quốc Lộ 22</t>
  </si>
  <si>
    <t>coop2153</t>
  </si>
  <si>
    <t>Cửa Hàng Co.opFood CC Akari City</t>
  </si>
  <si>
    <t>Căn thương mại dịch vụ số AK5-000.02, Tháp T4, T5 - Block D, Chung cư Hoàng Nam (Akari City), phường An Lạc, TP HCM</t>
  </si>
  <si>
    <t>Căn thương mại dịch vụ số AK5-000.02</t>
  </si>
  <si>
    <t>Tháp T4</t>
  </si>
  <si>
    <t>T5 - Block D</t>
  </si>
  <si>
    <t>Chung cư Hoàng Nam (Akari City)</t>
  </si>
  <si>
    <t>coop2154</t>
  </si>
  <si>
    <t>Cửa Hàng Co.opFood Nơ Trang Long 17</t>
  </si>
  <si>
    <t>Số 17A - 19 -23/1A Nơ Trang Long, phường Gia Định, TP HCM</t>
  </si>
  <si>
    <t>phường Gia Định</t>
  </si>
  <si>
    <t>Số 17A - 19 -23/1A Nơ Trang Long</t>
  </si>
  <si>
    <t>coop2156</t>
  </si>
  <si>
    <t>Cửa Hàng Co.opFood Phan Đình Phùng</t>
  </si>
  <si>
    <t>93 Bắc Ái, Phường Tân Sơn, TP HCM</t>
  </si>
  <si>
    <t>93 Bắc Ái</t>
  </si>
  <si>
    <t>coop2157</t>
  </si>
  <si>
    <t>Cửa Hàng Co.opFood CC Hoàng Quân 2</t>
  </si>
  <si>
    <t>Căn số SH4-07, Tầng 1, Khối HQ4, Khu Chung cư CC1 - Khu 2 thuộc Khu 17 - Khu đô thị mới Nam thành phố, Đại lộ Nguyễn Văn Linh, phường Bình Đông, TP HCM</t>
  </si>
  <si>
    <t>Căn số SH4-07</t>
  </si>
  <si>
    <t>Khối HQ4</t>
  </si>
  <si>
    <t>Khu Chung cư CC1 - Khu 2 thuộc Khu 17 - Khu đô thị mới Nam thành phố</t>
  </si>
  <si>
    <t>coop2158</t>
  </si>
  <si>
    <t>Cửa Hàng Co.opFood CC Lavita Charm</t>
  </si>
  <si>
    <t>Số 0.15, Tầng 1+2 (Lầu Trệt + 1), Khối A, chung cư Lavita Charm, 58 Đường số 1, khu nhà Lilama 45.1, Phường Thủ Đức, TP HCM</t>
  </si>
  <si>
    <t>Số 0.15</t>
  </si>
  <si>
    <t>Tầng 1+2 (Lầu Trệt + 1)</t>
  </si>
  <si>
    <t>Khối A</t>
  </si>
  <si>
    <t>chung cư Lavita Charm</t>
  </si>
  <si>
    <t>58 Đường số 1</t>
  </si>
  <si>
    <t>khu nhà Lilama 45.1</t>
  </si>
  <si>
    <t>coop2159</t>
  </si>
  <si>
    <t>Cửa Hàng Co.opFood Lê Văn Thọ 561</t>
  </si>
  <si>
    <t>561 Lê Văn Thọ, P.14, Q.Gò Vấp, TP.HCM</t>
  </si>
  <si>
    <t>561 Lê Văn Thọ</t>
  </si>
  <si>
    <t>coop2161</t>
  </si>
  <si>
    <t>Cửa hàng Co.op Food CC Sunrise Riverside</t>
  </si>
  <si>
    <t>Căn hộ K.1.11 và K.1.12, tầng 1, Tháp K, thuộc Dự án Khu nhà ở xã Phước Kiển (Lô G và Lô E), Ấp 5, Xã Phước Kiển, Huyện Nhà Bè, HCM</t>
  </si>
  <si>
    <t>0908.485.579</t>
  </si>
  <si>
    <t>Căn hộ K.1.11 và K.1.12</t>
  </si>
  <si>
    <t>Tháp K</t>
  </si>
  <si>
    <t>thuộc Dự án Khu nhà ở xã Phước Kiển (Lô G và Lô E)</t>
  </si>
  <si>
    <t>coop2162</t>
  </si>
  <si>
    <t>Cửa hàng Co.op Food CC Hoàng Anh Gold House</t>
  </si>
  <si>
    <t>Nhà thương mại dịch vụ số 1.3, Khu B1, Khu nhà ở xã Phước Kiển (Hoàng Anh Gold House), đường Lê Văn Lương, Xã Nhà Bè, TP HCM</t>
  </si>
  <si>
    <t>Nhà thương mại dịch vụ số 1.3</t>
  </si>
  <si>
    <t>Khu nhà ở xã Phước Kiển (Hoàng Anh Gold House)</t>
  </si>
  <si>
    <t>đường Lê Văn Lương</t>
  </si>
  <si>
    <t>coop2163</t>
  </si>
  <si>
    <t>Cửa hàng Co.op Food Lý Chiêu Hoàng 113</t>
  </si>
  <si>
    <t>113 Lý Chiêu Hoàng, Phường Bình Phú, TP HCM</t>
  </si>
  <si>
    <t>113 Lý Chiêu Hoàng</t>
  </si>
  <si>
    <t>coop2164</t>
  </si>
  <si>
    <t>Cửa hàng Co.op Food CC Hausneo</t>
  </si>
  <si>
    <t>Căn hộ B.0.03 Lô B, chung cư Bảo Minh EZLAND (HausNeo), số 02 đường số 11, Phường Long Trường, TP HCM</t>
  </si>
  <si>
    <t>Căn hộ B.0.03 Lô B</t>
  </si>
  <si>
    <t>chung cư Bảo Minh EZLAND (HausNeo)</t>
  </si>
  <si>
    <t>số 02 đường số 11</t>
  </si>
  <si>
    <t>coop2168</t>
  </si>
  <si>
    <t>Cửa Hàng Co.opFood Bình Thới 205</t>
  </si>
  <si>
    <t>205-205A Bình Thới, phường 10, quận 11, thành phố Hồ Chí Minh</t>
  </si>
  <si>
    <t>phường 10</t>
  </si>
  <si>
    <t>205-205A Bình Thới</t>
  </si>
  <si>
    <t>coop2169</t>
  </si>
  <si>
    <t>Cửa Hàng Co.opFood Kha Vạn Cân 557</t>
  </si>
  <si>
    <t>557 phường Kha Vạn Cân, khu phố 6, phường Linh Đông, thành phố Thủ Đức, thành phố Hồ Chí Minh, Việt Nam</t>
  </si>
  <si>
    <t>phường Linh Đông</t>
  </si>
  <si>
    <t>557 phường Kha Vạn Cân</t>
  </si>
  <si>
    <t>coop217</t>
  </si>
  <si>
    <t>Cửa Hàng Co.opFood Lê Văn Sỹ</t>
  </si>
  <si>
    <t>209 Lê Văn Sỹ, Phường Nhiêu Lộc, TP HCM</t>
  </si>
  <si>
    <t>209 Lê Văn Sỹ</t>
  </si>
  <si>
    <t>coop2170</t>
  </si>
  <si>
    <t>Cửa Hàng Co.opFood Lạc Long Quân 87</t>
  </si>
  <si>
    <t>87 Lạc Long Quân, phường Minh Phụng, TP HCM</t>
  </si>
  <si>
    <t>phường Minh Phụng</t>
  </si>
  <si>
    <t>87 Lạc Long Quân</t>
  </si>
  <si>
    <t>coop2171</t>
  </si>
  <si>
    <t>Cửa Hàng Co.opFood Chung Cư Hà Đô</t>
  </si>
  <si>
    <t>Số 0.03 tầng trệt lô B, chung cư Hà Đô, đường Nguyễn Văn Công, phường Hạnh Thông, TP HCM</t>
  </si>
  <si>
    <t>phường Hạnh Thông</t>
  </si>
  <si>
    <t>Số 0.03 tầng trệt lô B</t>
  </si>
  <si>
    <t>chung cư Hà Đô</t>
  </si>
  <si>
    <t>đường Nguyễn Văn Công</t>
  </si>
  <si>
    <t>COOP2172</t>
  </si>
  <si>
    <t>Cửa hàng Co.op Food CC Centum Wealth Complex</t>
  </si>
  <si>
    <t>Căn 0.02 và 0.03 tại tầng 1,2 Khối A1, Khu phức hợp Bách Phú Thịnh (Centum Wealth Complex), số 2A đường Phan Chu Trinh, phường Tăng Nhớn Phú, TP HCM</t>
  </si>
  <si>
    <t>phường Tăng Nhớn Phú</t>
  </si>
  <si>
    <t>Căn 0.02 và 0.03 tại tầng 1</t>
  </si>
  <si>
    <t>2 Khối A1</t>
  </si>
  <si>
    <t>Khu phức hợp Bách Phú Thịnh (Centum Wealth Complex)</t>
  </si>
  <si>
    <t>số 2A đường Phan Chu Trinh</t>
  </si>
  <si>
    <t>coop2174</t>
  </si>
  <si>
    <t>Cửa Hàng Co.opFood Chung cư Cityland</t>
  </si>
  <si>
    <t>Lô TM P5-00.08, nhà chung cư thuộc Khu Dân cư Cityland Z751 Khu B và D (KDC Cityland Park Hill), Phường 10, quận Gò Vấp, thành phố Hồ Chí Minh</t>
  </si>
  <si>
    <t>Lô TM P5-00.08</t>
  </si>
  <si>
    <t>nhà chung cư thuộc Khu Dân cư Cityland Z751 Khu B và D (KDC Cityland Park Hill)</t>
  </si>
  <si>
    <t>Coop2175</t>
  </si>
  <si>
    <t>Cửa hàng Co.opfood Nguyên Hồng</t>
  </si>
  <si>
    <t>84 Nguyên Hồng, Phường Hạnh Thông, TP HCM</t>
  </si>
  <si>
    <t>Phường Hạnh Thông</t>
  </si>
  <si>
    <t>84 Nguyên Hồng</t>
  </si>
  <si>
    <t>Coop2176</t>
  </si>
  <si>
    <t>Cửa hàng Co.opFood CC Sky 9</t>
  </si>
  <si>
    <t>Sô 0.08 và 0.09, Khối 2, Tầng trệt, Khu chung cư cao tầng tại số 61 - 63, đường số 1, phường Long Trường, TP HCM</t>
  </si>
  <si>
    <t>phường Long Trường</t>
  </si>
  <si>
    <t>Sô 0.08 và 0.09</t>
  </si>
  <si>
    <t>Khối 2</t>
  </si>
  <si>
    <t>Khu chung cư cao tầng tại số 61 - 63</t>
  </si>
  <si>
    <t>đường số 1</t>
  </si>
  <si>
    <t>coop2177</t>
  </si>
  <si>
    <t>Cửa Hàng Co.opFood Lương Thế Vinh 30</t>
  </si>
  <si>
    <t>30 đường Lương Thé Vinh, phường Tân Phú, TP HCM</t>
  </si>
  <si>
    <t>30 đường Lương Thé Vinh</t>
  </si>
  <si>
    <t>coop2178</t>
  </si>
  <si>
    <t>Cửa Hàng Co.opFood CC Rainbow S1.07</t>
  </si>
  <si>
    <t>Cửa hàng số 1.14, Tòa nhà S1.07, Khu A - Dự án khu dân cư và công viên Phước Thiện, 512 Nguyễn Xiển, Phường Long Bình, TP HCM</t>
  </si>
  <si>
    <t>Cửa hàng số 1.14</t>
  </si>
  <si>
    <t>Tòa nhà S1.07</t>
  </si>
  <si>
    <t>Khu A - Dự án khu dân cư và công viên Phước Thiện</t>
  </si>
  <si>
    <t>512 Nguyễn Xiển</t>
  </si>
  <si>
    <t>coop2179</t>
  </si>
  <si>
    <t>Cửa Hàng Co.opFood CC Rainbow S3.02</t>
  </si>
  <si>
    <t>Cửa hàng số 1.03, tầng 1, Tòa nhà chung cư S3,02, Khu A - Dự án khu dân cư và công viên Phước Thiện, 512 Nguyễn Xiển, Phường Long Bình, TP HCM</t>
  </si>
  <si>
    <t>Cửa hàng số 1.03</t>
  </si>
  <si>
    <t>Tòa nhà chung cư S3</t>
  </si>
  <si>
    <t>coop2180</t>
  </si>
  <si>
    <t>Cửa hàng Co.opFood CC Origami S10.03</t>
  </si>
  <si>
    <t>Số 1.05, tầng 1, Tòa nhà chung cư S10.03, thuộc khu nhà ở cao tầng - Dự án Khu dân cư và công viên Phước Thiện, 88 Phước Thiện, Phường Long Bình, TP HCM</t>
  </si>
  <si>
    <t>Số 1.05</t>
  </si>
  <si>
    <t>Tòa nhà chung cư S10.03</t>
  </si>
  <si>
    <t>thuộc khu nhà ở cao tầng - Dự án Khu dân cư và công viên Phước Thiện</t>
  </si>
  <si>
    <t>88 Phước Thiện</t>
  </si>
  <si>
    <t>coop2181</t>
  </si>
  <si>
    <t>Cửa hàng Co.opFood CC Origami S10.07</t>
  </si>
  <si>
    <t>Cửa hàng số 1.05, tầng 1, Tòa nhà chung cư số S10.07, thuộc khu nhà ở cao tầng - Dự án Khu dân cư và công viên Phước Thiện, 88 Phước Thiện, khu phố Phước Thiện, Phường Long Bình, Thành phố Thủ Đức, Thành phố Hồ Chí Minh</t>
  </si>
  <si>
    <t>Cửa hàng số 1.05</t>
  </si>
  <si>
    <t>Tòa nhà chung cư số S10.07</t>
  </si>
  <si>
    <t>coop2182</t>
  </si>
  <si>
    <t>Cửa hàng Co.opFood CC Origami S8.01</t>
  </si>
  <si>
    <t>Cửa hàng số 1.09, tầng 1, Tòa nhà chung cư số S8.01, thuộc Khu nhà ở cao tầng - Dự án khu dân cư và công viên Phước Thiện, 88 Phước Thiện, Phường Long Bình, TP HCM</t>
  </si>
  <si>
    <t>Cửa hàng số 1.09</t>
  </si>
  <si>
    <t>Tòa nhà chung cư số S8.01</t>
  </si>
  <si>
    <t>thuộc Khu nhà ở cao tầng - Dự án khu dân cư và công viên Phước Thiện</t>
  </si>
  <si>
    <t>coop2183</t>
  </si>
  <si>
    <t>Cửa hàng Co.opFood CC Origami S7.03</t>
  </si>
  <si>
    <t>Cửa hàng số 1.04, tầng 1, Tòa nhà chung cư số S7.03, thuộc Khu nhà ở cao tầng - Dự án khu dân cư và công viên Phước Thiện, 88 Phước Thiện, Phường Long Bình, TP HCM</t>
  </si>
  <si>
    <t>Cửa hàng số 1.04</t>
  </si>
  <si>
    <t>Tòa nhà chung cư số S7.03</t>
  </si>
  <si>
    <t>Coop2184</t>
  </si>
  <si>
    <t>Coopfood CC Happy City</t>
  </si>
  <si>
    <t>Tầng trệt (tầng 1), khối nhà B, chung cư Lô số 1, Dự án Khu dân cư Hạnh Phúc, Lô 11B, xã Bình Hưng, TP HCM</t>
  </si>
  <si>
    <t>Tầng trệt (tầng 1)</t>
  </si>
  <si>
    <t>khối nhà B</t>
  </si>
  <si>
    <t>chung cư Lô số 1</t>
  </si>
  <si>
    <t>Dự án Khu dân cư Hạnh Phúc</t>
  </si>
  <si>
    <t>Lô 11B</t>
  </si>
  <si>
    <t>coop2185</t>
  </si>
  <si>
    <t>Cửa hàng Co.opFood KDC Hiệp Bình</t>
  </si>
  <si>
    <t>61/23B Đường số 48, Phường Hiệp Bình, TP HCM</t>
  </si>
  <si>
    <t>61/23B Đường số 48</t>
  </si>
  <si>
    <t>coop2186</t>
  </si>
  <si>
    <t>Cửa hàng Co.op Food 109 Lò Lu</t>
  </si>
  <si>
    <t>Số 109 Lò Lu, phường Long Phước, TP HCM</t>
  </si>
  <si>
    <t>phường Long Phước</t>
  </si>
  <si>
    <t>Số 109 Lò Lu</t>
  </si>
  <si>
    <t>coop2187</t>
  </si>
  <si>
    <t>Cửa Hàng Co.opFood 239 Phạm Văn Chí</t>
  </si>
  <si>
    <t>239 Phạm Văn Chí, Phường Bình Phú, TP HCM</t>
  </si>
  <si>
    <t>239 Phạm Văn Chí</t>
  </si>
  <si>
    <t>coop2188</t>
  </si>
  <si>
    <t>Cửa Hàng Co.opFood Cư Xá Đô Thành</t>
  </si>
  <si>
    <t>Số 2, Đường số 3, Cư xá Đô Thành, Phường Bàn Cờ, TP HCM</t>
  </si>
  <si>
    <t>Phường Bàn Cờ</t>
  </si>
  <si>
    <t>Cư xá Đô Thành</t>
  </si>
  <si>
    <t>coop2189</t>
  </si>
  <si>
    <t>Cửa Hàng Co.opFood Phạm Phú Thứ 126</t>
  </si>
  <si>
    <t>126 - 128 Phạm Phú Thứ, Phường Bảy Hiền, TP HCM</t>
  </si>
  <si>
    <t>126 - 128 Phạm Phú Thứ</t>
  </si>
  <si>
    <t>coop2190</t>
  </si>
  <si>
    <t>Cửa hàng Co.op Food Nguyễn Sơn 325</t>
  </si>
  <si>
    <t>325 - 325A Nguyễn Sơn, Phường Phú Thạnh, TP HCM</t>
  </si>
  <si>
    <t>325 - 325A Nguyễn Sơn</t>
  </si>
  <si>
    <t>coop220</t>
  </si>
  <si>
    <t>Cửa Hàng Co.opFood Bạch Mã</t>
  </si>
  <si>
    <t>36 Cửu Long, Phường Hòa Hưng, TP HCM</t>
  </si>
  <si>
    <t>36 Cửu Long</t>
  </si>
  <si>
    <t>coop227</t>
  </si>
  <si>
    <t>Cửa Hàng Co.opFood Linh Trung</t>
  </si>
  <si>
    <t>Lô Cv 5, Khu Chế Xuất Linh Trung II, Phường Tam Bình, TP HCM</t>
  </si>
  <si>
    <t>Lô Cv 5</t>
  </si>
  <si>
    <t>Khu Chế Xuất Linh Trung II</t>
  </si>
  <si>
    <t>coop230</t>
  </si>
  <si>
    <t>Cửa Hàng Co.opFood Lê Quang Định</t>
  </si>
  <si>
    <t>283 Lê Quang Định, Phường Gia Định, TP HCM</t>
  </si>
  <si>
    <t>283 Lê Quang Định</t>
  </si>
  <si>
    <t>coop233</t>
  </si>
  <si>
    <t>Cửa Hàng Co.opFood Nguyễn Thị Định</t>
  </si>
  <si>
    <t>Số 431 Nguyễn Thị Định, Phường Cát Lái, TP HCM</t>
  </si>
  <si>
    <t>Số 431 Nguyễn Thị Định</t>
  </si>
  <si>
    <t>coop239</t>
  </si>
  <si>
    <t>Cửa Hàng Co.opFood Phú Lợi</t>
  </si>
  <si>
    <t>3419C Phạm Thế Hiển, P7,Quận 8, TPHCM</t>
  </si>
  <si>
    <t>P7</t>
  </si>
  <si>
    <t>3419C Phạm Thế Hiển</t>
  </si>
  <si>
    <t>coop247</t>
  </si>
  <si>
    <t>Cửa Hàng Co.opFood Lâm Văn Bền</t>
  </si>
  <si>
    <t>169 Lâm Văn Bền, Phường Tân Thuận, TP HCM</t>
  </si>
  <si>
    <t>169 Lâm Văn Bền</t>
  </si>
  <si>
    <t>coop253</t>
  </si>
  <si>
    <t>Cửa Hàng Co.opFood Tô Ngọc Vân</t>
  </si>
  <si>
    <t>200 Tô Ngọc Vân, P.Linh Trung, Q.Thủ Đức, HCM</t>
  </si>
  <si>
    <t>P.Linh Trung</t>
  </si>
  <si>
    <t>Q.Thủ Đức</t>
  </si>
  <si>
    <t>200 Tô Ngọc Vân</t>
  </si>
  <si>
    <t>coop254</t>
  </si>
  <si>
    <t>Cửa Hàng Co.opFood Vĩnh Hội</t>
  </si>
  <si>
    <t>102-104 Vĩnh Hội, Phường Khánh Hội, TP HCM</t>
  </si>
  <si>
    <t>102-104 Vĩnh Hội</t>
  </si>
  <si>
    <t>coop255</t>
  </si>
  <si>
    <t>Cửa Hàng Co.opFood Phạm Thế Hiển</t>
  </si>
  <si>
    <t>1802 Phạm Thế Hiển, Quận 8, HCM</t>
  </si>
  <si>
    <t>1802 Phạm Thế Hiển</t>
  </si>
  <si>
    <t>coop256</t>
  </si>
  <si>
    <t>Cửa Hàng Co.opFood Phú Xuân</t>
  </si>
  <si>
    <t>Số 59/1, Huỳnh Tấn Phát, Xã Nhà Bè, TP HCM</t>
  </si>
  <si>
    <t>Huỳnh Tấn Phát</t>
  </si>
  <si>
    <t>Số 59/1</t>
  </si>
  <si>
    <t>coop267</t>
  </si>
  <si>
    <t>Cửa Hàng Co.opFood Kha Vạn Cân</t>
  </si>
  <si>
    <t>1162 Kha Vạn Cân, Phường Thủ Đức, TP HCM</t>
  </si>
  <si>
    <t>1162 Kha Vạn Cân</t>
  </si>
  <si>
    <t>coop277</t>
  </si>
  <si>
    <t>Cửa Hàng Co.opFood Trương Công Định</t>
  </si>
  <si>
    <t>Một phần Khu thương mại tại Tầng trệt thuộc Block C của Dự án The Harmona, số 21 Trương Công Định, Phường Tân Bình, TP HCM</t>
  </si>
  <si>
    <t>Một phần Khu thương mại tại Tầng trệt thuộc Block C của Dự án The Harmona</t>
  </si>
  <si>
    <t>số 21 Trương Công Định</t>
  </si>
  <si>
    <t>coop279</t>
  </si>
  <si>
    <t>Cửa Hàng Co.opFood Tôn Thất Thuyết</t>
  </si>
  <si>
    <t>42 Tôn Thất Thuyết, Phường Khánh Hội, TP HCM</t>
  </si>
  <si>
    <t>42 Tôn Thất Thuyết</t>
  </si>
  <si>
    <t>coop287</t>
  </si>
  <si>
    <t>Cửa Hàng Co.opFood Gò Xoài</t>
  </si>
  <si>
    <t>233 Gò Xoài, phường Bình Hưng Hoà, Quận Bình Tân, Tp.HCM</t>
  </si>
  <si>
    <t>phường Bình Hưng Hoà</t>
  </si>
  <si>
    <t>233 Gò Xoài</t>
  </si>
  <si>
    <t>coop290</t>
  </si>
  <si>
    <t>Cửa Hàng Co.opFood Nguyễn Văn Tăng</t>
  </si>
  <si>
    <t>437 Nguyễn Văn Tăng, P. Long Thạnh Mỹ, Q.9</t>
  </si>
  <si>
    <t>P. Long Thạnh Mỹ</t>
  </si>
  <si>
    <t>437 Nguyễn Văn Tăng</t>
  </si>
  <si>
    <t>coop293</t>
  </si>
  <si>
    <t>Cửa Hàng Co.opFood Nguyễn Duy Trinh</t>
  </si>
  <si>
    <t>605 Nguyễn Duy Trinh, Phường Bình Trưng, TP HCM</t>
  </si>
  <si>
    <t>605 Nguyễn Duy Trinh</t>
  </si>
  <si>
    <t>coop3801</t>
  </si>
  <si>
    <t>Cửa Hàng Co.opFood HT Hồng Lĩnh</t>
  </si>
  <si>
    <t>Số 1A, đường Nguyễn Đông Chi, P.Nam Hồng, TX Hồng Lĩnh, Tỉnh Hà Tĩnh</t>
  </si>
  <si>
    <t>P.Nam Hồng</t>
  </si>
  <si>
    <t>Số 1A</t>
  </si>
  <si>
    <t>đường Nguyễn Đông Chi</t>
  </si>
  <si>
    <t>TX Hồng Lĩnh</t>
  </si>
  <si>
    <t>coop3802</t>
  </si>
  <si>
    <t>Cửa Hàng Co.opFood HT Nguyễn Biên</t>
  </si>
  <si>
    <t>Số 34 Nguyễn Biên, xã Cẩm Xuyên, tỉnh Hà Tĩnh</t>
  </si>
  <si>
    <t>tỉnh Hà Tĩnh</t>
  </si>
  <si>
    <t>Số 34 Nguyễn Biên</t>
  </si>
  <si>
    <t>xã Cẩm Xuyên</t>
  </si>
  <si>
    <t>coop3804</t>
  </si>
  <si>
    <t>Cửa Hàng Co.opFood Hà Huy Tập (15005)</t>
  </si>
  <si>
    <t>365-367 Đường Hà Huy Tập, tổ 3, Phường Hà Huy Tập, Tp.Hà Tĩnh, Tỉnh Hà Tĩnh</t>
  </si>
  <si>
    <t>Phường Hà Huy Tập</t>
  </si>
  <si>
    <t>365-367 Đường Hà Huy Tập</t>
  </si>
  <si>
    <t>Tp.Hà Tĩnh</t>
  </si>
  <si>
    <t>coop409</t>
  </si>
  <si>
    <t>Cửa Hàng Co.opFood Hiệp Bình Chánh</t>
  </si>
  <si>
    <t>33 Đường Số 12, Phường Hiệp Bình, TP HCM</t>
  </si>
  <si>
    <t>33 Đường Số 12</t>
  </si>
  <si>
    <t>coop5001</t>
  </si>
  <si>
    <t>Cửa Hàng Co.opFood Hoàng Hữu Nam 222</t>
  </si>
  <si>
    <t>198D Hoàng Hữu Nam, Phường Tăng Nhơn Phú, TP HCM</t>
  </si>
  <si>
    <t>198D Hoàng Hữu Nam</t>
  </si>
  <si>
    <t>coop629</t>
  </si>
  <si>
    <t>Cửa Hàng Co.opFood 7 Lê Thị Hà</t>
  </si>
  <si>
    <t>451C đường Lê Thị Hà, Xã Hóc Môn, TP HCM</t>
  </si>
  <si>
    <t>451C đường Lê Thị Hà</t>
  </si>
  <si>
    <t>coop636</t>
  </si>
  <si>
    <t>Cửa Hàng Co.opFood Flora</t>
  </si>
  <si>
    <t>623 Đỗ Xuân Hợp, Phường Phước Long B, Thành phố Thủ Đức, TP.HCM</t>
  </si>
  <si>
    <t>623 Đỗ Xuân Hợp</t>
  </si>
  <si>
    <t>coop638</t>
  </si>
  <si>
    <t>Cửa hàng Co.op Food Nguyễn Lương Bằng</t>
  </si>
  <si>
    <t>Căn hộ ký hiệu SN-03, Khối nhà D, số 188 Đường Nguyễn Lương Bằng, Phường Tân Mỹ, TP HCM</t>
  </si>
  <si>
    <t>Phường Tân Mỹ</t>
  </si>
  <si>
    <t>Căn hộ ký hiệu SN-03</t>
  </si>
  <si>
    <t>Khối nhà D</t>
  </si>
  <si>
    <t>số 188 Đường Nguyễn Lương Bằng</t>
  </si>
  <si>
    <t>coop640</t>
  </si>
  <si>
    <t>Cửa Hàng Co.opFood CC Sơn Kỳ</t>
  </si>
  <si>
    <t>Căn hộ thương mại số C-0-06 Block C, thuộc nhà chung cư Tanibuilding Sơn Kỳ 1, Đường CN13-DC8-DC13, phường Sơn Kỳ, Quận Tân Phú, HCM</t>
  </si>
  <si>
    <t>phường Sơn Kỳ</t>
  </si>
  <si>
    <t>Căn hộ thương mại số C-0-06 Block C</t>
  </si>
  <si>
    <t>thuộc nhà chung cư Tanibuilding Sơn Kỳ 1</t>
  </si>
  <si>
    <t>Đường CN13-DC8-DC13</t>
  </si>
  <si>
    <t>coop644</t>
  </si>
  <si>
    <t>Cửa Hàng Co.opFood 174 Phan Văn Hớn</t>
  </si>
  <si>
    <t>174-176 Phan Văn Hớn, Phường Đông Hưng, TP HCM</t>
  </si>
  <si>
    <t>174-176 Phan Văn Hớn</t>
  </si>
  <si>
    <t>coop648</t>
  </si>
  <si>
    <t>Cửa hàng Co.opFood Tam Bình</t>
  </si>
  <si>
    <t>603 Tỉnh lộ 43, Phường Tam Bình, Thành phố Thủ Đức, Thành phố HCM</t>
  </si>
  <si>
    <t>603 Tỉnh lộ 43</t>
  </si>
  <si>
    <t>Thành phố HCM</t>
  </si>
  <si>
    <t>coop655</t>
  </si>
  <si>
    <t>Cửa Hàng Co.opFood Làng Tăng Phú</t>
  </si>
  <si>
    <t>21C Làng Tăng Phú, Phường Tăng Nhơn Phú, TP HCM</t>
  </si>
  <si>
    <t>21C Làng Tăng Phú</t>
  </si>
  <si>
    <t>coop683</t>
  </si>
  <si>
    <t>Cửa Hàng Co.opFood Xuân Hiệp</t>
  </si>
  <si>
    <t>72A Đường Số 8, Phường Linh Xuân, TP HCM</t>
  </si>
  <si>
    <t>72A Đường Số 8</t>
  </si>
  <si>
    <t>coop684</t>
  </si>
  <si>
    <t>Cửa Hàng Co.opFood Tân Quý Tây</t>
  </si>
  <si>
    <t>5/17D Hương Lộ 11, Xã Bình Chánh, TP HCM</t>
  </si>
  <si>
    <t>5/17D Hương Lộ 11</t>
  </si>
  <si>
    <t>coop688</t>
  </si>
  <si>
    <t>Cửa Hàng Co.opFood Nguyễn Duy Trinh 192</t>
  </si>
  <si>
    <t>192 và 192/1 Nguyễn Duy Trinh, PhườngBình Trưng, TP HCM</t>
  </si>
  <si>
    <t>PhườngBình Trưng</t>
  </si>
  <si>
    <t>192 và 192/1 Nguyễn Duy Trinh</t>
  </si>
  <si>
    <t>coop690</t>
  </si>
  <si>
    <t>Cửa Hàng Co.opFood Xóm Chiếu</t>
  </si>
  <si>
    <t>224A Xóm Chiếu, Phường Xóm Chiếu, TP HCM</t>
  </si>
  <si>
    <t>224A Xóm Chiếu</t>
  </si>
  <si>
    <t>coop69026</t>
  </si>
  <si>
    <t>Cửa Hàng Co.opFood Nhượng Quyền Phổ Quang</t>
  </si>
  <si>
    <t>110 Phổ Quang, phường 9, quận Phú Nhuận, HCM</t>
  </si>
  <si>
    <t>110 Phổ Quang</t>
  </si>
  <si>
    <t>coop69068</t>
  </si>
  <si>
    <t>Cửa hàng Co.op Food nhượng quyền Phố Đông</t>
  </si>
  <si>
    <t>C29-30 Khu phố Hoàng Ngân, KĐT Phố Đông, 1145/22 Nguyễn Thị Định, Phường Cát Lái, Quận 2, HCM</t>
  </si>
  <si>
    <t>C29-30 Khu phố Hoàng Ngân</t>
  </si>
  <si>
    <t>KĐT Phố Đông</t>
  </si>
  <si>
    <t>1145/22 Nguyễn Thị Định</t>
  </si>
  <si>
    <t>coop693</t>
  </si>
  <si>
    <t>Cửa Hàng Co.opFood Tam Bình 196</t>
  </si>
  <si>
    <t>204 Tam Bình, Phường Tam Bình, TP HCM</t>
  </si>
  <si>
    <t>204 Tam Bình</t>
  </si>
  <si>
    <t>coop697</t>
  </si>
  <si>
    <t>Cửa Hàng Co.opFood Trịnh Đình Thảo 31</t>
  </si>
  <si>
    <t>31 Trịnh Đình Thảo Phường Tân Phú, TP HCM</t>
  </si>
  <si>
    <t>31 Trịnh Đình Thảo Phường Tân Phú</t>
  </si>
  <si>
    <t>coop698</t>
  </si>
  <si>
    <t>Cửa Hàng Co.opFood Tân Hương 262</t>
  </si>
  <si>
    <t>262 Tân Hương, Phường Tân Hưng, TP HCM</t>
  </si>
  <si>
    <t>262 Tân Hương</t>
  </si>
  <si>
    <t>coop9102</t>
  </si>
  <si>
    <t>Co.op Food Miền Bắc</t>
  </si>
  <si>
    <t>Tầng 1, Tòa 17T4 Dự án Hapulico Complex, Số 01 Đường Nguyễn Huy Tưởng, Phường Thanh Xuân, TP.Hà Nội, Việt Nam</t>
  </si>
  <si>
    <t>Phường Thanh Xuân</t>
  </si>
  <si>
    <t>MIENBAC;Coopfood;COOP</t>
  </si>
  <si>
    <t>C6 HÀ NỘI</t>
  </si>
  <si>
    <t>Tòa 17T4 Dự án Hapulico Complex</t>
  </si>
  <si>
    <t>Số 01 Đường Nguyễn Huy Tưởng</t>
  </si>
  <si>
    <t>TP.Hà Nội</t>
  </si>
  <si>
    <t>coop9103</t>
  </si>
  <si>
    <t>Cửa hàng Co.op Food HN Bắc Hà C14</t>
  </si>
  <si>
    <t>Tầng 01 của Tòa CT2 Tòa Nhà Bắc Hà C14, Phường Đại Mỗ, TP Hà Nội</t>
  </si>
  <si>
    <t>Tầng 01 của Tòa CT2 Tòa Nhà Bắc Hà C14</t>
  </si>
  <si>
    <t>coop9104</t>
  </si>
  <si>
    <t>Cửa hàng Co.op Food HN Triều Khúc</t>
  </si>
  <si>
    <t>B8 Pandora 53 Triều Khúc, Phường Thanh Xuân, TP Hà Nội</t>
  </si>
  <si>
    <t>B8 Pandora 53 Triều Khúc</t>
  </si>
  <si>
    <t>coop9105</t>
  </si>
  <si>
    <t>Cửa hàng Co.op Food HN Bắc Hà Tower</t>
  </si>
  <si>
    <t>Một phần tầng 01, CT2, Bắc Hà Tower, Phường Đại Mỗ, TP Hà Nội</t>
  </si>
  <si>
    <t>Một phần tầng 01</t>
  </si>
  <si>
    <t>CT2</t>
  </si>
  <si>
    <t>Bắc Hà Tower</t>
  </si>
  <si>
    <t>coop9106</t>
  </si>
  <si>
    <t>Cửa hàng Co.op Food HN Khương Trung</t>
  </si>
  <si>
    <t>Tầng 1 Chung cư Star Tower – 283 Khương Trung, Quận Thanh Xuân, HN</t>
  </si>
  <si>
    <t>Tầng 1 Chung cư Star Tower – 283 Khương Trung</t>
  </si>
  <si>
    <t>coop9107</t>
  </si>
  <si>
    <t>Cửa hàng Co.op Food HN Phùng Khoang</t>
  </si>
  <si>
    <t>Số 16 và số 17, lô số 2 thuộc Dự án khu nhà ở Phùng Khoang, Phường Đại Mỗ, TP Hà Nội</t>
  </si>
  <si>
    <t>Số 16 và số 17</t>
  </si>
  <si>
    <t>lô số 2 thuộc Dự án khu nhà ở Phùng Khoang</t>
  </si>
  <si>
    <t>coop9108</t>
  </si>
  <si>
    <t>Cửa hàng Co.op Food HN Văn Khê</t>
  </si>
  <si>
    <t>400m2 tầng 01 tòa nhà CT5A thuộc dự án Văn Khê tại địa chỉ Khu đô thị Văn Khê, Phường Hà Đông, TP Hà Nội</t>
  </si>
  <si>
    <t>Phường Hà Đông</t>
  </si>
  <si>
    <t>400m2 tầng 01 tòa nhà CT5A thuộc dự án Văn Khê tại địa chỉ Khu đô thị Văn Khê</t>
  </si>
  <si>
    <t>coop9109</t>
  </si>
  <si>
    <t>Cửa hàng Co.op Food HN The Vesta</t>
  </si>
  <si>
    <t>Kiot số 06-07 thuộc tầng 1- Tầng dịch vụ thương mại Tòa V3 của dự án khu nhà ở Xã hội Phú Lãm – The Vesta, Phường Phú Lương, TP Hà Nội</t>
  </si>
  <si>
    <t>Phường Phú Lương</t>
  </si>
  <si>
    <t>Kiot số 06-07 thuộc tầng 1- Tầng dịch vụ thương mại Tòa V3 của dự án khu nhà ở Xã hội Phú Lãm – The Vesta</t>
  </si>
  <si>
    <t>coop9110</t>
  </si>
  <si>
    <t>Cửa hàng Co.op Food HN Green Stars</t>
  </si>
  <si>
    <t>Tầng 1- Tòa 21B5-chung cư Green Stars  -234 Phạm Văn Đồng, Cổ Nhuế - Bắc Từ Liêm - Hà Nội</t>
  </si>
  <si>
    <t>Tầng 1- Tòa 21B5-chung cư Green Stars  -234 Phạm Văn Đồng</t>
  </si>
  <si>
    <t>Cổ Nhuế - Bắc Từ Liêm - Hà Nội</t>
  </si>
  <si>
    <t>coop9114</t>
  </si>
  <si>
    <t>Cửa hàng Co.op Food HN AnLand</t>
  </si>
  <si>
    <t>Cửa hàng Shophouse số 04, mã căn SH04, tầng 1 -2 thuộc tòa HH01B thuộc dự án Hỗn Hợp thương mại và nhà ở HH01 (Anland), tại Khu đô thị mới Dương Nội, Phường Dương Nội, TP Hà Nội</t>
  </si>
  <si>
    <t>Phường Dương Nội</t>
  </si>
  <si>
    <t>Cửa hàng Shophouse số 04</t>
  </si>
  <si>
    <t>mã căn SH04</t>
  </si>
  <si>
    <t>tầng 1 -2 thuộc tòa HH01B thuộc dự án Hỗn Hợp thương mại và nhà ở HH01 (Anland)</t>
  </si>
  <si>
    <t>tại Khu đô thị mới Dương Nội</t>
  </si>
  <si>
    <t>coop9115</t>
  </si>
  <si>
    <t>Cửa hàng Co.op Food HN Ecohome</t>
  </si>
  <si>
    <t>Tầng 1, Số C2.15 Sảnh B thuộc tòa Ecohome 2, Đường Tân Xuân, Xã Đông Ngạc, Quận Bắc Từ Liêm, HN</t>
  </si>
  <si>
    <t>Số C2.15 Sảnh B thuộc tòa Ecohome 2</t>
  </si>
  <si>
    <t>Đường Tân Xuân</t>
  </si>
  <si>
    <t>Xã Đông Ngạc</t>
  </si>
  <si>
    <t>coop9116</t>
  </si>
  <si>
    <t>Cửa hàng Co.op Food HN Nghĩa Đô</t>
  </si>
  <si>
    <t>Gian hàng số 04 Tòa nhà CT1B, tầng 1 Khu đô thị Nghĩa Đô, Ngõ 106 Hoàng Quốc Việt, Phường Cổ Nhuế 1, Quận Bắc Từ Liêm, HN</t>
  </si>
  <si>
    <t>Phường Cổ Nhuế 1</t>
  </si>
  <si>
    <t>Gian hàng số 04 Tòa nhà CT1B</t>
  </si>
  <si>
    <t>tầng 1 Khu đô thị Nghĩa Đô</t>
  </si>
  <si>
    <t>Ngõ 106 Hoàng Quốc Việt</t>
  </si>
  <si>
    <t>coop9120</t>
  </si>
  <si>
    <t>Cửa hàng Co.op Food HN VP2 Linh Đàm</t>
  </si>
  <si>
    <t>Tầng 1, chung cư NO-VP2 , Khu dịch vụ tổng hợp và nhà ở hồ Linh Đàm, Phường Hoàng Liệt, TP Hà Nội</t>
  </si>
  <si>
    <t>chung cư NO-VP2</t>
  </si>
  <si>
    <t>Khu dịch vụ tổng hợp và nhà ở hồ Linh Đàm</t>
  </si>
  <si>
    <t>coop9124</t>
  </si>
  <si>
    <t>Cửa hàng Co.op Food HN The K-Park</t>
  </si>
  <si>
    <t>Căn Ki ốt thương mại SH 42, Tầng 01, Tòa K3, Dự án Đầu tư xây dựng Khu nhà ở Hi Brand tại Khu đô thị mới Văn Phú, Phường Kiến Hưng, TP Hà Nội (The K-park)</t>
  </si>
  <si>
    <t>Căn Ki ốt thương mại SH 42</t>
  </si>
  <si>
    <t>Tầng 01</t>
  </si>
  <si>
    <t>Tòa K3</t>
  </si>
  <si>
    <t>Dự án Đầu tư xây dựng Khu nhà ở Hi Brand tại Khu đô thị mới Văn Phú</t>
  </si>
  <si>
    <t>TP Hà Nội (The K-park)</t>
  </si>
  <si>
    <t>coop9126</t>
  </si>
  <si>
    <t>Cửa hàng Co.op Food HN Kim Văn Kim Lũ</t>
  </si>
  <si>
    <t>Nhà liền kề số 07 và số 08, Lô Liền kề TT2, Dự án Khu đô thị mới Kim Văn – Kim Lũ, Phường Định Công, TP Hà Nội</t>
  </si>
  <si>
    <t>Phường Định Công</t>
  </si>
  <si>
    <t>Nhà liền kề số 07 và số 08</t>
  </si>
  <si>
    <t>Lô Liền kề TT2</t>
  </si>
  <si>
    <t>Dự án Khu đô thị mới Kim Văn – Kim Lũ</t>
  </si>
  <si>
    <t>coop9131</t>
  </si>
  <si>
    <t>Cửa hàng Co.op Food HN Thanh Hà Cienco 5</t>
  </si>
  <si>
    <t>Tầng 1, Kiot số 2 và số 4, Tòa nhà B2.1- HH03C, Khu đô thị Thanh Hà Cienco 5, xã Cự Khê, Huyện Thanh Oai, HN</t>
  </si>
  <si>
    <t>Huyện Thanh Oai</t>
  </si>
  <si>
    <t>Kiot số 2 và số 4</t>
  </si>
  <si>
    <t>Tòa nhà B2.1- HH03C</t>
  </si>
  <si>
    <t>Khu đô thị Thanh Hà Cienco 5</t>
  </si>
  <si>
    <t>xã Cự Khê</t>
  </si>
  <si>
    <t>coop9134</t>
  </si>
  <si>
    <t>Cửa hàng Co.op Food HN Xuân Mai Dương Nội</t>
  </si>
  <si>
    <t>Tầng 1, Lô số 04B, Tòa L, Dự án HH2 Khu đô thị mới Dương Nội, Phường Yên Nghĩa, TP Hà Nội</t>
  </si>
  <si>
    <t>Phường Yên Nghĩa</t>
  </si>
  <si>
    <t>Lô số 04B</t>
  </si>
  <si>
    <t>Tòa L</t>
  </si>
  <si>
    <t>Dự án HH2 Khu đô thị mới Dương Nội</t>
  </si>
  <si>
    <t>coop9138</t>
  </si>
  <si>
    <t>Cửa hàng Co.op Food HN Thái Hà CT4</t>
  </si>
  <si>
    <t>Tầng 1, Lô 02, Tòa CT4, Dự án nhà ở cho cán bộ chiến sĩ – Bộ Công an, Phường Đông Ngạc, TP Hà Nội</t>
  </si>
  <si>
    <t>Phường Đông Ngạc</t>
  </si>
  <si>
    <t>Lô 02</t>
  </si>
  <si>
    <t>Tòa CT4</t>
  </si>
  <si>
    <t>Dự án nhà ở cho cán bộ chiến sĩ – Bộ Công an</t>
  </si>
  <si>
    <t>coop9139</t>
  </si>
  <si>
    <t>Cửa hàng Co.op Food HN Thái Hà HH</t>
  </si>
  <si>
    <t>Tầng 1, Lô số 05.1, Nhà chung cư HH, Dự án nhà ở Xã hội cho cán bộ chiến sĩ - Bộ Công an, Phường Đông Ngạc, TP Hà Nội</t>
  </si>
  <si>
    <t>Lô số 05.1</t>
  </si>
  <si>
    <t>Nhà chung cư HH</t>
  </si>
  <si>
    <t>Dự án nhà ở Xã hội cho cán bộ chiến sĩ - Bộ Công an</t>
  </si>
  <si>
    <t>coop9141</t>
  </si>
  <si>
    <t>Cửa hàng Co.op Food HN Mandarin</t>
  </si>
  <si>
    <t>Tầng 1, TM 108.2, Tòa D, Tổ hợp Dịch vụ thương mại văn hóa thể thao, nhà ở và văn phòng cho thuê (Mandarin Garden), số 493 Trương Định, Phường Hoàng Mai, TP Hà Nội</t>
  </si>
  <si>
    <t>Phường Hoàng Mai</t>
  </si>
  <si>
    <t>TM 108.2</t>
  </si>
  <si>
    <t>Tòa D</t>
  </si>
  <si>
    <t>Tổ hợp Dịch vụ thương mại văn hóa thể thao</t>
  </si>
  <si>
    <t>nhà ở và văn phòng cho thuê (Mandarin Garden)</t>
  </si>
  <si>
    <t>số 493 Trương Định</t>
  </si>
  <si>
    <t>coop9143</t>
  </si>
  <si>
    <t>Cửa hàng Co.op Food HN VP6 Linh Đàm</t>
  </si>
  <si>
    <t>Ô số 11, Lô Ơ2, Bán đảo Linh Đàm, Phường Hoàng Liệt, TP Hà Nội</t>
  </si>
  <si>
    <t>Ô số 11</t>
  </si>
  <si>
    <t>Lô Ơ2</t>
  </si>
  <si>
    <t>Bán đảo Linh Đàm</t>
  </si>
  <si>
    <t>coop9144</t>
  </si>
  <si>
    <t>Cửa hàng Co.op Food HN Sakura</t>
  </si>
  <si>
    <t>Tầng 1, Kiot 102, Tòa CT13, Khu đô thị mới Tứ Hiệp (Chung cư Sakura), Xã Thanh Trì, TP Hà Nội</t>
  </si>
  <si>
    <t>Kiot 102</t>
  </si>
  <si>
    <t>Tòa CT13</t>
  </si>
  <si>
    <t>Khu đô thị mới Tứ Hiệp (Chung cư Sakura)</t>
  </si>
  <si>
    <t>Xã Thanh Trì</t>
  </si>
  <si>
    <t>coop9146</t>
  </si>
  <si>
    <t>Cửa hàng Co.op Food HN V7 The Vesta</t>
  </si>
  <si>
    <t>Tầng 1, Kiot 18, Tòa V7, Khu nhà ở Xã hội Phú Lãm – The Vesta, Phường Phú Lương, TP Hà Nội</t>
  </si>
  <si>
    <t>Kiot 18</t>
  </si>
  <si>
    <t>Tòa V7</t>
  </si>
  <si>
    <t>Khu nhà ở Xã hội Phú Lãm – The Vesta</t>
  </si>
  <si>
    <t>coop9148</t>
  </si>
  <si>
    <t>Cửa hàng Co.op Food HN Tecco Skyville Tower</t>
  </si>
  <si>
    <t>Tầng 1, Căn DV-01, Dự án Tecco Skyville Tower, Xã Tứ Hiệp, Huyện Thanh Trì, Hà Nội</t>
  </si>
  <si>
    <t>Căn DV-01</t>
  </si>
  <si>
    <t>Dự án Tecco Skyville Tower</t>
  </si>
  <si>
    <t>Xã Tứ Hiệp</t>
  </si>
  <si>
    <t>coop9149</t>
  </si>
  <si>
    <t>Cửa hàng Co.op Food HN Hateco</t>
  </si>
  <si>
    <t>Tầng 1, Tòa CT01B, Khu nhà ở Hateco 6, Phường Xuân Phương, TP Hà Nội</t>
  </si>
  <si>
    <t>Phường Xuân Phương</t>
  </si>
  <si>
    <t>Tòa CT01B</t>
  </si>
  <si>
    <t>Khu nhà ở Hateco 6</t>
  </si>
  <si>
    <t>coop9150</t>
  </si>
  <si>
    <t>Cửa hàng Co.op Food HN Lucky House</t>
  </si>
  <si>
    <t>Kiot số 15-16-17-18, Toà 19T1, Dự án nhà ở xã hội Kiến Hưng (Lucky House), Phường Kiến Hưng, Quận Hà Đông, HN</t>
  </si>
  <si>
    <t>Kiot số 15-16-17-18</t>
  </si>
  <si>
    <t>Toà 19T1</t>
  </si>
  <si>
    <t>Dự án nhà ở xã hội Kiến Hưng (Lucky House)</t>
  </si>
  <si>
    <t>coop9151</t>
  </si>
  <si>
    <t>Cửa hàng Co.op Food HN Đại Đồng</t>
  </si>
  <si>
    <t>Số nhà 37, Phố Đại Đồng, Phường Vĩnh Hưng, TP Hà Nội</t>
  </si>
  <si>
    <t>Phố Đại Đồng</t>
  </si>
  <si>
    <t>Số nhà 37</t>
  </si>
  <si>
    <t>coop9152</t>
  </si>
  <si>
    <t>Cửa hàng Co.op Food HN Hồ Tùng Mậu</t>
  </si>
  <si>
    <t>Tầng 1, Tòa 2A – Vinaconex 7, 136 Hồ Tùng Mậu, Phường Phú Diễn, TP Hà Nội</t>
  </si>
  <si>
    <t>Phường Phú Diễn</t>
  </si>
  <si>
    <t>Tòa 2A – Vinaconex 7</t>
  </si>
  <si>
    <t>coop9153</t>
  </si>
  <si>
    <t>Cửa hàng Co.op Food HN Nhân Chính</t>
  </si>
  <si>
    <t>Tầng 1, Tòa 17T8, Khu đô thị Trung Hòa – Nhân Chính, Phường Nhân Chính, Quận Thanh Xuân, HN</t>
  </si>
  <si>
    <t>Tòa 17T8</t>
  </si>
  <si>
    <t>Khu đô thị Trung Hòa – Nhân Chính</t>
  </si>
  <si>
    <t>coop9154</t>
  </si>
  <si>
    <t>Cửa hàng Co.op Food HN Ngoại Giao Đoàn 1</t>
  </si>
  <si>
    <t>Căn TM01, Tòa N03-T1, Khu đô thị Ngoại Giao Đoàn, Phường Xuân Tảo, Quận Bắc Từ Liêm, HN</t>
  </si>
  <si>
    <t>Căn TM01</t>
  </si>
  <si>
    <t>Tòa N03-T1</t>
  </si>
  <si>
    <t>Khu đô thị Ngoại Giao Đoàn</t>
  </si>
  <si>
    <t>coop9158</t>
  </si>
  <si>
    <t>Cửa hàng Co.op Food HN Vĩnh Hưng</t>
  </si>
  <si>
    <t>Lô L1-01 Tầng 1, Trung Tâm Thương mại, Dự án Hỗn hợp dịch vụ, thương mại và căn hộ T&amp;T Vĩnh Hưng, Số 440 Vĩnh Hưng, Phường Vĩnh Hưng, TP Hà Nội</t>
  </si>
  <si>
    <t>Lô L1-01 Tầng 1</t>
  </si>
  <si>
    <t>Trung Tâm Thương mại</t>
  </si>
  <si>
    <t>Dự án Hỗn hợp dịch vụ</t>
  </si>
  <si>
    <t>thương mại và căn hộ T&amp;T Vĩnh Hưng</t>
  </si>
  <si>
    <t>Số 440 Vĩnh Hưng</t>
  </si>
  <si>
    <t>coop9159</t>
  </si>
  <si>
    <t>Cửa hàng Co.op Food HN New Horizon</t>
  </si>
  <si>
    <t>Tầng 1, N02 dự án New Horizon, số 87 Lĩnh Nam,  Q.Hoàng Mai, TP. Hà Nội</t>
  </si>
  <si>
    <t>Q.Hoàng Mai</t>
  </si>
  <si>
    <t>N02 dự án New Horizon</t>
  </si>
  <si>
    <t>số 87 Lĩnh Nam</t>
  </si>
  <si>
    <t>TP. Hà Nội</t>
  </si>
  <si>
    <t>coop9160</t>
  </si>
  <si>
    <t>Cửa hàng Co.op Food HN Roman Plaza</t>
  </si>
  <si>
    <t>Tầng 1, Zone 4.4, Tòa B1, Dự án Tổ hợp thương mại dịch vụ và căn hộ cao cấp Hải Phát Plaza, Phường Đại Mỗ, TP Hà Nội</t>
  </si>
  <si>
    <t>Zone 4.4</t>
  </si>
  <si>
    <t>Tòa B1</t>
  </si>
  <si>
    <t>Dự án Tổ hợp thương mại dịch vụ và căn hộ cao cấp Hải Phát Plaza</t>
  </si>
  <si>
    <t>coop9161</t>
  </si>
  <si>
    <t>Cửa hàng Co.op Food HN Eurowindow</t>
  </si>
  <si>
    <t>Tầng 1, Park 4, Ô đất 5.B2 (Eurowindow River Park), Khu tái định cư Đông Hội, Xã Đông Anh, TP Hà Nội</t>
  </si>
  <si>
    <t>Xã Đông Anh</t>
  </si>
  <si>
    <t>Park 4</t>
  </si>
  <si>
    <t>Ô đất 5.B2 (Eurowindow River Park)</t>
  </si>
  <si>
    <t>Khu tái định cư Đông Hội</t>
  </si>
  <si>
    <t>coop9165</t>
  </si>
  <si>
    <t>Cửa hàng Co.op Food HN Eco Dream</t>
  </si>
  <si>
    <t>Tầng 1, Shophouse ED.107, Nhà ở cao tầng kết hợp thương mại dịch vụ Eco Dram tại Ô đất TT6, Khu đô thị mới Tây Nam Kim Giang I, Phường Thanh Liệt, TP Hà Nội</t>
  </si>
  <si>
    <t>Phường Thanh Liệt</t>
  </si>
  <si>
    <t>Shophouse ED.107</t>
  </si>
  <si>
    <t>Nhà ở cao tầng kết hợp thương mại dịch vụ Eco Dram tại Ô đất TT6</t>
  </si>
  <si>
    <t>Khu đô thị mới Tây Nam Kim Giang I</t>
  </si>
  <si>
    <t>coop9166</t>
  </si>
  <si>
    <t>Cửa hàng Co.op Food HN Parkview Residence</t>
  </si>
  <si>
    <t>Sàn kinh doanh dịch vụ, thương mại Tầng 1 - Tòa J, Khu chung cư cao tầng CT7, Khu đô thị mới Dương Nội, Phường Dương Nội, TP Hà Nội</t>
  </si>
  <si>
    <t>Sàn kinh doanh dịch vụ</t>
  </si>
  <si>
    <t>thương mại Tầng 1 - Tòa J</t>
  </si>
  <si>
    <t>Khu chung cư cao tầng CT7</t>
  </si>
  <si>
    <t>Khu đô thị mới Dương Nội</t>
  </si>
  <si>
    <t>coop9327</t>
  </si>
  <si>
    <t>Cửa hàng Co.op Food BD Quang Phúc Plaza</t>
  </si>
  <si>
    <t>Căn SH23 và SH24 tại tầng 1, Block D Khu căn hộ thương mại (Shop house) Chung cư Quang Phúc Plaza, 22A/6 đường Thống Nhất, khu phố Tân Hòa, phường Đông Hòa, thành phố Dĩ An, tỉnh Bình Dương</t>
  </si>
  <si>
    <t>Căn SH23 và SH24 tại tầng 1</t>
  </si>
  <si>
    <t>Block D Khu căn hộ thương mại (Shop house) Chung cư Quang Phúc Plaza</t>
  </si>
  <si>
    <t>22A/6 đường Thống Nhất</t>
  </si>
  <si>
    <t>khu phố Tân Hòa</t>
  </si>
  <si>
    <t>coop9997</t>
  </si>
  <si>
    <t>Cửa Hàng Co.opFood đường D5 87</t>
  </si>
  <si>
    <t>87 - 89 Đường D5, Phường Thạnh Mỹ Tây, TP HCM</t>
  </si>
  <si>
    <t>Phường Thạnh Mỹ Tây</t>
  </si>
  <si>
    <t>87 - 89 Đường D5</t>
  </si>
  <si>
    <t>coop9998</t>
  </si>
  <si>
    <t>Cửa Hàng Co.opFood Nhượng Quyền Bình Lợi</t>
  </si>
  <si>
    <t>127 Bình Lợi, phường 13, quận Bình Thạnh, Thành Phố Hồ Chí Minh</t>
  </si>
  <si>
    <t>127 Bình Lợi</t>
  </si>
  <si>
    <t>coop9999</t>
  </si>
  <si>
    <t>Cửa Hàng Co.opFood Nhượng Quyền Trung Sơn</t>
  </si>
  <si>
    <t>33-37 đường 9A, KDC Trung Sơn, xã Bình Hưng, huyện  Bình Chánh, Tp.HCM</t>
  </si>
  <si>
    <t>33-37 đường 9A</t>
  </si>
  <si>
    <t>KDC Trung Sơn</t>
  </si>
  <si>
    <t>COOPACHAU</t>
  </si>
  <si>
    <t>CÔNG TY TNHH ĐẦU TƯ VÀ KINH DOANH SIÊU THỊ Á CHÂU</t>
  </si>
  <si>
    <t>0310939840</t>
  </si>
  <si>
    <t>coopachau0001</t>
  </si>
  <si>
    <t>SIÊU THỊ Á CHÂU. Co.opXtra Premium</t>
  </si>
  <si>
    <t>1Crescent Mall, Tầng B1, 101 Tôn Dật Tiên, P.Phú Thuận, Quận 7, HCM</t>
  </si>
  <si>
    <t>P.Phú Thuận</t>
  </si>
  <si>
    <t>1Crescent Mall</t>
  </si>
  <si>
    <t>Tầng B1</t>
  </si>
  <si>
    <t>COOPANDONG</t>
  </si>
  <si>
    <t>CÔNG TY TNHH MỘT THÀNH VIÊN THƯƠNG MẠI DỊCH VỤ AN ĐÔNG</t>
  </si>
  <si>
    <t>96 Hùng Vương, Phường An Đông, Thành phố Hồ Chí Minh, Việt Nam</t>
  </si>
  <si>
    <t>Phường An Đông</t>
  </si>
  <si>
    <t>0305314931</t>
  </si>
  <si>
    <t>96 Hùng Vương</t>
  </si>
  <si>
    <t>coopannhon</t>
  </si>
  <si>
    <t>Co.opMart An Nhơn</t>
  </si>
  <si>
    <t>TTTM Hoàng Vũ Plaza, QL1A, Phường Bình Định, Tỉnh Gia Lai, VN</t>
  </si>
  <si>
    <t>QL1A</t>
  </si>
  <si>
    <t>COOP;MIENNAM</t>
  </si>
  <si>
    <t>Gia Lai</t>
  </si>
  <si>
    <t>Tỉnh Gia Lai</t>
  </si>
  <si>
    <t>TTTM Hoàng Vũ Plaza</t>
  </si>
  <si>
    <t>VN</t>
  </si>
  <si>
    <t>COOPBAOLOC</t>
  </si>
  <si>
    <t>CÔNG TY TNHH MỘT THÀNH VIÊN SÀI GÒN CO.OP BẢO LỘC</t>
  </si>
  <si>
    <t>Tháp nước đường Trần Phú, Phường 2 Bảo Lộc, Tỉnh Lâm Đồng, Việt Nam</t>
  </si>
  <si>
    <t>Phường 2 Bảo Lộc</t>
  </si>
  <si>
    <t>5800890304</t>
  </si>
  <si>
    <t>Tháp nước đường Trần Phú</t>
  </si>
  <si>
    <t>COOPBIENHOA</t>
  </si>
  <si>
    <t>CÔNG TY TNHH THƯƠNG MẠI DỊCH VỤ SIÊU THỊ CO.OP MART BIÊN HÒA</t>
  </si>
  <si>
    <t>Khu văn phòng lầu 02, Tòa nhà số 121, Đường Phạm Văn Thuận. Phường Tam Hiệp, Tỉnh Đồng Nai, Việt Nam</t>
  </si>
  <si>
    <t>3600753610</t>
  </si>
  <si>
    <t>Khu văn phòng lầu 02</t>
  </si>
  <si>
    <t>Tòa nhà số 121</t>
  </si>
  <si>
    <t>Đường Phạm Văn Thuận. Phường Tam Hiệp</t>
  </si>
  <si>
    <t>COOPBINHDINH</t>
  </si>
  <si>
    <t>CÔNG TY TNHH MỘT THÀNH VIÊN SÀI GÒN CO.OP BÌNH ĐỊNH</t>
  </si>
  <si>
    <t>Số 07, Đường Lê Duẩn, Phường Quy Nhơn, Tỉnh Gia Lai, Việt Nam</t>
  </si>
  <si>
    <t>Phường Quy Nhơn</t>
  </si>
  <si>
    <t>4100506252</t>
  </si>
  <si>
    <t>Số 07</t>
  </si>
  <si>
    <t>COOPBINHDONG</t>
  </si>
  <si>
    <t>CÔNG TY TNHH  MỘT THÀNH VIÊN THƯƠNG MẠI DỊCH VỤ BÌNH ĐÔNG</t>
  </si>
  <si>
    <t>40-54 Tuy Lý Vương, Phường Phú Định, Thành phố Hồ Chí Minh, Việt Nam</t>
  </si>
  <si>
    <t>0305547132</t>
  </si>
  <si>
    <t>40-54 Tuy Lý Vương</t>
  </si>
  <si>
    <t>COOPBINHTAN</t>
  </si>
  <si>
    <t>CÔNG TY TNHH MỘT THÀNH VIÊN SÀI GÒN CO.OP BÌNH TÂN</t>
  </si>
  <si>
    <t>158 Đường Số 19, Phường An Lạc, Thành phố Hồ Chí Minh, Việt Nam</t>
  </si>
  <si>
    <t>0305389020</t>
  </si>
  <si>
    <t>158 Đường Số 19</t>
  </si>
  <si>
    <t>COOPBINHTRIEU</t>
  </si>
  <si>
    <t>CÔNG TY TNHH MỘT THÀNH VIÊN CO.OPMART BÌNH TRIỆU</t>
  </si>
  <si>
    <t>Số 68/1 Quốc lộ 13, Phường Hiệp Bình Chánh, Thành phố Thủ Đức, Thành phố Hồ Chí Minh, Việt Nam</t>
  </si>
  <si>
    <t>0312302969</t>
  </si>
  <si>
    <t>Số 68/1 Quốc lộ 13</t>
  </si>
  <si>
    <t>COOPCAIBE</t>
  </si>
  <si>
    <t>CHI NHÁNH LIÊN HIỆP HỢP TÁC XÃ THƯƠNG MẠI TP. HỒ CHÍ MINH - CO.OPMART CÁI BÈ</t>
  </si>
  <si>
    <t>Khu 2, Xã Cái Bè, Tỉnh Đồng Tháp, Việt Nam</t>
  </si>
  <si>
    <t>Xã Cái Bè</t>
  </si>
  <si>
    <t>0301175691-068</t>
  </si>
  <si>
    <t>Khu 2</t>
  </si>
  <si>
    <t>COOPCAMAU</t>
  </si>
  <si>
    <t>CÔNG TY TNHH MỘT THÀNH VIÊN CO.OPMART CÀ MAU</t>
  </si>
  <si>
    <t>Số 09 Trần Hưng Đạo, Phường Tân Thành, Tỉnh Cà Mau, Việt Nam</t>
  </si>
  <si>
    <t>Phường Tân Thành</t>
  </si>
  <si>
    <t>2001269021</t>
  </si>
  <si>
    <t>Số 09 Trần Hưng Đạo</t>
  </si>
  <si>
    <t>COOPCANTHO</t>
  </si>
  <si>
    <t>CÔNG TY TNHH MỘT THÀNH VIÊN CO.OPMART CẦN THƠ</t>
  </si>
  <si>
    <t>1, Đại lộ Hòa Bình, Phường Ninh Kiều, Thành phố Cần Thơ, Việt Nam</t>
  </si>
  <si>
    <t>1801312884</t>
  </si>
  <si>
    <t>Đại lộ Hòa Bình</t>
  </si>
  <si>
    <t>COOPCANGIO</t>
  </si>
  <si>
    <t>CÔNG TY TNHH MỘT THÀNH VIÊN CO.OP MART CẦN GIỜ</t>
  </si>
  <si>
    <t>Số 128, Đường Đào Cử, Ấp Phong Thạnh, Xã Cần Giờ, Thành phố Hồ Chí Minh, Việt Nam</t>
  </si>
  <si>
    <t>Xã Cần Giờ</t>
  </si>
  <si>
    <t>0311328890</t>
  </si>
  <si>
    <t>Số 128</t>
  </si>
  <si>
    <t>Đường Đào Cử</t>
  </si>
  <si>
    <t>Ấp Phong Thạnh</t>
  </si>
  <si>
    <t>COOPCONGQUYNH</t>
  </si>
  <si>
    <t>CÔNG TY TNHH MỘT THÀNH VIÊN SÀI GÒN CO.OP CỐNG QUỲNH</t>
  </si>
  <si>
    <t>189C Cống Quỳnh, Phường Cầu Ông Lãnh, Thành phố Hồ Chí Minh, Việt Nam</t>
  </si>
  <si>
    <t>Phường Cầu Ông Lãnh</t>
  </si>
  <si>
    <t>0305784415</t>
  </si>
  <si>
    <t>189C Cống Quỳnh</t>
  </si>
  <si>
    <t>COOPCUCHI</t>
  </si>
  <si>
    <t>CÔNG TY TNHH MỘT THÀNH VIÊN SÀI GÒN CO.OP CỦ CHI</t>
  </si>
  <si>
    <t>357 Phan Văn Khải, Ấp Thượng, Xã Củ Chi, Thành phố Hồ Chí Minh, Việt Nam</t>
  </si>
  <si>
    <t>0310178586</t>
  </si>
  <si>
    <t>357 Phan Văn Khải</t>
  </si>
  <si>
    <t>Ấp Thượng</t>
  </si>
  <si>
    <t>COOPCHOMOI</t>
  </si>
  <si>
    <t>CHI NHÁNH LIÊN HIỆP HỢP TÁC XÃ THƯƠNG MẠI TP. HỒ CHÍ MINH - CO.OPMART CHỢ MỚI</t>
  </si>
  <si>
    <t>ĐT 942, Ấp Long Hòa, Xã Chợ Mới, Tỉnh An Giang, Việt Nam</t>
  </si>
  <si>
    <t>Xã Chợ Mới</t>
  </si>
  <si>
    <t>0301175691-069</t>
  </si>
  <si>
    <t>ĐT 942</t>
  </si>
  <si>
    <t>Ấp Long Hòa</t>
  </si>
  <si>
    <t>COOPDAMSEN</t>
  </si>
  <si>
    <t>CÔNG TY TNHH MỘT THÀNH VIÊN SÀI GÒN CO.OP ĐẦM SEN</t>
  </si>
  <si>
    <t>Tầng trệt, Tầng 1, Tầng 2 (Siêu thị Co.opMart) Khu A, Chung cư Phú Thọ, Phường Phú Thọ, TP.HCM, Việt Nam</t>
  </si>
  <si>
    <t>Phường Phú Thọ</t>
  </si>
  <si>
    <t>0305773540</t>
  </si>
  <si>
    <t>Tầng 2 (Siêu thị Co.opMart) Khu A</t>
  </si>
  <si>
    <t>Chung cư Phú Thọ</t>
  </si>
  <si>
    <t>COOPDANANG</t>
  </si>
  <si>
    <t>CÔNG TY TNHH MỘT THÀNH VIÊN TMDV SIÊU THỊ CO.OPMART ĐÀ NẴNG</t>
  </si>
  <si>
    <t>478 Điện Biên Phủ, Phường Thanh Khê, Thành phố Đà Nẵng, Việt Nam</t>
  </si>
  <si>
    <t>Phường Thanh Khê</t>
  </si>
  <si>
    <t>0401281414</t>
  </si>
  <si>
    <t>478 Điện Biên Phủ</t>
  </si>
  <si>
    <t>COOPDONGTHINH</t>
  </si>
  <si>
    <t>CÔNG TY TNHH THƯƠNG MẠI DỊCH VỤ ĐỒNG THỊNH</t>
  </si>
  <si>
    <t>304A Quang Trung, Phường Thông Tây Hội, Thành phố Hồ Chí Minh, Việt Nam</t>
  </si>
  <si>
    <t>0309881794</t>
  </si>
  <si>
    <t>304A Quang Trung</t>
  </si>
  <si>
    <t>coopfair0001</t>
  </si>
  <si>
    <t>CÔNG TY TNHH SAIGON CO-OP FAIRPRICE. Co-opXtra Thủ Đức</t>
  </si>
  <si>
    <t>934 Quốc lộ 1A, Phường Linh Xuân, Tp Hồ Chí Minh</t>
  </si>
  <si>
    <t>934 Quốc lộ 1A</t>
  </si>
  <si>
    <t>Tp Hồ Chí Minh</t>
  </si>
  <si>
    <t>coopfair0002</t>
  </si>
  <si>
    <t>CÔNG TY TNHH SAIGON CO-OP FAIRPRICE. Co-opXtra Tân Phong</t>
  </si>
  <si>
    <t>1058 Nguyễn Văn Linh, Phường Tân Hưng, Thành phố Hồ Chí Minh</t>
  </si>
  <si>
    <t>1058 Nguyễn Văn Linh</t>
  </si>
  <si>
    <t>coopfair0003</t>
  </si>
  <si>
    <t>CÔNG TY TNHH SAIGON CO-OP FAIRPRICE. Co-opXtra Phạm Văn Đồng</t>
  </si>
  <si>
    <t>240-242 Phạm Văn Đồng, Phường Hiệp Bình, Thành phố Hồ Chí Minh</t>
  </si>
  <si>
    <t>240-242 Phạm Văn Đồng</t>
  </si>
  <si>
    <t>coopfair0004</t>
  </si>
  <si>
    <t>CÔNG TY TNHH SAIGON CO-OP FAIRPRICE. Co-opXtra Sư Vạn Hạnh</t>
  </si>
  <si>
    <t>11 Sư Vạn Hạnh, Phường Hoà Hưng, Thành phố Hồ Chí Minh</t>
  </si>
  <si>
    <t>Phường Hoà Hưng</t>
  </si>
  <si>
    <t>11 Sư Vạn Hạnh</t>
  </si>
  <si>
    <t>coopfair0005</t>
  </si>
  <si>
    <t>CÔNG TY TNHH SAIGON CO-OP FAIRPRICE. Co-opXtra Long Bình</t>
  </si>
  <si>
    <t>Lô L2-01, tầng 2, TTTM Vincom Mega Mall Grand Park, số 88 đường Phước Thiện, khu phố Phước Thiện, Phường Long Bình, TP Hồ Chí Minh</t>
  </si>
  <si>
    <t>Lô L2-01</t>
  </si>
  <si>
    <t>tầng 2</t>
  </si>
  <si>
    <t>TTTM Vincom Mega Mall Grand Park</t>
  </si>
  <si>
    <t>số 88 đường Phước Thiện</t>
  </si>
  <si>
    <t>coopfair0006</t>
  </si>
  <si>
    <t>CÔNG TY TNHH SAIGON CO-OP FAIRPRICE. Co-opXtra Tạ Quang Bửu</t>
  </si>
  <si>
    <t>854-856 Tạ Quang Bửu, phường Chánh Hưng, TP Hồ Chí Minh</t>
  </si>
  <si>
    <t>phường Chánh Hưng</t>
  </si>
  <si>
    <t>854-856 Tạ Quang Bửu</t>
  </si>
  <si>
    <t>COOPFAIRPRICE</t>
  </si>
  <si>
    <t>CÔNG TY TNHH SAIGON CO-OP FAIRPRICE</t>
  </si>
  <si>
    <t>Số 199-205, Đường Nguyễn Thái Học, Phường Bến Thành, Thành phố Hồ Chí Minh, Việt Nam</t>
  </si>
  <si>
    <t>0312263124</t>
  </si>
  <si>
    <t>Số 199-205</t>
  </si>
  <si>
    <t>Đường Nguyễn Thái Học</t>
  </si>
  <si>
    <t>coopfine0001</t>
  </si>
  <si>
    <t>FINELIFE FOODSTORE RIVIERA POINT</t>
  </si>
  <si>
    <t>Cửa hàng số #0.28 - #0.36, Tầng 1, Dự án Riviera Point &amp; The View, Số 584 đường Huỳnh Tấn Phát, Khu phố 3, Phường Tân Mỹ, TP.HCM</t>
  </si>
  <si>
    <t>Cửa hàng số #0.28 - #0.36</t>
  </si>
  <si>
    <t>Dự án Riviera Point &amp; The View</t>
  </si>
  <si>
    <t>Số 584 đường Huỳnh Tấn Phát</t>
  </si>
  <si>
    <t>coopfine0002</t>
  </si>
  <si>
    <t>FINELIFE SUPERMARKET SAIGON MIA</t>
  </si>
  <si>
    <t>Đường 9A, KDC Trung Sơn, Xã Bình Hưng, Huyện Bình Chánh, HCM</t>
  </si>
  <si>
    <t>Đường 9A</t>
  </si>
  <si>
    <t>coopfine0003</t>
  </si>
  <si>
    <t>FINELIFE SUPERMARKET URBANHILL</t>
  </si>
  <si>
    <t>51A Nguyễn Văn Linh, Phường Tân Hưng, TP.HCM</t>
  </si>
  <si>
    <t>51A Nguyễn Văn Linh</t>
  </si>
  <si>
    <t>coopfine4201</t>
  </si>
  <si>
    <t>FINELIFE FOODSTORE HÀ ĐÔ</t>
  </si>
  <si>
    <t>Tầng 1 - Tòa nhà Orchid, Dự án Hado Centrosa Garden, Số 200 đường 3/2, Phường Hòa Hưng, TP.HCM</t>
  </si>
  <si>
    <t>Tầng 1 - Tòa nhà Orchid</t>
  </si>
  <si>
    <t>Dự án Hado Centrosa Garden</t>
  </si>
  <si>
    <t>Số 200 đường 3/2</t>
  </si>
  <si>
    <t>coopfine4205</t>
  </si>
  <si>
    <t>FINELIFE LUMIERE AN PHÚ</t>
  </si>
  <si>
    <t>0.06-0.07-0.08 tại Trệt+1 (căn thông tầng), 277 Võ Nguyên Giáp, P. An Khánh, TP. Hồ Chí Minh</t>
  </si>
  <si>
    <t>P. An Khánh</t>
  </si>
  <si>
    <t>0.06-0.07-0.08 tại Trệt+1 (căn thông tầng)</t>
  </si>
  <si>
    <t>277 Võ Nguyên Giáp</t>
  </si>
  <si>
    <t>COOPFINELIFE</t>
  </si>
  <si>
    <t>CÔNG TY TNHH MỘT THÀNH VIÊN CO.OP FINELIFE</t>
  </si>
  <si>
    <t>199-205 Nguyễn Thái Học, Phường Bến Thành, TP.HCM, VN</t>
  </si>
  <si>
    <t>0315815574</t>
  </si>
  <si>
    <t>COOPFOOD-115</t>
  </si>
  <si>
    <t>CHI NHÁNH - CÔNG TY TNHH MỘT THÀNH VIÊN THỰC PHẨM SAIGON CO.OP - CO.OP FOOD MIỀN BẮC</t>
  </si>
  <si>
    <t>0309129418-115</t>
  </si>
  <si>
    <t>COOPFOOD-116</t>
  </si>
  <si>
    <t>CN CÔNG TY TNHH MTV THỰC PHẨM SAIGON CO.OP - CO.OPFOOD KHU VỰC ĐỒNG NAI</t>
  </si>
  <si>
    <t>L2-1, Khu dân cư Phú Gia 2, KP 5, Phường Trảng Dài, Tỉnh Đồng Nai, Việt Nam</t>
  </si>
  <si>
    <t>Phường Trảng Dài</t>
  </si>
  <si>
    <t>0309129418-116</t>
  </si>
  <si>
    <t>L2-1</t>
  </si>
  <si>
    <t>Khu dân cư Phú Gia 2</t>
  </si>
  <si>
    <t>COOPFOOD-123</t>
  </si>
  <si>
    <t>CHI NHÁNH CÔNG TY TNHH MỘT THÀNH VIÊN THỰC PHẨM SAIGON CO.OP - CO.OP FOOD KHU VỰC BÌNH DƯƠNG</t>
  </si>
  <si>
    <t>451 Lê Hồng Phong, Khu phố 8, Phường Phú Lợi, Thành phố Hồ Chí Minh, Việt Nam</t>
  </si>
  <si>
    <t>0309129418-123</t>
  </si>
  <si>
    <t>451 Lê Hồng Phong</t>
  </si>
  <si>
    <t>Khu phố 8</t>
  </si>
  <si>
    <t>COOPFOOD-144</t>
  </si>
  <si>
    <t>CHI NHÁNH CÔNG TY TNHH MỘT THÀNH VIÊN THỰC PHẨM SAIGON CO.OP - CO.OP FOOD KHU VỰC CẦN THƠ</t>
  </si>
  <si>
    <t>111 Phạm Ngũ Lão, Phường Ninh Kiều, Thành phố Cần Thơ, Việt Nam</t>
  </si>
  <si>
    <t>0309129418-144</t>
  </si>
  <si>
    <t>111 Phạm Ngũ Lão</t>
  </si>
  <si>
    <t>coopfood15006</t>
  </si>
  <si>
    <t>Cửa hàng Co.opfood HT Can Lộc</t>
  </si>
  <si>
    <t>181 Xô Viết Nghệ Tĩnh, Thị Trấn Nghèn, Huyện Can Lộc-Hà Tĩnh</t>
  </si>
  <si>
    <t>Huyện Can Lộc-Hà Tĩnh</t>
  </si>
  <si>
    <t>181 Xô Viết Nghệ Tĩnh</t>
  </si>
  <si>
    <t>Thị Trấn Nghèn</t>
  </si>
  <si>
    <t>Coopfood2165</t>
  </si>
  <si>
    <t>Cửa hàng COOPFOOD Trần Tấn 70</t>
  </si>
  <si>
    <t>70 Trần Tấn, phường Tân Sơn Nhì, TP HCM</t>
  </si>
  <si>
    <t>Coopfood; MIENNAM</t>
  </si>
  <si>
    <t>70 Trần Tấn</t>
  </si>
  <si>
    <t>Coopfood2166</t>
  </si>
  <si>
    <t>Cửa hàng COOPFOOD Đường 11 Linh Xuân</t>
  </si>
  <si>
    <t>205 Đường số 11, phường Linh Xuân, TP HCM</t>
  </si>
  <si>
    <t>205 Đường số 11</t>
  </si>
  <si>
    <t>Coopfood2167</t>
  </si>
  <si>
    <t>Cửa hàng COOPFOOD Tây Hòa 149</t>
  </si>
  <si>
    <t>149-149A Tây Hòa, phường Phước Long, TP HCM</t>
  </si>
  <si>
    <t>phường Phước Long</t>
  </si>
  <si>
    <t>149-149A Tây Hòa</t>
  </si>
  <si>
    <t>coopfood325</t>
  </si>
  <si>
    <t>Cửa hàng Co.op Food BD Trần Hưng Đạo 325</t>
  </si>
  <si>
    <t>325 Trần Hưng Đạo, Phường Đông Hòa, TP HCM</t>
  </si>
  <si>
    <t>Phường Đông Hòa</t>
  </si>
  <si>
    <t>325 Trần Hưng Đạo</t>
  </si>
  <si>
    <t>coopfood6101</t>
  </si>
  <si>
    <t>Co.opFood BD CC Charm Sapphire</t>
  </si>
  <si>
    <t>Căn hộ số 14, tầng 01, thuộc Block Sapphire, mã căn hộ: S-14 thuộc khu phức hợp Charm Plaza 1, phường Dĩ An, TP. HCM</t>
  </si>
  <si>
    <t>Căn hộ số 14</t>
  </si>
  <si>
    <t>thuộc Block Sapphire</t>
  </si>
  <si>
    <t>mã căn hộ: S-14 thuộc khu phức hợp Charm Plaza 1</t>
  </si>
  <si>
    <t>coopfood676</t>
  </si>
  <si>
    <t>Co.opFood Bà Điểm</t>
  </si>
  <si>
    <t>30/1A, Đường Phan Văn Hớn, Xã Bà Điểm, TP HCM</t>
  </si>
  <si>
    <t>Hóc môn</t>
  </si>
  <si>
    <t>30/1A</t>
  </si>
  <si>
    <t>Đường Phan Văn Hớn</t>
  </si>
  <si>
    <t>coopfood82</t>
  </si>
  <si>
    <t>Cửa hàng Co.op Food BD Ngô Thì Nhậm 82</t>
  </si>
  <si>
    <t>82 Ngô Thì Nhậm, P. Dĩ An, TP HCM</t>
  </si>
  <si>
    <t>P. Dĩ An</t>
  </si>
  <si>
    <t>82 Ngô Thì Nhậm</t>
  </si>
  <si>
    <t>coopfooddinhchau</t>
  </si>
  <si>
    <t>Cửa hàng Co.op Food ĐN Đinh Châu</t>
  </si>
  <si>
    <t>1-3 Đinh Châu, Phường Hòa Thọ Đông, Quận Cẩm Lệ, TP.Đà Nẵng</t>
  </si>
  <si>
    <t>Phường Hòa Thọ Đông</t>
  </si>
  <si>
    <t>Quận Cẩm Lệ</t>
  </si>
  <si>
    <t>1-3 Đinh Châu</t>
  </si>
  <si>
    <t>TP.Đà Nẵng</t>
  </si>
  <si>
    <t>coopfoodphuyen</t>
  </si>
  <si>
    <t>Cửa hàng Co.opfood PY Sông Cầu</t>
  </si>
  <si>
    <t>Khu phố Long Hải Nam, phường Xuân Phú, thị xã Sông Cầu, tỉnh Phú Yên</t>
  </si>
  <si>
    <t>phường Xuân Phú</t>
  </si>
  <si>
    <t>tỉnh Phú Yên</t>
  </si>
  <si>
    <t>Khu phố Long Hải Nam</t>
  </si>
  <si>
    <t>thị xã Sông Cầu</t>
  </si>
  <si>
    <t>coopfoodthanhhoa</t>
  </si>
  <si>
    <t>Cửa hàng Co.opfood TH cc Tecco Tower</t>
  </si>
  <si>
    <t>CC số 1 Tecco Tower lô CC2, đường vành đai Đông Tây, P.Đông vệ, Tp.Thanh Hóa, tỉnh Thanh Hóa</t>
  </si>
  <si>
    <t>P.Đông vệ</t>
  </si>
  <si>
    <t>Thanh Hoá</t>
  </si>
  <si>
    <t>CC số 1 Tecco Tower lô CC2</t>
  </si>
  <si>
    <t>đường vành đai Đông Tây</t>
  </si>
  <si>
    <t>Tp.Thanh Hóa</t>
  </si>
  <si>
    <t>B</t>
  </si>
  <si>
    <t>COOPGOVAP</t>
  </si>
  <si>
    <t>CÔNG TY TNHH MỘT THÀNH VIÊN SÀI GÒN CO.OP GÒ VẤP</t>
  </si>
  <si>
    <t>543/1 Phan Văn Trị, Phường Hạnh Thông, Thành phố Hồ Chí Minh, Việt Nam</t>
  </si>
  <si>
    <t>0309120630</t>
  </si>
  <si>
    <t>543/1 Phan Văn Trị</t>
  </si>
  <si>
    <t>COOPKVSG</t>
  </si>
  <si>
    <t>CÔNG TY TNHH MỘT THÀNH VIÊN KHO VẬN SÀI GÒN CO.OP</t>
  </si>
  <si>
    <t>199 - 205 Nguyễn Thái Học, Phường Phạm Ngũ Lão, Quận 1, Thành phố Hồ Chí Minh, Việt Nam</t>
  </si>
  <si>
    <t>0314057991</t>
  </si>
  <si>
    <t>COOPLONGHAU</t>
  </si>
  <si>
    <t>CHI NHÁNH CÔNG TY TNHH MỘT THÀNH VIÊN THỰC PHẨM SAIGON CO.OP - CỬA HÀNG CO.OP FOOD LONG HẬU</t>
  </si>
  <si>
    <t>Lô A khu lưu trú, khu công nghiệp Long Hậu, Đường Long Hậu-Hiệp Phước, ấp 3, Xã Cần Giuộc, Tỉnh Tây Ninh, Việt Nam</t>
  </si>
  <si>
    <t>0309129418-057</t>
  </si>
  <si>
    <t>Lô A khu lưu trú</t>
  </si>
  <si>
    <t>khu công nghiệp Long Hậu</t>
  </si>
  <si>
    <t>Đường Long Hậu-Hiệp Phước</t>
  </si>
  <si>
    <t>COOPMARFIVE</t>
  </si>
  <si>
    <t>CÔNG TY TNHH MỘT THÀNH VIÊN MARFIVE</t>
  </si>
  <si>
    <t>199-205 Nguyễn Thái Học, Phường Phạm Ngũ Lão, Quận 1, Thành phố Hồ Chí Minh, Việt Nam</t>
  </si>
  <si>
    <t>0314366975</t>
  </si>
  <si>
    <t>coopmarfive01</t>
  </si>
  <si>
    <t>MARFIVE. Co.opMart SCA - Phạm Văn Chiêu</t>
  </si>
  <si>
    <t>359 Phạm Văn Chiêu, P.14, Q.Gò Vấp, HCM</t>
  </si>
  <si>
    <t>359 Phạm Văn Chiêu</t>
  </si>
  <si>
    <t>coopmarfive02</t>
  </si>
  <si>
    <t>MARFIVE. Co.opMart SCA - Âu Cơ</t>
  </si>
  <si>
    <t>856 Âu Cơ, P.14, Q.Tân Bình, HCM</t>
  </si>
  <si>
    <t>856 Âu Cơ</t>
  </si>
  <si>
    <t>COOPMARFOUR</t>
  </si>
  <si>
    <t>CÔNG TY TNHH MỘT THÀNH VIÊN MARFOUR</t>
  </si>
  <si>
    <t>Tầng trệt tòa nhà V2, V3, Văn Phú Victoria - CT9, KĐT mới Văn Phú, Phường Kiến Hưng, Thành phố Hà Nội, Việt Nam</t>
  </si>
  <si>
    <t>0107751489</t>
  </si>
  <si>
    <t>Tầng trệt tòa nhà V2</t>
  </si>
  <si>
    <t>V3</t>
  </si>
  <si>
    <t>Văn Phú Victoria - CT9</t>
  </si>
  <si>
    <t>KĐT mới Văn Phú</t>
  </si>
  <si>
    <t>coopmarfour0002</t>
  </si>
  <si>
    <t>MARFOUR. Co.opMart SCA - Long Biên</t>
  </si>
  <si>
    <t>Tầng 2, Trung tâm thương mại Mipec Riverside, Số 2, Phố Long Biên II, Phường Bồ Đề, Thành phố Hà Nội, VN</t>
  </si>
  <si>
    <t>Trung tâm thương mại Mipec Riverside</t>
  </si>
  <si>
    <t>Phường Bồ Đề</t>
  </si>
  <si>
    <t>coopmarfour0003</t>
  </si>
  <si>
    <t>MARFOUR. Co.opMart SCA-VICTORIA</t>
  </si>
  <si>
    <t>Tầng trệt tòa nhà V2, V3, Văn Phú Victoria - CT9, KĐT mới Văn Phú, Phường Kiến Hưng, TP. Hà Nội, VN</t>
  </si>
  <si>
    <t>coopmarfour0004</t>
  </si>
  <si>
    <t>MARFOUR. Co.opMart SCA-GOLDSILK</t>
  </si>
  <si>
    <t>Tầng trệt khu phức hợp thương mại nhà ở Goldsilk, số 430, phố Cầu Am, phường Hà Đông, Thành phố Hà Nội, VN</t>
  </si>
  <si>
    <t>phố Cầu Am</t>
  </si>
  <si>
    <t>Tầng trệt khu phức hợp thương mại nhà ở Goldsilk</t>
  </si>
  <si>
    <t>số 430</t>
  </si>
  <si>
    <t>phường Hà Đông</t>
  </si>
  <si>
    <t>coopmarfour0005</t>
  </si>
  <si>
    <t>Siêu Thị Co.opmart SCA - Goldensilk</t>
  </si>
  <si>
    <t>Tầng hầm, Tòa tháp C, Khu đô thị mới Kim Văn Kim Lũ, phường Định Công, thành phố Hà Nội, VN</t>
  </si>
  <si>
    <t>Tầng hầm</t>
  </si>
  <si>
    <t>Tòa tháp C</t>
  </si>
  <si>
    <t>Khu đô thị mới Kim Văn Kim Lũ</t>
  </si>
  <si>
    <t>COOPMARSIX</t>
  </si>
  <si>
    <t>CÔNG TY TNHH MỘT THÀNH VIÊN MARSIX</t>
  </si>
  <si>
    <t>0314247350</t>
  </si>
  <si>
    <t>coopmarsix549</t>
  </si>
  <si>
    <t>CÔNG TY TNHH MỘT THÀNH VIÊN MARSIX. Co.opMart SCA - Hoàng Văn Thụ</t>
  </si>
  <si>
    <t>431A Hoàng Văn Thụ, phường Tân Sơn Nhất, Thành phố Hồ Chí Minh, VN</t>
  </si>
  <si>
    <t>phường Tân Sơn Nhất</t>
  </si>
  <si>
    <t>431A Hoàng Văn Thụ</t>
  </si>
  <si>
    <t>coopmarsix561</t>
  </si>
  <si>
    <t>CÔNG TY TNHH MỘT THÀNH VIÊN MARSIX. Co.opMart SCA – Cao Thắng</t>
  </si>
  <si>
    <t>181 Cao Thắng, phường Hòa Hưng, Thành phố Hồ Chí Minh, VN</t>
  </si>
  <si>
    <t>phường Hòa Hưng</t>
  </si>
  <si>
    <t>181 Cao Thắng</t>
  </si>
  <si>
    <t>coopmart00506</t>
  </si>
  <si>
    <t>CM Văn Thánh</t>
  </si>
  <si>
    <t>Tầng hầm B1, Trung tâm TMDV, Văn phòng-căn hộ, 561A Điện Biên Phủ, Phường Thạnh Mỹ Tây, TP.HCM</t>
  </si>
  <si>
    <t>coopmart00508</t>
  </si>
  <si>
    <t>CM Nguyễn Bình</t>
  </si>
  <si>
    <t>18 Nguyễn Bình, Xã Nhà Bè, TP.HCM</t>
  </si>
  <si>
    <t>coopmart00509</t>
  </si>
  <si>
    <t>CM Vĩnh Lộc B</t>
  </si>
  <si>
    <t>Số 2, Khu tái định cư Vĩnh Lộc B, Xã Tân Vĩnh Lộc, TP.HCM</t>
  </si>
  <si>
    <t>Khu tái định cư Vĩnh Lộc B</t>
  </si>
  <si>
    <t>coopmart00510</t>
  </si>
  <si>
    <t>CM Đỗ Văn Dậy</t>
  </si>
  <si>
    <t>Số 18 đường Đỗ Văn Dậy, Ấp 3, Xã Hóc Môn TP.HCM</t>
  </si>
  <si>
    <t>Xã Hóc Môn TP.HCM</t>
  </si>
  <si>
    <t>coopmart00511</t>
  </si>
  <si>
    <t>CM Hiệp Thành</t>
  </si>
  <si>
    <t>276 Nguyễn Ảnh Thủ, Phường Tân Thới Hiệp, TP.HCM</t>
  </si>
  <si>
    <t>276 Nguyễn Ảnh Thủ</t>
  </si>
  <si>
    <t>coopmart00524</t>
  </si>
  <si>
    <t>CM Đồng Văn Cống</t>
  </si>
  <si>
    <t>Tầng 1 TTTM The CBD, 125 Đồng Văn Cống, Phường Cát Lái, TP.HCM</t>
  </si>
  <si>
    <t>Tầng 1 TTTM The CBD</t>
  </si>
  <si>
    <t>coopmart00530</t>
  </si>
  <si>
    <t>CM Chu Văn An</t>
  </si>
  <si>
    <t>Tầng 1 Tầng 2 Khối A&amp;B Cao Ốc Đất Phương Nam 241A Chu Văn An, Phường Bình Thạnh, TP.HCM</t>
  </si>
  <si>
    <t>Tầng 1 Tầng 2 Khối A&amp;B Cao Ốc Đất Phương Nam 241A Chu Văn An</t>
  </si>
  <si>
    <t>coopmart00541</t>
  </si>
  <si>
    <t>CM Bình Tân 2</t>
  </si>
  <si>
    <t>Tầng trệt - lầu 1, Khu Chung Cư Nhà Sài Gòn, 819 Hương Lộ 2, P.Bình Trị Đông, TP.HCM</t>
  </si>
  <si>
    <t>P.Bình Trị Đông</t>
  </si>
  <si>
    <t>Tầng trệt - lầu 1</t>
  </si>
  <si>
    <t>Khu Chung Cư Nhà Sài Gòn</t>
  </si>
  <si>
    <t>coopmart00556</t>
  </si>
  <si>
    <t>CM Tô Ký</t>
  </si>
  <si>
    <t>Số 557 Đường Tô Ký, P.Trung Mỹ Tây, TP.HCM</t>
  </si>
  <si>
    <t>P.Trung Mỹ Tây</t>
  </si>
  <si>
    <t>coopmart00565</t>
  </si>
  <si>
    <t>CM Tam Bình</t>
  </si>
  <si>
    <t>0.01 Khu chung cư cao tầng kết hợp TM-DV tại lô BC, Đường 4, Khu Phố 12, P.Tam Bình, TP.HCM</t>
  </si>
  <si>
    <t>P.Tam Bình</t>
  </si>
  <si>
    <t>Khu Phố 12</t>
  </si>
  <si>
    <t>coopmart9999</t>
  </si>
  <si>
    <t>CÔNG TY TNHH MỘT THÀNH VIÊN SÀI GÒN CO.OP HÀ NỘI</t>
  </si>
  <si>
    <t>Km số 10 đường Nguyễn Trãi, Phường Mộ Lao, Quận Hà Đông, Thành phố Hà Nội, Việt Nam</t>
  </si>
  <si>
    <t>MIENBAC; COOP</t>
  </si>
  <si>
    <t>Km số 10 đường Nguyễn Trãi</t>
  </si>
  <si>
    <t>COOPNAMSG</t>
  </si>
  <si>
    <t>CÔNG TY TNHH MỘT THÀNH VIÊN SÀI GÒN CO.OP NAM SÀI GÒN</t>
  </si>
  <si>
    <t>1362 Huỳnh Tấn Phát, Khu Phố 1, Phường Tân Mỹ, Thành phố Hồ Chí Minh, Việt Nam</t>
  </si>
  <si>
    <t>0305770035</t>
  </si>
  <si>
    <t>1362 Huỳnh Tấn Phát</t>
  </si>
  <si>
    <t>COOPNDC</t>
  </si>
  <si>
    <t>CÔNG TY TNHH MỘT THÀNH VIÊN SÀI GÒN CO.OP ĐÌNH CHIỂU</t>
  </si>
  <si>
    <t>168 Nguyễn Đình Chiểu, Phường Xuân Hòa, Thành phố Hồ Chí Minh, Việt Nam</t>
  </si>
  <si>
    <t>0305772762</t>
  </si>
  <si>
    <t>168 Nguyễn Đình Chiểu</t>
  </si>
  <si>
    <t>COOPNGABAYHG</t>
  </si>
  <si>
    <t>CÔNG TY TNHH MỘT THÀNH VIÊN CO.OPMART NGÃ BẢY HẬU GIANG</t>
  </si>
  <si>
    <t>Khu vực 3, Phường Ngã Bảy, Thành phố Ngã Bảy, Tỉnh Hậu Giang, Việt Nam</t>
  </si>
  <si>
    <t>Phường Ngã Bảy</t>
  </si>
  <si>
    <t>6300235437</t>
  </si>
  <si>
    <t>Tỉnh Hậu Giang</t>
  </si>
  <si>
    <t>Khu vực 3</t>
  </si>
  <si>
    <t>Thành phố Ngã Bảy</t>
  </si>
  <si>
    <t>COOPNGABAYHG-1</t>
  </si>
  <si>
    <t>CÔNG TY TNHH MỘT THÀNH VIÊN THƯƠNG MẠI DỊCH VỤ SÀI GÒN - HẬU GIANG 2</t>
  </si>
  <si>
    <t>Khu vực 3, Phường Ngã Bảy, Thành phố Cần Thơ, Việt Nam</t>
  </si>
  <si>
    <t>6300072542</t>
  </si>
  <si>
    <t>COOPNGUYENXI</t>
  </si>
  <si>
    <t>CÔNG TY TNHH MỘT THÀNH VIÊN CO.OP MART NGUYỄN XÍ</t>
  </si>
  <si>
    <t>Số 57 Quốc Lộ 13, Phường 26, Quận Bình Thạnh, Thành phố Hồ Chí Minh, Việt Nam</t>
  </si>
  <si>
    <t>Phường 26</t>
  </si>
  <si>
    <t>0311368050</t>
  </si>
  <si>
    <t>Số 57 Quốc Lộ 13</t>
  </si>
  <si>
    <t>COOPNHATRANG</t>
  </si>
  <si>
    <t>CÔNG TY TNHH MỘT THÀNH VIÊN CO.OPMART NHA TRANG</t>
  </si>
  <si>
    <t>02 Lê Hồng Phong, Phường Nam Nha Trang, Tỉnh Khánh Hòa, Việt Nam</t>
  </si>
  <si>
    <t>Phường Nam Nha Trang</t>
  </si>
  <si>
    <t>4201545466</t>
  </si>
  <si>
    <t>02 Lê Hồng Phong</t>
  </si>
  <si>
    <t>COOPNHIEULOC</t>
  </si>
  <si>
    <t>CÔNG TY TNHH MỘT THÀNH VIÊN SÀI GÒN CO.OP NHIÊU LỘC</t>
  </si>
  <si>
    <t>Tầng trệt, Cao ốc SCREC, 974A Trường Sa, Phường Nhiêu Lộc, Thành phố Hồ Chí Minh, Việt Nam</t>
  </si>
  <si>
    <t>0305305768</t>
  </si>
  <si>
    <t>Cao ốc SCREC</t>
  </si>
  <si>
    <t>974A Trường Sa</t>
  </si>
  <si>
    <t>COOPPHULAM</t>
  </si>
  <si>
    <t>CÔNG TY TNHH MỘT THÀNH VIÊN SÀI GÒN CO.OP PHÚ LÂM</t>
  </si>
  <si>
    <t>6 Bà Hom, Phường Phú Lâm, Thành phố Hồ Chí Minh, Việt Nam</t>
  </si>
  <si>
    <t>Phường Phú Lâm</t>
  </si>
  <si>
    <t>0305761111</t>
  </si>
  <si>
    <t>6 Bà Hom</t>
  </si>
  <si>
    <t>coopphulam1</t>
  </si>
  <si>
    <t>00575-ĐĐKD Cty TNHH MTV Sài Gòn Co.op Phú Lâm - Co.opMart Phạm Thế Hiển</t>
  </si>
  <si>
    <t>2225 Phạm Thế Hiển, Phường Bình Đông, Thành Phố Hồ Chí Minh, VN</t>
  </si>
  <si>
    <t>2225 Phạm Thế Hiển</t>
  </si>
  <si>
    <t>COOPPHUNHUAN</t>
  </si>
  <si>
    <t>CÔNG TY TNHH MỘT THÀNH VIÊN SÀI GÒN CO.OP PHÚ NHUẬN</t>
  </si>
  <si>
    <t>571-573 Nguyễn Kiệm, Phường Đức Nhuận, Thành phố Hồ Chí Minh, Việt Nam</t>
  </si>
  <si>
    <t>0305778394</t>
  </si>
  <si>
    <t>571-573 Nguyễn Kiệm</t>
  </si>
  <si>
    <t>COOPRACHGIA</t>
  </si>
  <si>
    <t>CÔNG TY TNHH THƯƠNG MẠI SÀI GÒN CO.OP RẠCH GIÁ</t>
  </si>
  <si>
    <t>Khu Trung Tâm Thương Mại Tổng Hợp 16 Ha, Phường Rạch Giá, Tỉnh An Giang, Việt Nam</t>
  </si>
  <si>
    <t>1701642215</t>
  </si>
  <si>
    <t>Khu Trung Tâm Thương Mại Tổng Hợp 16 Ha</t>
  </si>
  <si>
    <t>COOPRACHMIEU</t>
  </si>
  <si>
    <t>CÔNG TY TNHH MỘT THÀNH VIÊN SÀI GÒN CO.OP RẠCH MIỄU</t>
  </si>
  <si>
    <t>Tầng 1 + lửng + tầng 2 của Cao ốc PNTechcons số 48 Hoa Sứ, Phường Cầu Kiệu, Thành phố Hồ Chí Minh, Việt Nam</t>
  </si>
  <si>
    <t>Phường Cầu Kiệu</t>
  </si>
  <si>
    <t>0308123011</t>
  </si>
  <si>
    <t>Tầng 1 + lửng + tầng 2 của Cao ốc PNTechcons số 48 Hoa Sứ</t>
  </si>
  <si>
    <t>COOPSAIGONAG</t>
  </si>
  <si>
    <t>CÔNG TY TNHH THƯƠNG MẠI SÀI GÒN - AN GIANG</t>
  </si>
  <si>
    <t>Số 12 Nguyễn Huệ, Phường Long Xuyên, Tỉnh An Giang, Việt Nam</t>
  </si>
  <si>
    <t>1600674718</t>
  </si>
  <si>
    <t>Số 12 Nguyễn Huệ</t>
  </si>
  <si>
    <t>COOPSAIGONBL2</t>
  </si>
  <si>
    <t>CÔNG TY TNHH MỘT THÀNH VIÊN THƯƠNG MẠI DỊCH VỤ SÀI GÒN-BẠC LIÊU 2</t>
  </si>
  <si>
    <t>Số 7, Trần Huỳnh, Phường Bạc Liêu, Tỉnh Cà Mau, Việt Nam</t>
  </si>
  <si>
    <t>Phường Bạc Liêu</t>
  </si>
  <si>
    <t>1900347461</t>
  </si>
  <si>
    <t>Trần Huỳnh</t>
  </si>
  <si>
    <t>COOPSAIGONBMT</t>
  </si>
  <si>
    <t>CÔNG TY TNHH  MỘT THÀNH VIÊN THƯƠNG MẠI DỊCH VỤ SÀI GÒN - BUÔN MA THUỘT</t>
  </si>
  <si>
    <t>Số 71 đường Nguyễn Tất Thành, Phường Tân An, Tỉnh Đắk Lắk, Việt Nam</t>
  </si>
  <si>
    <t>6000661931</t>
  </si>
  <si>
    <t>Số 71 đường Nguyễn Tất Thành</t>
  </si>
  <si>
    <t>COOPSAIGONBP</t>
  </si>
  <si>
    <t>CÔNG TY TNHH MỘT THÀNH VIÊN THƯƠNG MẠI DỊCH VỤ SÀI GÒN - BÌNH PHƯỚC</t>
  </si>
  <si>
    <t>Khu trung tâm thương mại Đồng Xoài, đường Phú Riềng Đỏ, Phường Bình Phước, Tỉnh Đồng Nai, Việt Nam</t>
  </si>
  <si>
    <t>Phường Bình Phước</t>
  </si>
  <si>
    <t>3800357413</t>
  </si>
  <si>
    <t>Khu trung tâm thương mại Đồng Xoài</t>
  </si>
  <si>
    <t>đường Phú Riềng Đỏ</t>
  </si>
  <si>
    <t>COOPSAIGONBUONHO</t>
  </si>
  <si>
    <t>CÔNG TY TNHH SÀI GÒN - BUÔN HỒ</t>
  </si>
  <si>
    <t>Số 464 đường Hùng Vương, Phường Buôn Hồ, Tỉnh Đắk Lắk, Việt Nam</t>
  </si>
  <si>
    <t>Phường Buôn Hồ</t>
  </si>
  <si>
    <t>6001561746</t>
  </si>
  <si>
    <t>Số 464 đường Hùng Vương</t>
  </si>
  <si>
    <t>COOPSAIGONCAMRANH</t>
  </si>
  <si>
    <t>CÔNG TY TNHH MỘT THÀNH VIÊN THƯƠNG MẠI VÀ DỊCH VỤ SÀI GÒN - CAM RANH</t>
  </si>
  <si>
    <t>2038 Hùng Vương, Phường Cam Ranh, Tỉnh Khánh Hòa, Việt Nam</t>
  </si>
  <si>
    <t>Phường Cam Ranh</t>
  </si>
  <si>
    <t>4201197554</t>
  </si>
  <si>
    <t>2038 Hùng Vương</t>
  </si>
  <si>
    <t>COOPSAIGONCHUSE</t>
  </si>
  <si>
    <t>CÔNG TY TNHH MỘT THÀNH VIÊN SÀI GÒN - CHƯ SÊ</t>
  </si>
  <si>
    <t>912 Hùng Vương, tổ dân phố 4, Xã Chư Sê, Tỉnh Gia Lai, Việt Nam</t>
  </si>
  <si>
    <t>Xã Chư Sê</t>
  </si>
  <si>
    <t>5901069542</t>
  </si>
  <si>
    <t>912 Hùng Vương</t>
  </si>
  <si>
    <t>tổ dân phố 4</t>
  </si>
  <si>
    <t>COOPSAIGONDONGHA</t>
  </si>
  <si>
    <t>CÔNG TY TRÁCH NHIỆM HỮU HẠN MỘT THÀNH VIÊN THƯƠNG MẠI DỊCH VỤ SÀI GÒN-ĐÔNG HÀ</t>
  </si>
  <si>
    <t>Số 02 Trần Hưng Đạo, Phường Đông Hà, Tỉnh Quảng Trị, Việt Nam</t>
  </si>
  <si>
    <t>Phường Đông Hà</t>
  </si>
  <si>
    <t>3200266549</t>
  </si>
  <si>
    <t>Số 02 Trần Hưng Đạo</t>
  </si>
  <si>
    <t>COOPSAIGONKIENGIANG</t>
  </si>
  <si>
    <t>CÔNG TY TRÁCH NHIỆM HỮU HẠN THƯƠNG MẠI SÀI GÒN - KIÊN GIANG</t>
  </si>
  <si>
    <t>Số 1332 đường Nguyễn Trung Trực, Phường Rạch Giá, Tỉnh An Giang, Việt Nam</t>
  </si>
  <si>
    <t>1700547135</t>
  </si>
  <si>
    <t>Số 1332 đường Nguyễn Trung Trực</t>
  </si>
  <si>
    <t>COOPSAIGONPHANRANG</t>
  </si>
  <si>
    <t>CÔNG TY TRÁCH NHIỆM HỮU HẠN MỘT THÀNH VIÊN THƯƠNG MẠI VÀ DỊCH VỤ SÀI GÒN - PHAN RANG</t>
  </si>
  <si>
    <t>Trung tâm Thương mại Chợ Thanh Hà, Đường Trần Phú, Phường Phan Rang, Tỉnh Khánh Hòa, Việt Nam</t>
  </si>
  <si>
    <t>Phường Phan Rang</t>
  </si>
  <si>
    <t>4500280151</t>
  </si>
  <si>
    <t>Trung tâm Thương mại Chợ Thanh Hà</t>
  </si>
  <si>
    <t>Đường Trần Phú</t>
  </si>
  <si>
    <t>COOPSAIGONPHANTHIET</t>
  </si>
  <si>
    <t>CÔNG TY TNHH MỘT THÀNH VIÊN THƯƠNG MẠI DỊCH VỤ SÀI GÒN - PHAN THIẾT</t>
  </si>
  <si>
    <t>Số 1A Nguyễn Tất Thành, Phường Phan Thiết, Tỉnh Lâm Đồng, Việt Nam</t>
  </si>
  <si>
    <t>Phường Phan Thiết</t>
  </si>
  <si>
    <t>3400452937</t>
  </si>
  <si>
    <t>Số 1A Nguyễn Tất Thành</t>
  </si>
  <si>
    <t>COOPSAIGONPHUYEN</t>
  </si>
  <si>
    <t>CÔNG TY TNHH MỘT THÀNH VIÊN THƯƠNG MẠI DỊCH VỤ SÀI GÒN - PHÚ YÊN</t>
  </si>
  <si>
    <t>Ô Phố B8, Khu Dân Dụng Duy Tân, Phường Tuy Hoà, Tỉnh Đắk Lắk, Việt Nam</t>
  </si>
  <si>
    <t>Phường Tuy Hoà</t>
  </si>
  <si>
    <t>4400396829</t>
  </si>
  <si>
    <t>Ô Phố B8</t>
  </si>
  <si>
    <t>Khu Dân Dụng Duy Tân</t>
  </si>
  <si>
    <t>COOPSAIGONQUANGNGAI</t>
  </si>
  <si>
    <t>CÔNG TY TNHH MỘT THÀNH VIÊN THƯƠNG MẠI SÀI GÒN - QUẢNG NGÃI</t>
  </si>
  <si>
    <t>Hẻm 242 Nguyễn Nghiêm, Phường Cẩm Thành, Tỉnh Quảng Ngãi, Việt Nam</t>
  </si>
  <si>
    <t>Phường Cẩm Thành</t>
  </si>
  <si>
    <t>4300357738</t>
  </si>
  <si>
    <t>Hẻm 242 Nguyễn Nghiêm</t>
  </si>
  <si>
    <t>COOPSAIGONRACHGIA</t>
  </si>
  <si>
    <t>CÔNG TY CỔ PHẦN  SÀI GÒN - RẠCH GIÁ</t>
  </si>
  <si>
    <t>Số 844 đường Nguyễn Trung Trực, Phường An Hòa, Thành phố Rạch Giá, Tỉnh Kiên Giang, Việt Nam</t>
  </si>
  <si>
    <t>1700547079</t>
  </si>
  <si>
    <t>Số 844 đường Nguyễn Trung Trực</t>
  </si>
  <si>
    <t>COOPSAIGONSOCTRANG</t>
  </si>
  <si>
    <t>CÔNG TY TRÁCH NHIỆM HỮU HẠN MỘT THÀNH VIÊN THƯƠNG MẠI SÀI GÒN - SÓC TRĂNG</t>
  </si>
  <si>
    <t>Số 06 Hùng Vương, Phường Sóc Trăng, Thành phố Cần Thơ, Việt Nam</t>
  </si>
  <si>
    <t>Phường Sóc Trăng</t>
  </si>
  <si>
    <t>2200271882</t>
  </si>
  <si>
    <t>Số 06 Hùng Vương</t>
  </si>
  <si>
    <t>COOPSAIGONTAYNINH</t>
  </si>
  <si>
    <t>CÔNG TY TRÁCH NHIỆM HỮU HẠN THƯƠNG MẠI DỊCH VỤ SÀI GÒN - TÂY NINH</t>
  </si>
  <si>
    <t>Số 576, Đường Cách Mạng Tháng Tám, Phường Tân Ninh, Tỉnh Tây Ninh, Việt Nam</t>
  </si>
  <si>
    <t>Phường Tân Ninh</t>
  </si>
  <si>
    <t>3900895373</t>
  </si>
  <si>
    <t>Số 576</t>
  </si>
  <si>
    <t>Đường Cách Mạng Tháng Tám</t>
  </si>
  <si>
    <t>COOPSAIGONTRAVINH</t>
  </si>
  <si>
    <t>CÔNG TY TRÁCH NHIỆM HỮU HẠN THƯƠNG MẠI DỊCH VỤ SÀI GÒN - TRÀ VINH</t>
  </si>
  <si>
    <t>Đường Nguyễn Đáng, Khóm 11, Phường Trà Vinh, Tỉnh Vĩnh Long, Việt Nam</t>
  </si>
  <si>
    <t>Phường Trà Vinh</t>
  </si>
  <si>
    <t>2100356677</t>
  </si>
  <si>
    <t>Đường Nguyễn Đáng</t>
  </si>
  <si>
    <t>Khóm 11</t>
  </si>
  <si>
    <t>COOPSAIGONVINHLONG</t>
  </si>
  <si>
    <t>CÔNG TY TNHH MỘT THÀNH VIÊN THƯƠNG MẠI SÀI GÒN - VĨNH LONG</t>
  </si>
  <si>
    <t>Số 26 đường 3/2, Phường Long Châu, Tỉnh Vĩnh Long, Việt Nam</t>
  </si>
  <si>
    <t>Phường Long Châu</t>
  </si>
  <si>
    <t>1500412758</t>
  </si>
  <si>
    <t>Số 26 đường 3/2</t>
  </si>
  <si>
    <t>COOPSAIGONVUNGTAU</t>
  </si>
  <si>
    <t>CÔNG TY TRÁCH NHIỆM HỮU HẠN THƯƠNG MẠI - DỊCH VỤ SÀI GÒN - VŨNG TÀU</t>
  </si>
  <si>
    <t>Số 36 Nguyễn Thái Học, Phường Tam Thắng, Thành Phố Hồ Chí Minh, Việt Nam</t>
  </si>
  <si>
    <t>Phường Tam Thắng</t>
  </si>
  <si>
    <t>3500817878</t>
  </si>
  <si>
    <t>Số 36 Nguyễn Thái Học</t>
  </si>
  <si>
    <t>COOPSAIGONGIALAI</t>
  </si>
  <si>
    <t>CÔNG TY TNHH THƯƠNG MẠI SÀI GÒN - GIA LAI</t>
  </si>
  <si>
    <t>Số 21 Đường Cách Mạng Tháng Tám, Phường Pleiku, Tỉnh Gia Lai, Việt Nam</t>
  </si>
  <si>
    <t>Phường Pleiku</t>
  </si>
  <si>
    <t>5900368395</t>
  </si>
  <si>
    <t>Số 21 Đường Cách Mạng Tháng Tám</t>
  </si>
  <si>
    <t>COOPSAIGONHATINH</t>
  </si>
  <si>
    <t>CÔNG TY TNHH MỘT THÀNH VIÊN THƯƠNG MẠI VÀ DỊCH VỤ SÀI GÒN - HÀ TĨNH</t>
  </si>
  <si>
    <t>Số 02, Đường Phan Đình Phùng, Phường Thành Sen, Tỉnh Hà Tĩnh, Việt Nam</t>
  </si>
  <si>
    <t>Phường Thành Sen</t>
  </si>
  <si>
    <t>3000986099</t>
  </si>
  <si>
    <t>Số 02</t>
  </si>
  <si>
    <t>Đường Phan Đình Phùng</t>
  </si>
  <si>
    <t>COOPSAIGONHAUGIANG</t>
  </si>
  <si>
    <t>CÔNG TY TNHH MTV THƯƠNG MẠI SÀI GÒN - HẬU GIANG</t>
  </si>
  <si>
    <t>319 Trần Hưng Đạo, Phường Vị Thanh, Thành phố Cần Thơ, Việt Nam</t>
  </si>
  <si>
    <t>Phường Vị Thanh</t>
  </si>
  <si>
    <t>6300028342</t>
  </si>
  <si>
    <t>319 Trần Hưng Đạo</t>
  </si>
  <si>
    <t>COOPTAMKY</t>
  </si>
  <si>
    <t>CÔNG TY TNHH MỘT THÀNH VIÊN SÀI GÒN CO.OP TAM KỲ</t>
  </si>
  <si>
    <t>07 Phan Chu Trinh, Phường Tam Kỳ, Thành phố Đà Nẵng, Việt Nam</t>
  </si>
  <si>
    <t>Phường Tam Kỳ</t>
  </si>
  <si>
    <t>4000451095</t>
  </si>
  <si>
    <t>07 Phan Chu Trinh</t>
  </si>
  <si>
    <t>COOPTIENGIANGSAIGON</t>
  </si>
  <si>
    <t>CÔNG TY TNHH TMDV TIỀN GIANG - SÀI GÒN</t>
  </si>
  <si>
    <t>Số 35 đường Ấp Bắc, Phường Đạo Thạnh, Tỉnh Đồng Tháp</t>
  </si>
  <si>
    <t>1200582156</t>
  </si>
  <si>
    <t>Số 35 đường Ấp Bắc</t>
  </si>
  <si>
    <t>COOPTIENHOANG</t>
  </si>
  <si>
    <t>CÔNG TY TNHH MỘT THÀNH VIÊN SÀI GÒN CO.OP TIÊN HOÀNG</t>
  </si>
  <si>
    <t>0305778411</t>
  </si>
  <si>
    <t>COOPTOANTAM</t>
  </si>
  <si>
    <t>CÔNG TY TNHH MỘT THÀNH VIÊN THƯƠNG MẠI DỊCH VỤ SAIGON CO.OP TOÀN TÂM</t>
  </si>
  <si>
    <t>Trung Tâm Thương Mại - Văn Hóa - Dịch Vụ - Giải Trí, 497 Hòa Hảo, Phường Diên Hồng, Thành phố Hồ Chí Minh, Việt Nam</t>
  </si>
  <si>
    <t>0313294132</t>
  </si>
  <si>
    <t>Trung Tâm Thương Mại - Văn Hóa - Dịch Vụ - Giải Trí</t>
  </si>
  <si>
    <t>497 Hòa Hảo</t>
  </si>
  <si>
    <t>COOPTHANGLOI</t>
  </si>
  <si>
    <t>CÔNG TY TNHH MỘT THÀNH VIÊN SÀI GÒN CO.OP THẮNG LỢI</t>
  </si>
  <si>
    <t>Tầng 1, tầng 2 khối A và B Khu chung cư cao tầng Tân Thới Nhất (Topaz Home), số 102 Đường Phan Văn Hớn, Phường Đông Hưng Thuận, TP.HCM, Việt Nam</t>
  </si>
  <si>
    <t>0305781598</t>
  </si>
  <si>
    <t>tầng 2 khối A và B Khu chung cư cao tầng Tân Thới Nhất (Topaz Home)</t>
  </si>
  <si>
    <t>số 102 Đường Phan Văn Hớn</t>
  </si>
  <si>
    <t>COOPTHANHHOA</t>
  </si>
  <si>
    <t>CÔNG TY TNHH MỘT THÀNH VIÊN CO.OPMART THANH HÓA</t>
  </si>
  <si>
    <t>Tầng hầm, tầng 1, 2, 3 TTTM HD, đường Phan Chu Trinh, Phường Hạc Thành, Tỉnh Thanh Hoá, Việt Nam</t>
  </si>
  <si>
    <t>Phường Hạc Thành</t>
  </si>
  <si>
    <t>2801917948</t>
  </si>
  <si>
    <t>Tỉnh Thanh Hoá</t>
  </si>
  <si>
    <t>3 TTTM HD</t>
  </si>
  <si>
    <t>đường Phan Chu Trinh</t>
  </si>
  <si>
    <t>COOPTRANGBANG</t>
  </si>
  <si>
    <t>CÔNG TY TNHH MỘT THÀNH VIÊN CO.OPMART TRẢNG BÀNG</t>
  </si>
  <si>
    <t>Khu phố Lộc An, Phường Trảng Bàng, Tỉnh Tây Ninh, Việt Nam</t>
  </si>
  <si>
    <t>Phường Trảng Bàng</t>
  </si>
  <si>
    <t>3901170316</t>
  </si>
  <si>
    <t>Khu phố Lộc An</t>
  </si>
  <si>
    <t>COOPTRUNGMYTAY</t>
  </si>
  <si>
    <t>CÔNG TY TNHH THƯƠNG MẠI DỊCH VỤ TRUNG MỸ TÂY</t>
  </si>
  <si>
    <t>167/2 Nguyễn Ảnh Thủ, Phường Trung Mỹ Tây, Thành phố Hồ Chí Minh, Việt Nam</t>
  </si>
  <si>
    <t>0305750455</t>
  </si>
  <si>
    <t>167/2 Nguyễn Ảnh Thủ</t>
  </si>
  <si>
    <t>COOPVINHPHUC</t>
  </si>
  <si>
    <t>CÔNG TY TNHH MỘT THÀNH VIÊN CO.OP MART VĨNH PHÚC</t>
  </si>
  <si>
    <t>Tòa nhà Trung tâm Thương mại SOIVA Plaza, Đường Mê Linh, Phường Vĩnh Phúc, Tỉnh Phú Thọ, Việt Nam</t>
  </si>
  <si>
    <t>2500454301</t>
  </si>
  <si>
    <t>Tòa nhà Trung tâm Thương mại SOIVA Plaza</t>
  </si>
  <si>
    <t>Đường Mê Linh</t>
  </si>
  <si>
    <t>COOPVUNGTAU</t>
  </si>
  <si>
    <t>CÔNG TY TNHH TMDV SÀI GÒN VŨNG TÀU</t>
  </si>
  <si>
    <t>Số 36 Nguyễn Thái Học, Phường Tam Thắng, Thành phố Hồ Chí Minh, Việt Nam</t>
  </si>
  <si>
    <t>COOPVUNGTAU2</t>
  </si>
  <si>
    <t>CÔNG TY TNHH MTV CO.OPMART VŨNG TÀU 2</t>
  </si>
  <si>
    <t>Số 36 Nguyễn Thái Học, Phường 7, Thành Phố Vũng Tàu, Tỉnh Bà Rịa - Vũng Tàu, Việt Nam</t>
  </si>
  <si>
    <t>3502238957</t>
  </si>
  <si>
    <t>COOPXLHN</t>
  </si>
  <si>
    <t>CÔNG TY TNHH MỘT THÀNH VIÊN SÀI GÒN CO.OP XA LỘ HÀ NỘI</t>
  </si>
  <si>
    <t>191 Quang Trung, Phường Tăng Nhơn Phú, Thành phố Hồ Chí Minh, Việt Nam</t>
  </si>
  <si>
    <t>Quận 9 (Hết hiệu lực)</t>
  </si>
  <si>
    <t>0305767459</t>
  </si>
  <si>
    <t>191 Quang Trung</t>
  </si>
  <si>
    <t>COOPHAIPHONG</t>
  </si>
  <si>
    <t>CÔNG TY TNHH MỘT THÀNH VIÊN CO.OPMART HẢI PHÒNG</t>
  </si>
  <si>
    <t>Tầng 1, tầng 2, tầng 3, Bãi giữ xe Trung tâm thương mại Cát Bi Plaza, số 1 đường Lê Hồng Phong, Phường Ngô Quyền, Thành phố Hải Phòng, Việt Nam</t>
  </si>
  <si>
    <t>Phường Ngô Quyền</t>
  </si>
  <si>
    <t>0201264531</t>
  </si>
  <si>
    <t>tầng 3</t>
  </si>
  <si>
    <t>Bãi giữ xe Trung tâm thương mại Cát Bi Plaza</t>
  </si>
  <si>
    <t>số 1 đường Lê Hồng Phong</t>
  </si>
  <si>
    <t>COOPHANOI</t>
  </si>
  <si>
    <t>Km số 10 đường Nguyễn Trãi, Phường Hà Đông, Thành phố Hà Nội, Việt Nam</t>
  </si>
  <si>
    <t>0104287702</t>
  </si>
  <si>
    <t>COOPHAUGIANG</t>
  </si>
  <si>
    <t>CÔNG TY TNHH MỘT THÀNH VIÊN SÀI GÒN CO.OP HẬU GIANG</t>
  </si>
  <si>
    <t>188 Hậu Giang, Phường Bình Tây, Thành phố Hồ Chí Minh, Việt Nam</t>
  </si>
  <si>
    <t>Phường Bình Tây</t>
  </si>
  <si>
    <t>0305781492</t>
  </si>
  <si>
    <t>188 Hậu Giang</t>
  </si>
  <si>
    <t>COOPHOABINH</t>
  </si>
  <si>
    <t>CÔNG TY TNHH MỘT THÀNH VIÊN CO.OP MART HÒA BÌNH</t>
  </si>
  <si>
    <t>175 đường Hòa Bình, Phường Phú Thạnh, Thành phố Hồ Chí Minh, Việt Nam</t>
  </si>
  <si>
    <t>0311261082</t>
  </si>
  <si>
    <t>175 đường Hòa Bình</t>
  </si>
  <si>
    <t>COOPHOAHAO</t>
  </si>
  <si>
    <t>CÔNG TY TNHH MỘT THÀNH VIÊN CO.OPMART HÒA HẢO</t>
  </si>
  <si>
    <t>0.01 - 0.02 - 0.03 Cao ốc B Ngô Gia Tự, Hòa Hảo, Phường 03, Quận 10, Thành phố Hồ Chí Minh, Việt Nam</t>
  </si>
  <si>
    <t>Phường 03</t>
  </si>
  <si>
    <t>0312033402</t>
  </si>
  <si>
    <t>0.01 - 0.02 - 0.03 Cao ốc B Ngô Gia Tự</t>
  </si>
  <si>
    <t>Hòa Hảo</t>
  </si>
  <si>
    <t>COOPHOANGMAI</t>
  </si>
  <si>
    <t>CÔNG TY TNHH MỘT THÀNH VIÊN CO.OPMART HOÀNG MAI</t>
  </si>
  <si>
    <t>0106375601</t>
  </si>
  <si>
    <t>COOPHOCMON</t>
  </si>
  <si>
    <t>CÔNG TY TNHH MỘT THÀNH VIÊN SÀI GÒN CO.OP HÓC MÔN</t>
  </si>
  <si>
    <t>380 Đường Đặng Thúc Vịnh, Ấp 98, Xã Đông Thạnh, Thành phố Hồ Chí Minh, Việt Nam</t>
  </si>
  <si>
    <t>0308425100</t>
  </si>
  <si>
    <t>380 Đường Đặng Thúc Vịnh</t>
  </si>
  <si>
    <t>Ấp 98</t>
  </si>
  <si>
    <t>COOPHUE</t>
  </si>
  <si>
    <t>CÔNG TY TNHH MỘT THÀNH VIÊN CO.OP MART HUẾ</t>
  </si>
  <si>
    <t>Trung tâm Thương mại Trường Tiền Plaza, 06 Trần Hưng Đạo, Phường Phú Xuân, Thành phố Huế, Việt Nam</t>
  </si>
  <si>
    <t>Phường Phú Xuân</t>
  </si>
  <si>
    <t>3300535435</t>
  </si>
  <si>
    <t>Thừa Thiên - Huế</t>
  </si>
  <si>
    <t>Trung tâm Thương mại Trường Tiền Plaza</t>
  </si>
  <si>
    <t>06 Trần Hưng Đạo</t>
  </si>
  <si>
    <t>Thành phố Huế</t>
  </si>
  <si>
    <t>CQT</t>
  </si>
  <si>
    <t>CÔNG TY TNHH THƯƠNG MẠI DỊCH VỤ CQT</t>
  </si>
  <si>
    <t>387/24 Phan Văn Trị, Phường 02, Quận 5, Thành phố Hồ Chí Minh, Việt Nam</t>
  </si>
  <si>
    <t>Phường 02</t>
  </si>
  <si>
    <t>0315061736</t>
  </si>
  <si>
    <t>387/24 Phan Văn Trị</t>
  </si>
  <si>
    <t>CTDUCPHONG</t>
  </si>
  <si>
    <t>CTY TNHH ĐẦU TƯ XNK ĐỨC PHONG</t>
  </si>
  <si>
    <t>Số 041 Nguyễn Thị Định, P. Tân Phong, TP. Lai Châu, T. Lai Châu</t>
  </si>
  <si>
    <t>P. Tân Phong</t>
  </si>
  <si>
    <t>Lai Châu</t>
  </si>
  <si>
    <t>T. Lai Châu</t>
  </si>
  <si>
    <t>Số 041 Nguyễn Thị Định</t>
  </si>
  <si>
    <t>TP. Lai Châu</t>
  </si>
  <si>
    <t>CTNHATTHUONG</t>
  </si>
  <si>
    <t>CÔNG TY TNHH THƯƠNG MẠI XUẤT NHẬP KHẨU NHẬT THƯƠNG</t>
  </si>
  <si>
    <t>S02.03.01S04 Vinhomes Grand Park, 512 Nguyễn Xiển, Tổ 16, Khu Phố Long Hòa, Phường Long Thạnh Mỹ, Thành Phố Thủ Đức, TP Hồ Chí Minh</t>
  </si>
  <si>
    <t>0317007131</t>
  </si>
  <si>
    <t>S02.03.01S04 Vinhomes Grand Park</t>
  </si>
  <si>
    <t>Tổ 16</t>
  </si>
  <si>
    <t>Khu Phố Long Hòa</t>
  </si>
  <si>
    <t>Thành Phố Thủ Đức</t>
  </si>
  <si>
    <t>CTYBB&amp;CC</t>
  </si>
  <si>
    <t>CÔNG TY TNHH MỘT THÀNH VIÊN THƯƠNG MẠI DỊCH VỤ BB&amp;CC</t>
  </si>
  <si>
    <t>380/283 Nguyễn Duy, Phường 9, Quận 8, Thành phố Hồ Chí Minh, Việt Nam</t>
  </si>
  <si>
    <t>0311925181</t>
  </si>
  <si>
    <t>380/283 Nguyễn Duy</t>
  </si>
  <si>
    <t>CTYCHOHAY</t>
  </si>
  <si>
    <t>CÔNG TY TNHH CHỢ HAY</t>
  </si>
  <si>
    <t>Tổ dân phố 7, Phường Hồng An, Thành phố Hải Phòng, Việt Nam</t>
  </si>
  <si>
    <t>Phường Hồng An</t>
  </si>
  <si>
    <t>KLGT</t>
  </si>
  <si>
    <t>0202210828</t>
  </si>
  <si>
    <t>0931590623</t>
  </si>
  <si>
    <t>Tổ dân phố 7</t>
  </si>
  <si>
    <t>CTYSUBIN</t>
  </si>
  <si>
    <t>CÔNG TY TNHH TÃ SỮA SU BIN</t>
  </si>
  <si>
    <t>756B âu Cơ, Phường 14, Quận Tân Bình, Thành phố Hồ Chí Minh, Việt Nam</t>
  </si>
  <si>
    <t>0314243099</t>
  </si>
  <si>
    <t>756B âu Cơ</t>
  </si>
  <si>
    <t>CUONGGIAPHAT</t>
  </si>
  <si>
    <t>CÔNG TY TNHH XÂY LẮP KỸ THUẬT CƠ ĐIỆN CƯỜNG GIA PHÁT</t>
  </si>
  <si>
    <t>8/7 Đường 46, Kp6, P.Hiệp Bình Chánh, TP.Thủ Đức, TP. HCM</t>
  </si>
  <si>
    <t>P.Hiệp Bình Chánh</t>
  </si>
  <si>
    <t>0314294791</t>
  </si>
  <si>
    <t>8/7 Đường 46</t>
  </si>
  <si>
    <t>Kp6</t>
  </si>
  <si>
    <t>TP.Thủ Đức</t>
  </si>
  <si>
    <t>CHAUAU</t>
  </si>
  <si>
    <t>CÔNG TY TNHH DV GIÁO DỤC QUỐC TẾ CHÂU ÂU</t>
  </si>
  <si>
    <t>730F-730G-730K  LÊ VĂN MIẾN, P. THẢO ĐIỀN, Q2 ,TP. HCM</t>
  </si>
  <si>
    <t>P. THẢO ĐIỀN</t>
  </si>
  <si>
    <t>0310313267</t>
  </si>
  <si>
    <t>730F-730G-730K  LÊ VĂN MIẾN</t>
  </si>
  <si>
    <t>CHIDIEM-Q4</t>
  </si>
  <si>
    <t>CÔNG TY TNHH THƯƠNG MẠI SẢN XUẤT MỘT BA SÁU</t>
  </si>
  <si>
    <t>136/54 Trần Quang Diệu, Phường 14, Quận 3, Tp. Hồ Chí Minh, Việt Nam.</t>
  </si>
  <si>
    <t>0316248046</t>
  </si>
  <si>
    <t>136/54 Trần Quang Diệu</t>
  </si>
  <si>
    <t>CHIHAU624</t>
  </si>
  <si>
    <t>Hộ kinh doanh Phúc Hậu (chị Liên sđt 0982164624)</t>
  </si>
  <si>
    <t>CHKINHDONG-BACNINH</t>
  </si>
  <si>
    <t>Cửa hàng tiện lợi Kinh Đông</t>
  </si>
  <si>
    <t>Lô số 6, Đường Ngô Tất Tố, Phường Ninh Xá, Thành Phố Bắc Ninh, Tỉnh Bắc Ninh</t>
  </si>
  <si>
    <t>Phường Ninh Xá</t>
  </si>
  <si>
    <t>Lô số 6</t>
  </si>
  <si>
    <t>Đường Ngô Tất Tố</t>
  </si>
  <si>
    <t>Thành Phố Bắc Ninh</t>
  </si>
  <si>
    <t>CHOHAY</t>
  </si>
  <si>
    <t>HỘ KINH DOANH LÊ THỊ KHÁNH LOAN- CHỢ HAY</t>
  </si>
  <si>
    <t>Thửa đất số 22, Phường Quán Toan, Quận Hồng Bàng, Thành phố Hải Phòng, Việt Nam</t>
  </si>
  <si>
    <t>Phường Quán Toan</t>
  </si>
  <si>
    <t>8112982260-001</t>
  </si>
  <si>
    <t>Thửa đất số 22</t>
  </si>
  <si>
    <t>CHOICEPROTECH</t>
  </si>
  <si>
    <t>Cty TNHH Choice Pro-tech</t>
  </si>
  <si>
    <t>Lô 24, đường số 6, KCN Tam Phước,Thành phố Biên Hòa,Đồng Nai</t>
  </si>
  <si>
    <t>3600954356</t>
  </si>
  <si>
    <t>Lô 24</t>
  </si>
  <si>
    <t>đường số 6</t>
  </si>
  <si>
    <t>KCN Tam Phước</t>
  </si>
  <si>
    <t>DAIDUCVIET</t>
  </si>
  <si>
    <t>CÔNG TY TNHH ĐẦU TƯ VÀ PHÁT TRIỂN ĐẠI ĐỨC VIỆT</t>
  </si>
  <si>
    <t>Phòng 301, Tòa nhà Viễn Đông, số 36 Hoàng Cầu, Phường Ô Chợ Dừa, Quận Đống Đa, Thành phố Hà Nội, Việt Nam</t>
  </si>
  <si>
    <t>0101189841</t>
  </si>
  <si>
    <t>Phòng 301</t>
  </si>
  <si>
    <t>Tòa nhà Viễn Đông</t>
  </si>
  <si>
    <t>số 36 Hoàng Cầu</t>
  </si>
  <si>
    <t>DAILY</t>
  </si>
  <si>
    <t>HỘ KINH DOANH SIÊU THỊ DAILY</t>
  </si>
  <si>
    <t>L27M.TMDV18 H1 &amp; TMDV02 H2, Khu đô thị Vinhome Ocean Park, Xã Đa Tốn, Huyện Gia Lâm, Thành phố Hà Nội, Việt Nam</t>
  </si>
  <si>
    <t>8710719996-001</t>
  </si>
  <si>
    <t>L27M.TMDV18 H1 &amp; TMDV02 H2</t>
  </si>
  <si>
    <t>Khu đô thị Vinhome Ocean Park</t>
  </si>
  <si>
    <t>DALATFARM</t>
  </si>
  <si>
    <t>Dalatfarm</t>
  </si>
  <si>
    <t>MT1</t>
  </si>
  <si>
    <t>DALATFARM001</t>
  </si>
  <si>
    <t>Dalat Farm Vinhomes Quận 9, TPHCM</t>
  </si>
  <si>
    <t>S10.01 Vinhomes Grand Park, Nguyễn Xiển, quận 9, Thành phố Hồ Chí Minh</t>
  </si>
  <si>
    <t>Shan - 0369538822</t>
  </si>
  <si>
    <t>S10.01 Vinhomes Grand Park</t>
  </si>
  <si>
    <t>Nguyễn Xiển</t>
  </si>
  <si>
    <t>DALATFARM002</t>
  </si>
  <si>
    <t>Dalat Farm Vinhomes Ocean S1.10, HN</t>
  </si>
  <si>
    <t>S1.10 Vinhomes Ocean Park, Đa Tốn, Gia Lâm, Hà Nội</t>
  </si>
  <si>
    <t>Hạnh - 0363977505</t>
  </si>
  <si>
    <t>S1.10 Vinhomes Ocean Park</t>
  </si>
  <si>
    <t>Đa Tốn</t>
  </si>
  <si>
    <t>Gia Lâm</t>
  </si>
  <si>
    <t>DALATFARM003</t>
  </si>
  <si>
    <t>Dalat Farm Vinhomes Ocean S2.10, HN</t>
  </si>
  <si>
    <t>S2.10 Vinhomes Ocean Park, Đa Tốn, Gia Lâm, Hà Nội</t>
  </si>
  <si>
    <t>Lan - 0399068810</t>
  </si>
  <si>
    <t>S2.10 Vinhomes Ocean Park</t>
  </si>
  <si>
    <t>DALATFARM004</t>
  </si>
  <si>
    <t>Dalat Farm Vinhomes Ocean S2.17, HN</t>
  </si>
  <si>
    <t>S2.17 Vinhomes Ocean Park, Đa Tốn, Gia Lâm, Hà Nội</t>
  </si>
  <si>
    <t>Nam - 0868108826</t>
  </si>
  <si>
    <t>S2.17 Vinhomes Ocean Park</t>
  </si>
  <si>
    <t>DALATFARM005</t>
  </si>
  <si>
    <t>Dalat Farm SmartCity</t>
  </si>
  <si>
    <t>SA2 Smartcity, Tây Mỗ, Nam Từ Liêm, Hà Nội</t>
  </si>
  <si>
    <t>Thu - 0336124689</t>
  </si>
  <si>
    <t>SA2 Smartcity</t>
  </si>
  <si>
    <t>DALATFARM006</t>
  </si>
  <si>
    <t>Dalat Farm S07.01 Vinhomes Quận 9, TPHCM</t>
  </si>
  <si>
    <t>S07.01 Vinhomes Grand Park, Nguyễn Xiển, quận 9, Thành phố Hồ Chí Minh</t>
  </si>
  <si>
    <t>Mai - 0843127131</t>
  </si>
  <si>
    <t>S07.01 Vinhomes Grand Park</t>
  </si>
  <si>
    <t>DALATFARM007</t>
  </si>
  <si>
    <t>DalatFarm  M1 Masterise Ocean park</t>
  </si>
  <si>
    <t>M1 Masterise Ocean park, Khu đô thị Vinhomes Ocean Park, huyện Gia Lâm, Hà Nội</t>
  </si>
  <si>
    <t>M1 Masterise Ocean park</t>
  </si>
  <si>
    <t>Khu đô thị Vinhomes Ocean Park</t>
  </si>
  <si>
    <t>DALATFARM008</t>
  </si>
  <si>
    <t>Dalat Farm Vinhome Ocean Park S1.12, HN</t>
  </si>
  <si>
    <t>Tòa S1.12 Vinhome Ocean Park, Đa Tốn, Gia Lâm, Hà Nội</t>
  </si>
  <si>
    <t>Tòa S1.12 Vinhome Ocean Park</t>
  </si>
  <si>
    <t>DALATFARM009</t>
  </si>
  <si>
    <t>Dalat Farm Vinhomes Ocean S1.08, HN</t>
  </si>
  <si>
    <t>S1.08 Vinhomes Ocean Park, Đa Tốn, Gia Lâm, Hà Nội</t>
  </si>
  <si>
    <t>S1.08 Vinhomes Ocean Park</t>
  </si>
  <si>
    <t>DALATFARM010</t>
  </si>
  <si>
    <t>Dalat Farm Vinhomes Ocean S2.09, HN</t>
  </si>
  <si>
    <t>S2.09 Vinhomes Ocean Park, Đa Tốn, Gia Lâm, Hà Nội</t>
  </si>
  <si>
    <t>S2.09 Vinhomes Ocean Park</t>
  </si>
  <si>
    <t>DALATFARM011</t>
  </si>
  <si>
    <t>Dalat Farm Tòa M2 Ocean Park, HN</t>
  </si>
  <si>
    <t>Tòa M2 Ocean Park, Đa Tốn, Gia Lâm, Hà Nội</t>
  </si>
  <si>
    <t>Tòa M2 Ocean Park</t>
  </si>
  <si>
    <t>DALATFARM012</t>
  </si>
  <si>
    <t>Dalat Farm Tòa P3 Ocean Park, HN</t>
  </si>
  <si>
    <t>Tòa P3 Ocean Park, Đa Tốn, Gia Lâm, Hà Nội</t>
  </si>
  <si>
    <t>Tòa P3 Ocean Park</t>
  </si>
  <si>
    <t>DALATFARM013</t>
  </si>
  <si>
    <t>Dalat Farm Vinhomes Ocean S2.16, HN</t>
  </si>
  <si>
    <t>S2.16 Vinhomes Ocean Park, Đa Tốn, Gia Lâm, Hà Nội</t>
  </si>
  <si>
    <t>S2.16 Vinhomes Ocean Park</t>
  </si>
  <si>
    <t>DALATFARMM1</t>
  </si>
  <si>
    <t>HỘ KINH DOANH ĐĂNG TCVP</t>
  </si>
  <si>
    <t>TMDV18A Toà M1 KĐT Vinhomes Ocean Park, Xã Đa Tốn, Huyện Gia Lâm, Thành phố Hà Nội, Việt Nam</t>
  </si>
  <si>
    <t>8669612872-001</t>
  </si>
  <si>
    <t>TMDV18A Toà M1 KĐT Vinhomes Ocean Park</t>
  </si>
  <si>
    <t>DALATFARMS1.08</t>
  </si>
  <si>
    <t>HỘ KINH DOANH ANH NGUYỄN KNVT</t>
  </si>
  <si>
    <t>01S02 toà S1.08, KĐT Vinhomes Ocean Park, Xã Đa Tốn, Huyện Gia Lâm, Thành phố Hà Nội, Việt Nam</t>
  </si>
  <si>
    <t>8885964533-001</t>
  </si>
  <si>
    <t>01S02 toà S1.08</t>
  </si>
  <si>
    <t>KĐT Vinhomes Ocean Park</t>
  </si>
  <si>
    <t>DALATFARMS1.10</t>
  </si>
  <si>
    <t>HỘ KINH DOANH ĐÀ LẠT FARM &amp; MART 1</t>
  </si>
  <si>
    <t>Căn shop 01S02 tòa S1.10 KĐT Vinhomes Ocean Park, Xã Đa Tốn, Huyện Gia Lâm, Thành phố Hà Nội, Việt Nam</t>
  </si>
  <si>
    <t>0109280299-001</t>
  </si>
  <si>
    <t>Căn shop 01S02 tòa S1.10 KĐT Vinhomes Ocean Park</t>
  </si>
  <si>
    <t>DALATFARMS2.09</t>
  </si>
  <si>
    <t>HỘ KINH DOANH LÊ BÁ ĐẠT</t>
  </si>
  <si>
    <t>S2.09 01S24 KĐT Vinhomes Ocean Park, Xã Đa Tốn, Huyện Gia Lâm, Thành phố Hà Nội, Việt Nam</t>
  </si>
  <si>
    <t>8883511432-001</t>
  </si>
  <si>
    <t>S2.09 01S24 KĐT Vinhomes Ocean Park</t>
  </si>
  <si>
    <t>DALATFARMS2.10</t>
  </si>
  <si>
    <t>HỘ KINH DOANH LÊ TUẤN ANH</t>
  </si>
  <si>
    <t>Căn shop 01S20 tòa S2.10 KĐT Vinhomes Ocean Park, Xã Đa Tốn, Huyện Gia Lâm, Thành phố Hà Nội, Việt Nam</t>
  </si>
  <si>
    <t>0108590925-001</t>
  </si>
  <si>
    <t>Căn shop 01S20 tòa S2.10 KĐT Vinhomes Ocean Park</t>
  </si>
  <si>
    <t>DANGNHAT</t>
  </si>
  <si>
    <t>CÔNG TY TNHH THƯƠNG MẠI ĐĂNG NHẬT</t>
  </si>
  <si>
    <t>77 B HOÀNG VĂN THỤ, PHƯỜNG 15, QUẬN PHÚ NHUẬN, TP.HCM</t>
  </si>
  <si>
    <t>PHƯỜNG 15</t>
  </si>
  <si>
    <t>QUẬN PHÚ NHUẬN</t>
  </si>
  <si>
    <t>0312825486</t>
  </si>
  <si>
    <t>77 B HOÀNG VĂN THỤ</t>
  </si>
  <si>
    <t>DAUKHISAIGON</t>
  </si>
  <si>
    <t>CÔNG TY CỔ PHẦN XĂNG DẦU DẦU KHÍ SÀI GÒN</t>
  </si>
  <si>
    <t>tầng 10, tòa nhà Petroland, số 12 Tân Trào, Phường Tân Phú, Quận 7, TP Hồ Chí Minh</t>
  </si>
  <si>
    <t>0310496966</t>
  </si>
  <si>
    <t>tầng 10</t>
  </si>
  <si>
    <t>tòa nhà Petroland</t>
  </si>
  <si>
    <t>số 12 Tân Trào</t>
  </si>
  <si>
    <t>DETGIADUNGPHONGPHU</t>
  </si>
  <si>
    <t>CÔNG TY CỔ PHẦN DỆT GIA DỤNG PHONG PHÚ</t>
  </si>
  <si>
    <t>Thôn Hạnh Trí - Xã Quảng Sơn - Huyện Ninh Sơn - Ninh Thuận.</t>
  </si>
  <si>
    <t>Huyện Ninh Sơn</t>
  </si>
  <si>
    <t>4500470547</t>
  </si>
  <si>
    <t>Ninh Thuận</t>
  </si>
  <si>
    <t>DETTOANTHANG</t>
  </si>
  <si>
    <t>CÔNG TY TNHH DỆT TOÀN THẮNG</t>
  </si>
  <si>
    <t>Thôn Thượng, Xã Phùng Xá, Huyện Mỹ Đức, Thành phố Hà Nội, Việt Nam</t>
  </si>
  <si>
    <t>Huyện Mỹ Đức</t>
  </si>
  <si>
    <t>0500563699</t>
  </si>
  <si>
    <t>Thôn Thượng</t>
  </si>
  <si>
    <t>Xã Phùng Xá</t>
  </si>
  <si>
    <t>DIENLANHDUYLAM</t>
  </si>
  <si>
    <t>ĐIỆN LẠNH DUY LÂM</t>
  </si>
  <si>
    <t>402/7 Quốc Lộ 13, Khu Phố 6, HBP, TP Thủ Đức</t>
  </si>
  <si>
    <t>TP Thủ Đức</t>
  </si>
  <si>
    <t>402/7 Quốc Lộ 13</t>
  </si>
  <si>
    <t>Khu Phố 6</t>
  </si>
  <si>
    <t>HBP</t>
  </si>
  <si>
    <t>DINHMANH</t>
  </si>
  <si>
    <t>HỘ KINH DOANH PHAN ĐÌNH MẠNH</t>
  </si>
  <si>
    <t>Số 151, đường Nguyễn Thị Minh Khai, Phường Xương Giang, Thành phố Bắc Giang, Tỉnh Bắc Giang, Việt Nam</t>
  </si>
  <si>
    <t>Phường Xương Giang</t>
  </si>
  <si>
    <t>8291334834-001</t>
  </si>
  <si>
    <t>Bắc Giang</t>
  </si>
  <si>
    <t>Tỉnh Bắc Giang</t>
  </si>
  <si>
    <t>Số 151</t>
  </si>
  <si>
    <t>đường Nguyễn Thị Minh Khai</t>
  </si>
  <si>
    <t>Thành phố Bắc Giang</t>
  </si>
  <si>
    <t>DINHVU</t>
  </si>
  <si>
    <t>CHI CỤC HẢI QUAN CỬA KHẨU CẢNG ĐÌNH VŨ</t>
  </si>
  <si>
    <t>DONGNAM-051</t>
  </si>
  <si>
    <t>CÔNG TY CỔ PHẦN QUẢN LÝ DỊCH VỤ ĐÔNG NAM</t>
  </si>
  <si>
    <t>Tầng 5, Tòa Nhà Tân Hồng Hà Complex, Số 317 Trường Chinh, Phường Khương Trung, Quận Thanh Xuân, Tp. Hà Nội, Việt Nam</t>
  </si>
  <si>
    <t>0108474051</t>
  </si>
  <si>
    <t>Tầng 5</t>
  </si>
  <si>
    <t>Tòa Nhà Tân Hồng Hà Complex</t>
  </si>
  <si>
    <t>Số 317 Trường Chinh</t>
  </si>
  <si>
    <t>Tp. Hà Nội</t>
  </si>
  <si>
    <t>DONGTIEN</t>
  </si>
  <si>
    <t>CÔNG TY CỔ PHẦN THƯƠNG MẠI SIÊU THỊ ĐỒNG TIẾN</t>
  </si>
  <si>
    <t>Số 14, đường Lê Lợi, Phường Vĩnh Trại, Thành phố Lạng Sơn, Tỉnh Lạng Sơn, Việt Nam</t>
  </si>
  <si>
    <t>Phường Vĩnh Trại</t>
  </si>
  <si>
    <t>Thành phố Lạng Sơn</t>
  </si>
  <si>
    <t>4900736022</t>
  </si>
  <si>
    <t>Lạng Sơn</t>
  </si>
  <si>
    <t>Tỉnh Lạng Sơn</t>
  </si>
  <si>
    <t>Số 14</t>
  </si>
  <si>
    <t>đường Lê Lợi</t>
  </si>
  <si>
    <t>DONGXANH</t>
  </si>
  <si>
    <t>CÔNG TY TNHH THƯƠNG MẠI VÀ SẢN XUẤT THỰC PHẨM ĐỒNG XANH</t>
  </si>
  <si>
    <t>Số nhà 83D, ngõ 31 Xuân Diệu, Phường Quảng An, Quận Tây Hồ, Thành phố Hà Nội, Việt Nam</t>
  </si>
  <si>
    <t>0105758954</t>
  </si>
  <si>
    <t>Số nhà 83D</t>
  </si>
  <si>
    <t>ngõ 31 Xuân Diệu</t>
  </si>
  <si>
    <t>DTH</t>
  </si>
  <si>
    <t>CÔNG TY CỔ PHẦN ĐẠI THANH HẢI</t>
  </si>
  <si>
    <t>Số 282 Minh Khai, Phường Minh Khai, Quận Hai Bà Trưng, Thành Phố Hà Nội, Việt Nam</t>
  </si>
  <si>
    <t>0109282232</t>
  </si>
  <si>
    <t>0904349797</t>
  </si>
  <si>
    <t>Số 282 Minh Khai</t>
  </si>
  <si>
    <t>dth6001</t>
  </si>
  <si>
    <t>ĐTH 1P Trần Thủ Độ, Hoàng Mai, HN</t>
  </si>
  <si>
    <t>Shophouse 4B/Chung Cư Phương Đông Green Park, 1P Trần Thủ Độ, Phường Hoàng Liệt, Quận Hoàng Mai, HN</t>
  </si>
  <si>
    <t>MIENBAC;3%</t>
  </si>
  <si>
    <t>Shophouse 4B/Chung Cư Phương Đông Green Park</t>
  </si>
  <si>
    <t>1P Trần Thủ Độ</t>
  </si>
  <si>
    <t>dth6003</t>
  </si>
  <si>
    <t>ĐTH New Horizon City Hoàng Mai, HN</t>
  </si>
  <si>
    <t>Tầng 1 Lô 05A Tòa N01, Dự án New Horizon city, Hoàng Mai, HN</t>
  </si>
  <si>
    <t>Tầng 1 Lô 05A Tòa N01</t>
  </si>
  <si>
    <t>Dự án New Horizon city</t>
  </si>
  <si>
    <t>dth6004</t>
  </si>
  <si>
    <t>ĐTH Imperria Sky Garden Minh Khai, Thanh Trì, HN</t>
  </si>
  <si>
    <t>Lô A17-18 Tòa A, dự án Imperia Sky Garden 423 Minh Khai, Tp. Hà Nội.</t>
  </si>
  <si>
    <t>Lô A17-18 Tòa A</t>
  </si>
  <si>
    <t>dự án Imperia Sky Garden 423 Minh Khai</t>
  </si>
  <si>
    <t>Tp. Hà Nội.</t>
  </si>
  <si>
    <t>dth6005</t>
  </si>
  <si>
    <t>ĐTH Eco Dream Nguyễn Xiển, Thanh Trì, HN</t>
  </si>
  <si>
    <t>Shophouse ED, tòa Eco Dream Nguyễn Xiển, Tân Triều, Thanh Trì, HN</t>
  </si>
  <si>
    <t>Shophouse ED</t>
  </si>
  <si>
    <t>tòa Eco Dream Nguyễn Xiển</t>
  </si>
  <si>
    <t>Tân Triều</t>
  </si>
  <si>
    <t>dth6006</t>
  </si>
  <si>
    <t>ĐTH AnLand Premium, Hà Đông, HN</t>
  </si>
  <si>
    <t>SHB6 tòa nhà AnLand Premium, KĐTM Dương nội, P.La Khê, Hà Đông, HN</t>
  </si>
  <si>
    <t>P.La Khê</t>
  </si>
  <si>
    <t>SHB6 tòa nhà AnLand Premium</t>
  </si>
  <si>
    <t>KĐTM Dương nội</t>
  </si>
  <si>
    <t>dth6007</t>
  </si>
  <si>
    <t>ĐTH Gelexia Tam Trinh, Hoàng Mai, HN</t>
  </si>
  <si>
    <t>885 Đ.Tam Trinh, Yên Sở, Hoàng Mai TP. Hà Nội</t>
  </si>
  <si>
    <t>885 Đ.Tam Trinh</t>
  </si>
  <si>
    <t>Yên Sở</t>
  </si>
  <si>
    <t>Hoàng Mai TP. Hà Nội</t>
  </si>
  <si>
    <t>dth6011</t>
  </si>
  <si>
    <t>Green Park Việt Hưng, Long Biên, HN</t>
  </si>
  <si>
    <t>Shophouse 10-18T3 Dự án CT15 Việt Hưng Green Park, KĐT Việt Hưng, Phường Giang Biên, Quận Long Biên, HN</t>
  </si>
  <si>
    <t>Phường Giang Biên</t>
  </si>
  <si>
    <t>Shophouse 10-18T3 Dự án CT15 Việt Hưng Green Park</t>
  </si>
  <si>
    <t>KĐT Việt Hưng</t>
  </si>
  <si>
    <t>dth6012</t>
  </si>
  <si>
    <t>ĐTH 2P Hưng Thịnh, Hoàng Mai, HN</t>
  </si>
  <si>
    <t>Số 2P Hưng Thịnh, Yên Sở, Hoàng Mai ,TP.Hà Nội</t>
  </si>
  <si>
    <t>Số 2P Hưng Thịnh</t>
  </si>
  <si>
    <t>dth6013</t>
  </si>
  <si>
    <t>ĐTH Ecohome 3 Tân Xuân, Bắc Từ Liêm, HN</t>
  </si>
  <si>
    <t>SH số 16 tầng 1, CC Ecohome 3, đường Tân Xuân, P.Đông Ngạc, Q.Bắc Từ Liêm, HN</t>
  </si>
  <si>
    <t>P.Đông Ngạc</t>
  </si>
  <si>
    <t>Q.Bắc Từ Liêm</t>
  </si>
  <si>
    <t>SH số 16 tầng 1</t>
  </si>
  <si>
    <t>CC Ecohome 3</t>
  </si>
  <si>
    <t>đường Tân Xuân</t>
  </si>
  <si>
    <t>dth6014</t>
  </si>
  <si>
    <t>ĐTH Ruby City 3 Phúc Lợi, Long Biên, HN</t>
  </si>
  <si>
    <t>Ruby City 3, 321 Long Biên, HN</t>
  </si>
  <si>
    <t>Ruby City 3</t>
  </si>
  <si>
    <t>321 Long Biên</t>
  </si>
  <si>
    <t>dth6017</t>
  </si>
  <si>
    <t>Thái Hà, Constrexim 1, Bắc Từ Liêm, HN</t>
  </si>
  <si>
    <t>Tầng 1, lô 11 tòa nhà HH , Phạm Văn Đồng, P.Cổ Nhuế 2, Q.Bắc Từ Liêm, HN</t>
  </si>
  <si>
    <t>Phạm Văn Đồng</t>
  </si>
  <si>
    <t>lô 11 tòa nhà HH</t>
  </si>
  <si>
    <t>P.Cổ Nhuế 2</t>
  </si>
  <si>
    <t>dth6018</t>
  </si>
  <si>
    <t>ĐTH Vinhomes Symphony, Long Biên, HN</t>
  </si>
  <si>
    <t>tòa S101S15A Vinhomes Symphony, khu đô thị Vinhomes Riverside, phường Phúc Lợi, quận Long Biên, Hà Nội</t>
  </si>
  <si>
    <t>phường Phúc Lợi</t>
  </si>
  <si>
    <t>tòa S101S15A Vinhomes Symphony</t>
  </si>
  <si>
    <t>khu đô thị Vinhomes Riverside</t>
  </si>
  <si>
    <t>dth6019</t>
  </si>
  <si>
    <t>ĐTH 35 Tân Mai, Hoàng Mai, HN</t>
  </si>
  <si>
    <t>Số 1 dãy nhà TT1, Khu nhà ở Quân đội K35 - TM số 35 Tân Mai, P.Tương mai, Q.Hoàng Mai, HN</t>
  </si>
  <si>
    <t>P.Tương mai</t>
  </si>
  <si>
    <t>Số 1 dãy nhà TT1</t>
  </si>
  <si>
    <t>Khu nhà ở Quân đội K35 - TM số 35 Tân Mai</t>
  </si>
  <si>
    <t>dth6020</t>
  </si>
  <si>
    <t>ĐTH Thăng Long Garden, Hai Bà Trưng, HN</t>
  </si>
  <si>
    <t>Lô 6/2 Tòa A2, Chung cư Thăng Long Garden, số 250 Minh Khai, Q.Hai bà Trưng, HN</t>
  </si>
  <si>
    <t>Q.Hai bà Trưng</t>
  </si>
  <si>
    <t>3%; MIENBAC</t>
  </si>
  <si>
    <t>Lô 6/2 Tòa A2</t>
  </si>
  <si>
    <t>Chung cư Thăng Long Garden</t>
  </si>
  <si>
    <t>số 250 Minh Khai</t>
  </si>
  <si>
    <t>dth6021</t>
  </si>
  <si>
    <t>ĐTH Emerald Mỹ Đình, Nam Từ Liêm, HN</t>
  </si>
  <si>
    <t>SH 23, tòa E4, dự án Emerald CT8 Mỹ Đình, Q.Nam Từ Liêm, HN</t>
  </si>
  <si>
    <t>SH 23</t>
  </si>
  <si>
    <t>tòa E4</t>
  </si>
  <si>
    <t>dự án Emerald CT8 Mỹ Đình</t>
  </si>
  <si>
    <t>dth6022</t>
  </si>
  <si>
    <t>ĐTH Vinhomes Ocean Park, Gia Lâm, HN</t>
  </si>
  <si>
    <t>Tòa S1.09 Vinhomes Ocean Park, xã Đa Tố, huyện Gia Lâm, HN</t>
  </si>
  <si>
    <t>Tòa S1.09 Vinhomes Ocean Park</t>
  </si>
  <si>
    <t>xã Đa Tố</t>
  </si>
  <si>
    <t>DUCTHANH</t>
  </si>
  <si>
    <t>CÔNG TY CỔ PHẦN THƯƠNG MẠI VÀ DỊCH VỤ TỔNG HỢP ĐỨC THÀNH</t>
  </si>
  <si>
    <t>Tầng 1, Tòa HH02 - Nhà ở cao tầng kết hợp dịch vụ thương mại - Eco Lakeview, Số 32 Phố Đại Từ,  Phường Đại Kim, Quận Hoàng Mai, Thành phố Hà Nội, Việt Nam</t>
  </si>
  <si>
    <t>0101767891</t>
  </si>
  <si>
    <t>Tòa HH02 - Nhà ở cao tầng kết hợp dịch vụ thương mại - Eco Lakeview</t>
  </si>
  <si>
    <t>Số 32 Phố Đại Từ</t>
  </si>
  <si>
    <t>DULICHTHIENPHUC</t>
  </si>
  <si>
    <t>CÔNG TY TNHH PHÁT TRIỂN DỊCH VỤ DU LỊCH THIÊN PHÚC</t>
  </si>
  <si>
    <t>Số 1073/63B Cách Mạng Tháng 8, Phường 7, Quận Tân Bình, Thành phố Hồ Chí Minh, Việt Nam</t>
  </si>
  <si>
    <t>0314999294</t>
  </si>
  <si>
    <t>Số 1073/63B Cách Mạng Tháng 8</t>
  </si>
  <si>
    <t>DUYHIEU</t>
  </si>
  <si>
    <t>VƯỜN LAN DUY HIẾU</t>
  </si>
  <si>
    <t>Số 46 ngõ 39 phố Lụa, TDP Hạnh Phúc, Phường Vạn Phúc, Quận Hà Đông,TP. Hà Nội</t>
  </si>
  <si>
    <t>Phường Vạn Phúc</t>
  </si>
  <si>
    <t>0109049814</t>
  </si>
  <si>
    <t>Số 46 ngõ 39 phố Lụa</t>
  </si>
  <si>
    <t>TDP Hạnh Phúc</t>
  </si>
  <si>
    <t>EASYMART</t>
  </si>
  <si>
    <t>CÔNG TY CỔ PHẦN THƯƠNG MẠI VÀ DỊCH VỤ EASYMART</t>
  </si>
  <si>
    <t>Tầng 3, tòa nhà Dolphin Plaza, số 6 đường Nguyễn Hoàng, tổ dân phố số 8, Phường Từ Liêm, Thành phố Hà Nội, Việt Nam</t>
  </si>
  <si>
    <t>Phường Từ Liêm</t>
  </si>
  <si>
    <t>0109801255</t>
  </si>
  <si>
    <t>Tầng 3</t>
  </si>
  <si>
    <t>tòa nhà Dolphin Plaza</t>
  </si>
  <si>
    <t>số 6 đường Nguyễn Hoàng</t>
  </si>
  <si>
    <t>tổ dân phố số 8</t>
  </si>
  <si>
    <t>easymartE04</t>
  </si>
  <si>
    <t>EASYMART 136 Hồ Tùng Mậu, Bắc Từ Liêm, HN</t>
  </si>
  <si>
    <t>Tòa DIAMOND GOLDMARK City 136 Hồ Tùng Mậu, P.Phú Diễn, Q.Bắc Từ Liêm, HN</t>
  </si>
  <si>
    <t>P.Phú Diễn</t>
  </si>
  <si>
    <t>MIENBAC;MT1;4%</t>
  </si>
  <si>
    <t>Tòa DIAMOND GOLDMARK City 136 Hồ Tùng Mậu</t>
  </si>
  <si>
    <t>easymartE05</t>
  </si>
  <si>
    <t>Easymart Mipec Rubik 360</t>
  </si>
  <si>
    <t>Easy Mart, Tháp A, Mipec Rubix 360, 122-124 Xuân Thủy, Cầu Giấy, thành phố Hà Nội</t>
  </si>
  <si>
    <t>Easy Mart</t>
  </si>
  <si>
    <t>Mipec Rubix 360</t>
  </si>
  <si>
    <t>122-124 Xuân Thủy</t>
  </si>
  <si>
    <t>easymartE06</t>
  </si>
  <si>
    <t>EASYMART The Terra An Hưng, Hà Đông, HN</t>
  </si>
  <si>
    <t>E06 -Tầng 5, tòa V2, The Terra An Hưng, P.La Khê, Q.Hà Đông, HN</t>
  </si>
  <si>
    <t>E06 -Tầng 5</t>
  </si>
  <si>
    <t>tòa V2</t>
  </si>
  <si>
    <t>The Terra An Hưng</t>
  </si>
  <si>
    <t>easymartE07</t>
  </si>
  <si>
    <t>EASYMART S2.03 VINHOME SMARTCITY</t>
  </si>
  <si>
    <t>Số 1SH15, tòa S2.03 khu đô thị mới Vinhomes Smartcity, P.Tây Mỗ, Q.Nam Từ Liêm, TP. Hà Nội</t>
  </si>
  <si>
    <t>P.Tây Mỗ</t>
  </si>
  <si>
    <t>Số 1SH15</t>
  </si>
  <si>
    <t>tòa S2.03 khu đô thị mới Vinhomes Smartcity</t>
  </si>
  <si>
    <t>easymartE08</t>
  </si>
  <si>
    <t>EASYMART S2.05 VINHOMES SMARTCITY</t>
  </si>
  <si>
    <t>Tòa S2.05 khu đô thị mới Vinhomes Smartcity, P. Tây Mỗ, Q. Nam Từ Liêm, TP. Hà Nội</t>
  </si>
  <si>
    <t>P. Tây Mỗ</t>
  </si>
  <si>
    <t>Tòa S2.05 khu đô thị mới Vinhomes Smartcity</t>
  </si>
  <si>
    <t>EB</t>
  </si>
  <si>
    <t>Công ty TNHH dịch vụ EB</t>
  </si>
  <si>
    <t>Số 163, Đường Phan Đăng Lưu, Phường Cầu Kiệu, Thành phố Hồ Chí Minh, Việt Nam</t>
  </si>
  <si>
    <t>BIGC; MIENNAM</t>
  </si>
  <si>
    <t>0105696842</t>
  </si>
  <si>
    <t>Số 163</t>
  </si>
  <si>
    <t>Đường Phan Đăng Lưu</t>
  </si>
  <si>
    <t>eb0150</t>
  </si>
  <si>
    <t>TOPS MARKET PARKCITY (150)</t>
  </si>
  <si>
    <t>Tầng 1, tòa nhà A, TTTM Parkcity, Lê Trọng Tấn, phường La Khê, quận Hà Đông, TP Hà Nội</t>
  </si>
  <si>
    <t>phường La Khê</t>
  </si>
  <si>
    <t>BIGC; MIENBAC</t>
  </si>
  <si>
    <t>tòa nhà A</t>
  </si>
  <si>
    <t>TTTM Parkcity</t>
  </si>
  <si>
    <t>Lê Trọng Tấn</t>
  </si>
  <si>
    <t>eb104</t>
  </si>
  <si>
    <t>TOPS MARKET NK HẢI PHÒNG</t>
  </si>
  <si>
    <t>104 Lương Khá Thiên, phường Lương Khánh Thiện, quận Ngô Quyền, thành phố Hải Phòng</t>
  </si>
  <si>
    <t>phường Lương Khánh Thiện</t>
  </si>
  <si>
    <t>quận Ngô Quyền</t>
  </si>
  <si>
    <t>104 Lương Khá Thiên</t>
  </si>
  <si>
    <t>eb106</t>
  </si>
  <si>
    <t>GO! HẢI PHÒNG</t>
  </si>
  <si>
    <t>Lô 1/20, Khu đô thị mới Ngã năm - Sân bay Cát Bi, Phường Gia Viên, Thành phố Hải Phòng, Việt Nam</t>
  </si>
  <si>
    <t>Phường Gia Viên</t>
  </si>
  <si>
    <t>Lô 1/20</t>
  </si>
  <si>
    <t>Khu đô thị mới Ngã năm - Sân bay Cát Bi</t>
  </si>
  <si>
    <t>eb112</t>
  </si>
  <si>
    <t>EB VINH LIMITED LIABILITY COMPANY</t>
  </si>
  <si>
    <t>Số 02, Đường Quang Trung, Phường Thành Vinh, Tỉnh Nghệ An, Việt Nam</t>
  </si>
  <si>
    <t>Phường Thành Vinh</t>
  </si>
  <si>
    <t>Nghệ An</t>
  </si>
  <si>
    <t>Tỉnh Nghệ An</t>
  </si>
  <si>
    <t>Đường Quang Trung</t>
  </si>
  <si>
    <t>eb113</t>
  </si>
  <si>
    <t>Siêu thị Vĩnh Phúc</t>
  </si>
  <si>
    <t>Khu TTTM Vĩnh Phúc, Phường Vĩnh Phúc, Tỉnh Phú Thọ, Việt Nam</t>
  </si>
  <si>
    <t>Khu TTTM Vĩnh Phúc</t>
  </si>
  <si>
    <t>eb114</t>
  </si>
  <si>
    <t>GO! NAM ĐỊNH</t>
  </si>
  <si>
    <t>Trung tâm thương mại GO! Nam Định, Quốc lộ 10, Phường Đông A, Tỉnh Ninh Bình, Việt Nam</t>
  </si>
  <si>
    <t>Phường Đông A</t>
  </si>
  <si>
    <t>Quốc lộ 10</t>
  </si>
  <si>
    <t>Ninh Bình</t>
  </si>
  <si>
    <t>Tỉnh Ninh Bình</t>
  </si>
  <si>
    <t>Trung tâm thương mại GO! Nam Định</t>
  </si>
  <si>
    <t>eb117</t>
  </si>
  <si>
    <t>CÔNG TY TNHH EB HẢI DƯƠNG (117)</t>
  </si>
  <si>
    <t>Trung tâm thương mại GO! Hải Dương, Km 54+100, Quốc lộ 5, Khu 3, Phường Hải Dương, Thành phố Hải Phòng, Việt Nam</t>
  </si>
  <si>
    <t>Phường Hải Dương</t>
  </si>
  <si>
    <t>Quốc lộ 5</t>
  </si>
  <si>
    <t>Trung tâm thương mại GO! Hải Dương</t>
  </si>
  <si>
    <t>Km 54+100</t>
  </si>
  <si>
    <t>Khu 3</t>
  </si>
  <si>
    <t>eb118</t>
  </si>
  <si>
    <t>GO! THANH HÓA</t>
  </si>
  <si>
    <t>Trung tâm thương mại GO! Thanh Hóa, Phố Đồng Lễ, Phường Hạc Thành, Tình Thanh Hóa, Việt Nam</t>
  </si>
  <si>
    <t>Phố Đồng Lễ</t>
  </si>
  <si>
    <t>Trung tâm thương mại GO! Thanh Hóa</t>
  </si>
  <si>
    <t>Tình Thanh Hóa</t>
  </si>
  <si>
    <t>eb124</t>
  </si>
  <si>
    <t>SIÊU THỊ VIỆT TRÌ</t>
  </si>
  <si>
    <t>Trung tâm thương mại GO! Việt Trì, Đường Nguyễn Tất Thành, phường Thanh Miếu, tỉnh Phú Thọ, Việt Nam</t>
  </si>
  <si>
    <t>phường Thanh Miếu</t>
  </si>
  <si>
    <t>tỉnh Phú Thọ</t>
  </si>
  <si>
    <t>Trung tâm thương mại GO! Việt Trì</t>
  </si>
  <si>
    <t>Đường Nguyễn Tất Thành</t>
  </si>
  <si>
    <t>eb125</t>
  </si>
  <si>
    <t>GO! NINH BÌNH</t>
  </si>
  <si>
    <t>Trung tâm thương mại GO! Ninh Bình, Đường Trần Nhân Tông, Phường Đông Hoa Lư, tỉnh Ninh Bình, Việt Nam</t>
  </si>
  <si>
    <t>Phường Đông Hoa Lư</t>
  </si>
  <si>
    <t>tỉnh Ninh Bình</t>
  </si>
  <si>
    <t>Trung tâm thương mại GO! Ninh Bình</t>
  </si>
  <si>
    <t>Đường Trần Nhân Tông</t>
  </si>
  <si>
    <t>eb128</t>
  </si>
  <si>
    <t>SIÊU THỊ HẠ LONG (128)</t>
  </si>
  <si>
    <t>Tầng 2, Trung tâm thương mại GO! Hạ Long, Cột 5, phường Hạ Long, tỉnh Quảng Ninh, Việt Nam</t>
  </si>
  <si>
    <t>phường Hạ Long</t>
  </si>
  <si>
    <t>tỉnh Quảng Ninh</t>
  </si>
  <si>
    <t>Trung tâm thương mại GO! Hạ Long</t>
  </si>
  <si>
    <t>Cột 5</t>
  </si>
  <si>
    <t>eb131</t>
  </si>
  <si>
    <t>GO! BẮC GIANG</t>
  </si>
  <si>
    <t>Trung tâm thương mại GO! Bắc Giang, phường Tân Tiến, tỉnh Bắc Ninh, VIệt Nam</t>
  </si>
  <si>
    <t>Trung tâm thương mại GO! Bắc Giang</t>
  </si>
  <si>
    <t>VIệt Nam</t>
  </si>
  <si>
    <t>eb1400</t>
  </si>
  <si>
    <t>Go! Hạ Long</t>
  </si>
  <si>
    <t>eb144</t>
  </si>
  <si>
    <t>GO! THÁI NGUYÊN</t>
  </si>
  <si>
    <t>Tầng 2, Trung tâm thương mại Việt - Nhật Thái Nguyên, Lô đất HH-01 thuộc Khu dân cư số 1, đường Việt Bắc, Phường Tích Lương, Tỉnh Thái Nguyên, Việt Nam</t>
  </si>
  <si>
    <t>Phường Tích Lương</t>
  </si>
  <si>
    <t>Trung tâm thương mại Việt - Nhật Thái Nguyên</t>
  </si>
  <si>
    <t>Lô đất HH-01 thuộc Khu dân cư số 1</t>
  </si>
  <si>
    <t>đường Việt Bắc</t>
  </si>
  <si>
    <t>eb145</t>
  </si>
  <si>
    <t>GO! THÁI BÌNH</t>
  </si>
  <si>
    <t>Trung tâm thương mại GO! Thái Bình, đường Trần Thái Tông, Tổ 1, Phường Vũ Phúc, Tỉnh Hưng Yên, Việt Nam</t>
  </si>
  <si>
    <t>Phường Vũ Phúc</t>
  </si>
  <si>
    <t>Trung tâm thương mại GO! Thái Bình</t>
  </si>
  <si>
    <t>đường Trần Thái Tông</t>
  </si>
  <si>
    <t>Tổ 1</t>
  </si>
  <si>
    <t>eb146</t>
  </si>
  <si>
    <t>GO! LÀO CAI</t>
  </si>
  <si>
    <t>Trung tâm thương mại GO! Lào Cai, Km6+600, Thửa đất HH1 thuộc tiểu khu đô thị số 13, đường Trần Hưng Đạo, Phường Cam Đường, Tỉnh Lào Cai, Việt Nam</t>
  </si>
  <si>
    <t>Phường Cam Đường</t>
  </si>
  <si>
    <t>Lào Cai</t>
  </si>
  <si>
    <t>Tỉnh Lào Cai</t>
  </si>
  <si>
    <t>Trung tâm thương mại GO! Lào Cai</t>
  </si>
  <si>
    <t>Km6+600</t>
  </si>
  <si>
    <t>Thửa đất HH1 thuộc tiểu khu đô thị số 13</t>
  </si>
  <si>
    <t>đường Trần Hưng Đạo</t>
  </si>
  <si>
    <t>eb1500</t>
  </si>
  <si>
    <t>Siêu thị GO! Tam Kỳ</t>
  </si>
  <si>
    <t>Số 01 Đường Phan Châu Trinh, Phường Tam Kỳ, Thành phố Đà Nẵng, Việt Nam</t>
  </si>
  <si>
    <t>BIGC;MIENNAM</t>
  </si>
  <si>
    <t>Số 01 Đường Phan Châu Trinh</t>
  </si>
  <si>
    <t>eb1501</t>
  </si>
  <si>
    <t>Siêu thị GO! Gò Dầu</t>
  </si>
  <si>
    <t>Đường DC1, Tổ 17, Ấp Trâm Vàng 2, Phường Gò Dầu, Tỉnh Tây Ninh, Việt Nam</t>
  </si>
  <si>
    <t>Đường DC1</t>
  </si>
  <si>
    <t>Tổ 17</t>
  </si>
  <si>
    <t>Ấp Trâm Vàng 2</t>
  </si>
  <si>
    <t>eb1503</t>
  </si>
  <si>
    <t>Siêu thị GO! Nhơn Trạch</t>
  </si>
  <si>
    <t>Khu dịch vụ, KCN Nhơn Trạch 3, đường Tôn Đức Thắng, xã Nhơn Trạch, tỉnh Đồng Nai, Việt Nam</t>
  </si>
  <si>
    <t>Khu dịch vụ</t>
  </si>
  <si>
    <t>KCN Nhơn Trạch 3</t>
  </si>
  <si>
    <t>đường Tôn Đức Thắng</t>
  </si>
  <si>
    <t>xã Nhơn Trạch</t>
  </si>
  <si>
    <t>eb1505</t>
  </si>
  <si>
    <t>Siêu thị GO! Điện Bàn</t>
  </si>
  <si>
    <t>Thửa đất số 1491 (Lô C1), Tờ bản đồ số 06, Khu dân cư, thương mại dịch vụ Phong Nhị, Phường An Thắng, Thành phố Đà Nẵng, Việt Nam</t>
  </si>
  <si>
    <t>Phường An Thắng</t>
  </si>
  <si>
    <t>Thửa đất số 1491 (Lô C1)</t>
  </si>
  <si>
    <t>Tờ bản đồ số 06</t>
  </si>
  <si>
    <t>Khu dân cư</t>
  </si>
  <si>
    <t>thương mại dịch vụ Phong Nhị</t>
  </si>
  <si>
    <t>eb1506</t>
  </si>
  <si>
    <t>Siêu thị Go! Hòa Thành</t>
  </si>
  <si>
    <t>Ấp Hiệp Định, phường Thanh Điền, tỉnh Tây Ninh, Việt Nam</t>
  </si>
  <si>
    <t>phường Thanh Điền</t>
  </si>
  <si>
    <t>Ấp Hiệp Định</t>
  </si>
  <si>
    <t>eb1507</t>
  </si>
  <si>
    <t>Siêu thị GO! Rạch Giá</t>
  </si>
  <si>
    <t>Lô B14, Đường 03 tháng 02, Phường Rạch Giá, tỉnh An Giang, Việt Nam</t>
  </si>
  <si>
    <t>tỉnh An Giang</t>
  </si>
  <si>
    <t>Lô B14</t>
  </si>
  <si>
    <t>Đường 03 tháng 02</t>
  </si>
  <si>
    <t>eb1508</t>
  </si>
  <si>
    <t>Siêu thị GO! Hồng Ngự</t>
  </si>
  <si>
    <t>Thửa đất số 57, tờ bản đồ số 35, Phường Thường Lạc, Tỉnh Đồng Tháp, Việt Nam</t>
  </si>
  <si>
    <t>Phường Thường Lạc</t>
  </si>
  <si>
    <t>tờ bản đồ số 35</t>
  </si>
  <si>
    <t>eb1509</t>
  </si>
  <si>
    <t>Siêu thị GO! Thanh Bình</t>
  </si>
  <si>
    <t>Thửa đất 119, tờ bản đồ 72, Xã Thanh Bình, Tỉnh Đồng Tháp, Việt Nam</t>
  </si>
  <si>
    <t>Thửa đất 119</t>
  </si>
  <si>
    <t>tờ bản đồ 72</t>
  </si>
  <si>
    <t>Xã Thanh Bình</t>
  </si>
  <si>
    <t>eb151</t>
  </si>
  <si>
    <t>GO! HA NAM (151)</t>
  </si>
  <si>
    <t>Tầng 2, TTTM GO! Phủ Lý, thửa đất số 449, tờ bản đồ số 25, đường Điện Biên Phủ, Phường Hà Nam, Tỉnh Ninh Bình, Việt Nam</t>
  </si>
  <si>
    <t>Phường Hà Nam</t>
  </si>
  <si>
    <t>TTTM GO! Phủ Lý</t>
  </si>
  <si>
    <t>thửa đất số 449</t>
  </si>
  <si>
    <t>tờ bản đồ số 25</t>
  </si>
  <si>
    <t>đường Điện Biên Phủ</t>
  </si>
  <si>
    <t>eb1510</t>
  </si>
  <si>
    <t>Siêu thị go! An Nhơn</t>
  </si>
  <si>
    <t>Lô đất DV-02, Dự án Khu đô thị - thương mại - dịch vụ Đông Bắc cầu Tân An, Phường Bình Định, Tỉnh Gia Lai, Việt Nam</t>
  </si>
  <si>
    <t>Lô đất DV-02</t>
  </si>
  <si>
    <t>Dự án Khu đô thị - thương mại - dịch vụ Đông Bắc cầu Tân An</t>
  </si>
  <si>
    <t>eb1511</t>
  </si>
  <si>
    <t>GO! HƯƠNG TRÀ</t>
  </si>
  <si>
    <t>GO! HƯƠNG TRÀ, TĐ 629, TBĐ 4, Tổ dân phố Giáp Nhất, P. Hương Trà, Tp. Huế, Việt Nam</t>
  </si>
  <si>
    <t>P. Hương Trà</t>
  </si>
  <si>
    <t>TĐ 629</t>
  </si>
  <si>
    <t>TBĐ 4</t>
  </si>
  <si>
    <t>Tổ dân phố Giáp Nhất</t>
  </si>
  <si>
    <t>Tp. Huế</t>
  </si>
  <si>
    <t>eb1512</t>
  </si>
  <si>
    <t>Siêu thị GO! Lấp Vò</t>
  </si>
  <si>
    <t>TĐ 143, TBD 40, xã Lấp Vò, Tỉnh Đồng Tháp, Việt Nam</t>
  </si>
  <si>
    <t>TĐ 143</t>
  </si>
  <si>
    <t>TBD 40</t>
  </si>
  <si>
    <t>xã Lấp Vò</t>
  </si>
  <si>
    <t>eb1513</t>
  </si>
  <si>
    <t>Siêu thị Go! Lộc Ninh</t>
  </si>
  <si>
    <t>Khu phố Ninh Thịnh, xã Lộc Ninh, Tỉnh Đồng Nai, Việt Nam</t>
  </si>
  <si>
    <t>Khu phố Ninh Thịnh</t>
  </si>
  <si>
    <t>xã Lộc Ninh</t>
  </si>
  <si>
    <t>eb152</t>
  </si>
  <si>
    <t>Siêu thị GO! Bạc Liêu</t>
  </si>
  <si>
    <t>Thửa đất số 51, tờ bản đồ số 33, Đường 23/8, Phường Bạc Liêu, tỉnh Cà Mau, Việt Nam</t>
  </si>
  <si>
    <t>tỉnh Cà Mau</t>
  </si>
  <si>
    <t>Thửa đất số 51</t>
  </si>
  <si>
    <t>tờ bản đồ số 33</t>
  </si>
  <si>
    <t>Đường 23/8</t>
  </si>
  <si>
    <t>eb153</t>
  </si>
  <si>
    <t>Siêu thị GO! Ninh Thuận</t>
  </si>
  <si>
    <t>TTTM Go! Ninh Thuận, Góc ngã tư đường Cao Bá Quát - Ngô Gia Tự, Khu phố 14, Phường Phan Rang, Tỉnh Khánh Hòa, Việt Nam</t>
  </si>
  <si>
    <t>TTTM Go! Ninh Thuận</t>
  </si>
  <si>
    <t>Góc ngã tư đường Cao Bá Quát - Ngô Gia Tự</t>
  </si>
  <si>
    <t>Khu phố 14</t>
  </si>
  <si>
    <t>eb154</t>
  </si>
  <si>
    <t>GO! HƯNG YÊN</t>
  </si>
  <si>
    <t>Trung Tâm Thương Mại Go! Hưng Yên, Thửa Đất Số 113, Tờ Bản Đồ Số 49, Tô Hiệu, Phường Phố Hiến, Tỉnh Hưng Yên, Việt Nam</t>
  </si>
  <si>
    <t>Phường Phố Hiến</t>
  </si>
  <si>
    <t>Trung Tâm Thương Mại Go! Hưng Yên</t>
  </si>
  <si>
    <t>Thửa Đất Số 113</t>
  </si>
  <si>
    <t>Tờ Bản Đồ Số 49</t>
  </si>
  <si>
    <t>Tô Hiệu</t>
  </si>
  <si>
    <t>eb155</t>
  </si>
  <si>
    <t>Go! Yên Bái</t>
  </si>
  <si>
    <t>T2 CT TM Go! Yên Bái, TDS151; TBDS71 TỔ DÂN PHỐ 1&amp;11, P. Yên Bái, Tỉnh Lào Cai</t>
  </si>
  <si>
    <t>P. Yên Bái</t>
  </si>
  <si>
    <t>T2 CT TM Go! Yên Bái</t>
  </si>
  <si>
    <t>TDS151; TBDS71 TỔ DÂN PHỐ 1&amp;11</t>
  </si>
  <si>
    <t>eb1600</t>
  </si>
  <si>
    <t>BigC Hải Phòng</t>
  </si>
  <si>
    <t>eb1700</t>
  </si>
  <si>
    <t>BigC Thái Bình</t>
  </si>
  <si>
    <t>eb1800</t>
  </si>
  <si>
    <t>BigC Nam Định</t>
  </si>
  <si>
    <t>eb1900</t>
  </si>
  <si>
    <t>BigC Việt Trì</t>
  </si>
  <si>
    <t>BigC Việt Trì, tỉnh Phú Thọ</t>
  </si>
  <si>
    <t>eb2000</t>
  </si>
  <si>
    <t>BigC Thái Nguyên</t>
  </si>
  <si>
    <t>eb2400</t>
  </si>
  <si>
    <t>BigC Lào Cai</t>
  </si>
  <si>
    <t>eb2901</t>
  </si>
  <si>
    <t>BigC Thăng Long (104)</t>
  </si>
  <si>
    <t>222 đường Trần Duy Hưng, Phường Yên Hòa, Thành phố Hà Nội, Việt Nam</t>
  </si>
  <si>
    <t>MIENBAC; BIGC</t>
  </si>
  <si>
    <t>222 đường Trần Duy Hưng</t>
  </si>
  <si>
    <t>eb2902</t>
  </si>
  <si>
    <t>BigC Tops Market Garden</t>
  </si>
  <si>
    <t>Tầng hầm thứ nhất Trung tâm thương mại The Garden, đường Mễ Trì, Phường Mỹ Đình 1, Quận Nam Từ Liêm, Thành phố Hà Nội, Việt Nam</t>
  </si>
  <si>
    <t>Phường Mỹ Đình 1</t>
  </si>
  <si>
    <t>Tầng hầm thứ nhất Trung tâm thương mại The Garden</t>
  </si>
  <si>
    <t>đường Mễ Trì</t>
  </si>
  <si>
    <t>eb2903</t>
  </si>
  <si>
    <t>Tops Market Eco Green (Nguyễn Xiển)</t>
  </si>
  <si>
    <t>286 Nguyễn Xiển, Tân Triều, Thanh Trì, HN</t>
  </si>
  <si>
    <t>HN008</t>
  </si>
  <si>
    <t>286 Nguyễn Xiển</t>
  </si>
  <si>
    <t>eb2904</t>
  </si>
  <si>
    <t>BigC Tops Market Lê Trọng Tấn</t>
  </si>
  <si>
    <t>Tầng hầm 1, tầng hầm 2 và tầng trệt, Tòa nhà Artemis, Số 3 đường Lê Trọng Tấn, Phường Phương Liệt, Thành phố Hà Nội, Việt Nam</t>
  </si>
  <si>
    <t>Tầng hầm 1</t>
  </si>
  <si>
    <t>tầng hầm 2 và tầng trệt</t>
  </si>
  <si>
    <t>Tòa nhà Artemis</t>
  </si>
  <si>
    <t>Số 3 đường Lê Trọng Tấn</t>
  </si>
  <si>
    <t>eb2905</t>
  </si>
  <si>
    <t>TOPS MARKET HỒ GƯƠM (132)</t>
  </si>
  <si>
    <t>Tầng 1 và tầng 2, Trung tâm thương mại, văn phòng và nhà ở cao cấp Hồ Gươm Plaza, KĐT mới Mỗ Lao, P.Mộ Lao, Q.Hà Đông, HN</t>
  </si>
  <si>
    <t>P.Mộ Lao</t>
  </si>
  <si>
    <t>Trung tâm thương mại</t>
  </si>
  <si>
    <t>văn phòng và nhà ở cao cấp Hồ Gươm Plaza</t>
  </si>
  <si>
    <t>KĐT mới Mỗ Lao</t>
  </si>
  <si>
    <t>eb2906</t>
  </si>
  <si>
    <t>GO! Long Biên</t>
  </si>
  <si>
    <t>Tầng Hầm TTTM Savico Megamall, 7-9 Nguyễn Văn Linh, Việt Hưng, Long Biên, Hà Nội</t>
  </si>
  <si>
    <t>Tầng Hầm TTTM Savico Megamall</t>
  </si>
  <si>
    <t>7-9 Nguyễn Văn Linh</t>
  </si>
  <si>
    <t>Việt Hưng</t>
  </si>
  <si>
    <t>eb2907</t>
  </si>
  <si>
    <t>BigC Mê Linh</t>
  </si>
  <si>
    <t>Tầng 1, Trung tâm thương mại VLXD và trang thiết bị nội thất Mêlinh Plaza, Km8, đường cao tốc Thăng Long - Nội Bài (đường Võ Văn Kiệt), xã Quang Minh, Thành phố Hà Nội, Việt Nam</t>
  </si>
  <si>
    <t>Trung tâm thương mại VLXD và trang thiết bị nội thất Mêlinh Plaza</t>
  </si>
  <si>
    <t>Km8</t>
  </si>
  <si>
    <t>đường cao tốc Thăng Long - Nội Bài (đường Võ Văn Kiệt)</t>
  </si>
  <si>
    <t>xã Quang Minh</t>
  </si>
  <si>
    <t>eb3400</t>
  </si>
  <si>
    <t>BigC Hải Dương</t>
  </si>
  <si>
    <t>eb3500</t>
  </si>
  <si>
    <t>BigC Ninh Bình</t>
  </si>
  <si>
    <t>eb3700</t>
  </si>
  <si>
    <t>BigC Vinh</t>
  </si>
  <si>
    <t>eb4300</t>
  </si>
  <si>
    <t>GO! ĐÀ NẴNG</t>
  </si>
  <si>
    <t>Tầng hầm, Tầng 1, Tầng 2, Tầng 3, Tầng 4 và Tầng lửng, Khu thương mại Vĩnh Trung, Số 255-257 Hùng Vương, Phường Thanh Khê, Thành phố Đà Nẵng, Việt Nam</t>
  </si>
  <si>
    <t>Tầng 4 và Tầng lửng</t>
  </si>
  <si>
    <t>Khu thương mại Vĩnh Trung</t>
  </si>
  <si>
    <t>Số 255-257 Hùng Vương</t>
  </si>
  <si>
    <t xml:space="preserve"> Thành phố Đà Nẵng</t>
  </si>
  <si>
    <t>eb4700</t>
  </si>
  <si>
    <t>BigC Buôn Ma Thuột</t>
  </si>
  <si>
    <t>Trung tâm thương mại Buôn Ma Thuột, Góc đường Nguyễn Thị Định và vành đai phía tây, Phường Thành Nhất, tỉnh Đắk Lắk, Việt nam</t>
  </si>
  <si>
    <t>Phường Thành Nhất</t>
  </si>
  <si>
    <t>tỉnh Đắk Lắk</t>
  </si>
  <si>
    <t>Trung tâm thương mại Buôn Ma Thuột</t>
  </si>
  <si>
    <t>Góc đường Nguyễn Thị Định và vành đai phía tây</t>
  </si>
  <si>
    <t>Việt nam</t>
  </si>
  <si>
    <t>eb4900</t>
  </si>
  <si>
    <t>GO! ĐÀ LẠT</t>
  </si>
  <si>
    <t>GO! ĐÀ LẠT, Quảng trường Lâm Viên, Góc đường Hồ Tùng Mậu và Trần Quốc Toản, Phường Xuân Hương - Đà Lạt, Tỉnh Lâm Đồng, Việt Nam</t>
  </si>
  <si>
    <t>Phường Xuân Hương - Đà Lạt</t>
  </si>
  <si>
    <t>Quảng trường Lâm Viên</t>
  </si>
  <si>
    <t>Góc đường Hồ Tùng Mậu và Trần Quốc Toản</t>
  </si>
  <si>
    <t>eb5201</t>
  </si>
  <si>
    <t>BigC Tops Market An Phú</t>
  </si>
  <si>
    <t>Tops Market An Phú, Q2, HCM</t>
  </si>
  <si>
    <t>Tops Market An Phú</t>
  </si>
  <si>
    <t>eb5202</t>
  </si>
  <si>
    <t>BigC Trường Chinh</t>
  </si>
  <si>
    <t>Số 1/1, Đường Trường Chinh, Phường Tây Thạnh, Thành phố Hồ Chí Minh, Việt Nam</t>
  </si>
  <si>
    <t>Số 1/1</t>
  </si>
  <si>
    <t>Đường Trường Chinh</t>
  </si>
  <si>
    <t>eb5203</t>
  </si>
  <si>
    <t>BigC Gò Vấp</t>
  </si>
  <si>
    <t>792 Nguyễn Kiệm, Phường Hạnh Thông, TP. Hồ Chí Minh, Việt Nam</t>
  </si>
  <si>
    <t>792 Nguyễn Kiệm</t>
  </si>
  <si>
    <t>eb5204</t>
  </si>
  <si>
    <t>BigC Siêu thị GO! Phú Thạnh</t>
  </si>
  <si>
    <t>Số 53, Đường Nguyễn Sơn, Phường Phú Thạnh, Thành phố Hồ Chí Minh, Việt Nam</t>
  </si>
  <si>
    <t>Số 53</t>
  </si>
  <si>
    <t>Đường Nguyễn Sơn</t>
  </si>
  <si>
    <t>eb5205</t>
  </si>
  <si>
    <t>BigC Miền Đông</t>
  </si>
  <si>
    <t>Số 268, Đường Tô Hiến Thành, Phường Hòa Hưng, Thành phố Hồ Chí Minh, Việt Nam</t>
  </si>
  <si>
    <t>Số 268</t>
  </si>
  <si>
    <t>Đường Tô Hiến Thành</t>
  </si>
  <si>
    <t>eb5206</t>
  </si>
  <si>
    <t>BigC Siêu thị GO! An Lạc</t>
  </si>
  <si>
    <t>Số 1231, khu phố 5, Đường QL1A, Phường An Lạc, Thành phố Hồ Chí Minh, Việt Nam</t>
  </si>
  <si>
    <t>Số 1231</t>
  </si>
  <si>
    <t>Đường QL1A</t>
  </si>
  <si>
    <t>eb5207</t>
  </si>
  <si>
    <t>BigC Siêu Thị GO! Nguyễn Thị Thập</t>
  </si>
  <si>
    <t>Tầng trệt, tầng 1 và tầng 2, Lô A, Khu Dân Cư Cityland, số 99, Đường Nguyễn Thị Thập, Phường Tân Mỹ, Thành phố Hồ Chí Minh, Việt Nam</t>
  </si>
  <si>
    <t>Lô A</t>
  </si>
  <si>
    <t>Khu Dân Cư Cityland</t>
  </si>
  <si>
    <t>số 99</t>
  </si>
  <si>
    <t>Đường Nguyễn Thị Thập</t>
  </si>
  <si>
    <t>eb5208</t>
  </si>
  <si>
    <t>BigC Tops Market Âu Cơ</t>
  </si>
  <si>
    <t>685 Đ. Âu Cơ, Tân Thành, Tân Phú, HCM</t>
  </si>
  <si>
    <t>685 Đ. Âu Cơ</t>
  </si>
  <si>
    <t>Tân Thành</t>
  </si>
  <si>
    <t>Tân Phú</t>
  </si>
  <si>
    <t>eb5209</t>
  </si>
  <si>
    <t>BigC Tops Market Thảo Điền</t>
  </si>
  <si>
    <t>Tầng hầm lửng, Tòa nhà Thảo Điền Pearl, số 12, đường Quốc Hương, Phường An Khánh, Thành phố Hồ Chí Minh, Việt Nam</t>
  </si>
  <si>
    <t>Tầng hầm lửng</t>
  </si>
  <si>
    <t>Tòa nhà Thảo Điền Pearl</t>
  </si>
  <si>
    <t>số 12</t>
  </si>
  <si>
    <t>đường Quốc Hương</t>
  </si>
  <si>
    <t>eb5210</t>
  </si>
  <si>
    <t>BigC Tops Market Moonlight Thủ Đức</t>
  </si>
  <si>
    <t>Tầng 1, tòa nhà Moonlight Residences, số 102, đường Đặng Văn Bi, Phường Thủ Đức, Thành phố Hồ Chí Minh</t>
  </si>
  <si>
    <t>tòa nhà Moonlight Residences</t>
  </si>
  <si>
    <t>số 102</t>
  </si>
  <si>
    <t>đường Đặng Văn Bi</t>
  </si>
  <si>
    <t>eb6000</t>
  </si>
  <si>
    <t>GO! ĐỒNG NAI</t>
  </si>
  <si>
    <t>Số 833, xa lộ Hà Nội, Phường Long Hưng, Tỉnh Đồng Nai, Việt Nam</t>
  </si>
  <si>
    <t>Phường Long Hưng</t>
  </si>
  <si>
    <t>Số 833</t>
  </si>
  <si>
    <t>xa lộ Hà Nội</t>
  </si>
  <si>
    <t>eb6001</t>
  </si>
  <si>
    <t>BigC Tân Hiệp</t>
  </si>
  <si>
    <t>Tầng 1 và 2 Trung tâm thương mại EB Tân Hiệp, số 1135, Nguyễn Ái Quốc, KP2, Phường Tam Hiệp, Tỉnh Đồng Nai, Việt Nam</t>
  </si>
  <si>
    <t>Tầng 1 và 2 Trung tâm thương mại EB Tân Hiệp</t>
  </si>
  <si>
    <t>số 1135</t>
  </si>
  <si>
    <t>Nguyễn Ái Quốc</t>
  </si>
  <si>
    <t>KP2</t>
  </si>
  <si>
    <t>eb6100</t>
  </si>
  <si>
    <t>GO! Bình Dương</t>
  </si>
  <si>
    <t>Giao Hàng Tại GO! Bình Dương</t>
  </si>
  <si>
    <t>eb6101</t>
  </si>
  <si>
    <t>BigC Dĩ An</t>
  </si>
  <si>
    <t>Số TM8, đường GS1, KĐT thương mại dịch vụ Quảng Trường Xanh, Phường Đông Hòa, Thành phố Hồ Chí Minh, Việt Nam</t>
  </si>
  <si>
    <t>Số TM8</t>
  </si>
  <si>
    <t>đường GS1</t>
  </si>
  <si>
    <t>KĐT thương mại dịch vụ Quảng Trường Xanh</t>
  </si>
  <si>
    <t>eb6102</t>
  </si>
  <si>
    <t>BigC Siêu Thị GO! Tân Uyên (1504)</t>
  </si>
  <si>
    <t>Tầng 1 TTTM DV Uyên Hưng, P. Tân Uyên, Thành phố Hồ Chí Minh, Việt Nam</t>
  </si>
  <si>
    <t>P. Tân Uyên</t>
  </si>
  <si>
    <t>Tầng 1 TTTM DV Uyên Hưng</t>
  </si>
  <si>
    <t>eb6300</t>
  </si>
  <si>
    <t>Go! Mỹ Tho</t>
  </si>
  <si>
    <t>545 đường Lê Văn Phẩm, Phường Đạo Thạnh, Tỉnh Đồng Tháp, Việt Nam</t>
  </si>
  <si>
    <t>545 đường Lê Văn Phẩm</t>
  </si>
  <si>
    <t>eb6400</t>
  </si>
  <si>
    <t>BigC Trà Vinh</t>
  </si>
  <si>
    <t>Trung tâm thương mại và siêu thị Trà Vinh, đường Võ Nguyên Giáp, Phường Nguyệt Hóa, Tỉnh Vĩnh Long, Việt Nam</t>
  </si>
  <si>
    <t>Phường Nguyệt Hóa</t>
  </si>
  <si>
    <t>Trung tâm thương mại và siêu thị Trà Vinh</t>
  </si>
  <si>
    <t>đường Võ Nguyên Giáp</t>
  </si>
  <si>
    <t>eb6500</t>
  </si>
  <si>
    <t>GO! CẦN THƠ</t>
  </si>
  <si>
    <t>Trung tâm thương mại GO! Cần Thơ, Lô Số 1, KDC Hưng Phú 1, Phường Hưng Phú, Thành phố Cần Thơ, Việt Nam</t>
  </si>
  <si>
    <t>Phường Hưng Phú</t>
  </si>
  <si>
    <t>Trung tâm thương mại GO! Cần Thơ</t>
  </si>
  <si>
    <t>Lô Số 1</t>
  </si>
  <si>
    <t>KDC Hưng Phú 1</t>
  </si>
  <si>
    <t>eb7100</t>
  </si>
  <si>
    <t>BigC Bến Tre</t>
  </si>
  <si>
    <t>Tầng trệt, Trung tâm thương mại GO! Bến Tre, Ấp 1, đường Võ Nguyên Giáp (Quốc lộ 60), Phường Sơn Đông, Tỉnh Vĩnh Long, Việt Nam</t>
  </si>
  <si>
    <t>Phường Sơn Đông</t>
  </si>
  <si>
    <t>Trung tâm thương mại GO! Bến Tre</t>
  </si>
  <si>
    <t>Ấp 1</t>
  </si>
  <si>
    <t>đường Võ Nguyên Giáp (Quốc lộ 60)</t>
  </si>
  <si>
    <t>eb7200</t>
  </si>
  <si>
    <t>BigC Bà Rịa</t>
  </si>
  <si>
    <t>Tầng 1, Trung tâm thương mại GO! Bà Rịa, số 2A đường Nguyễn Đình Chiểu, Khu phố 1, Phường Bà Rịa, Thành phố Hồ Chí Minh, Việt Nam</t>
  </si>
  <si>
    <t>Trung tâm thương mại GO! Bà Rịa</t>
  </si>
  <si>
    <t>số 2A đường Nguyễn Đình Chiểu</t>
  </si>
  <si>
    <t>eb7201</t>
  </si>
  <si>
    <t>Go! Phú Mỹ</t>
  </si>
  <si>
    <t>TTTM Tân Thành, P.Phú Mỹ, Tp. HCM, VN</t>
  </si>
  <si>
    <t>TTTM Tân Thành</t>
  </si>
  <si>
    <t>Tp. HCM</t>
  </si>
  <si>
    <t>eb7500</t>
  </si>
  <si>
    <t>GO! HUẾ</t>
  </si>
  <si>
    <t>GO! HUẾ, Khu quy hoạch Đống Đa - Hùng Vương - Bà Triệu, Phường Thuận Hóa, Thành phố Huế, Việt Nam</t>
  </si>
  <si>
    <t>Phường Thuận Hóa</t>
  </si>
  <si>
    <t>Khu quy hoạch Đống Đa - Hùng Vương - Bà Triệu</t>
  </si>
  <si>
    <t>eb7600</t>
  </si>
  <si>
    <t>BigC Quảng Ngãi</t>
  </si>
  <si>
    <t>Tầng 1, Trung tâm thương mại và Siêu thị Hùng Cường Big C, đường Lý Thường Kiệt, Phường Cẩm Thành, Tỉnh Quảng Ngãi, Việt Nam</t>
  </si>
  <si>
    <t>Trung tâm thương mại và Siêu thị Hùng Cường Big C</t>
  </si>
  <si>
    <t>đường Lý Thường Kiệt</t>
  </si>
  <si>
    <t>eb7700</t>
  </si>
  <si>
    <t>BigC Quy Nhơn</t>
  </si>
  <si>
    <t>Khu đô thị xanh Vũng Chua, Phường Quy Nhơn Nam, Tỉnh Gia Lai, Việt Nam</t>
  </si>
  <si>
    <t>Phường Quy Nhơn Nam</t>
  </si>
  <si>
    <t>Khu đô thị xanh Vũng Chua</t>
  </si>
  <si>
    <t>eb7900</t>
  </si>
  <si>
    <t>GO! NHA TRANG</t>
  </si>
  <si>
    <t>Trung tâm thương mại GO! Nha Trang, Lô số 4, Đường 19/5, KĐT Vĩnh Điềm Trung, Phường Tây Nha Trang, Tỉnh Khánh Hòa, Việt Nam</t>
  </si>
  <si>
    <t>Phường Tây Nha Trang</t>
  </si>
  <si>
    <t>Trung tâm thương mại GO! Nha Trang</t>
  </si>
  <si>
    <t>Lô số 4</t>
  </si>
  <si>
    <t>Đường 19/5</t>
  </si>
  <si>
    <t>KĐT Vĩnh Điềm Trung</t>
  </si>
  <si>
    <t>eb9800</t>
  </si>
  <si>
    <t>BigC Bắc Giang</t>
  </si>
  <si>
    <t>EBNAMDINH</t>
  </si>
  <si>
    <t>CÔNG TY TNHH EB NAM ĐỊNH</t>
  </si>
  <si>
    <t>Trung tâm thương mại - siêu thị Thiên Trường, Phường Lộc Hòa, Thành phố Nam Định, Tỉnh Nam Định, Việt Nam</t>
  </si>
  <si>
    <t>Phường Lộc Hòa</t>
  </si>
  <si>
    <t>0600740077</t>
  </si>
  <si>
    <t>Trung tâm thương mại - siêu thị Thiên Trường</t>
  </si>
  <si>
    <t>Eco001</t>
  </si>
  <si>
    <t>Eco xanh Số 81, Đường Nguyễn Hoàng Tôn, Tây Hồ</t>
  </si>
  <si>
    <t>Số 81, Đường Nguyễn Hoàng Tôn, Phường Xuân La, Quận Tây Hồ, Xuân La, Tây Hồ, Hà Nội, Việt Nam</t>
  </si>
  <si>
    <t>Số 81</t>
  </si>
  <si>
    <t>Đường Nguyễn Hoàng Tôn</t>
  </si>
  <si>
    <t>Xuân La</t>
  </si>
  <si>
    <t>ECOFARMPAY01</t>
  </si>
  <si>
    <t>ECOFARM PAY - Chi nhánh Bảo Lộc</t>
  </si>
  <si>
    <t>02 Đường số 1 Tháng 5, Phường Blao, Thành Phố Bảo Lộc, Lâm Đồng</t>
  </si>
  <si>
    <t>Phường Blao</t>
  </si>
  <si>
    <t>Thành Phố Bảo Lộc</t>
  </si>
  <si>
    <t>0366 882 616</t>
  </si>
  <si>
    <t>02 Đường số 1 Tháng 5</t>
  </si>
  <si>
    <t>ECOFARMPAY02</t>
  </si>
  <si>
    <t>ECOFARM PAY - Chi nhánh Bắc Ninh</t>
  </si>
  <si>
    <t>Phố Xanh, Xã Tam Sơn, Thị xã Từ Sơn, Bắc Ninih</t>
  </si>
  <si>
    <t>Thành phố Từ Sơn</t>
  </si>
  <si>
    <t>0947 409 886</t>
  </si>
  <si>
    <t>Phố Xanh</t>
  </si>
  <si>
    <t>Xã Tam Sơn</t>
  </si>
  <si>
    <t>Thị xã Từ Sơn</t>
  </si>
  <si>
    <t>Bắc Ninih</t>
  </si>
  <si>
    <t>EMART</t>
  </si>
  <si>
    <t>CÔNG TY TNHH E-MART VIỆT NAM</t>
  </si>
  <si>
    <t>366 Phan Văn Trị , P. 5, Q. GÒ VẤP, TP.Hồ Chí Minh</t>
  </si>
  <si>
    <t>P. 5</t>
  </si>
  <si>
    <t>Q. GÒ VẤP</t>
  </si>
  <si>
    <t>0313003986</t>
  </si>
  <si>
    <t xml:space="preserve">366 Phan Văn Trị </t>
  </si>
  <si>
    <t>TP.Hồ Chí Minh</t>
  </si>
  <si>
    <t>EMCF-676</t>
  </si>
  <si>
    <t>CÔNG TY CỔ PHẦN ESPRESSO MAX CAFE VN</t>
  </si>
  <si>
    <t>Số 7 Đường Số 3, Cư Xá Bình Thới, Phường 8, Quận 11, Thành Phố Hồ Chí Minh, Việt Nam</t>
  </si>
  <si>
    <t>Phường 8</t>
  </si>
  <si>
    <t>0315606676</t>
  </si>
  <si>
    <t>Số 7 Đường Số 3</t>
  </si>
  <si>
    <t>Cư Xá Bình Thới</t>
  </si>
  <si>
    <t>EPCOSTORE</t>
  </si>
  <si>
    <t>CÔNG TY CỔ PHẦN EPCO STORE</t>
  </si>
  <si>
    <t>Tầng trệt, Tòa nhà Sài Gòn Riverside Office Center, 2A-4A Tôn Đức Thắng, Phường Bến Nghé, Quận 1, Thành phố Hồ Chí Minh, Việt Nam</t>
  </si>
  <si>
    <t>0316538651</t>
  </si>
  <si>
    <t>Tòa nhà Sài Gòn Riverside Office Center</t>
  </si>
  <si>
    <t>2A-4A Tôn Đức Thắng</t>
  </si>
  <si>
    <t>ESMEE</t>
  </si>
  <si>
    <t>CÔNG TY CỔ PHẦN ĐẦU TƯ HỘI TỤ VIỆT NAM</t>
  </si>
  <si>
    <t>Số 18 phố Hàng Gai, Phường Hàng Gai, Quận Hoàn Kiếm, Thành phố Hà Nội, Việt Nam</t>
  </si>
  <si>
    <t>Phường Hàng Gai</t>
  </si>
  <si>
    <t>0110269684</t>
  </si>
  <si>
    <t>EVERYDAY</t>
  </si>
  <si>
    <t>HỘ KINH DOANH EVERYDAY'S - ( Dương nguyễn Gia Bảo)</t>
  </si>
  <si>
    <t>197 Nguyễn Thị Minh Khai. - Phường Nguyễn Cư Trinh - Quận 1 - TP Hồ Chí Minh</t>
  </si>
  <si>
    <t>8133757876</t>
  </si>
  <si>
    <t>207 PHẠM VĂN HAI</t>
  </si>
  <si>
    <t>FANSIPAN</t>
  </si>
  <si>
    <t>CÔNG TY TNHH  CÔNG NGHỆ VÀ THƯƠNG MẠI FANSIPAN</t>
  </si>
  <si>
    <t>18 Nguyễn Thái Sơn, Phường 3, Quận Gò Vấp, Thành phố Hồ Chí Minh, Việt Nam</t>
  </si>
  <si>
    <t>5%;MIENNAM</t>
  </si>
  <si>
    <t>0317083252</t>
  </si>
  <si>
    <t>18 Nguyễn Thái Sơn</t>
  </si>
  <si>
    <t>FARMSHOP</t>
  </si>
  <si>
    <t>CÔNG TY TNHH THE MODERN MARKET</t>
  </si>
  <si>
    <t>P5-SH.01 Vinhomes Central Park, 720A Điện Biên Phủ, Phường Thạnh Mỹ Tây, Thành phố Hồ Chí Minh, Việt Nam.</t>
  </si>
  <si>
    <t>0318801957</t>
  </si>
  <si>
    <t>P5-SH.01 Vinhomes Central Park</t>
  </si>
  <si>
    <t>FEDEX</t>
  </si>
  <si>
    <t>CÔNG TY TNHH FEDEX</t>
  </si>
  <si>
    <t>FIDITOUR</t>
  </si>
  <si>
    <t>CÔNG TY CỔ PHẦN LỮ HÀNH FIDITOUR</t>
  </si>
  <si>
    <t>127 -129 Nguyễn Huệ, Phường Bến Nghé, Quận 1, TP Hồ Chí Minh, Việt Nam</t>
  </si>
  <si>
    <t>0315532382</t>
  </si>
  <si>
    <t>127 -129 Nguyễn Huệ</t>
  </si>
  <si>
    <t>FINEMART</t>
  </si>
  <si>
    <t>Căn 01S04, Block S2.01, Chung Cư Vinhomes, Grand Park, Đường Nguyễn Xiển, P. Long Thạnh Mỹ, TP.Thủ Đức</t>
  </si>
  <si>
    <t>MT1;MIENNAM</t>
  </si>
  <si>
    <t>Căn 01S04</t>
  </si>
  <si>
    <t>Block S2.01</t>
  </si>
  <si>
    <t>Chung Cư Vinhomes</t>
  </si>
  <si>
    <t>Grand Park</t>
  </si>
  <si>
    <t>Đường Nguyễn Xiển</t>
  </si>
  <si>
    <t>FINEMART01</t>
  </si>
  <si>
    <t>FINEMART 512 Nguyễn Xiển</t>
  </si>
  <si>
    <t>Block S0702 . căn 01 S03, chung cư Vinhomes Grand Park, 512 Nguyễn Xiển, Quận 9, Thành phố Hồ Chí Minh</t>
  </si>
  <si>
    <t>Block S0702 . căn 01 S03</t>
  </si>
  <si>
    <t>chung cư Vinhomes Grand Park</t>
  </si>
  <si>
    <t>FINEMART02</t>
  </si>
  <si>
    <t>FINEMART Căn 01S02, Block S5.01, Chung Cư Vinhomes, Grand Park</t>
  </si>
  <si>
    <t>Căn 01S02, Block S5.01, Chung Cư Vinhomes, Grand Park, Đường Nguyễn Xiển, P. Long Thạnh Mỹ, TP.Thủ Đức</t>
  </si>
  <si>
    <t>Căn 01S02</t>
  </si>
  <si>
    <t>Block S5.01</t>
  </si>
  <si>
    <t>FINEMART03</t>
  </si>
  <si>
    <t>FINEMART Căn 01S03, block S7.02 chung cư Vinhomes Grand Park</t>
  </si>
  <si>
    <t>Căn 01S03, block S7.02 chung cư Vinhomes Grand Park, Đường Nguyễn Xiển, Phường Long Thạnh Mỹ, TP Thủ Đức, TPHCM</t>
  </si>
  <si>
    <t>Căn 01S03</t>
  </si>
  <si>
    <t>block S7.02 chung cư Vinhomes Grand Park</t>
  </si>
  <si>
    <t>FINEMART04</t>
  </si>
  <si>
    <t>FINEMART KDC Palm Residence</t>
  </si>
  <si>
    <t>06 Đường A05, KDC Palm Residence, KP19, Phường Bình Trưng, Thành phố Hồ Chí Minh</t>
  </si>
  <si>
    <t>06 Đường A05</t>
  </si>
  <si>
    <t>KDC Palm Residence</t>
  </si>
  <si>
    <t>KP19</t>
  </si>
  <si>
    <t>FM</t>
  </si>
  <si>
    <t>CÔNG TY TNHH THƯƠNG MẠI LARIA</t>
  </si>
  <si>
    <t>496-496A-496B Nguyễn Thị Minh Khai, Phường Bàn Cờ, Thành phố Hồ Chí Minh, Việt Nam</t>
  </si>
  <si>
    <t>0312461711</t>
  </si>
  <si>
    <t>496-496A-496B Nguyễn Thị Minh Khai</t>
  </si>
  <si>
    <t>fm01</t>
  </si>
  <si>
    <t>FM1 496 Nguyễn Thị Minh Khai</t>
  </si>
  <si>
    <t>496 Nguyễn Thị Minh Khai, P.2, Q.3, HCM</t>
  </si>
  <si>
    <t>P.2</t>
  </si>
  <si>
    <t>496 Nguyễn Thị Minh Khai</t>
  </si>
  <si>
    <t>fm02</t>
  </si>
  <si>
    <t>FM2 123 Phan Xích Long</t>
  </si>
  <si>
    <t>123 Phan Xích Long (số củ 218), P.2, Q.Phú Nhuận, HCM</t>
  </si>
  <si>
    <t>123 Phan Xích Long (số củ 218)</t>
  </si>
  <si>
    <t>fm03</t>
  </si>
  <si>
    <t>FM3 486 Nguyễn Thị Thập</t>
  </si>
  <si>
    <t>486 Nguyễn Thị Thập, P.Tân Quy, Q.7, HCM</t>
  </si>
  <si>
    <t>P.Tân Quy</t>
  </si>
  <si>
    <t>Q.7</t>
  </si>
  <si>
    <t>486 Nguyễn Thị Thập</t>
  </si>
  <si>
    <t>fm04</t>
  </si>
  <si>
    <t>FM4 99 Hoàng Hoa Thám</t>
  </si>
  <si>
    <t>99 Hoàng Hoa Thám, P.6, Q.Bình Thạnh, HCM</t>
  </si>
  <si>
    <t>P.6</t>
  </si>
  <si>
    <t>Q.Bình Thạnh</t>
  </si>
  <si>
    <t>99 Hoàng Hoa Thám</t>
  </si>
  <si>
    <t>fm05</t>
  </si>
  <si>
    <t>FM5 104 Hai Bà Trưng</t>
  </si>
  <si>
    <t>104 Hai Bà Trưng, P.Đa kao, Q.1, HCM</t>
  </si>
  <si>
    <t>P.Đa kao</t>
  </si>
  <si>
    <t>Q.1</t>
  </si>
  <si>
    <t>104 Hai Bà Trưng</t>
  </si>
  <si>
    <t>fm06</t>
  </si>
  <si>
    <t>Farmers market DC01 - Nơ Trang Long</t>
  </si>
  <si>
    <t>204 Nơ Trang Long, phường 12, quận Bình Thạnh, thành phố Hồ Chí Minh</t>
  </si>
  <si>
    <t>204 Nơ Trang Long</t>
  </si>
  <si>
    <t>fm07</t>
  </si>
  <si>
    <t>Farmers market 06QT - Quang Trung</t>
  </si>
  <si>
    <t>16 Quang Trung, Phường 10, Quận Gò Vấp, TP. HCM</t>
  </si>
  <si>
    <t>16 Quang Trung</t>
  </si>
  <si>
    <t>fm08</t>
  </si>
  <si>
    <t>Farmers market FM07 - An Phú, Shophouse W37-W38-W39 Lumiere Riverside</t>
  </si>
  <si>
    <t>FM07 - An Phú, Shophouse W37-W38-W39 Lumiere Riverside, 275-277 Đ. Xa Lộ Hà Nội, P.An Phú, Thủ Đức, Hồ Chí Minh</t>
  </si>
  <si>
    <t>FM07 - An Phú</t>
  </si>
  <si>
    <t>Shophouse W37-W38-W39 Lumiere Riverside</t>
  </si>
  <si>
    <t>275-277 Đ. Xa Lộ Hà Nội</t>
  </si>
  <si>
    <t>fm09</t>
  </si>
  <si>
    <t>Dark Store 03 - Võ Thành Trang Tân Binh</t>
  </si>
  <si>
    <t>Dark Store 03 - Võ Thành Trang Tân Binh, 43 Võ Thành Trang, Phường 11, Quận Tân Binh</t>
  </si>
  <si>
    <t>Quận Tân Binh</t>
  </si>
  <si>
    <t>43 Võ Thành Trang</t>
  </si>
  <si>
    <t>FOODMART</t>
  </si>
  <si>
    <t>CÔNG TY CỔ PHẦN SIÊU THỊ THỰC PHẨM VIỆT NAM</t>
  </si>
  <si>
    <t>Số 22/4 Đường Tân Phú, Lô M8, Khu phố Phú Mỹ Hưng - Midtown, Phường Tân Phú, Quận 7, Thành phố Hồ Chí Minh, Việt Nam</t>
  </si>
  <si>
    <t>3%; MIENNAM</t>
  </si>
  <si>
    <t>0317983888</t>
  </si>
  <si>
    <t>Số 22/4 Đường Tân Phú</t>
  </si>
  <si>
    <t>Lô M8</t>
  </si>
  <si>
    <t>Khu phố Phú Mỹ Hưng - Midtown</t>
  </si>
  <si>
    <t>foodmart0001</t>
  </si>
  <si>
    <t>Foodmart 600 Nguyễn Lương Bằng, Q.7</t>
  </si>
  <si>
    <t>600 Nguyễn Lương Bằng, P.Phú Mỹ, Q.7, HCM</t>
  </si>
  <si>
    <t>600 Nguyễn Lương Bằng</t>
  </si>
  <si>
    <t>foodmart0002</t>
  </si>
  <si>
    <t>FOODMART MIZUKI - BÌNH CHÁNH</t>
  </si>
  <si>
    <t>MP3 - 001.05 Chung Cư MIZUKI Flora, Đường Nguyễn văn Linh, Xã Bình Hưng, Huyện Bình Chánh, TP.HCM</t>
  </si>
  <si>
    <t>MP3 - 001.05 Chung Cư MIZUKI Flora</t>
  </si>
  <si>
    <t>Đường Nguyễn văn Linh</t>
  </si>
  <si>
    <t>FORD THĂNG LONG</t>
  </si>
  <si>
    <t>CÔNG TY CỔ PHẦN FORD THĂNG LONG</t>
  </si>
  <si>
    <t>105 phố Láng Hạ, Phường Láng Hạ, Quận Đống Đa, Thành phố Hà Nội, Việt Nam</t>
  </si>
  <si>
    <t>0100774222</t>
  </si>
  <si>
    <t>105 phố Láng Hạ</t>
  </si>
  <si>
    <t>FRUITS</t>
  </si>
  <si>
    <t>CÔNG TY CP VIETNAM FRUITS AND MORE</t>
  </si>
  <si>
    <t>Số M127, Lô OTD7-79, phân khu The Center, Khu đô thị Gateway, Khu phố 6, Đặc khu Phú Quốc, Tỉnh An Giang, Việt Nam</t>
  </si>
  <si>
    <t>phân khu The Center</t>
  </si>
  <si>
    <t>1702289673</t>
  </si>
  <si>
    <t>SG008</t>
  </si>
  <si>
    <t>Số M127</t>
  </si>
  <si>
    <t>Lô OTD7-79</t>
  </si>
  <si>
    <t>Khu đô thị Gateway</t>
  </si>
  <si>
    <t>Khu phố 6</t>
  </si>
  <si>
    <t>Đặc khu Phú Quốc</t>
  </si>
  <si>
    <t>GDVN</t>
  </si>
  <si>
    <t>CÔNG TY TNHH CỬA HÀNG TIỆN LỢI GIA ĐÌNH VIỆT NAM</t>
  </si>
  <si>
    <t>Tầng 8, Toà nhà An Khánh, Số 63 Phạm Ngọc Thạch, Phường Xuân Hoà,Thành phố Hồ Chí Minh, Việt Nam</t>
  </si>
  <si>
    <t>Phường Xuân Hoà</t>
  </si>
  <si>
    <t>0312283473</t>
  </si>
  <si>
    <t>Tầng 8</t>
  </si>
  <si>
    <t>Toà nhà An Khánh</t>
  </si>
  <si>
    <t>Số 63 Phạm Ngọc Thạch</t>
  </si>
  <si>
    <t>GETRAMARKET</t>
  </si>
  <si>
    <t>Công Ty Cổ Phần Thương Mại Tổng Hợp</t>
  </si>
  <si>
    <t>40-42 Phan Bội Châu, Phường Bến Thành, Quận 1, Tp. Hồ Chí Minh, Việt Nam</t>
  </si>
  <si>
    <t>0300515112</t>
  </si>
  <si>
    <t>40-42 Phan Bội Châu</t>
  </si>
  <si>
    <t>GMART</t>
  </si>
  <si>
    <t>CÔNG TY TNHH DỊCH VỤ VÀ THƯƠNG MẠI TNC VIỆT NAM</t>
  </si>
  <si>
    <t>Tầng M, tháp A, toà Golden Palace, đường Mễ Trì, Phường Mễ Trì, Quận Nam Từ Liêm, Thành phố Hà Nội, Việt Nam</t>
  </si>
  <si>
    <t>0109821974</t>
  </si>
  <si>
    <t>Tầng M</t>
  </si>
  <si>
    <t>tháp A</t>
  </si>
  <si>
    <t>toà Golden Palace</t>
  </si>
  <si>
    <t>GOOGOO</t>
  </si>
  <si>
    <t>CÔNG TY CỔ PHẦN ĐAM MÊ KHỞI NGHIỆP</t>
  </si>
  <si>
    <t>Số 118 Đường 291, Khu Dân Cư Verosa Park Khang Điền, Phường Phú Hữu, Thành phố Thủ Đức, Thành phố Hồ Chí Minh, Việt Nam</t>
  </si>
  <si>
    <t>Phường Phú Hữu</t>
  </si>
  <si>
    <t>0317337436</t>
  </si>
  <si>
    <t>Số 118 Đường 291</t>
  </si>
  <si>
    <t>Khu Dân Cư Verosa Park Khang Điền</t>
  </si>
  <si>
    <t>GOOGOO1</t>
  </si>
  <si>
    <t>CỬA HÀNG SỐ 1 - CÔNG TY CỔ PHẦN ĐAM MÊ KHỞI NGHIỆP</t>
  </si>
  <si>
    <t>695 Đỗ Xuân Hợp, khu phố 6, Phường Phước Long B, Tp Thủ Đức, Tp Hồ Chí Minh</t>
  </si>
  <si>
    <t>695 Đỗ Xuân Hợp</t>
  </si>
  <si>
    <t>Green001</t>
  </si>
  <si>
    <t>GREEN MART 183 Hoàng Mai</t>
  </si>
  <si>
    <t>183 Hoàng Mai, Phường Hoàng Văn Thụ, Quận Hoàng Mai, Hà Nội</t>
  </si>
  <si>
    <t>183 Hoàng Mai</t>
  </si>
  <si>
    <t>Green002</t>
  </si>
  <si>
    <t>GREEN MART 48 Trần Kim Xuyến</t>
  </si>
  <si>
    <t>Tòa Chelsea Residences, 48 Trần Kim Xuyến, Phường Yên Hòa, Quận Cầu Giấy, Hà Nội</t>
  </si>
  <si>
    <t>Tòa Chelsea Residences</t>
  </si>
  <si>
    <t>48 Trần Kim Xuyến</t>
  </si>
  <si>
    <t>Green003</t>
  </si>
  <si>
    <t>GREEN MART Vinhomes Ocean Park - Khu vip Ruby tòa R102</t>
  </si>
  <si>
    <t>Khu vip Ruby tòa R102, Vinhomes Ocean Park, Gia Lâm, Hà Nội</t>
  </si>
  <si>
    <t>Khu vip Ruby tòa R102</t>
  </si>
  <si>
    <t>Green004</t>
  </si>
  <si>
    <t>GREEN MART Vinhomes Ocean Park - Khu Pavilion tòa P4</t>
  </si>
  <si>
    <t>Khu Pavilion tòa P4, Vinhomes Ocean Park, Gia Lâm, Hà Nội</t>
  </si>
  <si>
    <t>Khu Pavilion tòa P4</t>
  </si>
  <si>
    <t>Green005</t>
  </si>
  <si>
    <t>GREEN MART Vinhomes Smart City</t>
  </si>
  <si>
    <t>Tòa SA3, Vinhomes Smart City, Nam Từ Liêm, Hà Nội</t>
  </si>
  <si>
    <t>Tòa SA3</t>
  </si>
  <si>
    <t>Vinhomes Smart City</t>
  </si>
  <si>
    <t>GRELI</t>
  </si>
  <si>
    <t>CÔNG TY TNHH GRELI</t>
  </si>
  <si>
    <t>Số 51/5 đường Thành Thái, Phường 14, Quận 10, Thành phố Hồ Chí Minh, Việt Nam</t>
  </si>
  <si>
    <t>0314077109</t>
  </si>
  <si>
    <t>Số 51/5 đường Thành Thái</t>
  </si>
  <si>
    <t>greli0001</t>
  </si>
  <si>
    <t>CÔNG TY TNHH GRELI / CH Thành Thái</t>
  </si>
  <si>
    <t>Số 51/5 đường Thành Thái, Phường 14, Quận 10, HCM</t>
  </si>
  <si>
    <t>greli0002</t>
  </si>
  <si>
    <t>CÔNG TY TNHH GRELI / CH Đào Duy Từ</t>
  </si>
  <si>
    <t>Đào Duy Từ, Quận 10, HCM</t>
  </si>
  <si>
    <t>Đào Duy Từ</t>
  </si>
  <si>
    <t>GS0001</t>
  </si>
  <si>
    <t>GS25 Empress</t>
  </si>
  <si>
    <t>138-142 Hai Bà Trưng, ​​P.Đa Kao, Q.1, HCM</t>
  </si>
  <si>
    <t>GS25; MIENNAM</t>
  </si>
  <si>
    <t>138-142 Hai Bà Trưng</t>
  </si>
  <si>
    <t>​​P.Đa Kao</t>
  </si>
  <si>
    <t>GS0002</t>
  </si>
  <si>
    <t>GS25 Mplaza</t>
  </si>
  <si>
    <t>Tòa nhà Mplaza Sài Gòn, 39 Lê Duẩn, P. Bến Nghé, Q.1, HCM</t>
  </si>
  <si>
    <t>P. Bến Nghé</t>
  </si>
  <si>
    <t>Tòa nhà Mplaza Sài Gòn</t>
  </si>
  <si>
    <t>39 Lê Duẩn</t>
  </si>
  <si>
    <t>GS0003</t>
  </si>
  <si>
    <t>GS25 Truong Dinh</t>
  </si>
  <si>
    <t>24C Trương Định, P.6, Q.3, HCM</t>
  </si>
  <si>
    <t>24C Trương Định</t>
  </si>
  <si>
    <t>GS0004</t>
  </si>
  <si>
    <t>GS25 Viettel</t>
  </si>
  <si>
    <t>285 Cách Mạng Tháng 8, P.12, Q.10, HCM</t>
  </si>
  <si>
    <t>285 Cách Mạng Tháng 8</t>
  </si>
  <si>
    <t>GS0005</t>
  </si>
  <si>
    <t>GS25 Nguyen Huu Canh</t>
  </si>
  <si>
    <t>135/57 và 135/59 Nguyễn Hữu Cảnh, P. 22, Q.Bình Thạnh, HCM</t>
  </si>
  <si>
    <t>P. 22</t>
  </si>
  <si>
    <t>135/57 và 135/59 Nguyễn Hữu Cảnh</t>
  </si>
  <si>
    <t>GS0006</t>
  </si>
  <si>
    <t>GS25 Trung Son</t>
  </si>
  <si>
    <t>Số 53, Đường 9A, Khu dân cư Trung Sơn, Xã Bình Hưng, Huyện Bình Chánh, HCM</t>
  </si>
  <si>
    <t>GS0007</t>
  </si>
  <si>
    <t>GS25 Happy Res</t>
  </si>
  <si>
    <t>39 Đường 19, Phường Tân Phú, Quận 7, HCM</t>
  </si>
  <si>
    <t>39 Đường 19</t>
  </si>
  <si>
    <t>GS0008</t>
  </si>
  <si>
    <t>GS25 Sky Garden 1</t>
  </si>
  <si>
    <t>SB12-2 Nguyễn Văn Linh, KP.Sky Garden 1, Phường Tân Phong, Quận 7, HCM</t>
  </si>
  <si>
    <t>SB12-2 Nguyễn Văn Linh</t>
  </si>
  <si>
    <t>KP.Sky Garden 1</t>
  </si>
  <si>
    <t>GS0009</t>
  </si>
  <si>
    <t>GS25 Cao Lo</t>
  </si>
  <si>
    <t>Số 194 - 196 Cao Lỗ, P.4, Q.8, HCM</t>
  </si>
  <si>
    <t>P.4</t>
  </si>
  <si>
    <t>Q.8</t>
  </si>
  <si>
    <t>Số 194 - 196 Cao Lỗ</t>
  </si>
  <si>
    <t>GS0010</t>
  </si>
  <si>
    <t>GS25 WH-CJ-CHILL</t>
  </si>
  <si>
    <t>AJ Total, Lô H.04, Đường số 1, Khu Công Nghiệp Long Hậu, Xã Cần Giuộc, Tỉnh Tây Ninh</t>
  </si>
  <si>
    <t>AJ Total</t>
  </si>
  <si>
    <t>Lô H.04</t>
  </si>
  <si>
    <t>Khu Công Nghiệp Long Hậu</t>
  </si>
  <si>
    <t>GS0011</t>
  </si>
  <si>
    <t>GS25 Mac Dinh Chi</t>
  </si>
  <si>
    <t>56 Mạc Đĩnh Chi, P. Đa Kao, Q.1, HCM</t>
  </si>
  <si>
    <t>P. Đa Kao</t>
  </si>
  <si>
    <t>56 Mạc Đĩnh Chi</t>
  </si>
  <si>
    <t>GS0012</t>
  </si>
  <si>
    <t>GS25 Nguyen Chi Thanh</t>
  </si>
  <si>
    <t>133 Nguyễn Chí Thanh, P.9, Q.5, HCM</t>
  </si>
  <si>
    <t>Q.5</t>
  </si>
  <si>
    <t>133 Nguyễn Chí Thanh</t>
  </si>
  <si>
    <t>GS0014</t>
  </si>
  <si>
    <t>GS25 Truong Cong Dinh</t>
  </si>
  <si>
    <t>35 Trương Công Định, P.14, Q.Tân Bình, HCM</t>
  </si>
  <si>
    <t>35 Trương Công Định</t>
  </si>
  <si>
    <t>GS0015</t>
  </si>
  <si>
    <t>GS25 Huynh Van Banh</t>
  </si>
  <si>
    <t>Số 511 Huỳnh Văn Bánh, P.14, Q.Phú Nhuận, HCM</t>
  </si>
  <si>
    <t>Số 511 Huỳnh Văn Bánh</t>
  </si>
  <si>
    <t>GS0016</t>
  </si>
  <si>
    <t>GS25 Melody</t>
  </si>
  <si>
    <t>Khu Minishop, Tầng 1, Khu căn hộ Melody, 16 Âu Cơ, Phường Tân Sơn Nhì, Quận Tân Phú, HCM</t>
  </si>
  <si>
    <t>Khu Minishop</t>
  </si>
  <si>
    <t>Khu căn hộ Melody</t>
  </si>
  <si>
    <t>16 Âu Cơ</t>
  </si>
  <si>
    <t>GS0017</t>
  </si>
  <si>
    <t>GS25 Vinhome</t>
  </si>
  <si>
    <t>Nhà Dịch Vụ LP-SH.03 (Shophouse), LandMark Plus Vinhomes Central Park, Số 720, Đường Điện Biên Phủ, Phường 22, Quận Bình Thạnh, HCM</t>
  </si>
  <si>
    <t>Phường 22</t>
  </si>
  <si>
    <t>Nhà Dịch Vụ LP-SH.03 (Shophouse)</t>
  </si>
  <si>
    <t>LandMark Plus Vinhomes Central Park</t>
  </si>
  <si>
    <t>Số 720</t>
  </si>
  <si>
    <t>Đường Điện Biên Phủ</t>
  </si>
  <si>
    <t>GS0019</t>
  </si>
  <si>
    <t>GS25 Wilton</t>
  </si>
  <si>
    <t>Căn hộ kết hợp kinh doanh (Shophouse / SH) số WT2-1.SH01, Lầu 1, Tháp 2, Số 71/3, Đường Nguyễn Văn Thương, Phường 25, Quận Bình Thạnh, HCM</t>
  </si>
  <si>
    <t>Căn hộ kết hợp kinh doanh (Shophouse / SH) số WT2-1.SH01</t>
  </si>
  <si>
    <t>Lầu 1</t>
  </si>
  <si>
    <t>Số 71/3</t>
  </si>
  <si>
    <t>Đường Nguyễn Văn Thương</t>
  </si>
  <si>
    <t>GS0020</t>
  </si>
  <si>
    <t>GS25 Gateway</t>
  </si>
  <si>
    <t>A01.05 Tòa nhà Aspen, dự án getway, 177 Xa lộ Hà Nội, Phường Thảo Điền, Quận 2, HCM</t>
  </si>
  <si>
    <t>A01.05 Tòa nhà Aspen</t>
  </si>
  <si>
    <t>dự án getway</t>
  </si>
  <si>
    <t>177 Xa lộ Hà Nội</t>
  </si>
  <si>
    <t>GS0021</t>
  </si>
  <si>
    <t>GS25 Ba Hat</t>
  </si>
  <si>
    <t>172 Bà Hạt, P.09, Q.10, HCM</t>
  </si>
  <si>
    <t>P.09</t>
  </si>
  <si>
    <t>172 Bà Hạt</t>
  </si>
  <si>
    <t>GS0022</t>
  </si>
  <si>
    <t>GS25 Kingston</t>
  </si>
  <si>
    <t>223 - 223B Hoàng Văn Thụ, P.15, Q.Phú Nhuận, HCM</t>
  </si>
  <si>
    <t>P.15</t>
  </si>
  <si>
    <t>223 - 223B Hoàng Văn Thụ</t>
  </si>
  <si>
    <t>GS0024</t>
  </si>
  <si>
    <t>GS25 Ree Tower</t>
  </si>
  <si>
    <t>9 Đoàn Văn Bơ, Phường 12, Quận 4, Phường 12, Quận 4, HCM</t>
  </si>
  <si>
    <t>9 Đoàn Văn Bơ</t>
  </si>
  <si>
    <t>GS0025</t>
  </si>
  <si>
    <t>GS25 Bui Thi Xuan</t>
  </si>
  <si>
    <t>122D Bùi Thị Xuân, Phường Phạm Ngũ Lão, Quận 1, HCM</t>
  </si>
  <si>
    <t>122D Bùi Thị Xuân</t>
  </si>
  <si>
    <t>GS0026</t>
  </si>
  <si>
    <t>GS25 Everich</t>
  </si>
  <si>
    <t>290 An Dương Vương, P.4, Q.5, HCM</t>
  </si>
  <si>
    <t>290 An Dương Vương</t>
  </si>
  <si>
    <t>GS0027</t>
  </si>
  <si>
    <t>GS25 Centre Point</t>
  </si>
  <si>
    <t>106 Nguyễn Văn Trỗi, Phường 8, Phú Nhuận, HCM</t>
  </si>
  <si>
    <t>106 Nguyễn Văn Trỗi</t>
  </si>
  <si>
    <t>Phú Nhuận</t>
  </si>
  <si>
    <t>GS0028</t>
  </si>
  <si>
    <t>GS25 Aqua 1</t>
  </si>
  <si>
    <t>A1SH04, Số 2 Tôn Đức Thắng, P. Bến Nghé, Q.1, HCM</t>
  </si>
  <si>
    <t>A1SH04</t>
  </si>
  <si>
    <t>Số 2 Tôn Đức Thắng</t>
  </si>
  <si>
    <t>GS0030</t>
  </si>
  <si>
    <t>GS25 Ly Thuong Kiet</t>
  </si>
  <si>
    <t>373 / 3-3A Lý Thường Kiệt, P.9, Q.Tân Bình, HCM</t>
  </si>
  <si>
    <t>373 / 3-3A Lý Thường Kiệt</t>
  </si>
  <si>
    <t>GS0031</t>
  </si>
  <si>
    <t>GS25 New City</t>
  </si>
  <si>
    <t>Shophouse số: BA-S01C, Tầng trệt Khu Thương mại Tòa nhà Bali, Khu dân cư Thành phố Mới tại địa chỉ số 17, Đường Mai Chí Thọ, Phường Bình Khánh, Quận 2, HCM</t>
  </si>
  <si>
    <t>Phường Bình Khánh</t>
  </si>
  <si>
    <t>Shophouse số: BA-S01C</t>
  </si>
  <si>
    <t>Tầng trệt Khu Thương mại Tòa nhà Bali</t>
  </si>
  <si>
    <t>Khu dân cư Thành phố Mới tại địa chỉ số 17</t>
  </si>
  <si>
    <t>Đường Mai Chí Thọ</t>
  </si>
  <si>
    <t>GS0032</t>
  </si>
  <si>
    <t>GS25 The Park Residence</t>
  </si>
  <si>
    <t>44,46,48 Tầng trệt, Block B4, Chung cư The Park Residence - 12 Nguyễn Hữu Thọ, Phường Phước Kiển, Huyện Nhà Bè, HCM</t>
  </si>
  <si>
    <t>Phường Phước Kiển</t>
  </si>
  <si>
    <t>46</t>
  </si>
  <si>
    <t>48 Tầng trệt</t>
  </si>
  <si>
    <t>Block B4</t>
  </si>
  <si>
    <t>Chung cư The Park Residence - 12 Nguyễn Hữu Thọ</t>
  </si>
  <si>
    <t>GS0033</t>
  </si>
  <si>
    <t>GS25 The Ascent</t>
  </si>
  <si>
    <t>62-62A Đường Quốc Hương, P. Thảo Điền, Q.2, HCM</t>
  </si>
  <si>
    <t>P. Thảo Điền</t>
  </si>
  <si>
    <t>62-62A Đường Quốc Hương</t>
  </si>
  <si>
    <t>GS0034</t>
  </si>
  <si>
    <t>GS25 Sadora</t>
  </si>
  <si>
    <t>Số A-00.04, Khu dân cư đa chức năng tại Lô 6-9, đường số 2, đường 13, Phường Thủ Thiêm, Quận 2, HCM</t>
  </si>
  <si>
    <t>Phường Thủ Thiêm</t>
  </si>
  <si>
    <t>Số A-00.04</t>
  </si>
  <si>
    <t>Khu dân cư đa chức năng tại Lô 6-9</t>
  </si>
  <si>
    <t>đường số 2</t>
  </si>
  <si>
    <t>đường 13</t>
  </si>
  <si>
    <t>GS0036</t>
  </si>
  <si>
    <t>GS25 Cong Hoa Garden</t>
  </si>
  <si>
    <t>dự án khu phức hợp Cộng Hòa Garden. 20 Cộng Hòa, P.12, Q.Tân Bình, HCM</t>
  </si>
  <si>
    <t>dự án khu phức hợp Cộng Hòa Garden. 20 Cộng Hòa</t>
  </si>
  <si>
    <t>GS0037</t>
  </si>
  <si>
    <t>GS25 Sunrise City View</t>
  </si>
  <si>
    <t>Lô đất thương mại SC.A-01.08 Sunrise City View, thuộc khu chung cư Nhật Hoa, số 33 Nguyễn Hữu Thọ, P.Tân Hưng, Q.7, HCM</t>
  </si>
  <si>
    <t>P.Tân Hưng</t>
  </si>
  <si>
    <t>Lô đất thương mại SC.A-01.08 Sunrise City View</t>
  </si>
  <si>
    <t>thuộc khu chung cư Nhật Hoa</t>
  </si>
  <si>
    <t>số 33 Nguyễn Hữu Thọ</t>
  </si>
  <si>
    <t>GS0038</t>
  </si>
  <si>
    <t>GS25 Diamond Lotus</t>
  </si>
  <si>
    <t>B2 Khối đế thương mại dự án Diamond Lotus Riverside, số 49C, đường Lê Quang Kim, P.8, Q.8, HCM</t>
  </si>
  <si>
    <t>P.8</t>
  </si>
  <si>
    <t>B2 Khối đế thương mại dự án Diamond Lotus Riverside</t>
  </si>
  <si>
    <t>số 49C</t>
  </si>
  <si>
    <t>đường Lê Quang Kim</t>
  </si>
  <si>
    <t>GS0039</t>
  </si>
  <si>
    <t>GS25 Pho Quang</t>
  </si>
  <si>
    <t>8A Phổ Quang, P. 02, Q.Tân Bình, HCM</t>
  </si>
  <si>
    <t>P. 02</t>
  </si>
  <si>
    <t>8A Phổ Quang</t>
  </si>
  <si>
    <t>GS0040</t>
  </si>
  <si>
    <t>GS25 SPKT</t>
  </si>
  <si>
    <t>Số 1-3 Võ Văn Ngân, P.Linh Chiểu, Q.Thủ Đức, HCM</t>
  </si>
  <si>
    <t>P.Linh Chiểu</t>
  </si>
  <si>
    <t>Số 1-3 Võ Văn Ngân</t>
  </si>
  <si>
    <t>GS0041</t>
  </si>
  <si>
    <t>GS25 Pham Ngoc Thach</t>
  </si>
  <si>
    <t>Số 1Bis, Đường Phạm Ngọc Thạch, Phường Bến Nghé, Quận 1, HCM</t>
  </si>
  <si>
    <t>Số 1Bis</t>
  </si>
  <si>
    <t>Đường Phạm Ngọc Thạch</t>
  </si>
  <si>
    <t>GS0042</t>
  </si>
  <si>
    <t>GS25 SG Royal</t>
  </si>
  <si>
    <t>34-35 Bến Vân Đồn, Phường 12, Quận 4, HCM</t>
  </si>
  <si>
    <t>34-35 Bến Vân Đồn</t>
  </si>
  <si>
    <t>GS0043</t>
  </si>
  <si>
    <t>GS25 The Park 1</t>
  </si>
  <si>
    <t>Nhà dịch vụ số P1-SH.01 Tòa Park 1 Vinhomes Central Park, số 720A Điện Biên Phủ, P. 22, Q.Bình Thạnh, HCM</t>
  </si>
  <si>
    <t>Nhà dịch vụ số P1-SH.01 Tòa Park 1 Vinhomes Central Park</t>
  </si>
  <si>
    <t>số 720A Điện Biên Phủ</t>
  </si>
  <si>
    <t>GS0045</t>
  </si>
  <si>
    <t>GS25 Pegasuite</t>
  </si>
  <si>
    <t>PS-05 thuộc chung cư Phương Việt - dự án The Pegasuite tại 1002 Tạ Quang Bửu, Phường 6, Quận 8, HCM</t>
  </si>
  <si>
    <t>PS-05 thuộc chung cư Phương Việt - dự án The Pegasuite tại 1002 Tạ Quang Bửu</t>
  </si>
  <si>
    <t>GS0048</t>
  </si>
  <si>
    <t>GS25 Huynh Dinh Hai</t>
  </si>
  <si>
    <t>38A Huỳnh Đình Hai, P.14, Q.Bình Thạnh, HCM</t>
  </si>
  <si>
    <t>38A Huỳnh Đình Hai</t>
  </si>
  <si>
    <t>GS0049</t>
  </si>
  <si>
    <t>GS25 La Astoria</t>
  </si>
  <si>
    <t>Tầng trệt T1.05-1, T1.05-2, T1.05-3, block 4 (LA3) Tòa nhà La Astoria 3, số 383, đường Nguyễn Duy Trinh, P.Bình Trưng Tây, Q.2, HCM</t>
  </si>
  <si>
    <t>Tầng trệt T1.05-1</t>
  </si>
  <si>
    <t>T1.05-2</t>
  </si>
  <si>
    <t>T1.05-3</t>
  </si>
  <si>
    <t>block 4 (LA3) Tòa nhà La Astoria 3</t>
  </si>
  <si>
    <t>số 383</t>
  </si>
  <si>
    <t>đường Nguyễn Duy Trinh</t>
  </si>
  <si>
    <t>GS0050</t>
  </si>
  <si>
    <t>GS25 Nguyen Dinh Chieu</t>
  </si>
  <si>
    <t>130 Nguyễn Đình Chiểu, Phường 06, Quận 3, HCM</t>
  </si>
  <si>
    <t>Phường 06</t>
  </si>
  <si>
    <t>130 Nguyễn Đình Chiểu</t>
  </si>
  <si>
    <t>GS0051</t>
  </si>
  <si>
    <t>GS25 Sunrise Riverside</t>
  </si>
  <si>
    <t>Lô K.1.09 (Tháp K) Căn hộ Sunrise Riverside, Xã Phước Kiển, Huyện Nhà Bè, HCM</t>
  </si>
  <si>
    <t>Lô K.1.09 (Tháp K) Căn hộ Sunrise Riverside</t>
  </si>
  <si>
    <t>GS0052</t>
  </si>
  <si>
    <t>GS25 Hutech D</t>
  </si>
  <si>
    <t>Số 276 Điện Biên Phủ, Phường 17, Quận Bình Thạnh, HCM</t>
  </si>
  <si>
    <t>Số 276 Điện Biên Phủ</t>
  </si>
  <si>
    <t>GS0053</t>
  </si>
  <si>
    <t>GS25 Thanh Thai</t>
  </si>
  <si>
    <t>Căn hộ 0.2 thuộc Chung cư Thiên Nam, tọa lạc tại số 7A / 162 Thành Thái, Phường 14, Quận 10, HCM</t>
  </si>
  <si>
    <t>Căn hộ 0.2 thuộc Chung cư Thiên Nam</t>
  </si>
  <si>
    <t>tọa lạc tại số 7A / 162 Thành Thái</t>
  </si>
  <si>
    <t>GS0054</t>
  </si>
  <si>
    <t>GS25 Era Town</t>
  </si>
  <si>
    <t>Căn hộ EA1-01-01C VÀ EA1-01-01B Đường số 15B, Phường Phú Mỹ, Quận 7, HCM</t>
  </si>
  <si>
    <t>Phường Phú Mỹ</t>
  </si>
  <si>
    <t>Căn hộ EA1-01-01C VÀ EA1-01-01B Đường số 15B</t>
  </si>
  <si>
    <t>GS0056</t>
  </si>
  <si>
    <t>GS25 Nam Kỳ Khởi Nghĩa</t>
  </si>
  <si>
    <t>Số 155A, Đường Nam Kỳ Khởi Nghĩa, Phường 06, Quận 3, HCM</t>
  </si>
  <si>
    <t>Số 155A</t>
  </si>
  <si>
    <t>Đường Nam Kỳ Khởi Nghĩa</t>
  </si>
  <si>
    <t>GS0059</t>
  </si>
  <si>
    <t>GS25 Hutech B</t>
  </si>
  <si>
    <t>Số 31/36, Đường Ung Văn Khiêm, Phường 25, Quận Bình Thạnh, HCM</t>
  </si>
  <si>
    <t>Số 31/36</t>
  </si>
  <si>
    <t>Đường Ung Văn Khiêm</t>
  </si>
  <si>
    <t>GS0060</t>
  </si>
  <si>
    <t>GS25 UEF</t>
  </si>
  <si>
    <t>Số 141, Đường Điện Biên Phủ, Phường 15, Quận Bình Thạnh, HCM</t>
  </si>
  <si>
    <t>Số 141</t>
  </si>
  <si>
    <t>GS0061</t>
  </si>
  <si>
    <t>GS25 Le Thanh Ton</t>
  </si>
  <si>
    <t>Số 2 Lê Thánh Tôn, P.Bến Nghé, Q.1, HCM</t>
  </si>
  <si>
    <t>P.Bến Nghé</t>
  </si>
  <si>
    <t>Số 2 Lê Thánh Tôn</t>
  </si>
  <si>
    <t>GS0062</t>
  </si>
  <si>
    <t>GS25 Thao Dien</t>
  </si>
  <si>
    <t>Số 16 Thảo Điền, P. Thảo Điền, Q.2, HCM</t>
  </si>
  <si>
    <t>Số 16 Thảo Điền</t>
  </si>
  <si>
    <t>GS0063</t>
  </si>
  <si>
    <t>GS25 Ho Tung Mau</t>
  </si>
  <si>
    <t>Số 50 đường Hồ Tùng Mậu, Phường Bến Nghé, Quận 1, HCM</t>
  </si>
  <si>
    <t>Số 50 đường Hồ Tùng Mậu</t>
  </si>
  <si>
    <t>GS0064</t>
  </si>
  <si>
    <t>GS25 Mac Dinh Chi 2</t>
  </si>
  <si>
    <t>Số 28 Ter B, Mạc Đĩnh Chi, P.Đa Kao, Q.1, HCM</t>
  </si>
  <si>
    <t>P.Đa Kao</t>
  </si>
  <si>
    <t>Số 28 Ter B</t>
  </si>
  <si>
    <t>Mạc Đĩnh Chi</t>
  </si>
  <si>
    <t>GS0065</t>
  </si>
  <si>
    <t>GS25 Hoang Du Khuong</t>
  </si>
  <si>
    <t>Số 01, Đường Hoàng Dư Khương, Phường 12, Quận 10, HCM</t>
  </si>
  <si>
    <t>Đường Hoàng Dư Khương</t>
  </si>
  <si>
    <t>GS0066</t>
  </si>
  <si>
    <t>GS25 Pho Duc Chinh</t>
  </si>
  <si>
    <t>Số 2 Phó Đức Chính, Phường Nguyễn Thái Bình, Quận 1, HCM</t>
  </si>
  <si>
    <t>Phường Nguyễn Thái Bình</t>
  </si>
  <si>
    <t>Số 2 Phó Đức Chính</t>
  </si>
  <si>
    <t>GS0067</t>
  </si>
  <si>
    <t>GS25 Khanh Hoi</t>
  </si>
  <si>
    <t>Số 262 đường Khánh Hội, Phường 6, Quận 4, HCM</t>
  </si>
  <si>
    <t>Số 262 đường Khánh Hội</t>
  </si>
  <si>
    <t>GS0068</t>
  </si>
  <si>
    <t>GS25 Nguyen Cong Tru</t>
  </si>
  <si>
    <t>Số 79 Nguyễn Công Trứ, Phường Nguyễn Thái Bình, Quận 1, HCM</t>
  </si>
  <si>
    <t>Số 79 Nguyễn Công Trứ</t>
  </si>
  <si>
    <t>GS0069</t>
  </si>
  <si>
    <t>GS25 Nguyen Van Thuong</t>
  </si>
  <si>
    <t>Số 150 Nguyễn Văn Thương (D1), Phường 25, Quận Bình Thạnh, HCM</t>
  </si>
  <si>
    <t>Số 150 Nguyễn Văn Thương (D1)</t>
  </si>
  <si>
    <t>GS0070</t>
  </si>
  <si>
    <t>GS25 Le Vinh Hoa</t>
  </si>
  <si>
    <t>130-130A Lê Vĩnh Hòa, P.Phú Thọ Hòa, Q.Tân Phú, HCM</t>
  </si>
  <si>
    <t>P.Phú Thọ Hòa</t>
  </si>
  <si>
    <t>Q.Tân Phú</t>
  </si>
  <si>
    <t>130-130A Lê Vĩnh Hòa</t>
  </si>
  <si>
    <t>GS0071</t>
  </si>
  <si>
    <t>GS25 Ton Duc Thang</t>
  </si>
  <si>
    <t>2A-4A Tôn Đức Thắng, P.Bến Nghé, Q.1, HCM</t>
  </si>
  <si>
    <t>GS0072</t>
  </si>
  <si>
    <t>GS25 Hong Ha</t>
  </si>
  <si>
    <t>12 Hồng Hà, P.2, Q.Tân Bình, HCM</t>
  </si>
  <si>
    <t>12 Hồng Hà</t>
  </si>
  <si>
    <t>GS0074</t>
  </si>
  <si>
    <t>GS25 Dai Minh Tower</t>
  </si>
  <si>
    <t>104 - GF, Tòa nhà Đại Minh, Số 77 Hoàng Văn Thái, Phường Tân Phú, Quận 7, HCM</t>
  </si>
  <si>
    <t>104 - GF</t>
  </si>
  <si>
    <t>Tòa nhà Đại Minh</t>
  </si>
  <si>
    <t>Số 77 Hoàng Văn Thái</t>
  </si>
  <si>
    <t>GS0075</t>
  </si>
  <si>
    <t>GS25 Cong vien van hoa Phu Nhuan</t>
  </si>
  <si>
    <t>49L, Phan Đăng Lưu, P.3, Q.Bình Thạnh, HCM</t>
  </si>
  <si>
    <t>Phan Đăng Lưu</t>
  </si>
  <si>
    <t>49L</t>
  </si>
  <si>
    <t>P.3</t>
  </si>
  <si>
    <t>GS0076</t>
  </si>
  <si>
    <t>GS25 Amena</t>
  </si>
  <si>
    <t>17/2, Lê Thánh Tôn, P.Bến Nghé, Q.1, HCM</t>
  </si>
  <si>
    <t>Lê Thánh Tôn</t>
  </si>
  <si>
    <t>GS0077</t>
  </si>
  <si>
    <t>GS25 Tong cong ty xay dung Sai Gon</t>
  </si>
  <si>
    <t>21B / 4 Nguyễn Đình Chiểu, P.Đa Kao, Q.1, HCM</t>
  </si>
  <si>
    <t>21B / 4 Nguyễn Đình Chiểu</t>
  </si>
  <si>
    <t>GS0079</t>
  </si>
  <si>
    <t>GS25 Korean Town</t>
  </si>
  <si>
    <t>Số 96 Lê Văn Thiêm, P.Tân Phong, Q.7, HCM</t>
  </si>
  <si>
    <t>P.Tân Phong</t>
  </si>
  <si>
    <t>Số 96 Lê Văn Thiêm</t>
  </si>
  <si>
    <t>GS0081</t>
  </si>
  <si>
    <t>GS25 Citadines, Bình Dương</t>
  </si>
  <si>
    <t>G01-G02 tầng trệt, Block Ct2, First Home Bình Dương (Citadines), P.Hưng Thịnh, Tp.Thuận An, Bình Dương</t>
  </si>
  <si>
    <t>P.Hưng Thịnh</t>
  </si>
  <si>
    <t>G01-G02 tầng trệt</t>
  </si>
  <si>
    <t>Block Ct2</t>
  </si>
  <si>
    <t>First Home Bình Dương (Citadines)</t>
  </si>
  <si>
    <t>Tp.Thuận An</t>
  </si>
  <si>
    <t>GS0082</t>
  </si>
  <si>
    <t>GS25 Dang Van Bi</t>
  </si>
  <si>
    <t>162 Đặng Văn Bi, Khu phố 1, Phường Bình Thọ, Quận Thủ Đức, HCM</t>
  </si>
  <si>
    <t>162 Đặng Văn Bi</t>
  </si>
  <si>
    <t>GS0083</t>
  </si>
  <si>
    <t>GS25 Nowzone</t>
  </si>
  <si>
    <t>Căn 150, Lầu 01, TTTM Nowzone, 235 Nguyễn Văn Cừ, P.Nguyễn Cư Trinh, Q.1, HCM</t>
  </si>
  <si>
    <t>P.Nguyễn Cư Trinh</t>
  </si>
  <si>
    <t>Căn 150</t>
  </si>
  <si>
    <t>Lầu 01</t>
  </si>
  <si>
    <t>TTTM Nowzone</t>
  </si>
  <si>
    <t>235 Nguyễn Văn Cừ</t>
  </si>
  <si>
    <t>GS0084</t>
  </si>
  <si>
    <t>GS25 Prosper Plaza</t>
  </si>
  <si>
    <t>Căn hộ Shophouse thương mại CS6-CS7 Tầng 1, Block C, Prosper Plaza, Số 22/14 Phan Văn Hớn, P.Tân Thới Nhất, Q.12, HCM</t>
  </si>
  <si>
    <t>Prosper Plaza</t>
  </si>
  <si>
    <t>Căn hộ Shophouse thương mại CS6-CS7 Tầng 1</t>
  </si>
  <si>
    <t>Số 22/14 Phan Văn Hớn</t>
  </si>
  <si>
    <t>P.Tân Thới Nhất</t>
  </si>
  <si>
    <t>GS0085</t>
  </si>
  <si>
    <t>GS25 Deutsches Haus</t>
  </si>
  <si>
    <t>Lầu 1 và lửng, 12-20 Lê Văn Hưu, Phường Bến Nghé, Quận 1, HCM</t>
  </si>
  <si>
    <t>Lầu 1 và lửng</t>
  </si>
  <si>
    <t>12-20 Lê Văn Hưu</t>
  </si>
  <si>
    <t>GS0086</t>
  </si>
  <si>
    <t>GS25 Binh Phu</t>
  </si>
  <si>
    <t>1E - 3E Khu dân cư Phú Lâm D, Bình Phú, Phường 10, Quận 6, HCM</t>
  </si>
  <si>
    <t>1E - 3E Khu dân cư Phú Lâm D</t>
  </si>
  <si>
    <t>Bình Phú</t>
  </si>
  <si>
    <t>GS0087</t>
  </si>
  <si>
    <t>GS25 Resgreen</t>
  </si>
  <si>
    <t>34A-36 Thoại Ngọc Hầu, P.Hòa Thạnh, Q.Tân Phú, HCM</t>
  </si>
  <si>
    <t>P.Hòa Thạnh</t>
  </si>
  <si>
    <t>34A-36 Thoại Ngọc Hầu</t>
  </si>
  <si>
    <t>GS0088</t>
  </si>
  <si>
    <t>GS25 The Art</t>
  </si>
  <si>
    <t>Lầu 1, Block D Chung cư Gia Hòa, số 523A Đỗ Xuân Hợp, Khu phố 6, Phường Phước Long B, Quận 9, HCM</t>
  </si>
  <si>
    <t>Block D Chung cư Gia Hòa</t>
  </si>
  <si>
    <t>số 523A Đỗ Xuân Hợp</t>
  </si>
  <si>
    <t>GS0089</t>
  </si>
  <si>
    <t>GS25 THPT Di_An, Bình Dương</t>
  </si>
  <si>
    <t>27 Nguyễn Du, Kp.Thắng Lợi 1, P.Dĩ An, Bình Dương</t>
  </si>
  <si>
    <t>P.Dĩ An</t>
  </si>
  <si>
    <t>27 Nguyễn Du</t>
  </si>
  <si>
    <t>Kp.Thắng Lợi 1</t>
  </si>
  <si>
    <t>GS0090</t>
  </si>
  <si>
    <t>GS25 Pham Van Chieu</t>
  </si>
  <si>
    <t>6C-6D Phạm Văn Chiêu, P.8, Q.Gò Vấp, HCM</t>
  </si>
  <si>
    <t>6C-6D Phạm Văn Chiêu</t>
  </si>
  <si>
    <t>GS0091</t>
  </si>
  <si>
    <t>GS25 Cao dang kinh te doi ngoai</t>
  </si>
  <si>
    <t>Số 143-145 Đại lộ III, Phường Phước Bình, Quận 9, HCM</t>
  </si>
  <si>
    <t>Phường Phước Bình</t>
  </si>
  <si>
    <t>Số 143-145 Đại lộ III</t>
  </si>
  <si>
    <t>GS0092</t>
  </si>
  <si>
    <t>GS25 Opal Tower</t>
  </si>
  <si>
    <t>SH01, Căn hộ Opal Tower, Saigon Pearl, Số 92 Nguyễn Hữu Cảnh, Phường 22, Quận Bình Thạnh, HCM</t>
  </si>
  <si>
    <t>SH01</t>
  </si>
  <si>
    <t>Căn hộ Opal Tower</t>
  </si>
  <si>
    <t>Saigon Pearl</t>
  </si>
  <si>
    <t>Số 92 Nguyễn Hữu Cảnh</t>
  </si>
  <si>
    <t>GS0093</t>
  </si>
  <si>
    <t>GS25 Chung cư 155</t>
  </si>
  <si>
    <t>Lầu 1, khu thương mại dịch vụ 0,01, lầu 1, lô A, chung cư 155 Nguyễn Chí Thanh, P.9, Q.5, HCM</t>
  </si>
  <si>
    <t>khu thương mại dịch vụ 0</t>
  </si>
  <si>
    <t>1</t>
  </si>
  <si>
    <t>lầu 1</t>
  </si>
  <si>
    <t>lô A</t>
  </si>
  <si>
    <t>chung cư 155 Nguyễn Chí Thanh</t>
  </si>
  <si>
    <t>GS0094</t>
  </si>
  <si>
    <t>GS25 Nguyen Tat Thanh</t>
  </si>
  <si>
    <t>296 (Lầu 1) - 296/1 - 296/2 Nguyễn Tất Thành, P.13, Q.4, HCM</t>
  </si>
  <si>
    <t>Q.4</t>
  </si>
  <si>
    <t>296 (Lầu 1) - 296/1 - 296/2 Nguyễn Tất Thành</t>
  </si>
  <si>
    <t>GS0095</t>
  </si>
  <si>
    <t>GS25 Truong Phuoc Phan</t>
  </si>
  <si>
    <t>52 Trương Phước Phan, P.Bình Trị Đông, Q.Bình Tân, HCM</t>
  </si>
  <si>
    <t>52 Trương Phước Phan</t>
  </si>
  <si>
    <t>GS0096</t>
  </si>
  <si>
    <t>GS25 Dang Van Ngu</t>
  </si>
  <si>
    <t>Số 70 Đặng Văn Ngữ, P.10, Q.Phú Nhuận, HCM</t>
  </si>
  <si>
    <t>P.10</t>
  </si>
  <si>
    <t>Số 70 Đặng Văn Ngữ</t>
  </si>
  <si>
    <t>GS0097</t>
  </si>
  <si>
    <t>GS25 VinCity1</t>
  </si>
  <si>
    <t>S1.02-khu A, dự án khu dân cư và công viên Phước Thiện, số 512 đường Nguyễn Xiển, khu phố Long Hòa, phường Long Thạnh Mỹ, quận 9, HCM</t>
  </si>
  <si>
    <t>phường Long Thạnh Mỹ</t>
  </si>
  <si>
    <t>GS25;MIENNAM</t>
  </si>
  <si>
    <t>S1.02-khu A</t>
  </si>
  <si>
    <t>dự án khu dân cư và công viên Phước Thiện</t>
  </si>
  <si>
    <t>số 512 đường Nguyễn Xiển</t>
  </si>
  <si>
    <t>khu phố Long Hòa</t>
  </si>
  <si>
    <t>GS0098</t>
  </si>
  <si>
    <t>GS25 DH QTMienDong, Bình Dương</t>
  </si>
  <si>
    <t>Nhà ở xã hội Becamex - Khu Định Hòa, đường D1, P.Định Hòa, Tp.TDM, Bình Dương</t>
  </si>
  <si>
    <t>P.Định Hòa</t>
  </si>
  <si>
    <t>Nhà ở xã hội Becamex - Khu Định Hòa</t>
  </si>
  <si>
    <t>đường D1</t>
  </si>
  <si>
    <t>Tp.TDM</t>
  </si>
  <si>
    <t>GS0099</t>
  </si>
  <si>
    <t>GS25 Hau Giang</t>
  </si>
  <si>
    <t>Số 489B / 18-18A, Đường Hậu Giang, Phường 11, Quận 6, HCM</t>
  </si>
  <si>
    <t>Số 489B / 18-18A</t>
  </si>
  <si>
    <t>Đường Hậu Giang</t>
  </si>
  <si>
    <t>GS0100</t>
  </si>
  <si>
    <t>GS25 Becamex Tower,  Bình Dương</t>
  </si>
  <si>
    <t>G-07, tầng trệt, TTTM Becamex Tower, số 230 Đại lộ Bình Dương, P.Phú Hòa, Tp.TDM, Bình Dương</t>
  </si>
  <si>
    <t>P.Phú Hòa</t>
  </si>
  <si>
    <t>G-07</t>
  </si>
  <si>
    <t>TTTM Becamex Tower</t>
  </si>
  <si>
    <t>số 230 Đại lộ Bình Dương</t>
  </si>
  <si>
    <t>GS0101</t>
  </si>
  <si>
    <t>GS25 Nguyen Thi Dinh</t>
  </si>
  <si>
    <t>Số 210 Nguyễn Thị Định, Khu phố 3, Phường Bình Trưng Tây, Quận 2, HCM</t>
  </si>
  <si>
    <t>Số 210 Nguyễn Thị Định</t>
  </si>
  <si>
    <t>GS0102</t>
  </si>
  <si>
    <t>GS25 Trinh Hoai Duc, Bình Dương</t>
  </si>
  <si>
    <t>Số 30A/2 CMT8, P.An Thạnh, Tp.Thuận An, Bình Dương</t>
  </si>
  <si>
    <t>P.An Thạnh</t>
  </si>
  <si>
    <t>Số 30A/2 CMT8</t>
  </si>
  <si>
    <t>GS0103</t>
  </si>
  <si>
    <t>GS25 Dai hoc Van Lang 3</t>
  </si>
  <si>
    <t>Tòa nhà A, trường Văn Lang cơ sở 3, số 80/68 Dương Quảng Hàm, P.5, Q.Gò Vấp, HCM</t>
  </si>
  <si>
    <t>Tòa nhà A</t>
  </si>
  <si>
    <t>trường Văn Lang cơ sở 3</t>
  </si>
  <si>
    <t>số 80/68 Dương Quảng Hàm</t>
  </si>
  <si>
    <t>GS0104</t>
  </si>
  <si>
    <t>GS25 Vincity 2</t>
  </si>
  <si>
    <t>1,01 Tầng 1, Chung cư số S2.02 Khu A - Khu dân cư và công viên Phước Thiện số 512 Nguyễn Xiển, Khu phố Long Hòa, Phường Long Thạnh Mỹ, Tp.Thủ Đức, HCM</t>
  </si>
  <si>
    <t>01 Tầng 1</t>
  </si>
  <si>
    <t>Chung cư số S2.02 Khu A - Khu dân cư và công viên Phước Thiện số 512 Nguyễn Xiển</t>
  </si>
  <si>
    <t>Khu phố Long Hòa</t>
  </si>
  <si>
    <t>Tp.Thủ Đức</t>
  </si>
  <si>
    <t>GS0105</t>
  </si>
  <si>
    <t>GS25 Au Co</t>
  </si>
  <si>
    <t>Số 605 Âu Cơ, Phường Phú Trung, Quận Tân Phú, HCM</t>
  </si>
  <si>
    <t>Phường Phú Trung</t>
  </si>
  <si>
    <t>Số 605 Âu Cơ</t>
  </si>
  <si>
    <t>GS0106</t>
  </si>
  <si>
    <t>GS25 Ho Van Long</t>
  </si>
  <si>
    <t>Số 79 Hồ Văn Long, P.Tân Tạo, Q.Bình Tân, HCM</t>
  </si>
  <si>
    <t>P.Tân Tạo</t>
  </si>
  <si>
    <t>Số 79 Hồ Văn Long</t>
  </si>
  <si>
    <t>GS0111</t>
  </si>
  <si>
    <t>GS25 THPT Phu Lam</t>
  </si>
  <si>
    <t>Số 02, đường 2D nối dài, khu phố 4, phường An Lạc, quận Bình Tân</t>
  </si>
  <si>
    <t>đường 2D nối dài</t>
  </si>
  <si>
    <t>GS0112</t>
  </si>
  <si>
    <t>GS25 CD Giao Thong Van tai</t>
  </si>
  <si>
    <t>Số 252A - 254 Đường Đình Hội, Khu phố 3, Phường Tăng Nhơn Phú B, Tp.Thủ Đức, HCM</t>
  </si>
  <si>
    <t>Số 252A - 254 Đường Đình Hội</t>
  </si>
  <si>
    <t>GS0113</t>
  </si>
  <si>
    <t>GS25 Ho Ba Phan</t>
  </si>
  <si>
    <t>Số 57 Đường Hồ Bá Phấn, Khu phố 4, Phường Phước Long A, Thủ Đức, HCM</t>
  </si>
  <si>
    <t>Số 57 Đường Hồ Bá Phấn</t>
  </si>
  <si>
    <t>GS0115</t>
  </si>
  <si>
    <t>GS25 DH GTVT</t>
  </si>
  <si>
    <t>Số 449 Lê Văn Việt, P.Phước Long A, TP.Thủ Đức, HCM</t>
  </si>
  <si>
    <t>P.Phước Long A</t>
  </si>
  <si>
    <t>Số 449 Lê Văn Việt</t>
  </si>
  <si>
    <t>GS0116</t>
  </si>
  <si>
    <t>GS25 Vincity 3</t>
  </si>
  <si>
    <t>Căn 1.20, Tầng 1, Chung cư S2.05, Khu A - KDC &amp;amp; Công viên Phước Thiện - Số 512 Nguyễn Xiển, KP. Long Hòa, P. Long Thạnh Mỹ, TP.Thủ Đức, HCM</t>
  </si>
  <si>
    <t>Căn 1.20</t>
  </si>
  <si>
    <t>Chung cư S2.05</t>
  </si>
  <si>
    <t>Khu A - KDC &amp;amp; Công viên Phước Thiện - Số 512 Nguyễn Xiển</t>
  </si>
  <si>
    <t>KP. Long Hòa</t>
  </si>
  <si>
    <t>GS0117</t>
  </si>
  <si>
    <t>GS25 Masteri An Phu</t>
  </si>
  <si>
    <t>179 XLHN, P.Thảo Điền, Q.Thủ Đức, HCM</t>
  </si>
  <si>
    <t>179 XLHN</t>
  </si>
  <si>
    <t>GS0119</t>
  </si>
  <si>
    <t>GS25 Vincity 5</t>
  </si>
  <si>
    <t>Số 1S.01 tại tầng: 1, Căn hộ số: S3.05 thuộc Khu A - Dự án Khu dân cư và Công viên Phước Thiện tại số 512 Nguyễn Xiển, Khu phố Long Hòa, Phường Long Thạnh Mỹ, Tp.Thủ Đức, HCM</t>
  </si>
  <si>
    <t>Số 1S.01 tại tầng: 1</t>
  </si>
  <si>
    <t>Căn hộ số: S3.05 thuộc Khu A - Dự án Khu dân cư và Công viên Phước Thiện tại số 512 Nguyễn Xiển</t>
  </si>
  <si>
    <t>GS0120</t>
  </si>
  <si>
    <t>GS25 Vincity 6</t>
  </si>
  <si>
    <t>Tầng 1,07: 1. Căn hộ số S5.02 thuộc Khu A - Dự án Khu dân cư và Công viên Phước Thiện số 512 Nguyễn Xiển, Khu phố Long Hòa, Phường Long Thạnh Mỹ, Tp.Thủ Đức, HCM</t>
  </si>
  <si>
    <t>07: 1. Căn hộ số S5.02 thuộc Khu A - Dự án Khu dân cư và Công viên Phước Thiện số 512 Nguyễn Xiển</t>
  </si>
  <si>
    <t>GS0121</t>
  </si>
  <si>
    <t>GS25 Vinh Loc</t>
  </si>
  <si>
    <t>Số 01 Đường số 03-KDC Vĩnh Lộc, Đường Nguyễn Thị Tú, P.Bình Hưng Hòa B, Q.Bình Tân, HCM</t>
  </si>
  <si>
    <t>P.Bình Hưng Hòa B</t>
  </si>
  <si>
    <t>Số 01 Đường số 03-KDC Vĩnh Lộc</t>
  </si>
  <si>
    <t>Đường Nguyễn Thị Tú</t>
  </si>
  <si>
    <t>GS0125</t>
  </si>
  <si>
    <t>GS25 Dream Home</t>
  </si>
  <si>
    <t>148/60 Đường 59, Phường 14, Quận Gò Vấp, HCM</t>
  </si>
  <si>
    <t>148/60 Đường 59</t>
  </si>
  <si>
    <t>GS0126</t>
  </si>
  <si>
    <t>GS25 DH Lac Hong, Biên Hòa, ĐN</t>
  </si>
  <si>
    <t>11/3B Huỳnh Văn Nghệ, P.Bửu Long, Tp.Biên Hòa, ĐN</t>
  </si>
  <si>
    <t>P.Bửu Long</t>
  </si>
  <si>
    <t>11/3B Huỳnh Văn Nghệ</t>
  </si>
  <si>
    <t>Tp.Biên Hòa</t>
  </si>
  <si>
    <t>ĐN</t>
  </si>
  <si>
    <t>GS0127</t>
  </si>
  <si>
    <t>GS25 Tan Quy</t>
  </si>
  <si>
    <t>Số 72A-74/2 Đường 79, Khu phố 1, Phường Tân Quy, Quận 7, HCM</t>
  </si>
  <si>
    <t>Phường Tân Quy</t>
  </si>
  <si>
    <t>Số 72A-74/2 Đường 79</t>
  </si>
  <si>
    <t>GS0128</t>
  </si>
  <si>
    <t>GS25 THPT Nguyen Hue</t>
  </si>
  <si>
    <t>Số 6 Đường Nguyễn Văn Tăng, Phường Long Thạnh Mỹ, Tp.Thủ Đức, HCM</t>
  </si>
  <si>
    <t>Số 6 Đường Nguyễn Văn Tăng</t>
  </si>
  <si>
    <t>GS0129</t>
  </si>
  <si>
    <t>GS25 Le Thi Trung, Bình Dương</t>
  </si>
  <si>
    <t>113A/2 Lê Thị Trung, Kp.1B, P.An Phú, Tp.Thuận An, Bình Dương</t>
  </si>
  <si>
    <t>113A/2 Lê Thị Trung</t>
  </si>
  <si>
    <t>Kp.1B</t>
  </si>
  <si>
    <t>GS0130</t>
  </si>
  <si>
    <t>GS25 Vincity 4</t>
  </si>
  <si>
    <t>Căn hộ thương mại 1.20 - Tầng 1, Tòa nhà căn hộ số S1.07, Khu A - Dự án Khu dân cư và công viên Phước Thiện số 512 Nguyễn Xiển, Khu phố Long Hòa, Phường Long Thạnh Mỹ, Tp.Thủ Đức, HCM</t>
  </si>
  <si>
    <t>Căn hộ thương mại 1.20 - Tầng 1</t>
  </si>
  <si>
    <t>Tòa nhà căn hộ số S1.07</t>
  </si>
  <si>
    <t>Khu A - Dự án Khu dân cư và công viên Phước Thiện số 512 Nguyễn Xiển</t>
  </si>
  <si>
    <t>GS0131</t>
  </si>
  <si>
    <t>GS25 Skyline</t>
  </si>
  <si>
    <t>Căn hộ thương mại 1,05 Tầng 1 CC Cao tầng 2 (An Gia Skyline). Đường Hoàng Quốc Việt, Khu dân cư La Casa, Phường Phú Thuận, Quận 7, HCM</t>
  </si>
  <si>
    <t>Căn hộ thương mại 1</t>
  </si>
  <si>
    <t>05 Tầng 1 CC Cao tầng 2 (An Gia Skyline). Đường Hoàng Quốc Việt</t>
  </si>
  <si>
    <t>Khu dân cư La Casa</t>
  </si>
  <si>
    <t>GS0132</t>
  </si>
  <si>
    <t>GS25 Vincity 8</t>
  </si>
  <si>
    <t>Căn hộ thương mại 1.20 - Tầng 1, chung cư S5.03, Khu A - Dự án Khu dân cư và công viên Phước Thiện tại 512 Nguyễn Xiển, Khu phố Long Hòa, Phường Long Thạnh Mỹ, Tp.Thủ Đức</t>
  </si>
  <si>
    <t>chung cư S5.03</t>
  </si>
  <si>
    <t>Khu A - Dự án Khu dân cư và công viên Phước Thiện tại 512 Nguyễn Xiển</t>
  </si>
  <si>
    <t>GS0136</t>
  </si>
  <si>
    <t>GS25 TTGTVL Dong Nai</t>
  </si>
  <si>
    <t>Số D4, Kp.5, P.Tân Hiệp, Tp.Biên Hòa, ĐN</t>
  </si>
  <si>
    <t>P.Tân Hiệp</t>
  </si>
  <si>
    <t>Số D4</t>
  </si>
  <si>
    <t>Kp.5</t>
  </si>
  <si>
    <t>GS0137</t>
  </si>
  <si>
    <t>GS25 KDC An Binh, ĐN</t>
  </si>
  <si>
    <t>Số 16-A18, KDC An Bình, P.An Bình, Tp.Biên Hòa, ĐN</t>
  </si>
  <si>
    <t>P.An Bình</t>
  </si>
  <si>
    <t>Số 16-A18</t>
  </si>
  <si>
    <t>KDC An Bình</t>
  </si>
  <si>
    <t>GS0138</t>
  </si>
  <si>
    <t>GS25 Vincity 9</t>
  </si>
  <si>
    <t>Căn hộ thương mại 1.01 - Tầng 1, tòa căn hộ số S3.02, Khu A - Dự án khu dân cư và công viên Phước Thiện số 512 Nguyễn Xiển, Khu phố Long Hòa, Phường Long Thạnh Mỹ, Tp.Thủ Đức, HCM</t>
  </si>
  <si>
    <t>Căn hộ thương mại 1.01 - Tầng 1</t>
  </si>
  <si>
    <t>tòa căn hộ số S3.02</t>
  </si>
  <si>
    <t>Khu A - Dự án khu dân cư và công viên Phước Thiện số 512 Nguyễn Xiển</t>
  </si>
  <si>
    <t>GS0139</t>
  </si>
  <si>
    <t>GS25 Nguyen Binh Khiem</t>
  </si>
  <si>
    <t>Số 2217-415 Đường Huỳnh Tấn Phát, Khu phố 7, Thị trấn Nhà Bè, Huyện Nhà Bè, HCM</t>
  </si>
  <si>
    <t>Số 2217-415 Đường Huỳnh Tấn Phát</t>
  </si>
  <si>
    <t>Khu phố 7</t>
  </si>
  <si>
    <t>Thị trấn Nhà Bè</t>
  </si>
  <si>
    <t>GS0140</t>
  </si>
  <si>
    <t>GS25 Nguyễn Văn Quá</t>
  </si>
  <si>
    <t>445 Nguyễn Văn Quá, Khu phố 4, Phường Đông Hưng Thuận, Quận 12, HCM</t>
  </si>
  <si>
    <t>445 Nguyễn Văn Quá</t>
  </si>
  <si>
    <t>GS0141</t>
  </si>
  <si>
    <t>GS25 Vincity 12</t>
  </si>
  <si>
    <t>Căn hộ 1.01 - tầng 1 chung cư S1.06 khu A - Dự án khu dân cư và công viên Phước Thiện số 512 Nguyễn Xiển, khu phố Long Hòa, phường Long Thạnh Mỹ, Tp.Thủ Đức, HCM</t>
  </si>
  <si>
    <t>Căn hộ 1.01 - tầng 1 chung cư S1.06 khu A - Dự án khu dân cư và công viên Phước Thiện số 512 Nguyễn Xiển</t>
  </si>
  <si>
    <t>GS0142</t>
  </si>
  <si>
    <t>GS25 Phan Huy Ích</t>
  </si>
  <si>
    <t>160 Phan Huy Ích, P.12, Q.Gò Vấp, HCM</t>
  </si>
  <si>
    <t>160 Phan Huy Ích</t>
  </si>
  <si>
    <t>GS0143</t>
  </si>
  <si>
    <t>GS25 The Botanica</t>
  </si>
  <si>
    <t>Shop house, TB-01.01, Tầng trệt, Tòa nhà Botanica, 104 Phổ Quang, P.2, Q.Tân Bình, HCM</t>
  </si>
  <si>
    <t>Shop house</t>
  </si>
  <si>
    <t>TB-01.01</t>
  </si>
  <si>
    <t>Tòa nhà Botanica</t>
  </si>
  <si>
    <t>104 Phổ Quang</t>
  </si>
  <si>
    <t>GS0144</t>
  </si>
  <si>
    <t>GS25 Vincity 14</t>
  </si>
  <si>
    <t>Căn hộ 1.01 - Lầu 1, chung cư S2.03 khu A - Dự án khu dân cư và công viên Phước Thiện số 512 Nguyễn Xiển, khu phố Long Hòa, phường Long Thạnh Mỹ, TP.Thủ Đức, HCM</t>
  </si>
  <si>
    <t>Căn hộ 1.01 - Lầu 1</t>
  </si>
  <si>
    <t>chung cư S2.03 khu A - Dự án khu dân cư và công viên Phước Thiện số 512 Nguyễn Xiển</t>
  </si>
  <si>
    <t>GS0145</t>
  </si>
  <si>
    <t>GS25 Viva Riverside</t>
  </si>
  <si>
    <t>Lô đất thương mại số 1.25 của chung cư Viva Riverside tại số 1472 Võ Văn Kiệt và số 445-449 Gia Phú, Phường 3, Quận 6, HCM</t>
  </si>
  <si>
    <t>Lô đất thương mại số 1.25 của chung cư Viva Riverside tại số 1472 Võ Văn Kiệt và số 445-449 Gia Phú</t>
  </si>
  <si>
    <t>GS0146</t>
  </si>
  <si>
    <t>GS25 Vincity 10</t>
  </si>
  <si>
    <t>Căn hộ 1.01 tại tầng 1 Tòa chung cư S1.05 thuộc khu A - Dự án khu dân cư và công viên Phước Thiện số 512 đường Nguyễn Xiển, khu phố Long Hòa, phường Long Thạnh Mỹ, Tp.Thủ Đức, HCM</t>
  </si>
  <si>
    <t>Căn hộ 1.01 tại tầng 1 Tòa chung cư S1.05 thuộc khu A - Dự án khu dân cư và công viên Phước Thiện số 512 đường Nguyễn Xiển</t>
  </si>
  <si>
    <t>GS0147</t>
  </si>
  <si>
    <t>GS25 Carillon 7</t>
  </si>
  <si>
    <t>Lầu 1, Tòa nhà Carillon 7, 33 Lương Minh Nguyệt, P.Tân Thới Hòa, Q.Tân Phú, HCM</t>
  </si>
  <si>
    <t>P.Tân Thới Hòa</t>
  </si>
  <si>
    <t>Tòa nhà Carillon 7</t>
  </si>
  <si>
    <t>33 Lương Minh Nguyệt</t>
  </si>
  <si>
    <t>GS0149</t>
  </si>
  <si>
    <t>GS25 Hoang Hoa Tham</t>
  </si>
  <si>
    <t>63 Hoàng Hoa Thám, P.13, Q.Tân Bình, TP.HCM</t>
  </si>
  <si>
    <t>63 Hoàng Hoa Thám</t>
  </si>
  <si>
    <t>GS0150</t>
  </si>
  <si>
    <t>GS25 Dong Khoi, Biên Hòa, ĐN</t>
  </si>
  <si>
    <t>342 Đồng Khởi, KP.3, P.Tân Hiệp, Tp.Biên Hòa, ĐN</t>
  </si>
  <si>
    <t>342 Đồng Khởi</t>
  </si>
  <si>
    <t>KP.3</t>
  </si>
  <si>
    <t>GS0151</t>
  </si>
  <si>
    <t>GS25 Phan Chu Trinh</t>
  </si>
  <si>
    <t>05 Phan Chu Trinh, Khu phố 1, Phường Hiệp Phú, Tp.Thủ Đức, HCM</t>
  </si>
  <si>
    <t>05 Phan Chu Trinh</t>
  </si>
  <si>
    <t>GS0152</t>
  </si>
  <si>
    <t>GS25 Tran Văn Kieu</t>
  </si>
  <si>
    <t>45-47 Đường số 11, Phường 10, Quận 6, HCM</t>
  </si>
  <si>
    <t>45-47 Đường số 11</t>
  </si>
  <si>
    <t>GS0153</t>
  </si>
  <si>
    <t>GS25 THPT Le Hong Phong, ĐN</t>
  </si>
  <si>
    <t>Số 1/49, Nguyễn Ái Quốc, Kp.7, P.Hố Nai, Tp.Biên Hòa, ĐN</t>
  </si>
  <si>
    <t>P.Hố Nai</t>
  </si>
  <si>
    <t>Số 1/49</t>
  </si>
  <si>
    <t>Kp.7</t>
  </si>
  <si>
    <t>GS0154</t>
  </si>
  <si>
    <t>GS25 KDC Hiep Thanh</t>
  </si>
  <si>
    <t>156 Nguyễn Thị Búp, Khu dân cư Hiệp Thành, Phường Hiệp Thành, Quận 12</t>
  </si>
  <si>
    <t>156 Nguyễn Thị Búp</t>
  </si>
  <si>
    <t>Khu dân cư Hiệp Thành</t>
  </si>
  <si>
    <t>GS0155</t>
  </si>
  <si>
    <t>GS25 Duong Tu Giang, ĐN</t>
  </si>
  <si>
    <t>250 Phan Trung, P.Tân Tiến, Tp.Biên Hòa, ĐN</t>
  </si>
  <si>
    <t>P.Tân Tiến</t>
  </si>
  <si>
    <t>250 Phan Trung</t>
  </si>
  <si>
    <t>GS0156</t>
  </si>
  <si>
    <t>GS25 Ung Van Khiem</t>
  </si>
  <si>
    <t>226 Ung Văn Khiêm, P.25, Q.Bình Thạnh, HCM</t>
  </si>
  <si>
    <t>P.25</t>
  </si>
  <si>
    <t>226 Ung Văn Khiêm</t>
  </si>
  <si>
    <t>GS0157</t>
  </si>
  <si>
    <t>GS25 Le Thi Rieng</t>
  </si>
  <si>
    <t>363 Lê Thị Riêng, P.Thới An, Q.12. HCM</t>
  </si>
  <si>
    <t>P.Thới An</t>
  </si>
  <si>
    <t>Q.12. HCM</t>
  </si>
  <si>
    <t>363 Lê Thị Riêng</t>
  </si>
  <si>
    <t>GS0158</t>
  </si>
  <si>
    <t>GS25 To Hien Thanh</t>
  </si>
  <si>
    <t>447 Tô Hiến Thành, Phường 14, Quận 10, HCM</t>
  </si>
  <si>
    <t>447 Tô Hiến Thành</t>
  </si>
  <si>
    <t>GS0159</t>
  </si>
  <si>
    <t>GS25 Ngo Gia Tu, Bình Dương</t>
  </si>
  <si>
    <t>171 NGÔ GIA TỰ, KHU 11, P. CHÁNH NGHĨA, TP THỦ DẦU MỘT, BÌNH DƯƠNG</t>
  </si>
  <si>
    <t>P. CHÁNH NGHĨA</t>
  </si>
  <si>
    <t>171 NGÔ GIA TỰ</t>
  </si>
  <si>
    <t>KHU 11</t>
  </si>
  <si>
    <t>TP THỦ DẦU MỘT</t>
  </si>
  <si>
    <t>BÌNH DƯƠNG</t>
  </si>
  <si>
    <t>GS0160</t>
  </si>
  <si>
    <t>GS25 KDC Vietsing, Bình Dương</t>
  </si>
  <si>
    <t>KDC VietSing, Bình Dương</t>
  </si>
  <si>
    <t>KDC VietSing</t>
  </si>
  <si>
    <t>GS0161</t>
  </si>
  <si>
    <t>GS25 Nguyen Van Khoi</t>
  </si>
  <si>
    <t>Số 443-445 Nguyễn Văn Khôi, P.8, Q.Gò Vấp, HCM</t>
  </si>
  <si>
    <t>Số 443-445 Nguyễn Văn Khôi</t>
  </si>
  <si>
    <t>GS0162</t>
  </si>
  <si>
    <t>GS25 Man Thien</t>
  </si>
  <si>
    <t>123 Man Thien Street, Hiep Phu Ward, Tp.Thủ Đức, HCM</t>
  </si>
  <si>
    <t>123 Man Thien Street</t>
  </si>
  <si>
    <t>Hiep Phu Ward</t>
  </si>
  <si>
    <t>GS0163</t>
  </si>
  <si>
    <t>GS25 An Lac</t>
  </si>
  <si>
    <t>Số 8 -10 Đường số 7, Phường An Lạc A, Quận Bình Tân, HCM</t>
  </si>
  <si>
    <t>Phường An Lạc A</t>
  </si>
  <si>
    <t>Số 8 -10 Đường số 7</t>
  </si>
  <si>
    <t>GS0164</t>
  </si>
  <si>
    <t>GS25 Nguyen Duy Trinh</t>
  </si>
  <si>
    <t>480 Nguyễn Duy Trinh, Khu Đông, P. Bình Trưng Đông, Tp.Thủ Đức, HCM</t>
  </si>
  <si>
    <t>P. Bình Trưng Đông</t>
  </si>
  <si>
    <t>480 Nguyễn Duy Trinh</t>
  </si>
  <si>
    <t>Khu Đông</t>
  </si>
  <si>
    <t>GS0165</t>
  </si>
  <si>
    <t>GS25 Tan Huong</t>
  </si>
  <si>
    <t>290-292-294 Đường Tân Hương, Phường Tân Quý, Quân Tân Phú, HCM</t>
  </si>
  <si>
    <t>Phường Tân Quý</t>
  </si>
  <si>
    <t>Quân Tân Phú</t>
  </si>
  <si>
    <t>290-292-294 Đường Tân Hương</t>
  </si>
  <si>
    <t>GS0166</t>
  </si>
  <si>
    <t>GS25 Nguyen Thai Binh</t>
  </si>
  <si>
    <t>260A Nguyễn Thái Bình, Q.Tân Bình, TP.HCM</t>
  </si>
  <si>
    <t>260A Nguyễn Thái Bình</t>
  </si>
  <si>
    <t>GS0167</t>
  </si>
  <si>
    <t>GS25 Nguyen The Truyen</t>
  </si>
  <si>
    <t>Số 30 Đường Nguyễn Thế Truyện, Phường Tân Sơn Nhì, Quận Tân Phú, HCM</t>
  </si>
  <si>
    <t>Số 30 Đường Nguyễn Thế Truyện</t>
  </si>
  <si>
    <t>GS0168</t>
  </si>
  <si>
    <t>GS25 Ly Thuong Kiet - BD</t>
  </si>
  <si>
    <t>51A-51B Lý Thường Kiệt, Kp.Thắng Lợi 2, P.Dĩ An, Tp.Dĩ An, Bình Dương</t>
  </si>
  <si>
    <t>51A-51B Lý Thường Kiệt</t>
  </si>
  <si>
    <t>Kp.Thắng Lợi 2</t>
  </si>
  <si>
    <t>Tp.Dĩ An</t>
  </si>
  <si>
    <t>GS0170</t>
  </si>
  <si>
    <t>GS25 Dang Thuy Tram</t>
  </si>
  <si>
    <t>Số 98A Đặng Thùy Trâm, Phường 13, Quận Bình Thạnh, HCM</t>
  </si>
  <si>
    <t>Số 98A Đặng Thùy Trâm</t>
  </si>
  <si>
    <t>GS0171</t>
  </si>
  <si>
    <t>GS25 THPT Tran Van On, Bình Dương</t>
  </si>
  <si>
    <t>1/291A, Kp.Hòa Lân 2, P.Thuận Giao, Tp.Thuận An, Bình Dương</t>
  </si>
  <si>
    <t>P.Thuận Giao</t>
  </si>
  <si>
    <t>1/291A</t>
  </si>
  <si>
    <t>Kp.Hòa Lân 2</t>
  </si>
  <si>
    <t>GS0172</t>
  </si>
  <si>
    <t>GS25 Nguyen Trai</t>
  </si>
  <si>
    <t>Số 706 đường Nguyễn Trãi, Phường 11, quận 5 , HCM</t>
  </si>
  <si>
    <t>Số 706 đường Nguyễn Trãi</t>
  </si>
  <si>
    <t>GS0176</t>
  </si>
  <si>
    <t>GS25 Nguyen Trai - Binh Duong</t>
  </si>
  <si>
    <t>167-169 Nguyễn Trãi, Kp.Nhi Đồng 1, P.Dĩ An, Tỉnh Bình Dương</t>
  </si>
  <si>
    <t>167-169 Nguyễn Trãi</t>
  </si>
  <si>
    <t>Kp.Nhi Đồng 1</t>
  </si>
  <si>
    <t>GS0177</t>
  </si>
  <si>
    <t>GS25 Nguyen Chi Thanh - Bình Dương</t>
  </si>
  <si>
    <t>789 NGUYỄN CHÍ THANH, P.TÂN AN, TP.THỦ DẦU MỘT, BÌNH DƯƠNG</t>
  </si>
  <si>
    <t>P.TÂN AN</t>
  </si>
  <si>
    <t>789 NGUYỄN CHÍ THANH</t>
  </si>
  <si>
    <t>TP.THỦ DẦU MỘT</t>
  </si>
  <si>
    <t>GS0180</t>
  </si>
  <si>
    <t>GS25 Metropole - Thủ Đức</t>
  </si>
  <si>
    <t>Căn A01.02 The Metropole Thủ Thiêm, P.Thủ Thiêm, Tp.Thủ Đức, HCM</t>
  </si>
  <si>
    <t>P.Thủ Thiêm</t>
  </si>
  <si>
    <t>Căn A01.02 The Metropole Thủ Thiêm</t>
  </si>
  <si>
    <t>GS0181</t>
  </si>
  <si>
    <t>GS25 Le Duan Long Thanh, ĐN</t>
  </si>
  <si>
    <t>149 Lê Duẩn, Khu Phước Hải, Thị trấn Long Thành, Huyện Long Thành, Đồng Nai</t>
  </si>
  <si>
    <t>Huyện Long Thành</t>
  </si>
  <si>
    <t>149 Lê Duẩn</t>
  </si>
  <si>
    <t>Khu Phước Hải</t>
  </si>
  <si>
    <t>Thị trấn Long Thành</t>
  </si>
  <si>
    <t>GS0182</t>
  </si>
  <si>
    <t>GS25 Nguyen Ai Quoc - Dong Nai</t>
  </si>
  <si>
    <t>622 Nguyễn Ái Quốc, Kp.4, P.Hố Nai, Tp.Biên Hòa, ĐN</t>
  </si>
  <si>
    <t>622 Nguyễn Ái Quốc</t>
  </si>
  <si>
    <t>Kp.4</t>
  </si>
  <si>
    <t>GS0184</t>
  </si>
  <si>
    <t>GS25 Tran Nao</t>
  </si>
  <si>
    <t>165A Trần Não, P.An Khánh, Q2, HCM</t>
  </si>
  <si>
    <t>P.An Khánh</t>
  </si>
  <si>
    <t>165A Trần Não</t>
  </si>
  <si>
    <t>GS0186</t>
  </si>
  <si>
    <t>GS25 Charm City - Binh Duong</t>
  </si>
  <si>
    <t>Căn S-21, khối A1, Charm Plaza 1, số 115 đường ĐT743C, Kp.thống Nhất 1, P.Dĩ An, Tp.Dĩ An, Bình Dương</t>
  </si>
  <si>
    <t>Căn S-21</t>
  </si>
  <si>
    <t>khối A1</t>
  </si>
  <si>
    <t>Charm Plaza 1</t>
  </si>
  <si>
    <t>số 115 đường ĐT743C</t>
  </si>
  <si>
    <t>Kp.thống Nhất 1</t>
  </si>
  <si>
    <t>GS0187</t>
  </si>
  <si>
    <t>GS25 52 Trương Định</t>
  </si>
  <si>
    <t>52 Trương Định, P.Bến Thành, Q.1, HCM</t>
  </si>
  <si>
    <t>P.Bến Thành</t>
  </si>
  <si>
    <t>52 Trương Định</t>
  </si>
  <si>
    <t>GS0190</t>
  </si>
  <si>
    <t>GS25 63 Hồ Tùng Mậu</t>
  </si>
  <si>
    <t>63 Hồ Tùng Mậu, P. Bến Nghé, Quận 1, TP. HCM</t>
  </si>
  <si>
    <t>63 Hồ Tùng Mậu</t>
  </si>
  <si>
    <t>GS0192</t>
  </si>
  <si>
    <t>GS25 83 Mạc Thị Bưởi</t>
  </si>
  <si>
    <t>83 Mạc Thị Bưởi, P.Bến Nghé, Q.1, HCM</t>
  </si>
  <si>
    <t>83 Mạc Thị Bưởi</t>
  </si>
  <si>
    <t>GS0193</t>
  </si>
  <si>
    <t>GS25 Nguyễn Thị Nhung</t>
  </si>
  <si>
    <t>59 Nguyễn Thị Nhung, P.Hiệp Bình Phước, Thủ đức, HCM</t>
  </si>
  <si>
    <t>P.Hiệp Bình Phước</t>
  </si>
  <si>
    <t>59 Nguyễn Thị Nhung</t>
  </si>
  <si>
    <t>Thủ đức</t>
  </si>
  <si>
    <t>GS0195</t>
  </si>
  <si>
    <t>GS25 Nguyen Van Troi</t>
  </si>
  <si>
    <t>251 Nguyễn Văn Trỗi, P.10, Q.Phú Nhuận, HCM</t>
  </si>
  <si>
    <t>251 Nguyễn Văn Trỗi</t>
  </si>
  <si>
    <t>GS0229</t>
  </si>
  <si>
    <t>GS25 Millenium 2</t>
  </si>
  <si>
    <t>số 132, đường Bến Vân Đồn, phường 6, quận 4, thành phố Hồ Chí Minh</t>
  </si>
  <si>
    <t>số 132</t>
  </si>
  <si>
    <t>đường Bến Vân Đồn</t>
  </si>
  <si>
    <t>GS0232</t>
  </si>
  <si>
    <t>GS25 Hồ Thị Tư</t>
  </si>
  <si>
    <t>Tầng 1, Số 52 Hồ Thị Tư, phường Hiệp Phú, thành phố Thủ Đức, thành phố Hồ Chí Minh</t>
  </si>
  <si>
    <t>phường Hiệp Phú</t>
  </si>
  <si>
    <t>Số 52 Hồ Thị Tư</t>
  </si>
  <si>
    <t>GS25</t>
  </si>
  <si>
    <t>CÔNG TY TNHH GS 25 VIETNAM</t>
  </si>
  <si>
    <t>138 - 142 Hai Bà Trưng, Phường Sài Gòn, TP. Hồ Chí Minh</t>
  </si>
  <si>
    <t>0314658576</t>
  </si>
  <si>
    <t>138 - 142 Hai Bà Trưng</t>
  </si>
  <si>
    <t>GS25-003</t>
  </si>
  <si>
    <t>CHI NHÁNH HÀ NỘI - CÔNG TY TNHH GS 25 VIETNAM</t>
  </si>
  <si>
    <t>Văn phòng B, tầng 5, TN Taisei Square Hanoi, 289 Khuất Duy Tiến, phường Đại Mỗ, thành phố Hà Nội</t>
  </si>
  <si>
    <t>phường Đại Mỗ</t>
  </si>
  <si>
    <t>GS25; MIENBAC</t>
  </si>
  <si>
    <t>0314658576-003</t>
  </si>
  <si>
    <t>Văn phòng B</t>
  </si>
  <si>
    <t>tầng 5</t>
  </si>
  <si>
    <t>TN Taisei Square Hanoi</t>
  </si>
  <si>
    <t>289 Khuất Duy Tiến</t>
  </si>
  <si>
    <t>GS25-HN001</t>
  </si>
  <si>
    <t>GS25 Taisei Square</t>
  </si>
  <si>
    <t>Tòa nhà Taisei 289 Khuất Duy Tiến, Cầu Giấy, Hà Nội</t>
  </si>
  <si>
    <t>Tòa nhà Taisei 289 Khuất Duy Tiến</t>
  </si>
  <si>
    <t>GS25-HN002</t>
  </si>
  <si>
    <t>GS25 Dao Duy Anh</t>
  </si>
  <si>
    <t>9 Đào Duy Anh, Đống Đa, Hà Nội</t>
  </si>
  <si>
    <t>9 Đào Duy Anh</t>
  </si>
  <si>
    <t>GS25-HN003</t>
  </si>
  <si>
    <t>GS25 Ha Trung</t>
  </si>
  <si>
    <t>66 Hà Trung, Hoàn Kiếm, Hà Nội</t>
  </si>
  <si>
    <t>66 Hà Trung</t>
  </si>
  <si>
    <t>GS25-HN004</t>
  </si>
  <si>
    <t>GS25 Hang Dau</t>
  </si>
  <si>
    <t>12 Hàng Dầu, Hoàn Kiếm, Hà Nội</t>
  </si>
  <si>
    <t>12 Hàng Dầu</t>
  </si>
  <si>
    <t>GS25-HN005</t>
  </si>
  <si>
    <t>GS25 Doi Can</t>
  </si>
  <si>
    <t>147 Đội Cấn, Ba Đình, Hà Nội</t>
  </si>
  <si>
    <t>147 Đội Cấn</t>
  </si>
  <si>
    <t>GS25-HN006</t>
  </si>
  <si>
    <t>GS25 The West</t>
  </si>
  <si>
    <t>The West 265 Cầu Giấy, Cầu Giấy, Hà Nội</t>
  </si>
  <si>
    <t>The West 265 Cầu Giấy</t>
  </si>
  <si>
    <t>GS25-HN007</t>
  </si>
  <si>
    <t>GS25 Nguyen Ngoc Vu</t>
  </si>
  <si>
    <t>169 Nguyễn Ngọc Vũ, Cầu Giấy, Hà Nội</t>
  </si>
  <si>
    <t>169 Nguyễn Ngọc Vũ</t>
  </si>
  <si>
    <t>GS25-HN008</t>
  </si>
  <si>
    <t>GS25 Nguyen Huu Huan</t>
  </si>
  <si>
    <t>34 Nguyễn Hữu Huân, Hoàn Kiếm, Hà Nội</t>
  </si>
  <si>
    <t>34 Nguyễn Hữu Huân</t>
  </si>
  <si>
    <t>GS25-HN009</t>
  </si>
  <si>
    <t>GS25 Trieu Khuc</t>
  </si>
  <si>
    <t>53 phố Triều Khúc, Phường Thanh Xuân Bắc, Quận Thanh Xuân, Thành phố Hà Nội</t>
  </si>
  <si>
    <t>53 phố Triều Khúc</t>
  </si>
  <si>
    <t>GS25-HN010</t>
  </si>
  <si>
    <t>GS25 Nguyen Son</t>
  </si>
  <si>
    <t>158 Nguyễn Sơn, Phường Bồ Đề, Quận Long Biên, Thành phố Hà Nội</t>
  </si>
  <si>
    <t>158 Nguyễn Sơn</t>
  </si>
  <si>
    <t>GS25-HN011</t>
  </si>
  <si>
    <t>GS25 Nguyen Van Loc</t>
  </si>
  <si>
    <t>LK56, Khu nhà ở Bắc Hà, phố Nguyễn Văn Lộc, Phường Mộ Lao, Quận Hà Đông, Thành phố Hà Nội</t>
  </si>
  <si>
    <t>phố Nguyễn Văn Lộc</t>
  </si>
  <si>
    <t>LK56</t>
  </si>
  <si>
    <t>Khu nhà ở Bắc Hà</t>
  </si>
  <si>
    <t>GS25-HN012</t>
  </si>
  <si>
    <t>GS25 Mipec Tower</t>
  </si>
  <si>
    <t>229 Tây Sơn, Phường Ngã Tư Sở, Quận Đống Đa, Thành phố Hà Nội</t>
  </si>
  <si>
    <t>Phường Ngã Tư Sở</t>
  </si>
  <si>
    <t>229 Tây Sơn</t>
  </si>
  <si>
    <t>GS25-HN013</t>
  </si>
  <si>
    <t>GS25 36 Duy Tan</t>
  </si>
  <si>
    <t>Số 4-6, ngõ 36, Phố Duy Tân, Phường Dịch Vọng Hậu, Quận Cầu Giấy, Thành phố Hà Nội</t>
  </si>
  <si>
    <t>Phố Duy Tân</t>
  </si>
  <si>
    <t>Số 4-6</t>
  </si>
  <si>
    <t>ngõ 36</t>
  </si>
  <si>
    <t>GS25-HN014</t>
  </si>
  <si>
    <t>GS25 Park 11-Vinhomes Times City-Ha Noi</t>
  </si>
  <si>
    <t>Tòa Park 11 Vinhomes Times City Park Hill, số 25 Lĩnh Nam, P.Mai Động, Q.Hoàng Mai, Tp.Hà Nội</t>
  </si>
  <si>
    <t>P.Mai Động</t>
  </si>
  <si>
    <t>Tòa Park 11 Vinhomes Times City Park Hill</t>
  </si>
  <si>
    <t>số 25 Lĩnh Nam</t>
  </si>
  <si>
    <t>Tp.Hà Nội</t>
  </si>
  <si>
    <t>GS25-HN015</t>
  </si>
  <si>
    <t>GS25 Park 1-Vinhomes Times City-Ha Noi</t>
  </si>
  <si>
    <t>Tòa Park 1 Vinhomes Times City Park Hill, 25 Lĩnh Nam, P.Mai Đặng, Q.Hoàng Mai, Tp.Hà Nội</t>
  </si>
  <si>
    <t>P.Mai Đặng</t>
  </si>
  <si>
    <t>Tòa Park 1 Vinhomes Times City Park Hill</t>
  </si>
  <si>
    <t>25 Lĩnh Nam</t>
  </si>
  <si>
    <t>GS25-HN016</t>
  </si>
  <si>
    <t>GS25 DH Dai Nam-Ha Noi</t>
  </si>
  <si>
    <t>2 Ba La, Phường Phú Lãm, Quận Hà Đông, Thành phố Hà Nội</t>
  </si>
  <si>
    <t>2 Ba La</t>
  </si>
  <si>
    <t>GS25-HN017</t>
  </si>
  <si>
    <t>GS25 Ngu Xa-Ha Noi</t>
  </si>
  <si>
    <t>13A Phố Ngũ Xã, P.Trúc Bạch, Q.Ba Đình, Thành phố Hà Nội</t>
  </si>
  <si>
    <t>P.Trúc Bạch</t>
  </si>
  <si>
    <t>13A Phố Ngũ Xã</t>
  </si>
  <si>
    <t>GS25-HN018</t>
  </si>
  <si>
    <t>GS25 Park 3-Vinhomes Times City-Ha Noi</t>
  </si>
  <si>
    <t>Tòa Park 3 Vinhomes Times City Park Hill, số 25 Lĩnh Nam, P.Mai Động, Q.Hoàng Mai, Tp.Hà Nội</t>
  </si>
  <si>
    <t>Tòa Park 3 Vinhomes Times City Park Hill</t>
  </si>
  <si>
    <t>GS25-HN019</t>
  </si>
  <si>
    <t>GS25 DH Thuy Loi-Ha Noi</t>
  </si>
  <si>
    <t>81 Phố Khương Thượng, Phường Trung Liệt, Quận Đống Đa, Thành phố Hà Nội</t>
  </si>
  <si>
    <t>81 Phố Khương Thượng</t>
  </si>
  <si>
    <t>GS25-HN020</t>
  </si>
  <si>
    <t>GS25 FLC Complex Pham Hung-Ha Noi</t>
  </si>
  <si>
    <t>FLC Complex, số 36 đường Phạm Hùng, Phường Mỹ Đình 2, Quận Nam Từ Liêm, Thành phố Hà Nội</t>
  </si>
  <si>
    <t>FLC Complex</t>
  </si>
  <si>
    <t>số 36 đường Phạm Hùng</t>
  </si>
  <si>
    <t>GS25-HN021</t>
  </si>
  <si>
    <t>GS25 The Terra 2-Ha Noi</t>
  </si>
  <si>
    <t>V1-DV.07 Khu đô thị mới An Hưng, Phường La Khê, Quận Hà Đông, Thành phố Hà Nội</t>
  </si>
  <si>
    <t>V1-DV.07 Khu đô thị mới An Hưng</t>
  </si>
  <si>
    <t>GS25-HN022</t>
  </si>
  <si>
    <t>GS25 The Terra 1-Ha Noi</t>
  </si>
  <si>
    <t>V9-A01, Khu đô thị mới An Hưng, Phường La Khê, Quận Hà Đông, Thành phố Hà Nội</t>
  </si>
  <si>
    <t>V9-A01</t>
  </si>
  <si>
    <t>GS25-HN023</t>
  </si>
  <si>
    <t>GS25 KDT Van Phu Ha Dong-Ha Noi</t>
  </si>
  <si>
    <t>Tầng 1-2, TT7-1, Phố Văn Khê, Khu đô thị mới Văn Phú, Phường Phú La, Quận Hà Đông, Thành phố Hà Nội</t>
  </si>
  <si>
    <t>Phố Văn Khê</t>
  </si>
  <si>
    <t>Tầng 1-2</t>
  </si>
  <si>
    <t>TT7-1</t>
  </si>
  <si>
    <t>Khu đô thị mới Văn Phú</t>
  </si>
  <si>
    <t>GS25-HN024</t>
  </si>
  <si>
    <t>GS25 Nguy Nhu Kon Tum-Ha Noi</t>
  </si>
  <si>
    <t>107 phố Ngụy Như Kon Tum, Phường Nhân Chính, Quận Thanh Xuân, Thành phố Hà Nội</t>
  </si>
  <si>
    <t>107 phố Ngụy Như Kon Tum</t>
  </si>
  <si>
    <t>GS25-HN025</t>
  </si>
  <si>
    <t>GS25 Vinhomes Symphony - Ha Noi</t>
  </si>
  <si>
    <t>Vinhomes Symphony, Lô đất G4-HH16, Phường Phúc Lợi, Quận Long Biên, Thành phố Hà Nội</t>
  </si>
  <si>
    <t>Vinhomes Symphony</t>
  </si>
  <si>
    <t>Lô đất G4-HH16</t>
  </si>
  <si>
    <t>GS25-HN026</t>
  </si>
  <si>
    <t>GS25 Hoc Vien Nong Nghiep Gia Lam-Ha Noi</t>
  </si>
  <si>
    <t>Tầng 1-2, Số 63 Phố Thành Trung, Xã Gia Lâm, Thành phố Hà Nội</t>
  </si>
  <si>
    <t>Xã Gia Lâm</t>
  </si>
  <si>
    <t>Số 63 Phố Thành Trung</t>
  </si>
  <si>
    <t>GS25-HN027</t>
  </si>
  <si>
    <t>GS25 CT1 Ngo Thi Nham Ha Dong-Ha Noi</t>
  </si>
  <si>
    <t>Tòa nhà CT1, Khu chung cư Ngô Thì Nhậm, Phường Hà Cầu, Quận Hà Đông, Thành phố Hà Nội</t>
  </si>
  <si>
    <t>Tòa nhà CT1</t>
  </si>
  <si>
    <t>Khu chung cư Ngô Thì Nhậm</t>
  </si>
  <si>
    <t>GS25-HN028</t>
  </si>
  <si>
    <t>GS25 Thang Long Tower Cau Giay-Ha Noi</t>
  </si>
  <si>
    <t>33 đường Mạc Thái Tổ, phường Yên Hòa, Thành phố Hà Nội</t>
  </si>
  <si>
    <t>phường Yên Hòa</t>
  </si>
  <si>
    <t>33 đường Mạc Thái Tổ</t>
  </si>
  <si>
    <t>GS25-HN029</t>
  </si>
  <si>
    <t>GS25 Dai hoc Ha Noi Dai Mo-Ha Noi</t>
  </si>
  <si>
    <t>Ô số T1A, T1B khu tập thể tạp chí Cộng Sản, tổ dân phố số 8, phường Đại Mỗ, thành phố Hà Nội</t>
  </si>
  <si>
    <t>Ô số T1A</t>
  </si>
  <si>
    <t>T1B khu tập thể tạp chí Cộng Sản</t>
  </si>
  <si>
    <t>GS25-HN030</t>
  </si>
  <si>
    <t>GS25 Chua Lang Dong Da-Ha Noi</t>
  </si>
  <si>
    <t>59 phố Chùa Láng, Phường Láng Thượng, Quận Đống Đa, Thành phố Hà Nội</t>
  </si>
  <si>
    <t>59 phố Chùa Láng</t>
  </si>
  <si>
    <t>GS25-HN031</t>
  </si>
  <si>
    <t>GS25 D' Capitale Yen Hoa-Ha Noi</t>
  </si>
  <si>
    <t>Căn hộ C3-S03, StarCity Center (Dự án D' Capitale) Khu đô thị Đông Nam đường Trần Duy Hưng</t>
  </si>
  <si>
    <t>Căn hộ C3-S03</t>
  </si>
  <si>
    <t>StarCity Center (Dự án D' Capitale) Khu đô thị Đông Nam đường Trần Duy Hưng</t>
  </si>
  <si>
    <t>GS25-HN032</t>
  </si>
  <si>
    <t>GS25 Lang Sinh Vien Hacinco-Ha Noi</t>
  </si>
  <si>
    <t>Số 67, đường Ngụy Như Kon Tum</t>
  </si>
  <si>
    <t>Số 67</t>
  </si>
  <si>
    <t>đường Ngụy Như Kon Tum</t>
  </si>
  <si>
    <t>GS25-HN033</t>
  </si>
  <si>
    <t>GS25 N03-Ngoai Giao Doan-Ha Noi</t>
  </si>
  <si>
    <t>TM-1, Tầng 1. Tòa nhà N03-T1, dự án khu Đoàn Ngoại Giao</t>
  </si>
  <si>
    <t>TM-1</t>
  </si>
  <si>
    <t>Tầng 1. Tòa nhà N03-T1</t>
  </si>
  <si>
    <t>dự án khu Đoàn Ngoại Giao</t>
  </si>
  <si>
    <t>GS25-HN034</t>
  </si>
  <si>
    <t>GS25 Nguyen Khuyen-KDT Van Quan-Ha Noi</t>
  </si>
  <si>
    <t>Tầng 1 - Tầng 2 - Tầng 3, A48-TT19, KĐT Văn Quán-Yên Phúc</t>
  </si>
  <si>
    <t>Tầng 1 - Tầng 2 - Tầng 3</t>
  </si>
  <si>
    <t>A48-TT19</t>
  </si>
  <si>
    <t>KĐT Văn Quán-Yên Phúc</t>
  </si>
  <si>
    <t>GS25-HN035</t>
  </si>
  <si>
    <t>GS25 Le Van Luong Thanh Xuan-Ha Noi</t>
  </si>
  <si>
    <t>Tòa nhà 1 ngõ 21 Lê Văn Lương</t>
  </si>
  <si>
    <t>GS25-HN036</t>
  </si>
  <si>
    <t>GS25 DH Su Pham-Ha Noi</t>
  </si>
  <si>
    <t>Tòa nhà 128, đường Xuân Thủy</t>
  </si>
  <si>
    <t>Tòa nhà 128</t>
  </si>
  <si>
    <t>đường Xuân Thủy</t>
  </si>
  <si>
    <t>GS25-HN037</t>
  </si>
  <si>
    <t>GS25 Le Trong Tan-Ha Noi</t>
  </si>
  <si>
    <t>44 Lê Trọng Tấn, phường Khương Mai, quận Thanh Xuân, thành phố Hà Nội</t>
  </si>
  <si>
    <t>phường Khương Mai</t>
  </si>
  <si>
    <t>44 Lê Trọng Tấn</t>
  </si>
  <si>
    <t>GS25-HN038</t>
  </si>
  <si>
    <t>GS25 Vu Trong Phung Thanh Xuan-Ha Noi</t>
  </si>
  <si>
    <t>47 Vũ Trọng Phụng</t>
  </si>
  <si>
    <t>GS6000</t>
  </si>
  <si>
    <t>GS25 Bùi Văn Hòa, Biên Hòa, ĐN</t>
  </si>
  <si>
    <t>GS25 148, KP 11 BÙI VĂN HÒA, P.AN BÌNH, TP.BIÊN HÒA, ĐỒNG NAI</t>
  </si>
  <si>
    <t>P.AN BÌNH</t>
  </si>
  <si>
    <t>TP.BIÊN HÒA</t>
  </si>
  <si>
    <t>GS25 148</t>
  </si>
  <si>
    <t>KP 11 BÙI VĂN HÒA</t>
  </si>
  <si>
    <t>ĐỒNG NAI</t>
  </si>
  <si>
    <t>GS6001</t>
  </si>
  <si>
    <t>GS25 DH Công Nghệ Đồng Nai, Biên Hòa, ĐN</t>
  </si>
  <si>
    <t>L1-16 KDC Phú Gia 2, KP5, P.Trảng Dài, Tp.Biên Hòa, ĐN</t>
  </si>
  <si>
    <t>P.Trảng Dài</t>
  </si>
  <si>
    <t>L1-16 KDC Phú Gia 2</t>
  </si>
  <si>
    <t>KP5</t>
  </si>
  <si>
    <t>GS6101</t>
  </si>
  <si>
    <t>GS25 30/4 TDM, Bình Dương</t>
  </si>
  <si>
    <t>493 ĐƯỜNG 30/4, PHƯỜNG PHÚ THỌ, TP THỦ DẦU MỘT, BÌNH DƯƠNG</t>
  </si>
  <si>
    <t>PHƯỜNG PHÚ THỌ</t>
  </si>
  <si>
    <t>493 ĐƯỜNG 30/4</t>
  </si>
  <si>
    <t>GS6104</t>
  </si>
  <si>
    <t>GS25 Đường số 9, Dĩ An, Bình Dương</t>
  </si>
  <si>
    <t>28 ĐƯỜNG SỐ 9, KP NHỊ ĐỒNG 2, P.DĨ AN, TP.DĨ AN, BÌNH DƯƠNG</t>
  </si>
  <si>
    <t>P.DĨ AN</t>
  </si>
  <si>
    <t>TP.DĨ AN</t>
  </si>
  <si>
    <t>28 ĐƯỜNG SỐ 9</t>
  </si>
  <si>
    <t>KP NHỊ ĐỒNG 2</t>
  </si>
  <si>
    <t>GTGL</t>
  </si>
  <si>
    <t>CÔNG TY TNHH GTGL VIỆT NAM</t>
  </si>
  <si>
    <t>Số nhà 19, ngách 371/53 đường Đại Mỗ, Phường Tây Mỗ, Thành phố Hà Nội, Việt Nam</t>
  </si>
  <si>
    <t>0105909089</t>
  </si>
  <si>
    <t>Số nhà 19</t>
  </si>
  <si>
    <t>ngách 371/53 đường Đại Mỗ</t>
  </si>
  <si>
    <t>gtgl0001</t>
  </si>
  <si>
    <t>CÔNG TY TNHH GTGL VIỆT NAM / Easymart 16 Tam Trinh</t>
  </si>
  <si>
    <t>16 Tam Trinh, P.Minh Khai, Q.Hai Bà Trưng, HN</t>
  </si>
  <si>
    <t>P.Minh Khai</t>
  </si>
  <si>
    <t>Q.Hai Bà Trưng</t>
  </si>
  <si>
    <t>16 Tam Trinh</t>
  </si>
  <si>
    <t>gtgl0002</t>
  </si>
  <si>
    <t>CÔNG TY TNHH GTGL VIỆT NAM / Easymart 47 Nguyễn Tuân</t>
  </si>
  <si>
    <t>E01 tòa FS Goldseason, 47 Nguyễn Tuân, P.Thanh Xuân Trung, Q.Thanh Xuân, HN</t>
  </si>
  <si>
    <t>P.Thanh Xuân Trung</t>
  </si>
  <si>
    <t>E01 tòa FS Goldseason</t>
  </si>
  <si>
    <t>GIABINH</t>
  </si>
  <si>
    <t>CÔNG TY TNHH THƯƠNG MẠI KỸ THUẬT GIA BÌNH</t>
  </si>
  <si>
    <t>23/1 Đường 160, Phường Tăng Nhơn Phú A, Thành phố Thủ Đức, Thành phố Hồ Chí Minh, Việt Nam</t>
  </si>
  <si>
    <t>0314672820</t>
  </si>
  <si>
    <t>23/1 Đường 160</t>
  </si>
  <si>
    <t>GIAHAN</t>
  </si>
  <si>
    <t>CÔNG TY TNHH ĐẦU TƯ THƯƠNG MẠI TỔNG HỢP GIA HÂN</t>
  </si>
  <si>
    <t>25 Đường 18, Phường Phước Bình, Thành phố Thủ Đức, Thành phố Hồ Chí Minh, Việt Nam</t>
  </si>
  <si>
    <t>0314671288</t>
  </si>
  <si>
    <t>25 Đường 18</t>
  </si>
  <si>
    <t>GIATRANMART-ĐN</t>
  </si>
  <si>
    <t>Siêu thị Gia Trần Mart Online</t>
  </si>
  <si>
    <t>119 Hải Phòng - Đà Nẵng</t>
  </si>
  <si>
    <t>HADANG</t>
  </si>
  <si>
    <t>CÔNG TY TNHH HÀ ĐĂNG</t>
  </si>
  <si>
    <t>Phòng 804, toà nhà CT1.2, khu đô thị Mễ Trì Hạ, Phường Mễ Trì, Quận Nam Từ Liêm, Thành phố Hà Nội, Việt Nam</t>
  </si>
  <si>
    <t>0101943917</t>
  </si>
  <si>
    <t>02422186820</t>
  </si>
  <si>
    <t>Phòng 804</t>
  </si>
  <si>
    <t>toà nhà CT1.2</t>
  </si>
  <si>
    <t>khu đô thị Mễ Trì Hạ</t>
  </si>
  <si>
    <t>HADANG01</t>
  </si>
  <si>
    <t>Siêu thị Hà Đăng N08B Thành thái, Cầu Giấy, HN</t>
  </si>
  <si>
    <t>Siêu thị Hà Đăng N08B KĐT Dịch Vọng, Thành thái, Cầu Giấy, HN</t>
  </si>
  <si>
    <t>Siêu thị Hà Đăng N08B KĐT Dịch Vọng</t>
  </si>
  <si>
    <t>Thành thái</t>
  </si>
  <si>
    <t>HADAVN</t>
  </si>
  <si>
    <t>CÔNG TY TNHH THƯƠNG MẠI HADA VIỆT NAM</t>
  </si>
  <si>
    <t>Lô 09B Tầng 1, Tòa B, Tòa nhà Hateco Hoàng Mai, Phố Sở Thượng, Phường Yên Sở, Thành phố Hà Nội, Việt Nam</t>
  </si>
  <si>
    <t>Phường Yên Sở</t>
  </si>
  <si>
    <t>0110542608</t>
  </si>
  <si>
    <t>Lô 09B Tầng 1</t>
  </si>
  <si>
    <t>Tòa B</t>
  </si>
  <si>
    <t>Tòa nhà Hateco Hoàng Mai</t>
  </si>
  <si>
    <t>Phố Sở Thượng</t>
  </si>
  <si>
    <t>HANOSIMEX</t>
  </si>
  <si>
    <t>CÔNG TY CỔ PHẦN DỆT HÀ ĐÔNG HANOSIMEX</t>
  </si>
  <si>
    <t>Lô 2, 3, 4 Khu công nghiệp Đồng Văn II, Phường Bạch Thượng, Thị Xã Duy Tiên, Tỉnh Hà Nam, Việt Nam</t>
  </si>
  <si>
    <t>Phường Bạch Thượng</t>
  </si>
  <si>
    <t>Thị Xã Duy Tiên</t>
  </si>
  <si>
    <t>0500476693</t>
  </si>
  <si>
    <t>Hà Nam</t>
  </si>
  <si>
    <t>Tỉnh Hà Nam</t>
  </si>
  <si>
    <t>Lô 2</t>
  </si>
  <si>
    <t>3</t>
  </si>
  <si>
    <t>4 Khu công nghiệp Đồng Văn II</t>
  </si>
  <si>
    <t>HANGKHONGDANANG</t>
  </si>
  <si>
    <t>CÔNG TY CỔ PHẦN DỊCH VỤ HÀNG KHÔNG SÂN BAY ĐÀ NẴNG</t>
  </si>
  <si>
    <t>Sân bay quốc tế Đà Nẵng, Phường Hoà Thuận Tây, Quận Hải Châu, Thành phố Đà Nẵng</t>
  </si>
  <si>
    <t>Phường Hoà Thuận Tây</t>
  </si>
  <si>
    <t>Quận Hải Châu</t>
  </si>
  <si>
    <t>0400102045</t>
  </si>
  <si>
    <t>Sân bay quốc tế Đà Nẵng</t>
  </si>
  <si>
    <t>HAPPYMART</t>
  </si>
  <si>
    <t>CÔNG TY TNHH HAPPY MART</t>
  </si>
  <si>
    <t>0312076156</t>
  </si>
  <si>
    <t>HappyMart0001</t>
  </si>
  <si>
    <t>Happy Mart CT2 Dương Nội, HN</t>
  </si>
  <si>
    <t>Happymart CT2 chung cư The Pride, đường Nguyễn Thanh Bình, Dương Nội,  Hà Đông, Hà Nội</t>
  </si>
  <si>
    <t>MIENBAC;5%</t>
  </si>
  <si>
    <t>Happymart CT2 chung cư The Pride</t>
  </si>
  <si>
    <t>đường Nguyễn Thanh Bình</t>
  </si>
  <si>
    <t>Dương Nội</t>
  </si>
  <si>
    <t>HappyMart0002</t>
  </si>
  <si>
    <t>Happymart CT8a Dương Nội, HN</t>
  </si>
  <si>
    <t>Tầng 1- CT8A, KĐT Dương Nội, Hà Đông, Hà Nội</t>
  </si>
  <si>
    <t>Tầng 1- CT8A</t>
  </si>
  <si>
    <t>KĐT Dương Nội</t>
  </si>
  <si>
    <t>HappyMart0003</t>
  </si>
  <si>
    <t>Happymart anland 1</t>
  </si>
  <si>
    <t>Happymart chung cư Anland 1 , Dương Nội , Hà Đông, Hà Nội</t>
  </si>
  <si>
    <t xml:space="preserve">Happymart chung cư Anland 1 </t>
  </si>
  <si>
    <t>HappyMart0004</t>
  </si>
  <si>
    <t>Happymart anland 2</t>
  </si>
  <si>
    <t>Happymart chung cư Anland 2 ,Dương Nội, Hà Đông, Hà Nội</t>
  </si>
  <si>
    <t xml:space="preserve">Happymart chung cư Anland 2 </t>
  </si>
  <si>
    <t>HASHTAGECOS</t>
  </si>
  <si>
    <t>CÔNG TY CỔ PHẦN HASHTAG ECOS</t>
  </si>
  <si>
    <t>03 Đường 104, Khu phố 1, Phường Thạnh Mỹ Lợi, Thành phố Thủ Đức, Thành phố Hồ Chí Minh</t>
  </si>
  <si>
    <t>0315955677</t>
  </si>
  <si>
    <t>03 Đường 104</t>
  </si>
  <si>
    <t>HIENLUONG</t>
  </si>
  <si>
    <t>CÔNG TY TNHH SIÊU THỊ HIỀN LƯƠNG</t>
  </si>
  <si>
    <t>Thôn Hòa Xá, Xã Hòa Xá, Huyện Ứng Hoà, Thành phố Hà Nội, Việt Nam</t>
  </si>
  <si>
    <t>Huyện Ứng Hoà</t>
  </si>
  <si>
    <t>0105562327</t>
  </si>
  <si>
    <t>Huyện ứng Hoà</t>
  </si>
  <si>
    <t>Thôn Hòa Xá</t>
  </si>
  <si>
    <t>Xã Hòa Xá</t>
  </si>
  <si>
    <t>H-MART</t>
  </si>
  <si>
    <t>HỘ KINH DOANH H-MART</t>
  </si>
  <si>
    <t>Căn 01SH01 tòa S2.12, KĐT Vinhomes Ocean Park, Xã Đa Tốn, Huyện Gia Lâm, Thành phố Hà Nội, Việt Nam</t>
  </si>
  <si>
    <t>8342082169-001</t>
  </si>
  <si>
    <t>Căn 01SH01 tòa S2.12</t>
  </si>
  <si>
    <t>H-MARTR05</t>
  </si>
  <si>
    <t>H - MART CƠ SỞ 2</t>
  </si>
  <si>
    <t>R105 01S01 KĐT Vinhomes Ocean Park, Thị trấn Trâu Quỳ, Huyện Gia Lâm, Thành phố Hà Nội, Việt Nam</t>
  </si>
  <si>
    <t>8342082169-003</t>
  </si>
  <si>
    <t>R105 01S01 KĐT Vinhomes Ocean Park</t>
  </si>
  <si>
    <t>HOAAN</t>
  </si>
  <si>
    <t>CÔNG TY TNHH DV TM HÒA AN</t>
  </si>
  <si>
    <t>Lô TMDV 7 tầng trệt, khối B1, Nhà ở Xã hội Khu Dân cư Bắc Vĩ, Phường Vĩnh Hoà, Thành phố Nha Trang, Tỉnh Khánh Hòa, Việt Nam</t>
  </si>
  <si>
    <t>Phường Vĩnh Hoà</t>
  </si>
  <si>
    <t>4201946940</t>
  </si>
  <si>
    <t>Lô TMDV 7 tầng trệt</t>
  </si>
  <si>
    <t>khối B1</t>
  </si>
  <si>
    <t>Nhà ở Xã hội Khu Dân cư Bắc Vĩ</t>
  </si>
  <si>
    <t>HOANGDUC</t>
  </si>
  <si>
    <t>SIÊU THỊ HOÀNG ĐỨC - CHI NHÁNH CÔNG TY CỔ PHẦN HOÀNG ĐỨC</t>
  </si>
  <si>
    <t>Số 198 Đường Hùng Vương, KP 2, Phường Xuân Bình, Thành phố Long Khánh, Tỉnh Đồng Nai, Việt Nam</t>
  </si>
  <si>
    <t>Phường Xuân Bình</t>
  </si>
  <si>
    <t>3600954934-001</t>
  </si>
  <si>
    <t>Số 198 Đường Hùng Vương</t>
  </si>
  <si>
    <t>HOLDINGS</t>
  </si>
  <si>
    <t>CÔNG TY TNHH HAI DI LAO VIET NAM HOLDINGS - CHI NHÁNH THÀNH PHỐ HỒ CHÍ MINH</t>
  </si>
  <si>
    <t>Lô số 09, 10, 11, 12 tại Tầng 2, Trung tâm Thương mại ICON 68, Phường Bến Nghé, Quận 1, Thành phố Hồ Chí Minh, Việt Nam</t>
  </si>
  <si>
    <t>0108392659-001</t>
  </si>
  <si>
    <t>Lô số 09</t>
  </si>
  <si>
    <t>10</t>
  </si>
  <si>
    <t>11</t>
  </si>
  <si>
    <t>12 tại Tầng 2</t>
  </si>
  <si>
    <t>Trung tâm Thương mại ICON 68</t>
  </si>
  <si>
    <t>HOMEMART</t>
  </si>
  <si>
    <t>HOMEMART - SH-A06 - Chung cư Saigon Intela</t>
  </si>
  <si>
    <t>SH-A06 - Chung cư Saigon Intela, Cụm A, Ấp 5, Xã Phong Phú, Huyện Bình Chánh, TP.HCM</t>
  </si>
  <si>
    <t>Mr Thọ (0977614493)</t>
  </si>
  <si>
    <t>SH-A06 - Chung cư Saigon Intela</t>
  </si>
  <si>
    <t>Cụm A</t>
  </si>
  <si>
    <t>HTL</t>
  </si>
  <si>
    <t>CÔNG TY TNHH VB TOMO</t>
  </si>
  <si>
    <t>Thôn Gia Thượng 1, Xã Quang Minh, Thành phố Hà Nội, Việt Nam.</t>
  </si>
  <si>
    <t>Huyện Mê Linh</t>
  </si>
  <si>
    <t>0110039063</t>
  </si>
  <si>
    <t>Thôn Gia Thượng 1</t>
  </si>
  <si>
    <t>Xã Quang Minh</t>
  </si>
  <si>
    <t>htl0001</t>
  </si>
  <si>
    <t>CÔNG TY TNHH VB HTL / Vinhomes Smart City, Nam Từ Liêm, HN</t>
  </si>
  <si>
    <t>S106-SH05 Vinhomes Smart City, P.Tây Mỗ, Q.Nam Từ Liêm, HN</t>
  </si>
  <si>
    <t>2%;MIENBAC</t>
  </si>
  <si>
    <t>S106-SH05 Vinhomes Smart City</t>
  </si>
  <si>
    <t>htl0002</t>
  </si>
  <si>
    <t>CÔNG TY TNHH VB HTL / Sakura Smart City, Nam Từ Liêm, HN</t>
  </si>
  <si>
    <t>SH19-Tòa SA 02 Khu Sakura Smart City, P.Tây Mỗ, Q.Nam Từ Liêm, HN</t>
  </si>
  <si>
    <t>SH19-Tòa SA 02 Khu Sakura Smart City</t>
  </si>
  <si>
    <t>htl0003</t>
  </si>
  <si>
    <t>CÔNG TY TNHH VB HTL /Vinhomes Smart City</t>
  </si>
  <si>
    <t>Phân khu TK1 - Tokin 1 - Shophouse 12A - Vinhomes Smart City - Tây Mỗ - Nam Từ Liêm - Hà Nội</t>
  </si>
  <si>
    <t>htl0004</t>
  </si>
  <si>
    <t>CÔNG TY TNHH VB HTL /Mipec Rubik 360</t>
  </si>
  <si>
    <t>Tháp S, Tòa Mipec Rubik 360, Số 122-124 Xuân Thủy, quận Cầu Giấy, thành phố Hà Nội</t>
  </si>
  <si>
    <t>quận Cầu Giấy</t>
  </si>
  <si>
    <t>0983888966</t>
  </si>
  <si>
    <t>Tháp S</t>
  </si>
  <si>
    <t>Tòa Mipec Rubik 360</t>
  </si>
  <si>
    <t>Số 122-124 Xuân Thủy</t>
  </si>
  <si>
    <t>HUEC6HN</t>
  </si>
  <si>
    <t>Trần Thị Huệ</t>
  </si>
  <si>
    <t>VP Công ty, C6 Khu Đấu Giá, Ngô Thị Nhậm, Phường Hà Cầu, Quận Hà Đông, Thành phố Hà  Nội</t>
  </si>
  <si>
    <t>VP Công ty</t>
  </si>
  <si>
    <t>C6 Khu Đấu Giá</t>
  </si>
  <si>
    <t>Ngô Thị Nhậm</t>
  </si>
  <si>
    <t>HUNGDUNG</t>
  </si>
  <si>
    <t>DOANH NGHIỆP TƯ NHÂN THƯƠNG MẠI - SẢN XUẤT - XUẤT NHẬP KHẨU HÙNG DŨNG</t>
  </si>
  <si>
    <t>187A Cống Quỳnh, Phường Nguyễn Cư Trinh, Quận 1, Thành phố Hồ Chí Minh, Việt Nam</t>
  </si>
  <si>
    <t>0301496310</t>
  </si>
  <si>
    <t>187A Cống Quỳnh</t>
  </si>
  <si>
    <t>HUNGTHINH</t>
  </si>
  <si>
    <t>CÔNG TY TNHH THƯƠNG MẠI- DỊCH VỤ-  XUẤT NHẬP KHẨU THỰC PHẨM HƯNG THỊNH</t>
  </si>
  <si>
    <t>Số 10 Đường Số 18, Phường Phước Bình, Thành phố Thủ Đức, Thành phố Hồ Chí Minh, Việt Nam</t>
  </si>
  <si>
    <t>0315268508</t>
  </si>
  <si>
    <t>Số 10 Đường Số 18</t>
  </si>
  <si>
    <t>HUONGBAC</t>
  </si>
  <si>
    <t>CÔNG TY TNHH THƯƠNG MẠI DỊCH VỤ NHÀ HÀNG HOA THIÊN</t>
  </si>
  <si>
    <t>Gian hàng 104 &amp; 105, tầng 1, Tòa nhà Cobi Tower II, Số 2-4 Đường số 8, Phường Tân Mỹ, Thành phố Hồ Chí Minh, Việt Nam</t>
  </si>
  <si>
    <t>0312042319</t>
  </si>
  <si>
    <t>0911643777</t>
  </si>
  <si>
    <t>Gian hàng 104 &amp; 105</t>
  </si>
  <si>
    <t>Tòa nhà Cobi Tower II</t>
  </si>
  <si>
    <t>Số 2-4 Đường số 8</t>
  </si>
  <si>
    <t>HUYENANH</t>
  </si>
  <si>
    <t>HỘ KINH DOANH NGUYỄN THIÊN ĐẠT</t>
  </si>
  <si>
    <t>Tầng 1, Căn SO-11 Tòa nhà Diamond Crown, lô số 01/8B Khu đô thị mới Ngã 5 - Sân bay Cát Bi, Phường Đông Hải 1, Quận Hải An, Thành phố Hải Phòng, Việt Nam</t>
  </si>
  <si>
    <t>Phường Đông Hải 1</t>
  </si>
  <si>
    <t>Quận Hải An</t>
  </si>
  <si>
    <t>8417342716-001</t>
  </si>
  <si>
    <t>Căn SO-11 Tòa nhà Diamond Crown</t>
  </si>
  <si>
    <t>lô số 01/8B Khu đô thị mới Ngã 5 - Sân bay Cát Bi</t>
  </si>
  <si>
    <t>HUYHUNG</t>
  </si>
  <si>
    <t>CÔNG TY CỔ PHẦN SIÊU THỊ HUY HÙNG</t>
  </si>
  <si>
    <t>Số 105 Phố Mới, Phường Đông Ngàn, Thành phố Từ Sơn, Tỉnh Bắc Ninh, Việt Nam</t>
  </si>
  <si>
    <t>Phường Đông Ngàn</t>
  </si>
  <si>
    <t>2300967930</t>
  </si>
  <si>
    <t>Số 105 Phố Mới</t>
  </si>
  <si>
    <t>huyhung001</t>
  </si>
  <si>
    <t>Siêu thị Từ Sơn</t>
  </si>
  <si>
    <t>Siêu thị Từ Sơn - 105 Phố Mới, P. Đông Ngàn, TP. Từ Sơn, Bắc Ninh</t>
  </si>
  <si>
    <t>P. Đông Ngàn</t>
  </si>
  <si>
    <t>Siêu thị Từ Sơn - 105 Phố Mới</t>
  </si>
  <si>
    <t>TP. Từ Sơn</t>
  </si>
  <si>
    <t>huyhung002</t>
  </si>
  <si>
    <t>Siêu thị Huy Hùng</t>
  </si>
  <si>
    <t>Siêu thị Huy Hùng - Khu đô thị, Thị trấn Chờ, Yên Phong, Bắc Ninh</t>
  </si>
  <si>
    <t>Siêu thị Huy Hùng - Khu đô thị</t>
  </si>
  <si>
    <t>Thị trấn Chờ</t>
  </si>
  <si>
    <t>Yên Phong</t>
  </si>
  <si>
    <t>ILAVN</t>
  </si>
  <si>
    <t>CÔNG TY TNHH ILA VIỆT NAM</t>
  </si>
  <si>
    <t>146 Nguyễn Đình Chiểu, Phường Võ Thị Sáu, Quận 03, Thành phố Hồ Chí Minh</t>
  </si>
  <si>
    <t>Quận 03</t>
  </si>
  <si>
    <t>0302145410</t>
  </si>
  <si>
    <t>146 Nguyễn Đình Chiểu</t>
  </si>
  <si>
    <t>INTIMEXDANANG</t>
  </si>
  <si>
    <t>Công Ty Cổ Phần Intimex Đà Nẵng</t>
  </si>
  <si>
    <t>46 Phan Đình Phùng, Phường Hải Châu, TP. Đà Nẵng, Việt Nam</t>
  </si>
  <si>
    <t>Phường Hải Châu</t>
  </si>
  <si>
    <t>0401513834</t>
  </si>
  <si>
    <t>46 Phan Đình Phùng</t>
  </si>
  <si>
    <t>TP. Đà Nẵng</t>
  </si>
  <si>
    <t>JMART</t>
  </si>
  <si>
    <t>Công Ty Cổ Phần Thương Mại Dịch Vụ JM Quốc Tế</t>
  </si>
  <si>
    <t>L1 – 01, L1 – 02B Tầng 1, Tòa nhà Gold View, 346 Bến Vân Đồn, Phường Vĩnh Hội, T.P Hồ Chí Minh, Việt Nam</t>
  </si>
  <si>
    <t>Phường Vĩnh Hội</t>
  </si>
  <si>
    <t>0315558937</t>
  </si>
  <si>
    <t>L1 – 01</t>
  </si>
  <si>
    <t>L1 – 02B Tầng 1</t>
  </si>
  <si>
    <t>Tòa nhà Gold View</t>
  </si>
  <si>
    <t>346 Bến Vân Đồn</t>
  </si>
  <si>
    <t>T.P Hồ Chí Minh</t>
  </si>
  <si>
    <t>KA</t>
  </si>
  <si>
    <t>CÔNG TY TNHH THƯƠNG MẠI K.A</t>
  </si>
  <si>
    <t>54 Đường số 3, Phường An Khánh, Thành phố Hồ Chí Minh, Việt Nam</t>
  </si>
  <si>
    <t>0314045160</t>
  </si>
  <si>
    <t>54 Đường số 3</t>
  </si>
  <si>
    <t>KA001</t>
  </si>
  <si>
    <t>Cửa hàng Đo Đạc</t>
  </si>
  <si>
    <t>54 Đường số 3, Phường An Khánh, Tp.Thủ Đức, thành phố Hồ Chí Minh</t>
  </si>
  <si>
    <t>KA002</t>
  </si>
  <si>
    <t>Cửa hàng Thủ Thiêm</t>
  </si>
  <si>
    <t>155 Lương Định Của, Phường An Khánh, Tp.Thủ Đức, thành phố Hồ Chí Minh</t>
  </si>
  <si>
    <t>155 Lương Định Của</t>
  </si>
  <si>
    <t>Kai Mart</t>
  </si>
  <si>
    <t>Siêu thị Kai Mart</t>
  </si>
  <si>
    <t>Quốc lộ 17, khu phố Thường Vũ, phường Mão Điền, Tỉnh Bắc Ninh</t>
  </si>
  <si>
    <t>phường Mão Điền</t>
  </si>
  <si>
    <t>KAI MART</t>
  </si>
  <si>
    <t>Quốc lộ 17</t>
  </si>
  <si>
    <t>khu phố Thường Vũ</t>
  </si>
  <si>
    <t>Kai Mart-078</t>
  </si>
  <si>
    <t>Kai Mart - Tòa S1.12 Vinhome Ocean Park</t>
  </si>
  <si>
    <t>Tòa S1.12 Vinhome Ocean Park, Đa Tốn , Gia Lâm, Hà Nội</t>
  </si>
  <si>
    <t>KAI MART;KLGT</t>
  </si>
  <si>
    <t>Kai Mart-079</t>
  </si>
  <si>
    <t>Kai Mart - Tòa S2.08 Vinhome Ocean Park</t>
  </si>
  <si>
    <t>Tòa S2.08 Vinhome Ocean Park, Đa Tốn , Gia Lâm, Hà Nội</t>
  </si>
  <si>
    <t>Tòa S2.08 Vinhome Ocean Park</t>
  </si>
  <si>
    <t>Kai Mart-080</t>
  </si>
  <si>
    <t>Kai Mart - Tòa R1.05 Vinhome Ocean Park</t>
  </si>
  <si>
    <t>Tòa R1.05 Vinhome Ocean Park, Đa Tốn , Gia Lâm, Hà Nội</t>
  </si>
  <si>
    <t>Tòa R1.05 Vinhome Ocean Park</t>
  </si>
  <si>
    <t>Kai Mart-098</t>
  </si>
  <si>
    <t>Kai mart - Tòa S01.09 Vinhomes Ocean Park</t>
  </si>
  <si>
    <t>Tòa S01.09 Vinhomes Ocean Park, Đa Tốn, huyện Gia Lâm, Thành Phố Hà Nội</t>
  </si>
  <si>
    <t>Chị Dung: 0819778999</t>
  </si>
  <si>
    <t>Tòa S01.09 Vinhomes Ocean Park</t>
  </si>
  <si>
    <t>Kai Mart-101</t>
  </si>
  <si>
    <t>Kai mart - Tòa S01.06 Vinhomes Ocean Park</t>
  </si>
  <si>
    <t>Tòa S01.06 Vinhomes Ocean Park, Đa Tốn, huyện Gia Lâm, Thành Phố Hà Nội</t>
  </si>
  <si>
    <t>Tòa S01.06 Vinhomes Ocean Park</t>
  </si>
  <si>
    <t>Kai Mart-107</t>
  </si>
  <si>
    <t>Kai mart -  Tòa S2.15 Vinhome Ocean Park</t>
  </si>
  <si>
    <t>Tòa S2.15 Vinhome Ocean Park, Đa Tốn , Gia Lâm, TP Hà Nội</t>
  </si>
  <si>
    <t>Tòa S2.15 Vinhome Ocean Park</t>
  </si>
  <si>
    <t>Kai Mart-126</t>
  </si>
  <si>
    <t>Kai mart - Tòa S2.12 Vinhome Ocean Park</t>
  </si>
  <si>
    <t>Tòa S2.12 Vinhome Ocean Park, Đa Tốn, Gia Lâm, Hà Nội</t>
  </si>
  <si>
    <t>0819778999</t>
  </si>
  <si>
    <t>Tòa S2.12 Vinhome Ocean Park</t>
  </si>
  <si>
    <t>Kai Mart-140</t>
  </si>
  <si>
    <t>Kai mart - Tòa S2.02 Vinhome Ocean Park</t>
  </si>
  <si>
    <t>Tòa S2.02 Vinhome Ocean Park, Đa Tốn, Gia Lâm, Hà Nội</t>
  </si>
  <si>
    <t>Tòa S2.02 Vinhome Ocean Park</t>
  </si>
  <si>
    <t>Kai Mart-141</t>
  </si>
  <si>
    <t>Kai mart - Tòa S2.19 Vinhome Ocean Park, Đa Tốn , Gia Lâm (điểm mới)</t>
  </si>
  <si>
    <t>Tòa S2.19 Vinhome Ocean Park, Đa Tốn , Gia Lâm, Hà Nội</t>
  </si>
  <si>
    <t>Tòa S2.19 Vinhome Ocean Park</t>
  </si>
  <si>
    <t>Kai Mart-146</t>
  </si>
  <si>
    <t>Kai mart - Tòa S1.02 Vinhome Ocean Park, Đa Tốn, Gia Lâm (điểm mới)</t>
  </si>
  <si>
    <t>Tòa S1.02 Vinhome Ocean Park, Đa Tốn, Gia Lâm, Hà Nội</t>
  </si>
  <si>
    <t>Tòa S1.02 Vinhome Ocean Park</t>
  </si>
  <si>
    <t>Kai Mart-147</t>
  </si>
  <si>
    <t>Kai mart - Tòa S2.11 Vinhome Ocean Park, Đa Tốn, Gia Lâm (điểm mới)</t>
  </si>
  <si>
    <t>Tòa S2.11 Vinhome Ocean Park, Đa Tốn, Gia Lâm, Hà Nội</t>
  </si>
  <si>
    <t>Tòa S2.11 Vinhome Ocean Park</t>
  </si>
  <si>
    <t>Kai Mart-151</t>
  </si>
  <si>
    <t>Kai mart - Tòa S1.07 Vinhome Ocean Park, Đa Tốn, Gia Lâm (điểm mới)</t>
  </si>
  <si>
    <t>Tòa S1.07 Vinhome Ocean Park, Đa Tốn, Gia Lâm, Hà Nội</t>
  </si>
  <si>
    <t>Tòa S1.07 Vinhome Ocean Park</t>
  </si>
  <si>
    <t>Kai Mart-154</t>
  </si>
  <si>
    <t>Pavi mart (Kai mart) - P1 Vinhome Ocean park- Đa Tốn, Gia Lâm, Hà Nội</t>
  </si>
  <si>
    <t>P1 Vinhome Ocean park- Đa Tốn, Gia Lâm, Hà Nội</t>
  </si>
  <si>
    <t>P1 Vinhome Ocean park- Đa Tốn</t>
  </si>
  <si>
    <t>Kai Mart-179</t>
  </si>
  <si>
    <t>Kai mart - Tòa P3 Ocean Park - Trâu Quỳ, Gia Lâm (điểm mới)</t>
  </si>
  <si>
    <t>Tòa P3 Ocean Park - Trâu Quỳ, Gia Lâm, Hà Nội</t>
  </si>
  <si>
    <t>Tòa P3 Ocean Park - Trâu Quỳ</t>
  </si>
  <si>
    <t>Kai Mart-180Mia</t>
  </si>
  <si>
    <t>Kai mart - Tòa S2.08 Ocean Park - Trâu Quỳ, Gia Lâm (điểm mới)</t>
  </si>
  <si>
    <t>Tòa S2.08 Ocean Park - Trâu Quỳ, Gia Lâm, Hà Nội</t>
  </si>
  <si>
    <t>Tòa S2.08 Ocean Park - Trâu Quỳ</t>
  </si>
  <si>
    <t>Kai Mart-195</t>
  </si>
  <si>
    <t>Kai mart - Tòa S1.01 Vinhome Ocean Park, Đa Tốn, Gia Lâm</t>
  </si>
  <si>
    <t>Tòa S1.01 Vinhome Ocean Park, Đa Tốn, Gia Lâm, Hà Nội</t>
  </si>
  <si>
    <t>Tòa S1.01 Vinhome Ocean Park</t>
  </si>
  <si>
    <t>KF</t>
  </si>
  <si>
    <t>CÔNG TY CỔ PHẦN KING FOOD MARKET</t>
  </si>
  <si>
    <t>571 Huỳnh Tấn Phát, Phường Tân Thuận, TP. Hồ Chí Minh, Việt Nam</t>
  </si>
  <si>
    <t>KF; MIENNAM</t>
  </si>
  <si>
    <t>0313403198</t>
  </si>
  <si>
    <t>571 Huỳnh Tấn Phát</t>
  </si>
  <si>
    <t>KF0001</t>
  </si>
  <si>
    <t>CÔNG TY CỔ PHẦN KING FOOD MARKET- NGUYỄN THỊ THẬP, QUẬN 7</t>
  </si>
  <si>
    <t>Q7, HCM</t>
  </si>
  <si>
    <t>KJHBINHDUONG-163</t>
  </si>
  <si>
    <t>CÔNG TY TNHH NHÀ HÀNG SONAMU HÀN QUỐC</t>
  </si>
  <si>
    <t>H8, Đường CX1, Tổ 8, Khu phố 3 Phường Bến Cát, Thành phố Hồ Chí Minh, Việt Nam</t>
  </si>
  <si>
    <t>3702736163</t>
  </si>
  <si>
    <t>H8</t>
  </si>
  <si>
    <t>Đường CX1</t>
  </si>
  <si>
    <t>Tổ 8</t>
  </si>
  <si>
    <t>Khu phố 3 Phường Bến Cát</t>
  </si>
  <si>
    <t>KK</t>
  </si>
  <si>
    <t>CÔNG TY TNHH ĐẦU TƯ K&amp;K</t>
  </si>
  <si>
    <t>Số 23, Liền kề 11, Khu đô thị Xa La, Phường Phúc La, Quận Hà Đông, Thành phố Hà Nội, Việt Nam</t>
  </si>
  <si>
    <t>4%; MIENBAC</t>
  </si>
  <si>
    <t>0107738872</t>
  </si>
  <si>
    <t>Số 23</t>
  </si>
  <si>
    <t>Liền kề 11</t>
  </si>
  <si>
    <t>Khu đô thị Xa La</t>
  </si>
  <si>
    <t>KL</t>
  </si>
  <si>
    <t>KHÁCH LẺ</t>
  </si>
  <si>
    <t>KL.HN</t>
  </si>
  <si>
    <t>KL.HN001</t>
  </si>
  <si>
    <t>Thực phẩm sạch Minh An SA2 the Sakura Vinhomes Smartcity, Tây Mỗ</t>
  </si>
  <si>
    <t>SA2 the Sakura Vinhomes Smartcity, Tây Mỗ, Nam Từ Liêm, Hà Nội</t>
  </si>
  <si>
    <t>SA2 the Sakura Vinhomes Smartcity</t>
  </si>
  <si>
    <t>KL.HN002</t>
  </si>
  <si>
    <t>SA Green Mart, SA2 the Sakura Vinhomes Smartcity, Tây Mỗ</t>
  </si>
  <si>
    <t>KL.HN003</t>
  </si>
  <si>
    <t>Cửa hàng Tiện ích C Mart FLC Đại Mỗ</t>
  </si>
  <si>
    <t>FLC Đại Mỗ, Tây Mỗ, Nam Từ Liêm, Hà Nội</t>
  </si>
  <si>
    <t>FLC Đại Mỗ</t>
  </si>
  <si>
    <t>KL.HN004</t>
  </si>
  <si>
    <t>Green Mart Imperia Toà I4 Vinhomes Smartcity, Tây Mỗ</t>
  </si>
  <si>
    <t>Toà I4 Vinhomes Smartcity, Tây Mỗ, Nam Từ Liêm, Hà Nội</t>
  </si>
  <si>
    <t>Toà I4 Vinhomes Smartcity</t>
  </si>
  <si>
    <t>KL.HN005</t>
  </si>
  <si>
    <t>SIÊU THỊ ĐÔNG ĐÔ</t>
  </si>
  <si>
    <t>số 08, ngõ 18, phố Ao He, Phường Minh Tân, Thị xã Kinh Môn, Tỉnh Hải Dương, Việt Nam</t>
  </si>
  <si>
    <t>phố Ao He</t>
  </si>
  <si>
    <t>Thị xã Kinh Môn</t>
  </si>
  <si>
    <t>8069475039-001</t>
  </si>
  <si>
    <t>Tỉnh Hải Dương</t>
  </si>
  <si>
    <t>số 08</t>
  </si>
  <si>
    <t>ngõ 18</t>
  </si>
  <si>
    <t>Phường Minh Tân</t>
  </si>
  <si>
    <t>KL.HN006</t>
  </si>
  <si>
    <t>Xuân Phương Smart</t>
  </si>
  <si>
    <t>Số 20 TT11 Khu Đô Thị Sinh Thái Xuân Phương, Nam Từ Liêm, Hà Nội</t>
  </si>
  <si>
    <t>Số 20 TT11 Khu Đô Thị Sinh Thái Xuân Phương</t>
  </si>
  <si>
    <t>KL.HN007</t>
  </si>
  <si>
    <t>Minh Mart</t>
  </si>
  <si>
    <t>Tòa S102 Vinhomes Smartcity, Tây Mỗ, Nam Từ Liêm, Hà Nội</t>
  </si>
  <si>
    <t>Tòa S102 Vinhomes Smartcity</t>
  </si>
  <si>
    <t>KL.HN008</t>
  </si>
  <si>
    <t>CHỊ TRẦN MINH HẰNG</t>
  </si>
  <si>
    <t>Nhà 54 ngõ 51 Tam Khương, Khương Thượng, Đống Đa, Hà Nội</t>
  </si>
  <si>
    <t>MIENBAC;KLGT</t>
  </si>
  <si>
    <t>Nhà 54 ngõ 51 Tam Khương</t>
  </si>
  <si>
    <t>Khương Thượng</t>
  </si>
  <si>
    <t>KL.SG</t>
  </si>
  <si>
    <t>KL00001</t>
  </si>
  <si>
    <t>Chị Phượng (TNHH VẠN BẢO NGÂN)</t>
  </si>
  <si>
    <t>477E Mã Lò, BHH A, Bình Tân, HCM</t>
  </si>
  <si>
    <t>477E Mã Lò</t>
  </si>
  <si>
    <t>BHH A</t>
  </si>
  <si>
    <t>KL00002</t>
  </si>
  <si>
    <t>THÀNH NAM PHÁT GIA LAI</t>
  </si>
  <si>
    <t>13 LƯƠNG ĐỊNH CỦA, GIA LAI</t>
  </si>
  <si>
    <t>Z003</t>
  </si>
  <si>
    <t>13 LƯƠNG ĐỊNH CỦA</t>
  </si>
  <si>
    <t>GIA LAI</t>
  </si>
  <si>
    <t>KL00003</t>
  </si>
  <si>
    <t>THỰC  PHẨM ĐÔNG NAM Á</t>
  </si>
  <si>
    <t>271 BẠCH ĐẰNG QUẬN BÌNH THẠNH</t>
  </si>
  <si>
    <t>KL00004</t>
  </si>
  <si>
    <t>CHỊ HƯỜNG</t>
  </si>
  <si>
    <t>1B28/1 PHẠM VĂN HAI VĨNH LỘC BÌNH CHÁNH</t>
  </si>
  <si>
    <t>KLGT;MIENNAM</t>
  </si>
  <si>
    <t>KL00005</t>
  </si>
  <si>
    <t>KÊNH NHÀ HÀNG (anh Hưng)</t>
  </si>
  <si>
    <t>ANH HƯNG Q6</t>
  </si>
  <si>
    <t>KL00006</t>
  </si>
  <si>
    <t>KÊNH LẺ CHỢ (anh Thành)</t>
  </si>
  <si>
    <t>ANH THÀNH Q TÂN PHÚ</t>
  </si>
  <si>
    <t>KL00007</t>
  </si>
  <si>
    <t>BA LÀNH</t>
  </si>
  <si>
    <t>22 đường số 4 bình hưng  bình chánh</t>
  </si>
  <si>
    <t>KL00008</t>
  </si>
  <si>
    <t>CÔNG TY CỔ PHẦN ONE MOUNT DISTRIBUTION</t>
  </si>
  <si>
    <t>Tầng 3, Tòa văn phòng T26, khu đô thị Times City, 458 Minh K, Phường Vĩnh Tuy, Quận Hai Bà Trưng, Thành phố Hà Nội, Việt Nam</t>
  </si>
  <si>
    <t>0109153068</t>
  </si>
  <si>
    <t>Tòa văn phòng T26</t>
  </si>
  <si>
    <t>khu đô thị Times City</t>
  </si>
  <si>
    <t>458 Minh K</t>
  </si>
  <si>
    <t>KL00009</t>
  </si>
  <si>
    <t>CÔNG TY TNHH THƯƠNG MẠI ĐẠI TRƯỜNG PHÚC</t>
  </si>
  <si>
    <t>Số 60, Đường 28, Phường Bình Trị Đông B, Quận Bình Tân, Thành phố Hồ Chí Minh, Việt Nam</t>
  </si>
  <si>
    <t>0314979386</t>
  </si>
  <si>
    <t>0933636467</t>
  </si>
  <si>
    <t>Số 60</t>
  </si>
  <si>
    <t>Đường 28</t>
  </si>
  <si>
    <t>KL00010</t>
  </si>
  <si>
    <t>HỘ KINH DOANH TRÀ SỮA TÍ NẤM</t>
  </si>
  <si>
    <t>18A28 Tăng Nhon Phú Quận 9</t>
  </si>
  <si>
    <t>8005796132</t>
  </si>
  <si>
    <t>0903 932 571</t>
  </si>
  <si>
    <t>KL00011</t>
  </si>
  <si>
    <t>HỘ KINH DOANH CỬA HÀNG TIỆN LỢI GIA HÂN</t>
  </si>
  <si>
    <t>EA2-01-02, tầng trệt, Block A2, khu dân cư Kỷ Nguyên (The Era Town), Đường 15B, P.Phú Mỹ, Q.7, TP.HCM</t>
  </si>
  <si>
    <t>0345375546</t>
  </si>
  <si>
    <t>EA2-01-02</t>
  </si>
  <si>
    <t>Block A2</t>
  </si>
  <si>
    <t>khu dân cư Kỷ Nguyên (The Era Town)</t>
  </si>
  <si>
    <t>Đường 15B</t>
  </si>
  <si>
    <t>KL00012</t>
  </si>
  <si>
    <t>CHI NHÁNH CÔNG TY TNHH MỘT THÀNH VIÊN IN THÀNH NGHĨA THÀNH PHỐ HỒ CHÍ MINH - SIÊU THỊ QUẢNG NGÃI</t>
  </si>
  <si>
    <t>70 đường Hùng Vương, Phường Trần Phú, Thành phố Quảng Ngãi, Tỉnh Quảng Ngãi, Việt Nam</t>
  </si>
  <si>
    <t>0313850559-021</t>
  </si>
  <si>
    <t>70 đường Hùng Vương</t>
  </si>
  <si>
    <t>Thành phố Quảng Ngãi</t>
  </si>
  <si>
    <t>KL00013</t>
  </si>
  <si>
    <t>SIÊU THỊ ONLINE RINO</t>
  </si>
  <si>
    <t>KL00014</t>
  </si>
  <si>
    <t>55 Vạn Bảo, Ba Đình, HN</t>
  </si>
  <si>
    <t>55 Vạn Bảo</t>
  </si>
  <si>
    <t>KL00015</t>
  </si>
  <si>
    <t>nhà 10, ngõ 62 phố Vĩnh Phúc Ba ĐÌnh ( Đối diện trường THCS Hoàng Hoa Thám)</t>
  </si>
  <si>
    <t>nhà 10</t>
  </si>
  <si>
    <t>ngõ 62 phố Vĩnh Phúc Ba ĐÌnh ( Đối diện trường THCS Hoàng Hoa Thám)</t>
  </si>
  <si>
    <t>KL00016</t>
  </si>
  <si>
    <t>Ms Quỳnh Siêu Thị Cara Mart</t>
  </si>
  <si>
    <t>Siêu thị Cara Mart (Citimart), tòa S1 Sunshine khu Ciputra, Đông Ngạc, Bắc Từ Liêm, HN</t>
  </si>
  <si>
    <t>7%; KLGT</t>
  </si>
  <si>
    <t>Siêu thị Cara Mart (Citimart)</t>
  </si>
  <si>
    <t>tòa S1 Sunshine khu Ciputra</t>
  </si>
  <si>
    <t>Đông Ngạc</t>
  </si>
  <si>
    <t>KL00017</t>
  </si>
  <si>
    <t>Chị Tâm</t>
  </si>
  <si>
    <t>869 Lê Thái Tổ, Phường Kỳ Liên, Thị xã Kỳ Anh, Tỉnh Hà Tĩnh</t>
  </si>
  <si>
    <t>Phường Kỳ Liên</t>
  </si>
  <si>
    <t>MIENBAC;KLGT;3%</t>
  </si>
  <si>
    <t>869 Lê Thái Tổ</t>
  </si>
  <si>
    <t>Thị xã Kỳ Anh</t>
  </si>
  <si>
    <t>KL00018</t>
  </si>
  <si>
    <t>CỬA HÀNG TIỆN LỢI (TIEN LOI MART) -TRẦN THỊ HẰNG</t>
  </si>
  <si>
    <t>Tầng 1 tòa nhà 17T9 khu đô thị Trung Hòa-Nhân Chính, Phường Nhân Chính, Quận Thanh Xuân, Thành phố Hà Nội</t>
  </si>
  <si>
    <t>0106839109</t>
  </si>
  <si>
    <t>Tầng 1 tòa nhà 17T9 khu đô thị Trung Hòa-Nhân Chính</t>
  </si>
  <si>
    <t>KL00019</t>
  </si>
  <si>
    <t>Cửa hàng thực phẩm cao cấp Diễm</t>
  </si>
  <si>
    <t>Số 4 Lê Văn Ninh, Kp.4, P.Linh Tây, Q,Thủ Đức, HCM</t>
  </si>
  <si>
    <t>P.Linh Tây</t>
  </si>
  <si>
    <t>Q</t>
  </si>
  <si>
    <t>0903107400</t>
  </si>
  <si>
    <t>Số 4 Lê Văn Ninh</t>
  </si>
  <si>
    <t>KL00020</t>
  </si>
  <si>
    <t>Bách hóa Mai Linh (anh Dương)</t>
  </si>
  <si>
    <t>Tòa nhà T6-08 Tổng cục V KĐT Nam Cường, Phường Cổ Nhuế, quận Bắc Từ Liêm, thành phố Hà Nội</t>
  </si>
  <si>
    <t>quận Bắc Từ Liêm</t>
  </si>
  <si>
    <t>5%; KLGT</t>
  </si>
  <si>
    <t>Tòa nhà T6-08 Tổng cục V KĐT Nam Cường</t>
  </si>
  <si>
    <t>KL00021</t>
  </si>
  <si>
    <t>KA Mart - Chị Kim 0963982572</t>
  </si>
  <si>
    <t>KA Mart - 104.105 CC2 Chung cư Tân Thành 2 - Quảng Thành - TP. Thanh Hoá</t>
  </si>
  <si>
    <t>KL00022</t>
  </si>
  <si>
    <t>VÕ VĂN THẢO</t>
  </si>
  <si>
    <t>72/24 Phan Đăng Lưu, Phường 05, Quận Phú Nhuận, Thành phố Hồ Chí Minh, Việt Nam</t>
  </si>
  <si>
    <t>Phường 05</t>
  </si>
  <si>
    <t>0305897874</t>
  </si>
  <si>
    <t>72/24 Phan Đăng Lưu</t>
  </si>
  <si>
    <t>KL00023</t>
  </si>
  <si>
    <t>DN Foods A Đức sđt: 0987727050</t>
  </si>
  <si>
    <t>DN Food Tòa D1, Đường Rừng Cọ, Khu Đô Thị Ecopark, Huyện Văn Giang, Tỉnh Hưng Yên</t>
  </si>
  <si>
    <t>HN005</t>
  </si>
  <si>
    <t>DN Food Tòa D1</t>
  </si>
  <si>
    <t>Đường Rừng Cọ</t>
  </si>
  <si>
    <t>Khu Đô Thị Ecopark</t>
  </si>
  <si>
    <t>KL00024</t>
  </si>
  <si>
    <t>CÔNG TY CỔ PHẦN LÂM THIÊN HOÀNG</t>
  </si>
  <si>
    <t>146-148 Cộng Hòa, Phường 12, Quận Tân Bình, Thành phố Hồ Chí Minh, Việt Nam</t>
  </si>
  <si>
    <t>0313298497</t>
  </si>
  <si>
    <t>146-148 Cộng Hòa</t>
  </si>
  <si>
    <t>KL00025</t>
  </si>
  <si>
    <t>Chị Nguyệt 0946029696</t>
  </si>
  <si>
    <t>79mart , B36 ngõ 74 nguyễn thị định, trung hoà Nhân chính</t>
  </si>
  <si>
    <t xml:space="preserve">79mart </t>
  </si>
  <si>
    <t>B36 ngõ 74 nguyễn thị định</t>
  </si>
  <si>
    <t>trung hoà Nhân chính</t>
  </si>
  <si>
    <t>KL00026</t>
  </si>
  <si>
    <t>Thực phẩm sạch Only Fruit (chị Vui)</t>
  </si>
  <si>
    <t>Tổ 8 khu 5 Mông Dương, Cẩm Phả, Quảng Ninh</t>
  </si>
  <si>
    <t>Tổ 8 khu 5 Mông Dương</t>
  </si>
  <si>
    <t>Cẩm Phả</t>
  </si>
  <si>
    <t>KL00027</t>
  </si>
  <si>
    <t>Unitmart Tầng 1 sảnh G5 chung cư Five Star Kim Giang 02471093686</t>
  </si>
  <si>
    <t>KL00028</t>
  </si>
  <si>
    <t>Thực phẩm sạch HT mart (Em Huyền) 0974617563</t>
  </si>
  <si>
    <t>H1 - TM11 chung cư Hope residence phúc đồng, Long Biên, Hà Nội</t>
  </si>
  <si>
    <t>H1 - TM11 chung cư Hope residence phúc đồng</t>
  </si>
  <si>
    <t>KL00029</t>
  </si>
  <si>
    <t>Unit mart</t>
  </si>
  <si>
    <t>tầng 11 tòa Zen , 12 Khuất Duy Tiến , Thanh Xuân , Hà nội .</t>
  </si>
  <si>
    <t xml:space="preserve">tầng 11 tòa Zen </t>
  </si>
  <si>
    <t>12 Khuất Duy Tiến</t>
  </si>
  <si>
    <t>Hà nội .</t>
  </si>
  <si>
    <t>KL00031</t>
  </si>
  <si>
    <t>DELI MART (anh Nhâm)</t>
  </si>
  <si>
    <t>181 Đình Thôn, Nam Từ Liêm, HN</t>
  </si>
  <si>
    <t>181 Đình Thôn</t>
  </si>
  <si>
    <t>KL00032</t>
  </si>
  <si>
    <t>TB MART (em Giang)</t>
  </si>
  <si>
    <t>A4 chung cư An Bình, Tp.Giao Lưu, Phạm Văn Đồng, Bắc Từ Liêm, HN</t>
  </si>
  <si>
    <t>A4 chung cư An Bình</t>
  </si>
  <si>
    <t>Tp.Giao Lưu</t>
  </si>
  <si>
    <t>KL00033</t>
  </si>
  <si>
    <t>An Mộc Mart (chị Mơ)</t>
  </si>
  <si>
    <t>An Mộc Mart 42 ngõ Ngô Sĩ Liên, Đống Đa, HN</t>
  </si>
  <si>
    <t>An Mộc Mart 42 ngõ Ngô Sĩ Liên</t>
  </si>
  <si>
    <t>KL00034</t>
  </si>
  <si>
    <t>siêu thị Sunmart</t>
  </si>
  <si>
    <t>siêu thị Sunmart chung cư CT2 , Kđt Thái Hà, Thành Phố Giao lưu, Quận Bắc Từ Liêm, HN</t>
  </si>
  <si>
    <t xml:space="preserve">siêu thị Sunmart chung cư CT2 </t>
  </si>
  <si>
    <t>Kđt Thái Hà</t>
  </si>
  <si>
    <t>Thành Phố Giao lưu</t>
  </si>
  <si>
    <t>KL00035</t>
  </si>
  <si>
    <t>SIÊU THỊ BÌNH MINH MART</t>
  </si>
  <si>
    <t>TÒA NHÀ MỸ ĐÌNH PEARL, 1 CHÂU VĂN LIÊM, MỄ TRÌ, NAM TỪ LIÊM</t>
  </si>
  <si>
    <t>TÒA NHÀ MỸ ĐÌNH PEARL</t>
  </si>
  <si>
    <t>1 CHÂU VĂN LIÊM</t>
  </si>
  <si>
    <t>MỄ TRÌ</t>
  </si>
  <si>
    <t>NAM TỪ LIÊM</t>
  </si>
  <si>
    <t>KL00036</t>
  </si>
  <si>
    <t>ECO FIRST (anh Huỳnh )</t>
  </si>
  <si>
    <t>Tầng 1 tòa nhà EcoLife Capital, 58 Tố Hữu, Trung Văn, Từ Liêm, Hà Nội</t>
  </si>
  <si>
    <t>Tầng 1 tòa nhà EcoLife Capital</t>
  </si>
  <si>
    <t>58 Tố Hữu</t>
  </si>
  <si>
    <t>Trung Văn</t>
  </si>
  <si>
    <t>KL00037</t>
  </si>
  <si>
    <t>Vimi Mart (chị Huấn )</t>
  </si>
  <si>
    <t>Tầng 1 nhà 2A Vinaconex 7 136 Hồ Tùng Mậu, Cầu giấy, HN</t>
  </si>
  <si>
    <t>Tầng 1 nhà 2A Vinaconex 7 136 Hồ Tùng Mậu</t>
  </si>
  <si>
    <t>Cầu giấy</t>
  </si>
  <si>
    <t>KL00038</t>
  </si>
  <si>
    <t>Hadico Food (chị Bích)</t>
  </si>
  <si>
    <t>Hadico Food 202 Hồ Tùng Mậu, Cầu Giấy, HN</t>
  </si>
  <si>
    <t>Hadico Food 202 Hồ Tùng Mậu</t>
  </si>
  <si>
    <t>KL00039</t>
  </si>
  <si>
    <t>An Nam Mart (Chị Hòa)</t>
  </si>
  <si>
    <t>CT1 C14 Bắc Hà, Trung Văn, đường Tố Hữu, Nam Từ Liêm, HN</t>
  </si>
  <si>
    <t>CT1 C14 Bắc Hà</t>
  </si>
  <si>
    <t>đường Tố Hữu</t>
  </si>
  <si>
    <t>KL00040</t>
  </si>
  <si>
    <t>G Mart (chị Thủy)</t>
  </si>
  <si>
    <t>Tầng 1 tháp C, tòa nhà Golden Palace, đường Mễ Trì, Nam Từ Liêm, HN</t>
  </si>
  <si>
    <t>Tầng 1 tháp C</t>
  </si>
  <si>
    <t>tòa nhà Golden Palace</t>
  </si>
  <si>
    <t>KL00041</t>
  </si>
  <si>
    <t>Vanminh shop (chị Hà)</t>
  </si>
  <si>
    <t>32/C1 Doãn Kế Thiện, quận Cầu Giấy, Hà Nội</t>
  </si>
  <si>
    <t>32/C1 Doãn Kế Thiện</t>
  </si>
  <si>
    <t>KL00042</t>
  </si>
  <si>
    <t>Nguyễn Văn Vững</t>
  </si>
  <si>
    <t>Cửa hàng TPS kiot 16 CT5 đơn nguyên 3 KĐT Mỹ Đình 2, ngã 4 Nguyễn Cơ Thạch - Trần Hữu Tước , Nam TL</t>
  </si>
  <si>
    <t>Cửa hàng TPS kiot 16 CT5 đơn nguyên 3 KĐT Mỹ Đình 2</t>
  </si>
  <si>
    <t>ngã 4 Nguyễn Cơ Thạch - Trần Hữu Tước</t>
  </si>
  <si>
    <t>Nam TL</t>
  </si>
  <si>
    <t>KL00043</t>
  </si>
  <si>
    <t>Hmart (chị Hương)</t>
  </si>
  <si>
    <t>Hmart tòa nhà Sun Square 21 Lê Đức Thọ , Mỹ Đình 1, nam Từ Liêm, HN</t>
  </si>
  <si>
    <t>4%; KLGT</t>
  </si>
  <si>
    <t xml:space="preserve">Hmart tòa nhà Sun Square 21 Lê Đức Thọ </t>
  </si>
  <si>
    <t>nam Từ Liêm</t>
  </si>
  <si>
    <t>KL00044</t>
  </si>
  <si>
    <t>Phạm Thị Hậu 0985619135</t>
  </si>
  <si>
    <t>Chị Hậu căn tin viện 103 Hà Đông</t>
  </si>
  <si>
    <t>KL00044-1</t>
  </si>
  <si>
    <t>Phạm Thị Hậu - 0985619135</t>
  </si>
  <si>
    <t>Căng tin bệnh viên Hữu Nghị - Hai Bà Trưng, Hà Nội</t>
  </si>
  <si>
    <t>Căng tin bệnh viên Hữu Nghị - Hai Bà Trưng</t>
  </si>
  <si>
    <t>KL00045</t>
  </si>
  <si>
    <t>chị Lan 0947835982</t>
  </si>
  <si>
    <t>Tập thể kho 708 , Ngọc Hồi , Thanh Trì , Hà Nội</t>
  </si>
  <si>
    <t xml:space="preserve">Tập thể kho 708 </t>
  </si>
  <si>
    <t>Ngọc Hồi</t>
  </si>
  <si>
    <t>KL00046</t>
  </si>
  <si>
    <t>CHỊ HUYỀN LY - SĐT: 0349.167.574</t>
  </si>
  <si>
    <t>88/8 ĐƯỜNG SỐ 18, PHƯỜNG HIỆP BÌNH CHÁNH, THÀNH PHỐ THỦ ĐỨC, TP HỒ CHÍ MINH</t>
  </si>
  <si>
    <t>PHƯỜNG HIỆP BÌNH CHÁNH</t>
  </si>
  <si>
    <t>88/8 ĐƯỜNG SỐ 18</t>
  </si>
  <si>
    <t>THÀNH PHỐ THỦ ĐỨC</t>
  </si>
  <si>
    <t>TP HỒ CHÍ MINH</t>
  </si>
  <si>
    <t>KL00047</t>
  </si>
  <si>
    <t>QUÁN HƯƠNG BẮC</t>
  </si>
  <si>
    <t>Số 8, Nguyễn Khắc Viện, Phường Phú Mỹ Hưng, Quận 7, thành phố Hồ Chí Minh</t>
  </si>
  <si>
    <t>Phường Phú Mỹ Hưng</t>
  </si>
  <si>
    <t>Số 8</t>
  </si>
  <si>
    <t>Nguyễn Khắc Viện</t>
  </si>
  <si>
    <t>KL00048</t>
  </si>
  <si>
    <t>Cửa hàng tiện ích- No2 Trần Quý Kiên</t>
  </si>
  <si>
    <t>No2 Trần Quý Kiên- P. Dịch Vọng- Q. Cầu Giấy - Hà Nội</t>
  </si>
  <si>
    <t>KL00049</t>
  </si>
  <si>
    <t>Đông tây mart</t>
  </si>
  <si>
    <t>CT3/ N11A Trần Quý Kiên- P. Dịch Vọng- Q. Cầu Giấy- Hà Nội</t>
  </si>
  <si>
    <t>KL00050</t>
  </si>
  <si>
    <t>Anh Đức Mart</t>
  </si>
  <si>
    <t>West Point Đỗ Đức Dục, Nam Từ Liêm, thành phố Hà Nội</t>
  </si>
  <si>
    <t>West Point Đỗ Đức Dục</t>
  </si>
  <si>
    <t>KL00051</t>
  </si>
  <si>
    <t>Hà Linh Mart</t>
  </si>
  <si>
    <t>220 Cổ Nhuế - Q. Bắc Từ Liêm - Hà Nội</t>
  </si>
  <si>
    <t>KL00052</t>
  </si>
  <si>
    <t>K Mart , Spendora An Khánh</t>
  </si>
  <si>
    <t>K Mart , Spendora An Khánh, Hoài Đức, Hà Nội</t>
  </si>
  <si>
    <t xml:space="preserve">K Mart </t>
  </si>
  <si>
    <t>Spendora An Khánh</t>
  </si>
  <si>
    <t>KL00053</t>
  </si>
  <si>
    <t>ViVy mart</t>
  </si>
  <si>
    <t>tòa S102 Vinhomes Smartcity, Tây Mỗ, Nam Từ Liêm, Hà Nội</t>
  </si>
  <si>
    <t>tòa S102 Vinhomes Smartcity</t>
  </si>
  <si>
    <t>KL00054</t>
  </si>
  <si>
    <t>Tân Trang mart</t>
  </si>
  <si>
    <t>109 Đốc Ngữ, quận Ba Đình, thành phố Hà Nội, Việt Nam</t>
  </si>
  <si>
    <t>109 Đốc Ngữ</t>
  </si>
  <si>
    <t>KL00055</t>
  </si>
  <si>
    <t>Zen Mart</t>
  </si>
  <si>
    <t>R1.03 Vin Ocean Park, huyện Gia Lâm, thành phố Hà Nội</t>
  </si>
  <si>
    <t>R1.03 Vin Ocean Park</t>
  </si>
  <si>
    <t>KL00056</t>
  </si>
  <si>
    <t>Fresh &amp; Go Mart</t>
  </si>
  <si>
    <t>S1.03 Vin Ocean Park, huyện Gia Lâm, Thành phố Hà Nội</t>
  </si>
  <si>
    <t>S1.03 Vin Ocean Park</t>
  </si>
  <si>
    <t>KL00057</t>
  </si>
  <si>
    <t>Chị Cẩm Nhung - Siêu Thị Phú Sơn</t>
  </si>
  <si>
    <t>Siêu Thị Phú Sơn, xã Kỳ Liên, huyện Kỳ Anh, tỉnh Hà Tĩnh</t>
  </si>
  <si>
    <t>huyện Kỳ Anh</t>
  </si>
  <si>
    <t>Huyện Kỳ Anh</t>
  </si>
  <si>
    <t>Siêu Thị Phú Sơn</t>
  </si>
  <si>
    <t>xã Kỳ Liên</t>
  </si>
  <si>
    <t>KL00058</t>
  </si>
  <si>
    <t>T&amp;T mart</t>
  </si>
  <si>
    <t>Toà A1 An bình- phạm văn đồng- bắc từ liêm - thành phố Hà Nội</t>
  </si>
  <si>
    <t>KL00059</t>
  </si>
  <si>
    <t>Thực Phẩm Lộc Lan</t>
  </si>
  <si>
    <t>Thực Phẩm Lộc Lan- 435 Đội Cấn- Ba Đình - Hà Nội</t>
  </si>
  <si>
    <t>KL00060</t>
  </si>
  <si>
    <t>Michi Mart, tòa R1 Royal City</t>
  </si>
  <si>
    <t>Michi Mart, tòa R1 Royal City, quận Thanh Xuân, thành phố Hà Nội</t>
  </si>
  <si>
    <t>Michi Mart</t>
  </si>
  <si>
    <t>tòa R1 Royal City</t>
  </si>
  <si>
    <t>KL00061</t>
  </si>
  <si>
    <t>Michi Mart, tòa R2 Royal City</t>
  </si>
  <si>
    <t>Michi Mart, tòa R2 Royal City, quận Thanh Xuân, thành phố Hà Nội</t>
  </si>
  <si>
    <t>tòa R2 Royal City</t>
  </si>
  <si>
    <t>KL00062</t>
  </si>
  <si>
    <t>Ht mart 24h</t>
  </si>
  <si>
    <t>toà ruby2,  ngõ 33,  Phúc Lợi, Phúc Đồng, Long Biên, thành phố Hà Nội</t>
  </si>
  <si>
    <t>Phúc Lợi</t>
  </si>
  <si>
    <t>toà ruby2</t>
  </si>
  <si>
    <t>ngõ 33</t>
  </si>
  <si>
    <t>Phúc Đồng</t>
  </si>
  <si>
    <t>KL00063</t>
  </si>
  <si>
    <t>Phương anh mart</t>
  </si>
  <si>
    <t>103 Hàng Bông, Phường Hàng Bông, quận Hoàn Kiếm, thành phố Hà Nội</t>
  </si>
  <si>
    <t>103 Hàng Bông</t>
  </si>
  <si>
    <t>KL00064</t>
  </si>
  <si>
    <t>Thu Trà food mart</t>
  </si>
  <si>
    <t>17 Hai Bà Trưng, phường Hàng Bài, quận Hoàn Kiếm, thành phố Hà Nội</t>
  </si>
  <si>
    <t>phường Hàng Bài</t>
  </si>
  <si>
    <t>17 Hai Bà Trưng</t>
  </si>
  <si>
    <t>KL00065</t>
  </si>
  <si>
    <t>Fresh Food</t>
  </si>
  <si>
    <t>Spendora An Khánh, Hoài Đức, thành phố Hà Nội</t>
  </si>
  <si>
    <t>KL00066</t>
  </si>
  <si>
    <t>Vi Oanh - V-mart</t>
  </si>
  <si>
    <t>V-Mart, Số 135 Cửu Việt, Trâu Quỳ, Gia Lâm, Hà Nội</t>
  </si>
  <si>
    <t>V-Mart</t>
  </si>
  <si>
    <t>Số 135 Cửu Việt</t>
  </si>
  <si>
    <t>Trâu Quỳ</t>
  </si>
  <si>
    <t>KL00067</t>
  </si>
  <si>
    <t>Minh Thương Mart</t>
  </si>
  <si>
    <t>chung cư CT2 Hateco Apollo, Xuân Phương, Nam Từ Liêm, thành phố Hà Nội</t>
  </si>
  <si>
    <t>chung cư CT2 Hateco Apollo</t>
  </si>
  <si>
    <t>Xuân Phương</t>
  </si>
  <si>
    <t>KL00068</t>
  </si>
  <si>
    <t>Eco Mart , toà 143 Trần Phú</t>
  </si>
  <si>
    <t>Eco Mart , toà 143 Trần Phú, quận Hà Đông, thành phố Hà Nội</t>
  </si>
  <si>
    <t xml:space="preserve">Eco Mart </t>
  </si>
  <si>
    <t>toà 143 Trần Phú</t>
  </si>
  <si>
    <t>KL00069</t>
  </si>
  <si>
    <t>V+ Mart</t>
  </si>
  <si>
    <t>Tòa Luxury View 32D Dương Đình Nghệ, phường Yên Hòa, quận Cầu Giấy, thành phố Hà Nội</t>
  </si>
  <si>
    <t>Tòa Luxury View 32D Dương Đình Nghệ</t>
  </si>
  <si>
    <t>KL00070</t>
  </si>
  <si>
    <t>Phúc Nguyên Mart</t>
  </si>
  <si>
    <t>39/44 Trần Thái Tông, Dịch Vọng Hậu, Cầu Giấy, Hà Nội</t>
  </si>
  <si>
    <t>39/44 Trần Thái Tông</t>
  </si>
  <si>
    <t>Dịch Vọng Hậu</t>
  </si>
  <si>
    <t>KL00071</t>
  </si>
  <si>
    <t>Đức Linh Mart</t>
  </si>
  <si>
    <t>OCT5 RESCO, phường Cổ nhuế, quận Bắc Từ Liêm, thành phố Hà Nội</t>
  </si>
  <si>
    <t>phường Cổ nhuế</t>
  </si>
  <si>
    <t>OCT5 RESCO</t>
  </si>
  <si>
    <t>KL00072</t>
  </si>
  <si>
    <t>CT Mart</t>
  </si>
  <si>
    <t>No 11a khu đô thị Sài Đồng, Long Biên , Hà Nội</t>
  </si>
  <si>
    <t>No 11a khu đô thị Sài Đồng</t>
  </si>
  <si>
    <t>KL00073</t>
  </si>
  <si>
    <t>Link mart</t>
  </si>
  <si>
    <t>toà Ruby3 Phúc Lợi, Phúc Đồng, Long Biên, thành phố Hà Nội</t>
  </si>
  <si>
    <t>toà Ruby3 Phúc Lợi</t>
  </si>
  <si>
    <t>KL00074</t>
  </si>
  <si>
    <t>V's Mart</t>
  </si>
  <si>
    <t>Tòa A2 Vinhomes Gardenia, Hàm Nghi, Nam Từ Liêm, thành phố Hà Nội</t>
  </si>
  <si>
    <t>Tòa A2 Vinhomes Gardenia</t>
  </si>
  <si>
    <t>Hàm Nghi</t>
  </si>
  <si>
    <t>KL00075</t>
  </si>
  <si>
    <t>Siêu thị Mini Market</t>
  </si>
  <si>
    <t>S205 Vinhomes Smartcity, Tây Mỗ, Nam Từ Liêm, thành phố Hà Nội</t>
  </si>
  <si>
    <t>S205 Vinhomes Smartcity</t>
  </si>
  <si>
    <t>KL00076</t>
  </si>
  <si>
    <t>RuBy Mart</t>
  </si>
  <si>
    <t>KL00077</t>
  </si>
  <si>
    <t>PT mart</t>
  </si>
  <si>
    <t>Tòa S2.01 Vinhome Ocean Park, Đa Tốn, Gia Lâm, Hà Nội</t>
  </si>
  <si>
    <t>Tòa S2.01 Vinhome Ocean Park</t>
  </si>
  <si>
    <t>KL00081</t>
  </si>
  <si>
    <t>Start Mart, SH18 toà S201 Vinhomes Smartcity Tây Mỗ</t>
  </si>
  <si>
    <t>Start Mart, SH18 toà S201 Vinhomes Smartcity Tây Mỗ, Nam Từ Liêm, Thành phố Hà Nội</t>
  </si>
  <si>
    <t>Start Mart</t>
  </si>
  <si>
    <t>SH18 toà S201 Vinhomes Smartcity Tây Mỗ</t>
  </si>
  <si>
    <t>KL00082</t>
  </si>
  <si>
    <t>Em Hằng đội 2 Xuân Bách</t>
  </si>
  <si>
    <t>đối diên winmart đội 2 Xuân Bách, huyện Sóc Sơn, thành phố Hà Nội</t>
  </si>
  <si>
    <t>huyện Sóc Sơn</t>
  </si>
  <si>
    <t>Huyện Sóc Sơn</t>
  </si>
  <si>
    <t>đối diên winmart đội 2 Xuân Bách</t>
  </si>
  <si>
    <t>KL00083</t>
  </si>
  <si>
    <t>Pol mart</t>
  </si>
  <si>
    <t>N07 B2 Khu đô thị Dịch Vọng, đường Thành Thái, quận Cầu Giấy, Hà Nội</t>
  </si>
  <si>
    <t>N07 B2 Khu đô thị Dịch Vọng</t>
  </si>
  <si>
    <t>đường Thành Thái</t>
  </si>
  <si>
    <t>KL00084</t>
  </si>
  <si>
    <t>Eco Mart, West Point Đỗ Đức Dục</t>
  </si>
  <si>
    <t>KL00085</t>
  </si>
  <si>
    <t>Mini Mart, 79 ngõ 2 Đại Lộ Thăng Long</t>
  </si>
  <si>
    <t>79 ngõ 2 Đại Lộ Thăng Long, Nam Từ Liêm, thành phố Hà Nội</t>
  </si>
  <si>
    <t>79 ngõ 2 Đại Lộ Thăng Long</t>
  </si>
  <si>
    <t>KL00087</t>
  </si>
  <si>
    <t>An food, toà A3 Thăng Long garden</t>
  </si>
  <si>
    <t>toà A3 Thăng Long garden, 250 Minh Khai, Q. Hai Bà Trưng, thành phố Hà Nội</t>
  </si>
  <si>
    <t>toà A3 Thăng Long garden</t>
  </si>
  <si>
    <t>250 Minh Khai</t>
  </si>
  <si>
    <t>KL00088</t>
  </si>
  <si>
    <t>Tik' Mart, Sh01 Park 12</t>
  </si>
  <si>
    <t>Sh01 Park 12 , Times City, Hoàng Mai, thành phố Hà Nội</t>
  </si>
  <si>
    <t xml:space="preserve">Sh01 Park 12 </t>
  </si>
  <si>
    <t>Times City</t>
  </si>
  <si>
    <t>KL00089</t>
  </si>
  <si>
    <t>24/7 mart</t>
  </si>
  <si>
    <t>S2.07 Vin Ocean park, huyện Gia Lâm, thành phố Hà Nội</t>
  </si>
  <si>
    <t>S2.07 Vin Ocean park</t>
  </si>
  <si>
    <t>KL00091</t>
  </si>
  <si>
    <t>Welmart, D14 the Manor Mỹ Đình</t>
  </si>
  <si>
    <t>D14 the Manor Mỹ Đình, Nam Từ Liêm, thành phố Hà Nội</t>
  </si>
  <si>
    <t>D14 the Manor Mỹ Đình</t>
  </si>
  <si>
    <t>KL00092</t>
  </si>
  <si>
    <t>Green mart- hope resident</t>
  </si>
  <si>
    <t>Green mart- Hope Resident, phường Phúc Đồng, quận Long Biên, thành phố Hà Nội</t>
  </si>
  <si>
    <t>phường Phúc Đồng</t>
  </si>
  <si>
    <t>Green mart- Hope Resident</t>
  </si>
  <si>
    <t>KL00093</t>
  </si>
  <si>
    <t>Minh Anh Mart</t>
  </si>
  <si>
    <t>I5 Imperia Vinhomes Smartcity Tây Mỗ, Nam Từ Liêm, thành phố Hà Nội</t>
  </si>
  <si>
    <t>0918933472</t>
  </si>
  <si>
    <t>I5 Imperia Vinhomes Smartcity Tây Mỗ</t>
  </si>
  <si>
    <t>KL00094</t>
  </si>
  <si>
    <t>TK Mart</t>
  </si>
  <si>
    <t>S15A Tonkin 1 Vinhomes Smartcity Tây Mỗ, Nam Từ Liêm, thành phố Hà Nội</t>
  </si>
  <si>
    <t>C.Hoa 0989063579</t>
  </si>
  <si>
    <t>S15A Tonkin 1 Vinhomes Smartcity Tây Mỗ</t>
  </si>
  <si>
    <t>KL00095</t>
  </si>
  <si>
    <t>Mai's , SO 10 , T8 Times City</t>
  </si>
  <si>
    <t>SO 10 , T8 Times City, Hai Bà Trưng, thành phố Hà Nội</t>
  </si>
  <si>
    <t>Chi +84979517869</t>
  </si>
  <si>
    <t xml:space="preserve">SO 10 </t>
  </si>
  <si>
    <t>T8 Times City</t>
  </si>
  <si>
    <t>KL00096</t>
  </si>
  <si>
    <t>Bé Gạo Store</t>
  </si>
  <si>
    <t>Tòa S1.09 Vinhome Ocean Park, Đa Tốn , Gia Lâm, thành phố Hà Nội</t>
  </si>
  <si>
    <t>C Dung - 0819778999</t>
  </si>
  <si>
    <t>Tòa S1.09 Vinhome Ocean Park</t>
  </si>
  <si>
    <t>KL00097</t>
  </si>
  <si>
    <t>Go Mart</t>
  </si>
  <si>
    <t>SH23 S201 Vinhomes Smartcity, Tây Mỗ, Nam Từ Liêm, Thành phố Hà Nội</t>
  </si>
  <si>
    <t>Hằng 0392005595</t>
  </si>
  <si>
    <t>SH23 S201 Vinhomes Smartcity</t>
  </si>
  <si>
    <t>KL00099</t>
  </si>
  <si>
    <t>Hada mart, N3 ecohome 3</t>
  </si>
  <si>
    <t>Hada mart, N3 ecohome 3 , Đông Ngạc, quận Bắc Từ Liêm, thành phố HN</t>
  </si>
  <si>
    <t>Hada mart</t>
  </si>
  <si>
    <t>N3 ecohome 3</t>
  </si>
  <si>
    <t>thành phố HN</t>
  </si>
  <si>
    <t>KL00100</t>
  </si>
  <si>
    <t>Hada mart, N5 ecohome 3</t>
  </si>
  <si>
    <t>Hada mart, N5 ecohome 3, Đông Ngạc, quận Bắc Từ Liêm, thành phố Hà Nội</t>
  </si>
  <si>
    <t>N5 ecohome 3</t>
  </si>
  <si>
    <t>KL00101</t>
  </si>
  <si>
    <t>Wonmart</t>
  </si>
  <si>
    <t>số 16 lô TT02, HD Mon City, ngõ 2 Hàm Nghi, Nam Từ Liêm, thành phố Hà Nội</t>
  </si>
  <si>
    <t>số 16 lô TT02</t>
  </si>
  <si>
    <t>HD Mon City</t>
  </si>
  <si>
    <t>ngõ 2 Hàm Nghi</t>
  </si>
  <si>
    <t>KL00102</t>
  </si>
  <si>
    <t>Cửa hàng tự chọn Quỳnh Anh</t>
  </si>
  <si>
    <t>99 Trần Bình, phường Mỹ Đình 2, Nam Từ Liêm, thành phố Hà Nội</t>
  </si>
  <si>
    <t>phường Mỹ Đình 2</t>
  </si>
  <si>
    <t>99 Trần Bình</t>
  </si>
  <si>
    <t>KL00103</t>
  </si>
  <si>
    <t>H mart-s2.12 Vin Ocean park</t>
  </si>
  <si>
    <t>H mart - s2.12 Vin Ocean park, Đa Tốn, Gia Lâm, Hà Nội</t>
  </si>
  <si>
    <t>H mart - s2.12 Vin Ocean park</t>
  </si>
  <si>
    <t>KL00104</t>
  </si>
  <si>
    <t>V mart toà R1.01  Vin Ocean park</t>
  </si>
  <si>
    <t>V mart toà R1.01  Vin Ocean park, Đa Tốn, Gia Lâm, Hà Nội</t>
  </si>
  <si>
    <t>KL00105</t>
  </si>
  <si>
    <t>Cmart CT19T1</t>
  </si>
  <si>
    <t>Cmart CT19T1 Tòa nhà Lucky House Kiến Hưng, KĐT Mậu Lương, quận Hà Đông, thành phố Hà Nội</t>
  </si>
  <si>
    <t>Cmart CT19T1 Tòa nhà Lucky House Kiến Hưng</t>
  </si>
  <si>
    <t>KĐT Mậu Lương</t>
  </si>
  <si>
    <t>KL00106</t>
  </si>
  <si>
    <t>Em Nguyệt - Sach.Mart</t>
  </si>
  <si>
    <t>84 Huyền Quang- Ninh Xá- Bắc Ninh</t>
  </si>
  <si>
    <t>KL00108</t>
  </si>
  <si>
    <t>S mart- l4 RS1 Khu đô thị Ciputra</t>
  </si>
  <si>
    <t>l4 RS1 Khu đô thị Ciputra, Phường Phú Thượng, quận Tây Hồ, thành phố Hà Nội</t>
  </si>
  <si>
    <t>Phường Phú Thượng</t>
  </si>
  <si>
    <t>quận Tây Hồ</t>
  </si>
  <si>
    <t>l4 RS1 Khu đô thị Ciputra</t>
  </si>
  <si>
    <t>KL00109</t>
  </si>
  <si>
    <t>Thực phẩm xanh</t>
  </si>
  <si>
    <t>Thực phẩm xanh Kiôt 16 V8 tòa Vesta Phú Lãm, Hà Đông</t>
  </si>
  <si>
    <t>Thực phẩm xanh Kiôt 16 V8 tòa Vesta Phú Lãm</t>
  </si>
  <si>
    <t>KL00110</t>
  </si>
  <si>
    <t>Siêu thị Mefresh</t>
  </si>
  <si>
    <t>GS1 01S01, Vinhomes Smartcity Tây Mỗ, Nam Từ Liêm, thành phố Hà Nội</t>
  </si>
  <si>
    <t>GS1 01S01</t>
  </si>
  <si>
    <t>Vinhomes Smartcity Tây Mỗ</t>
  </si>
  <si>
    <t>KL00111</t>
  </si>
  <si>
    <t>AH Mart</t>
  </si>
  <si>
    <t>Kiot 1C GH5 - CT17 Khu đô thị Việt Hưng, quận Long Biên, thành phố Hà Nội</t>
  </si>
  <si>
    <t>Kiot 1C GH5 - CT17 Khu đô thị Việt Hưng</t>
  </si>
  <si>
    <t>KL00112</t>
  </si>
  <si>
    <t>Meta mart, S205 Vinhomes Smartcity</t>
  </si>
  <si>
    <t>S205 Vinhomes Smartcity , Tây Mỗ, Nam Từ Liêm, thành phố Hà Nội</t>
  </si>
  <si>
    <t xml:space="preserve">S205 Vinhomes Smartcity </t>
  </si>
  <si>
    <t>KL00113</t>
  </si>
  <si>
    <t>Meta mart, S201 Vinhomes Smartcity</t>
  </si>
  <si>
    <t>S201 Vinhomes Smartcity , Tây Mỗ, Nam Từ Liêm, thành phố Hà Nội</t>
  </si>
  <si>
    <t xml:space="preserve">S201 Vinhomes Smartcity </t>
  </si>
  <si>
    <t>KL00115</t>
  </si>
  <si>
    <t>H mart - S1.08 Vin Ocean Park</t>
  </si>
  <si>
    <t>S1.08 Vin Ocean Park, Đa Tốn, Gia Lâm, Hà Nội</t>
  </si>
  <si>
    <t>S1.08 Vin Ocean Park</t>
  </si>
  <si>
    <t>KL00117</t>
  </si>
  <si>
    <t>ANH CƯỜNG - QUẢNG NINH</t>
  </si>
  <si>
    <t>834 Trần Phú, Cẩm Thạch, Cẩm Phả, Quảng Ninh</t>
  </si>
  <si>
    <t>834 Trần Phú</t>
  </si>
  <si>
    <t>Cẩm Thạch</t>
  </si>
  <si>
    <t>KL00118</t>
  </si>
  <si>
    <t>CÔNG TY TNHH HOÀNG MẤM</t>
  </si>
  <si>
    <t>Tầng 3, tòa nhà Hoàng Mấm Minh Cầu, Số 2, đường Minh Cầu, Tổ 6, Phường Phan Đình Phùng, Thành phố Thái Nguyên, Tỉnh Thái Nguyên, Việt Nam</t>
  </si>
  <si>
    <t>4600268461</t>
  </si>
  <si>
    <t>tòa nhà Hoàng Mấm Minh Cầu</t>
  </si>
  <si>
    <t>đường Minh Cầu</t>
  </si>
  <si>
    <t>Tổ 6</t>
  </si>
  <si>
    <t>KL00119</t>
  </si>
  <si>
    <t>SIÊU THỊ HOMEMART24H</t>
  </si>
  <si>
    <t>122 Cao Thắng, P. Trần Hưng Đạo, TP. Hạ Long, tỉnh Quảng Ninh</t>
  </si>
  <si>
    <t>P. Trần Hưng Đạo</t>
  </si>
  <si>
    <t>0387668228</t>
  </si>
  <si>
    <t>122 Cao Thắng</t>
  </si>
  <si>
    <t>TP. Hạ Long</t>
  </si>
  <si>
    <t>KL00120</t>
  </si>
  <si>
    <t>MIN MART</t>
  </si>
  <si>
    <t>LK25, KĐT HC Golden city , phường Bồ Đề, quận Long Biên, TP Hà Nội</t>
  </si>
  <si>
    <t>0836 196 683</t>
  </si>
  <si>
    <t>LK25</t>
  </si>
  <si>
    <t>KĐT HC Golden city</t>
  </si>
  <si>
    <t>KL00121</t>
  </si>
  <si>
    <t>K&amp;K Mart - chị Kim Tiền</t>
  </si>
  <si>
    <t>K&amp;K Mart chung cư Home city 177  Trung Kính , Q.Cầu Giấy, HN</t>
  </si>
  <si>
    <t>Q.Cầu Giấy</t>
  </si>
  <si>
    <t xml:space="preserve">K&amp;K Mart chung cư Home city 177  Trung Kính </t>
  </si>
  <si>
    <t>KL00122</t>
  </si>
  <si>
    <t>K&amp;K Mart - chị Hương</t>
  </si>
  <si>
    <t>tầng 1 Phương Đông Green Park, số 1 Trần Thủ Độ, Hoàng Mai, thanh phố Hà Nội</t>
  </si>
  <si>
    <t>tầng 1 Phương Đông Green Park</t>
  </si>
  <si>
    <t>số 1 Trần Thủ Độ</t>
  </si>
  <si>
    <t>thanh phố Hà Nội</t>
  </si>
  <si>
    <t>KL00123</t>
  </si>
  <si>
    <t>CÔNG TY TNHH MỘT THÀNH VIÊN THƯƠNG MẠI &amp; DỊCH VỤ TRƯỜNG SINH</t>
  </si>
  <si>
    <t>Số 43 Hoàng Văn Thái, Phường Khương Mai, Quận Thanh Xuân, Thành phố Hà Nội, Việt Nam</t>
  </si>
  <si>
    <t>0101277618</t>
  </si>
  <si>
    <t>Số 43 Hoàng Văn Thái</t>
  </si>
  <si>
    <t>KL00124</t>
  </si>
  <si>
    <t>CÔNG TY TNHH TRƯỜNG THỊNH</t>
  </si>
  <si>
    <t>Thôn Thượng, Xã Phùng xá, Huyện Mỹ Đức, Thành phố Hà Nội, Việt Nam</t>
  </si>
  <si>
    <t>0500417144</t>
  </si>
  <si>
    <t>Xã Phùng xá</t>
  </si>
  <si>
    <t>KL00125</t>
  </si>
  <si>
    <t>Thực phẩm sạch ECO MART</t>
  </si>
  <si>
    <t>Khu đô thị Vinhome Ocean Park , gia lâm, HN</t>
  </si>
  <si>
    <t xml:space="preserve">Khu đô thị Vinhome Ocean Park </t>
  </si>
  <si>
    <t>gia lâm</t>
  </si>
  <si>
    <t>KL00127</t>
  </si>
  <si>
    <t>TIT MART</t>
  </si>
  <si>
    <t>Đường liên Xã Bắc Hồng, Huyện Đông Anh, Thành phố Hà Nội (Gần trường Cấp 1)</t>
  </si>
  <si>
    <t>Đường liên Xã Bắc Hồng</t>
  </si>
  <si>
    <t>Thành phố Hà Nội (Gần trường Cấp 1)</t>
  </si>
  <si>
    <t>KL00128</t>
  </si>
  <si>
    <t>Chị Giang - 0329 084 098</t>
  </si>
  <si>
    <t>CT7, Ngô Thì Nhậm, Hà Cầu, Hà Đông, Hà Nội</t>
  </si>
  <si>
    <t>CT7</t>
  </si>
  <si>
    <t>Ngô Thì Nhậm</t>
  </si>
  <si>
    <t>Hà Cầu</t>
  </si>
  <si>
    <t>KL00129</t>
  </si>
  <si>
    <t>Anh Cường</t>
  </si>
  <si>
    <t>28 Đại Linh, Phường Trung Văn, Quận Nam Từ Liêm, TP Hà Nội</t>
  </si>
  <si>
    <t>28 Đại Linh</t>
  </si>
  <si>
    <t>KL00131</t>
  </si>
  <si>
    <t>Family mart</t>
  </si>
  <si>
    <t>Toà S1.06 Vinsmart city, Tây Mỗ, Nam Từ Liêm, Hà Nội</t>
  </si>
  <si>
    <t>Toà S1.06 Vinsmart city</t>
  </si>
  <si>
    <t>KL00132</t>
  </si>
  <si>
    <t>Siêu thị Đức Thành</t>
  </si>
  <si>
    <t>Toà The Pride, Tố Hữu, La Khê, Hà Đông, Hà Nội</t>
  </si>
  <si>
    <t>Toà The Pride</t>
  </si>
  <si>
    <t>Tố Hữu</t>
  </si>
  <si>
    <t>La Khê</t>
  </si>
  <si>
    <t>KL00133</t>
  </si>
  <si>
    <t>C Mart - Chung cư viện bỏng Hà Đông</t>
  </si>
  <si>
    <t>Chung cư viện bỏng Lê Hữu Trác, Hà Đông, Hà Nội</t>
  </si>
  <si>
    <t>Chung cư viện bỏng Lê Hữu Trác</t>
  </si>
  <si>
    <t>KL00134</t>
  </si>
  <si>
    <t>CÔNG TY CỔ PHẦN ĐẦU TƯ VÀ DỊCH VỤ ẨM THỰC AN PHÁT</t>
  </si>
  <si>
    <t>70 Tôn Đức Thắng, Khu Phố 5, Phường Tân Thiện, Thị xã La Gi, Tỉnh Bình Thuận, Việt Nam</t>
  </si>
  <si>
    <t>Phường Tân Thiện</t>
  </si>
  <si>
    <t>Thị xã La Gi</t>
  </si>
  <si>
    <t>3401247306</t>
  </si>
  <si>
    <t>70 Tôn Đức Thắng</t>
  </si>
  <si>
    <t>KL00135</t>
  </si>
  <si>
    <t>HỘ KINH DOANH URBAN MART</t>
  </si>
  <si>
    <t>9A TX13, khu phố 1, phường Thạnh Xuân, Quận 12 ,TP Hồ Chí Minh.</t>
  </si>
  <si>
    <t>phường Thạnh Xuân</t>
  </si>
  <si>
    <t>8853304816-001</t>
  </si>
  <si>
    <t>9A TX13</t>
  </si>
  <si>
    <t>KL00136</t>
  </si>
  <si>
    <t>LINKMART</t>
  </si>
  <si>
    <t>Chung cư Intracom, Vĩnh Ngọc, Đông Anh, Hà Nội</t>
  </si>
  <si>
    <t>Chung cư Intracom</t>
  </si>
  <si>
    <t>Vĩnh Ngọc</t>
  </si>
  <si>
    <t>KL00142</t>
  </si>
  <si>
    <t>Tiện Ích Long Hương</t>
  </si>
  <si>
    <t>Số 15, Villa 2 Huyndai, Hà Trì 5, Hà Cầu, Hà Đông</t>
  </si>
  <si>
    <t>Số 15</t>
  </si>
  <si>
    <t>Villa 2 Huyndai</t>
  </si>
  <si>
    <t>Hà Trì 5</t>
  </si>
  <si>
    <t>KL00143</t>
  </si>
  <si>
    <t>THANH BÌNH MART</t>
  </si>
  <si>
    <t>toà no2, 87 lĩnh nam, Hoàng Mai.</t>
  </si>
  <si>
    <t>toà no2</t>
  </si>
  <si>
    <t>87 lĩnh nam</t>
  </si>
  <si>
    <t>Hoàng Mai.</t>
  </si>
  <si>
    <t>KL00144</t>
  </si>
  <si>
    <t>CÔNG TY TNHH TUẤN NGUYỄN</t>
  </si>
  <si>
    <t>Khu B, Cảng Khuyến Lương, Phường Trần Phú, Quận Hoàng Mai, Thành phố Hà Nội, Việt Nam</t>
  </si>
  <si>
    <t>0103610342</t>
  </si>
  <si>
    <t>Khu B</t>
  </si>
  <si>
    <t>Cảng Khuyến Lương</t>
  </si>
  <si>
    <t>KL00145</t>
  </si>
  <si>
    <t>CÔNG TY CỔ PHẦN THƯƠNG MẠI NỘI THẤT PHÚC ĐẠT</t>
  </si>
  <si>
    <t>52-54 Đường số 1, Khu nhà ở Phước Kiển, ấp 4, Xã Nhà Bè, Thành phố Hồ Chí Minh, Việt Nam</t>
  </si>
  <si>
    <t>0317872063</t>
  </si>
  <si>
    <t>52-54 Đường số 1</t>
  </si>
  <si>
    <t>Khu nhà ở Phước Kiển</t>
  </si>
  <si>
    <t>ấp 4</t>
  </si>
  <si>
    <t>KL00148</t>
  </si>
  <si>
    <t>Uti mart - Tòa S2.18 Vinhome Ocean Park, Đa Tốn, Gia Lâm</t>
  </si>
  <si>
    <t>Tòa S2.18 Vinhome Ocean Park, Đa Tốn, Gia Lâm, Hà Nội</t>
  </si>
  <si>
    <t>0566638989</t>
  </si>
  <si>
    <t>Tòa S2.18 Vinhome Ocean Park</t>
  </si>
  <si>
    <t>KL00149</t>
  </si>
  <si>
    <t>Siêu thị Đức Thành 37 Bà Triệu, Hà Đông</t>
  </si>
  <si>
    <t>37 Bà Triệu, Hà Đông, Hà Nội</t>
  </si>
  <si>
    <t>37 Bà Triệu</t>
  </si>
  <si>
    <t>KL00150</t>
  </si>
  <si>
    <t>Topmart SH06 chung cư Anland Complex</t>
  </si>
  <si>
    <t>Topmart SH06 chung cư Anland Complex, KĐT Dương Nội, Hà Đông, Hà Nội</t>
  </si>
  <si>
    <t>KL00152</t>
  </si>
  <si>
    <t>Tiện Lợi Mart</t>
  </si>
  <si>
    <t>K11 Nguyễn Cao Luyện, KĐT Việt Hưng, Long Biên, Hà Nội</t>
  </si>
  <si>
    <t>K11 Nguyễn Cao Luyện</t>
  </si>
  <si>
    <t>KL00155</t>
  </si>
  <si>
    <t>Gmart - Sảnh B - 82 Nguyễn Tuân</t>
  </si>
  <si>
    <t>Sảnh B - 82 Nguyễn Tuân, quận Thanh Xuân, thành phố Hà Nội</t>
  </si>
  <si>
    <t>Sảnh B - 82 Nguyễn Tuân</t>
  </si>
  <si>
    <t>KL00156</t>
  </si>
  <si>
    <t>Siêu thị Top5</t>
  </si>
  <si>
    <t>Siêu thị Top5 - Tòa Aqua 44 Yên Phụ, Ba Đình, Hà Nội</t>
  </si>
  <si>
    <t>Siêu thị Top5 - Tòa Aqua 44 Yên Phụ</t>
  </si>
  <si>
    <t>KL00157</t>
  </si>
  <si>
    <t>Kenmart</t>
  </si>
  <si>
    <t>Kenmart (điểm mở mới) - số 2 ngõ 79 đường Dương Quảng Hàm, P. Quan Hoa, Quận Cầu Giấy</t>
  </si>
  <si>
    <t>P. Quan Hoa</t>
  </si>
  <si>
    <t>Kenmart (điểm mở mới) - số 2 ngõ 79 đường Dương Quảng Hàm</t>
  </si>
  <si>
    <t>KL00158</t>
  </si>
  <si>
    <t>Siêu thị Xanh N07B2 Thành Thái</t>
  </si>
  <si>
    <t>N07B2 Thành Thái, Dịch Vọng, Q. Cầu Giấy, TP. Hà Nội</t>
  </si>
  <si>
    <t>N07B2 Thành Thái</t>
  </si>
  <si>
    <t>Dịch Vọng</t>
  </si>
  <si>
    <t>KL00159</t>
  </si>
  <si>
    <t>Siêu thị Xanh CC IA20 Ciputra</t>
  </si>
  <si>
    <t>Sảnh 2 Tòa B chung cư IA20 Ciputra, P. Đông Ngạc, Q. Bắc Từ Liêm, Hà Nội</t>
  </si>
  <si>
    <t>P. Đông Ngạc</t>
  </si>
  <si>
    <t>Q. Bắc Từ Liêm</t>
  </si>
  <si>
    <t>Sảnh 2 Tòa B chung cư IA20 Ciputra</t>
  </si>
  <si>
    <t>KL00160</t>
  </si>
  <si>
    <t>UTI mart</t>
  </si>
  <si>
    <t>UTI mart - 211 Trâu Quỳ, Gia Lâm ( Điểm Mới)</t>
  </si>
  <si>
    <t>UTI mart - 211 Trâu Quỳ</t>
  </si>
  <si>
    <t>Gia Lâm ( Điểm Mới)</t>
  </si>
  <si>
    <t>KL00161</t>
  </si>
  <si>
    <t>Chị Hà</t>
  </si>
  <si>
    <t>Chung cư Osaka Ngõ 48 Ngọc Hồi, Phường Hoàng Liệt, Quận Hoàng Mai</t>
  </si>
  <si>
    <t>Chung cư Osaka Ngõ 48 Ngọc Hồi</t>
  </si>
  <si>
    <t>KL00162</t>
  </si>
  <si>
    <t>Siêu thị C Mart - Hải Phòng</t>
  </si>
  <si>
    <t>Siêu thị C Mart -  toà B chung cư Hoàng Huy Commerce, Võ Nguyên Giáp, Lê Chân, Hải Phòng</t>
  </si>
  <si>
    <t>0904238996</t>
  </si>
  <si>
    <t>Siêu thị C Mart -  toà B chung cư Hoàng Huy Commerce</t>
  </si>
  <si>
    <t>Võ Nguyên Giáp</t>
  </si>
  <si>
    <t>Lê Chân</t>
  </si>
  <si>
    <t>KL00163</t>
  </si>
  <si>
    <t>Hộ kinh doanh thực phẩm Thiên Lý - Nguyễn Thị Ánh Nguyệt</t>
  </si>
  <si>
    <t>Số 90 Ngách 51 Ngõ Linh Quang, P. Văn Chương, Q. Đống Đa, TP. Hà Nội</t>
  </si>
  <si>
    <t>P. Văn Chương</t>
  </si>
  <si>
    <t>Q. Đống Đa</t>
  </si>
  <si>
    <t>0109709570</t>
  </si>
  <si>
    <t>0989992033</t>
  </si>
  <si>
    <t>Số 90 Ngách 51 Ngõ Linh Quang</t>
  </si>
  <si>
    <t>KL00164</t>
  </si>
  <si>
    <t>Thực phẩm xanh (Hệ thống Cmart)</t>
  </si>
  <si>
    <t>Thực phẩm xanh (Hệ thống Cmart) - V5 The Vespa Phú Lãm, Hà Đông</t>
  </si>
  <si>
    <t>Thực phẩm xanh (Hệ thống Cmart) - V5 The Vespa Phú Lãm</t>
  </si>
  <si>
    <t>KL00165</t>
  </si>
  <si>
    <t>Iki Mart</t>
  </si>
  <si>
    <t>Iki Mart - P1 Ocean Park, Trâu Quỳ, Gia Lâm</t>
  </si>
  <si>
    <t>Iki Mart - P1 Ocean Park</t>
  </si>
  <si>
    <t>KL00167</t>
  </si>
  <si>
    <t>Chị Linh</t>
  </si>
  <si>
    <t>151 Minh Khai, Thành phố Bắc Giang</t>
  </si>
  <si>
    <t>151 Minh Khai</t>
  </si>
  <si>
    <t>KL00168</t>
  </si>
  <si>
    <t>HỘ KINH DOANH MINIMART HÀ NỘI</t>
  </si>
  <si>
    <t>93 Trần Đình Xu, Phường Cầu Ông Lãnh, Thành phố Hồ Chí Minh, Việt Nam</t>
  </si>
  <si>
    <t>0313893714-001</t>
  </si>
  <si>
    <t>93 Trần Đình Xu</t>
  </si>
  <si>
    <t>KL00169</t>
  </si>
  <si>
    <t>Nguyễn Thị Thuý An</t>
  </si>
  <si>
    <t>TTTM Phú Lộc Plaza, Đường Lý Thường Kiệt, Phường Hoàng Văn Thụ, Thành phố Lạng Sơn, Lạng Sơn, Việt
Nam</t>
  </si>
  <si>
    <t>TTTM Phú Lộc Plaza</t>
  </si>
  <si>
    <t>Việt</t>
  </si>
  <si>
    <t>KL00171</t>
  </si>
  <si>
    <t>HỘ KINH DOANH SỮA TƯƠI NHẬP KHẨU HCM</t>
  </si>
  <si>
    <t>445/18 Nơ Trang Long, Phường 13, Quận Bình Thạnh, Thành phố Hồ Chí Minh, Việt Nam</t>
  </si>
  <si>
    <t>8005558924-001</t>
  </si>
  <si>
    <t>445/18 Nơ Trang Long</t>
  </si>
  <si>
    <t>KL00172</t>
  </si>
  <si>
    <t>H mart - R1.05 Ocean Park, Đa Tốn, Gia Lâm</t>
  </si>
  <si>
    <t>R1.05 Ocean Park, Đa Tốn, Gia Lâm, Hà Nội</t>
  </si>
  <si>
    <t>R1.05 Ocean Park</t>
  </si>
  <si>
    <t>KL00173</t>
  </si>
  <si>
    <t>Siêu thị Xanh CT2 Mễ Trì</t>
  </si>
  <si>
    <t>CT2 Mễ Trì, Phường Mễ Trì, Quận Nam Từ Liêm, Hà Nội</t>
  </si>
  <si>
    <t>CT2 Mễ Trì</t>
  </si>
  <si>
    <t>KL00174</t>
  </si>
  <si>
    <t>Chumi Mart</t>
  </si>
  <si>
    <t>Số 213 Đồng Hòa, Kiến An, Hải Phòng</t>
  </si>
  <si>
    <t>Số 213 Đồng Hòa</t>
  </si>
  <si>
    <t>Kiến An</t>
  </si>
  <si>
    <t>KL00175</t>
  </si>
  <si>
    <t>CP PORK SHOP THANH LINH</t>
  </si>
  <si>
    <t>Thị trấn Sóc Sơn</t>
  </si>
  <si>
    <t>KL00176</t>
  </si>
  <si>
    <t>Daily Mart H1.18 Gia Lâm</t>
  </si>
  <si>
    <t>Tòa H1.18 - Vin Masterise - Gia Lâm - Hà Nội</t>
  </si>
  <si>
    <t>KL00177</t>
  </si>
  <si>
    <t>Em Linh</t>
  </si>
  <si>
    <t>Tổ 7 Thị trấn Sóc Sơn, Sóc Sơn</t>
  </si>
  <si>
    <t>Tổ 7 Thị trấn Sóc Sơn</t>
  </si>
  <si>
    <t>Sóc Sơn</t>
  </si>
  <si>
    <t>KL00178</t>
  </si>
  <si>
    <t>Đức Thành Mart</t>
  </si>
  <si>
    <t>Shop 03_02 tòa A Masteri Smart City</t>
  </si>
  <si>
    <t>KL00181</t>
  </si>
  <si>
    <t>Xanh Mart - S1.08 Vinhomes Ocean Park</t>
  </si>
  <si>
    <t>KL00182</t>
  </si>
  <si>
    <t>Cherry Mart - S1.07 Vinhomes Ocean Park</t>
  </si>
  <si>
    <t>S1.07 Vinhomes Ocean Park, Đa Tốn, Gia Lâm, Hà Nội</t>
  </si>
  <si>
    <t>S1.07 Vinhomes Ocean Park</t>
  </si>
  <si>
    <t>KL00183</t>
  </si>
  <si>
    <t>Đức Thành Khu đô thị Tân Tây Đô</t>
  </si>
  <si>
    <t>Đức Thành Khu đô thị Tân Tây Đô Đan Phượng</t>
  </si>
  <si>
    <t>Huyện Đan Phượng</t>
  </si>
  <si>
    <t>KL00184</t>
  </si>
  <si>
    <t>TD Mart</t>
  </si>
  <si>
    <t>TD Mart, Sunshine Dương Văn Bé (Mở mới), Mai Động, Hoàng Mai, HN</t>
  </si>
  <si>
    <t>Sunshine Dương Văn Bé (Mở mới)</t>
  </si>
  <si>
    <t>Mai Động</t>
  </si>
  <si>
    <t>KL00185</t>
  </si>
  <si>
    <t>Eco Mart</t>
  </si>
  <si>
    <t>Eco Mart ki-ốt 7 T2 Blue Start Trâu Quỳ</t>
  </si>
  <si>
    <t>KL00186</t>
  </si>
  <si>
    <t>Chị Huệ</t>
  </si>
  <si>
    <t>Chung cư New City - Lai Xá - Kim Chung - Hoài Đức - Hà Nội</t>
  </si>
  <si>
    <t>KL00187</t>
  </si>
  <si>
    <t>Cửa hàng H 24h</t>
  </si>
  <si>
    <t>Số 9 Tu Hoàng, Nam Từ Liêm (ngã 4 Nhổn)</t>
  </si>
  <si>
    <t>Số 9 Tu Hoàng</t>
  </si>
  <si>
    <t>Nam Từ Liêm (ngã 4 Nhổn)</t>
  </si>
  <si>
    <t>KL00188</t>
  </si>
  <si>
    <t>Daily H2.02 Ocean Park - Trâu Quỳ, Gia Lâm</t>
  </si>
  <si>
    <t>Tòa H2.02 Ocean Park - Trâu Quỳ, Gia Lâm, Hà Nội</t>
  </si>
  <si>
    <t>Tòa H2.02 Ocean Park - Trâu Quỳ</t>
  </si>
  <si>
    <t>KL00189</t>
  </si>
  <si>
    <t>Trần Thanh Vân</t>
  </si>
  <si>
    <t>Tòa nhà Doji - Lô 8, Đường Lê Hồng Phong, Phường Đông Khê, Quận Ngô Quyền, Hải Phòng</t>
  </si>
  <si>
    <t>Phường Đông Khê</t>
  </si>
  <si>
    <t>Tòa nhà Doji - Lô 8</t>
  </si>
  <si>
    <t>Đường Lê Hồng Phong</t>
  </si>
  <si>
    <t>KL00190</t>
  </si>
  <si>
    <t>Daily H3.03 Ocean Park - Trâu Quỳ, Gia Lâm</t>
  </si>
  <si>
    <t>Tòa H3.03 Ocean Park - Trâu Quỳ, Gia Lâm, Hà Nội</t>
  </si>
  <si>
    <t>Tòa H3.03 Ocean Park - Trâu Quỳ</t>
  </si>
  <si>
    <t>KL00191</t>
  </si>
  <si>
    <t>Daily Khu nhà ở Dragon Village, Thủ Đức</t>
  </si>
  <si>
    <t>Khu nhà ở Dragon Village, Đường 15, Phường Phú Hữu, Thành phố Thủ Đức, Thành phố Hồ Chí Minh</t>
  </si>
  <si>
    <t>Khu nhà ở Dragon Village</t>
  </si>
  <si>
    <t>Đường 15</t>
  </si>
  <si>
    <t>KL00192</t>
  </si>
  <si>
    <t>Văn Quyền Mart</t>
  </si>
  <si>
    <t>Số nhà 28 ngách 46 ngõ 1 Bùi Xương Trạch - Thanh Xuân - HN</t>
  </si>
  <si>
    <t>KL00193</t>
  </si>
  <si>
    <t>Chị Huyền - SĐT 0916 931 659</t>
  </si>
  <si>
    <t>876 Bạch Đằng, Hà Nội</t>
  </si>
  <si>
    <t>876 Bạch Đằng</t>
  </si>
  <si>
    <t>KL00194</t>
  </si>
  <si>
    <t>Siêu thị TH's Mart SA5</t>
  </si>
  <si>
    <t>Siêu thị TH's Mart, toà SA5 Vinhome Smart Tây Mỗ Nam Từ Liêm</t>
  </si>
  <si>
    <t>Siêu thị TH's Mart</t>
  </si>
  <si>
    <t>toà SA5 Vinhome Smart Tây Mỗ Nam Từ Liêm</t>
  </si>
  <si>
    <t>KL00196</t>
  </si>
  <si>
    <t>Esmee Mart - 444 Hoàng Hoa Thám, Ba Đình, Hà Nội</t>
  </si>
  <si>
    <t>444 Hoàng Hoa Thám, Ba Đình, Hà Nội</t>
  </si>
  <si>
    <t>444 Hoàng Hoa Thám</t>
  </si>
  <si>
    <t>KL00197</t>
  </si>
  <si>
    <t>Siêu thị tiện lợi T&amp;M Mart</t>
  </si>
  <si>
    <t>H1.18 masteri waterfront, Ocean Park, Gia Lâm, Hà Nội</t>
  </si>
  <si>
    <t>H1.18 masteri waterfront</t>
  </si>
  <si>
    <t>Ocean Park</t>
  </si>
  <si>
    <t>KL00198</t>
  </si>
  <si>
    <t>Green Mart</t>
  </si>
  <si>
    <t>Tòa CT2A chung cư Homeland, Phường Bồ Đề (Thượng Thanh cũ)</t>
  </si>
  <si>
    <t>Phường Bồ Đề (Thượng Thanh cũ)</t>
  </si>
  <si>
    <t>Tòa CT2A chung cư Homeland</t>
  </si>
  <si>
    <t>KL00199</t>
  </si>
  <si>
    <t>Minh An Mart</t>
  </si>
  <si>
    <t>Minh An Mart S302 Vinhomes Smart City</t>
  </si>
  <si>
    <t>KL00200</t>
  </si>
  <si>
    <t>Siêu thị TH's Mart TC2</t>
  </si>
  <si>
    <t>TC2 the Canopy Residences Vinhome Smart Tây Mỗ Nam Từ Liêm</t>
  </si>
  <si>
    <t>KL00201</t>
  </si>
  <si>
    <t>TD Mart Glexico</t>
  </si>
  <si>
    <t>TD Mart tầng 1 tòa glexico ngõ 885 Tam Trinh, Hoàng Mai. Hà Nội</t>
  </si>
  <si>
    <t>TD Mart tầng 1 tòa glexico ngõ 885 Tam Trinh</t>
  </si>
  <si>
    <t>Hoàng Mai. Hà Nội</t>
  </si>
  <si>
    <t>KL00202</t>
  </si>
  <si>
    <t>Siêu thị Minh Nhi Mart</t>
  </si>
  <si>
    <t>SH27,27 tòa CT2 Chung cư iec Tứ Hiệp Thanh Trì Hà Nội</t>
  </si>
  <si>
    <t xml:space="preserve"> Thanh Trì</t>
  </si>
  <si>
    <t>SH27</t>
  </si>
  <si>
    <t>27 tòa CT2 Chung cư iec Tứ Hiệp Hà Nội</t>
  </si>
  <si>
    <t>KMARKET</t>
  </si>
  <si>
    <t>CÔNG TY TNHH THƯƠNG MẠI K &amp; K TOÀN CẦU</t>
  </si>
  <si>
    <t>Số 113 Tô Hiến Thành, Tổ dân phố 2, Phường Hà Đông, Thành phố Hà Nội, Việt Nam</t>
  </si>
  <si>
    <t>0106488901</t>
  </si>
  <si>
    <t>Số 113 Tô Hiến Thành</t>
  </si>
  <si>
    <t>Tổ dân phố 2</t>
  </si>
  <si>
    <t>Kmarket0001</t>
  </si>
  <si>
    <t>K-Market Keangnam</t>
  </si>
  <si>
    <t>Số 102 tòa nhà A Keangnam, Phạm Hùng, Mễ Trì, Nam Từ Liêm, Hà Nội.</t>
  </si>
  <si>
    <t>Phạm Hùng</t>
  </si>
  <si>
    <t>Số 102 tòa nhà A Keangnam</t>
  </si>
  <si>
    <t>Mễ Trì</t>
  </si>
  <si>
    <t>Hà Nội.</t>
  </si>
  <si>
    <t>Kmarket0002</t>
  </si>
  <si>
    <t>K-Market Calidas</t>
  </si>
  <si>
    <t>117 tòa nhà B, Keangnam, Phạm Hùng, Mễ Trì, Nam Từ Liêm, Hà Nội.</t>
  </si>
  <si>
    <t>117 tòa nhà B</t>
  </si>
  <si>
    <t>Keangnam</t>
  </si>
  <si>
    <t>Kmarket0003</t>
  </si>
  <si>
    <t>K-Market Mỹ Đình</t>
  </si>
  <si>
    <t>Villa E04, tầng 1 khu The Manor, Mỹ Đình, Nam Từ Liêm, Hà Nội</t>
  </si>
  <si>
    <t>Villa E04</t>
  </si>
  <si>
    <t>tầng 1 khu The Manor</t>
  </si>
  <si>
    <t>Mỹ Đình</t>
  </si>
  <si>
    <t>Kmarket0004</t>
  </si>
  <si>
    <t>K-Market Golden palace</t>
  </si>
  <si>
    <t>Hầm B1 - Tòa nhà Golden Palace, Mễ Trì, Nam Từ Liêm, Hà Nội</t>
  </si>
  <si>
    <t>Hầm B1 - Tòa nhà Golden Palace</t>
  </si>
  <si>
    <t>Kmarket0005</t>
  </si>
  <si>
    <t>K-Market 17T3</t>
  </si>
  <si>
    <t>Tầng 1, Tòa nhà 17T3 khu đô thị Trung Hòa- Nhân Chính- Mặt đường Hoàng Đạo Thúy, phường Trung Hòa, quận Cầu Giấy, thành phố Hồ Chí Minh</t>
  </si>
  <si>
    <t>phường Trung Hòa</t>
  </si>
  <si>
    <t>Tòa nhà 17T3 khu đô thị Trung Hòa- Nhân Chính- Mặt đường Hoàng Đạo Thúy</t>
  </si>
  <si>
    <t>Kmarket0006</t>
  </si>
  <si>
    <t>K-Market CipuTra</t>
  </si>
  <si>
    <t>Tầng 1 tòa nhà L2 khu đô thị Nam Thăng Long, Phường Xuân Đỉnh, Quận Bắc Từ Liêm, Hà Nội</t>
  </si>
  <si>
    <t>Phường Xuân Đỉnh</t>
  </si>
  <si>
    <t>Tầng 1 tòa nhà L2 khu đô thị Nam Thăng Long</t>
  </si>
  <si>
    <t>Kmarket0007</t>
  </si>
  <si>
    <t>K-Market ciputra 2</t>
  </si>
  <si>
    <t>Cửa hàng số 8 khu TM tầng Shophouse CT17 KĐT Nam Thăng Long, Xuân Tảo, Bắc Từ Liêm, Thành phố Hà Nội, Việt Nam</t>
  </si>
  <si>
    <t>Cửa hàng số 8 khu TM tầng Shophouse CT17 KĐT Nam Thăng Long</t>
  </si>
  <si>
    <t>Xuân Tảo</t>
  </si>
  <si>
    <t>Kmarket0008</t>
  </si>
  <si>
    <t>K-Market Quang Minh</t>
  </si>
  <si>
    <t>Sàn thương mại tầng 1,Tòa nhà N02T3 tháp Quang Minh, khu Đoàn ngoại giao, Xuân Tảo, Xuân Đỉnh, Bắc Từ Liêm, thành phố Hà Nội</t>
  </si>
  <si>
    <t>Sàn thương mại tầng 1</t>
  </si>
  <si>
    <t>Tòa nhà N02T3 tháp Quang Minh</t>
  </si>
  <si>
    <t>khu Đoàn ngoại giao</t>
  </si>
  <si>
    <t>Xuân Đỉnh</t>
  </si>
  <si>
    <t>Kmarket0009</t>
  </si>
  <si>
    <t>K-Market Long Biên</t>
  </si>
  <si>
    <t>Khu L102, Khu Almaz, đường hoa Lan, khu đô thị Vinhome Riverside , Phúc Lợi, Long Biên, Hà Nội</t>
  </si>
  <si>
    <t>Khu L102</t>
  </si>
  <si>
    <t>Khu Almaz</t>
  </si>
  <si>
    <t>đường hoa Lan</t>
  </si>
  <si>
    <t>khu đô thị Vinhome Riverside</t>
  </si>
  <si>
    <t>Kmarket0010</t>
  </si>
  <si>
    <t>K-Market Park Hill</t>
  </si>
  <si>
    <t>Nhà dịch vụ số S05, tầng 1, chung cư số P03, thuộc dự án Khu chứ năng đô thị Dệt 8/3 và Hanosimex ( Vinhomes Times city Park Hill) số 25, ngõ 13, đường Lĩnh Nam, phường Mai Động, quận Hoàng Mai, Hà Nội.</t>
  </si>
  <si>
    <t>phường Mai Động</t>
  </si>
  <si>
    <t>Nhà dịch vụ số S05</t>
  </si>
  <si>
    <t>chung cư số P03</t>
  </si>
  <si>
    <t>thuộc dự án Khu chứ năng đô thị Dệt 8/3 và Hanosimex ( Vinhomes Times city Park Hill) số 25</t>
  </si>
  <si>
    <t>đường Lĩnh Nam</t>
  </si>
  <si>
    <t>quận Hoàng Mai</t>
  </si>
  <si>
    <t xml:space="preserve"> Hà Nội.</t>
  </si>
  <si>
    <t>Kmarket0011</t>
  </si>
  <si>
    <t>K-Market Gardenia</t>
  </si>
  <si>
    <t>Lô shop SO05-Tòa A3 dự án Vinhome Gardennia, Số 06, Hàm Nghi, Phường Cầu Diễn, Quận Nam Từ Liêm, Hà Nội</t>
  </si>
  <si>
    <t>Lô shop SO05-Tòa A3 dự án Vinhome Gardennia</t>
  </si>
  <si>
    <t>Số 06</t>
  </si>
  <si>
    <t>Kmarket0012</t>
  </si>
  <si>
    <t>K-Market Royal City R1</t>
  </si>
  <si>
    <t>R1-L01-01B Royal City 72 Nguyễn Trãi, quận Thanh Xuân, thành phố Hà Nội.</t>
  </si>
  <si>
    <t>R1-L01-01B Royal City 72 Nguyễn Trãi</t>
  </si>
  <si>
    <t>thành phố Hà Nội.</t>
  </si>
  <si>
    <t>Kmarket0013</t>
  </si>
  <si>
    <t>K-Market Trung Hòa</t>
  </si>
  <si>
    <t>B29, Nguyễn Thị Định, Phường Nhân Chính, Quận Thanh Xuân, Hà Nội</t>
  </si>
  <si>
    <t>B29</t>
  </si>
  <si>
    <t>Nguyễn Thị Định</t>
  </si>
  <si>
    <t>Kmarket0014</t>
  </si>
  <si>
    <t>K-Market Goldmark Ruby</t>
  </si>
  <si>
    <t>Tòa nhà Golmark Rubi R2-L1-01, số 136 Hồ Tùng Mậu, Phường Phú Diễn, Q. Bắc Từ Liêm (bên cạnh nghĩa trang Mai Dịch), TP Hà Nội</t>
  </si>
  <si>
    <t>Q. Bắc Từ Liêm (bên cạnh nghĩa trang Mai Dịch)</t>
  </si>
  <si>
    <t>Tòa nhà Golmark Rubi R2-L1-01</t>
  </si>
  <si>
    <t>số 136 Hồ Tùng Mậu</t>
  </si>
  <si>
    <t>Kmarket0015</t>
  </si>
  <si>
    <t>K-Market Goldmak saphire</t>
  </si>
  <si>
    <t>K-Market Goldmark S1-01, tòa nhà Saphia 1, Goldmark city, 136 Hồ Tùng Mậu, Bắc Từ Liêm, Hà Nội.</t>
  </si>
  <si>
    <t>K-Market Goldmark S1-01</t>
  </si>
  <si>
    <t>tòa nhà Saphia 1</t>
  </si>
  <si>
    <t>Goldmark city</t>
  </si>
  <si>
    <t>Kmarket0016</t>
  </si>
  <si>
    <t>K-Market Xuân Diệu</t>
  </si>
  <si>
    <t>77 Xuân Diệu, phường Quảng An, quận Tây Hồ, thành phố Hà Nội.</t>
  </si>
  <si>
    <t>phường Quảng An</t>
  </si>
  <si>
    <t>77 Xuân Diệu</t>
  </si>
  <si>
    <t>Kmarket0017</t>
  </si>
  <si>
    <t>K-Market Greenbay</t>
  </si>
  <si>
    <t>115AB tầng 1G1 Greenbay, phường Mễ Trì, Quận Nam Từ Liêm, TP Hà Nội</t>
  </si>
  <si>
    <t>phường Mễ Trì</t>
  </si>
  <si>
    <t>115AB tầng 1G1 Greenbay</t>
  </si>
  <si>
    <t>Kmarket0018</t>
  </si>
  <si>
    <t>K-Market skylake S2</t>
  </si>
  <si>
    <t>Số 08Avinhome skylake đường Phạm Hùng, Mỹ Đình, Nam Từ Liêm, Hà Nội</t>
  </si>
  <si>
    <t>024.3205.6996</t>
  </si>
  <si>
    <t>Số 08Avinhome skylake đường Phạm Hùng</t>
  </si>
  <si>
    <t>Kmarket0019</t>
  </si>
  <si>
    <t>K-Market Skylake S1</t>
  </si>
  <si>
    <t>Tầng trệt, lô L1-11- Tòa nhà Skylake S1, KĐT Vinhomes Skylake, đường Phạm Hùng, Mỹ Đình 1, Quận Nam Từ Liêm, Hà Nội.</t>
  </si>
  <si>
    <t>024 3207 6995</t>
  </si>
  <si>
    <t>lô L1-11- Tòa nhà Skylake S1</t>
  </si>
  <si>
    <t>KĐT Vinhomes Skylake</t>
  </si>
  <si>
    <t>Kmarket0020</t>
  </si>
  <si>
    <t>K-Market D-Capital  C2</t>
  </si>
  <si>
    <t>Căn C02-S02-lô đất HH-khu đô thị Đông Nam, số 119, đường Trần Duy Hưng, phường Trung Hòa, Cầu Giấy , Hà Nội.</t>
  </si>
  <si>
    <t>024 3206 8618</t>
  </si>
  <si>
    <t>Căn C02-S02-lô đất HH-khu đô thị Đông Nam</t>
  </si>
  <si>
    <t>số 119</t>
  </si>
  <si>
    <t>đường Trần Duy Hưng</t>
  </si>
  <si>
    <t>Kmarket0021</t>
  </si>
  <si>
    <t>K-Market Capital C6</t>
  </si>
  <si>
    <t>L1-H1, tòa C6, dự án D' Capital Trần Duy Hưng, phường Trung Hòa,  Quận Cầu Giấy , Hà Nội.</t>
  </si>
  <si>
    <t>L1-H1</t>
  </si>
  <si>
    <t>tòa C6</t>
  </si>
  <si>
    <t>dự án D' Capital Trần Duy Hưng</t>
  </si>
  <si>
    <t>Kmarket0022</t>
  </si>
  <si>
    <t>K-market Skylake S3</t>
  </si>
  <si>
    <t>SO08A, tòa S3,dự án Vinhomes Skylake khu đô thị mới, cầu giấy, đường Phạm Hùng, Mỹ Đình 1, Quận Nam Từ Liêm, TP Hà Nội</t>
  </si>
  <si>
    <t>SO08A</t>
  </si>
  <si>
    <t>tòa S3</t>
  </si>
  <si>
    <t>dự án Vinhomes Skylake khu đô thị mới</t>
  </si>
  <si>
    <t>cầu giấy</t>
  </si>
  <si>
    <t>Kmarket0023</t>
  </si>
  <si>
    <t>K-market Mỹ Đình Pearl</t>
  </si>
  <si>
    <t>Tầng 1 của gian hàng thương mại số P1. TM 12, tầng số 01, tòa nhà Pearl  01, khu căn hộ Mỹ đình Pearl, thuộc tổ hợp Mỹ Đình Pearl, khu X3, khu  4.3V, Phường Phú Đô, quận Nam Từ Liêm, TP Hà Nội</t>
  </si>
  <si>
    <t>Tầng 1 của gian hàng thương mại số P1. TM 12</t>
  </si>
  <si>
    <t>tầng số 01</t>
  </si>
  <si>
    <t>tòa nhà Pearl 01</t>
  </si>
  <si>
    <t>khu căn hộ Mỹ đình Pearl</t>
  </si>
  <si>
    <t>thuộc tổ hợp Mỹ Đình Pearl</t>
  </si>
  <si>
    <t>khu X3</t>
  </si>
  <si>
    <t>khu 4.3V</t>
  </si>
  <si>
    <t>Phường Phú Đô</t>
  </si>
  <si>
    <t xml:space="preserve"> quận Nam Từ Liêm</t>
  </si>
  <si>
    <t>Kmarket0024</t>
  </si>
  <si>
    <t>K-market CT4 New</t>
  </si>
  <si>
    <t>Ki ốt SH 12A, đơn nguyên 4, tòa nhà CT4, khu đô thị Mỹ Đình - Mễ Trì, Phường Mỹ Đình 1, quận Nam  Từ Liêm, Hà Nội</t>
  </si>
  <si>
    <t>quận Nam Từ Liêm</t>
  </si>
  <si>
    <t>Ki ốt SH 12A</t>
  </si>
  <si>
    <t>đơn nguyên 4</t>
  </si>
  <si>
    <t>tòa nhà CT4</t>
  </si>
  <si>
    <t>Kmarket0025</t>
  </si>
  <si>
    <t>K-market Ecopark</t>
  </si>
  <si>
    <t>L1-04 , tầng 1, tháp Lake 1 (A2), thuộc dự án khu căn hộ Aqua Bay Sky Residences, Xuân Quan, Văn Giang, Hưng Yên</t>
  </si>
  <si>
    <t xml:space="preserve">L1-04 </t>
  </si>
  <si>
    <t>tháp Lake 1 (A2)</t>
  </si>
  <si>
    <t>thuộc dự án khu căn hộ Aqua Bay Sky Residences</t>
  </si>
  <si>
    <t>Xuân Quan</t>
  </si>
  <si>
    <t>Văn Giang</t>
  </si>
  <si>
    <t>Kmarket0026</t>
  </si>
  <si>
    <t>K-market Đà Nẵng</t>
  </si>
  <si>
    <t>K-market Đà Nẵng :LÔ A10, đường Phạm Văn Đồng, Phường Hải Bắc, quận Sơn Trà, TP Đà Nẵng.</t>
  </si>
  <si>
    <t>Phường Hải Bắc</t>
  </si>
  <si>
    <t>quận Sơn Trà</t>
  </si>
  <si>
    <t>Quận Sơn Trà</t>
  </si>
  <si>
    <t>K-market Đà Nẵng :LÔ A10</t>
  </si>
  <si>
    <t>đường Phạm Văn Đồng</t>
  </si>
  <si>
    <t>TP Đà Nẵng.</t>
  </si>
  <si>
    <t>Kmarket0027</t>
  </si>
  <si>
    <t>K-Market Vinhome Bắc Ninh</t>
  </si>
  <si>
    <t>Ô L1-01A, Tầng L1, Trung tâm Thương mại Vincom Plaza Lý Thái Tổ, ngã 6, mặt đường Lý Thái Tổ và đường Trần Hưng Đạo, phường Suối Hoa, Tp Bắc Ninh, tỉnh Bắc Ninh</t>
  </si>
  <si>
    <t>phường Suối Hoa</t>
  </si>
  <si>
    <t>Ô L1-01A</t>
  </si>
  <si>
    <t>Tầng L1</t>
  </si>
  <si>
    <t>Trung tâm Thương mại Vincom Plaza Lý Thái Tổ</t>
  </si>
  <si>
    <t>ngã 6</t>
  </si>
  <si>
    <t>mặt đường Lý Thái Tổ và đường Trần Hưng Đạo</t>
  </si>
  <si>
    <t>Tp Bắc Ninh</t>
  </si>
  <si>
    <t>Kmarket0028</t>
  </si>
  <si>
    <t>K-Market Việt Long Bắc Ninh</t>
  </si>
  <si>
    <t>Tầng 1, tòa nhà tại lô CC04, Đường Lý Thái Tổ, phường Ninh Xá, TP Bắc Ninh</t>
  </si>
  <si>
    <t>phường Ninh Xá</t>
  </si>
  <si>
    <t>tòa nhà tại lô CC04</t>
  </si>
  <si>
    <t>Đường Lý Thái Tổ</t>
  </si>
  <si>
    <t>TP Bắc Ninh</t>
  </si>
  <si>
    <t>Kmarket0029</t>
  </si>
  <si>
    <t>K-market Westpoint</t>
  </si>
  <si>
    <t>TM 01-10 Vinhomes  West point Mễ Trì, Nam Từ Liêm, Hà Nội</t>
  </si>
  <si>
    <t>TM 01-10 Vinhomes  West point Mễ Trì</t>
  </si>
  <si>
    <t>Kmarket0030</t>
  </si>
  <si>
    <t>K-market Emerald</t>
  </si>
  <si>
    <t>SH 24, Tòa nhà E4 -CT2 dự án Emerald, Đình Thôn, Nam Từ Liêm, Hà Nội.</t>
  </si>
  <si>
    <t>SH 24</t>
  </si>
  <si>
    <t>Tòa nhà E4 -CT2 dự án Emerald</t>
  </si>
  <si>
    <t>Đình Thôn</t>
  </si>
  <si>
    <t>Kmarket0031</t>
  </si>
  <si>
    <t>K-Market METROPOLIS</t>
  </si>
  <si>
    <t>Gian hàng số 8S, Dự an Vinhome Metropolis,số 29 Liễu Giai, phường Ngọc Khánh, Ba Đình, Hà Nội</t>
  </si>
  <si>
    <t>phường Ngọc Khánh</t>
  </si>
  <si>
    <t>Gian hàng số 8S</t>
  </si>
  <si>
    <t>Dự an Vinhome Metropolis</t>
  </si>
  <si>
    <t>số 29 Liễu Giai</t>
  </si>
  <si>
    <t>Kmarket0032</t>
  </si>
  <si>
    <t>K-Market Thăng Long Number 1</t>
  </si>
  <si>
    <t>Tầng 1 , Tòa B, số 1, Đại Lộ Thăng Long, phường Mễ Trì, quận Nam Từ Liêm, HN.</t>
  </si>
  <si>
    <t xml:space="preserve">Tầng 1 </t>
  </si>
  <si>
    <t>Đại Lộ Thăng Long</t>
  </si>
  <si>
    <t>HN.</t>
  </si>
  <si>
    <t>Kmarket0033</t>
  </si>
  <si>
    <t>K-Market Kosmo</t>
  </si>
  <si>
    <t>Lô S15, dự án Kosmo Tây Hồ, 161 Xuân La, Phường Xuân La, Tây Hồ , Hà Nội.</t>
  </si>
  <si>
    <t>Lô S15</t>
  </si>
  <si>
    <t>dự án Kosmo Tây Hồ</t>
  </si>
  <si>
    <t>161 Xuân La</t>
  </si>
  <si>
    <t>Kmarket0034</t>
  </si>
  <si>
    <t>K-Market Daewoo Starlake</t>
  </si>
  <si>
    <t>Tại: TM1-3, Tầng 1, Tòa chung cư 902 thuộc tổ hợp H9-CT1, khu Đô thi Starlake, Phường Xuân Tảo, Quận Bắc Từ Liêm, Tp. Hà Nội, Việt Nam.</t>
  </si>
  <si>
    <t>Tại: TM1-3</t>
  </si>
  <si>
    <t>Tòa chung cư 902 thuộc tổ hợp H9-CT1</t>
  </si>
  <si>
    <t>khu Đô thi Starlake</t>
  </si>
  <si>
    <t>Kmarket0035</t>
  </si>
  <si>
    <t>K-Market Monarchy Đà Nẵng</t>
  </si>
  <si>
    <t>K-Market Monarchy Đà Nẵng: Số 535 đường Trần Hưng Đạo, phường  An Hải Tây, quận Sơn Trà, TP Đà Nẵng</t>
  </si>
  <si>
    <t>phường An Hải Tây</t>
  </si>
  <si>
    <t>K-Market Monarchy Đà Nẵng: Số 535 đường Trần Hưng Đạo</t>
  </si>
  <si>
    <t>TP Đà Nẵng</t>
  </si>
  <si>
    <t>Kmarket0037</t>
  </si>
  <si>
    <t>K-Market Sunshine City</t>
  </si>
  <si>
    <t>Toà nhà S3 Sunshine City KĐT Nam Thăng Long, Phường Đông Ngạc , Quận Bắc Từ Liêm, TP Hà Nội</t>
  </si>
  <si>
    <t>Toà nhà S3 Sunshine City KĐT Nam Thăng Long</t>
  </si>
  <si>
    <t>Kmarket0038</t>
  </si>
  <si>
    <t>K-Market Ngọc Hân Bắc Ninh</t>
  </si>
  <si>
    <t>342 Ngọc Hân Công Chúa, phường Vô Cường. TP Bắc Ninh, tỉnh Bắc Ninh</t>
  </si>
  <si>
    <t>phường Vô Cường. TP Bắc Ninh</t>
  </si>
  <si>
    <t>342 Ngọc Hân Công Chúa</t>
  </si>
  <si>
    <t>Kmarket0039</t>
  </si>
  <si>
    <t>K-Market TT4 Mỹ Đình</t>
  </si>
  <si>
    <t>Lô 04, kiểu nhà 7A, khu nhà ở thấp tầng TT4, đường Trần Văn Lai, phường Mỹ Đình 1, Quận Nam Từ Liêm,Hà Nội</t>
  </si>
  <si>
    <t>phường Mỹ Đình 1</t>
  </si>
  <si>
    <t>Lô 04</t>
  </si>
  <si>
    <t>kiểu nhà 7A</t>
  </si>
  <si>
    <t>khu nhà ở thấp tầng TT4</t>
  </si>
  <si>
    <t>đường Trần Văn Lai</t>
  </si>
  <si>
    <t>Kmarket0040</t>
  </si>
  <si>
    <t>K-Market 148 Xuân Diệu</t>
  </si>
  <si>
    <t>148 Xuân Diệu, phường Quảng An, quận Tây Hồ, TP Hà Nội</t>
  </si>
  <si>
    <t>148 Xuân Diệu</t>
  </si>
  <si>
    <t>Kmarket0041</t>
  </si>
  <si>
    <t>K-Market Võ Nguyên Giáp</t>
  </si>
  <si>
    <t>Lô 8 và lô 9 khu B4.3 khu tái định cư dọc tuyến Sơn Trà (448 Võ Nguyên Giáp),Điện Ngọc,Phường Khuê Mỹ, quận Ngũ Hành Sơn, Đà Nẵng</t>
  </si>
  <si>
    <t>Phường Khuê Mỹ</t>
  </si>
  <si>
    <t>quận Ngũ Hành Sơn</t>
  </si>
  <si>
    <t>Quận Ngũ Hành Sơn</t>
  </si>
  <si>
    <t>Lô 8 và lô 9 khu B4.3 khu tái định cư dọc tuyến Sơn Trà (448 Võ Nguyên Giáp)</t>
  </si>
  <si>
    <t>Điện Ngọc</t>
  </si>
  <si>
    <t>Kmarket0042</t>
  </si>
  <si>
    <t>K-Market The Matrix one</t>
  </si>
  <si>
    <t>Lô A10, The Matrix One,số 01, Lê Quang Đạo,Phường Mễ Trì, Quận Nam Từ Liêm, Hà Nội</t>
  </si>
  <si>
    <t>Lô A10</t>
  </si>
  <si>
    <t>The Matrix One</t>
  </si>
  <si>
    <t>số 01</t>
  </si>
  <si>
    <t>Lê Quang Đạo</t>
  </si>
  <si>
    <t>Kmarket0043</t>
  </si>
  <si>
    <t>K-MARKET GREEN BAY</t>
  </si>
  <si>
    <t>Căn số GB1-10, Tầng 01(DDN) Chung cư kết hợp Greeen Bay, khu đô thị dịch vụ Hùng Thắng, thành phố Hạ Long, tỉnh Quảng Ninh</t>
  </si>
  <si>
    <t>Căn số GB1-10</t>
  </si>
  <si>
    <t>Tầng 01(DDN) Chung cư kết hợp Greeen Bay</t>
  </si>
  <si>
    <t>khu đô thị dịch vụ Hùng Thắng</t>
  </si>
  <si>
    <t>thành phố Hạ Long</t>
  </si>
  <si>
    <t>Kmarket0044</t>
  </si>
  <si>
    <t>K-market Nguyễn Cao - Bắc Ninh</t>
  </si>
  <si>
    <t>126 Nguyễn Cao, phường Ninh Xá, TP Bắc Ninh, Bắc Ninh, Việt Nam.</t>
  </si>
  <si>
    <t>126 Nguyễn Cao</t>
  </si>
  <si>
    <t>Kmarket0045</t>
  </si>
  <si>
    <t>K-Market Chelsea House - Hải Phòng</t>
  </si>
  <si>
    <t>Tầng 1 và tầng 2 toàn nhà Chelsea House, số 174 Văn Cao, Phường Đằng Giang, quận Ngô Quyền, Thành phố Hải Phòng, Việt Nam</t>
  </si>
  <si>
    <t>Tầng 1 và tầng 2 toàn nhà Chelsea House</t>
  </si>
  <si>
    <t>số 174 Văn Cao</t>
  </si>
  <si>
    <t>Kmarket0046</t>
  </si>
  <si>
    <t>K-Market Minato Residence - Hải Phòng</t>
  </si>
  <si>
    <t>Shop CT2-CH.3 dự án The Minato Residence, Phường Vĩnh Niệm, Quận Lê Chân, Thành phố Hải Phòng, Việt Nam</t>
  </si>
  <si>
    <t>Phường Vĩnh Niệm</t>
  </si>
  <si>
    <t>Shop CT2-CH.3 dự án The Minato Residence</t>
  </si>
  <si>
    <t>KH00001</t>
  </si>
  <si>
    <t>CÔNG TY CỔ PHẦN EAST WEST BREWING</t>
  </si>
  <si>
    <t>181-183-185 Lý Tự Trọng, Phường Bến Thành, Quận 1, Thành phố Hồ Chí Minh, Việt Nam</t>
  </si>
  <si>
    <t>0313749823</t>
  </si>
  <si>
    <t>181-183-185 Lý Tự Trọng</t>
  </si>
  <si>
    <t>KHACHLE</t>
  </si>
  <si>
    <t>Khách hàng lẻ</t>
  </si>
  <si>
    <t>KHACHSANLIBERTY</t>
  </si>
  <si>
    <t>CHI NHÁNH CÔNG TY CỔ PHẦN QUÊ HƯƠNG LIBERTY - KHÁCH SẠN LIBERTY SAIGON PARKVIEW</t>
  </si>
  <si>
    <t>265 Phạm Ngũ Lão, Phường Phạm Ngũ Lão, Quận 1, TP Hồ Chí Minh</t>
  </si>
  <si>
    <t>0303462927-008</t>
  </si>
  <si>
    <t>265 Phạm Ngũ Lão</t>
  </si>
  <si>
    <t>KHAISAN</t>
  </si>
  <si>
    <t>CÔNG TY TNHH THƯƠNG MẠI GIAO NHẬN VẬN TẢI HNT</t>
  </si>
  <si>
    <t>153/1B Nguyễn Thượng Hiền, Phường 6, Quận Bình Thạnh, Thành phố Hồ Chí Minh, Việt Nam</t>
  </si>
  <si>
    <t>0310859105</t>
  </si>
  <si>
    <t>153/1B Nguyễn Thượng Hiền</t>
  </si>
  <si>
    <t>khaisan0001</t>
  </si>
  <si>
    <t>Khải San Quận Phú Nhuận CÔNG TY TNHH THƯƠNG MẠI GIAO NHẬN VẬN TẢI HNT</t>
  </si>
  <si>
    <t>Số 8 Hoàng Mình Giám, P.9, Q.PN, HCM</t>
  </si>
  <si>
    <t>Q.PN</t>
  </si>
  <si>
    <t>Số 8 Hoàng Mình Giám</t>
  </si>
  <si>
    <t>khaisan0002</t>
  </si>
  <si>
    <t>Khải San Quận Tân Phú CÔNG TY TNHH THƯƠNG MẠI GIAO NHẬN VẬN TẢI HNT</t>
  </si>
  <si>
    <t>241 Hòa Bình, P.Hiệp Tân, Q.Tân Phú, HCM</t>
  </si>
  <si>
    <t>P.Hiệp Tân</t>
  </si>
  <si>
    <t>241 Hòa Bình</t>
  </si>
  <si>
    <t>khaisan0003</t>
  </si>
  <si>
    <t>Khải San Quận Thủ Đức Diamond Island CÔNG TY TNHH THƯƠNG MẠI GIAO NHẬN VẬN TẢI HNT</t>
  </si>
  <si>
    <t>1 đường 104 - BTT, KP3, Bình Trưng Tây, TP.Thủ Đức</t>
  </si>
  <si>
    <t>1 đường 104 - BTT</t>
  </si>
  <si>
    <t>Bình Trưng Tây</t>
  </si>
  <si>
    <t>khaisan0004</t>
  </si>
  <si>
    <t>Khải San Quận Thủ Đức Safira CÔNG TY TNHH THƯƠNG MẠI GIAO NHẬN VẬN TẢI HNT</t>
  </si>
  <si>
    <t>Tháp D1 cao ốc Safira, 454 Võ Chí Công, KP2, P.Phú Hữu, TP.Thủ Đức</t>
  </si>
  <si>
    <t>P.Phú Hữu</t>
  </si>
  <si>
    <t>Tháp D1 cao ốc Safira</t>
  </si>
  <si>
    <t>454 Võ Chí Công</t>
  </si>
  <si>
    <t>khaisan0005</t>
  </si>
  <si>
    <t>Khải San Quận Thủ Đức Vinhomes Grand Part CÔNG TY TNHH THƯƠNG MẠI GIAO NHẬN VẬN TẢI HNT</t>
  </si>
  <si>
    <t>Vinhomes Grand Part sô 512 Nguyễn Xiển, P.Long Thạnh Mỹ, TP.Thủ Đức</t>
  </si>
  <si>
    <t>P.Long Thạnh Mỹ</t>
  </si>
  <si>
    <t>Vinhomes Grand Part sô 512 Nguyễn Xiển</t>
  </si>
  <si>
    <t>khaisan0006</t>
  </si>
  <si>
    <t>Khải San Quận 7 CÔNG TY TNHH THƯƠNG MẠI GIAO NHẬN VẬN TẢI HNT</t>
  </si>
  <si>
    <t>Block A1 Boulevard đường 15B nối dài, P.Phú Mỹ, Q.7, HCM</t>
  </si>
  <si>
    <t>Block A1 Boulevard đường 15B nối dài</t>
  </si>
  <si>
    <t>khaisan0007</t>
  </si>
  <si>
    <t>Khải San RICCA CÔNG TY TNHH THƯƠNG MẠI GIAO NHẬN VẬN TẢI HNT</t>
  </si>
  <si>
    <t>TMDV 1.06, tầng 1+2, Khối A Tòa nhà Ricca, số 33/2 Đường Gò Cát, Khu phố 4, phường Phú Hữu, thành phố Thủ Đức, thành phố Hồ Chí Minh</t>
  </si>
  <si>
    <t>TMDV 1.06</t>
  </si>
  <si>
    <t>tầng 1+2</t>
  </si>
  <si>
    <t>Khối A Tòa nhà Ricca</t>
  </si>
  <si>
    <t>số 33/2 Đường Gò Cát</t>
  </si>
  <si>
    <t>khaisan0008</t>
  </si>
  <si>
    <t>Khải San Food - Chi nhánh Quận 7 RIVERSIDE CÔNG TY TNHH THƯƠNG MẠI GIAO NHẬN VẬN TẢI HNT</t>
  </si>
  <si>
    <t>SI.04, Tầng Trệt, Block Mercury, Dự Án Khu Dân Cư Và Thương Mại Hỗ Hợp Khải Vy, Số 4 Đào Trí, Phường Phú Thuận, Quận 7, TP. HCM</t>
  </si>
  <si>
    <t>0963314039</t>
  </si>
  <si>
    <t>SI.04</t>
  </si>
  <si>
    <t>Block Mercury</t>
  </si>
  <si>
    <t>Dự Án Khu Dân Cư Và Thương Mại Hỗ Hợp Khải Vy</t>
  </si>
  <si>
    <t>Số 4 Đào Trí</t>
  </si>
  <si>
    <t>KHAIVY</t>
  </si>
  <si>
    <t>CÔNG TY CỔ PHẦN TẬP ĐOÀN KHẢI VY</t>
  </si>
  <si>
    <t>30 LÔ K HOÀNG QUỐC VIỆT NỐI DÀI, P. PHÚ MỸ, Q.7, TP. HCM</t>
  </si>
  <si>
    <t>P. PHÚ MỸ</t>
  </si>
  <si>
    <t>0302028516</t>
  </si>
  <si>
    <t>30 LÔ K HOÀNG QUỐC VIỆT NỐI DÀI</t>
  </si>
  <si>
    <t>KHANHKHOI</t>
  </si>
  <si>
    <t>CÔNG TY TNHH THƯƠNG MẠI VÀ DỊCH VỤ KHÁNH KHÔI</t>
  </si>
  <si>
    <t>Số 5, Ngách 98/10, Ngõ 98, Xóm 5, Thôn Lai Xá, Xã Kim Chung, Huyện Hoài Đức, Thành phố Hà Nội, Việt Nam</t>
  </si>
  <si>
    <t>0110534540</t>
  </si>
  <si>
    <t>Số 5</t>
  </si>
  <si>
    <t>Ngách 98/10</t>
  </si>
  <si>
    <t>Ngõ 98</t>
  </si>
  <si>
    <t>Xóm 5</t>
  </si>
  <si>
    <t>Thôn Lai Xá</t>
  </si>
  <si>
    <t>Xã Kim Chung</t>
  </si>
  <si>
    <t>KHUYENLUONG</t>
  </si>
  <si>
    <t>CÔNG TY CỔ PHẦN CẢNG KHUYẾN LƯƠNG</t>
  </si>
  <si>
    <t>Tổ 21, Phường Lĩnh Nam, Thành phố Hà Nội, Việt Nam.</t>
  </si>
  <si>
    <t>Phường Lĩnh Nam</t>
  </si>
  <si>
    <t>0104967200</t>
  </si>
  <si>
    <t>Lecomart0001</t>
  </si>
  <si>
    <t>Siêu Thị Lecomart Tòa Sp01S40</t>
  </si>
  <si>
    <t>Tòa Sp01S40, sảnh SP, Skyoasis, Ecopark, Văn Giang, Hưng Yên</t>
  </si>
  <si>
    <t>0896922812</t>
  </si>
  <si>
    <t>Tòa Sp01S40</t>
  </si>
  <si>
    <t>sảnh SP</t>
  </si>
  <si>
    <t>Skyoasis</t>
  </si>
  <si>
    <t>Ecopark</t>
  </si>
  <si>
    <t>Lecomart0002</t>
  </si>
  <si>
    <t>Siêu Thị Lecomart S101S48A, Sảnh 5, Tòa S2</t>
  </si>
  <si>
    <t>S101S48A, Sảnh 5, Tòa S2, Skyoasis, Ecopark, Văn Giang, Hưng Yên</t>
  </si>
  <si>
    <t>0329153986</t>
  </si>
  <si>
    <t>S101S48A</t>
  </si>
  <si>
    <t>Sảnh 5</t>
  </si>
  <si>
    <t>Tòa S2</t>
  </si>
  <si>
    <t>Lecomart0003</t>
  </si>
  <si>
    <t>Siêu Thị Lecomart H101S16, Haven Park 1</t>
  </si>
  <si>
    <t>H101S16, Haven Park 1, Ecopark, Văn Giang, Hưng Yên</t>
  </si>
  <si>
    <t>0987869950</t>
  </si>
  <si>
    <t>H101S16</t>
  </si>
  <si>
    <t>Haven Park 1</t>
  </si>
  <si>
    <t>Lecomart0004</t>
  </si>
  <si>
    <t>Siêu Thị Lecomart P207, Park Premium, Aquabay</t>
  </si>
  <si>
    <t>P207, Park Premium, Aquabay, Cửu Cao, Văn Giang, Hưng Yên</t>
  </si>
  <si>
    <t>Park Premium</t>
  </si>
  <si>
    <t>034 5731861</t>
  </si>
  <si>
    <t>P207</t>
  </si>
  <si>
    <t>Aquabay</t>
  </si>
  <si>
    <t>Cửu Cao</t>
  </si>
  <si>
    <t>Lecomart0005</t>
  </si>
  <si>
    <t>Siêu Thị Lecomart R3-01S08, Onsen Swanlake</t>
  </si>
  <si>
    <t>R3-01S08, Onsen Swanlake, Ecopark, Văn Giang, Hưng Yên</t>
  </si>
  <si>
    <t>036 6737356</t>
  </si>
  <si>
    <t>R3-01S08</t>
  </si>
  <si>
    <t>Onsen Swanlake</t>
  </si>
  <si>
    <t>Lecomart0006</t>
  </si>
  <si>
    <t>Siêu Thị Lecomart SHR20, Eurowindow Park</t>
  </si>
  <si>
    <t>SHR20, Eurowindow Park, Đông Hội, Đông Anh, Hà Nội</t>
  </si>
  <si>
    <t>0867833209</t>
  </si>
  <si>
    <t>SHR20</t>
  </si>
  <si>
    <t>Eurowindow Park</t>
  </si>
  <si>
    <t>Đông Hội</t>
  </si>
  <si>
    <t>Lecomart0007</t>
  </si>
  <si>
    <t>Siêu Thị Lecomart H2 01S20 Haven Park</t>
  </si>
  <si>
    <t>H2 01S20 Haven Park, Ecopark, Văn Giang, Hưng Yên</t>
  </si>
  <si>
    <t>0336047986</t>
  </si>
  <si>
    <t>H2 01S20 Haven Park</t>
  </si>
  <si>
    <t>LIENCHAU</t>
  </si>
  <si>
    <t>CHI NHÁNH CÔNG TY TNHH KINH DOANH TỔNG HỢP LIÊN CHÂU TẠI THÀNH PHỐ HẢI PHÒNG</t>
  </si>
  <si>
    <t>Tầng 4, tòa nhà Grand Tower, dự án Hoàng Huy - Sở Dầu, khu đô thị 2A Sở Dầu, Phường Hồng Bàng, Thành phố Hải Phòng, Việt Nam</t>
  </si>
  <si>
    <t>Phường Hồng Bàng</t>
  </si>
  <si>
    <t>0108109806-001</t>
  </si>
  <si>
    <t>tòa nhà Grand Tower</t>
  </si>
  <si>
    <t>dự án Hoàng Huy - Sở Dầu</t>
  </si>
  <si>
    <t>khu đô thị 2A Sở Dầu</t>
  </si>
  <si>
    <t>LOCALMART</t>
  </si>
  <si>
    <t>CÔNG TY TNHH LOCALMART</t>
  </si>
  <si>
    <t>Xóm Tự, Thôn Phù Đổng 1, Xã Phù Đổng, Huyện Gia Lâm, Thành Phố Hà Nội</t>
  </si>
  <si>
    <t>0107826670</t>
  </si>
  <si>
    <t>Xóm Tự</t>
  </si>
  <si>
    <t>Thôn Phù Đổng 1</t>
  </si>
  <si>
    <t>Xã Phù Đổng</t>
  </si>
  <si>
    <t>LOTTE</t>
  </si>
  <si>
    <t>CÔNG TY CỔ PHẦN TRUNG TÂM THƯƠNG MẠI LOTTE VIỆT NAM</t>
  </si>
  <si>
    <t>Số 469, Đường Nguyễn Hữu Thọ, Phường Tân Hưng, Thành phố Hồ Chí Minh, Việt Nam</t>
  </si>
  <si>
    <t>LOTTE; MIENNAM</t>
  </si>
  <si>
    <t>0304741634</t>
  </si>
  <si>
    <t>Số 469</t>
  </si>
  <si>
    <t>LOTTE-001</t>
  </si>
  <si>
    <t>CÔNG TY CỔ PHẦN TRUNG TÂM THƯƠNG MẠI LOTTE VIỆT NAM - CHI NHÁNH ĐỒNG NAI</t>
  </si>
  <si>
    <t>Lô B-03 Khu thương mại Amata, Quốc lộ 1A, Phường Long Bình, Tỉnh Đồng Nai, Việt Nam</t>
  </si>
  <si>
    <t>0304741634-001</t>
  </si>
  <si>
    <t>Thành phố Biên Hoà</t>
  </si>
  <si>
    <t>Lô B-03 Khu thương mại Amata</t>
  </si>
  <si>
    <t>LOTTE-002</t>
  </si>
  <si>
    <t>CÔNG TY CỔ PHẦN TRUNG TÂM THƯƠNG MẠI LOTTE VIỆT NAM - CHI NHÁNH BÌNH THUẬN</t>
  </si>
  <si>
    <t>Khu dân cư Hùng Vương I, Phường Phú Thủy, Tỉnh Lâm Đồng, Việt Nam</t>
  </si>
  <si>
    <t>Phường Phú Thủy</t>
  </si>
  <si>
    <t>0304741634-002</t>
  </si>
  <si>
    <t>Khu dân cư Hùng Vương I</t>
  </si>
  <si>
    <t>LOTTE-003</t>
  </si>
  <si>
    <t>CÔNG TY CỔ PHẦN TRUNG TÂM THƯƠNG MẠI LOTTE VIỆT NAM - CHI NHÁNH BÌNH DƯƠNG</t>
  </si>
  <si>
    <t>Khu đô thị The Seasons Bình Dương, Phường Lái Thiêu, TP. Hồ Chí Minh, Việt Nam</t>
  </si>
  <si>
    <t>Phường Lái Thiêu</t>
  </si>
  <si>
    <t>0304741634-003</t>
  </si>
  <si>
    <t>Khu đô thị The Seasons Bình Dương</t>
  </si>
  <si>
    <t>LOTTE-004</t>
  </si>
  <si>
    <t>CÔNG TY CỔ PHẦN TRUNG TÂM THƯƠNG MẠI LOTTE VIỆT NAM - CHI NHÁNH ĐỐNG ĐA</t>
  </si>
  <si>
    <t>Tòa nhà Mipec, 229 Tây Sơn, Phường Ngã Tư Sở, Quận Đống đa, Thành phố Hà Nội, Việt Nam</t>
  </si>
  <si>
    <t>Quận Đống đa</t>
  </si>
  <si>
    <t>LOTTE; MIENBAC</t>
  </si>
  <si>
    <t>0304741634-004</t>
  </si>
  <si>
    <t>Tòa nhà Mipec</t>
  </si>
  <si>
    <t>LOTTE-005</t>
  </si>
  <si>
    <t>CÔNG TY CỔ PHẦN TRUNG TÂM THƯƠNG MẠI LOTTE VIỆT NAM - CHI NHÁNH BÀ RỊA VŨNG TÀU</t>
  </si>
  <si>
    <t>Góc đường 3 tháng 2 và đường Thi Sách, Phường Tam Thắng, TP. Hồ Chí Minh, Việt Nam</t>
  </si>
  <si>
    <t>0304741634-005</t>
  </si>
  <si>
    <t>Góc đường 3 tháng 2 và đường Thi Sách</t>
  </si>
  <si>
    <t>LOTTE-006</t>
  </si>
  <si>
    <t>CÔNG TY CỔ PHẦN TRUNG TÂM THƯƠNG MẠI LOTTE VIỆT NAM - CHI NHÁNH TÂN BÌNH</t>
  </si>
  <si>
    <t>Số 20, đường Cộng Hòa, Phường Bảy Hiền, Thành phố Hồ Chí Minh, Việt Nam</t>
  </si>
  <si>
    <t>0304741634-006</t>
  </si>
  <si>
    <t>Số 20</t>
  </si>
  <si>
    <t>đường Cộng Hòa</t>
  </si>
  <si>
    <t>LOTTE-007</t>
  </si>
  <si>
    <t>CÔNG TY CỔ PHẦN TRUNG TÂM THƯƠNG MẠI LOTTE VIỆT NAM - CHI NHÁNH CẦN THƠ</t>
  </si>
  <si>
    <t>84, Mậu Thân, Phường Cái Khế, Thành phố Cần Thơ, Việt Nam</t>
  </si>
  <si>
    <t>0304741634-007</t>
  </si>
  <si>
    <t>Mậu Thân</t>
  </si>
  <si>
    <t>LOTTE-008</t>
  </si>
  <si>
    <t>CÔNG TY CỔ PHẦN TRUNG TÂM THƯƠNG MẠI LOTTE VIỆT NAM - CHI NHÁNH BA ĐÌNH</t>
  </si>
  <si>
    <t>Tầng hầm 1 (B1), Trung tâm Lotte Hà Nội, số 54, đường Liễu Giai, Phường Giảng Võ, Thành phố Hà Nội, Việt Nam</t>
  </si>
  <si>
    <t>0304741634-008</t>
  </si>
  <si>
    <t>Tầng hầm 1 (B1)</t>
  </si>
  <si>
    <t>Trung tâm Lotte Hà Nội</t>
  </si>
  <si>
    <t>số 54</t>
  </si>
  <si>
    <t>đường Liễu Giai</t>
  </si>
  <si>
    <t>LOTTE-009</t>
  </si>
  <si>
    <t>CÔNG TY CỔ PHẦN TRUNG TÂM THƯƠNG MẠI LOTTE VIỆT NAM - CHI NHÁNH ĐÀ NẴNG</t>
  </si>
  <si>
    <t>số 06 đường Nại Nam, Phường Hòa Cường, Thành phố Đà Nẵng, Việt Nam</t>
  </si>
  <si>
    <t>Phường Hòa Cường</t>
  </si>
  <si>
    <t>0304741634-009</t>
  </si>
  <si>
    <t>số 06 đường Nại Nam</t>
  </si>
  <si>
    <t>LOTTE-010</t>
  </si>
  <si>
    <t>CÔNG TY CỔ PHẦN TRUNG TÂM THƯƠNG MẠI LOTTE VIỆT NAM - CHI NHÁNH GÒ VẤP</t>
  </si>
  <si>
    <t>Số 18, Đường Phan Văn Trị, Phường Gò Vấp, Thành phố Hồ Chí Minh, Việt Nam</t>
  </si>
  <si>
    <t>0304741634-010</t>
  </si>
  <si>
    <t>Số 18</t>
  </si>
  <si>
    <t>Đường Phan Văn Trị</t>
  </si>
  <si>
    <t>LOTTE-011</t>
  </si>
  <si>
    <t>CÔNG TY CỔ PHẦN TRUNG TÂM THƯƠNG MẠI LOTTE VIỆT NAM - CHI NHÁNH NHA TRANG</t>
  </si>
  <si>
    <t>Số 58 đường 23/10, Phường Tây Nha Trang, Tỉnh Khánh Hòa, Việt Nam</t>
  </si>
  <si>
    <t>0304741634-011</t>
  </si>
  <si>
    <t>Số 58 đường 23/10</t>
  </si>
  <si>
    <t>LOTTE-013</t>
  </si>
  <si>
    <t>CÔNG TY CỔ PHẦN TRUNG TÂM THƯƠNG MẠI LOTTE VIỆT NAM - CHI NHÁNH VINH</t>
  </si>
  <si>
    <t>Đại lộ V.I.Lenin, Khối Yên Sơn, Phường Vinh Phú, Tỉnh Nghệ An, Việt Nam</t>
  </si>
  <si>
    <t>Phường Vinh Phú</t>
  </si>
  <si>
    <t>0304741634-013</t>
  </si>
  <si>
    <t>Đại lộ V.I.Lenin</t>
  </si>
  <si>
    <t>Khối Yên Sơn</t>
  </si>
  <si>
    <t>LOTTE-015</t>
  </si>
  <si>
    <t>CÔNG TY CỔ PHẦN TRUNG TÂM THƯƠNG MẠI LOTTE VIỆT NAM - CHI NHÁNH TÂY HỒ</t>
  </si>
  <si>
    <t>Tầng hầm B1, Lotte Mall Hà Nội, Số 272 Võ Chí Công, Phường Tây Hồ, Thành phố Hà Nội, Việt Nam</t>
  </si>
  <si>
    <t>0304741634-015</t>
  </si>
  <si>
    <t>Lotte Mall Hà Nội</t>
  </si>
  <si>
    <t>Số 272 Võ Chí Công</t>
  </si>
  <si>
    <t>LOTTE940</t>
  </si>
  <si>
    <t>LOTTEMART PHÚ THỌ</t>
  </si>
  <si>
    <t>Lotte Mart Phú Thọ-940B Đường 3 Tháng 2, Phường 15, Quận 11, TP. Hồ Chí Minh</t>
  </si>
  <si>
    <t>Lotte Mart Phú Thọ-940B Đường 3 Tháng 2</t>
  </si>
  <si>
    <t>LOTTEHOTEL</t>
  </si>
  <si>
    <t>CÔNG TY TNHH LOTTE HOTEL VIỆT NAM</t>
  </si>
  <si>
    <t>Tầng 33, Trung tâm Lotte Hà Nội, số 54, đường Liễu Giai, Phường Cống Vị, Quận Ba Đình, Thành phố Hà Nội, Việt Nam</t>
  </si>
  <si>
    <t>0106230331</t>
  </si>
  <si>
    <t>Tầng 33</t>
  </si>
  <si>
    <t>MAITHIMYNHUNG</t>
  </si>
  <si>
    <t>MAI THỊ MỸ NHUNG (NHÀ NGHỈ GIA BẢO)</t>
  </si>
  <si>
    <t>Ấp Hồ Tràm, Xã Phước Thuận, Huyện Xuyên Mộc, Tỉnh BR-VT</t>
  </si>
  <si>
    <t>Huyện Xuyên Mộc</t>
  </si>
  <si>
    <t>3502416631</t>
  </si>
  <si>
    <t>Tỉnh BR-VT</t>
  </si>
  <si>
    <t>Ấp Hồ Tràm</t>
  </si>
  <si>
    <t>Xã Phước Thuận</t>
  </si>
  <si>
    <t>MARONE</t>
  </si>
  <si>
    <t>CÔNG TY TNHH MỘT THÀNH VIÊN MARONE</t>
  </si>
  <si>
    <t>11 Trường Sơn, Phường 15, Quận 10, TP Hồ Chí Minh</t>
  </si>
  <si>
    <t>0313527362</t>
  </si>
  <si>
    <t>11 Trường Sơn</t>
  </si>
  <si>
    <t>MARTWO</t>
  </si>
  <si>
    <t>CTY TNHH MTV MARTWO</t>
  </si>
  <si>
    <t>11 Trường Sơn, P.15, Q.10, Tp.HCM</t>
  </si>
  <si>
    <t>0313682294</t>
  </si>
  <si>
    <t>MARTHREE</t>
  </si>
  <si>
    <t>CÔNG TY TNHH MỘT THÀNH VIÊN MARTHREE</t>
  </si>
  <si>
    <t>11 Trường Sơn, Phường 15, Quận 10, TP.Hồ Chí Minh</t>
  </si>
  <si>
    <t>0313643129</t>
  </si>
  <si>
    <t>MASCOT</t>
  </si>
  <si>
    <t>CÔNG TY TNHH MASCOT VIỆT NAM</t>
  </si>
  <si>
    <t>Lô đất CN 3.1 khu công nghiệp Tân Trường, Xã Tân Trường, Huyện Cẩm Giàng, Tỉnh Hải Dương, Việt Nam</t>
  </si>
  <si>
    <t>Huyện Cẩm Giàng</t>
  </si>
  <si>
    <t>0800365955</t>
  </si>
  <si>
    <t>Lô đất CN 3.1 khu công nghiệp Tân Trường</t>
  </si>
  <si>
    <t>Xã Tân Trường</t>
  </si>
  <si>
    <t>MATTROIDOHOCHIMINH</t>
  </si>
  <si>
    <t>CN TẠI TP.HCM - CÔNG TY CỔ PHẦN ĐẦU TƯ THƯƠNG MẠI QUỐC TẾ MẶT TRỜI ĐỎ (TP.HN)</t>
  </si>
  <si>
    <t>208 Nam Kỳ Khởi Nghĩa, Phường 06, Quận 3, TP Hồ Chí Minh</t>
  </si>
  <si>
    <t>0102646635-001</t>
  </si>
  <si>
    <t>208 Nam Kỳ Khởi Nghĩa</t>
  </si>
  <si>
    <t>MAYSSTORE</t>
  </si>
  <si>
    <t>CỬA HÀNG TẠP HÓA MAY'S STORE</t>
  </si>
  <si>
    <t>SC27-2 KHU PHO SKYGARDEN, P-TAN PHONG, Q.7</t>
  </si>
  <si>
    <t>P-TAN PHONG</t>
  </si>
  <si>
    <t>0305372468</t>
  </si>
  <si>
    <t>SC27-2 KHU PHO SKYGARDEN</t>
  </si>
  <si>
    <t>MDBD</t>
  </si>
  <si>
    <t>CÔNG TY TNHH THƯƠNG MẠI DỊCH VỤ MỸ ĐỨC BÌNH ĐIỀN</t>
  </si>
  <si>
    <t>84 Cống Quỳnh, Phường Phạm Ngũ Lão, Quận 1, Tp. Hồ Chí Minh, Việt Nam</t>
  </si>
  <si>
    <t>0316074368</t>
  </si>
  <si>
    <t>84 Cống Quỳnh</t>
  </si>
  <si>
    <t>MEATDELI-005</t>
  </si>
  <si>
    <t>CÔNG TY TNHH MEATDELI HN - CHI NHÁNH HÀ NAM 01</t>
  </si>
  <si>
    <t>Lô CN-02, Khu công nghiệp Đồng Văn IV, Xã Đại Cương, Huyện Kim Bảng, Tỉnh Hà Nam, Việt Nam</t>
  </si>
  <si>
    <t>Huyện Kim Bảng</t>
  </si>
  <si>
    <t>0700793788-005</t>
  </si>
  <si>
    <t>Lô CN-02</t>
  </si>
  <si>
    <t>Khu công nghiệp Đồng Văn IV</t>
  </si>
  <si>
    <t>Xã Đại Cương</t>
  </si>
  <si>
    <t>MEATWORLD</t>
  </si>
  <si>
    <t>CÔNG TY CỔ PHẦN MEAT WORLD</t>
  </si>
  <si>
    <t>541 Phan Văn Trị, Phường 5, Quận Gò Vấp, Thành phố Hồ Chí Minh, Việt Nam</t>
  </si>
  <si>
    <t>0315121431</t>
  </si>
  <si>
    <t>541 Phan Văn Trị</t>
  </si>
  <si>
    <t>MEGA</t>
  </si>
  <si>
    <t>CÔNG TY TNHH MM MEGA MARKET (VIỆT NAM)</t>
  </si>
  <si>
    <t>Khu B, Khu đô thị mới An Phú-An Khánh, Phường Bình Trưng, Thành phố Hồ Chí Minh</t>
  </si>
  <si>
    <t>MEGA; MIENNAM</t>
  </si>
  <si>
    <t>0302249586</t>
  </si>
  <si>
    <t>Khu đô thị mới An Phú-An Khánh</t>
  </si>
  <si>
    <t>mega0001</t>
  </si>
  <si>
    <t>Mega An Phú</t>
  </si>
  <si>
    <t>Q2, HCM</t>
  </si>
  <si>
    <t>mega0002</t>
  </si>
  <si>
    <t>Mega Bình Phú</t>
  </si>
  <si>
    <t>Q6, HCM</t>
  </si>
  <si>
    <t>mega0003</t>
  </si>
  <si>
    <t>Mega Hưng Phú</t>
  </si>
  <si>
    <t>9B Kha Vạn Cân, Linh Đông, Thủ Đức, HCM</t>
  </si>
  <si>
    <t>9B Kha Vạn Cân</t>
  </si>
  <si>
    <t>Linh Đông</t>
  </si>
  <si>
    <t>mega0004</t>
  </si>
  <si>
    <t>Mega Hiệp Phú</t>
  </si>
  <si>
    <t>Q12, HCM</t>
  </si>
  <si>
    <t>mega0005</t>
  </si>
  <si>
    <t>Mega Hoàng Mai</t>
  </si>
  <si>
    <t>Hoàng Mai, HN</t>
  </si>
  <si>
    <t>MIENBAC;MEGA</t>
  </si>
  <si>
    <t>mega0006</t>
  </si>
  <si>
    <t>Mega Thăng Long</t>
  </si>
  <si>
    <t>Thăng Long, HN</t>
  </si>
  <si>
    <t>Thăng Long</t>
  </si>
  <si>
    <t>mega0007</t>
  </si>
  <si>
    <t>Mega Hà Đông</t>
  </si>
  <si>
    <t>Hà Đông, HN</t>
  </si>
  <si>
    <t>mega0008</t>
  </si>
  <si>
    <t>Mega Thanh Xuân</t>
  </si>
  <si>
    <t>Thanh Xuân, HN</t>
  </si>
  <si>
    <t>mega0009</t>
  </si>
  <si>
    <t>Mega An Phú. Food Delivery Service Center</t>
  </si>
  <si>
    <t>QL 1A, P.Tân Thời Hiệp, Q.12, HCM</t>
  </si>
  <si>
    <t>P.Tân Thời Hiệp</t>
  </si>
  <si>
    <t>QL 1A</t>
  </si>
  <si>
    <t>MEGA-001</t>
  </si>
  <si>
    <t>CHI NHÁNH CÔNG TY TNHH MM MEGA MARKET (VIỆT NAM) TẠI THÀNH PHỐ HÀ NỘI</t>
  </si>
  <si>
    <t>Đường Phạm Văn Đồng, Phường Nghĩa Đô, Thành phố Hà Nội, Việt Nam</t>
  </si>
  <si>
    <t>0302249586-001</t>
  </si>
  <si>
    <t>Đường Phạm Văn Đồng</t>
  </si>
  <si>
    <t>MEGA-002</t>
  </si>
  <si>
    <t>CHI NHÁNH CÔNG TY TNHH MM MEGA MARKET (VIỆT NAM) TẠI THÀNH PHỐ CẦN THƠ</t>
  </si>
  <si>
    <t>Khu vực V, Quốc lộ 91B, Phường Tân An, Thành phố Cần Thơ, Việt Nam</t>
  </si>
  <si>
    <t>Quốc lộ 91B</t>
  </si>
  <si>
    <t>MEGA;MIENNAM</t>
  </si>
  <si>
    <t>0302249586-002</t>
  </si>
  <si>
    <t>Khu vực V</t>
  </si>
  <si>
    <t>MEGA-003</t>
  </si>
  <si>
    <t>CHI NHÁNH CÔNG TY TNHH MM MEGA MARKET (VIỆT NAM) TẠI HẢI PHÒNG</t>
  </si>
  <si>
    <t>Số 2A đường Hồng Bàng, Phường Hồng Bàng, Thành phố Hải Phòng, Việt Nam</t>
  </si>
  <si>
    <t>0302249586-003</t>
  </si>
  <si>
    <t>Số 2A đường Hồng Bàng</t>
  </si>
  <si>
    <t>MEGA-004</t>
  </si>
  <si>
    <t>CHI NHÁNH CÔNG TY TNHH MM MEGA MARKET (VIỆT NAM) TẠI THÀNH PHỐ ĐÀ NẴNG</t>
  </si>
  <si>
    <t>09 Đường Cách Mạng Tháng 8, Phường Hòa Cường, Thành phố Đà Nẵng, Việt Nam</t>
  </si>
  <si>
    <t>0302249586-004</t>
  </si>
  <si>
    <t>09 Đường Cách Mạng Tháng 8</t>
  </si>
  <si>
    <t>MEGA-005</t>
  </si>
  <si>
    <t>CHI NHÁNH CÔNG TY TNHH MM MEGA MARKET (VIỆT NAM) TẠI THÀNH PHỐ BIÊN HÒA</t>
  </si>
  <si>
    <t>Khu phố 4, Phường Trấn Biên, Tỉnh Đồng Nai, Việt Nam</t>
  </si>
  <si>
    <t>Phường Trấn Biên</t>
  </si>
  <si>
    <t>0302249586-005</t>
  </si>
  <si>
    <t>MEGA-006</t>
  </si>
  <si>
    <t>CHI NHÁNH CÔNG TY TNHH MM MEGA MARKET (VIỆT NAM) TẠI TỈNH AN GIANG</t>
  </si>
  <si>
    <t>Số 1566 Trần Hưng Đạo, Tổ 71, Khóm Đông Thịnh 5, Phường Long Xuyên, Tỉnh An Giang, Việt Nam</t>
  </si>
  <si>
    <t>0302249586-006</t>
  </si>
  <si>
    <t>Số 1566 Trần Hưng Đạo</t>
  </si>
  <si>
    <t>Tổ 71</t>
  </si>
  <si>
    <t>Khóm Đông Thịnh 5</t>
  </si>
  <si>
    <t>MEGA-007</t>
  </si>
  <si>
    <t>CHI NHÁNH CÔNG TY TNHH MM MEGA MARKET (VIỆT NAM) TẠI TỈNH BÌNH ĐỊNH</t>
  </si>
  <si>
    <t>Quốc Lộ 1D, Tổ 24, Khu vực 5, Phường Quy Nhơn Nam, Tỉnh Gia Lai, Việt Nam</t>
  </si>
  <si>
    <t>0302249586-007</t>
  </si>
  <si>
    <t>Quốc Lộ 1D</t>
  </si>
  <si>
    <t>Tổ 24</t>
  </si>
  <si>
    <t>Khu vực 5</t>
  </si>
  <si>
    <t>MEGA-008</t>
  </si>
  <si>
    <t>CHI NHÁNH CÔNG TY TNHH MM MEGA MARKET (VIỆT NAM) TẠI TỈNH BÌNH DƯƠNG</t>
  </si>
  <si>
    <t>Đại lộ Bình Dương, Phường Thủ Dầu Một, Thành phố Hồ Chí Minh, Việt Nam</t>
  </si>
  <si>
    <t>0302249586-008</t>
  </si>
  <si>
    <t>MEGA-009</t>
  </si>
  <si>
    <t>CHI NHÁNH CÔNG TY TNHH MM MEGA MARKET (VIỆT NAM) TẠI TỈNH BÀ RỊA - VŨNG TÀU</t>
  </si>
  <si>
    <t>Đường 2 tháng 9 (Quốc lộ 51B), Khu phố 1, Phường Phước Thắng, Thành phố Hồ Chí Minh, Việt Nam</t>
  </si>
  <si>
    <t>Phường Phước Thắng</t>
  </si>
  <si>
    <t>0302249586-009</t>
  </si>
  <si>
    <t>Đường 2 tháng 9 (Quốc lộ 51B)</t>
  </si>
  <si>
    <t>MEGA-011</t>
  </si>
  <si>
    <t>CHI NHÁNH CÔNG TY TNHH MM MEGA MARKET (VIỆT NAM) TẠI THÀNH PHỐ NHA TRANG</t>
  </si>
  <si>
    <t>Đường 23/10, Thôn Võ Cạnh, Phường Tây Nha Trang, Tỉnh Khánh Hòa, Việt Nam</t>
  </si>
  <si>
    <t>0302249586-011</t>
  </si>
  <si>
    <t>Đường 23/10</t>
  </si>
  <si>
    <t>Thôn Võ Cạnh</t>
  </si>
  <si>
    <t>MEGA-012</t>
  </si>
  <si>
    <t>CHI NHÁNH CÔNG TY TNHH MM MEGA MARKET (VIỆT NAM) TẠI QUẢNG NINH</t>
  </si>
  <si>
    <t>Tổ 8, Khu 2, Phường Hà Tu, Tỉnh Quảng Ninh, Việt Nam</t>
  </si>
  <si>
    <t>Phường Hà Tu</t>
  </si>
  <si>
    <t>0302249586-012</t>
  </si>
  <si>
    <t>MEGA-013</t>
  </si>
  <si>
    <t>CHI NHÁNH CÔNG TY TNHH MM MEGA MARKET ( VIỆT NAM) TẠI TỈNH NGHỆ AN</t>
  </si>
  <si>
    <t>Đường Ven Sông Lam, Phường Trường Vinh, Tỉnh Nghệ An, Việt Nam</t>
  </si>
  <si>
    <t>Phường Trường Vinh</t>
  </si>
  <si>
    <t>0302249586-013</t>
  </si>
  <si>
    <t>Đường Ven Sông Lam</t>
  </si>
  <si>
    <t>MEGA-014</t>
  </si>
  <si>
    <t>CHI NHÁNH CÔNG TY TNHH MM MEGA MARKET (VIỆT NAM) TẠI TỈNH ĐẮK LẮK</t>
  </si>
  <si>
    <t>Tổ dân phố 5, đường Đồng Khởi, Phường Tân An, Tỉnh Đắk Lắk, Việt Nam</t>
  </si>
  <si>
    <t>0302249586-014</t>
  </si>
  <si>
    <t>Tổ dân phố 5</t>
  </si>
  <si>
    <t>đường Đồng Khởi</t>
  </si>
  <si>
    <t>MEGA-015</t>
  </si>
  <si>
    <t>CHI NHÁNH CÔNG TY TNHH MM MEGA MARKET (VIỆT NAM) TẠI KIÊN GIANG</t>
  </si>
  <si>
    <t>Lô A11, Khu lấn biển, Phường Rạch Giá, Tỉnh An Giang, Việt Nam</t>
  </si>
  <si>
    <t>0302249586-015</t>
  </si>
  <si>
    <t>Lô A11</t>
  </si>
  <si>
    <t>Khu lấn biển</t>
  </si>
  <si>
    <t>MEKONGGOURMET</t>
  </si>
  <si>
    <t>CÔNG TY TNHH MEKONG GOURMET</t>
  </si>
  <si>
    <t>71B-73 Calmette, Phường Nguyễn Thái Bình, Quận 1, Thành phố Hồ Chí Minh, Việt Nam</t>
  </si>
  <si>
    <t>0316439724</t>
  </si>
  <si>
    <t>71B-73 Calmette</t>
  </si>
  <si>
    <t>MENAS</t>
  </si>
  <si>
    <t>CÔNG TY TNHH MENAS</t>
  </si>
  <si>
    <t>Tầng 7, số 25Bis Nguyễn Thị Minh Khai, Phường Sài Gòn, Thành phố Hồ Chí Minh, Việt Nam</t>
  </si>
  <si>
    <t>0316333076</t>
  </si>
  <si>
    <t>Tầng 7</t>
  </si>
  <si>
    <t>số 25Bis Nguyễn Thị Minh Khai</t>
  </si>
  <si>
    <t>MENAS001</t>
  </si>
  <si>
    <t>Mena Gourmet Market</t>
  </si>
  <si>
    <t>Tầng B1, Tòa nhà Menas Mall, 60A Trường Sơn, Phường 2, Quận Tân Bình, Tp HCM</t>
  </si>
  <si>
    <t>Tòa nhà Menas Mall</t>
  </si>
  <si>
    <t>60A Trường Sơn</t>
  </si>
  <si>
    <t>MINHCAU</t>
  </si>
  <si>
    <t>CÔNG TY CỔ PHẦN THƯƠNG MẠI VÀ DỊCH VỤ MINH CẦU</t>
  </si>
  <si>
    <t>Số 01, đường Minh Cầu, Phường Phan Đình Phùng, Tỉnh Thái Nguyên, Việt Nam</t>
  </si>
  <si>
    <t>4601146949</t>
  </si>
  <si>
    <t>minhcau0001</t>
  </si>
  <si>
    <t>Số 01, đường Minh Cầu, Phường Phan Đình Phùng, Thành phố Thái Nguyên, Tỉnh Thái Nguyên</t>
  </si>
  <si>
    <t>10%; MIENBAC</t>
  </si>
  <si>
    <t>minhcau0002</t>
  </si>
  <si>
    <t>Minh Cầu Gang Thép - 442 Cách Mạng Tháng Tám, Thái Nguyên</t>
  </si>
  <si>
    <t>Minh Cầu Gang Thép - 442 Cách Mạng Tháng Tám</t>
  </si>
  <si>
    <t>minhcau0003</t>
  </si>
  <si>
    <t>494 Hoàng Quốc Việt, Phường Trung Thành,Thanh xuyên, Phổ Yên, Tỉnh Thái Nguyên</t>
  </si>
  <si>
    <t>Phường Trung Thành</t>
  </si>
  <si>
    <t>494 Hoàng Quốc Việt</t>
  </si>
  <si>
    <t>Thanh xuyên</t>
  </si>
  <si>
    <t>Phổ Yên</t>
  </si>
  <si>
    <t>minhcau0004</t>
  </si>
  <si>
    <t>minhcau0005</t>
  </si>
  <si>
    <t>529 Dương Tự Minh, Quan Triều, TP. Thái Nguyên</t>
  </si>
  <si>
    <t>Quan Triều</t>
  </si>
  <si>
    <t>529 Dương Tự Minh</t>
  </si>
  <si>
    <t>TP. Thái Nguyên</t>
  </si>
  <si>
    <t>minhcau0006</t>
  </si>
  <si>
    <t>Chân cầu vượt Đán</t>
  </si>
  <si>
    <t>minhcau0007</t>
  </si>
  <si>
    <t>SIÊU THỊ MINH CẦU 2</t>
  </si>
  <si>
    <t>Số 889. Đường Dương Tự Minh. Phường Hoàng Văn Thụ, TP. Thái Nguyên</t>
  </si>
  <si>
    <t>Số 889. Đường Dương Tự Minh. Phường Hoàng Văn Thụ</t>
  </si>
  <si>
    <t>minhcau0008</t>
  </si>
  <si>
    <t>MINH CẦU MART TRUNG TÂM</t>
  </si>
  <si>
    <t>Gian S1 - Tầng 1 - Toà nhà Thái Nguyên Tower – Số 1 – Đường Nha Trang - Phường Phan Đình Phùng - Tỉnh Thái Nguyên - Việt Nam</t>
  </si>
  <si>
    <t>MINHPHUOC</t>
  </si>
  <si>
    <t>CÔNG TY TNHH NHÀ HÀNG TIỆC CƯỚI MINH PHƯỚC</t>
  </si>
  <si>
    <t>ấp Thanh Bình 1, Xã Bình Châu, Thành phố Hồ Chí Minh, Việt Nam</t>
  </si>
  <si>
    <t>Xã Bình Châu</t>
  </si>
  <si>
    <t>3502395935</t>
  </si>
  <si>
    <t>SG002</t>
  </si>
  <si>
    <t>ấp Thanh Bình 1</t>
  </si>
  <si>
    <t>MISA</t>
  </si>
  <si>
    <t>CÔNG TY CỔ PHẦN MISA</t>
  </si>
  <si>
    <t>Tầng 9 Tòa Nhà Technosoft, phố Duy Tân, phường Dịch vọng Hậu, Cầu Giấy, Hà Nội</t>
  </si>
  <si>
    <t>phố Duy Tân</t>
  </si>
  <si>
    <t>Cầu Giấy</t>
  </si>
  <si>
    <t>0101243150</t>
  </si>
  <si>
    <t>Tầng 9 Tòa Nhà Technosoft</t>
  </si>
  <si>
    <t>phường Dịch vọng Hậu</t>
  </si>
  <si>
    <t>Hà Nội</t>
  </si>
  <si>
    <t>MOCTRA</t>
  </si>
  <si>
    <t>HỘ KINH DOANH MỘC TRÀ</t>
  </si>
  <si>
    <t>32 Đô Đốc Long, Phường Tân Quý, Quận Tân phú, Thành phố Hồ Chí Minh, Việt Nam</t>
  </si>
  <si>
    <t>Quận Tân phú</t>
  </si>
  <si>
    <t>8110486098-001</t>
  </si>
  <si>
    <t>32 Đô Đốc Long</t>
  </si>
  <si>
    <t>MOCHUONG</t>
  </si>
  <si>
    <t>CÔNG TY TNHH THƯƠNG MẠI DỊCH VỤ ĂN UỐNG MỘC HƯƠNG</t>
  </si>
  <si>
    <t>360B Bến Vân Đồn, phường 01, Quận 4, Thành phố Hồ Chí Minh, Việt Nam</t>
  </si>
  <si>
    <t>phường 01</t>
  </si>
  <si>
    <t>0313038594</t>
  </si>
  <si>
    <t>360B Bến Vân Đồn</t>
  </si>
  <si>
    <t>MR.NGOC</t>
  </si>
  <si>
    <t>Mr Ngọc</t>
  </si>
  <si>
    <t>NAMDINHTEX</t>
  </si>
  <si>
    <t>CÔNG TY CỔ PHẦN DỆT KHĂN DỆT MAY NAM ĐỊNH</t>
  </si>
  <si>
    <t>Lô T và S, Khu công nghiệp Hòa Xá, Phường Mỹ Xá, Thành phố Nam Định, Tỉnh Nam Định, Việt Nam</t>
  </si>
  <si>
    <t>Phường Mỹ Xá</t>
  </si>
  <si>
    <t>0600773530</t>
  </si>
  <si>
    <t>Lô T và S</t>
  </si>
  <si>
    <t>Khu công nghiệp Hòa Xá</t>
  </si>
  <si>
    <t>NAMLONG</t>
  </si>
  <si>
    <t>CÔNG TY CỔ PHẦN ĐẦU TƯ NAM LONG</t>
  </si>
  <si>
    <t>Số 6 Nguyễn Khắc Viện  P.Tân Phú Q.7 Tp HCM</t>
  </si>
  <si>
    <t>0301438936</t>
  </si>
  <si>
    <t>NCC2268</t>
  </si>
  <si>
    <t>Công Ty Liên Doanh TNHH Berjaya - Hồ Tây</t>
  </si>
  <si>
    <t>K5 Nhi Hàm, P. Quảng An, Tây Hồ, TP HN</t>
  </si>
  <si>
    <t>P. Quảng An</t>
  </si>
  <si>
    <t>0100112268</t>
  </si>
  <si>
    <t>K5 Nhi Hàm</t>
  </si>
  <si>
    <t>NINHTHUAN</t>
  </si>
  <si>
    <t>CHI NHÁNH CÔNG TY CỔ PHẦN ĐẦU TƯ AN PHONG TẠI NINH THUẬN</t>
  </si>
  <si>
    <t>SỐ 122 ĐƯỜNG 16/4, PHƯỜNG MỸ HẢI, TP PHAN RANG-THÁP CHÀM, TỈNH NINH THUẬN</t>
  </si>
  <si>
    <t>PHƯỜNG MỸ HẢI</t>
  </si>
  <si>
    <t>TP PHAN RANG-THÁP CHÀM</t>
  </si>
  <si>
    <t>0300992066-005</t>
  </si>
  <si>
    <t>NINH THUẬN</t>
  </si>
  <si>
    <t>TỈNH NINH THUẬN</t>
  </si>
  <si>
    <t>SỐ 122 ĐƯỜNG 16/4</t>
  </si>
  <si>
    <t>NNK</t>
  </si>
  <si>
    <t>CÔNG TY TNHH THƯƠNG MẠI DỊCH VỤ NNK</t>
  </si>
  <si>
    <t>Số 19 Đường NB2, KDC phường Phú Thuận (La Casa), Phường Phú Thuận, Thành phố Hồ Chí Minh, Việt Nam</t>
  </si>
  <si>
    <t>0316960630</t>
  </si>
  <si>
    <t>Số 19 Đường NB2</t>
  </si>
  <si>
    <t>KDC phường Phú Thuận (La Casa)</t>
  </si>
  <si>
    <t>NNK01</t>
  </si>
  <si>
    <t>Cửa hàng NNK Chung cư Westgate - An Gia</t>
  </si>
  <si>
    <t>Căn B1-01.14 Chung cư Westgate - An Gia, Đường Tân Túc, Thị Trấn Tân Túc, Bình Chánh, Tp.HCM</t>
  </si>
  <si>
    <t>Căn B1-01.14 Chung cư Westgate - An Gia</t>
  </si>
  <si>
    <t>Đường Tân Túc</t>
  </si>
  <si>
    <t>Thị Trấn Tân Túc</t>
  </si>
  <si>
    <t>Bình Chánh</t>
  </si>
  <si>
    <t>NNK02</t>
  </si>
  <si>
    <t>Cửa hàng NNK Đường NB2</t>
  </si>
  <si>
    <t>Số 19 Đường NB2, KDC phường Phú Thuận (La Casa), Phường Phú Thuận, Quận 7, Thành phố Hồ Chí Minh, Việt Nam</t>
  </si>
  <si>
    <t>NNK03</t>
  </si>
  <si>
    <t>Cửa hàng NNK 27 Đường Số 3</t>
  </si>
  <si>
    <t>27 Đường Số 3, Phường Phú Mỹ, Quận 7, Thành phố Hồ Chí Minh, Việt Nam</t>
  </si>
  <si>
    <t>27 Đường Số 3</t>
  </si>
  <si>
    <t>NNHD</t>
  </si>
  <si>
    <t>HỢP TÁC XÃ DỊCH VỤ NÔNG NGHIỆP HỢP ĐỒNG</t>
  </si>
  <si>
    <t>Thôn Đồng Lệ, Xã Hợp Đồng, Huyện Chương Mỹ, Thành phố Hà Nội, Việt Nam</t>
  </si>
  <si>
    <t>0107301553</t>
  </si>
  <si>
    <t>Thôn Đồng Lệ</t>
  </si>
  <si>
    <t>Xã Hợp Đồng</t>
  </si>
  <si>
    <t>NOVA</t>
  </si>
  <si>
    <t>CÔNG TY CỔ PHẦN DỊCH VỤ THƯƠNG MẠI TỔNG HỢP NOVA COMMERCE</t>
  </si>
  <si>
    <t>65 Nguyễn Du, Phường Bến Nghé, Quận 1, Thành phố Hồ Chí Minh, Việt Nam</t>
  </si>
  <si>
    <t>MIENNAM; NOVA</t>
  </si>
  <si>
    <t>0317095018</t>
  </si>
  <si>
    <t>65 Nguyễn Du</t>
  </si>
  <si>
    <t>nova0001</t>
  </si>
  <si>
    <t>Nova Kho Bán LakeView</t>
  </si>
  <si>
    <t>lakeview city 543 nguyễn duy trinh p.an phú q.2, HCM</t>
  </si>
  <si>
    <t>5%;MIENNAM;NOVA</t>
  </si>
  <si>
    <t>lakeview city 543 nguyễn duy trinh p.an phú q.2</t>
  </si>
  <si>
    <t>nova0002</t>
  </si>
  <si>
    <t>Nova Kho bán Soho</t>
  </si>
  <si>
    <t>Tầng trệt, dự án Soho, 100 Cô Giang, Phường Cô Giang, Q.1, HCM</t>
  </si>
  <si>
    <t>Phường Cô Giang</t>
  </si>
  <si>
    <t>dự án Soho</t>
  </si>
  <si>
    <t>100 Cô Giang</t>
  </si>
  <si>
    <t>nova0003</t>
  </si>
  <si>
    <t>Nova Nguyễn Sơn</t>
  </si>
  <si>
    <t>Số 317-317A-319 Nguyễn Sơn, Phường Phú Thạnh, Quận Tân Phú, HCM</t>
  </si>
  <si>
    <t>Số 317-317A-319 Nguyễn Sơn</t>
  </si>
  <si>
    <t>nova0004</t>
  </si>
  <si>
    <t>Nova Homyland 3</t>
  </si>
  <si>
    <t>Mã shop S21, chung cư Homyland3, 403 Nguyễn Duy Trinh, Bình Trưng Tây, Q2, HCM</t>
  </si>
  <si>
    <t>Mã shop S21</t>
  </si>
  <si>
    <t>chung cư Homyland3</t>
  </si>
  <si>
    <t>403 Nguyễn Duy Trinh</t>
  </si>
  <si>
    <t>nova0005</t>
  </si>
  <si>
    <t>Nova Lý Thái Tổ</t>
  </si>
  <si>
    <t>Số 120 Lý Thái Tổ, Phường 2, Quận 3, HCM</t>
  </si>
  <si>
    <t>Số 120 Lý Thái Tổ</t>
  </si>
  <si>
    <t>nova0007</t>
  </si>
  <si>
    <t>Nova D5</t>
  </si>
  <si>
    <t>Số 28-30 Đường D5, Phường 25, Q Bình Thạnh, HCM</t>
  </si>
  <si>
    <t>Q Bình Thạnh</t>
  </si>
  <si>
    <t>Số 28-30 Đường D5</t>
  </si>
  <si>
    <t>nova0008</t>
  </si>
  <si>
    <t>Nova Huỳnh Thiện Lộc</t>
  </si>
  <si>
    <t>Góc 2MT 52 Huỳnh Thiện Lộc, Phú Trung, Q.Tân Phú, HCM</t>
  </si>
  <si>
    <t>Phú Trung</t>
  </si>
  <si>
    <t>Góc 2MT 52 Huỳnh Thiện Lộc</t>
  </si>
  <si>
    <t>nova0009</t>
  </si>
  <si>
    <t>Nova Kho bán Orchard Garden</t>
  </si>
  <si>
    <t>Tầng trệt ,Orchad Garden, 128 Hồng Hà, Phường 9, Q.Phú Nhuận, HCM</t>
  </si>
  <si>
    <t xml:space="preserve">Tầng trệt </t>
  </si>
  <si>
    <t>Orchad Garden</t>
  </si>
  <si>
    <t>128 Hồng Hà</t>
  </si>
  <si>
    <t>nova0010</t>
  </si>
  <si>
    <t>Nova Kho bán Botanica</t>
  </si>
  <si>
    <t>BPC-01.03 &amp; BPC-01.04 Tầng 1, Block C, 108-112B-114 Hồng Hà, Phường 2, Quận Tân Bình, HCM</t>
  </si>
  <si>
    <t>BPC-01.03 &amp; BPC-01.04 Tầng 1</t>
  </si>
  <si>
    <t>108-112B-114 Hồng Hà</t>
  </si>
  <si>
    <t>nova0011</t>
  </si>
  <si>
    <t>Nova Sunrise</t>
  </si>
  <si>
    <t>Khu phức hợp thương mại văn phòng lô V 23 Nguyễn Hữu Thọ, P.Tân Hưng, Q.7, HCM</t>
  </si>
  <si>
    <t>Khu phức hợp thương mại văn phòng lô V 23 Nguyễn Hữu Thọ</t>
  </si>
  <si>
    <t>nova0012</t>
  </si>
  <si>
    <t>Nova Rich Start</t>
  </si>
  <si>
    <t>RS4- SH11, RS4-SH12 ,Dự án Richstar 278 Hòa Bình, Phú Thạnh, Tân Phú, HCM</t>
  </si>
  <si>
    <t>Phú Thạnh</t>
  </si>
  <si>
    <t>RS4- SH11</t>
  </si>
  <si>
    <t>RS4-SH12</t>
  </si>
  <si>
    <t>Dự án Richstar 278 Hòa Bình</t>
  </si>
  <si>
    <t>nova0013</t>
  </si>
  <si>
    <t>Nova RiverGate Residance</t>
  </si>
  <si>
    <t>lô TM07, TM08 dự án RiverGate Residence, 155 Bến Vân Đồn, Phường 6, Quận 4, HCM</t>
  </si>
  <si>
    <t>lô TM07</t>
  </si>
  <si>
    <t>TM08 dự án RiverGate Residence</t>
  </si>
  <si>
    <t>155 Bến Vân Đồn</t>
  </si>
  <si>
    <t>nova0014</t>
  </si>
  <si>
    <t>Nova Kho Bán Linh Đông</t>
  </si>
  <si>
    <t>Linh Đông, Thủ Đức</t>
  </si>
  <si>
    <t>nova100102</t>
  </si>
  <si>
    <t>Nova Kho Bán 65 Nguyễn Du</t>
  </si>
  <si>
    <t>65 Nguyễn Du, P.Bến Nghé, Q1, HCM</t>
  </si>
  <si>
    <t>nova101402</t>
  </si>
  <si>
    <t>Nova Kho Bán Nguyễn Trãi</t>
  </si>
  <si>
    <t>965-967-969 Nguyễn Trãi, Q1, HCM</t>
  </si>
  <si>
    <t>965-967-969 Nguyễn Trãi</t>
  </si>
  <si>
    <t>nova102002</t>
  </si>
  <si>
    <t>Nova Độc Lập</t>
  </si>
  <si>
    <t>197A Đường Độc Lập, Phường Tân Qúy, Quận Tân Phú, HCM</t>
  </si>
  <si>
    <t>Phường Tân Qúy</t>
  </si>
  <si>
    <t>197A Đường Độc Lập</t>
  </si>
  <si>
    <t>nova102402</t>
  </si>
  <si>
    <t>Nova Bình An</t>
  </si>
  <si>
    <t>6D Đường Số 2, P.An Khánh, Quận 2, HCM</t>
  </si>
  <si>
    <t>6D Đường Số 2</t>
  </si>
  <si>
    <t>nova102902</t>
  </si>
  <si>
    <t>Nova Jamila Khang Điền</t>
  </si>
  <si>
    <t>Số 60 đường số 697, kp2, phú hữu, tp thủ đức, HCM</t>
  </si>
  <si>
    <t>phú hữu</t>
  </si>
  <si>
    <t>Số 60 đường số 697</t>
  </si>
  <si>
    <t>kp2</t>
  </si>
  <si>
    <t>tp thủ đức</t>
  </si>
  <si>
    <t>nova103102</t>
  </si>
  <si>
    <t>Nova Era Town</t>
  </si>
  <si>
    <t>Block B4, Era Town Nguyễn Lương Bằng, Quận 7</t>
  </si>
  <si>
    <t>Era Town Nguyễn Lương Bằng</t>
  </si>
  <si>
    <t>nova103202</t>
  </si>
  <si>
    <t>Nova Kho bán Everich Infinity</t>
  </si>
  <si>
    <t>290 An Dương Vương, phường 04, Quận 5, Tp. HCM</t>
  </si>
  <si>
    <t>phường 04</t>
  </si>
  <si>
    <t>nova103402</t>
  </si>
  <si>
    <t>Nova Newton Residences</t>
  </si>
  <si>
    <t>38 Trương quốc Dung, phường 8, quận phú nhuận, HCM</t>
  </si>
  <si>
    <t>quận phú nhuận</t>
  </si>
  <si>
    <t>38 Trương quốc Dung</t>
  </si>
  <si>
    <t>nova103702</t>
  </si>
  <si>
    <t>Nova Nguyễn Duy Trinh</t>
  </si>
  <si>
    <t>657-659 ĐƯỜNG NGUYỄN DUY TRINH, KHU PHỐ 4, PHƯỜNG BÌNH TRƯNG ĐÔNG, TP THỦ ĐỨC</t>
  </si>
  <si>
    <t>PHƯỜNG BÌNH TRƯNG ĐÔNG</t>
  </si>
  <si>
    <t>657-659 ĐƯỜNG NGUYỄN DUY TRINH</t>
  </si>
  <si>
    <t>KHU PHỐ 4</t>
  </si>
  <si>
    <t>TP THỦ ĐỨC</t>
  </si>
  <si>
    <t>nova900102</t>
  </si>
  <si>
    <t>Nova Kho bán NovaMarket The Sun Avenue</t>
  </si>
  <si>
    <t>Lô TM SAV4-00, 28 Mai Chí Thọ, P.An Phú, Q.2, HCM</t>
  </si>
  <si>
    <t>Lô TM SAV4-00</t>
  </si>
  <si>
    <t>28 Mai Chí Thọ</t>
  </si>
  <si>
    <t>NT</t>
  </si>
  <si>
    <t>Bù kho</t>
  </si>
  <si>
    <t>NTF</t>
  </si>
  <si>
    <t>CÔNG TY CỔ PHẦN SẢN XUẤT THỰC PHẨM NGỌC THƠM FOODS</t>
  </si>
  <si>
    <t>Lô E5, Đường số 9, Cụm công nghiệp Hải Sơn Đức Hòa Đông, Xã Mỹ Hạnh, Tỉnh Tây Ninh, Việt Nam</t>
  </si>
  <si>
    <t>Xã Mỹ Hạnh</t>
  </si>
  <si>
    <t>1102026993</t>
  </si>
  <si>
    <t>Lô E5</t>
  </si>
  <si>
    <t>Cụm công nghiệp Hải Sơn Đức Hòa Đông</t>
  </si>
  <si>
    <t>NUHOANG</t>
  </si>
  <si>
    <t>CÔNG TY CỔ PHẦN ĐẦU TƯ THƯƠNG MẠI DỊCH VỤ NỮ HOÀNG</t>
  </si>
  <si>
    <t>Tầng Trệt Cao Ốc An Thịnh, số 6, kđt an phú-an khánh, đường số 6, p: an phú, quận 2, Tp.HCM</t>
  </si>
  <si>
    <t>p: an phú</t>
  </si>
  <si>
    <t>quận 2</t>
  </si>
  <si>
    <t>0309733531</t>
  </si>
  <si>
    <t>Tầng Trệt Cao Ốc An Thịnh</t>
  </si>
  <si>
    <t>số 6</t>
  </si>
  <si>
    <t>kđt an phú-an khánh</t>
  </si>
  <si>
    <t>NGOCMAI</t>
  </si>
  <si>
    <t>HỘ KINH DOANH NGỌC MAI STORE</t>
  </si>
  <si>
    <t>26 Đường Đ7, Khu nhà ở thấp tầng, Phường Long Trường, Thành phố Hồ Chí Minh, Việt Nam.</t>
  </si>
  <si>
    <t>8008776938-001</t>
  </si>
  <si>
    <t>26 Đường Đ7</t>
  </si>
  <si>
    <t>NGOCTHOM</t>
  </si>
  <si>
    <t>CÔNG TY TNHH MỘT THÀNH VIÊN THƯƠNG MẠI VÀ DỊCH VỤ NGỌC THƠM</t>
  </si>
  <si>
    <t>0309391503</t>
  </si>
  <si>
    <t>NGOISAOLON</t>
  </si>
  <si>
    <t>CÔNG TY TRÁCH NHIỆM HỮU HẠN TIN HỌC NGÔI SAO LỚN</t>
  </si>
  <si>
    <t>28-30 Trần Triệu Luật - Phường 6 - Quận Tân Bình - TP Hồ Chí Minh</t>
  </si>
  <si>
    <t>0312152569</t>
  </si>
  <si>
    <t>NGOITRUONGEM</t>
  </si>
  <si>
    <t>CÔNG TY TNHH NGÔI TRƯỜNG EM</t>
  </si>
  <si>
    <t>20 đường số 65, Phường Thạnh Mỹ Lợi, Thành phố Thủ Đức, Thành phố Hồ Chí Minh, Việt Nam</t>
  </si>
  <si>
    <t>0315451101</t>
  </si>
  <si>
    <t>20 đường số 65</t>
  </si>
  <si>
    <t>NGONMOINGAY</t>
  </si>
  <si>
    <t>Cty TNHH SX TM DV Ngon Mỗi Ngày</t>
  </si>
  <si>
    <t>176 Hai Bà Trưng ,Phường Đakao ,Quận 1.Tp Hồ Chí Minh.</t>
  </si>
  <si>
    <t>Phường Đakao</t>
  </si>
  <si>
    <t>0312590851</t>
  </si>
  <si>
    <t xml:space="preserve">176 Hai Bà Trưng </t>
  </si>
  <si>
    <t>Quận 1.Tp Hồ Chí Minh.</t>
  </si>
  <si>
    <t>NGUYENCUU</t>
  </si>
  <si>
    <t>CÔNG TY TNHH MTV NGUYỄN CỬU</t>
  </si>
  <si>
    <t>N9 đường 79, Phường Phước Long B, Thành phố Thủ Đức, Thành phố Hồ Chí Minh, Việt Nam</t>
  </si>
  <si>
    <t>0314128681</t>
  </si>
  <si>
    <t>N9 đường 79</t>
  </si>
  <si>
    <t>NHAHANGPHUONGTRANG</t>
  </si>
  <si>
    <t>CÔNG TY TNHH DỊCH VỤ DU LỊCH LONG HẢI CHANNEL</t>
  </si>
  <si>
    <t>120 Lê Duẩn, Phường Phước Nguyên, Thành phố Bà Rịa, Tỉnh Bà Rịa - Vũng Tàu, Việt Nam</t>
  </si>
  <si>
    <t>Phường Phước Nguyên</t>
  </si>
  <si>
    <t>Thành phố Bà Rịa</t>
  </si>
  <si>
    <t>3502346247</t>
  </si>
  <si>
    <t>120 Lê Duẩn</t>
  </si>
  <si>
    <t>NHANHOA</t>
  </si>
  <si>
    <t>CÔNG TY TNHH THƯƠNG MẠI DỊCH VỤ XUẤT NHẬP KHẨU NHÂN HÒA</t>
  </si>
  <si>
    <t>39/5G Đường Nguyễn Thị Thảnh, ấp Tam Đông 3 - Xã Thới Tam Thôn - Huyện Hóc Môn - TP Hồ Chí Minh.</t>
  </si>
  <si>
    <t>0315791394</t>
  </si>
  <si>
    <t>39/5G Đường Nguyễn Thị Thảnh</t>
  </si>
  <si>
    <t>ấp Tam Đông 3 - Xã Thới Tam Thôn - Huyện Hóc Môn - TP Hồ Chí Minh.</t>
  </si>
  <si>
    <t>NHATMINH</t>
  </si>
  <si>
    <t>CÔNG TY TNHH SẢN XUẤT THƯƠNG MẠI DỊCH VỤ NHẬT MINH BAKERY</t>
  </si>
  <si>
    <t>131 Vũ Tùng, Phường Gia Định, Thành phố Hồ Chí Minh, Việt Nam</t>
  </si>
  <si>
    <t>0313983358</t>
  </si>
  <si>
    <t>131 Vũ Tùng</t>
  </si>
  <si>
    <t>nhatminh68001</t>
  </si>
  <si>
    <t>OsiFood Fuji Nam Long</t>
  </si>
  <si>
    <t>146 Đường D1, Phường Phước Long B, Tp.Thủ Đức, HCM</t>
  </si>
  <si>
    <t>146 Đường D1</t>
  </si>
  <si>
    <t>nhatminh68002</t>
  </si>
  <si>
    <t>OsiFood Trung Tuyến City</t>
  </si>
  <si>
    <t>1192-1194 Nguyễn Văn Qúa, Phường Tân Thới Hiệp, Quận 12, HCM</t>
  </si>
  <si>
    <t>1192-1194 Nguyễn Văn Qúa</t>
  </si>
  <si>
    <t>nhatminh68003</t>
  </si>
  <si>
    <t>OsiFood Bình Hưng</t>
  </si>
  <si>
    <t>26-28 Đường số 10, KDC Bình Hưng, Xã Bình Hưng, Huyện Bình Chánh, HCM</t>
  </si>
  <si>
    <t>26-28 Đường số 10</t>
  </si>
  <si>
    <t>KDC Bình Hưng</t>
  </si>
  <si>
    <t>nhatminh68004</t>
  </si>
  <si>
    <t>OsiFood Thủ Thiêm</t>
  </si>
  <si>
    <t>155 Lương Định Của, Phường An Khánh, Tp.Thủ Đức, HCM</t>
  </si>
  <si>
    <t>nhatminh68005</t>
  </si>
  <si>
    <t>OsiFood Đo Đạc</t>
  </si>
  <si>
    <t>54 Đường số 3, Phường An Khánh, Tp.Thủ Đức, HCM</t>
  </si>
  <si>
    <t>nhatminh68006</t>
  </si>
  <si>
    <t>OsiFood Phương Việt</t>
  </si>
  <si>
    <t>PS 11 Chung Cư Pegasuite 1002 Tạ Quang Bửu, Phường 6, Quận 8, HCM</t>
  </si>
  <si>
    <t>PS 11 Chung Cư Pegasuite 1002 Tạ Quang Bửu</t>
  </si>
  <si>
    <t>nhatminh68006-1</t>
  </si>
  <si>
    <t>OsiFood Nguyễn Duy Trinh</t>
  </si>
  <si>
    <t>542 Nguyễn Duy Trinh, P.Bình Trưng Đông, TP.Thủ Đức, TP.HCM</t>
  </si>
  <si>
    <t>P.Bình Trưng Đông</t>
  </si>
  <si>
    <t>542 Nguyễn Duy Trinh</t>
  </si>
  <si>
    <t>nhatminh68007</t>
  </si>
  <si>
    <t>OsiFood City Gate Towers</t>
  </si>
  <si>
    <t>Chung cư City Gate Tower 15 Đại Lộ Võ Văn Kiệt, Phường 16, Quận 8, HCM</t>
  </si>
  <si>
    <t>Phường 16</t>
  </si>
  <si>
    <t>Chung cư City Gate Tower 15 Đại Lộ Võ Văn Kiệt</t>
  </si>
  <si>
    <t>nhatminh68010</t>
  </si>
  <si>
    <t>OsiFood Gia Hòa</t>
  </si>
  <si>
    <t>51 Út Trà Ôn, Phường Phước Long B, TP.Thủ Đức</t>
  </si>
  <si>
    <t>51 Út Trà Ôn</t>
  </si>
  <si>
    <t>nhatminh68011</t>
  </si>
  <si>
    <t>Osifood  Linh Xuân</t>
  </si>
  <si>
    <t>156 Đường số 11, Khu phố 5, Phường Linh Xuân, Tp.Thủ Đức, HCM</t>
  </si>
  <si>
    <t>156 Đường số 11</t>
  </si>
  <si>
    <t>Khu phố 5</t>
  </si>
  <si>
    <t>nhatminh68012</t>
  </si>
  <si>
    <t>OsiFood 3 Tháng 2</t>
  </si>
  <si>
    <t>1380-1382-1384 Đường 3/2, Phường 2, Quận 11, HCM</t>
  </si>
  <si>
    <t>1380-1382-1384 Đường 3/2</t>
  </si>
  <si>
    <t>nhatminh68012-1</t>
  </si>
  <si>
    <t>OsiFood An Gia Bình Chánh</t>
  </si>
  <si>
    <t>Lô TM D-1.03, tầng 1, Block D.thị trấn Tân Túc, Huyện Bình Chánh, TP.HCM</t>
  </si>
  <si>
    <t>Lô TM D-1.03</t>
  </si>
  <si>
    <t>Block D.thị trấn Tân Túc</t>
  </si>
  <si>
    <t>nhatminh68013</t>
  </si>
  <si>
    <t>OsiFood Đặng Thùy Trâm</t>
  </si>
  <si>
    <t>111/2-4-6-8 Đặng Thùy Trâm, P.13, Q.Bình Thạnh, TP.HCM</t>
  </si>
  <si>
    <t>111/2-4-6-8 Đặng Thùy Trâm</t>
  </si>
  <si>
    <t>nhatminh68014</t>
  </si>
  <si>
    <t>Osifood Vinhome Quận 9</t>
  </si>
  <si>
    <t>Shop 01S18 tòa nhà S10.03 Khu Vinhome GrandPark, đường Nguyễn Xiển, phường Long Bình, TP Thủ Đức, TP Hồ Chí Minh</t>
  </si>
  <si>
    <t>Shop 01S18 tòa nhà S10.03 Khu Vinhome GrandPark</t>
  </si>
  <si>
    <t>đường Nguyễn Xiển</t>
  </si>
  <si>
    <t>nhatminh68014-1</t>
  </si>
  <si>
    <t>Osifood Bình Lợi</t>
  </si>
  <si>
    <t>127 Bình Lợi, Phường 13, Quận Bình Thạnh, Thành phố Hồ Chí Minh</t>
  </si>
  <si>
    <t>nhatminh68015</t>
  </si>
  <si>
    <t>OsiFood HomyLand</t>
  </si>
  <si>
    <t>SH15 chung cư Homyland Reverside, số 14 đường số 1-THM, P.Bình Trưng Đông, TP.Thủ Đức, TP. Hồ Chí Minh</t>
  </si>
  <si>
    <t>SH15 chung cư Homyland Reverside</t>
  </si>
  <si>
    <t>số 14 đường số 1-THM</t>
  </si>
  <si>
    <t>nhatminh79001</t>
  </si>
  <si>
    <t>OsiFood Bình Hòa</t>
  </si>
  <si>
    <t>288 Phan Văn Trị, Phường 11, Quận Bình Thạnh, HCM</t>
  </si>
  <si>
    <t>288 Phan Văn Trị</t>
  </si>
  <si>
    <t>nhatminh79002</t>
  </si>
  <si>
    <t>Cửa hàng OsiFood Nguyễn Khoái</t>
  </si>
  <si>
    <t>84-86 Nguyễn Khoái, Phường 2, Quận 4, HCM</t>
  </si>
  <si>
    <t>84-86 Nguyễn Khoái</t>
  </si>
  <si>
    <t>nhatminh79003</t>
  </si>
  <si>
    <t>Osifood Sky 9</t>
  </si>
  <si>
    <t>S010-011 Block CT1, CC Sky 09, Đường số 1, Khu phố 2, Phường Phú Hữu, Tp.Thủ Đức, HCM</t>
  </si>
  <si>
    <t>S010-011 Block CT1</t>
  </si>
  <si>
    <t>CC Sky 09</t>
  </si>
  <si>
    <t>nhatminh79004</t>
  </si>
  <si>
    <t>OsiFood 828A Xô Viết Nghệ Tĩnh</t>
  </si>
  <si>
    <t>828A Xô Viết Nghệ Tĩnh, Phường 25, Quận Bình Thạnh, Tp.HCM</t>
  </si>
  <si>
    <t>828A Xô Viết Nghệ Tĩnh</t>
  </si>
  <si>
    <t>nhatminh79005</t>
  </si>
  <si>
    <t>Osifood Phước Long</t>
  </si>
  <si>
    <t>114 Tây Hòa, Phường Phước Long A, Tp.Thủ Đức, HCM</t>
  </si>
  <si>
    <t>114 Tây Hòa</t>
  </si>
  <si>
    <t>nhatminh79006</t>
  </si>
  <si>
    <t>OsiFood Opal Riverside</t>
  </si>
  <si>
    <t>SH10 chung cư Opal Riverside, đường số 10, P.Hiệp Bình Chánh, TP.Thủ Đức, HCM</t>
  </si>
  <si>
    <t>SH10 chung cư Opal Riverside</t>
  </si>
  <si>
    <t>đường số 10</t>
  </si>
  <si>
    <t>nhatminh79007</t>
  </si>
  <si>
    <t>Osifood Tăng Nhơn Phú</t>
  </si>
  <si>
    <t>127A7 đường Tăng Nhơn Phú, phường Phước Long B, thành phố Thủ Đức, thành phố Hồ Chí Minh</t>
  </si>
  <si>
    <t>127A7 đường Tăng Nhơn Phú</t>
  </si>
  <si>
    <t>nhatminh79007-001</t>
  </si>
  <si>
    <t>Osifood Nguyễn Xiển - Đã đóng cửa</t>
  </si>
  <si>
    <t>458-458A Nguyễn Xiển, Phường Long Thạnh Mỹ, Tp.Thủ Đức, HCM</t>
  </si>
  <si>
    <t>458-458A Nguyễn Xiển</t>
  </si>
  <si>
    <t>nhatminh79007-1</t>
  </si>
  <si>
    <t>Osifood Liên Phường</t>
  </si>
  <si>
    <t>91-93 đường Liên Phường, phường Phước Long B, thành phố Thủ Đức, thành phố Hồ Chí Minh</t>
  </si>
  <si>
    <t>91-93 đường Liên Phường</t>
  </si>
  <si>
    <t>nhatminh79009</t>
  </si>
  <si>
    <t>Osifood  Phước Hiệp</t>
  </si>
  <si>
    <t>312 Lã Xuân Oai , khu phố Phước Hiệp ,P.Long Trường, Tp.Thủ Đức, HCM</t>
  </si>
  <si>
    <t>P.Long Trường</t>
  </si>
  <si>
    <t xml:space="preserve">312 Lã Xuân Oai </t>
  </si>
  <si>
    <t>khu phố Phước Hiệp</t>
  </si>
  <si>
    <t>nhatminh79009-1</t>
  </si>
  <si>
    <t>Osifood Thống Nhất</t>
  </si>
  <si>
    <t>208 Đường số 8, Phường 11, quận Gò Vấp, thành phố Hồ Chí Minh</t>
  </si>
  <si>
    <t>208 Đường số 8</t>
  </si>
  <si>
    <t>nhatminh79009-2</t>
  </si>
  <si>
    <t>OsiFood Phổ Quang</t>
  </si>
  <si>
    <t>110 Phổ Quang, Phường 9, Quận Phú Nhuận, TP.HCM</t>
  </si>
  <si>
    <t>nhatminh79010</t>
  </si>
  <si>
    <t>OsiFood Gold House Lê Văn Lương</t>
  </si>
  <si>
    <t>Block A4.1.1 cc Hoàng Anh Gold House, đường Lê Văn Lương, Huyện Nhà Bè, HCM</t>
  </si>
  <si>
    <t>Block A4.1.1 cc Hoàng Anh Gold House</t>
  </si>
  <si>
    <t>nhatminh79011</t>
  </si>
  <si>
    <t>OsiFood Pegasuite</t>
  </si>
  <si>
    <t>PS 11 Chung cư Pegasuite 1002 Tạ Quang Bửu, phường 6, quận 8, thành phố Hồ Chí Minh</t>
  </si>
  <si>
    <t>PS 11 Chung cư Pegasuite 1002 Tạ Quang Bửu</t>
  </si>
  <si>
    <t>nhatminh79012</t>
  </si>
  <si>
    <t>OsiFood Nguyễn Văn Công</t>
  </si>
  <si>
    <t>489 Nguyễn Văn Công, Phường 3, Quận Gò Vấp, thành phố Hồ Chí Minh</t>
  </si>
  <si>
    <t>489 Nguyễn Văn Công</t>
  </si>
  <si>
    <t>nhatminh79013</t>
  </si>
  <si>
    <t>OsiFood Ngô Quyền</t>
  </si>
  <si>
    <t>52 Ngô Quyền, Phường Hiệp Phú, thành phố Thủ Đức, thành phố Hồ Chí Minh, Việt Nam</t>
  </si>
  <si>
    <t>NHATNAM</t>
  </si>
  <si>
    <t>Công Ty Cổ Phần Nhất Nam</t>
  </si>
  <si>
    <t>Số 2 Chương Dương Độ, Phường Chương Dương, Quận Hoàn Kiếm, Thành Phố Hà Nội</t>
  </si>
  <si>
    <t>Phường Chương Dương</t>
  </si>
  <si>
    <t>0100236312</t>
  </si>
  <si>
    <t>Số 2 Chương Dương Độ</t>
  </si>
  <si>
    <t>NHIEULOC</t>
  </si>
  <si>
    <t>CÔNG TY TNHH NHIÊU LỘC</t>
  </si>
  <si>
    <t>50/15/25 Dương Quảng Hàm, Phường 5, Quận Gò Vấp, Thành phố Hồ Chí Minh, Việt Nam</t>
  </si>
  <si>
    <t>0304355237</t>
  </si>
  <si>
    <t>50/15/25 Dương Quảng Hàm</t>
  </si>
  <si>
    <t>NHQUANDOIDONGNAI</t>
  </si>
  <si>
    <t>Ngân Hàng TMCP Quân Đội-CN Đồng Nai</t>
  </si>
  <si>
    <t>K26 Võ Thị sáu ,phường Thống Nhất, Biên Hòa,Đồng Nai</t>
  </si>
  <si>
    <t>phường Thống Nhất</t>
  </si>
  <si>
    <t>0100283873</t>
  </si>
  <si>
    <t xml:space="preserve">K26 Võ Thị sáu </t>
  </si>
  <si>
    <t>Biên Hòa</t>
  </si>
  <si>
    <t>NHUTRANNGOC</t>
  </si>
  <si>
    <t>Công Ty TNHH NHƯ TRẦN NGỌC</t>
  </si>
  <si>
    <t>1499 Phạm Văn Thuận, Kp3, P.Thống Nhất, Tp.Biên Hòa, Đồng Nai</t>
  </si>
  <si>
    <t>P.Thống Nhất</t>
  </si>
  <si>
    <t>3603414461</t>
  </si>
  <si>
    <t>1499 Phạm Văn Thuận</t>
  </si>
  <si>
    <t>Kp3</t>
  </si>
  <si>
    <t>NHVCBDN</t>
  </si>
  <si>
    <t>Ngân Hàng TMCP Ngoại Thương Việt Nam (Vietcombank) Đồng Nai</t>
  </si>
  <si>
    <t>NHVCBKD</t>
  </si>
  <si>
    <t>Ngân Hàng TMCP Ngoại Thương Việt Nam (Vietcombank) Kỳ Đồng.</t>
  </si>
  <si>
    <t>ocopfood01</t>
  </si>
  <si>
    <t>Ocopfood 97 Bắc Sơn, Chương Mỹ, HN</t>
  </si>
  <si>
    <t>97 Bắc Sơn, Chúc Sơn, Chương Mỹ, HN</t>
  </si>
  <si>
    <t>97 Bắc Sơn</t>
  </si>
  <si>
    <t>Chúc Sơn</t>
  </si>
  <si>
    <t>ocopfood02</t>
  </si>
  <si>
    <t>Ocopfood Chợ Đông Phương Yên, Chương Mỹ, HN</t>
  </si>
  <si>
    <t>Chợ Đông Phương Yên, Chương Mỹ, HN</t>
  </si>
  <si>
    <t>Chợ Đông Phương Yên</t>
  </si>
  <si>
    <t>OKONO</t>
  </si>
  <si>
    <t>CÔNG TY TNHH OKONO VIỆT NAM</t>
  </si>
  <si>
    <t>Số 271 Yên Hòa, Phường Yên Hòa, Thành phố Hà Nội, Việt Nam</t>
  </si>
  <si>
    <t>0107645219</t>
  </si>
  <si>
    <t>Số 271 Yên Hòa</t>
  </si>
  <si>
    <t>OkonoA01</t>
  </si>
  <si>
    <t>A01VT20-70 - Cửa hàng OKONO Văn Trì</t>
  </si>
  <si>
    <t>70 Văn Trì, Minh Khai, Bắc Từ Liêm, thành phố Hà Nội</t>
  </si>
  <si>
    <t>0973845428</t>
  </si>
  <si>
    <t>70 Văn Trì</t>
  </si>
  <si>
    <t>Minh Khai</t>
  </si>
  <si>
    <t>OkonoA03</t>
  </si>
  <si>
    <t>A03PK07 - Cửa hàng OKONO Phùng Khoan</t>
  </si>
  <si>
    <t>số 7 Phùng Khoan, phường Trung Văn, quận Nam Từ Liêm, thành phố Hà Nội</t>
  </si>
  <si>
    <t>phường Trung Văn</t>
  </si>
  <si>
    <t>0397668753</t>
  </si>
  <si>
    <t>số 7 Phùng Khoan</t>
  </si>
  <si>
    <t>OkonoA04</t>
  </si>
  <si>
    <t>A04YH219 - Cửa hàng OKONO 219 Yên Hòa</t>
  </si>
  <si>
    <t>Số 219 Yên Hòa, phường Yên Hòa, quận Cầu Giấy, thành phố Hà Nội</t>
  </si>
  <si>
    <t>0389455399</t>
  </si>
  <si>
    <t>Số 219 Yên Hòa</t>
  </si>
  <si>
    <t>OkonoA05</t>
  </si>
  <si>
    <t>A05TK80 - Cửa hàng OKONO 82 Triều Khúc</t>
  </si>
  <si>
    <t>Số 80-82 Triều Khúc, Tân Triều, quận Thanh Xuân, thành phố Hà Nội</t>
  </si>
  <si>
    <t>Số 80-82 Triều Khúc</t>
  </si>
  <si>
    <t>OkonoA06</t>
  </si>
  <si>
    <t>A06YH271- Cửa hàng OKONO 271 Yên Hòa</t>
  </si>
  <si>
    <t>Số 271 Yên Hòa, quận Cầu Giấy, Thành phố Hà Nội</t>
  </si>
  <si>
    <t>OkonoA07</t>
  </si>
  <si>
    <t>A07BM353 - Cửa hàng OKONO Bạch Mai</t>
  </si>
  <si>
    <t>353 Bạch Mai, Hai Bà Trưng, thành phố Hà Nội</t>
  </si>
  <si>
    <t>353 Bạch Mai</t>
  </si>
  <si>
    <t>OkonoA08</t>
  </si>
  <si>
    <t>A08TQV24 - Cửa hàng OKONO Trần Quốc Vượng</t>
  </si>
  <si>
    <t>Số 24 Trần Quốc Vượng, quận Cầu Giấy, thành phố Hà Nội</t>
  </si>
  <si>
    <t>Số 24 Trần Quốc Vượng</t>
  </si>
  <si>
    <t>OkonoA09</t>
  </si>
  <si>
    <t>A09MD340 - Cửa hàng OKONO Mỹ Đình</t>
  </si>
  <si>
    <t>Số 340 Mỹ Đình, quận Nam Từ Liêm, thành phố Hà Nội, Việt Nam</t>
  </si>
  <si>
    <t>Số 340 Mỹ Đình</t>
  </si>
  <si>
    <t>OkonoA12</t>
  </si>
  <si>
    <t>A12TV18 - Cửa hàng OKONO Trung Văn</t>
  </si>
  <si>
    <t>18 Đại Linh, Trung Văn, quận Nam Từ Liêm, thành phố Hà Nội</t>
  </si>
  <si>
    <t>18 Đại Linh</t>
  </si>
  <si>
    <t>OkonoA13</t>
  </si>
  <si>
    <t>A13LT19 - Cửa hàng OKONO 19 Lạc Trung</t>
  </si>
  <si>
    <t>19 Lạc Trung, phường Vĩnh Tuy, Quận Hai Bà Trưng, Thành phố Hà Nội</t>
  </si>
  <si>
    <t>19 Lạc Trung</t>
  </si>
  <si>
    <t>OkonoA14</t>
  </si>
  <si>
    <t>A14TD32 - Cửa hàng OKONO Trần Điền</t>
  </si>
  <si>
    <t>Số 34 Trần Điền, Định Công, quận Hoàng Mai, thành phố Hà Nội</t>
  </si>
  <si>
    <t>Số 34 Trần Điền</t>
  </si>
  <si>
    <t>Định Công</t>
  </si>
  <si>
    <t>OkonoA16</t>
  </si>
  <si>
    <t>A16YX85 - Cửa hàng OKONO Yên Xá</t>
  </si>
  <si>
    <t>85-87 Yên Xá, Xã Tân Triều, huyện Thanh Trì, thành phố Hà Nội</t>
  </si>
  <si>
    <t>85-87 Yên Xá</t>
  </si>
  <si>
    <t>Xã Tân Triều</t>
  </si>
  <si>
    <t>OkonoA17</t>
  </si>
  <si>
    <t>A17TD202 - Cửa hàng OKONO Trương Định</t>
  </si>
  <si>
    <t>202 Trương Định, quận Hoàng Mai, thành phố Hà Nội</t>
  </si>
  <si>
    <t>202 Trương Định</t>
  </si>
  <si>
    <t>OkonoA18</t>
  </si>
  <si>
    <t>A18MT20- Cửa hàng OKONO 20/14 Mễ Trì</t>
  </si>
  <si>
    <t>20/14 Mễ Trì Hạ, Quận Nam Từ Liêm, thành phố Hà Nội</t>
  </si>
  <si>
    <t>20/14 Mễ Trì Hạ</t>
  </si>
  <si>
    <t>OkonoA20</t>
  </si>
  <si>
    <t>A20DKT38 - Cửa hàng OKONO 38/100 Doãn Kế Thiện</t>
  </si>
  <si>
    <t>38/100 Doãn Kế Thiện, Cầu Giấy, Hà Nội</t>
  </si>
  <si>
    <t>38/100 Doãn Kế Thiện</t>
  </si>
  <si>
    <t>OkonoA22</t>
  </si>
  <si>
    <t>A22KG14 - Cửa hàng OKONO 14 Kim Giang</t>
  </si>
  <si>
    <t>14 Kim Giang, Thanh Xuân, Hà Nội</t>
  </si>
  <si>
    <t>14 Kim Giang</t>
  </si>
  <si>
    <t>OkonoA23</t>
  </si>
  <si>
    <t>A23TD276 - Cửa hàng OKONO Thượng Đình</t>
  </si>
  <si>
    <t>276 Thượng Đình, quận Thanh Xuân, thành phố Hà Nội</t>
  </si>
  <si>
    <t>276 Thượng Đình</t>
  </si>
  <si>
    <t>OkonoA24</t>
  </si>
  <si>
    <t>A24LK75 - Cửa hàng OKONO La Khê</t>
  </si>
  <si>
    <t>75 La Khê, Hà Đông, Hà Nội</t>
  </si>
  <si>
    <t>75 La Khê</t>
  </si>
  <si>
    <t>OkonoA25</t>
  </si>
  <si>
    <t>A25KT72 - Cửa hàng OKONO Khương Trung</t>
  </si>
  <si>
    <t>72 Khương Trung, quận Thanh Xuân, thành phố Hà Nội</t>
  </si>
  <si>
    <t>72 Khương Trung</t>
  </si>
  <si>
    <t>OkonoA26</t>
  </si>
  <si>
    <t>A26MT30- Cửa hàng OKONO 30/36 Mễ Trì Thượng</t>
  </si>
  <si>
    <t>30/36 Miếu Đầm, Mễ Trì Thượng, Quận Nam Từ Liêm, thành phố Hà Nội</t>
  </si>
  <si>
    <t>30/36 Miếu Đầm</t>
  </si>
  <si>
    <t>Mễ Trì Thượng</t>
  </si>
  <si>
    <t>OkonoA27</t>
  </si>
  <si>
    <t>A27PT401- Cửa hàng OKONO 401 Phúc Tân</t>
  </si>
  <si>
    <t>401 Phúc Tân, quận Hoàn Kiếm, thành phố Hà Nội</t>
  </si>
  <si>
    <t>401 Phúc Tân</t>
  </si>
  <si>
    <t>OkonoA28</t>
  </si>
  <si>
    <t>A28HN12-170 - Cửa hàng OKONO 12/170 Hoàng Ngân</t>
  </si>
  <si>
    <t>12/170 Hoàng Ngân, quận Cầu Giấy, thành phố Hà Nội</t>
  </si>
  <si>
    <t>12/170 Hoàng Ngân</t>
  </si>
  <si>
    <t>OkonoA30</t>
  </si>
  <si>
    <t>A30HC70 - Cửa hàng OKONO Hoàng Cầu</t>
  </si>
  <si>
    <t>Số 70/30 Hoàng Cầu, Đống Đa, thành phố Hà Nội</t>
  </si>
  <si>
    <t>Số 70/30 Hoàng Cầu</t>
  </si>
  <si>
    <t>OkonoA31</t>
  </si>
  <si>
    <t>A31LVH85 - Cửa hàng OKONO Lê Văn Hiến</t>
  </si>
  <si>
    <t>85 Lê Văn Hiến, Bắc Từ Liêm, thành phố Hà Nội</t>
  </si>
  <si>
    <t>0964515376</t>
  </si>
  <si>
    <t>85 Lê Văn Hiến</t>
  </si>
  <si>
    <t>OkonoA32</t>
  </si>
  <si>
    <t>A32PDL64 - Cửa hàng OKONO 64 Pháo Đài Láng</t>
  </si>
  <si>
    <t>64 Pháo Đài Láng, phường Láng Thượng, quận Đống Đa, thành phố Hà Nội</t>
  </si>
  <si>
    <t>phường Láng Thượng</t>
  </si>
  <si>
    <t>64 Pháo Đài Láng</t>
  </si>
  <si>
    <t>OkonoA33</t>
  </si>
  <si>
    <t>A33PT208 - Cửa hàng OKONO 208 Phúc Tân</t>
  </si>
  <si>
    <t>208 Phúc Tân, quận Ba Đình, thành phố Hà Nội</t>
  </si>
  <si>
    <t>208 Phúc Tân</t>
  </si>
  <si>
    <t>OkonoA34</t>
  </si>
  <si>
    <t>A34TK44 - Cửa hàng OKONO 44 Triều Khúc</t>
  </si>
  <si>
    <t>Số 44 Triều Khúc, Thanh Xuân Nam, quận Thanh Xuân, thành phố Hà Nội</t>
  </si>
  <si>
    <t>Số 44 Triều Khúc</t>
  </si>
  <si>
    <t>Thanh Xuân Nam</t>
  </si>
  <si>
    <t>OkonoA35</t>
  </si>
  <si>
    <t>A35TDH110 - Cửa hàng OKONO Trần Duy Hưng</t>
  </si>
  <si>
    <t>Số 15B, ngõ 110 Trần Duy Hưng, phường Trung Hòa, quận Cầu Giấy, thành phố Hà Nội</t>
  </si>
  <si>
    <t>Số 15B</t>
  </si>
  <si>
    <t>ngõ 110 Trần Duy Hưng</t>
  </si>
  <si>
    <t>OkonoA36</t>
  </si>
  <si>
    <t>A36TC223 - Cửa hàng OKONO Xuân Đỉnh</t>
  </si>
  <si>
    <t>số 126 ngõ 355 Xuân Đỉnh, quận Bắc Từ Liêm, thành phố Hà Nội</t>
  </si>
  <si>
    <t>số 126 ngõ 355 Xuân Đỉnh</t>
  </si>
  <si>
    <t>OkonoA38</t>
  </si>
  <si>
    <t>A38PL - Cửa hàng OKONO Phú Lãm</t>
  </si>
  <si>
    <t>Kiot 02-03 tòa nhà dự án Phú Lãm, Hà Đông, thành phố Hà Nội</t>
  </si>
  <si>
    <t>Kiot 02-03 tòa nhà dự án Phú Lãm</t>
  </si>
  <si>
    <t>OkonoAC01</t>
  </si>
  <si>
    <t>AC01VC42 - Cửa hàng OKONO Đà Nẵng</t>
  </si>
  <si>
    <t>42 Văn Cận, Phường Khuê Trung, quận Cẩm Lệ, TP Đà Nẵng</t>
  </si>
  <si>
    <t>Phường Khuê Trung</t>
  </si>
  <si>
    <t>quận Cẩm Lệ</t>
  </si>
  <si>
    <t>42 Văn Cận</t>
  </si>
  <si>
    <t>OkonoAC03</t>
  </si>
  <si>
    <t>AC03CTVT65 - Cửa hàng OKONO 65A Châu Thị Vĩnh Tế, Đà Nẵng</t>
  </si>
  <si>
    <t>65A Châu Thị Vĩnh Tế, Phường Mỹ An, Quận Ngũ Hành Sơn, Thành phố Đà Nẵng</t>
  </si>
  <si>
    <t>Phường Mỹ An</t>
  </si>
  <si>
    <t>65A Châu Thị Vĩnh Tế</t>
  </si>
  <si>
    <t>OkonoBN01</t>
  </si>
  <si>
    <t>BN01 - Cửa hàng OKONO Bắc Ninh</t>
  </si>
  <si>
    <t>Đường Kinh Dương Vương, Phường Vũ Ninh, TP Bắc Ninh, Tỉnh Bắc Ninh</t>
  </si>
  <si>
    <t>Phường Vũ Ninh</t>
  </si>
  <si>
    <t>Đường Kinh Dương Vương</t>
  </si>
  <si>
    <t>PKD207</t>
  </si>
  <si>
    <t>Phòng Kinh Doanh 207 HCM</t>
  </si>
  <si>
    <t>PKDC6</t>
  </si>
  <si>
    <t>Phòng Kinh Doanh C6 Hà Nội</t>
  </si>
  <si>
    <t>PTMART</t>
  </si>
  <si>
    <t>CÔNG TY CỔ PHẦN PT</t>
  </si>
  <si>
    <t>Tầng 2, Toà nhà Vinaconex 7, số 19 Đại từ, Phường Hoàng Mai, Thành phố Hà Nội, Việt Nam</t>
  </si>
  <si>
    <t>0109023661</t>
  </si>
  <si>
    <t>Toà nhà Vinaconex 7</t>
  </si>
  <si>
    <t>số 19 Đại từ</t>
  </si>
  <si>
    <t>PTmart0001</t>
  </si>
  <si>
    <t>PTMart 201 Minh Khai</t>
  </si>
  <si>
    <t>Sảnh S2, chung cư Hinode, 201 Minh Khai, Hai Bà Trưng, HN</t>
  </si>
  <si>
    <t>Sảnh S2</t>
  </si>
  <si>
    <t>chung cư Hinode</t>
  </si>
  <si>
    <t>201 Minh Khai</t>
  </si>
  <si>
    <t>PTmart0002</t>
  </si>
  <si>
    <t>PTMart 90 Nguyễn Tuân</t>
  </si>
  <si>
    <t>Sảnh HH1, chung cư Sông Đà 7, 90 Nguyễn Tuân, HN</t>
  </si>
  <si>
    <t>Sảnh HH1</t>
  </si>
  <si>
    <t>chung cư Sông Đà 7</t>
  </si>
  <si>
    <t>90 Nguyễn Tuân</t>
  </si>
  <si>
    <t>PTmart0003</t>
  </si>
  <si>
    <t>PTMart 47 Nguyễn Tuân</t>
  </si>
  <si>
    <t>47 Nguyễn Tuân, HN</t>
  </si>
  <si>
    <t>PTmart0004</t>
  </si>
  <si>
    <t>PTMart 143 Nguyễn Tuân</t>
  </si>
  <si>
    <t>Sảnh A2B, chung cư Imperia, 143 Nguyễn Tuân</t>
  </si>
  <si>
    <t>Sảnh A2B</t>
  </si>
  <si>
    <t>chung cư Imperia</t>
  </si>
  <si>
    <t>143 Nguyễn Tuân</t>
  </si>
  <si>
    <t>PTMart0005</t>
  </si>
  <si>
    <t>PTMart (Chị Trang)</t>
  </si>
  <si>
    <t>Nhà 09 lô TT-02 khu liền kề HD MON ngõ 2, phố Hàm nghi, HN</t>
  </si>
  <si>
    <t>phố Hàm nghi</t>
  </si>
  <si>
    <t>Nhà 09 lô TT-02 khu liền kề HD MON ngõ 2</t>
  </si>
  <si>
    <t>PTmart0006</t>
  </si>
  <si>
    <t>PTmart Đại Từ</t>
  </si>
  <si>
    <t>32 Đại Từ, HN</t>
  </si>
  <si>
    <t>32 Đại Từ</t>
  </si>
  <si>
    <t>PTmart0007</t>
  </si>
  <si>
    <t>PT Mart Hà Đông</t>
  </si>
  <si>
    <t>105 Chu Văn An, Hà Đông, HN</t>
  </si>
  <si>
    <t>105 Chu Văn An</t>
  </si>
  <si>
    <t>PTmart0008</t>
  </si>
  <si>
    <t>PTMart Terra An Hưng</t>
  </si>
  <si>
    <t>Căn DV06, tòa V1, CC Terra An Hưng, KĐT An Hưng, đường Tố Hữu, P.La Khê, Q.Hà Đông, HN</t>
  </si>
  <si>
    <t>Căn DV06</t>
  </si>
  <si>
    <t>tòa V1</t>
  </si>
  <si>
    <t>CC Terra An Hưng</t>
  </si>
  <si>
    <t>KĐT An Hưng</t>
  </si>
  <si>
    <t>PTmart0009</t>
  </si>
  <si>
    <t>PTMart 505 Minh Khai</t>
  </si>
  <si>
    <t>TTTM Sảnh A, khu chung cư Hòa BÌnh Green City, 505 Minh Khai, phường Vĩnh Tuy, quận Hai Bà Trưng, thành phố Hà Nội</t>
  </si>
  <si>
    <t>TTTM Sảnh A</t>
  </si>
  <si>
    <t>khu chung cư Hòa BÌnh Green City</t>
  </si>
  <si>
    <t>505 Minh Khai</t>
  </si>
  <si>
    <t>PTmart0010</t>
  </si>
  <si>
    <t>PTMart Sảnh G2 số 2 Kim Giang</t>
  </si>
  <si>
    <t>Sảnh G2 số 2 Kim Giang, Phường Kim Giang, Quận Thanh Xuân, Thành phố Hà Nội</t>
  </si>
  <si>
    <t>Phường Kim Giang</t>
  </si>
  <si>
    <t>Sảnh G2 số 2 Kim Giang</t>
  </si>
  <si>
    <t>PTmart0011</t>
  </si>
  <si>
    <t>PTMart Tầng 1 Tòa nhà Phú Thịnh Green Park</t>
  </si>
  <si>
    <t>Tầng 1 Tòa nhà Phú Thịnh Green Park, Trung tâm hành chính quận Hà Đông, Hà Cầu, Hà Đông</t>
  </si>
  <si>
    <t>Tầng 1 Tòa nhà Phú Thịnh Green Park</t>
  </si>
  <si>
    <t>Trung tâm hành chính quận Hà Đông</t>
  </si>
  <si>
    <t>PHONGPHU</t>
  </si>
  <si>
    <t>TỔNG CÔNG TY CỔ PHẦN PHONG PHÚ</t>
  </si>
  <si>
    <t>48 Tăng Nhơn Phú, Khu phố 3, Phường Tăng Nhơn Phú B, Thành phố Thủ Đức, Thành phố Hồ Chí Minh, Việt Nam</t>
  </si>
  <si>
    <t>0301446006</t>
  </si>
  <si>
    <t>48 Tăng Nhơn Phú</t>
  </si>
  <si>
    <t>PHUNGLINHNT</t>
  </si>
  <si>
    <t>CÔNG TY TNHH PHỤNG LINH NT</t>
  </si>
  <si>
    <t>19/1 Võ Trứ, Phường Phước Tiến, Thành phố Nha Trang, Tỉnh Khánh Hòa, Việt Nam</t>
  </si>
  <si>
    <t>Phường Phước Tiến</t>
  </si>
  <si>
    <t>4201620836</t>
  </si>
  <si>
    <t>02583515376</t>
  </si>
  <si>
    <t>19/1 Võ Trứ</t>
  </si>
  <si>
    <t>PHUSON</t>
  </si>
  <si>
    <t>CÔNG TY TNHH THƯƠNG MẠI TỔNG HỢP VÀ DỊCH VỤ PHÚ SƠN</t>
  </si>
  <si>
    <t>Số 869, đường Lê Thái Tổ, Phường Kỳ Liên, Thị xã Kỳ Anh, Tỉnh Hà Tĩnh, Việt Nam</t>
  </si>
  <si>
    <t>3002185400</t>
  </si>
  <si>
    <t>0948893333</t>
  </si>
  <si>
    <t>Số 869</t>
  </si>
  <si>
    <t>đường Lê Thái Tổ</t>
  </si>
  <si>
    <t>QUANGMINH</t>
  </si>
  <si>
    <t>CÔNG TY CỔ PHẦN QUANG MINH</t>
  </si>
  <si>
    <t>1335/7 Đường Tỉnh Lộ 43, Khu phố 2, Phường Bình Chiểu, Quận Thủ Đức, TP Hồ Chí Minh, Việt Nam</t>
  </si>
  <si>
    <t>Phường Bình Chiểu</t>
  </si>
  <si>
    <t>0302650702</t>
  </si>
  <si>
    <t>1335/7 Đường Tỉnh Lộ 43</t>
  </si>
  <si>
    <t>QUYENC6HN</t>
  </si>
  <si>
    <t>Nguyễn Đình Quyền</t>
  </si>
  <si>
    <t>QUYETTHANG</t>
  </si>
  <si>
    <t>CÔNG TY TNHH QUYẾT THẮNG NHA TRANG</t>
  </si>
  <si>
    <t>01-NOTT, đường số 30, Khu đô thị mới Phước Long, Phường Phước Long, Thành phố Nha Trang, Tỉnh Khánh Hòa, Việt Nam</t>
  </si>
  <si>
    <t>4201369965</t>
  </si>
  <si>
    <t>01-NOTT</t>
  </si>
  <si>
    <t>đường số 30</t>
  </si>
  <si>
    <t>Khu đô thị mới Phước Long</t>
  </si>
  <si>
    <t>READYMART</t>
  </si>
  <si>
    <t>READDY MART</t>
  </si>
  <si>
    <t>readymart001</t>
  </si>
  <si>
    <t>CHỊ HÀ THỊ CÚC (READY MART)</t>
  </si>
  <si>
    <t>CN3 -Tòa B Kim Văn Kim Lũ, quận Hoàng Mai, thành phố Hà Nội</t>
  </si>
  <si>
    <t>CN3 -Tòa B Kim Văn Kim Lũ</t>
  </si>
  <si>
    <t>readymart002</t>
  </si>
  <si>
    <t>Ready mart - bến xe Giáp Bát</t>
  </si>
  <si>
    <t>Đường Giải Phóng, phường Giáp Bát, quận Hoàng Mai, thành phố Hà Nội</t>
  </si>
  <si>
    <t>phường Giáp Bát</t>
  </si>
  <si>
    <t>Đường Giải Phóng</t>
  </si>
  <si>
    <t>readymart003</t>
  </si>
  <si>
    <t>Ready Mart - CS6 - K35 Tân Mai</t>
  </si>
  <si>
    <t>BT số 1 - Dãy TT 1 - K35 Tân Mai - Phường Tân Mai - Quận Hoàng Mai - Thành phố Hà Nội</t>
  </si>
  <si>
    <t>readymart004</t>
  </si>
  <si>
    <t>Ready Mart - CS2 - Định Công</t>
  </si>
  <si>
    <t>Căn DV-B7 Tòa B KĐT SkyCentral 176 Định Công, phường Định Công, quận Hoàng Mai, TP.Hà Nội</t>
  </si>
  <si>
    <t>Căn DV-B7 Tòa B KĐT SkyCentral 176 Định Công</t>
  </si>
  <si>
    <t>readymart005</t>
  </si>
  <si>
    <t>Hà Thị Cúc CS1 - Tòa C KVKL</t>
  </si>
  <si>
    <t>CS1 -Tòa C Kim Văn Kim Lũ, quận Hoàng Mai, thành phố Hà Nội</t>
  </si>
  <si>
    <t>CS1 -Tòa C Kim Văn Kim Lũ</t>
  </si>
  <si>
    <t>readymart006</t>
  </si>
  <si>
    <t>Hà Thị Cúc CS5 - Thông Tấn Xã</t>
  </si>
  <si>
    <t>CS5 - TT2-17, Kim Văn, Hoàng Mai, Hà Nội</t>
  </si>
  <si>
    <t>CS5 - TT2-17</t>
  </si>
  <si>
    <t>Kim Văn</t>
  </si>
  <si>
    <t>REALFMART</t>
  </si>
  <si>
    <t>CÔNG TY TNHH ĐẦU TƯ PHÁT TRIỂN KINH DOANH TOÀN THẮNG</t>
  </si>
  <si>
    <t>Số 8 Đường số 3, Khu dân cư Đại Phúc, Xã Bình Hưng, Huyện Bình Chánh, Thành phố Hồ Chí Minh, Việt Nam</t>
  </si>
  <si>
    <t>0315576319</t>
  </si>
  <si>
    <t>Số 8 Đường số 3</t>
  </si>
  <si>
    <t>Khu dân cư Đại Phúc</t>
  </si>
  <si>
    <t>RECESS</t>
  </si>
  <si>
    <t>CÔNG TY TNHH RECESS</t>
  </si>
  <si>
    <t>Tầng 19, Tòa nhà Saigon Centre, Tháp 2, 67 Lê Lợi, Phường Bến Nghé, Quận 1, Thành phố Hồ Chí Minh, Việt Nam</t>
  </si>
  <si>
    <t>0308808576</t>
  </si>
  <si>
    <t>Tầng 19</t>
  </si>
  <si>
    <t>Tòa nhà Saigon Centre</t>
  </si>
  <si>
    <t>67 Lê Lợi</t>
  </si>
  <si>
    <t>RETAIL</t>
  </si>
  <si>
    <t>CÔNG TY TNHH GROVE NEW RETAIL</t>
  </si>
  <si>
    <t>197 Nguyễn Thị Minh Khai, Phường Nguyễn Cư Trinh, Quận 1, Thành phố Hồ Chí Minh, Việt Nam</t>
  </si>
  <si>
    <t>0316532681</t>
  </si>
  <si>
    <t>02838282278</t>
  </si>
  <si>
    <t>197 Nguyễn Thị Minh Khai</t>
  </si>
  <si>
    <t>retail0001</t>
  </si>
  <si>
    <t>RETAIL ĐINH TIÊN HOÀNG, Q.1</t>
  </si>
  <si>
    <t>45 Đinh Tiên Hoàng, P.Bến Nghé, Q.1, HCM</t>
  </si>
  <si>
    <t>Mr Chương - 0966665752 Ms Trâm - 0776612611</t>
  </si>
  <si>
    <t>45 Đinh Tiên Hoàng</t>
  </si>
  <si>
    <t>retail0002</t>
  </si>
  <si>
    <t>RETAIL MAI CHÍ THỌ, Q.2</t>
  </si>
  <si>
    <t>Tháp S04, Chung Cư The Sun Avenue, 28 Mai Chí Thọ,TP.Thủ Đức, HCM</t>
  </si>
  <si>
    <t>Ms Phương Anh - 0773599669</t>
  </si>
  <si>
    <t>Tháp S04</t>
  </si>
  <si>
    <t>Chung Cư The Sun Avenue</t>
  </si>
  <si>
    <t>retail0003</t>
  </si>
  <si>
    <t>RETAIL NGUYỄN THỊ MINH KHAI, Q.1</t>
  </si>
  <si>
    <t>197, Nguyễn Thị Minh Khai, Phường Nguyễn Cư Trinh, Quận 1, HCM</t>
  </si>
  <si>
    <t>Mr Phi - 0395563456</t>
  </si>
  <si>
    <t>Nguyễn Thị Minh Khai</t>
  </si>
  <si>
    <t>retail0004</t>
  </si>
  <si>
    <t>RETAIL PHAN VĂN TRỊ, Q.Gò Vấp</t>
  </si>
  <si>
    <t>00.04 Lô P2, 18 Phan Văn Trị, Phường 10, Quận Gò Vấp, HCM</t>
  </si>
  <si>
    <t>Ms Liên - 0908548104</t>
  </si>
  <si>
    <t>00.04 Lô P2</t>
  </si>
  <si>
    <t>18 Phan Văn Trị</t>
  </si>
  <si>
    <t>retail0005</t>
  </si>
  <si>
    <t>RETAIL ZENTOWER, Q.12</t>
  </si>
  <si>
    <t>35 QL1A, Phường Tân Thới An, Quận 12, HCM</t>
  </si>
  <si>
    <t>Phường Tân Thới An</t>
  </si>
  <si>
    <t>35 QL1A</t>
  </si>
  <si>
    <t>retail0006</t>
  </si>
  <si>
    <t>RETAIL LÊ HỒNG PHONG, Q.10</t>
  </si>
  <si>
    <t>16A Lê Hồng Phong, P.12, Q.10, HCM</t>
  </si>
  <si>
    <t>16A Lê Hồng Phong</t>
  </si>
  <si>
    <t>retail0007</t>
  </si>
  <si>
    <t>RETAIL NGUYỄN THỊ THẬP, Q.7</t>
  </si>
  <si>
    <t>446 nguyễn thị thập, phường tân quy, quận 7, HCM</t>
  </si>
  <si>
    <t>phường tân quy</t>
  </si>
  <si>
    <t>446 nguyễn thị thập</t>
  </si>
  <si>
    <t>retail0008</t>
  </si>
  <si>
    <t>RETAIL NƠ TRANG LONG, Q.Bình Thạnh</t>
  </si>
  <si>
    <t>204 nơ trang long, phường 12, quận bình thạnh, HCM</t>
  </si>
  <si>
    <t>quận bình thạnh</t>
  </si>
  <si>
    <t>204 nơ trang long</t>
  </si>
  <si>
    <t>SAIGONSTAR</t>
  </si>
  <si>
    <t>Khách Sạn Sài Gòn Star</t>
  </si>
  <si>
    <t>204 Nguyễn Thị Minh khai, P.6, Quận 3, TP.HCM</t>
  </si>
  <si>
    <t>0300568442</t>
  </si>
  <si>
    <t>204 Nguyễn Thị Minh khai</t>
  </si>
  <si>
    <t>SAIGONHD</t>
  </si>
  <si>
    <t>CÔNG TY CỔ PHẦN SÀI GÒN HD</t>
  </si>
  <si>
    <t>182 Hồ Văn Huê, Phường Đức Nhuận, Thành phố Hồ Chí Minh, Việt Nam</t>
  </si>
  <si>
    <t>0310767013</t>
  </si>
  <si>
    <t>182 Hồ Văn Huê</t>
  </si>
  <si>
    <t>saigonhd01</t>
  </si>
  <si>
    <t>182 Hồ Văn Huê, Phường 09, Quận Phú Nhuận, Thành phố Hồ Chí Minh, Việt Nam</t>
  </si>
  <si>
    <t>saigonhd02</t>
  </si>
  <si>
    <t>CÔNG TY CỔ PHẦN SÀI GÒN HD / SG PEARL</t>
  </si>
  <si>
    <t>Saphire 1, SG Pearl, 92 Nguyễn Hữu Cảnh, P.22, Q.Bình Thạnh, HCM</t>
  </si>
  <si>
    <t>P.22</t>
  </si>
  <si>
    <t>Saphire 1</t>
  </si>
  <si>
    <t>SG Pearl</t>
  </si>
  <si>
    <t>saigonhd03</t>
  </si>
  <si>
    <t>CÔNG TY CỔ PHẦN SÀI GÒN HD / EMPIRE CIT</t>
  </si>
  <si>
    <t>shop T05-06, Block Tilia ( đường nội bộ N18-D11) Emprie City, thủ Thiêm, Thủ Đức</t>
  </si>
  <si>
    <t>shop T05-06</t>
  </si>
  <si>
    <t>Block Tilia ( đường nội bộ N18-D11) Emprie City</t>
  </si>
  <si>
    <t>thủ Thiêm</t>
  </si>
  <si>
    <t>saigonhd04</t>
  </si>
  <si>
    <t>CÔNG TY CỔ PHẦN SÀI GÒN HD - Vista Verde</t>
  </si>
  <si>
    <t>Tòa nhà Vista Verde-RP-01, Tầng 1, TTM Faifo Lane, Đường Đồng Văn Cống, P.Thạnh Mỹ Lợi, TP.Thủ Đức</t>
  </si>
  <si>
    <t>P.Thạnh Mỹ Lợi</t>
  </si>
  <si>
    <t>Tòa nhà Vista Verde-RP-01</t>
  </si>
  <si>
    <t>TTM Faifo Lane</t>
  </si>
  <si>
    <t>Đường Đồng Văn Cống</t>
  </si>
  <si>
    <t>saigonhd05</t>
  </si>
  <si>
    <t>CÔNG TY CỔ PHẦN SÀI GÒN HD / THE PARK RESIDENCE</t>
  </si>
  <si>
    <t>The Park Residence, Khu 12 , Nguyễn Hữu Thọ, Phước kiển, Nhà Bè, HCM</t>
  </si>
  <si>
    <t>Phước kiển</t>
  </si>
  <si>
    <t>The Park Residence</t>
  </si>
  <si>
    <t>Khu 12</t>
  </si>
  <si>
    <t>Nhà Bè</t>
  </si>
  <si>
    <t>saigonhd06</t>
  </si>
  <si>
    <t>CÔNG TY CỔ PHẦN SÀI GÒN HD / LAVITA CHARM</t>
  </si>
  <si>
    <t>Tầng trệt TTTM Lavita Charm, đường số 1, P.Trường Thọ, Tp.thủ Đức, HCM</t>
  </si>
  <si>
    <t>P.Trường Thọ</t>
  </si>
  <si>
    <t>Tầng trệt TTTM Lavita Charm</t>
  </si>
  <si>
    <t>Tp.thủ Đức</t>
  </si>
  <si>
    <t>saigonhd07</t>
  </si>
  <si>
    <t>CÔNG TY CỔ PHẦN SÀI GÒN HD / RIVERSIDE</t>
  </si>
  <si>
    <t>Số G1.1.10, tầng 1, cửa hàng 10, khối G, ấp 5, xã Phước Kiểng, Nhà Bè, HCM</t>
  </si>
  <si>
    <t>Số G1.1.10</t>
  </si>
  <si>
    <t>cửa hàng 10</t>
  </si>
  <si>
    <t>khối G</t>
  </si>
  <si>
    <t>ấp 5</t>
  </si>
  <si>
    <t>xã Phước Kiểng</t>
  </si>
  <si>
    <t>saigonhd08</t>
  </si>
  <si>
    <t>CÔNG TY CỔ PHẦN SÀI GÒN HD / Kho bán hàng - VISTA</t>
  </si>
  <si>
    <t>628C Xa lộ Hà Nội, P.An Phú, Q.2, HCM</t>
  </si>
  <si>
    <t>628C Xa lộ Hà Nội</t>
  </si>
  <si>
    <t>saigonhd09</t>
  </si>
  <si>
    <t>CÔNG TY CỔ PHẦN SÀI GÒN HD / Kho bán hàng - Richmond</t>
  </si>
  <si>
    <t>Richmond City, 207C Nguyễn Xí, Phường 26, quận Bình Thạnh, thành phố Hồ Chí Minh</t>
  </si>
  <si>
    <t>Richmond City</t>
  </si>
  <si>
    <t>207C Nguyễn Xí</t>
  </si>
  <si>
    <t>saigonhd10</t>
  </si>
  <si>
    <t>CÔNG TY CỔ PHẦN SÀI GÒN HD / Kho bán hàng - Celadon C</t>
  </si>
  <si>
    <t>Shophouse S1.0.05, Đường N1, Celadon City, phường Sơn Kỳ, quận Tân Phú, thành phố Hồ Chí Minh</t>
  </si>
  <si>
    <t>Shophouse S1.0.05</t>
  </si>
  <si>
    <t>Đường N1</t>
  </si>
  <si>
    <t>Celadon City</t>
  </si>
  <si>
    <t>saigonhd11</t>
  </si>
  <si>
    <t>CÔNG TY CỔ PHẦN SÀI GÒN HD / Kho bán hàng - Q7 Saigon</t>
  </si>
  <si>
    <t>Lô ABL1-05, Tầng trệt TTTM Q7 Saigon Riverside Complex, Số 4 Đào Trí, phường Phú Thuận, Quận 7, Thành phố Hồ Chí Minh</t>
  </si>
  <si>
    <t>phường Phú Thuận</t>
  </si>
  <si>
    <t>Lô ABL1-05</t>
  </si>
  <si>
    <t>Tầng trệt TTTM Q7 Saigon Riverside Complex</t>
  </si>
  <si>
    <t>saigonhd368ntt</t>
  </si>
  <si>
    <t>CÔNG TY CỔ PHẦN SÀI GÒN HD / Kho bán hàng - Số 368 Nguyễn Thị Thập</t>
  </si>
  <si>
    <t>Số 368 Nguyễn Thị Thập, Phường Tân Quy, Quận 7, TPHCM</t>
  </si>
  <si>
    <t>Số 368 Nguyễn Thị Thập</t>
  </si>
  <si>
    <t>saigonhd3a11</t>
  </si>
  <si>
    <t>CÔNG TY CỔ PHẦN SÀI GÒN HD - Picity High</t>
  </si>
  <si>
    <t>P3A11 - P3A13, đường D, khu đô thị Picity High Park, phường Thạnh Xuân, quận 12, thành phố Hồ Chí Minh</t>
  </si>
  <si>
    <t>P3A11 - P3A13</t>
  </si>
  <si>
    <t>đường D</t>
  </si>
  <si>
    <t>khu đô thị Picity High Park</t>
  </si>
  <si>
    <t>saigonhd3t2</t>
  </si>
  <si>
    <t>CÔNG TY CỔ PHẦN SÀI GÒN HD - Vincom 3T2</t>
  </si>
  <si>
    <t>Lô L2-09B, Vincom Plaza 3 Tháng 2, Số 3 Đường 3 Tháng 2, Phường 11, Quận 10, Tp.HCM</t>
  </si>
  <si>
    <t>Lô L2-09B</t>
  </si>
  <si>
    <t>Vincom Plaza 3 Tháng 2</t>
  </si>
  <si>
    <t>Số 3 Đường 3 Tháng 2</t>
  </si>
  <si>
    <t>SANBAYNHATRANG</t>
  </si>
  <si>
    <t>Chi nhánh Nha Trang- Công ty cổ phần dịch vụ hàng không sân bay Đà Nẵng</t>
  </si>
  <si>
    <t>Sân bay quốc tế Cam Ranh- P.Cam Nghĩa - Tp. Cam Ranh - T.Khánh Hòa</t>
  </si>
  <si>
    <t>Tp. Cam Ranh</t>
  </si>
  <si>
    <t>0400102045005</t>
  </si>
  <si>
    <t>SANHDIEU</t>
  </si>
  <si>
    <t>CÔNG TY TNHH PHÂN PHỐI SÀNH ĐIỆU</t>
  </si>
  <si>
    <t>41 Thảo Điền, Phường An Khánh, Thành phố Hồ Chí Minh, Việt Nam</t>
  </si>
  <si>
    <t>0311187079</t>
  </si>
  <si>
    <t>41 Thảo Điền</t>
  </si>
  <si>
    <t>sanhdieu0001</t>
  </si>
  <si>
    <t>SÀNH ĐIỆU Annam Gourmet Q2 Terrace</t>
  </si>
  <si>
    <t>21 Võ Trường Toản, P.Thảo Điền, Q.2, HCM</t>
  </si>
  <si>
    <t>21 Võ Trường Toản</t>
  </si>
  <si>
    <t>sanhdieu0002</t>
  </si>
  <si>
    <t>SÀNH ĐIỆU Annam Gourmet Phú Mỹ Hưng</t>
  </si>
  <si>
    <t>64 Nguyễn Đức Cảnh, P.Tân Phong, Q.7, HCM</t>
  </si>
  <si>
    <t>64 Nguyễn Đức Cảnh</t>
  </si>
  <si>
    <t>sanhdieu0003</t>
  </si>
  <si>
    <t>SÀNH ĐIỆU Annam Gourmet An Phú</t>
  </si>
  <si>
    <t>41 Thảo Điền, P.Thảo Điền, Q2, HCM</t>
  </si>
  <si>
    <t>sanhdieu0005</t>
  </si>
  <si>
    <t>SÀNH ĐIỆU Annam Gourmet Saigon Pearl</t>
  </si>
  <si>
    <t>Shouphouse Số SH06-SH07, tòa nhà Opal Tower, 92 nguyễn hữu cảnh, P22, Quận Bình Thạnh</t>
  </si>
  <si>
    <t>P22</t>
  </si>
  <si>
    <t>Shouphouse Số SH06-SH07</t>
  </si>
  <si>
    <t>tòa nhà Opal Tower</t>
  </si>
  <si>
    <t>92 nguyễn hữu cảnh</t>
  </si>
  <si>
    <t>sanhdieu0006</t>
  </si>
  <si>
    <t>SÀNH ĐIỆU Annam Gourmet Ascentia</t>
  </si>
  <si>
    <t>51-73 ĐƯỜNG NGUYỄN LƯƠNG BẰNG, KHU PHỐ THE ASCENTIA, PHƯỜNG TÂN PHÚ, QUẬN 7, TP.HCM</t>
  </si>
  <si>
    <t>PHƯỜNG TÂN PHÚ</t>
  </si>
  <si>
    <t>51-73 ĐƯỜNG NGUYỄN LƯƠNG BẰNG</t>
  </si>
  <si>
    <t>KHU PHỐ THE ASCENTIA</t>
  </si>
  <si>
    <t>sanhdieu0007</t>
  </si>
  <si>
    <t>SÀNH ĐIỆU Annam Gourmet Estella</t>
  </si>
  <si>
    <t>sanhdieu0008</t>
  </si>
  <si>
    <t>SÀNH ĐIỆU Annam Gourmet Landmark 81</t>
  </si>
  <si>
    <t>B1-15-16-17 LANDMARK81, 772 ĐIỆN BIÊN PHỦ, PHƯỜNG 22, QUẬN BÌNH THẠNH, TP. HCM</t>
  </si>
  <si>
    <t>PHƯỜNG 22</t>
  </si>
  <si>
    <t>QUẬN BÌNH THẠNH</t>
  </si>
  <si>
    <t>B1-15-16-17 LANDMARK81</t>
  </si>
  <si>
    <t>772 ĐIỆN BIÊN PHỦ</t>
  </si>
  <si>
    <t>sanhdieu0009</t>
  </si>
  <si>
    <t>SÀNH ĐIỆU Annam Gourmet Nguyễn Văn Trỗi</t>
  </si>
  <si>
    <t>184 Nguyễn Văn Trỗi, P.8, Q.Phú Nhuận, HCM</t>
  </si>
  <si>
    <t>184 Nguyễn Văn Trỗi</t>
  </si>
  <si>
    <t>sanhdieu0010</t>
  </si>
  <si>
    <t>SÀNH ĐIỆU Annam Gourmet Saigon Center</t>
  </si>
  <si>
    <t>B3, 65 LÊ LỢI, PHƯỜNG BẾN NGHÉ, QUẬN 1, TP HCM</t>
  </si>
  <si>
    <t>PHƯỜNG BẾN NGHÉ</t>
  </si>
  <si>
    <t>QUẬN 1</t>
  </si>
  <si>
    <t>B3</t>
  </si>
  <si>
    <t>65 LÊ LỢI</t>
  </si>
  <si>
    <t>sanhdieu0011</t>
  </si>
  <si>
    <t>SÀNH ĐIỆU Annam Gourmet Hai Bà Trưng</t>
  </si>
  <si>
    <t>16-18 Hai Bà Trưng, P.Bến Nghé, Q.1, HCM</t>
  </si>
  <si>
    <t>16-18 Hai Bà Trưng</t>
  </si>
  <si>
    <t>sanhdieu0012</t>
  </si>
  <si>
    <t>SÀNH ĐIỆU Annam Gourmet Feliz En Vista</t>
  </si>
  <si>
    <t>Số 1 Phan Văn Đáng, P.Thạnh Mỹ Lợi, Q.2, HCM</t>
  </si>
  <si>
    <t>0989646394</t>
  </si>
  <si>
    <t>Số 1 Phan Văn Đáng</t>
  </si>
  <si>
    <t>sanhdieu0013</t>
  </si>
  <si>
    <t>SÀNH ĐIỆU Annam Gourmet Shop Thao Dien Green</t>
  </si>
  <si>
    <t>192, Đường Nguyễn Văn Hưởng, Phường Thảo Điền, SH07-SH08, Thành phố Thủ Đức, Thành phố Hồ Chí Minh</t>
  </si>
  <si>
    <t>0968312535</t>
  </si>
  <si>
    <t>Đường Nguyễn Văn Hưởng</t>
  </si>
  <si>
    <t>SH07-SH08</t>
  </si>
  <si>
    <t>SANHDIEU-004</t>
  </si>
  <si>
    <t>CÔNG TY TNHH PHÂN PHỐI SÀNH ĐIỆU - CHI NHÁNH HÀ NỘI</t>
  </si>
  <si>
    <t>B14, B15, B22, B23, B24, B25, B26 tòa nhà Syrena, Số 51 phố Xuân Diệu, Phường Tây Hồ, Thành phố Hà Nội, Việt Nam</t>
  </si>
  <si>
    <t xml:space="preserve"> Phường Tây Hồ</t>
  </si>
  <si>
    <t>0311187079-004</t>
  </si>
  <si>
    <t>B14</t>
  </si>
  <si>
    <t>B15</t>
  </si>
  <si>
    <t>B22</t>
  </si>
  <si>
    <t>B23</t>
  </si>
  <si>
    <t>B24</t>
  </si>
  <si>
    <t>B25</t>
  </si>
  <si>
    <t>B26 tòa nhà Syrena</t>
  </si>
  <si>
    <t>Số 51 phố Xuân Diệu</t>
  </si>
  <si>
    <t>sanhdieu458</t>
  </si>
  <si>
    <t>SÀNH ĐIỆU Annam Goumet - VINCOM TIMES CITY store</t>
  </si>
  <si>
    <t>Tầng hầm B1, 458 Minh Khai, quận Hai Bà Trưng, Hà Nội</t>
  </si>
  <si>
    <t>sanhdieu9001</t>
  </si>
  <si>
    <t>SÀNH ĐIỆU Long Biên</t>
  </si>
  <si>
    <t>Lô 108-110, tầng L1 TTTM Vincom Plaza Long Biên, KĐT Sinh thái Vinhomes Riverside, P.Phúc Lợi, Q.Long Biên, HN</t>
  </si>
  <si>
    <t>P.Phúc Lợi</t>
  </si>
  <si>
    <t>Q.Long Biên</t>
  </si>
  <si>
    <t>Lô 108-110</t>
  </si>
  <si>
    <t>tầng L1 TTTM Vincom Plaza Long Biên</t>
  </si>
  <si>
    <t>KĐT Sinh thái Vinhomes Riverside</t>
  </si>
  <si>
    <t>sanhdieu9002</t>
  </si>
  <si>
    <t>SÀNH ĐIỆU 51 Xuân Diệu, Tây Hồ, HN</t>
  </si>
  <si>
    <t>51 Xuân Diệu, P.Quảng An, Q.Tây Hồ, HN</t>
  </si>
  <si>
    <t>P.Quảng An</t>
  </si>
  <si>
    <t>51 Xuân Diệu</t>
  </si>
  <si>
    <t>sanhdieu9003</t>
  </si>
  <si>
    <t>SÀNH ĐIỆU Smart city</t>
  </si>
  <si>
    <t>L1 28-30 &amp; L1 28B TẦNG 1 TTTM VINCOM MEGA MALL, PHƯỜNG ĐẠI MỖ, QUẬN NAM TỪ LIÊM, HN</t>
  </si>
  <si>
    <t>PHƯỜNG ĐẠI MỖ</t>
  </si>
  <si>
    <t>QUẬN NAM TỪ LIÊM</t>
  </si>
  <si>
    <t>L1 28-30 &amp; L1 28B TẦNG 1 TTTM VINCOM MEGA MALL</t>
  </si>
  <si>
    <t>SATRA</t>
  </si>
  <si>
    <t>CHI NHÁNH TỔNG CÔNG TY THƯƠNG MẠI SÀI GÒN - TNHH MỘT THÀNH VIÊN - TRUNG TÂM PHÁT TRIỂN ĐỊA ỐC SATRA</t>
  </si>
  <si>
    <t>Số 275B Phạm Ngũ Lão, Phường Bến Thành, TP Hồ Chí Minh, Việt Nam.</t>
  </si>
  <si>
    <t>0300100037</t>
  </si>
  <si>
    <t>Số 275B Phạm Ngũ Lão</t>
  </si>
  <si>
    <t>satra0001</t>
  </si>
  <si>
    <t>Satrafoods LÊ THỊ RIÊNG</t>
  </si>
  <si>
    <t>2-4-6 Lê Thị Riêng, Phường Bến Thành, Tp.HCM</t>
  </si>
  <si>
    <t>SATRA;MIENNAM</t>
  </si>
  <si>
    <t>2-4-6 Lê Thị Riêng</t>
  </si>
  <si>
    <t>satra0002</t>
  </si>
  <si>
    <t>Satrafoods LÊ LỢI</t>
  </si>
  <si>
    <t>74 Lê Lợi, P.Bến Thành, Quận 1</t>
  </si>
  <si>
    <t>74 Lê Lợi</t>
  </si>
  <si>
    <t>satra0003</t>
  </si>
  <si>
    <t>Satrafoods NGUYỄN HUỆ</t>
  </si>
  <si>
    <t>103 Nguyễn Huệ, P.Bến Nghé, Quận 1</t>
  </si>
  <si>
    <t>103 Nguyễn Huệ</t>
  </si>
  <si>
    <t>satra0004</t>
  </si>
  <si>
    <t>Satrafoods ĐỒNG KHỞI</t>
  </si>
  <si>
    <t>32 Đồng Khởi, P.Bến Nghé, Quận 1</t>
  </si>
  <si>
    <t>32 Đồng Khởi</t>
  </si>
  <si>
    <t>satra0005</t>
  </si>
  <si>
    <t>Satrafoods LƯƠNG HỮU KHÁNH</t>
  </si>
  <si>
    <t>12 Lương Hữu Khánh, P.Phạm Ngũ Lão, Quận 1</t>
  </si>
  <si>
    <t>12 Lương Hữu Khánh</t>
  </si>
  <si>
    <t>satra0006</t>
  </si>
  <si>
    <t>Satrafoods LÊ THÁNH TÔN</t>
  </si>
  <si>
    <t>204-206 Lê Thánh Tôn, Phường Bến Thành, Tp.HCM</t>
  </si>
  <si>
    <t>204-206 Lê Thánh Tôn</t>
  </si>
  <si>
    <t>satra0007</t>
  </si>
  <si>
    <t>Satrafoods ĐINH TIÊN HOÀNG</t>
  </si>
  <si>
    <t>177 Đinh Tiên Hoàng, P.Tân Định, Tp.HCM</t>
  </si>
  <si>
    <t>P.Tân Định</t>
  </si>
  <si>
    <t>177 Đinh Tiên Hoàng</t>
  </si>
  <si>
    <t>satra0008</t>
  </si>
  <si>
    <t>Satrafoods CỐNG QUỲNH</t>
  </si>
  <si>
    <t>117 Cống Quỳnh, P.Nguyễn Cư Trinh, Quận 1</t>
  </si>
  <si>
    <t>117 Cống Quỳnh</t>
  </si>
  <si>
    <t>satra0009</t>
  </si>
  <si>
    <t>Satrafoods LÝ TỰ TRỌNG</t>
  </si>
  <si>
    <t>Khu C, Bệnh viện Nhi Đồng 2, 14 Lý Tự Trọng, P.Bến Nghé, Q.1</t>
  </si>
  <si>
    <t>Khu C</t>
  </si>
  <si>
    <t>Bệnh viện Nhi Đồng 2</t>
  </si>
  <si>
    <t>14 Lý Tự Trọng</t>
  </si>
  <si>
    <t>satra0010</t>
  </si>
  <si>
    <t>Satrafoods NGUYỄN DUY TRINH 1</t>
  </si>
  <si>
    <t>187 Nguyễn Duy Trinh, Phường Cát Lái, Tp.HCM</t>
  </si>
  <si>
    <t>SATRA; MIENNAM</t>
  </si>
  <si>
    <t>187 Nguyễn Duy Trinh</t>
  </si>
  <si>
    <t>satra0011</t>
  </si>
  <si>
    <t>1069 NGUYỄN THỊ ĐỊNH</t>
  </si>
  <si>
    <t>312 Nguyễn Thị Định, Phường Cát Lái, Tp.HCM</t>
  </si>
  <si>
    <t>312 Nguyễn Thị Định</t>
  </si>
  <si>
    <t>satra0012</t>
  </si>
  <si>
    <t>Satrafoods NGUYỄN DUY TRINH 2</t>
  </si>
  <si>
    <t>975 Nguyễn Duy Trinh, Phường Cát Lái, Tp.HCM</t>
  </si>
  <si>
    <t>975 Nguyễn Duy Trinh</t>
  </si>
  <si>
    <t>satra0013</t>
  </si>
  <si>
    <t>Satrafoods NGUYỄN THỊ ĐỊNH 2</t>
  </si>
  <si>
    <t>3/1 Nguyễn Thị Định, Phường Bình Trưng, Tp.HCM</t>
  </si>
  <si>
    <t>3/1 Nguyễn Thị Định</t>
  </si>
  <si>
    <t>satra0014</t>
  </si>
  <si>
    <t>Satrafoods 455 VÕ VĂN TẦN</t>
  </si>
  <si>
    <t>455 Võ Văn Tần, Phường Bàn Cờ, Tp.HCM</t>
  </si>
  <si>
    <t>455 Võ Văn Tần</t>
  </si>
  <si>
    <t>satra0015</t>
  </si>
  <si>
    <t>Satrafoods ĐIỆN BIÊN PHỦ</t>
  </si>
  <si>
    <t>635A Điện Biên Phủ, Phường Bàn Cờ, Tp.HCM</t>
  </si>
  <si>
    <t>635A Điện Biên Phủ</t>
  </si>
  <si>
    <t>satra0016</t>
  </si>
  <si>
    <t>Satrafoods NGUYỄN TẤT THÀNH</t>
  </si>
  <si>
    <t>107 Nguyễn Tất Thành, Phường 13, Quận 4</t>
  </si>
  <si>
    <t>107 Nguyễn Tất Thành</t>
  </si>
  <si>
    <t>satra0017</t>
  </si>
  <si>
    <t>Satrafoods TÔN ĐẢN</t>
  </si>
  <si>
    <t>359A Tôn Đản, Phường 15, Quận 4</t>
  </si>
  <si>
    <t>359A Tôn Đản</t>
  </si>
  <si>
    <t>satra0018</t>
  </si>
  <si>
    <t>Satrafoods ĐƯỜNG SỐ 41</t>
  </si>
  <si>
    <t>46-48 Đường số 41, Phường Khánh Hội, Tp.HCM</t>
  </si>
  <si>
    <t>46-48 Đường số 41</t>
  </si>
  <si>
    <t>satra0019</t>
  </si>
  <si>
    <t>Satrafoods LÊ VĂN LINH</t>
  </si>
  <si>
    <t>48–50 Lê Văn Linh, Phường Xóm Chiếu, Tp.HCM</t>
  </si>
  <si>
    <t>SATRA025;SATRA;MIENNAM</t>
  </si>
  <si>
    <t>48–50 Lê Văn Linh</t>
  </si>
  <si>
    <t>satra0020</t>
  </si>
  <si>
    <t>Satrafoods NGUYỄN KHOÁI</t>
  </si>
  <si>
    <t>11B Nguyễn Khoái, P.1, Q.4</t>
  </si>
  <si>
    <t>P.1</t>
  </si>
  <si>
    <t>11B Nguyễn Khoái</t>
  </si>
  <si>
    <t>satra0021</t>
  </si>
  <si>
    <t>Satrafoods XÓM CHIẾU</t>
  </si>
  <si>
    <t>235 Xóm Chiếu, P.15, Q.4</t>
  </si>
  <si>
    <t>235 Xóm Chiếu</t>
  </si>
  <si>
    <t>satra0022</t>
  </si>
  <si>
    <t>Satrafoods HÙNG VƯƠNG</t>
  </si>
  <si>
    <t>347-349-351-353 Hùng Vương, Phường An Đông, Tp.HCM</t>
  </si>
  <si>
    <t>347-349-351-353 Hùng Vương</t>
  </si>
  <si>
    <t>satra0023</t>
  </si>
  <si>
    <t>Satrafoods TRẦN HƯNG ĐẠO</t>
  </si>
  <si>
    <t>744 Trần Hưng Đạo, Phường 2, Quận 5</t>
  </si>
  <si>
    <t>744 Trần Hưng Đạo</t>
  </si>
  <si>
    <t>satra0024</t>
  </si>
  <si>
    <t>Satrafoods HẢI THƯỢNG LÃN ÔNG</t>
  </si>
  <si>
    <t>177 Hải Thượng Lãn Ông, Phường Chợ Lớn, Tp.HCM</t>
  </si>
  <si>
    <t>177 Hải Thượng Lãn Ông</t>
  </si>
  <si>
    <t>satra0025</t>
  </si>
  <si>
    <t>Satrafoods CHÂU VĂN LIÊM</t>
  </si>
  <si>
    <t>20-22 Châu Văn Liêm, Phường Chợ Lớn, Tp.HCM</t>
  </si>
  <si>
    <t>20-22 Châu Văn Liêm</t>
  </si>
  <si>
    <t>satra0026</t>
  </si>
  <si>
    <t>Satrafoods PHAN VĂN KHỎE</t>
  </si>
  <si>
    <t>30A Phan Văn Khỏe, Phường Chợ Lớn, Tp.HCM</t>
  </si>
  <si>
    <t>30A Phan Văn Khỏe</t>
  </si>
  <si>
    <t>satra0027</t>
  </si>
  <si>
    <t>Satrafoods 195-197 Bà Hom</t>
  </si>
  <si>
    <t>195-197 Bà Hom, Phường 13, Quận 6, HCM</t>
  </si>
  <si>
    <t>195-197 Bà Hom</t>
  </si>
  <si>
    <t>satra0028</t>
  </si>
  <si>
    <t>Satrafoods NGUYỄN VĂN LUÔNG</t>
  </si>
  <si>
    <t>278A Nguyễn Văn Luông, Phường 12, Quận 6, HCM</t>
  </si>
  <si>
    <t>278A Nguyễn Văn Luông</t>
  </si>
  <si>
    <t>satra0029</t>
  </si>
  <si>
    <t>Satrafoods TÂN HÒA ĐÔNG</t>
  </si>
  <si>
    <t>243 Tân Hòa Đông, Phường Phú Lâm, Tp.HCM</t>
  </si>
  <si>
    <t>243 Tân Hòa Đông</t>
  </si>
  <si>
    <t>satra0030</t>
  </si>
  <si>
    <t>Satrafoods THÁP MƯỜI</t>
  </si>
  <si>
    <t>146 Tháp Mười, Phường Bình Tây, Tp.HCM</t>
  </si>
  <si>
    <t>146 Tháp Mười</t>
  </si>
  <si>
    <t>satra0031</t>
  </si>
  <si>
    <t>Satrafoods AN DƯƠNG VƯƠNG</t>
  </si>
  <si>
    <t>404 An Dương Vương, Phường Bình Phú, Tp.HCM</t>
  </si>
  <si>
    <t>404 An Dương Vương</t>
  </si>
  <si>
    <t>satra0032</t>
  </si>
  <si>
    <t>Satrafoods CƯ XÁ PHÚ LÂM D</t>
  </si>
  <si>
    <t>28 Lô U, Cư xá Phú Lâm D, Phường Bình Phú, Tp.HCM</t>
  </si>
  <si>
    <t>28 Lô U</t>
  </si>
  <si>
    <t>Cư xá Phú Lâm D</t>
  </si>
  <si>
    <t>satra0033</t>
  </si>
  <si>
    <t>Satrafoods TÂN HÓA</t>
  </si>
  <si>
    <t>53 Tân Hóa, P.14, Q.6</t>
  </si>
  <si>
    <t>Q.6</t>
  </si>
  <si>
    <t>53 Tân Hóa</t>
  </si>
  <si>
    <t>satra0034</t>
  </si>
  <si>
    <t>Satrafoods HUỲNH TẤN PHÁT</t>
  </si>
  <si>
    <t>639 Huỳnh Tấn Phát, Phường Tân Thuận, TpHCM</t>
  </si>
  <si>
    <t>639 Huỳnh Tấn Phát</t>
  </si>
  <si>
    <t>TpHCM</t>
  </si>
  <si>
    <t>satra0035</t>
  </si>
  <si>
    <t>Satrafoods ĐƯỜNG SỐ 17</t>
  </si>
  <si>
    <t>6-8 Đường Số 17, Phường Tân Hưng, Tp.HCM</t>
  </si>
  <si>
    <t>6-8 Đường Số 17</t>
  </si>
  <si>
    <t>satra0036</t>
  </si>
  <si>
    <t>Satrafoods LÊ VĂN LƯƠNG</t>
  </si>
  <si>
    <t>353 Lê Văn Lương, Phường Tân Hưng, Tp.HCM</t>
  </si>
  <si>
    <t>353 Lê Văn Lương</t>
  </si>
  <si>
    <t>satra0037</t>
  </si>
  <si>
    <t>Satrafoods NGỌC LAN</t>
  </si>
  <si>
    <t>Khu Thương Mại A2.1 (Tầng 1), chung cư Ngọc Lan, số 35 đường Phú Thuận, Phường Phú Thuận, Tp.HCM</t>
  </si>
  <si>
    <t>Khu Thương Mại A2.1 (Tầng 1)</t>
  </si>
  <si>
    <t>chung cư Ngọc Lan</t>
  </si>
  <si>
    <t>số 35 đường Phú Thuận</t>
  </si>
  <si>
    <t>satra0038</t>
  </si>
  <si>
    <t>Satrafoods PHÚ MỸ HƯNG(STARHILL)</t>
  </si>
  <si>
    <t>Số 1, Đường Số 10 (C15B), khu phố Starhill, khu đô thị Phú Mỹ Hưng, Phường Tân Mỹ, Tp.HCM</t>
  </si>
  <si>
    <t>Đường Số 10 (C15B)</t>
  </si>
  <si>
    <t>khu phố Starhill</t>
  </si>
  <si>
    <t>khu đô thị Phú Mỹ Hưng</t>
  </si>
  <si>
    <t>SATRA-004</t>
  </si>
  <si>
    <t>CN TCT TM SÀI GÒN – TNHH MTV – SIÊU THỊ SÀI GÒN</t>
  </si>
  <si>
    <t>460 Đường 3 tháng 2, Phường Hòa Hưng, Thành phố Hồ Chí Minh, Việt Nam</t>
  </si>
  <si>
    <t>MIENNAM; SATRA</t>
  </si>
  <si>
    <t>0300100037-004</t>
  </si>
  <si>
    <t>460 Đường 3 tháng 2</t>
  </si>
  <si>
    <t>satra0040</t>
  </si>
  <si>
    <t>Satrafoods LÂM VĂN BỀN</t>
  </si>
  <si>
    <t>86 Lâm Văn Bền, Phường Tân Hưng, Tp.HCM</t>
  </si>
  <si>
    <t>86 Lâm Văn Bền</t>
  </si>
  <si>
    <t>satra0041</t>
  </si>
  <si>
    <t>Satrafoods LÝ PHỤC MAN</t>
  </si>
  <si>
    <t>98 Lý Phục Man, Phường Tân Thuận, Tp.HCM</t>
  </si>
  <si>
    <t>98 Lý Phục Man</t>
  </si>
  <si>
    <t>satra0042</t>
  </si>
  <si>
    <t>Satrafoods BÙI VĂN BA</t>
  </si>
  <si>
    <t>157-157A Bùi Văn Ba, Phường Tân Thuận, Tp.HCM</t>
  </si>
  <si>
    <t>157-157A Bùi Văn Ba</t>
  </si>
  <si>
    <t>satra0043</t>
  </si>
  <si>
    <t>Satrafoods DƯƠNG BÁ TRẠC</t>
  </si>
  <si>
    <t>236-238 Dương Bá Trạc, Phường 2, Quận 8</t>
  </si>
  <si>
    <t>236-238 Dương Bá Trạc</t>
  </si>
  <si>
    <t>satra0044</t>
  </si>
  <si>
    <t>Satrafoods PHẠM THẾ HIỂN 1</t>
  </si>
  <si>
    <t>803-805 Phạm Thế Hiển, Phường Chánh Hưng, Tp.HCM</t>
  </si>
  <si>
    <t>803-805 Phạm Thế Hiển</t>
  </si>
  <si>
    <t>satra0045</t>
  </si>
  <si>
    <t>Satrafoods HƯNG PHÚ</t>
  </si>
  <si>
    <t>789-791 Hưng Phú, Phường 9, Quận 8</t>
  </si>
  <si>
    <t>789-791 Hưng Phú</t>
  </si>
  <si>
    <t>satra0046</t>
  </si>
  <si>
    <t>Satrafoods DẠ NAM</t>
  </si>
  <si>
    <t>52 Dạ Nam, Phường Chánh Hưng, Tp.HCM</t>
  </si>
  <si>
    <t>52 Dạ Nam</t>
  </si>
  <si>
    <t>satra0047</t>
  </si>
  <si>
    <t>Satrafoods PHẠM THẾ HIỂN 2</t>
  </si>
  <si>
    <t>1438F Phạm Thế Hiển, Phường Bình Đông, Tp.HCM</t>
  </si>
  <si>
    <t>1438F Phạm Thế Hiển</t>
  </si>
  <si>
    <t>satra0048</t>
  </si>
  <si>
    <t>Satrafoods BÌNH ĐIỀN</t>
  </si>
  <si>
    <t>Kiot số 2, Trung tâm thương mại Bình Điền, Đại lộ N V Linh , KP6, Phường 7, Quận 8</t>
  </si>
  <si>
    <t>Kiot số 2</t>
  </si>
  <si>
    <t>Trung tâm thương mại Bình Điền</t>
  </si>
  <si>
    <t>Đại lộ N V Linh</t>
  </si>
  <si>
    <t>KP6</t>
  </si>
  <si>
    <t>satra0049</t>
  </si>
  <si>
    <t>Satrafoods PHẠM THẾ HIỂN 3</t>
  </si>
  <si>
    <t>3437 Phạm Thế Hiển, Phường Bình Đông, Tp.HCM</t>
  </si>
  <si>
    <t>3437 Phạm Thế Hiển</t>
  </si>
  <si>
    <t>satra0050</t>
  </si>
  <si>
    <t>Satrafoods AN DƯƠNG VƯƠNG 2</t>
  </si>
  <si>
    <t>Khu thương mại, Tầng trệt (tầng 1), chung cư Avila, 114 An Dương Vương, Phường Phú Định, Tp.HCM</t>
  </si>
  <si>
    <t>Khu thương mại</t>
  </si>
  <si>
    <t>chung cư Avila</t>
  </si>
  <si>
    <t>114 An Dương Vương</t>
  </si>
  <si>
    <t>satra0051</t>
  </si>
  <si>
    <t>Satrafoods AN DƯƠNG VƯƠNG 3</t>
  </si>
  <si>
    <t>62 An Dương Vương, P.16, Q.8</t>
  </si>
  <si>
    <t>P.16</t>
  </si>
  <si>
    <t>62 An Dương Vương</t>
  </si>
  <si>
    <t>satra0052</t>
  </si>
  <si>
    <t>Satrafoods PHẠM THẾ HIỂN 4</t>
  </si>
  <si>
    <t>1146 Phạm Thế Hiển, Phường Chánh Hưng, Tp.HCM</t>
  </si>
  <si>
    <t>1146 Phạm Thế Hiển</t>
  </si>
  <si>
    <t>satra0053</t>
  </si>
  <si>
    <t>Satrafoods TÙNG THIỆN VƯƠNG</t>
  </si>
  <si>
    <t>454 Tùng Thiện Vương, Phường Phú Định, Tp.HCM</t>
  </si>
  <si>
    <t>454 Tùng Thiện Vương</t>
  </si>
  <si>
    <t>satra0054</t>
  </si>
  <si>
    <t>Satrafoods ĐƯỜNG SỐ 1 - CẢNG SÔNG PĐ</t>
  </si>
  <si>
    <t>05-07 Lô A Đường Số 1, Khu tái định cư Cảng Sông Phú Định, Phường Phú Định, Tp.HCM</t>
  </si>
  <si>
    <t>05-07 Lô A Đường Số 1</t>
  </si>
  <si>
    <t>Khu tái định cư Cảng Sông Phú Định</t>
  </si>
  <si>
    <t>satra0055</t>
  </si>
  <si>
    <t>Satrafoods ĐỖ XUÂN HỢP</t>
  </si>
  <si>
    <t>315 Đỗ Xuân Hợp, P.Phước Long B, Quận 9</t>
  </si>
  <si>
    <t>P.Phước Long B</t>
  </si>
  <si>
    <t>315 Đỗ Xuân Hợp</t>
  </si>
  <si>
    <t>satra0056</t>
  </si>
  <si>
    <t>Satrafoods LÊ VĂN VIỆT</t>
  </si>
  <si>
    <t>252 Lê Văn Việt, P.Tăng Nhơn Phú B, Quận 9</t>
  </si>
  <si>
    <t>P.Tăng Nhơn Phú B</t>
  </si>
  <si>
    <t>252 Lê Văn Việt</t>
  </si>
  <si>
    <t>satra0057</t>
  </si>
  <si>
    <t>Satrafoods ĐỖ XUÂN HỢP 2</t>
  </si>
  <si>
    <t>87A Đỗ Xuân Hợp, P. Phước Long B, Quận 9</t>
  </si>
  <si>
    <t>P. Phước Long B</t>
  </si>
  <si>
    <t>87A Đỗ Xuân Hợp</t>
  </si>
  <si>
    <t>satra0058</t>
  </si>
  <si>
    <t>Satrafoods TÂY HÒA</t>
  </si>
  <si>
    <t>43 Tây Hòa, Phường Phước Long, Tp.HCM</t>
  </si>
  <si>
    <t>43 Tây Hòa</t>
  </si>
  <si>
    <t>satra0059</t>
  </si>
  <si>
    <t>Satrafoods NGUYỄN VĂN TĂNG</t>
  </si>
  <si>
    <t>215 Nguyễn Văn Tăng, P.Long Thạnh Mỹ, Q.9</t>
  </si>
  <si>
    <t>215 Nguyễn Văn Tăng</t>
  </si>
  <si>
    <t>satra0060</t>
  </si>
  <si>
    <t>Satrafoods ĐÌNH PHONG PHÚ</t>
  </si>
  <si>
    <t>204 Đình Phong Phú, Phường Tăng Nhơn Phú, TP.HCM</t>
  </si>
  <si>
    <t>204 Đình Phong Phú</t>
  </si>
  <si>
    <t>satra0061</t>
  </si>
  <si>
    <t>Satrafoods DƯƠNG ĐÌNH HỘI</t>
  </si>
  <si>
    <t>54B Dương Đình Hội, Phường Phước Long, TP.HCM</t>
  </si>
  <si>
    <t>54B Dương Đình Hội</t>
  </si>
  <si>
    <t>satra0062</t>
  </si>
  <si>
    <t>Satrafoods NGUYỄN DUY TRINH 3</t>
  </si>
  <si>
    <t>1403 Nguyễn Duy Trinh, Phường Long Phước, Tp.HCM</t>
  </si>
  <si>
    <t>1403 Nguyễn Duy Trinh</t>
  </si>
  <si>
    <t>satra0063</t>
  </si>
  <si>
    <t>Satrafoods NGÔ QUYỀN</t>
  </si>
  <si>
    <t>88 Ngô Quyền, P.Hiệp Phú, Q.9</t>
  </si>
  <si>
    <t>P.Hiệp Phú</t>
  </si>
  <si>
    <t>88 Ngô Quyền</t>
  </si>
  <si>
    <t>satra0064</t>
  </si>
  <si>
    <t>Satrafoods LÒ LU</t>
  </si>
  <si>
    <t>88 Lò Lu, Phường Long Phước, Tp.HCM</t>
  </si>
  <si>
    <t>88 Lò Lu</t>
  </si>
  <si>
    <t>satra0065</t>
  </si>
  <si>
    <t>Satrafoods ĐÌNH PHONG PHÚ 2</t>
  </si>
  <si>
    <t>115A Đình Phong Phú, Phường Tăng Nhơn Phú, TP.HCM</t>
  </si>
  <si>
    <t>115A Đình Phong Phú</t>
  </si>
  <si>
    <t>satra0066</t>
  </si>
  <si>
    <t>Satrafoods NGUYỄN DUY TRINH 4</t>
  </si>
  <si>
    <t>793 Nguyễn Duy Trinh, Phường Long Trường, Tp.HCM</t>
  </si>
  <si>
    <t>793 Nguyễn Duy Trinh</t>
  </si>
  <si>
    <t>satra0067</t>
  </si>
  <si>
    <t>Satrafoods DƯƠNG ĐÌNH HỘI 2</t>
  </si>
  <si>
    <t>182 Dương Đình Hội, Phường Phước Long, TP.HCM</t>
  </si>
  <si>
    <t>182 Dương Đình Hội</t>
  </si>
  <si>
    <t>satra0068</t>
  </si>
  <si>
    <t>Satrafoods NGUYỄN XIỂN</t>
  </si>
  <si>
    <t>742 Nguyễn Xiển, Phường Long Bình, TP.HCM</t>
  </si>
  <si>
    <t>742 Nguyễn Xiển</t>
  </si>
  <si>
    <t>satra0069</t>
  </si>
  <si>
    <t>Satrafoods MAN THIỆN</t>
  </si>
  <si>
    <t>80 Man Thiện, Phường Tăng Nhơn Phú, TP.HCM</t>
  </si>
  <si>
    <t> Phường Tăng Nhơn Phú</t>
  </si>
  <si>
    <t>80 Man Thiện</t>
  </si>
  <si>
    <t>satra0070</t>
  </si>
  <si>
    <t>Satrafoods TRẦN NHÂN TÔN</t>
  </si>
  <si>
    <t>159 Trần Nhân Tôn, Phường Vườn Lài, Tp.HCM</t>
  </si>
  <si>
    <t>Phường Vườn Lài</t>
  </si>
  <si>
    <t>159 Trần Nhân Tôn</t>
  </si>
  <si>
    <t>satra0071</t>
  </si>
  <si>
    <t>Satrafoods CỬU LONG</t>
  </si>
  <si>
    <t>85 Cửu Long, Phường Hòa Hưng, Tp.HCM</t>
  </si>
  <si>
    <t>85 Cửu Long</t>
  </si>
  <si>
    <t>satra0072</t>
  </si>
  <si>
    <t>Satrafoods 206-208 Trần Quý</t>
  </si>
  <si>
    <t>206-208 Trần Quý, Phường 6, Quận 11, HCM</t>
  </si>
  <si>
    <t>206-208 Trần Quý</t>
  </si>
  <si>
    <t>satra0073</t>
  </si>
  <si>
    <t>Satrafoods LẠC LONG QUÂN 1</t>
  </si>
  <si>
    <t>224 Lạc Long Quân, Phường Bình Thới, Tp.HCM</t>
  </si>
  <si>
    <t>Phường Bình Thới</t>
  </si>
  <si>
    <t>224 Lạc Long Quân</t>
  </si>
  <si>
    <t>satra0074</t>
  </si>
  <si>
    <t>Satrafoods 166 Bình Thới</t>
  </si>
  <si>
    <t>166 Bình Thới, Phường 14, Quận 11</t>
  </si>
  <si>
    <t>166 Bình Thới</t>
  </si>
  <si>
    <t>satra0075</t>
  </si>
  <si>
    <t>Satrafoods HOA SEN</t>
  </si>
  <si>
    <t>Khu dịch vụ công cộng, tầng trệt (tầng 1), chung cư Hoa Sen, 262/20 Lạc Long Quân, Phường Bình Thới, Tp.HCM</t>
  </si>
  <si>
    <t>Khu dịch vụ công cộng</t>
  </si>
  <si>
    <t>tầng trệt (tầng 1)</t>
  </si>
  <si>
    <t>chung cư Hoa Sen</t>
  </si>
  <si>
    <t>262/20 Lạc Long Quân</t>
  </si>
  <si>
    <t>satra0076</t>
  </si>
  <si>
    <t>Satrafoods LẠC LONG QUÂN 3</t>
  </si>
  <si>
    <t>306 Lạc Long Quân, Phường Hòa Bình, Tp.HCM</t>
  </si>
  <si>
    <t>Phường Hòa Bình</t>
  </si>
  <si>
    <t>306 Lạc Long Quân</t>
  </si>
  <si>
    <t>satra0077</t>
  </si>
  <si>
    <t>Satrafoods LÊ VĂN KHƯƠNG</t>
  </si>
  <si>
    <t>304A-304B Lê Văn Khương, Phường Thới An,Tp.HCM</t>
  </si>
  <si>
    <t>304A-304B Lê Văn Khương</t>
  </si>
  <si>
    <t>satra0078</t>
  </si>
  <si>
    <t>Satrafoods NGUYỄN VĂN QUÁ 1</t>
  </si>
  <si>
    <t>1/64 Nguyễn Văn Quá, Phường Đông Hưng Thuận, Tp.HCM</t>
  </si>
  <si>
    <t>1/64 Nguyễn Văn Quá</t>
  </si>
  <si>
    <t>satra0079</t>
  </si>
  <si>
    <t>Satrafoods NGUYỄN ẢNH THỦ</t>
  </si>
  <si>
    <t>323 Nguyễn Ảnh Thủ, P.Hiệp Thành, Quận 12</t>
  </si>
  <si>
    <t>323 Nguyễn Ảnh Thủ</t>
  </si>
  <si>
    <t>satra0080</t>
  </si>
  <si>
    <t>Satrafoods TÔ KÝ</t>
  </si>
  <si>
    <t>652A Tô Ký, Phường Trung Mỹ Tây, Tp.HCM</t>
  </si>
  <si>
    <t>652A Tô Ký</t>
  </si>
  <si>
    <t>satra0081</t>
  </si>
  <si>
    <t>Satrafoods NGUYỄN VĂN QUÁ 2</t>
  </si>
  <si>
    <t>73/1 Nguyễn Văn Quá, Phường Đông Hưng Thuận,Tp.HCM</t>
  </si>
  <si>
    <t>73/1 Nguyễn Văn Quá</t>
  </si>
  <si>
    <t>satra0082</t>
  </si>
  <si>
    <t>Satrafoods NGUYỄN THỊ ĐẶNG</t>
  </si>
  <si>
    <t>1E/1 Nguyễn Thị Đặng, Phường Tân Thới Hiệp, Tp.HCM</t>
  </si>
  <si>
    <t>1E/1 Nguyễn Thị Đặng</t>
  </si>
  <si>
    <t>satra0083</t>
  </si>
  <si>
    <t>Satrafoods NGUYỄN THỊ KIÊU</t>
  </si>
  <si>
    <t>46-46A Nguyễn Thị Kiêu, Phường Thới An, Tp.HCM</t>
  </si>
  <si>
    <t>46-46A Nguyễn Thị Kiêu</t>
  </si>
  <si>
    <t>satra0084</t>
  </si>
  <si>
    <t>Satrafoods TRẦN THỊ CỜ</t>
  </si>
  <si>
    <t>247 Trần Thị Cờ, Phường Thới An, Tp.HCM</t>
  </si>
  <si>
    <t>247 Trần Thị Cờ</t>
  </si>
  <si>
    <t>satra0085</t>
  </si>
  <si>
    <t>Satrafoods 2/89 Hà Huy Giáp</t>
  </si>
  <si>
    <t>2/89 Hà Huy Giáp, KP1, P.Thạnh Lộc, Q.12</t>
  </si>
  <si>
    <t>P.Thạnh Lộc</t>
  </si>
  <si>
    <t>2/89 Hà Huy Giáp</t>
  </si>
  <si>
    <t>KP1</t>
  </si>
  <si>
    <t>satra0086</t>
  </si>
  <si>
    <t>Satrafoods NGUYỄN THỊ KIỂU</t>
  </si>
  <si>
    <t>60F/17 Nguyễn Thị Kiểu, Phường Tân Thới Hiệp, Tp.HCM</t>
  </si>
  <si>
    <t>60F/17 Nguyễn Thị Kiểu</t>
  </si>
  <si>
    <t>satra0087</t>
  </si>
  <si>
    <t>Satrafoods TÂN CHÁNH HIỆP 10</t>
  </si>
  <si>
    <t>49 Trần Thị Năm, Phường Trung Mỹ Tây, Tp.HCM</t>
  </si>
  <si>
    <t>49 Trần Thị Năm</t>
  </si>
  <si>
    <t>satra0088</t>
  </si>
  <si>
    <t>Satrafoods BÙI CÔNG TRỪNG</t>
  </si>
  <si>
    <t>25 Bùi Công Trừng, Phường Thới An, Tp.HCM</t>
  </si>
  <si>
    <t>25 Bùi Công Trừng</t>
  </si>
  <si>
    <t>satra0089</t>
  </si>
  <si>
    <t>Satrafoods TÔ KÝ 2</t>
  </si>
  <si>
    <t>A3 Tô Ký, Khu nhà ở K82, Phường Trung Mỹ Tây, TP.HCM</t>
  </si>
  <si>
    <t>A3 Tô Ký</t>
  </si>
  <si>
    <t>Khu nhà ở K82</t>
  </si>
  <si>
    <t>satra0090</t>
  </si>
  <si>
    <t>Satrafoods HÀ HUY GIÁP 2</t>
  </si>
  <si>
    <t>412B Hà Huy Giáp, Phường An Phú Đông, Tp.HCM</t>
  </si>
  <si>
    <t>412B Hà Huy Giáp</t>
  </si>
  <si>
    <t>satra0091</t>
  </si>
  <si>
    <t>Satrafoods NGUYỄN THỊ BÚP (TCH 2)</t>
  </si>
  <si>
    <t>281 Nguyễn Thị Búp, Phường Trung Mỹ Tây, Tp.HCM</t>
  </si>
  <si>
    <t>281 Nguyễn Thị Búp</t>
  </si>
  <si>
    <t>satra0092</t>
  </si>
  <si>
    <t>Satrafoods THẠNH LỘC</t>
  </si>
  <si>
    <t>66 Thạnh Lộc 27, Phường An Phú Đông, Tp.HCM</t>
  </si>
  <si>
    <t>66 Thạnh Lộc 27</t>
  </si>
  <si>
    <t>satra0093</t>
  </si>
  <si>
    <t>Satrafoods NGUYỄN THỊ KIỂU 2</t>
  </si>
  <si>
    <t>74/4F Nguyễn Thị Kiểu, KP1, P.Hiệp Thành, Q.12</t>
  </si>
  <si>
    <t>74/4F Nguyễn Thị Kiểu</t>
  </si>
  <si>
    <t>satra0094</t>
  </si>
  <si>
    <t>Satrafoods ĐÔNG HƯNG THUẬN 2</t>
  </si>
  <si>
    <t>124 Đông Hưng Thuận 02, Phường Đông Hưng Thuận, Tp.HCM</t>
  </si>
  <si>
    <t>124 Đông Hưng Thuận 02</t>
  </si>
  <si>
    <t>satra0095</t>
  </si>
  <si>
    <t>Satrafoods ĐINH ĐỨC THIỆN</t>
  </si>
  <si>
    <t>180 Đinh Đức Thiện, Xã Bình Chánh, Tp.HCM</t>
  </si>
  <si>
    <t>180 Đinh Đức Thiện</t>
  </si>
  <si>
    <t>satra0096</t>
  </si>
  <si>
    <t>Satrafoods QUỐC LỘ 50</t>
  </si>
  <si>
    <t>1833 Văn Tiến Dũng, Xã Bình Hưng, Tp.HCM</t>
  </si>
  <si>
    <t>1833 Văn Tiến Dũng</t>
  </si>
  <si>
    <t>satra0097</t>
  </si>
  <si>
    <t>Satrafoods NGUYỄN THỊ TÚ (VL2)</t>
  </si>
  <si>
    <t>D3/18A Nguyễn Thị Tú, Ấp 4, Xã Tân Vĩnh Lộc, Tp.HCM</t>
  </si>
  <si>
    <t>D3/18A Nguyễn Thị Tú</t>
  </si>
  <si>
    <t>satra0098</t>
  </si>
  <si>
    <t>Satrafoods NGUYỄN HỮU TRÍ</t>
  </si>
  <si>
    <t>49 Nguyễn Hữu Trí, Xã Tân Nhựt, Tp.HCM</t>
  </si>
  <si>
    <t>49 Nguyễn Hữu Trí</t>
  </si>
  <si>
    <t>satra0099</t>
  </si>
  <si>
    <t>Satrafoods VÕ VĂN VÂN</t>
  </si>
  <si>
    <t>C9/3A, Võ Văn Vân, Xã Tân Vĩnh Lộc, Tp.HCM</t>
  </si>
  <si>
    <t>C9/3A</t>
  </si>
  <si>
    <t>Võ Văn Vân</t>
  </si>
  <si>
    <t>satra0100</t>
  </si>
  <si>
    <t>tạm dừng</t>
  </si>
  <si>
    <t>satra0101</t>
  </si>
  <si>
    <t>Satrafoods AN PHÚ TÂY</t>
  </si>
  <si>
    <t>D7/39 An Phú Tây - Hưng Long, Xã Hưng Long, Tp.HCM</t>
  </si>
  <si>
    <t>Xã Hưng Long</t>
  </si>
  <si>
    <t>D7/39 An Phú Tây - Hưng Long</t>
  </si>
  <si>
    <t>satra0102</t>
  </si>
  <si>
    <t>Satrafoods ĐINH ĐỨC THIỆN 2</t>
  </si>
  <si>
    <t>476 Đinh Đức Thiện, Xã Bình Chánh, Tp.HCM</t>
  </si>
  <si>
    <t>476 Đinh Đức Thiện</t>
  </si>
  <si>
    <t>satra0103</t>
  </si>
  <si>
    <t>Satrafoods QUỐC LỘ 50 - 3</t>
  </si>
  <si>
    <t>A19/12 Quốc Lộ 50, Ấp 1, Xã Bình Hưng, Huyện Bình Chánh</t>
  </si>
  <si>
    <t>A19/12 Quốc Lộ 50</t>
  </si>
  <si>
    <t>satra0104</t>
  </si>
  <si>
    <t>Satrafoods QUỐC LỘ 50 - 4</t>
  </si>
  <si>
    <t>910 Văn Tiến Dũng, Xã Bình Hưng, Tp.HCM</t>
  </si>
  <si>
    <t>910 Văn Tiến Dũng</t>
  </si>
  <si>
    <t>satra0105</t>
  </si>
  <si>
    <t>Satrafoods VĨNH LỘC 2</t>
  </si>
  <si>
    <t>A1/17 Vĩnh Lộc, Xã Vĩnh Lộc, Tp.HCM</t>
  </si>
  <si>
    <t>A1/17 Vĩnh Lộc</t>
  </si>
  <si>
    <t>satra0106</t>
  </si>
  <si>
    <t>Satrafoods VĨNH LỘC</t>
  </si>
  <si>
    <t>Lô D12/I, Nguyễn Thị Tú, KCN Vĩnh Lộc, Phường Bình Tân, Tp.HCM</t>
  </si>
  <si>
    <t>Lô D12/I</t>
  </si>
  <si>
    <t>Nguyễn Thị Tú</t>
  </si>
  <si>
    <t>satra0107</t>
  </si>
  <si>
    <t>Satrafoods CÂY DA SÀ</t>
  </si>
  <si>
    <t>320A Tỉnh Lộ 10, Phường Bình Trị Đông, Tp.HCM</t>
  </si>
  <si>
    <t>320A Tỉnh Lộ 10</t>
  </si>
  <si>
    <t>satra0108</t>
  </si>
  <si>
    <t>Satrafoods ĐƯỜNG SỐ 1</t>
  </si>
  <si>
    <t>101A-103 Đường Số 1, Phường Bình Trị Đông, Tp.HCM</t>
  </si>
  <si>
    <t>101A-103 Đường Số 1</t>
  </si>
  <si>
    <t>satra0109</t>
  </si>
  <si>
    <t>Satrafoods GÒ XOÀI</t>
  </si>
  <si>
    <t>148B Gò Xoài, KP 67, Phường Bình Hưng Hòa, Tp.HCM</t>
  </si>
  <si>
    <t>148B Gò Xoài</t>
  </si>
  <si>
    <t>KP 67</t>
  </si>
  <si>
    <t>satra0110</t>
  </si>
  <si>
    <t>Satrafoods TỈNH LỘ 10</t>
  </si>
  <si>
    <t>997 Tỉnh Lộ 10, KP8, P.Tân Tạo, Q.Bình Tân</t>
  </si>
  <si>
    <t>997 Tỉnh Lộ 10</t>
  </si>
  <si>
    <t>satra0111</t>
  </si>
  <si>
    <t>Satrafoods LÊ VĂN QUỚI</t>
  </si>
  <si>
    <t>36 Lê Văn Quới, Phường Bình Trị Đông, Tp.HCM</t>
  </si>
  <si>
    <t>36 Lê Văn Quới</t>
  </si>
  <si>
    <t>satra0112</t>
  </si>
  <si>
    <t>Satrafoods HƯƠNG LỘ 2</t>
  </si>
  <si>
    <t>471A Hương Lộ 2, KP4, P.Bình Trị Đông, Q.Bình Tân</t>
  </si>
  <si>
    <t>471A Hương Lộ 2</t>
  </si>
  <si>
    <t>satra0113</t>
  </si>
  <si>
    <t>Satrafoods ĐƯỜNG SỐ 5C</t>
  </si>
  <si>
    <t>173 Đường 5C, Phường Bình Tân, Tp.HCM</t>
  </si>
  <si>
    <t>173 Đường 5C</t>
  </si>
  <si>
    <t>satra0114</t>
  </si>
  <si>
    <t>Satrafoods TRƯƠNG PHƯỚC PHAN</t>
  </si>
  <si>
    <t>116 Trương Phước Phan, P.Bình Trị Đông, Q. Bình Tân</t>
  </si>
  <si>
    <t>Q. Bình Tân</t>
  </si>
  <si>
    <t>116 Trương Phước Phan</t>
  </si>
  <si>
    <t>satra0115</t>
  </si>
  <si>
    <t>Satrafoods HƯƠNG LỘ 2 -2</t>
  </si>
  <si>
    <t>730A Hương Lộ 2, Phường Bình Trị Đông, Tp.HCM</t>
  </si>
  <si>
    <t>730A Hương Lộ 2</t>
  </si>
  <si>
    <t>satra0116</t>
  </si>
  <si>
    <t>Satrafoods HỒ VĂN LONG</t>
  </si>
  <si>
    <t>79 Hồ Văn Long, KP3, P.Tân Tạo, Q.Bình Tân</t>
  </si>
  <si>
    <t>79 Hồ Văn Long</t>
  </si>
  <si>
    <t>satra0117</t>
  </si>
  <si>
    <t>Satrafoods LIÊN KHU 5-6</t>
  </si>
  <si>
    <t>124 Liên Khu 5-6, KP5, P.Bình Hưng Hòa B, Q.Bình Tân</t>
  </si>
  <si>
    <t>124 Liên Khu 5-6</t>
  </si>
  <si>
    <t>satra0118</t>
  </si>
  <si>
    <t>Satrafoods HỒ VĂN LONG 2</t>
  </si>
  <si>
    <t>31 Hồ Văn Long, Phường Bình Tân, Tp.HCM</t>
  </si>
  <si>
    <t>31 Hồ Văn Long</t>
  </si>
  <si>
    <t>satra0119</t>
  </si>
  <si>
    <t>Satrafoods ẤP CHIẾN LƯỢC</t>
  </si>
  <si>
    <t>249 Ấp Chiến Lược, Phường Bình Hưng Hòa, Tp.HCM</t>
  </si>
  <si>
    <t>249 Ấp Chiến Lược</t>
  </si>
  <si>
    <t>satra0120</t>
  </si>
  <si>
    <t>Satrafoods XÔ VIẾT NGHỆ TĨNH</t>
  </si>
  <si>
    <t>175-177 Xô Viết Nghệ Tĩnh, Phường 17, Quận Bình Thạnh</t>
  </si>
  <si>
    <t>175-177 Xô Viết Nghệ Tĩnh</t>
  </si>
  <si>
    <t>satra0121</t>
  </si>
  <si>
    <t>Satrafoods NƠ TRANG LONG 1</t>
  </si>
  <si>
    <t>167A Nơ Trang Long, Phường Bình Thạnh, Tp.HCM</t>
  </si>
  <si>
    <t>167A Nơ Trang Long</t>
  </si>
  <si>
    <t>satra0122</t>
  </si>
  <si>
    <t>Satrafoods NƠ TRANG LONG 2</t>
  </si>
  <si>
    <t>462 Nơ Trang Long, Phường Bình Lợi Trung, Tp.HCM</t>
  </si>
  <si>
    <t>462 Nơ Trang Long</t>
  </si>
  <si>
    <t>satra0123</t>
  </si>
  <si>
    <t>Satrafoods PHAN CHU TRINH</t>
  </si>
  <si>
    <t>49-51 Phan Chu Trinh, Phường Bình Thạnh, Tp.HCM</t>
  </si>
  <si>
    <t>49-51 Phan Chu Trinh</t>
  </si>
  <si>
    <t>satra0124</t>
  </si>
  <si>
    <t>Satrafoods UNG VĂN KHIÊM</t>
  </si>
  <si>
    <t>184 Ung Văn Khiêm, Phường Thạnh Mỹ Tây, Tp.HCM</t>
  </si>
  <si>
    <t>184 Ung Văn Khiêm</t>
  </si>
  <si>
    <t>satra0125</t>
  </si>
  <si>
    <t>Satrafoods NGUYỄN VĂN ĐẬU</t>
  </si>
  <si>
    <t>46B Nguyễn Văn Đậu, Phường Gia Định, Tp.HCM</t>
  </si>
  <si>
    <t>46B Nguyễn Văn Đậu</t>
  </si>
  <si>
    <t>satra0126</t>
  </si>
  <si>
    <t>Satrafoods HOÀNG HOA THÁM</t>
  </si>
  <si>
    <t>203A Hoàng Hoa Thám, Phường Bình Lợi Trung, Tp.HCM</t>
  </si>
  <si>
    <t>203A Hoàng Hoa Thám</t>
  </si>
  <si>
    <t>satra0127</t>
  </si>
  <si>
    <t>Satrafoods ĐINH BỘ LĨNH</t>
  </si>
  <si>
    <t>233-235 Đinh Bộ Lĩnh, P.26, Q.Bình Thạnh</t>
  </si>
  <si>
    <t>P.26</t>
  </si>
  <si>
    <t>233-235 Đinh Bộ Lĩnh</t>
  </si>
  <si>
    <t>satra0128</t>
  </si>
  <si>
    <t>Satrafoods NGUYỄN VĂN ĐẬU 2</t>
  </si>
  <si>
    <t>228 Nguyễn Văn Đậu, Phường Bình Lợi Trung, Tp.HCM</t>
  </si>
  <si>
    <t>228 Nguyễn Văn Đậu</t>
  </si>
  <si>
    <t>satra0129</t>
  </si>
  <si>
    <t>Satrafoods BÌNH LỢI</t>
  </si>
  <si>
    <t>2B Bình Lợi, Phường Bình Lợi Trung, Tp.HCM</t>
  </si>
  <si>
    <t>2B Bình Lợi</t>
  </si>
  <si>
    <t>satra0130</t>
  </si>
  <si>
    <t>Satrafoods PHAN VĂN HÂN</t>
  </si>
  <si>
    <t>112 Phan Văn Hân, Phường Gia Định, TP.HCM</t>
  </si>
  <si>
    <t>112 Phan Văn Hân</t>
  </si>
  <si>
    <t>satra0131</t>
  </si>
  <si>
    <t>Satrafoods BÙI HỮU NGHĨA</t>
  </si>
  <si>
    <t>210 Bùi Hữu Nghĩa, Phường Gia Định, Tp.HCM</t>
  </si>
  <si>
    <t>210 Bùi Hữu Nghĩa</t>
  </si>
  <si>
    <t>satra0132</t>
  </si>
  <si>
    <t>Satrafoods 151/9 Bis, Điện Biên Phủ</t>
  </si>
  <si>
    <t>326/10 Ung Văn Khiêm ( Số cũ 151/9 - 151/9 Bis Điện Biên Phủ), P.25, Q.Bình Thạnh, HCM</t>
  </si>
  <si>
    <t>326/10 Ung Văn Khiêm ( Số cũ 151/9 - 151/9 Bis Điện Biên Phủ)</t>
  </si>
  <si>
    <t>satra0133</t>
  </si>
  <si>
    <t>Satrafoods CỦ CHI 1</t>
  </si>
  <si>
    <t>328 Hương Lộ 2, Xã Củ Chi, Tp.HCM</t>
  </si>
  <si>
    <t>328 Hương Lộ 2</t>
  </si>
  <si>
    <t>satra0134</t>
  </si>
  <si>
    <t>Satrafoods CỦ CHI 2</t>
  </si>
  <si>
    <t>199A Tỉnh Lộ 8, Xã Tân An Hội, Tp.HCM</t>
  </si>
  <si>
    <t>199A Tỉnh Lộ 8</t>
  </si>
  <si>
    <t>satra0135</t>
  </si>
  <si>
    <t>Satrafoods CỦ CHI 3</t>
  </si>
  <si>
    <t>67 Tỉnh Lộ 8, Xã Phú Hòa Đông, Tp.HCM</t>
  </si>
  <si>
    <t>67 Tỉnh Lộ 8</t>
  </si>
  <si>
    <t>satra0136</t>
  </si>
  <si>
    <t>Satrafoods CỦ CHI 4</t>
  </si>
  <si>
    <t>Lô TT1 - 1, Đường D4, KCN Đông Nam, Xã Bình Mỹ, Tp.HCM</t>
  </si>
  <si>
    <t>Lô TT1 - 1</t>
  </si>
  <si>
    <t>Xã Bình Mỹ</t>
  </si>
  <si>
    <t>KCN Đông Nam</t>
  </si>
  <si>
    <t>satra0137</t>
  </si>
  <si>
    <t>Satrafoods NGUYỄN VĂN KHẠ (CỦ CHI 5)</t>
  </si>
  <si>
    <t>75A Nguyễn Văn Khạ, KP 8, Xã Tân An Hội, Tp.HCM</t>
  </si>
  <si>
    <t>75A Nguyễn Văn Khạ</t>
  </si>
  <si>
    <t>satra0138</t>
  </si>
  <si>
    <t>Satrafoods 863 Quốc lộ 22</t>
  </si>
  <si>
    <t>863 Quốc Lộ 22, Ấp Chợ, Xã Phước Thạnh, Huyện Củ Chi, HCM</t>
  </si>
  <si>
    <t>863 Quốc Lộ 22</t>
  </si>
  <si>
    <t>Ấp Chợ</t>
  </si>
  <si>
    <t>Xã Phước Thạnh</t>
  </si>
  <si>
    <t>satra0139</t>
  </si>
  <si>
    <t>Satrafoods NGUYỄN VĂN KHẠ 2 (CỦ CHI 7)</t>
  </si>
  <si>
    <t>142 Nguyễn Văn Khạ, Xã Tân An Hội, Tp.HCM</t>
  </si>
  <si>
    <t>142 Nguyễn Văn Khạ</t>
  </si>
  <si>
    <t>satra0140</t>
  </si>
  <si>
    <t>Satrafoods NGUYỄN VĂN NI (CỦ CHI 8)</t>
  </si>
  <si>
    <t>37 Nguyễn Văn Ni, Xã Tân An Hội, Tp.HCM</t>
  </si>
  <si>
    <t>37 Nguyễn Văn Ni</t>
  </si>
  <si>
    <t>satra0141</t>
  </si>
  <si>
    <t>Satrafoods TỈNH LỘ 8 (CỦ CHI 9)</t>
  </si>
  <si>
    <t>728 Tỉnh Lộ 8, Xã Củ Chi, Tp.HCM</t>
  </si>
  <si>
    <t>728 Tỉnh Lộ 8</t>
  </si>
  <si>
    <t>satra0142</t>
  </si>
  <si>
    <t>Satrafoods LIÊU BÌNH HƯƠNG (CỦ CHI 10)</t>
  </si>
  <si>
    <t>68 Liêu Bình Hương, Xã Củ Chi, Tp.HCM</t>
  </si>
  <si>
    <t>68 Liêu Bình Hương</t>
  </si>
  <si>
    <t>satra0143</t>
  </si>
  <si>
    <t>Satrafoods 1614A TỈNH LỘ 8 (CỦ CHI 11)</t>
  </si>
  <si>
    <t>1614A, Tỉnh Lộ 8, Xã Bình Mỹ, Tp.HCM</t>
  </si>
  <si>
    <t>1614A</t>
  </si>
  <si>
    <t>satra0144</t>
  </si>
  <si>
    <t>Satrafoods CỦ CHI 12</t>
  </si>
  <si>
    <t>423B, Quốc lộ 22, Ấp Phước Hòa, Xã Phước Hiệp, H.Củ Chi</t>
  </si>
  <si>
    <t>Quốc lộ 22</t>
  </si>
  <si>
    <t>423B</t>
  </si>
  <si>
    <t>Ấp Phước Hòa</t>
  </si>
  <si>
    <t>Xã Phước Hiệp</t>
  </si>
  <si>
    <t>H.Củ Chi</t>
  </si>
  <si>
    <t>satra0145</t>
  </si>
  <si>
    <t>Satrafoods LÊ MINH NHỰT</t>
  </si>
  <si>
    <t>01 Lê Minh Nhựt, Xã Củ Chi, Tp.HCM</t>
  </si>
  <si>
    <t>01 Lê Minh Nhựt</t>
  </si>
  <si>
    <t>satra0146</t>
  </si>
  <si>
    <t>Satrafoods QUANG TRUNG</t>
  </si>
  <si>
    <t>393 Quang Trung, Phường Gò Vấp, Tp.HCM</t>
  </si>
  <si>
    <t>393 Quang Trung</t>
  </si>
  <si>
    <t>satra0147</t>
  </si>
  <si>
    <t>Satrafoods LÊ VĂN THỌ</t>
  </si>
  <si>
    <t>492 Lê Văn Thọ, Phường An Hội Đông, Tp.HCM</t>
  </si>
  <si>
    <t>492 Lê Văn Thọ</t>
  </si>
  <si>
    <t>satra0148</t>
  </si>
  <si>
    <t>Satrafoods THỐNG NHẤT</t>
  </si>
  <si>
    <t>551 Thống Nhất, Phường An Hội Đông, Tp.HCM</t>
  </si>
  <si>
    <t>551 Thống Nhất</t>
  </si>
  <si>
    <t>satra0149</t>
  </si>
  <si>
    <t>Satrafoods NGUYÊN HỒNG</t>
  </si>
  <si>
    <t>15 Nguyên Hồng, Phường 1, Quận Gò Vấp</t>
  </si>
  <si>
    <t>15 Nguyên Hồng</t>
  </si>
  <si>
    <t>satra0150</t>
  </si>
  <si>
    <t>Satrafoods NGUYỄN VĂN CÔNG</t>
  </si>
  <si>
    <t>512 Nguyễn Văn Công, Phường Hạnh Thông, Tp.HCM</t>
  </si>
  <si>
    <t>512 Nguyễn Văn Công</t>
  </si>
  <si>
    <t>satra0151</t>
  </si>
  <si>
    <t>Satrafoods LÊ ĐỨC THỌ</t>
  </si>
  <si>
    <t>247 Lê Đức Thọ, Phường 17, Quận Gò Vấp.</t>
  </si>
  <si>
    <t>Quận Gò Vấp.</t>
  </si>
  <si>
    <t>247 Lê Đức Thọ</t>
  </si>
  <si>
    <t>satra0152</t>
  </si>
  <si>
    <t>Satrafoods LÊ ĐỨC THỌ 2</t>
  </si>
  <si>
    <t>100A Lê Đức Thọ, Phường 7, Quận Gò Vấp</t>
  </si>
  <si>
    <t>100A Lê Đức Thọ</t>
  </si>
  <si>
    <t>satra0153</t>
  </si>
  <si>
    <t>Satrafoods 324 Nguyễn Oanh</t>
  </si>
  <si>
    <t>324 Nguyễn Oanh, Phường 17, Quận Gò Vấp, HCM</t>
  </si>
  <si>
    <t>324 Nguyễn Oanh</t>
  </si>
  <si>
    <t>satra0154</t>
  </si>
  <si>
    <t>Satrafoods NGUYỄN THƯỢNG HIỀN</t>
  </si>
  <si>
    <t>80 Nguyễn Thượng Hiền, Phường Hạnh Thông, Tp.HCM</t>
  </si>
  <si>
    <t>80 Nguyễn Thượng Hiền</t>
  </si>
  <si>
    <t>satra0155</t>
  </si>
  <si>
    <t>Satrafoods PHẠM VĂN CHIÊU</t>
  </si>
  <si>
    <t>96 Phạm Văn Chiêu, Phường 9, Q.Gò Vấp,</t>
  </si>
  <si>
    <t>96 Phạm Văn Chiêu</t>
  </si>
  <si>
    <t>satra0156</t>
  </si>
  <si>
    <t>Satrafoods PHAN VĂN TRỊ</t>
  </si>
  <si>
    <t>1333 Phan Văn Trị, Phường Gò Vấp, TpHCM</t>
  </si>
  <si>
    <t>1333 Phan Văn Trị</t>
  </si>
  <si>
    <t>satra0157</t>
  </si>
  <si>
    <t>Satrafoods Nguyễn Văn Khối</t>
  </si>
  <si>
    <t>461-463 Nguyễn Văn Khối, Phường Thông Tây Hội, Tp.HCM</t>
  </si>
  <si>
    <t>461-463 Nguyễn Văn Khối</t>
  </si>
  <si>
    <t>satra0158</t>
  </si>
  <si>
    <t>Satrafoods QUANG TRUNG 2</t>
  </si>
  <si>
    <t>486 Quang Trung, P.10, Q.Gò Vấp</t>
  </si>
  <si>
    <t>486 Quang Trung</t>
  </si>
  <si>
    <t>satra0159</t>
  </si>
  <si>
    <t>Satrafoods THỐNG NHẤT 2</t>
  </si>
  <si>
    <t>405/10 Thống Nhất, Phường Thông Tây Hội, Tp.HCM</t>
  </si>
  <si>
    <t>405/10 Thống Nhất</t>
  </si>
  <si>
    <t> Phường Thông Tây Hội</t>
  </si>
  <si>
    <t>satra0160</t>
  </si>
  <si>
    <t>Satrafoods 97/7D Bà Triệu</t>
  </si>
  <si>
    <t>97/7D Bà Triệu, Thị trấn Hóc Môn, Huyện Hóc Môn</t>
  </si>
  <si>
    <t>97/7D Bà Triệu</t>
  </si>
  <si>
    <t>Thị trấn Hóc Môn</t>
  </si>
  <si>
    <t>satra0161</t>
  </si>
  <si>
    <t>Satrafoods LÝ THƯỜNG KIỆT</t>
  </si>
  <si>
    <t>11/3 Lý Thường Kiệt, Xã Hóc Môn, Tp.HCM</t>
  </si>
  <si>
    <t>11/3 Lý Thường Kiệt</t>
  </si>
  <si>
    <t>satra0162</t>
  </si>
  <si>
    <t>Satrafoods NGUYỄN ẢNH THỦ 2</t>
  </si>
  <si>
    <t>31/7 Nguyễn Ảnh Thủ, Xã Bà Điểm, Tp.HCM</t>
  </si>
  <si>
    <t>31/7 Nguyễn Ảnh Thủ</t>
  </si>
  <si>
    <t>satra0163</t>
  </si>
  <si>
    <t>Satrafoods LÊ THỊ HÀ</t>
  </si>
  <si>
    <t>143 Lê Thị Hà, Xã Hóc Môn, Tp.HCM</t>
  </si>
  <si>
    <t>143 Lê Thị Hà</t>
  </si>
  <si>
    <t>satra0164</t>
  </si>
  <si>
    <t>Satrafoods 45T, Ấp 7 Đặng Thúc Vịnh</t>
  </si>
  <si>
    <t>45T Ấp 7, Đặng Thúc Vịnh, Xã Đông Thạnh, Huyện Hóc Môn</t>
  </si>
  <si>
    <t>45T Ấp 7</t>
  </si>
  <si>
    <t>Đặng Thúc Vịnh</t>
  </si>
  <si>
    <t>satra0165</t>
  </si>
  <si>
    <t>Satrafoods TRẦN VĂN MƯỜI</t>
  </si>
  <si>
    <t>26/13C Trần Văn Mười, Xã Xuân Thới Sơn, Tp.HCM</t>
  </si>
  <si>
    <t>26/13C Trần Văn Mười</t>
  </si>
  <si>
    <t>satra0166</t>
  </si>
  <si>
    <t>Satrafoods DƯƠNG CÔNG KHI</t>
  </si>
  <si>
    <t>8 Dương Công Khi, Xã Xuân Thới Sơn, Tp.HCM</t>
  </si>
  <si>
    <t>8 Dương Công Khi</t>
  </si>
  <si>
    <t>satra0167</t>
  </si>
  <si>
    <t>Satrafoods NGUYỄN THỊ HUÊ</t>
  </si>
  <si>
    <t>31/3B Nguyễn Thị Huê, Ấp Đông Lân, Xã Bà Điểm, Huyện Hóc Môn</t>
  </si>
  <si>
    <t>31/3B Nguyễn Thị Huê</t>
  </si>
  <si>
    <t>Ấp Đông Lân</t>
  </si>
  <si>
    <t>satra0168</t>
  </si>
  <si>
    <t>Satrafoods QUỐC LỘ 22</t>
  </si>
  <si>
    <t>2/7 Lê Quang Đạo, Xã Xuân Thới Sơn, Tp.HCM</t>
  </si>
  <si>
    <t>2/7 Lê Quang Đạo</t>
  </si>
  <si>
    <t>satra0169</t>
  </si>
  <si>
    <t>Satrafoods NGUYỄN VĂN BỨA</t>
  </si>
  <si>
    <t>310 Nguyễn Văn Bứa, Xã Xuân Thới Sơn, Tp.HCM</t>
  </si>
  <si>
    <t>310 Nguyễn Văn Bứa</t>
  </si>
  <si>
    <t>satra0170</t>
  </si>
  <si>
    <t>Satrafoods TRỊNH THỊ MIẾNG</t>
  </si>
  <si>
    <t>109/4E Trịnh Thị Miếng, Xã Đông Thạnh, Tp.HCM</t>
  </si>
  <si>
    <t>109/4E Trịnh Thị Miếng</t>
  </si>
  <si>
    <t>satra0171</t>
  </si>
  <si>
    <t>Satrafoods NGUYỄN BÌNH</t>
  </si>
  <si>
    <t>110 Nguyễn Bình, Xã Nhà Bè, Tp.HCM</t>
  </si>
  <si>
    <t>110 Nguyễn Bình</t>
  </si>
  <si>
    <t>satra0172</t>
  </si>
  <si>
    <t>Satrafoods NGUYỄN VĂN TẠO</t>
  </si>
  <si>
    <t>444 Nguyễn Văn Tạo, Xã Hiệp Phước, Tp.HCM</t>
  </si>
  <si>
    <t>444 Nguyễn Văn Tạo</t>
  </si>
  <si>
    <t>satra0173</t>
  </si>
  <si>
    <t>Satrafoods LÊ VĂN LƯƠNG 2</t>
  </si>
  <si>
    <t>1131A - 1131B Lê Văn Lương, Xã Nhà Bè, Tp.HCM</t>
  </si>
  <si>
    <t>1131A - 1131B Lê Văn Lương</t>
  </si>
  <si>
    <t>satra0174</t>
  </si>
  <si>
    <t>Satrafoods LÊ VĂN LƯƠNG 3</t>
  </si>
  <si>
    <t>1560/2 Lê Văn Lương, Xã Hiệp Phước, Tp.HCM</t>
  </si>
  <si>
    <t>1560/2 Lê Văn Lương</t>
  </si>
  <si>
    <t>satra0175</t>
  </si>
  <si>
    <t>Satrafoods HUỲNH TẤN PHÁT 2</t>
  </si>
  <si>
    <t>464 Huỳnh Tấn Phát, Xã Nhà Bè, Tp.HCM</t>
  </si>
  <si>
    <t>464 Huỳnh Tấn Phát</t>
  </si>
  <si>
    <t>satra0176</t>
  </si>
  <si>
    <t>Satrafoods LÊ VĂN LƯƠNG 4</t>
  </si>
  <si>
    <t>1234 - 2044 Lê Văn Lương, Xã Hiệp Phước, Tp.HCM</t>
  </si>
  <si>
    <t>1234 - 2044 Lê Văn Lương</t>
  </si>
  <si>
    <t>satra0177</t>
  </si>
  <si>
    <t>Satrafoods NGUYỄN VĂN TẠO 2</t>
  </si>
  <si>
    <t>136/6A Nguyễn Văn Tạo, Xã Hiệp Phước, Tp.HCM</t>
  </si>
  <si>
    <t>136/6A Nguyễn Văn Tạo</t>
  </si>
  <si>
    <t>satra0178</t>
  </si>
  <si>
    <t>Satrafoods PHAN ĐĂNG LƯU</t>
  </si>
  <si>
    <t>163 Phan Đăng Lưu, Phường Cầu Kiệu, Tp.HCM</t>
  </si>
  <si>
    <t>163 Phan Đăng Lưu</t>
  </si>
  <si>
    <t>satra0179</t>
  </si>
  <si>
    <t>Satrafoods PHAN ĐÌNH PHÙNG</t>
  </si>
  <si>
    <t>240 Phan Đình Phùng, Phường Cầu Kiệu, Tp.HCM</t>
  </si>
  <si>
    <t>240 Phan Đình Phùng</t>
  </si>
  <si>
    <t>satra0180</t>
  </si>
  <si>
    <t>Satrafoods THÍCH QUẢNG ĐỨC</t>
  </si>
  <si>
    <t>140 - 142 Thích Quảng Đức, Phường Đức Nhuận, Tp.HCM</t>
  </si>
  <si>
    <t>140 - 142 Thích Quảng Đức</t>
  </si>
  <si>
    <t>satra0181</t>
  </si>
  <si>
    <t>Satrafoods PHẠM VĂN HAI</t>
  </si>
  <si>
    <t>187 Phạm Văn Hai, Phường Tân Sơn Nhất, Tp.HCM</t>
  </si>
  <si>
    <t>187 Phạm Văn Hai</t>
  </si>
  <si>
    <t>satra0182</t>
  </si>
  <si>
    <t>Satrafoods PHAN HUY ÍCH</t>
  </si>
  <si>
    <t>68 Phan Huy Ích, Phường Tân Sơn, Tp.HCM</t>
  </si>
  <si>
    <t>68 Phan Huy Ích</t>
  </si>
  <si>
    <t>satra0183</t>
  </si>
  <si>
    <t>Satrafoods LẠC LONG QUÂN 2</t>
  </si>
  <si>
    <t>902 Lạc Long Quân, Phường 8, Quận Tân Bình</t>
  </si>
  <si>
    <t>902 Lạc Long Quân</t>
  </si>
  <si>
    <t>satra0184</t>
  </si>
  <si>
    <t>Satrafoods 244 ÂU CƠ</t>
  </si>
  <si>
    <t>244 Âu Cơ, Phường 9, Quận Tân Bình</t>
  </si>
  <si>
    <t>244 Âu Cơ</t>
  </si>
  <si>
    <t>satra0185</t>
  </si>
  <si>
    <t>Satrafoods HOÀNG BẬT ĐẠT</t>
  </si>
  <si>
    <t>Số 3 Hoàng Bật Đạt, Phường Tân Sơn, Tp.HCM</t>
  </si>
  <si>
    <t>Số 3 Hoàng Bật Đạt</t>
  </si>
  <si>
    <t>satra0186</t>
  </si>
  <si>
    <t>Satrafoods PHẠM VĂN BẠCH</t>
  </si>
  <si>
    <t>296 Phạm Văn Bạch, Phường Tân Sơn, Tp.HCM</t>
  </si>
  <si>
    <t>296 Phạm Văn Bạch</t>
  </si>
  <si>
    <t>satra0187</t>
  </si>
  <si>
    <t>Satrafoods BÀU CÁT 8</t>
  </si>
  <si>
    <t>44 - 46 Bàu Cát 8, Phường.Bảy Hiền, TP.HCM</t>
  </si>
  <si>
    <t>Phường.Bảy Hiền</t>
  </si>
  <si>
    <t>44 - 46 Bàu Cát 8</t>
  </si>
  <si>
    <t>satra0188</t>
  </si>
  <si>
    <t>Satrafoods TRẦN MAI NINH</t>
  </si>
  <si>
    <t>108/2 Trần Mai Ninh, Phường Bảy Hiền, Tp.HCM</t>
  </si>
  <si>
    <t>108/2 Trần Mai Ninh</t>
  </si>
  <si>
    <t>satra0189</t>
  </si>
  <si>
    <t>Satrafoods TRẦN VĂN QUANG</t>
  </si>
  <si>
    <t>153 Trần Văn Quang, P.10, Q.Tân Bình</t>
  </si>
  <si>
    <t>153 Trần Văn Quang</t>
  </si>
  <si>
    <t>satra0190</t>
  </si>
  <si>
    <t>Satrafoods LÊ TRỌNG TẤN</t>
  </si>
  <si>
    <t>262 Lê Trọng Tấn, Phường Tây Thạnh, Tp.HCM</t>
  </si>
  <si>
    <t>262 Lê Trọng Tấn</t>
  </si>
  <si>
    <t>satra0191</t>
  </si>
  <si>
    <t>Satrafoods THẠCH LAM</t>
  </si>
  <si>
    <t>119 Thạch Lam, Phường Phú Thạnh, Tp.HCM</t>
  </si>
  <si>
    <t>119 Thạch Lam</t>
  </si>
  <si>
    <t>satra0192</t>
  </si>
  <si>
    <t>Satrafoods VƯỜN LÀI</t>
  </si>
  <si>
    <t>141 Vườn Lài, Phường Phú Thọ Hòa, Tp.HCM</t>
  </si>
  <si>
    <t>Phường Phú Thọ Hòa</t>
  </si>
  <si>
    <t>141 Vườn Lài</t>
  </si>
  <si>
    <t>satra0193</t>
  </si>
  <si>
    <t>Satrafoods TÂN HƯƠNG</t>
  </si>
  <si>
    <t>121-121A Tân Hương, Phường Phú Thọ Hòa, Tp.HCM</t>
  </si>
  <si>
    <t>121-121A Tân Hương</t>
  </si>
  <si>
    <t>satra0194</t>
  </si>
  <si>
    <t>Satrafoods LÊ VĨNH HOÀ</t>
  </si>
  <si>
    <t>78-80 Lê Vĩnh Hòa, Phường Phú Thọ Hòa, Tp.HCM</t>
  </si>
  <si>
    <t>78-80 Lê Vĩnh Hòa</t>
  </si>
  <si>
    <t>satra0195</t>
  </si>
  <si>
    <t>Satrafoods DƯƠNG ĐỨC HIỀN</t>
  </si>
  <si>
    <t>33 Dương Đức Hiền, P.Tây Thạnh, Q.Tân Phú</t>
  </si>
  <si>
    <t>P.Tây Thạnh</t>
  </si>
  <si>
    <t>33 Dương Đức Hiền</t>
  </si>
  <si>
    <t>satra0196</t>
  </si>
  <si>
    <t>Satrafoods NGUYỄN XUÂN KHOÁT</t>
  </si>
  <si>
    <t>25 Nguyễn Xuân Khoát, Phường Tân Sơn Nhì, Tp.HCM</t>
  </si>
  <si>
    <t>25 Nguyễn Xuân Khoát</t>
  </si>
  <si>
    <t>satra0197</t>
  </si>
  <si>
    <t>Satrafoods THOẠI NGỌC HẦU</t>
  </si>
  <si>
    <t>Số 2 Thoại Ngọc Hầu, P.Hòa Thạnh, Q.Tân Phú</t>
  </si>
  <si>
    <t>Số 2 Thoại Ngọc Hầu</t>
  </si>
  <si>
    <t>satra0198</t>
  </si>
  <si>
    <t>Satrafoods LUỸ BÁN BÍCH</t>
  </si>
  <si>
    <t>503 Lũy Bán Bích, P.Phú Thạnh, Q.Tân Phú</t>
  </si>
  <si>
    <t>P.Phú Thạnh</t>
  </si>
  <si>
    <t>503 Lũy Bán Bích</t>
  </si>
  <si>
    <t>satra0199</t>
  </si>
  <si>
    <t>Satrafoods KHA VẠN CÂN</t>
  </si>
  <si>
    <t>1182 Kha Vạn Cân, Phường Thủ Đức, Tp.HCM</t>
  </si>
  <si>
    <t>1182 Kha Vạn Cân</t>
  </si>
  <si>
    <t>SATRA-020</t>
  </si>
  <si>
    <t>TTTM Satra đường Phạm Hùng</t>
  </si>
  <si>
    <t>C6/27 Phạm Hùng, Xã Bình Hưng, Thành phố Hồ Chí Minh, Việt Nam</t>
  </si>
  <si>
    <t>0300100037-020</t>
  </si>
  <si>
    <t>C6/27 Phạm Hùng</t>
  </si>
  <si>
    <t>satra0200</t>
  </si>
  <si>
    <t>Satrafoods HỒ VĂN TƯ</t>
  </si>
  <si>
    <t>60 Hồ Văn Tư, Phường Thủ Đức, Tp.HCM</t>
  </si>
  <si>
    <t>satra0201</t>
  </si>
  <si>
    <t>Satrafoods ĐƯỜNG SỐ 5</t>
  </si>
  <si>
    <t>16 Đường số 5, P.Linh Xuân, Quận Thủ Đức</t>
  </si>
  <si>
    <t>P.Linh Xuân</t>
  </si>
  <si>
    <t>16 Đường số 5</t>
  </si>
  <si>
    <t>satra0202</t>
  </si>
  <si>
    <t>Satrafoods DÂN CHỦ</t>
  </si>
  <si>
    <t>29 Dân Chủ, Phường Thủ Đức, Tp.HCM</t>
  </si>
  <si>
    <t>29 Dân Chủ</t>
  </si>
  <si>
    <t>satra02020</t>
  </si>
  <si>
    <t>Satrafoods 23 Đường Số 8</t>
  </si>
  <si>
    <t>23 đường số 8, P. Linh Trung, TP. Thủ Đức, Tp. HCM</t>
  </si>
  <si>
    <t>P. Linh Trung</t>
  </si>
  <si>
    <t>23 đường số 8</t>
  </si>
  <si>
    <t>satra0203</t>
  </si>
  <si>
    <t>Satrafoods ĐẶNG VĂN BI</t>
  </si>
  <si>
    <t>64 Đặng Văn Bi, KP 4, P.Bình Thọ, Quận Thủ Đức</t>
  </si>
  <si>
    <t>P.Bình Thọ</t>
  </si>
  <si>
    <t>64 Đặng Văn Bi</t>
  </si>
  <si>
    <t>KP 4</t>
  </si>
  <si>
    <t>satra0204</t>
  </si>
  <si>
    <t>Satrafoods TÔ NGỌC VÂN</t>
  </si>
  <si>
    <t>252 Tô Ngọc Vân, KP 3, P.Linh Đông, Quận Thủ Đức</t>
  </si>
  <si>
    <t>P.Linh Đông</t>
  </si>
  <si>
    <t>252 Tô Ngọc Vân</t>
  </si>
  <si>
    <t>KP 3</t>
  </si>
  <si>
    <t>satra0205</t>
  </si>
  <si>
    <t>Satrafoods  ĐƯỜNG SỐ 11</t>
  </si>
  <si>
    <t>65 Đường số 11, KP4, P.Linh Xuân, Q.Thủ Đức</t>
  </si>
  <si>
    <t>65 Đường số 11</t>
  </si>
  <si>
    <t>satra0206</t>
  </si>
  <si>
    <t>Satrafoods ĐƯỜNG SỐ 8</t>
  </si>
  <si>
    <t>36 Đường Số 8, Phường Linh Xuân, TP.HCM</t>
  </si>
  <si>
    <t>36 Đường Số 8</t>
  </si>
  <si>
    <t>satra0207</t>
  </si>
  <si>
    <t>Satrafoods ĐƯỜNG SỐ 2 THỦ ĐỨC</t>
  </si>
  <si>
    <t>118A Đường Số 2, Phường Thủ Đức, Tp.HCM</t>
  </si>
  <si>
    <t>118A Đường Số 2</t>
  </si>
  <si>
    <t>satra0208</t>
  </si>
  <si>
    <t>Satrafoods TÔ VĨNH DIỆN</t>
  </si>
  <si>
    <t>46 Tô Vĩnh Diện, P.Linh Chiểu, Q.Thủ Đức</t>
  </si>
  <si>
    <t>46 Tô Vĩnh Diện</t>
  </si>
  <si>
    <t>satra0209</t>
  </si>
  <si>
    <t>Satrafoods VẠN PHÚC 1</t>
  </si>
  <si>
    <t>N23, Khu nhà ở Vạn Phúc 1, Quốc Lộ 13, Phường Hiệp Bình, TP.HCM</t>
  </si>
  <si>
    <t>Quốc Lộ 13</t>
  </si>
  <si>
    <t>N23</t>
  </si>
  <si>
    <t>Khu nhà ở Vạn Phúc 1</t>
  </si>
  <si>
    <t>satra0210</t>
  </si>
  <si>
    <t>Satrafoods ĐƯỜNG SỐ 6</t>
  </si>
  <si>
    <t>11 Đường số 6, Phường Linh Xuân, TP.HCM</t>
  </si>
  <si>
    <t>11 Đường số 6</t>
  </si>
  <si>
    <t>satra0211</t>
  </si>
  <si>
    <t>Satrafoods LÊ THỊ HOA</t>
  </si>
  <si>
    <t>244 Lê Thị Hoa, KP5, Phường Tam Bình, TP.HCM</t>
  </si>
  <si>
    <t>244 Lê Thị Hoa</t>
  </si>
  <si>
    <t>satra0212</t>
  </si>
  <si>
    <t>Satrafoods HIỆP BÌNH</t>
  </si>
  <si>
    <t>187 Hiệp Bình, Phường Hiệp Bình, TP.HCM</t>
  </si>
  <si>
    <t>187 Hiệp Bình</t>
  </si>
  <si>
    <t>satra0213</t>
  </si>
  <si>
    <t>Satrafoods TỈNH LỘ 43</t>
  </si>
  <si>
    <t>740 Tỉnh Lộ 43, Phường Tam Bình, Tp.HCM</t>
  </si>
  <si>
    <t>740 Tỉnh Lộ 43</t>
  </si>
  <si>
    <t>satra0214</t>
  </si>
  <si>
    <t>Satrafoods ĐƯỜNG SỐ 8 - 2</t>
  </si>
  <si>
    <t>23 Đường 8, Phường Linh Xuân, Tp.HCM</t>
  </si>
  <si>
    <t>23 Đường 8</t>
  </si>
  <si>
    <t>satra0215</t>
  </si>
  <si>
    <t>Satrafoods 260 Trần Não</t>
  </si>
  <si>
    <t>260 Trần Não, Phường An Khánh, TP.HCM</t>
  </si>
  <si>
    <t>260 Trần Não</t>
  </si>
  <si>
    <t>satra0216</t>
  </si>
  <si>
    <t>Satrafoods TÂN CẢNG</t>
  </si>
  <si>
    <t>125A-127 Tân Cảng, Phường Thạnh Mỹ Tây, Tp.HCM</t>
  </si>
  <si>
    <t>125A-127 Tân Cảng</t>
  </si>
  <si>
    <t>satra0217</t>
  </si>
  <si>
    <t>1224 HOÀNG NGỌC PHÁCH</t>
  </si>
  <si>
    <t>34C Hoàng Ngọc Phách, Phường Phú Thọ Hòa, Tp.HCM</t>
  </si>
  <si>
    <t>34C Hoàng Ngọc Phách</t>
  </si>
  <si>
    <t>SATRA-023</t>
  </si>
  <si>
    <t>TRUNG TÂM PHÂN PHỐI SATRA</t>
  </si>
  <si>
    <t>204-206 Lê Thánh Tôn, Phường Bến Thành, TP. Hồ Chí Minh</t>
  </si>
  <si>
    <t>0300100037-023</t>
  </si>
  <si>
    <t>SATRA-025</t>
  </si>
  <si>
    <t>TRUNG TÂM ĐIỀU HÀNH SATRAFOODS</t>
  </si>
  <si>
    <t>455 Võ Văn Tần, Phường Bàn Cờ, Thành phố Hồ Chí Minh, Việt Nam</t>
  </si>
  <si>
    <t>MIENNAM; SATRA; SATRA025</t>
  </si>
  <si>
    <t>0300100037-025</t>
  </si>
  <si>
    <t>SATRA-027</t>
  </si>
  <si>
    <t>Trung Tâm Thương Mại Satra Củ Chi</t>
  </si>
  <si>
    <t>1239 Tỉnh Lộ 8, Ấp Thạnh An 2, Xã Bình Mỹ, Thành phố Hồ Chí Minh, Việt Nam</t>
  </si>
  <si>
    <t>0300100037-027</t>
  </si>
  <si>
    <t>1239 Tỉnh Lộ 8</t>
  </si>
  <si>
    <t>Ấp Thạnh An 2</t>
  </si>
  <si>
    <t>SATRA-028</t>
  </si>
  <si>
    <t>CHI NHÁNH TỔNG CÔNG TY THƯƠNG MẠI SÀI GÒN- TNHH MTV- TRUNG TÂM THƯƠNG MẠI SATRA VÕ VĂN KIỆT</t>
  </si>
  <si>
    <t>Số 1466, đường Võ Văn Kiệt, Phường Bình Tiên, Thành phố Hồ Chí Minh, Việt Nam</t>
  </si>
  <si>
    <t>Phường Bình Tiên</t>
  </si>
  <si>
    <t>0300100037-028</t>
  </si>
  <si>
    <t>Số 1466</t>
  </si>
  <si>
    <t>đường Võ Văn Kiệt</t>
  </si>
  <si>
    <t>satra0300</t>
  </si>
  <si>
    <t>32 Nguyễn Thị Kiểu, Phường Tân Thới Hiệp, Tp.HCM</t>
  </si>
  <si>
    <t>32 Nguyễn Thị Kiểu</t>
  </si>
  <si>
    <t>satra0301</t>
  </si>
  <si>
    <t>Satrafoods 47 Nguyên Hồng</t>
  </si>
  <si>
    <t>47 Nguyên Hồng, Phường Bình Lợi Trung, Tp.HCM</t>
  </si>
  <si>
    <t>47 Nguyên Hồng</t>
  </si>
  <si>
    <t>satra0367</t>
  </si>
  <si>
    <t>Satrafoods 367A Phan Văn Trị</t>
  </si>
  <si>
    <t>367A Phan Văn Trị, Phường Bình Lợi Trung, Tp.HCM</t>
  </si>
  <si>
    <t>367A Phan Văn Trị</t>
  </si>
  <si>
    <t>satra0400</t>
  </si>
  <si>
    <t>Satrafoods 195/9 XÔ VIẾT NGHỆ TĨNH</t>
  </si>
  <si>
    <t>195/9 Xô Viết Nghệ Tĩnh, Phường Gia Định, Tp.HCM</t>
  </si>
  <si>
    <t>195/9 Xô Viết Nghệ Tĩnh</t>
  </si>
  <si>
    <t>satra0555</t>
  </si>
  <si>
    <t>Satrafoods 555 Tỉnh Lộ 7 (CỦ CHI 12)</t>
  </si>
  <si>
    <t>555 Tỉnh Lộ 7, Xã Thái Mỹ, Tp.HCM</t>
  </si>
  <si>
    <t>Xã Thái Mỹ</t>
  </si>
  <si>
    <t>555 Tỉnh Lộ 7</t>
  </si>
  <si>
    <t>satra1164</t>
  </si>
  <si>
    <t>Satrafoods QUỐC LỘ 50 - 2</t>
  </si>
  <si>
    <t>Số 2452 Văn Tiến Dũng, Xã Hưng Long, Tp.HCM</t>
  </si>
  <si>
    <t>Số 2452 Văn Tiến Dũng</t>
  </si>
  <si>
    <t>satra1165</t>
  </si>
  <si>
    <t>Satrafoods ĐƯỜNG SỐ 1 (QUẬN 7)</t>
  </si>
  <si>
    <t>44 Đường Số 1, Phường Tân Mỹ, Tp.HCM</t>
  </si>
  <si>
    <t>44 Đường Số 1</t>
  </si>
  <si>
    <t>satra1225</t>
  </si>
  <si>
    <t>Satrafoods 803 Tỉnh Lộ 7</t>
  </si>
  <si>
    <t>803 Tỉnh Lộ 7, Ấp Phước Hưng, Xã Thái Mỹ, Tp.HCM</t>
  </si>
  <si>
    <t>803 Tỉnh Lộ 7</t>
  </si>
  <si>
    <t>Ấp Phước Hưng</t>
  </si>
  <si>
    <t>satra1226</t>
  </si>
  <si>
    <t>Satrafoods AN BÌNH</t>
  </si>
  <si>
    <t>24 An Bình, Phường Dĩ An, Tp.HCM</t>
  </si>
  <si>
    <t>24 An Bình</t>
  </si>
  <si>
    <t>SBF</t>
  </si>
  <si>
    <t>CHI NHÁNH CÔNG TY CỔ PHẦN SIBA FOOD VIỆT NAM TẠI HÀ NỘI</t>
  </si>
  <si>
    <t>Tầng 12A, Tòa nhà Diamond Flower, KĐT mới N1, Số 48, đường Lê Văn Lương, Phường Nhân Chính, Quận Thanh Xuân, Thành Phố Hà nội, Việt Nam</t>
  </si>
  <si>
    <t>0316625505-001</t>
  </si>
  <si>
    <t>Tầng 12A</t>
  </si>
  <si>
    <t>Tòa nhà Diamond Flower</t>
  </si>
  <si>
    <t>KĐT mới N1</t>
  </si>
  <si>
    <t>Số 48</t>
  </si>
  <si>
    <t>Thành Phố Hà nội</t>
  </si>
  <si>
    <t>SE7VENHA</t>
  </si>
  <si>
    <t>Công Ty Cổ Phần Thương Mại Và Dịch Vụ Se7ven Việt Nam</t>
  </si>
  <si>
    <t>Số 26, Ngõ 25, Bùi Huy Ích, Phường Hoàng Liệt, Quận Hoàng Mai, Hà Nội</t>
  </si>
  <si>
    <t>0106845649</t>
  </si>
  <si>
    <t>Số 26</t>
  </si>
  <si>
    <t>Ngõ 25</t>
  </si>
  <si>
    <t>Bùi Huy Ích</t>
  </si>
  <si>
    <t>SEVEN</t>
  </si>
  <si>
    <t>CÔNG TY CỔ PHẦN SEVEN SYSTEM VIỆT NAM</t>
  </si>
  <si>
    <t>412 Nguyễn Thị Minh Khai, Phường Bàn Cờ, Thành phố Hồ Chí Minh, Việt Nam</t>
  </si>
  <si>
    <t>9%; MIENNAM</t>
  </si>
  <si>
    <t>0313330856</t>
  </si>
  <si>
    <t>412 Nguyễn Thị Minh Khai</t>
  </si>
  <si>
    <t>SEVEN01</t>
  </si>
  <si>
    <t>CHI NHÁNH CÔNG TY CỔ PHẦN SEVEN SYSTEM VIỆT NAM TẠI LONG AN</t>
  </si>
  <si>
    <t>Lô DV-4, Đường Trung Tâm, KCN Long Hậu mở rộng, Xã Cần Giuộc, Tỉnh Tây Ninh, Việt Nam</t>
  </si>
  <si>
    <t>0313330856-001</t>
  </si>
  <si>
    <t>Lô DV-4</t>
  </si>
  <si>
    <t>Đường Trung Tâm</t>
  </si>
  <si>
    <t>KCN Long Hậu mở rộng</t>
  </si>
  <si>
    <t>SEVEN02</t>
  </si>
  <si>
    <t>CHI NHÁNH CÔNG TY CỔ PHẦN SEVEN SYSTEM VIỆT NAM TẠI BÌNH DƯƠNG</t>
  </si>
  <si>
    <t>B1.01.02, Tầng 1 Khu TM-DV, số 10 Kha Vạn Cân, KP. Bình Đường 02, Phường Dĩ An, Thành phố Hồ Chí Minh, Việt Nam</t>
  </si>
  <si>
    <t>0313330856-002</t>
  </si>
  <si>
    <t>B1.01.02</t>
  </si>
  <si>
    <t>Tầng 1 Khu TM-DV</t>
  </si>
  <si>
    <t>số 10 Kha Vạn Cân</t>
  </si>
  <si>
    <t>KP. Bình Đường 02</t>
  </si>
  <si>
    <t>SEVEN03</t>
  </si>
  <si>
    <t>CHI NHÁNH CÔNG TY CỔ PHẦN SEVEN SYSTEM VIỆT NAM TẠI HÀ NỘI</t>
  </si>
  <si>
    <t>Phòng CP2.19.03C, Tầng 19 Capital Place, Số 29 Liễu Giai, Phường Giảng Võ, Thành phố Hà Nội, Việt Nam</t>
  </si>
  <si>
    <t>9%; MIENBAC</t>
  </si>
  <si>
    <t>0313330856-003</t>
  </si>
  <si>
    <t>Phòng CP2.19.03C</t>
  </si>
  <si>
    <t>Tầng 19 Capital Place</t>
  </si>
  <si>
    <t>Số 29 Liễu Giai</t>
  </si>
  <si>
    <t>SGMART</t>
  </si>
  <si>
    <t>CÔNG TY TNHH SAIGON MART</t>
  </si>
  <si>
    <t>Số 0.03 Chung cư Flora Mizuki -CC1-A; ấp 3A, Xã Bình Hưng, Huyện Bình Chánh, Thành phố Hồ Chí Minh, Việt Nam</t>
  </si>
  <si>
    <t>0317207074</t>
  </si>
  <si>
    <t>Số 0.03 Chung cư Flora Mizuki -CC1-A; ấp 3A</t>
  </si>
  <si>
    <t>SHINSEN</t>
  </si>
  <si>
    <t>CÔNG TY CỔ PHẦN SHINSEN GROUP</t>
  </si>
  <si>
    <t>76D Phạm Viết Chánh, Phường 19, Quận Bình Thạnh, Thành phố Hồ Chí Minh, Việt Nam</t>
  </si>
  <si>
    <t>Phường 19</t>
  </si>
  <si>
    <t>0316904121</t>
  </si>
  <si>
    <t>76D Phạm Viết Chánh</t>
  </si>
  <si>
    <t>shinsen0001</t>
  </si>
  <si>
    <t>Shinsen Cửa Hàng Nguyễn Văn Công</t>
  </si>
  <si>
    <t>Gò Vấp, HCM</t>
  </si>
  <si>
    <t>shinsen0002</t>
  </si>
  <si>
    <t>Shinsen Cửa Hàng Nguyễn Văn Đậu</t>
  </si>
  <si>
    <t>Phú Nhuận, HCM</t>
  </si>
  <si>
    <t>shinsen0003</t>
  </si>
  <si>
    <t>Shinsen Cửa Hàng Phạm Viết Chánh</t>
  </si>
  <si>
    <t>Bình Thạnh , HCM</t>
  </si>
  <si>
    <t xml:space="preserve">Bình Thạnh </t>
  </si>
  <si>
    <t>shinsen0004</t>
  </si>
  <si>
    <t>Shinsen Cửa Hàng Ngô Quyền</t>
  </si>
  <si>
    <t>52 Ngô Quyền, Q.9, HCM</t>
  </si>
  <si>
    <t>SIBA</t>
  </si>
  <si>
    <t>Tầng 12A, toà nhà Diamond Flower, Khu đô thị mới N1, số 48, đường Lê Văn Lương, Phường Yên Hòa, Thành phố Hà Nội, Việt Nam</t>
  </si>
  <si>
    <t>toà nhà Diamond Flower</t>
  </si>
  <si>
    <t>Khu đô thị mới N1</t>
  </si>
  <si>
    <t>số 48</t>
  </si>
  <si>
    <t>siba0001</t>
  </si>
  <si>
    <t>Sibafood Vinhomes Green Bay, Mễ Trì</t>
  </si>
  <si>
    <t>G1, Vinhomes Green Bay, Mễ Trì, Nam Từ Liêm, HN</t>
  </si>
  <si>
    <t>MIENBAC;6%</t>
  </si>
  <si>
    <t>Vinhomes Green Bay</t>
  </si>
  <si>
    <t>siba0002</t>
  </si>
  <si>
    <t>Sibafood Thăng Long Victory</t>
  </si>
  <si>
    <t>khu ĐT An Khánh, huyện Hoài Đức, HN</t>
  </si>
  <si>
    <t>huyện Hoài Đức</t>
  </si>
  <si>
    <t>khu ĐT An Khánh</t>
  </si>
  <si>
    <t>siba0003</t>
  </si>
  <si>
    <t>Sibafood IMPERIA SKY GARDEN</t>
  </si>
  <si>
    <t>B15+B16 TÒA IMPERIA SKY GARDEN 423 MINH KHAI, PHƯỜNG VĨNH TUY, QUẬN HAI BÀ TRƯNG, TP HÀ NỘI</t>
  </si>
  <si>
    <t>PHƯỜNG VĨNH TUY</t>
  </si>
  <si>
    <t>QUẬN HAI BÀ TRƯNG</t>
  </si>
  <si>
    <t>B15+B16 TÒA IMPERIA SKY GARDEN 423 MINH KHAI</t>
  </si>
  <si>
    <t>TP HÀ NỘI</t>
  </si>
  <si>
    <t>siba0004</t>
  </si>
  <si>
    <t>Sibafood Vinhome Ocean Park</t>
  </si>
  <si>
    <t>Gian hàng TM 01S01 tòa R1.05, khu đô thị Vinhome Ocean Park, Thị Trấn Trâu Qùy, huyện Gia Lâm, Hà Nội</t>
  </si>
  <si>
    <t>Gian hàng TM 01S01 tòa R1.05</t>
  </si>
  <si>
    <t>khu đô thị Vinhome Ocean Park</t>
  </si>
  <si>
    <t>Thị Trấn Trâu Qùy</t>
  </si>
  <si>
    <t>siba0005</t>
  </si>
  <si>
    <t>Sibafood Thăng Long Capital</t>
  </si>
  <si>
    <t>Tầng 1 tòa T3 Thăng Long Capital, Xã An Khánh, huyện Hoài Đức, HN</t>
  </si>
  <si>
    <t>Tầng 1 tòa T3 Thăng Long Capital</t>
  </si>
  <si>
    <t>Xã An Khánh</t>
  </si>
  <si>
    <t>siba0006</t>
  </si>
  <si>
    <t>Sibafood CC Xuân Đỉnh, Bắc Từ Liêm</t>
  </si>
  <si>
    <t>CC C2 Xuân Đỉnh, số 1 Đỗ Nhuận, Xuân Đỉnh, Q.Bắc Từ Liêm, HN</t>
  </si>
  <si>
    <t>CC C2 Xuân Đỉnh</t>
  </si>
  <si>
    <t>số 1 Đỗ Nhuận</t>
  </si>
  <si>
    <t>siba0007</t>
  </si>
  <si>
    <t>Sibafood Đông Ngạc, Bắc Từ Liêm</t>
  </si>
  <si>
    <t>SH17 khu Ecohome 3, P.Đông Ngạc, Q.Bắc Từ Liêm, HN</t>
  </si>
  <si>
    <t>SH17 khu Ecohome 3</t>
  </si>
  <si>
    <t>siba0008</t>
  </si>
  <si>
    <t>Sibafood AnLand Premium</t>
  </si>
  <si>
    <t>SH HH01B, cc Anland Premium, KĐT mới Dương Nội, P.La Khê, Q.Hà Đông, HN</t>
  </si>
  <si>
    <t>SH HH01B</t>
  </si>
  <si>
    <t>cc Anland Premium</t>
  </si>
  <si>
    <t>KĐT mới Dương Nội</t>
  </si>
  <si>
    <t>siba0009</t>
  </si>
  <si>
    <t>Sibafood Hope Residences</t>
  </si>
  <si>
    <t>Sàn thương mại dv số H5-TM11, khu nhà ở xã hội Hope Residence, P.Phúc Đồng, Q.Long Biên, HN</t>
  </si>
  <si>
    <t>P.Phúc Đồng</t>
  </si>
  <si>
    <t>Sàn thương mại dv số H5-TM11</t>
  </si>
  <si>
    <t>khu nhà ở xã hội Hope Residence</t>
  </si>
  <si>
    <t>siba0010</t>
  </si>
  <si>
    <t>Sibafood Ocean Park II</t>
  </si>
  <si>
    <t>Gian hàng TM 01SH20, S1.6 (L27M), B3-CT01-3, khu đô thị Gia Lâm - Vinhomes Ocean Park, Xã Đa Tốn, huyện Gia Lâm, Hà Nội</t>
  </si>
  <si>
    <t>Gian hàng TM 01SH20</t>
  </si>
  <si>
    <t>S1.6 (L27M)</t>
  </si>
  <si>
    <t>B3-CT01-3</t>
  </si>
  <si>
    <t>khu đô thị Gia Lâm - Vinhomes Ocean Park</t>
  </si>
  <si>
    <t>siba0011</t>
  </si>
  <si>
    <t>Sibafood Vinhomes Imperia</t>
  </si>
  <si>
    <t>Số 12A, khu BH 03, ô số 13 lô OTM - 7, khu đô thị Vinhomes Imperia, phường Thượng Lý, quận Hồng Bàng, thành phố Hải Phòng, Việt Nam</t>
  </si>
  <si>
    <t>Ms Bình: 0789178686</t>
  </si>
  <si>
    <t>Số 12A</t>
  </si>
  <si>
    <t>khu BH 03</t>
  </si>
  <si>
    <t>ô số 13 lô OTM - 7</t>
  </si>
  <si>
    <t>khu đô thị Vinhomes Imperia</t>
  </si>
  <si>
    <t>siba0012</t>
  </si>
  <si>
    <t>Sibafood 84 Chùa Láng</t>
  </si>
  <si>
    <t>Số 2A, Ngõ 84 Chùa Láng, quận Đống Đa, Thành phố Hà Nội</t>
  </si>
  <si>
    <t>Số 2A</t>
  </si>
  <si>
    <t>Ngõ 84 Chùa Láng</t>
  </si>
  <si>
    <t>siba0013</t>
  </si>
  <si>
    <t>Sibafood 79 Ngọc Hồi</t>
  </si>
  <si>
    <t>Chung cư Rose Town 79 Ngọc Hồi, Phường Hoàng Liệt, quận Hoàng Mai, thành phố Hà Nội</t>
  </si>
  <si>
    <t>Chung cư Rose Town 79 Ngọc Hồi</t>
  </si>
  <si>
    <t>siba0014</t>
  </si>
  <si>
    <t>Sibafood An Đồng</t>
  </si>
  <si>
    <t>LK1 - Số 50, đường Máng Nước, xã An Đồng, huyện An Dương, thành phố Hải Phòng, Việt Nam</t>
  </si>
  <si>
    <t>huyện An Dương</t>
  </si>
  <si>
    <t>LK1 - Số 50</t>
  </si>
  <si>
    <t>đường Máng Nước</t>
  </si>
  <si>
    <t>xã An Đồng</t>
  </si>
  <si>
    <t>siba0015</t>
  </si>
  <si>
    <t>Sibafood Văn Phú</t>
  </si>
  <si>
    <t>S005 - Khu nhà ở Hi Brand, KĐT mới Văn Phú, Phường Phú La, Quận Hà Đông, Tp Hà Nội ( The K-Park)</t>
  </si>
  <si>
    <t>S005 - Khu nhà ở Hi Brand</t>
  </si>
  <si>
    <t>Tp Hà Nội ( The K-Park)</t>
  </si>
  <si>
    <t>siba0016</t>
  </si>
  <si>
    <t>Sibafood Nguyễn Văn Cừ</t>
  </si>
  <si>
    <t>S059 - Số 290 Nguyễn Văn Cừ, Hưng Phúc,TP Vinh, Nghệ An</t>
  </si>
  <si>
    <t>TP Vinh</t>
  </si>
  <si>
    <t>S059 - Số 290 Nguyễn Văn Cừ</t>
  </si>
  <si>
    <t>Hưng Phúc</t>
  </si>
  <si>
    <t>siba0017</t>
  </si>
  <si>
    <t>Sibafood Terra An Hưng</t>
  </si>
  <si>
    <t>S063 - Tầng 1, V4-B08 Lô đất TTDV01, Khu đô thị mới An Hưng, Phường La Khê, Quận Hà Đông, Hà Nội</t>
  </si>
  <si>
    <t>S063 - Tầng 1</t>
  </si>
  <si>
    <t>V4-B08 Lô đất TTDV01</t>
  </si>
  <si>
    <t>siba0018</t>
  </si>
  <si>
    <t>Sibafood S007 - Tòa Mulberry</t>
  </si>
  <si>
    <t>S007 - Tòa Mulberry, TT01A-1 - Khu nhà ở thấp tầng, KĐT Mộ Lao, Hà Đông, Hà Nội</t>
  </si>
  <si>
    <t>S007 - Tòa Mulberry</t>
  </si>
  <si>
    <t>TT01A-1 - Khu nhà ở thấp tầng</t>
  </si>
  <si>
    <t>KĐT Mộ Lao</t>
  </si>
  <si>
    <t>SIEUTHITHANHNGHIA</t>
  </si>
  <si>
    <t>Siêu thị Quảng Ngãi-CN DNTN sách Thành Nghĩa</t>
  </si>
  <si>
    <t>70 Hùng Vương, TP Quảng Ngãi, Tỉnh Quảng Ngãi</t>
  </si>
  <si>
    <t>TP Quảng Ngãi</t>
  </si>
  <si>
    <t>0302840460-003</t>
  </si>
  <si>
    <t>70 Hùng Vương</t>
  </si>
  <si>
    <t>SIEUVIET</t>
  </si>
  <si>
    <t>CÔNG TY CỔ PHẦN NGUỒN NHÂN LỰC SIÊU VIỆT</t>
  </si>
  <si>
    <t>111D Lý Chính Thắng, Phường 07, Quận 3, TP Hồ Chí Minh</t>
  </si>
  <si>
    <t>Phường 07</t>
  </si>
  <si>
    <t>0303452460</t>
  </si>
  <si>
    <t>111D Lý Chính Thắng</t>
  </si>
  <si>
    <t>SIMPLYGOVAP</t>
  </si>
  <si>
    <t>Chi Nhánh Công Ty TNHH International Simply Mart</t>
  </si>
  <si>
    <t>359 Phạm Văn Chiêu, Phường 14, Quận Gò Vấp, TP.HCM</t>
  </si>
  <si>
    <t>0312774383001</t>
  </si>
  <si>
    <t>SIMPLYMART</t>
  </si>
  <si>
    <t>CÔNG TY TNHH INTERNATIONAL SIMPLY MART</t>
  </si>
  <si>
    <t>240 TRẦN BÌNH TRỌNG, PHƯỜNG 4, QUẬN 5, TP.HCM</t>
  </si>
  <si>
    <t>PHƯỜNG 4</t>
  </si>
  <si>
    <t>QUẬN 5</t>
  </si>
  <si>
    <t>0312774383</t>
  </si>
  <si>
    <t>240 TRẦN BÌNH TRỌNG</t>
  </si>
  <si>
    <t>SINHHASUA</t>
  </si>
  <si>
    <t>CÔNG TY TNHH ĐẦU TƯ THƯƠNG MẠI DỊCH VỤ SINH HÀ</t>
  </si>
  <si>
    <t>576/30 QUANG TRUNG, PHƯỜNG THÔNG TÂY HỘI, THÀNH PHỐ HỒ CHÍ MINH, VIỆT NAM</t>
  </si>
  <si>
    <t>PHƯỜNG THÔNG TÂY HỘI</t>
  </si>
  <si>
    <t>0317161101</t>
  </si>
  <si>
    <t>576/30 QUANG TRUNG</t>
  </si>
  <si>
    <t>THÀNH PHỐ HỒ CHÍ MINH</t>
  </si>
  <si>
    <t>SMART</t>
  </si>
  <si>
    <t>CÔNG TY TNHH KINH DOANH THƯƠNG MẠI VÀ DỊCH VỤ SUNSHINE MART</t>
  </si>
  <si>
    <t>Tầng 1, Tòa nhà Sunshine Center, Số 16, đường Phạm Hùng, Phường Từ Liêm, Thành phố Hà Nội, Việt Nam</t>
  </si>
  <si>
    <t>0109334554</t>
  </si>
  <si>
    <t>Tòa nhà Sunshine Center</t>
  </si>
  <si>
    <t>Số 16</t>
  </si>
  <si>
    <t>smart0001</t>
  </si>
  <si>
    <t>Sunshine Mart Tây Hồ</t>
  </si>
  <si>
    <t>Tầng 1 tòa R2, KĐT Nam Thăng Long, Phú Thượng, Q.Tây Hồ, HN</t>
  </si>
  <si>
    <t>Phú Thượng</t>
  </si>
  <si>
    <t>Tầng 1 tòa R2</t>
  </si>
  <si>
    <t>KĐT Nam Thăng Long</t>
  </si>
  <si>
    <t>smart0002</t>
  </si>
  <si>
    <t>Sunshine Mart Bắc Từ Liêm</t>
  </si>
  <si>
    <t>Tầng 1, tòa S3 Sunshine city, KĐT Nam Thăng Long, P.Đông Ngạc, Q.Bắc Từ Liêm, HN</t>
  </si>
  <si>
    <t>tòa S3 Sunshine city</t>
  </si>
  <si>
    <t>smart0003</t>
  </si>
  <si>
    <t>Sunshine Mart Center</t>
  </si>
  <si>
    <t>Tầng 1 Tòa Sunshine Center, số 16 đường Phạm Hùng, Phường Mỹ Đình 2, Quận Nam Từ Liêm, HN</t>
  </si>
  <si>
    <t>Tầng 1 Tòa Sunshine Center</t>
  </si>
  <si>
    <t>số 16 đường Phạm Hùng</t>
  </si>
  <si>
    <t>smart0004</t>
  </si>
  <si>
    <t>Sunshine Mart Lĩnh Nam, Hoàng Mai</t>
  </si>
  <si>
    <t>Ngõ 13, Lĩnh Nam, Mai Động, Hoàng Mai, HN</t>
  </si>
  <si>
    <t>Ngõ 13</t>
  </si>
  <si>
    <t>smart0005</t>
  </si>
  <si>
    <t>Sunshine Mart Dương Văn Bé, Hoàng Mai</t>
  </si>
  <si>
    <t>Đ.Dương Văn Bé, tầng 1 tòa H3 Shunshine Garden, Mai Động, Hoàng Mai, HN</t>
  </si>
  <si>
    <t>Đ.Dương Văn Bé</t>
  </si>
  <si>
    <t>tầng 1 tòa H3 Shunshine Garden</t>
  </si>
  <si>
    <t>smart0006</t>
  </si>
  <si>
    <t>Sunshine Mart S00502 - S-Mart City Saigon</t>
  </si>
  <si>
    <t>Khu TM số S1.A1.01.03, Tầng 01, Tháp S1, Số 23 Phú Thuận, Phường Tân Phú, Quận 7, Thành phố Hồ Chí Minh</t>
  </si>
  <si>
    <t>Khu TM số S1.A1.01.03</t>
  </si>
  <si>
    <t>Tháp S1</t>
  </si>
  <si>
    <t>Số 23 Phú Thuận</t>
  </si>
  <si>
    <t>smart0007</t>
  </si>
  <si>
    <t>Sunshine Mart E2, Quận 7, TP. HCM</t>
  </si>
  <si>
    <t>Tầng trệt, tòa C, Sunshine Diamond River, Đường Đào Trí, Phường Phú Thuận, Quận 7, TP. HCM</t>
  </si>
  <si>
    <t>tòa C</t>
  </si>
  <si>
    <t>Sunshine Diamond River</t>
  </si>
  <si>
    <t>Đường Đào Trí</t>
  </si>
  <si>
    <t>SMARTGAP</t>
  </si>
  <si>
    <t>CÔNG TY CỔ PHẦN CÔNG NGHỆ SMARTGAP</t>
  </si>
  <si>
    <t>Căn số 15, tầng 37, tòa C2- DCapital, đường Trần Duy Hưng, Phường Trung Hoà, Quận Cầu Giấy, Thành phố Hà Nội, Việt Nam</t>
  </si>
  <si>
    <t>Phường Trung Hoà</t>
  </si>
  <si>
    <t>0108631201</t>
  </si>
  <si>
    <t>Căn số 15</t>
  </si>
  <si>
    <t>tầng 37</t>
  </si>
  <si>
    <t>tòa C2- DCapital</t>
  </si>
  <si>
    <t>SONGNGOC</t>
  </si>
  <si>
    <t>CÔNG TY TNHH MTV SONG NGỌC</t>
  </si>
  <si>
    <t>144/8C Hưng Phú, Phường 8, Quận 8, Thành phố Hồ Chí Minh, Việt Nam</t>
  </si>
  <si>
    <t>0314420615</t>
  </si>
  <si>
    <t>144/8C Hưng Phú</t>
  </si>
  <si>
    <t>SONGNGOC-001</t>
  </si>
  <si>
    <t>CHI NHÁNH CÔNG TY TNHH MTV SONG NGỌC</t>
  </si>
  <si>
    <t>26 - 28 Đường số 10, KDC Bình Hưng, ấp 2, Xã Bình Hưng, Huyện Bình Chánh, Thành phố Hồ Chí Minh, Việt Nam</t>
  </si>
  <si>
    <t>0314420615-001</t>
  </si>
  <si>
    <t>26 - 28 Đường số 10</t>
  </si>
  <si>
    <t>ấp 2</t>
  </si>
  <si>
    <t>SONGNGUYEN</t>
  </si>
  <si>
    <t>CÔNG TY TNHH MTV THỰC PHẨM SÀI GÒN SONG NGUYỄN</t>
  </si>
  <si>
    <t>25 Đường Đặng Thùy Trâm, Phường 13, Quận Bình Thạnh, Thành phố Hồ Chí Minh, Việt Nam</t>
  </si>
  <si>
    <t>0315557299</t>
  </si>
  <si>
    <t>25 Đường Đặng Thùy Trâm</t>
  </si>
  <si>
    <t>songnguyen0001</t>
  </si>
  <si>
    <t>Cty Song Nguyễn. Cửa hàng Đặng Thùy Trâm</t>
  </si>
  <si>
    <t>25 Đường Đặng Thùy Trâm, Phường 13, Quận Bình Thạnh, HCM</t>
  </si>
  <si>
    <t>SONGTRA</t>
  </si>
  <si>
    <t>CÔNG TY TNHH TM SÔNG TRÀ</t>
  </si>
  <si>
    <t>35-37 Bến Chương Dương, P.Nguyễn Thái Bình, Quận 1, TP.HCM.</t>
  </si>
  <si>
    <t>P.Nguyễn Thái Bình</t>
  </si>
  <si>
    <t>0300952560</t>
  </si>
  <si>
    <t>35-37 Bến Chương Dương</t>
  </si>
  <si>
    <t>TP.HCM.</t>
  </si>
  <si>
    <t>STARMART</t>
  </si>
  <si>
    <t>Starmart 140 Giảng Võ</t>
  </si>
  <si>
    <t>Starmart Số 5 Ngõ 140 Giảng Võ, Quận Ba Đình, Tp. Hà Nội</t>
  </si>
  <si>
    <t>Starmart Số 5 Ngõ 140 Giảng Võ</t>
  </si>
  <si>
    <t>STCHOHAY</t>
  </si>
  <si>
    <t>Siêu thị chợ Hay - Hải Phòng</t>
  </si>
  <si>
    <t>Siêu thị chợ Hay, cửa Đông chợ Quán Toan - Hồng Bàng - Hải Phòng</t>
  </si>
  <si>
    <t>0977285523</t>
  </si>
  <si>
    <t>Siêu thị chợ Hay</t>
  </si>
  <si>
    <t>cửa Đông chợ Quán Toan - Hồng Bàng - Hải Phòng</t>
  </si>
  <si>
    <t>STTHANHCONG</t>
  </si>
  <si>
    <t>CÔNG TY CỔ PHẦN ĐẠT PHÁT HÀ NỘI</t>
  </si>
  <si>
    <t>Số 40, Phố Vũ Xuân Thiều, Phường Phúc Lợi, Thành phố Hà Nội, Việt Nam</t>
  </si>
  <si>
    <t>Phố Vũ Xuân Thiều</t>
  </si>
  <si>
    <t>0106188175</t>
  </si>
  <si>
    <t>Số 40</t>
  </si>
  <si>
    <t>SUA_BUSYBEES</t>
  </si>
  <si>
    <t>TRƯỜNG MẦM NON BUSY BEES GLOBAL</t>
  </si>
  <si>
    <t>RT-4B, RT-5, RT-6 tầng Trệt Tòa Feliz en Vista, số 01 Phan Văn Đáng, phường Thạnh Mỹ Lợi, thành phố Thủ Đức, thành phố Hồ Chí Minh</t>
  </si>
  <si>
    <t>phường Thạnh Mỹ Lợi</t>
  </si>
  <si>
    <t>RT-4B</t>
  </si>
  <si>
    <t>RT-5</t>
  </si>
  <si>
    <t>RT-6 tầng Trệt Tòa Feliz en Vista</t>
  </si>
  <si>
    <t>số 01 Phan Văn Đáng</t>
  </si>
  <si>
    <t>SUA_CHICHINH</t>
  </si>
  <si>
    <t>CHỊ CHINH - 0986222570</t>
  </si>
  <si>
    <t>Khách hàng đặt xe đến cty lấy hàng</t>
  </si>
  <si>
    <t>SUA_CHIHANG</t>
  </si>
  <si>
    <t>CHỊ HẰNG - 0901351309</t>
  </si>
  <si>
    <t>26/1C Đường 13A, phường Bình Hưng Hòa A, quận Bình Tân, thành phố Hồ Chí Minh</t>
  </si>
  <si>
    <t>phường Bình Hưng Hòa A</t>
  </si>
  <si>
    <t>26/1C Đường 13A</t>
  </si>
  <si>
    <t>SUA_CHINHUNG</t>
  </si>
  <si>
    <t>Chị Nhung - Thủ Đức - 090 8672136</t>
  </si>
  <si>
    <t>khách hàng qua công ty lấy hàng</t>
  </si>
  <si>
    <t>SUA_CHIPHUONGGV</t>
  </si>
  <si>
    <t>CHỊ PHƯƠNG GV</t>
  </si>
  <si>
    <t>Khách hàng tự qua lấy hàng</t>
  </si>
  <si>
    <t>SUA_CHIVY</t>
  </si>
  <si>
    <t>Chị Vy - 0904268843</t>
  </si>
  <si>
    <t>34 Đường số 22, Áp 2, khu dân cư Bình Hưng, Bình Chánh, HCM (Sát bên là quận 8, cách quận 1 - 5km)</t>
  </si>
  <si>
    <t>34 Đường số 22</t>
  </si>
  <si>
    <t>Áp 2</t>
  </si>
  <si>
    <t>khu dân cư Bình Hưng</t>
  </si>
  <si>
    <t>HCM (Sát bên là quận 8</t>
  </si>
  <si>
    <t>cách quận 1 - 5km)</t>
  </si>
  <si>
    <t>SUA_HUYEN</t>
  </si>
  <si>
    <t>CHI HUYEN -0978742894</t>
  </si>
  <si>
    <t>32 ĐÔ ĐỐC LONG,P.TÂN QUY,QUAN TÂN PHÚ</t>
  </si>
  <si>
    <t>P.TÂN QUY</t>
  </si>
  <si>
    <t>QUAN TÂN PHÚ</t>
  </si>
  <si>
    <t>32 ĐÔ ĐỐC LONG</t>
  </si>
  <si>
    <t>SUA_HUYENLE</t>
  </si>
  <si>
    <t>Chị Huyền Lê - 0762798888</t>
  </si>
  <si>
    <t>Căn G26, đường N12, The Classia - Khang Điền, Thành phố Thủ Đức, HCM</t>
  </si>
  <si>
    <t>Căn G26</t>
  </si>
  <si>
    <t>đường N12</t>
  </si>
  <si>
    <t>The Classia - Khang Điền</t>
  </si>
  <si>
    <t>SUA_NGHIA</t>
  </si>
  <si>
    <t>Anh Nghĩa - 0904993225</t>
  </si>
  <si>
    <t>50/15/25 Dương Quảng Hàm, Phường 5, quận Gò Vấp, TP Hồ Chí Minh</t>
  </si>
  <si>
    <t>SUA_NHUNG</t>
  </si>
  <si>
    <t>CÔNG TY TNHH XNK ĐẦU TƯ THIÊN HÀ</t>
  </si>
  <si>
    <t>429/6 Đường Song Hành Hà Nội, Khu phố 7, Phường Thủ Đức, Thành phố Hồ Chí Minh, Việt Nam.</t>
  </si>
  <si>
    <t>0316881467</t>
  </si>
  <si>
    <t>429/6 Đường Song Hành Hà Nội</t>
  </si>
  <si>
    <t>SUA_SEAAIR</t>
  </si>
  <si>
    <t>SÀI GÒN SEA AIR</t>
  </si>
  <si>
    <t>445/18 Nơ Trang Long, phường 13, Bình Thạnh, thành phố Hồ Chí Minh</t>
  </si>
  <si>
    <t>SUA_SHOPBABYCARE</t>
  </si>
  <si>
    <t>SHOP BABY CARE (Chị Trân)</t>
  </si>
  <si>
    <t>392 Hai Bà Trưng, p Tân Định, Quận 1, TP HCM</t>
  </si>
  <si>
    <t>p Tân Định</t>
  </si>
  <si>
    <t>392 Hai Bà Trưng</t>
  </si>
  <si>
    <t>SUA_SHOPBEYEU</t>
  </si>
  <si>
    <t>SHOP BÉ YÊU</t>
  </si>
  <si>
    <t>581/20/1 Trường Chinh, phường Tân Sơn Nhì, Tân Phú, Hồ Chí Minh</t>
  </si>
  <si>
    <t>581/20/1 Trường Chinh</t>
  </si>
  <si>
    <t>SUA_SMALLWONDER</t>
  </si>
  <si>
    <t>Trường mầm non Vườn Khám phá - Small Wonder</t>
  </si>
  <si>
    <t>25 Song Hành, Tân Hưng Thuận, quận 12, TP HCM</t>
  </si>
  <si>
    <t>25 Song Hành</t>
  </si>
  <si>
    <t>Tân Hưng Thuận</t>
  </si>
  <si>
    <t>SUAHANGHUNG</t>
  </si>
  <si>
    <t>CÔNG TY TNHH TM DV HẰNG HƯNG</t>
  </si>
  <si>
    <t>409/18/10 Tân Hoà Đông, Phường Bình Trị Đông, Quận Bình Tân, Thành phố Hồ Chí Minh, Việt Nam</t>
  </si>
  <si>
    <t>0318973339</t>
  </si>
  <si>
    <t>409/18/10 Tân Hoà Đông</t>
  </si>
  <si>
    <t>SUAHANHTANPHU</t>
  </si>
  <si>
    <t>PHẠM TRÍ HÙNG (CHÔM CHÔM C O R N E R)</t>
  </si>
  <si>
    <t>Số 187, đường 30/4, KP1, Thị trấn Dương Đông, Huyện Phú Quốc, Kiên Giang, Việt Nam</t>
  </si>
  <si>
    <t>Huyện Phú Quốc</t>
  </si>
  <si>
    <t>1702125474</t>
  </si>
  <si>
    <t>Số 187</t>
  </si>
  <si>
    <t>đường 30/4</t>
  </si>
  <si>
    <t>Thị trấn Dương Đông</t>
  </si>
  <si>
    <t>SUAHUYEN</t>
  </si>
  <si>
    <t>NGUYỄN THỊ DIỄM HUYỀN</t>
  </si>
  <si>
    <t>32 Đô Đốc Long, Phường Tân Quý, Quận Tân Phú, Thành phố Hồ Chí Minh, Việt Nam</t>
  </si>
  <si>
    <t>8110486098-888</t>
  </si>
  <si>
    <t>SUANAMDUNG</t>
  </si>
  <si>
    <t>CÔNG TY TNHH ĐẦU TƯ KINH DOANH THƯƠNG MẠI NAM DUNG</t>
  </si>
  <si>
    <t>532/21/6/5  Đường Kinh Dương Vương, Khu Y Tế KTC, Phường Bình Trị Đông B, Quận Bình Tân, TP.HCM</t>
  </si>
  <si>
    <t>0314408199</t>
  </si>
  <si>
    <t>532/21/6/5  Đường Kinh Dương Vương</t>
  </si>
  <si>
    <t>Khu Y Tế KTC</t>
  </si>
  <si>
    <t>SUATHAO-Q3</t>
  </si>
  <si>
    <t>CÔNG TY TNHH PHÁT TRIỂN THƯƠNG MẠI HƯƠNG THỊ</t>
  </si>
  <si>
    <t>210 Bis/8 Nguyễn Trãi, Phường Phạm Ngũ Lão, Quận 1, Tp. Hồ Chí Minh</t>
  </si>
  <si>
    <t>0315293222</t>
  </si>
  <si>
    <t>210 Bis/8 Nguyễn Trãi</t>
  </si>
  <si>
    <t>TAEBACK</t>
  </si>
  <si>
    <t>CÔNG TY TNHH TAE BACK</t>
  </si>
  <si>
    <t>Kiốt SH16- ĐN6, SH17- ĐN6, Tầng 1, Tòa nhà CT5, đường Phạm Hùng, KĐT Mỹ Đình Sông Đà, Phường Mỹ Đình 1, Quận Nam Từ Liêm, Thành phố Hà Nội, Việt Nam</t>
  </si>
  <si>
    <t>0110765361</t>
  </si>
  <si>
    <t>0972139256</t>
  </si>
  <si>
    <t>Kiốt SH16- ĐN6</t>
  </si>
  <si>
    <t>SH17- ĐN6</t>
  </si>
  <si>
    <t>Tòa nhà CT5</t>
  </si>
  <si>
    <t>KĐT Mỹ Đình Sông Đà</t>
  </si>
  <si>
    <t>TANMAP</t>
  </si>
  <si>
    <t>CÔNG TY CP THƯƠNG MẠI TẤN MẬP</t>
  </si>
  <si>
    <t>373 TÂN SƠN NHÌ, P.TÂN THÀNH, Q.TÂN PHÚ, HCM</t>
  </si>
  <si>
    <t>P.TÂN THÀNH</t>
  </si>
  <si>
    <t>Q.TÂN PHÚ</t>
  </si>
  <si>
    <t>0311845458</t>
  </si>
  <si>
    <t>373 TÂN SƠN NHÌ</t>
  </si>
  <si>
    <t>TELIO-001</t>
  </si>
  <si>
    <t>CÔNG TY TNHH TELIO VIỆT NAM - CHI NHÁNH TP. HỒ CHÍ MINH</t>
  </si>
  <si>
    <t>518B Điện Biên Phủ, Phường 21, Quận Bình Thạnh, Thành phố Hồ Chí Minh, Việt Nam</t>
  </si>
  <si>
    <t>Phường 21</t>
  </si>
  <si>
    <t>0108604744-001</t>
  </si>
  <si>
    <t>518B Điện Biên Phủ</t>
  </si>
  <si>
    <t>TERRA</t>
  </si>
  <si>
    <t>CÔNG TY CỔ PHẦN THƯƠNG MẠI TERRA</t>
  </si>
  <si>
    <t>Số 4, ngõ Phan Huy Chú, phố Phan Huy Chú, Phường Phan Chu Trinh, Quận Hoàn Kiếm, Thành phố Hà Nội, Việt Nam</t>
  </si>
  <si>
    <t>phố Phan Huy Chú</t>
  </si>
  <si>
    <t>0110080128</t>
  </si>
  <si>
    <t>Số 4</t>
  </si>
  <si>
    <t>ngõ Phan Huy Chú</t>
  </si>
  <si>
    <t>Terra001</t>
  </si>
  <si>
    <t>Tera mart- toà Kosmo</t>
  </si>
  <si>
    <t>Tera mart - toà Kosmo - Xuân la - Tây Hồ - Hà Nội</t>
  </si>
  <si>
    <t>Terra002</t>
  </si>
  <si>
    <t>Tera mart - Toà A2 Chung cư An Bình</t>
  </si>
  <si>
    <t>Toà A2 chung cư An Bình, phường Cổ Nhuế, quận Bắc Từ Liêm, thành phố Hà Nội</t>
  </si>
  <si>
    <t>phường Cổ Nhuế</t>
  </si>
  <si>
    <t>Toà A2 chung cư An Bình</t>
  </si>
  <si>
    <t>TIENDAT</t>
  </si>
  <si>
    <t>CÔNG TY TNHH KINH DOANH THỰC PHẨM TIẾN ĐẠT</t>
  </si>
  <si>
    <t>Số 87, ngõ 129 phố Đại Linh, Phường Trung Văn, Quận Nam Từ Liêm, Thành phố Hà Nội, Việt Nam</t>
  </si>
  <si>
    <t>0105390614</t>
  </si>
  <si>
    <t>Số 87</t>
  </si>
  <si>
    <t>ngõ 129 phố Đại Linh</t>
  </si>
  <si>
    <t>TIKI</t>
  </si>
  <si>
    <t>CÔNG TY TNHH MỘT THÀNH VIÊN THƯƠNG MẠI TI KI</t>
  </si>
  <si>
    <t>52 út Tịch, Phường 4, Quận Tân Bình, Thành phố Hồ Chí Minh, Việt Nam</t>
  </si>
  <si>
    <t>0312388363</t>
  </si>
  <si>
    <t>52 út Tịch</t>
  </si>
  <si>
    <t>tikiIMFD10</t>
  </si>
  <si>
    <t>TI KI Kho MFD10</t>
  </si>
  <si>
    <t>16A Lê Hồng Phong, Phường 12, Quận 10</t>
  </si>
  <si>
    <t>MIENNAM; 3%</t>
  </si>
  <si>
    <t>tikiIMFD7</t>
  </si>
  <si>
    <t>TI KI Kho MFD7</t>
  </si>
  <si>
    <t>890 Đào Trí, P.Phú Thuận, Q.7, HCM</t>
  </si>
  <si>
    <t>890 Đào Trí</t>
  </si>
  <si>
    <t>tikiMFBTA</t>
  </si>
  <si>
    <t>TI KI Kho MFBTA</t>
  </si>
  <si>
    <t>Lô 6-1A , CỤM 6, ĐƯỜNG M1, KCN TÂN BÌNH MỞ RỘNG, P. BÌNH HƯNG HÒA, Q. BÌNH TÂN, TP.HCM</t>
  </si>
  <si>
    <t>P. BÌNH HƯNG HÒA</t>
  </si>
  <si>
    <t>Q. BÌNH TÂN</t>
  </si>
  <si>
    <t xml:space="preserve">Lô 6-1A </t>
  </si>
  <si>
    <t>CỤM 6</t>
  </si>
  <si>
    <t>ĐƯỜNG M1</t>
  </si>
  <si>
    <t>KCN TÂN BÌNH MỞ RỘNG</t>
  </si>
  <si>
    <t>tikiMFHDO</t>
  </si>
  <si>
    <t>TI KI kho MFHDO</t>
  </si>
  <si>
    <t>Kho dệt 19/05. Ngõ 250/80 đường Phan Trọng Tuệ, xã Thanh Liệt, huyện Thanh Trì, HN</t>
  </si>
  <si>
    <t>Kho dệt 19/05. Ngõ 250/80 đường Phan Trọng Tuệ</t>
  </si>
  <si>
    <t>xã Thanh Liệt</t>
  </si>
  <si>
    <t>tikiMFLBI</t>
  </si>
  <si>
    <t>TI KI kho MFLBI</t>
  </si>
  <si>
    <t>Số 3-5 Nguyễn Văn Linh, Gia Thụy, Long Biên, Hà Nội</t>
  </si>
  <si>
    <t>Số 3-5 Nguyễn Văn Linh</t>
  </si>
  <si>
    <t>Gia Thụy</t>
  </si>
  <si>
    <t>tikiMFTBI</t>
  </si>
  <si>
    <t>TI KI Kho MFTBI</t>
  </si>
  <si>
    <t>367/F370 ĐƯỜNG BẠCH ĐẰNG, P.2, Q.Tân Bình, HCM</t>
  </si>
  <si>
    <t>367/F370 ĐƯỜNG BẠCH ĐẰNG</t>
  </si>
  <si>
    <t>TINTIN</t>
  </si>
  <si>
    <t>CÔNG TY TNHH SIÊU THỊ TIN TIN</t>
  </si>
  <si>
    <t>A1-00.02 Phan Chu Trinh, Phường Hiệp Phú, Thành phố Thủ Đức, Thành phố Hồ Chí Minh, Việt Nam</t>
  </si>
  <si>
    <t>0316961345</t>
  </si>
  <si>
    <t>A1-00.02 Phan Chu Trinh</t>
  </si>
  <si>
    <t>TMART</t>
  </si>
  <si>
    <t>CÔNG TY CỔ PHẦN T - MARTSTORES</t>
  </si>
  <si>
    <t>Số 6 Biệt thự 2, bán đảo Linh Đàm, Phường Hoàng Liệt, Thành phố Hà Nội, Việt Nam</t>
  </si>
  <si>
    <t>0103973610</t>
  </si>
  <si>
    <t>Số 6 Biệt thự 2</t>
  </si>
  <si>
    <t>bán đảo Linh Đàm</t>
  </si>
  <si>
    <t>Tmart00357</t>
  </si>
  <si>
    <t>Tmart00357 01. Quầy 72 Lĩnh Nam</t>
  </si>
  <si>
    <t>72 Lĩnh Nam, Hoàng Mai, HN</t>
  </si>
  <si>
    <t>MIENBAC;9%</t>
  </si>
  <si>
    <t>72 Lĩnh Nam</t>
  </si>
  <si>
    <t>Tmart00619</t>
  </si>
  <si>
    <t>Tmart00619 04. Quầy N3B2 Trần Bình</t>
  </si>
  <si>
    <t>N3B2 Trần Bình, Từ Liêm, HN ( Cổng làng hoa Phú Mỹ )</t>
  </si>
  <si>
    <t>N3B2 Trần Bình</t>
  </si>
  <si>
    <t>HN ( Cổng làng hoa Phú Mỹ )</t>
  </si>
  <si>
    <t>Tmart00628</t>
  </si>
  <si>
    <t>Tmart00628 03. Quầy 274 Khương Đình</t>
  </si>
  <si>
    <t>274 Khương Đình, Thanh xuân, HN</t>
  </si>
  <si>
    <t>274 Khương Đình</t>
  </si>
  <si>
    <t>Thanh xuân</t>
  </si>
  <si>
    <t>Tmart00644</t>
  </si>
  <si>
    <t>Tmart00644 05. Số 14 Yên Sơn - Chúc Sơn</t>
  </si>
  <si>
    <t>Số 14 Yên Sơn - Chúc Sơn, Huyện Chương Mỹ, Thành phố Hà Nội</t>
  </si>
  <si>
    <t>Số 14 Yên Sơn - Chúc Sơn</t>
  </si>
  <si>
    <t>Tmart00722</t>
  </si>
  <si>
    <t>Tmart00722 09. Quầy Sóc Sơn</t>
  </si>
  <si>
    <t>Tòa nhà Thuần Mão ĐTM Sóc Sơn, HN</t>
  </si>
  <si>
    <t>Tòa nhà Thuần Mão ĐTM Sóc Sơn</t>
  </si>
  <si>
    <t>Tmart00928</t>
  </si>
  <si>
    <t>Tmart00928 12. Quầy CT12B Kim Văn - Kim Lũ</t>
  </si>
  <si>
    <t>Tầng 1 , CT12B ĐTM Kim Văn - Kim Lũ, Hoàng Mai, HN</t>
  </si>
  <si>
    <t>CT12B ĐTM Kim Văn - Kim Lũ</t>
  </si>
  <si>
    <t>Tmart00980</t>
  </si>
  <si>
    <t>Tmart00980 15. Quầy 9B Nguyễn Cảnh Dị-KĐT Đại Kim</t>
  </si>
  <si>
    <t>9B Nguyễn Cảnh Dị, Đại Kim, Hoàng Mai, Hà Nội</t>
  </si>
  <si>
    <t>9B Nguyễn Cảnh Dị</t>
  </si>
  <si>
    <t>Đại Kim</t>
  </si>
  <si>
    <t>Tmart00983</t>
  </si>
  <si>
    <t>Tmart00983 16. Quầy Xala, tòa nhà Hemisco, Xala</t>
  </si>
  <si>
    <t>Tầng 1 tòa nhà Hemisco, KĐT Xala, Phúc La, Hà Đông, HN</t>
  </si>
  <si>
    <t>Phúc La</t>
  </si>
  <si>
    <t>Tầng 1 tòa nhà Hemisco</t>
  </si>
  <si>
    <t>KĐT Xala</t>
  </si>
  <si>
    <t>Tmart00984</t>
  </si>
  <si>
    <t>Tmart00984 17. Quầy 184 Đại Từ</t>
  </si>
  <si>
    <t>184 Đại Từ, Phường Đại Kim, Quận Hoàng Mai, HN</t>
  </si>
  <si>
    <t>184 Đại Từ</t>
  </si>
  <si>
    <t>Tmart00988</t>
  </si>
  <si>
    <t>Tmart00988 19. Quầy Resco Cổ Nhuế</t>
  </si>
  <si>
    <t>Tầng 1, nhà OTC1, KĐT Resco Cổ Nhuế 2, Từ Liêm, HN</t>
  </si>
  <si>
    <t>nhà OTC1</t>
  </si>
  <si>
    <t>KĐT Resco Cổ Nhuế 2</t>
  </si>
  <si>
    <t>Tmart00989</t>
  </si>
  <si>
    <t>Tmart00989 20. Quầy Tân Tây Đô</t>
  </si>
  <si>
    <t>Tầng 1 Tòa nhà CT12B khu Đô thị mới Tân Tây Đô, Xã Tân Lập, Huyện Đan Phượng, Hà Nội.</t>
  </si>
  <si>
    <t>Tầng 1 Tòa nhà CT12B khu Đô thị mới Tân Tây Đô</t>
  </si>
  <si>
    <t>Xã Tân Lập</t>
  </si>
  <si>
    <t>Tmart00992</t>
  </si>
  <si>
    <t>Tmart00992 22. Quầy CT3 KĐT Văn Khê</t>
  </si>
  <si>
    <t>Tầng 1, Tòa nhà CT3 khu đô thị Văn Khê, Hà Đông, Hà Nội</t>
  </si>
  <si>
    <t>Tòa nhà CT3 khu đô thị Văn Khê</t>
  </si>
  <si>
    <t>Tmart00993</t>
  </si>
  <si>
    <t>Tmart00993 23. Quầy CT1 Ngô Thì Nhậm, Hà Đông</t>
  </si>
  <si>
    <t>Tầng 1 tòa nhà CT1, chung cư Ngô Thì Nhậm, Hà Đông, Hà Nội</t>
  </si>
  <si>
    <t>Tầng 1 tòa nhà CT1</t>
  </si>
  <si>
    <t>chung cư Ngô Thì Nhậm</t>
  </si>
  <si>
    <t>Tmart00994</t>
  </si>
  <si>
    <t>Tmart00994 24. Quầy Victory Thăng Long</t>
  </si>
  <si>
    <t>Tòa T1 Victory Thăng Long, An Khánh, Hoài Đức, Hà Nội</t>
  </si>
  <si>
    <t>Tòa T1 Victory Thăng Long</t>
  </si>
  <si>
    <t>Tmart00995</t>
  </si>
  <si>
    <t>Tmart00995 25. Quầy CT2 - KĐT Xala</t>
  </si>
  <si>
    <t>Tầng 1 tòa CT2, KĐT Xala, Hà Đông, HN</t>
  </si>
  <si>
    <t>Tầng 1 tòa CT2</t>
  </si>
  <si>
    <t>Tmart00999</t>
  </si>
  <si>
    <t>Tmart00999 27. Quầy 62 Thanh Liệt (658 Kim Giang mới)</t>
  </si>
  <si>
    <t>Số 658 Kim Giang, Xã Thanh Trì, Huyện Thanh Trì, Hà Nội.</t>
  </si>
  <si>
    <t>Số 658 Kim Giang</t>
  </si>
  <si>
    <t>Tmart01000</t>
  </si>
  <si>
    <t>Tmart01000 28. Quầy 485 Vũ Tông Phan</t>
  </si>
  <si>
    <t>485 Vũ Tông Phan, Thanh Xuân, Hà Nội</t>
  </si>
  <si>
    <t>485 Vũ Tông Phan</t>
  </si>
  <si>
    <t>Tmart01001</t>
  </si>
  <si>
    <t>Tmart01001 29. Quầy tòa K-KĐT Dương Nội</t>
  </si>
  <si>
    <t>Tầng 1, tòa K - cụm HJK - KĐT The Spark Dương Nội, Hà Đông, HN</t>
  </si>
  <si>
    <t>tòa K - cụm HJK - KĐT The Spark Dương Nội</t>
  </si>
  <si>
    <t>Tmart01003</t>
  </si>
  <si>
    <t>Tmart01003 30. Quầy Ecohome2</t>
  </si>
  <si>
    <t>Căn 06+07 tòa C2A chung cư Ecohome2, đường tân xuân, phường đông ngạc, quận bắc từ liêm, HN</t>
  </si>
  <si>
    <t>phường đông ngạc</t>
  </si>
  <si>
    <t>quận bắc từ liêm</t>
  </si>
  <si>
    <t>Căn 06+07 tòa C2A chung cư Ecohome2</t>
  </si>
  <si>
    <t>đường tân xuân</t>
  </si>
  <si>
    <t>Tmart01010</t>
  </si>
  <si>
    <t>Tmart01010 34. Quầy tòa HH2A, KĐT The Spark Dương Nội</t>
  </si>
  <si>
    <t>Tầng 1 -  HH2B KĐT The Spark Dương Nội, phường Yên Nghĩa, quận Hà Đông, Hà Nội</t>
  </si>
  <si>
    <t>phường Yên Nghĩa</t>
  </si>
  <si>
    <t>Tầng 1 -  HH2B KĐT The Spark Dương Nội</t>
  </si>
  <si>
    <t>Tmart01011</t>
  </si>
  <si>
    <t>Tmart01011 35. Quầy tầng 5 tòa GEMEK, KĐT Lê Trọng Tấn</t>
  </si>
  <si>
    <t>Tầng 5 tòa GEMEK, KĐT mới Lê Trọng Tấn, Hoài Đức, HN</t>
  </si>
  <si>
    <t>Tầng 5 tòa GEMEK</t>
  </si>
  <si>
    <t>KĐT mới Lê Trọng Tấn</t>
  </si>
  <si>
    <t>Tmart01012</t>
  </si>
  <si>
    <t>Tmart01012 36. Quầy CT2 Xuân Mai, Tô Hiệu</t>
  </si>
  <si>
    <t>Tòa CT2 Xuân Mai, Tô Hiệu, phường Hà Cầu, quận Hà Đông, Hà Nội</t>
  </si>
  <si>
    <t>phường Hà Cầu</t>
  </si>
  <si>
    <t>Tòa CT2 Xuân Mai</t>
  </si>
  <si>
    <t>Tmart01017</t>
  </si>
  <si>
    <t>Tmart01017 39. Quầy 112 Âu Cơ</t>
  </si>
  <si>
    <t>112 Âu Cơ, Tây Hồ, HN</t>
  </si>
  <si>
    <t>112 Âu Cơ</t>
  </si>
  <si>
    <t>Tmart01019</t>
  </si>
  <si>
    <t>Tmart01019 40. Quầy 19T6 Kiến Hưng</t>
  </si>
  <si>
    <t>Tầng 1, Tòa nhà 19T6 Kiến Hưng, phường Kiến Hưng, Quận Hà Đông, Hà Nội.</t>
  </si>
  <si>
    <t>phường Kiến Hưng</t>
  </si>
  <si>
    <t>Tòa nhà 19T6 Kiến Hưng</t>
  </si>
  <si>
    <t>Tmart01021</t>
  </si>
  <si>
    <t>Tmart01021 42. Quầy Ecolife, 58 Tố Hữu</t>
  </si>
  <si>
    <t>Tòa Ecolife Capital, 58 Tố Hữu, Nam Từ Liêm, Hà Nội</t>
  </si>
  <si>
    <t>Tòa Ecolife Capital</t>
  </si>
  <si>
    <t>Tmart01023</t>
  </si>
  <si>
    <t>Tmart01023 00. Quầy 39 Cầu Diễn</t>
  </si>
  <si>
    <t>39 Cầu Diễn, Bắc Từ Liêm, HN</t>
  </si>
  <si>
    <t>39 Cầu Diễn</t>
  </si>
  <si>
    <t>Tmart01025</t>
  </si>
  <si>
    <t>Tmart01025 45. Quầy 20 Đức Diễn</t>
  </si>
  <si>
    <t>20 Đức Diễn, Bắc Từ Liêm, HN</t>
  </si>
  <si>
    <t>20 Đức Diễn</t>
  </si>
  <si>
    <t>Tmart01027</t>
  </si>
  <si>
    <t>Tmart01027 120. Quầy Xốm 2</t>
  </si>
  <si>
    <t>Số 1 Ngõ 10, Phố Xốm, quận Hà Đông, thành phố Hà Nội</t>
  </si>
  <si>
    <t>Phố Xốm</t>
  </si>
  <si>
    <t>Số 1 Ngõ 10</t>
  </si>
  <si>
    <t>Tmart01027-1</t>
  </si>
  <si>
    <t>Tmart01027-1 47. Quầy 69 Phố Xốm</t>
  </si>
  <si>
    <t>Số 69 phố Xốm, Phường Phú Lãm, Quận Hà Đông, Hà Nội</t>
  </si>
  <si>
    <t>Số 69 phố Xốm</t>
  </si>
  <si>
    <t>Tmart01029</t>
  </si>
  <si>
    <t>Tmart01029 49. Nơ 6A, Linh Đàm</t>
  </si>
  <si>
    <t>Nơ 6A, Bán đảo Linh Đàm, Phường Hoàng Liệt, Quận Hoàng Mai,HN</t>
  </si>
  <si>
    <t>Nơ 6A</t>
  </si>
  <si>
    <t>Tmart01032</t>
  </si>
  <si>
    <t>Tmart01032 52. Quầy Vĩnh Quỳnh</t>
  </si>
  <si>
    <t>Xóm 2, Thôn Quỳnh Đô, Xã Vĩnh Quỳnh, Huyện Thanh Trì, HN</t>
  </si>
  <si>
    <t>Xóm 2</t>
  </si>
  <si>
    <t>Thôn Quỳnh Đô</t>
  </si>
  <si>
    <t>Xã Vĩnh Quỳnh</t>
  </si>
  <si>
    <t>Tmart01036</t>
  </si>
  <si>
    <t>Tmart01036 56. TM02-N03T5 khu ngoại giao đoàn</t>
  </si>
  <si>
    <t>56. TM02-N03T5 khu ngoại giao đoàn, P.Xuân Tảo, Bắc Từ Liêm, HN</t>
  </si>
  <si>
    <t>P.Xuân Tảo</t>
  </si>
  <si>
    <t>56. TM02-N03T5 khu ngoại giao đoàn</t>
  </si>
  <si>
    <t>Tmart01041</t>
  </si>
  <si>
    <t>Tmart01041 61. Quầy Định Công, số 1 Trần Nguyên Đán</t>
  </si>
  <si>
    <t>số 1 Trần Nguyên Đán, P.Định Công, Hoàng Mai, HN</t>
  </si>
  <si>
    <t>P.Định Công</t>
  </si>
  <si>
    <t>số 1 Trần Nguyên Đán</t>
  </si>
  <si>
    <t>Tmart01046</t>
  </si>
  <si>
    <t>Tmart01046 66. Quầy 47 Tân Xuân, Bắc Từ Liêm, HN</t>
  </si>
  <si>
    <t>47 Tân Xuân, Bắc Từ Liêm, HN</t>
  </si>
  <si>
    <t>47 Tân Xuân</t>
  </si>
  <si>
    <t>Tmart01047</t>
  </si>
  <si>
    <t>Tmart01047 67. Quầy Trần Thủ Độ</t>
  </si>
  <si>
    <t>Cổng nhà máy Hino, đường Trần Thủ Độ, Q.Hoàng Mai, HN</t>
  </si>
  <si>
    <t>Cổng nhà máy Hino</t>
  </si>
  <si>
    <t>đường Trần Thủ Độ</t>
  </si>
  <si>
    <t>Tmart01048</t>
  </si>
  <si>
    <t>Tmart01048 68. Quầy 32T ĐN-A KĐT Golden An Khánh</t>
  </si>
  <si>
    <t>Tầng 1 Tòa Nhà 32T, The Golden An Khánh, Khu đô thị Nam Khánh, Xã An Khánh, Huyện Hoài Đức, Hà Nội</t>
  </si>
  <si>
    <t>Tầng 1 Tòa Nhà 32T</t>
  </si>
  <si>
    <t>The Golden An Khánh</t>
  </si>
  <si>
    <t>Khu đô thị Nam Khánh</t>
  </si>
  <si>
    <t>Tmart01049</t>
  </si>
  <si>
    <t>Tmart01049 69. Quầy 59 Xuân La, Tây Hồ, HN</t>
  </si>
  <si>
    <t>Số 59 Xuân La, Phường Xuân La, Quận Tây Hồ, Hà Nội.</t>
  </si>
  <si>
    <t>Số 59 Xuân La</t>
  </si>
  <si>
    <t>Tmart01051</t>
  </si>
  <si>
    <t>Tmart01051 71. Quầy Hưng Yên</t>
  </si>
  <si>
    <t>601 Nguyễn Văn Linh, TP Hưng Yên, Hưng Yên</t>
  </si>
  <si>
    <t>TP Hưng Yên</t>
  </si>
  <si>
    <t>601 Nguyễn Văn Linh</t>
  </si>
  <si>
    <t>Tmart01052</t>
  </si>
  <si>
    <t>Tmart01052 72. SG Quầy 850A Lê Văn Lương, Nhà Bè, HCM</t>
  </si>
  <si>
    <t>850A Lê Văn Lương, xã Phước Kiểng, huyện Nhà Bè, HCM</t>
  </si>
  <si>
    <t>huyện Nhà Bè</t>
  </si>
  <si>
    <t>850A Lê Văn Lương</t>
  </si>
  <si>
    <t>Tmart01053</t>
  </si>
  <si>
    <t>Tmart01053 73.SG QUẦY Liên ấp 2-6 Vĩnh Lộc A, HCM</t>
  </si>
  <si>
    <t>F2/39AC Liên ấp 2-6, Vĩnh Lộc A, Bình Chánh, HCM</t>
  </si>
  <si>
    <t>F2/39AC Liên ấp 2-6</t>
  </si>
  <si>
    <t>Vĩnh Lộc A</t>
  </si>
  <si>
    <t>Tmart01054</t>
  </si>
  <si>
    <t>Tmart01054 74.SG QUẦY 1410 Tỉnh Lộ 10, HCM</t>
  </si>
  <si>
    <t>SỐ 1410 ĐƯỜNG TỈNH LỘ 10, QUẬN BÌNH TÂN, TP HCM</t>
  </si>
  <si>
    <t>QUẬN BÌNH TÂN</t>
  </si>
  <si>
    <t>SỐ 1410 ĐƯỜNG TỈNH LỘ 10</t>
  </si>
  <si>
    <t>Tmart01055</t>
  </si>
  <si>
    <t>Tmart01055 75. SG Quầy Trịnh Thị Dối</t>
  </si>
  <si>
    <t>TRỊNH THỊ DỐI , QUẬN 12, HCM</t>
  </si>
  <si>
    <t>QUẬN 12</t>
  </si>
  <si>
    <t xml:space="preserve">TRỊNH THỊ DỐI </t>
  </si>
  <si>
    <t>Tmart01056</t>
  </si>
  <si>
    <t>Tmart01056 76. SG Quầy 245 Trần Thị Cờ, HCM</t>
  </si>
  <si>
    <t>245 Trần Thị Cờ, P.Thới An, Q.12, HCM</t>
  </si>
  <si>
    <t>245 Trần Thị Cờ</t>
  </si>
  <si>
    <t>Tmart01057</t>
  </si>
  <si>
    <t>Tmart01057 77. SG QUẦY 71 BÙI VĂN NGỮ, HCM</t>
  </si>
  <si>
    <t>SỐ  71 BÙI VĂN NGỮ, P. TÂN CHÁNH HIỆP, Q.12, HCM</t>
  </si>
  <si>
    <t>P. TÂN CHÁNH HIỆP</t>
  </si>
  <si>
    <t>SỐ  71 BÙI VĂN NGỮ</t>
  </si>
  <si>
    <t>Tmart01060</t>
  </si>
  <si>
    <t>Tmart01060 80.SG QUẦY 323 ĐƯỜNG HT13, HCM</t>
  </si>
  <si>
    <t>SỐ 232 ĐƯỜNG HT13, P. HIỆP THÀNH, QUẬN 12, TP HCM</t>
  </si>
  <si>
    <t>P. HIỆP THÀNH</t>
  </si>
  <si>
    <t>SỐ 232 ĐƯỜNG HT13</t>
  </si>
  <si>
    <t>Tmart01061</t>
  </si>
  <si>
    <t>Tmart01061 81. Quầy Victory 2</t>
  </si>
  <si>
    <t>Tòa A Victory 2, KĐT An Khánh, Hoài Đức, HN</t>
  </si>
  <si>
    <t>Tòa A Victory 2</t>
  </si>
  <si>
    <t>KĐT An Khánh</t>
  </si>
  <si>
    <t>Tmart01062</t>
  </si>
  <si>
    <t>Tmart01062 82. Quầy H3.2 FLC Đại Mỗ</t>
  </si>
  <si>
    <t>Tầng 1, H3.2 KĐT FLC Đại Mỗ, Nam Từ Liêm, Hà Nội</t>
  </si>
  <si>
    <t>H3.2 KĐT FLC Đại Mỗ</t>
  </si>
  <si>
    <t>Tmart01063</t>
  </si>
  <si>
    <t>Tmart01063 83. Tmart Tòa N02, Ecohome3</t>
  </si>
  <si>
    <t>Tòa N02, Ecohome 3, phường Đông Ngạc, quận Bắc Từ Liêm, Hà Nội</t>
  </si>
  <si>
    <t>phường Đông Ngạc</t>
  </si>
  <si>
    <t>Tòa N02</t>
  </si>
  <si>
    <t>Ecohome 3</t>
  </si>
  <si>
    <t>Tmart01065</t>
  </si>
  <si>
    <t>Tmart01065 84. Quầy Tecco Tứ Hiệp</t>
  </si>
  <si>
    <t>Chung cư Tecco Skyville Tower, đường Quan Lai, Ngũ Hiệp, Thanh Trì, Hà Nội</t>
  </si>
  <si>
    <t>Chung cư Tecco Skyville Tower</t>
  </si>
  <si>
    <t>đường Quan Lai</t>
  </si>
  <si>
    <t>Ngũ Hiệp</t>
  </si>
  <si>
    <t>Tmart01067</t>
  </si>
  <si>
    <t>Tmart01067 86. Quầy Nơ 4A Linh Đàm</t>
  </si>
  <si>
    <t>Nơ 4A, Bán đảo Linh Đàm, Hoàng Liệt, Hoàng Mai, Hà Nội</t>
  </si>
  <si>
    <t>Nơ 4A</t>
  </si>
  <si>
    <t>Hoàng Liệt</t>
  </si>
  <si>
    <t>Tmart01070</t>
  </si>
  <si>
    <t>Tmart01070 89. quầy No5 Golden Time, Ecohome 4</t>
  </si>
  <si>
    <t>Tầng 1, tòa No5, khu nhà ở Ecohome 3, Đông Ngạc, Bắc Từ Liêm, Hà Nội</t>
  </si>
  <si>
    <t>tòa No5</t>
  </si>
  <si>
    <t>khu nhà ở Ecohome 3</t>
  </si>
  <si>
    <t>Tmart01071</t>
  </si>
  <si>
    <t>Tmart01071 90. Quầy Đại Thanh 2</t>
  </si>
  <si>
    <t>CT10C KĐT Đại Thanh, Tả Thanh Oai, Thanh Trì, Hà Nội</t>
  </si>
  <si>
    <t>CT10C KĐT Đại Thanh</t>
  </si>
  <si>
    <t>Tả Thanh Oai</t>
  </si>
  <si>
    <t>Tmart01072</t>
  </si>
  <si>
    <t>Tmart01072 91. Quầy 96 Vĩnh Hưng</t>
  </si>
  <si>
    <t>96 Vĩnh Hưng, phường Vĩnh Hưng, quận Hoàng Mai, Hà Nội</t>
  </si>
  <si>
    <t>phường Vĩnh Hưng</t>
  </si>
  <si>
    <t>96 Vĩnh Hưng</t>
  </si>
  <si>
    <t>Tmart01073</t>
  </si>
  <si>
    <t>Tmart01073 92. Quầy Lê Văn Thiêm</t>
  </si>
  <si>
    <t>Số 2 Lê Văn Thiêm, phường Nhân Chính, Thanh Xuân, Hà Nội</t>
  </si>
  <si>
    <t>phường Nhân Chính</t>
  </si>
  <si>
    <t>Số 2 Lê Văn Thiêm</t>
  </si>
  <si>
    <t>Tmart01074</t>
  </si>
  <si>
    <t>Tmart01074 93. Quầy 112 Tân Khai</t>
  </si>
  <si>
    <t>112 Tân Khai, phường Tân Khai, Hoàng Mai, Hà Nội</t>
  </si>
  <si>
    <t>phường Tân Khai</t>
  </si>
  <si>
    <t>112 Tân Khai</t>
  </si>
  <si>
    <t>Tmart01075</t>
  </si>
  <si>
    <t>Tmart01075 94. 282 Xuân Đỉnh</t>
  </si>
  <si>
    <t>280- 282 Xuân Đỉnh, phường Xuân Đỉnh, quận Bắc Từ Liêm, Hà Nội</t>
  </si>
  <si>
    <t>phường Xuân Đỉnh</t>
  </si>
  <si>
    <t>280- 282 Xuân Đỉnh</t>
  </si>
  <si>
    <t>Tmart01076</t>
  </si>
  <si>
    <t>Tmart01076 95. T1 tòa K3, Kpark Văn Phú</t>
  </si>
  <si>
    <t>Ô H-CT2, Khu nhà ở cao tầng Văn Phú Hi - Brand KĐT mới Văn Phú, Phú La, Hà Đông, Hà Nội</t>
  </si>
  <si>
    <t>Phú La</t>
  </si>
  <si>
    <t>Ô H-CT2</t>
  </si>
  <si>
    <t>Khu nhà ở cao tầng Văn Phú Hi - Brand KĐT mới Văn Phú</t>
  </si>
  <si>
    <t>Tmart01077</t>
  </si>
  <si>
    <t>Tmart01077 96. Quầy Intracom Vĩnh Ngọc, Đông Anh</t>
  </si>
  <si>
    <t>Ki ốt 14, 15, tầng 1 của Tòa nhà chung cư Intracom Riverside, xã Vĩnh Ngọc, huyện Đông Anh, HN</t>
  </si>
  <si>
    <t>huyện Đông Anh</t>
  </si>
  <si>
    <t>Ki ốt 14</t>
  </si>
  <si>
    <t>15</t>
  </si>
  <si>
    <t>tầng 1 của Tòa nhà chung cư Intracom Riverside</t>
  </si>
  <si>
    <t>xã Vĩnh Ngọc</t>
  </si>
  <si>
    <t>Tmart01078</t>
  </si>
  <si>
    <t>Tmart01078 96. Quầy Ecohome 1</t>
  </si>
  <si>
    <t>Tầng 1, tòa E1, KĐT Ecohome 1, Bắc Từ Liêm, HN</t>
  </si>
  <si>
    <t>tòa E1</t>
  </si>
  <si>
    <t>KĐT Ecohome 1</t>
  </si>
  <si>
    <t>Tmart01079</t>
  </si>
  <si>
    <t>Tmart01079 51. Quầy 885 Tam Trinh</t>
  </si>
  <si>
    <t>Số 16, 18 Ngõ 885 Tam Trinh, Phường Yên Sở, Quận Hoàng Mai, Hà Nội</t>
  </si>
  <si>
    <t>18 Ngõ 885 Tam Trinh</t>
  </si>
  <si>
    <t>Tmart01080</t>
  </si>
  <si>
    <t>Tmart01080 99. Quầy Roman Tố Hữu</t>
  </si>
  <si>
    <t>Tầng 1 Tháp B2 Tòa nhà Roman Plaza, Phường Đại Mỗ, Quận Nam Từ Liêm, HN</t>
  </si>
  <si>
    <t>Tầng 1 Tháp B2 Tòa nhà Roman Plaza</t>
  </si>
  <si>
    <t>Tmart01081</t>
  </si>
  <si>
    <t>Tmart01081 100. Quầy Trâu Quỳ, Gia Lâm</t>
  </si>
  <si>
    <t>Số 6 Biệt thự 2, bán đảo Linh Đàm, Phường Hoàng Liệt, Quận Hoàng Mai, HN</t>
  </si>
  <si>
    <t>Tmart01082</t>
  </si>
  <si>
    <t>Tmart01082 101. Quầy CT2-Epics Home-43 Phạm Văn Đồng</t>
  </si>
  <si>
    <t>Tầng 1 &amp; Tầng 2 Tòa nhà CT2, số 43 đường Phạm Văn Đồng, phường Cổ Nhuế 2, quận Bắc Từ Liêm, HN</t>
  </si>
  <si>
    <t>phường Cổ Nhuế 2</t>
  </si>
  <si>
    <t>Tầng 1 &amp; Tầng 2 Tòa nhà CT2</t>
  </si>
  <si>
    <t>số 43 đường Phạm Văn Đồng</t>
  </si>
  <si>
    <t>Tmart01083</t>
  </si>
  <si>
    <t>Tmart01083 102. Quầy Đại Thanh 3, CT8A</t>
  </si>
  <si>
    <t>CT8A KĐT Đại Thanh, Tả Thanh Oai, Thanh Trì, Hà Nội</t>
  </si>
  <si>
    <t>CT8A KĐT Đại Thanh</t>
  </si>
  <si>
    <t>Tmart01084</t>
  </si>
  <si>
    <t>Tmart01084 103. Quầy Kosmo</t>
  </si>
  <si>
    <t>Lô S04, T1, Kosmo Xuân Tảo, Bắc Từ Liêm, HN</t>
  </si>
  <si>
    <t>Lô S04</t>
  </si>
  <si>
    <t>T1</t>
  </si>
  <si>
    <t>Kosmo Xuân Tảo</t>
  </si>
  <si>
    <t>Tmart01085</t>
  </si>
  <si>
    <t>Tmart01085 104. Quầy 44 Triều Khúc</t>
  </si>
  <si>
    <t>Tầng 1, Toà nhà PCC1 Thanh Xuân, số 44 Triều Khúc, Phường Thanh Xuân Nam, Quận Thanh Xuân, HN</t>
  </si>
  <si>
    <t>Phường Thanh Xuân Nam</t>
  </si>
  <si>
    <t>Toà nhà PCC1 Thanh Xuân</t>
  </si>
  <si>
    <t>số 44 Triều Khúc</t>
  </si>
  <si>
    <t>Tmart01086</t>
  </si>
  <si>
    <t>Tmart01086 105. Quầy HomeLand</t>
  </si>
  <si>
    <t>Tmart01087</t>
  </si>
  <si>
    <t>Tmart01087 106. Quầy CT3B Nam Cường, Cổ Nhuế</t>
  </si>
  <si>
    <t>Tầng 1, Tòa nhà CT3B – Khu ĐTM Cổ Nhuế, Đường Phạm Văn Đồng, Phường Cổ Nhuế 1, Quận Bắc Từ Liêm, HN</t>
  </si>
  <si>
    <t>Tòa nhà CT3B – Khu ĐTM Cổ Nhuế</t>
  </si>
  <si>
    <t>Tmart01088</t>
  </si>
  <si>
    <t>Tmart01088 107. Quầy Ruby City Phúc Lợi</t>
  </si>
  <si>
    <t>Tầng 1, toà nhà chung cư Ruby CT3 Phúc Lợi, Phường Phúc Lợi, Quận Long Biên, HN sđt: 0377308677</t>
  </si>
  <si>
    <t>toà nhà chung cư Ruby CT3 Phúc Lợi</t>
  </si>
  <si>
    <t>HN sđt: 0377308677</t>
  </si>
  <si>
    <t>Tmart01089</t>
  </si>
  <si>
    <t>Tmart01089 108. Quầy Licogi 13</t>
  </si>
  <si>
    <t>Tầng 1, ĐN-B, Licogi 13 ngõ 164 Khuất Duy Tiến, Thanh Xuân, HN</t>
  </si>
  <si>
    <t>ĐN-B</t>
  </si>
  <si>
    <t>Licogi 13 ngõ 164 Khuất Duy Tiến</t>
  </si>
  <si>
    <t>Tmart01090</t>
  </si>
  <si>
    <t>Tmart01090 109. Quầy Trần Thủ Độ 2, tòa South Building Pháp Vân - Tứ Hiệp</t>
  </si>
  <si>
    <t>Tầng 1, South Building, Khu đô thị mới Pháp Vân – Tứ Hiệp, Phường Hoàng Liệt, Quận Hoàng Mai, HN</t>
  </si>
  <si>
    <t>South Building</t>
  </si>
  <si>
    <t>Khu đô thị mới Pháp Vân – Tứ Hiệp</t>
  </si>
  <si>
    <t>Tmart01091</t>
  </si>
  <si>
    <t>Tmart01091 110. Quầy HH03A Thanh Hà</t>
  </si>
  <si>
    <t>T1-B1.3 tòa HH03A, KĐT Thanh Hà, Hà Đông, HN</t>
  </si>
  <si>
    <t>T1-B1.3 tòa HH03A</t>
  </si>
  <si>
    <t>KĐT Thanh Hà</t>
  </si>
  <si>
    <t>Tmart01092</t>
  </si>
  <si>
    <t>Tmart01092 111. Quầy T1, tòa A7 An Bình City</t>
  </si>
  <si>
    <t>Lô 03-04 tầng 1, tòa A7, cc An Bình City, Cổ Nhuế, HN</t>
  </si>
  <si>
    <t>Lô 03-04 tầng 1</t>
  </si>
  <si>
    <t>tòa A7</t>
  </si>
  <si>
    <t>cc An Bình City</t>
  </si>
  <si>
    <t>Cổ Nhuế</t>
  </si>
  <si>
    <t>Tmart01093</t>
  </si>
  <si>
    <t>Tmart01093 112. Quầy G2-Fivestar số 2 Kim Giang</t>
  </si>
  <si>
    <t>Tầng 1 Tòa Nhà G2 Thương mại dịch vụ 02, Số 2 Kim Giang, Phường Kim Giang, Quận Thanh Xuân, HN</t>
  </si>
  <si>
    <t>Tầng 1 Tòa Nhà G2 Thương mại dịch vụ 02</t>
  </si>
  <si>
    <t>Tmart01094</t>
  </si>
  <si>
    <t>Tmart01094 113. Quầy Thôn 7, Ninh Hiệp</t>
  </si>
  <si>
    <t>Thôn 7, xã Ninh Hiệp, huyện Gia Lâm, HN</t>
  </si>
  <si>
    <t>Thôn 7</t>
  </si>
  <si>
    <t>xã Ninh Hiệp</t>
  </si>
  <si>
    <t>Tmart01095</t>
  </si>
  <si>
    <t>Tmart01095 114. Quầy 317 Hà Huy Tập</t>
  </si>
  <si>
    <t>Số 317 Hà Huy Tập, TT Yên Viên, huyện Gia Lâm, HN</t>
  </si>
  <si>
    <t>Số 317 Hà Huy Tập</t>
  </si>
  <si>
    <t>TT Yên Viên</t>
  </si>
  <si>
    <t>Tmart01096</t>
  </si>
  <si>
    <t>Tmart01096 1096. Nhà máy Canon Thăng Long</t>
  </si>
  <si>
    <t>Nhà máy Canon, KCN Bắc Thăng Long, huyện Đông Anh, HN</t>
  </si>
  <si>
    <t>Nhà máy Canon</t>
  </si>
  <si>
    <t>KCN Bắc Thăng Long</t>
  </si>
  <si>
    <t>Tmart01097</t>
  </si>
  <si>
    <t>Tmart01097 116. Quầy Iris Garden</t>
  </si>
  <si>
    <t>30 Trần Hữu Dực, Cầu Diễn, Nam Từ Liêm, HN</t>
  </si>
  <si>
    <t>30 Trần Hữu Dực</t>
  </si>
  <si>
    <t>Tmart01098</t>
  </si>
  <si>
    <t>Tmart01098 117. Quầy 56 Huyền Quang, Bắc Ninh</t>
  </si>
  <si>
    <t>56 Huyền Quang, Bắc Ninh</t>
  </si>
  <si>
    <t>56 Huyền Quang</t>
  </si>
  <si>
    <t>Tmart01099</t>
  </si>
  <si>
    <t>Tmart01099 118 Quầy Văn Giang</t>
  </si>
  <si>
    <t>Văn Giang - Hưng Yên</t>
  </si>
  <si>
    <t>HN003</t>
  </si>
  <si>
    <t>Tmart03001</t>
  </si>
  <si>
    <t>Tmart03001 119 Quầy Yên Xá</t>
  </si>
  <si>
    <t>Thôn Yên Xá, xã Tân Triều, huyện Thanh Trì, thành phố Hà Nội</t>
  </si>
  <si>
    <t>Thôn Yên Xá</t>
  </si>
  <si>
    <t>Tmart03002</t>
  </si>
  <si>
    <t>Tmart03002 121. Quầy HH4B Linh Đàm</t>
  </si>
  <si>
    <t>Tòa 4B, HH Linh Đàm, Hoàng Liệt, Hoàng Mai, Hà Nội</t>
  </si>
  <si>
    <t>Tòa 4B</t>
  </si>
  <si>
    <t>HH Linh Đàm</t>
  </si>
  <si>
    <t>Tmart03002-1</t>
  </si>
  <si>
    <t>Tmart03002-1 120. Quầy Xốm 2</t>
  </si>
  <si>
    <t>Tmart03003</t>
  </si>
  <si>
    <t>Tmart03003 122. Quầy TECCO Diamond</t>
  </si>
  <si>
    <t>Tầng 1, tòa Tecco Diamond, Tứ Hiệp, Thanh Trì, Hà Nội</t>
  </si>
  <si>
    <t>tòa Tecco Diamond</t>
  </si>
  <si>
    <t>Tứ Hiệp</t>
  </si>
  <si>
    <t>Tmart03004</t>
  </si>
  <si>
    <t>Tmart03004 123.Quầy 282 Nguyễn Huy Tưởng</t>
  </si>
  <si>
    <t>Tầng 1 Chung cư 282 Nguyễn Huy Tưởng, Thanh Xuân, Hà Nội</t>
  </si>
  <si>
    <t>Tầng 1 Chung cư 282 Nguyễn Huy Tưởng</t>
  </si>
  <si>
    <t>Tmart03005</t>
  </si>
  <si>
    <t>Tmart03005 1801. Quầy Cổ Nhuế</t>
  </si>
  <si>
    <t>Số 180 Đường Cổ Nhuế, phường Cổ Nhuế, quận Bắc Từ Liêm, thành phố Hà Nội</t>
  </si>
  <si>
    <t>Số 180 Đường Cổ Nhuế</t>
  </si>
  <si>
    <t>Tmart03006</t>
  </si>
  <si>
    <t>Tmart03006 125. Quầy MIPEC Kiến Hưng</t>
  </si>
  <si>
    <t>T1 tòa Mipec Kiến Hưng, Hà Đông, thành phố Hà Nội</t>
  </si>
  <si>
    <t>T1 tòa Mipec Kiến Hưng</t>
  </si>
  <si>
    <t>Tmart03007</t>
  </si>
  <si>
    <t>Tmart03007 126. Quầy G1 Sunshine</t>
  </si>
  <si>
    <t>Tòa G1, Sunshine Garden Dương Văn Bé</t>
  </si>
  <si>
    <t>Tòa G1</t>
  </si>
  <si>
    <t>Sunshine Garden Dương Văn Bé</t>
  </si>
  <si>
    <t>Tmart03008</t>
  </si>
  <si>
    <t>Tmart03008 127. Quầy VOV</t>
  </si>
  <si>
    <t>Lô số 01 tòa nhà CT1AB Khu VOV Mễ Trì , Phường Mễ Trì, Quận Nam Từ Liêm, Tp. Hà Nội</t>
  </si>
  <si>
    <t xml:space="preserve">Lô số 01 tòa nhà CT1AB Khu VOV Mễ Trì </t>
  </si>
  <si>
    <t>Tmart03009</t>
  </si>
  <si>
    <t>Tmart03009 128. Quầy A2 Phương Đông Green Park</t>
  </si>
  <si>
    <t>Tòa A2 CC Phương Đông Green Park - Trần Thủ Độ</t>
  </si>
  <si>
    <t>Tmart03010</t>
  </si>
  <si>
    <t>Tmart03010 129. Quầy HH Thái Hà 2</t>
  </si>
  <si>
    <t>Lô HH-01.1, Tòa nhà HH, Khu nhà ở xã hội cho cán bộ chiến sỹ Bộ Công An, đường Phạm Văn Đồng, quận Bắc Từ Liêm, TP Hà Nội.</t>
  </si>
  <si>
    <t>Lô HH-01.1</t>
  </si>
  <si>
    <t>Tòa nhà HH</t>
  </si>
  <si>
    <t>Khu nhà ở xã hội cho cán bộ chiến sỹ Bộ Công An</t>
  </si>
  <si>
    <t>TP Hà Nội.</t>
  </si>
  <si>
    <t>Tmart03011</t>
  </si>
  <si>
    <t>Tmart03011 130. Quầy Thạch Thất</t>
  </si>
  <si>
    <t>Huyện Thạch Thất</t>
  </si>
  <si>
    <t>Tmart03012</t>
  </si>
  <si>
    <t>Tmart03012 131. Quầy Tam Trinh 2</t>
  </si>
  <si>
    <t>Chung cư Ngõ 885 Tam Trinh, Phường Yên Sở, Quận Hoàng Mai, Hà Nội</t>
  </si>
  <si>
    <t>Chung cư Ngõ 885 Tam Trinh</t>
  </si>
  <si>
    <t>Tmart03013</t>
  </si>
  <si>
    <t>Tmart03013 Quầy Phúc Thọ</t>
  </si>
  <si>
    <t>Huyện Phúc Thọ</t>
  </si>
  <si>
    <t>Tmart03014</t>
  </si>
  <si>
    <t>Tmart03014 133. Quầy Đa Sỹ</t>
  </si>
  <si>
    <t>Số 1 Đa Sỹ, Kiến Hưng, Hà Đông</t>
  </si>
  <si>
    <t>Số 1 Đa Sỹ</t>
  </si>
  <si>
    <t>Kiến Hưng</t>
  </si>
  <si>
    <t>Tmart03015</t>
  </si>
  <si>
    <t>Tmart03015 134. Quầy Phú Minh, Sóc Sơn</t>
  </si>
  <si>
    <t>25 QL 2A, xã Phú Minh, Sóc Sơn</t>
  </si>
  <si>
    <t>25 QL 2A</t>
  </si>
  <si>
    <t>xã Phú Minh</t>
  </si>
  <si>
    <t>Tmart03016</t>
  </si>
  <si>
    <t>Tmart03016 135. Quầy 60 Vũ Xuân Thiều</t>
  </si>
  <si>
    <t>60 Vũ Xuân Thiều, Long Biên, HN</t>
  </si>
  <si>
    <t>60 Vũ Xuân Thiều</t>
  </si>
  <si>
    <t>Tmart03017</t>
  </si>
  <si>
    <t>Tmart03017 Ecohome5</t>
  </si>
  <si>
    <t>Ecohome5</t>
  </si>
  <si>
    <t>Tmart99996</t>
  </si>
  <si>
    <t>Tmart Store Mỹ Đình, Nam Từ Liêm - A.Đăng</t>
  </si>
  <si>
    <t>tầng 01 chung cư A4, Khu đô thị Mỹ Đình 1, P.Cầu Diễn, Q.Nam Từ Liêm, HN (Ngã 3 đường Hàm nghi và Nguyễn Đổng Chi)</t>
  </si>
  <si>
    <t>P.Cầu Diễn</t>
  </si>
  <si>
    <t>tầng 01 chung cư A4</t>
  </si>
  <si>
    <t>Khu đô thị Mỹ Đình 1</t>
  </si>
  <si>
    <t>HN (Ngã 3 đường Hàm nghi và Nguyễn Đổng Chi)</t>
  </si>
  <si>
    <t>Tmart99997</t>
  </si>
  <si>
    <t>Tmart Store 70 Nguyễn Đức Cảnh - A.Đăng</t>
  </si>
  <si>
    <t>70 Nguyễn Đức Cảnh, Q.Thanh Xuân, HN</t>
  </si>
  <si>
    <t>70 Nguyễn Đức Cảnh</t>
  </si>
  <si>
    <t>Tmart99998</t>
  </si>
  <si>
    <t>Tmart Store Nghĩa Đô - A.Đăng</t>
  </si>
  <si>
    <t>Nghĩa Đô, Q.Cầu Giấy, HN</t>
  </si>
  <si>
    <t>Tmart99999</t>
  </si>
  <si>
    <t>Tmart Store Hateco Yên Sở - A.Đăng</t>
  </si>
  <si>
    <t>Yên Sở, Q.Hoàng Mai, HN</t>
  </si>
  <si>
    <t>TMARTHATECO</t>
  </si>
  <si>
    <t>TRẦN HẢI ĐĂNG</t>
  </si>
  <si>
    <t>Tầng 1, Tòa B, Dự Án Hateco Hoàng Mai, Sở Thượng, Phường Yên Sở, Quận Hoàng Mai, TP.Hà Nội</t>
  </si>
  <si>
    <t>Dự Án Hateco Hoàng Mai</t>
  </si>
  <si>
    <t>Sở Thượng</t>
  </si>
  <si>
    <t>TOANTHANG</t>
  </si>
  <si>
    <t>Số 8 đường số 3, KDC Đại Phúc, xã Bình Hưng, huyện Bình Chánh, TPHCM</t>
  </si>
  <si>
    <t>Số 8 đường số 3</t>
  </si>
  <si>
    <t>KDC Đại Phúc</t>
  </si>
  <si>
    <t>TOMITA</t>
  </si>
  <si>
    <t>CÔNG TY CỔ PHẦN TRANG TRẠI TOMITA VIỆT NAM</t>
  </si>
  <si>
    <t>Thôn Nhuế, Xã Thiên Lộc, Thành phố Hà Nội, Việt Nam</t>
  </si>
  <si>
    <t>0107499688</t>
  </si>
  <si>
    <t>0961151613</t>
  </si>
  <si>
    <t>Thôn Nhuế</t>
  </si>
  <si>
    <t>Xã Thiên Lộc</t>
  </si>
  <si>
    <t>Tomita0001</t>
  </si>
  <si>
    <t>Tomita Mart-Số 122 -TT3</t>
  </si>
  <si>
    <t>Số 122 -TT3, Trần Văn Lai, Mỹ Đình, Nam Từ Liêm, Hà Nội</t>
  </si>
  <si>
    <t>Số 122 -TT3</t>
  </si>
  <si>
    <t>Trần Văn Lai</t>
  </si>
  <si>
    <t>Tomita0002</t>
  </si>
  <si>
    <t>Tomita Mart - GS1.01S29 Vinhomes Smart City Tây Mỗ</t>
  </si>
  <si>
    <t>GS1.01S29 Vinhomes Smart City Tây Mỗ, phường Đại Mỗ, quận Nam Từ Liêm, Thành phố Hà Nội</t>
  </si>
  <si>
    <t>GS1.01S29 Vinhomes Smart City Tây Mỗ</t>
  </si>
  <si>
    <t>Tomita0003</t>
  </si>
  <si>
    <t>Tomita Mart - 15 Villa 2 Huyndai</t>
  </si>
  <si>
    <t>Số 15 Villa 2 Huyndai, Hà Trì 5, Hà Cầu, Hà Đông, Hà Nội</t>
  </si>
  <si>
    <t>Số 15 Villa 2 Huyndai</t>
  </si>
  <si>
    <t>Tomita0004</t>
  </si>
  <si>
    <t>Tomita Mart - Tây Mỗ 3</t>
  </si>
  <si>
    <t>TMDV 12A tòa D Masteri West Height - Vinhomes Smart City, Phường Đại Mỗ, Quận Nam Từ Liêm, Thành phố Hà Nội</t>
  </si>
  <si>
    <t>TMDV 12A tòa D Masteri West Height - Vinhomes Smart City</t>
  </si>
  <si>
    <t>Tomita0005</t>
  </si>
  <si>
    <t>Tomita Mart - Tây Mỗ 4</t>
  </si>
  <si>
    <t>Shophouse I1.CH 19 và I1. CH05A Tòa Imperia Smart City, Tây Mỗ, Nam Từ Liêm, Hà Nội</t>
  </si>
  <si>
    <t>Shophouse I1.CH 19 và I1. CH05A Tòa Imperia Smart City</t>
  </si>
  <si>
    <t>TPTHUCPHAM</t>
  </si>
  <si>
    <t>CÔNG TY TNHH THÀNH PHỐ THỰC PHẨM</t>
  </si>
  <si>
    <t>Số 6/11A Phạm Văn Hai, Phường Tân Sơn Hòa, TP Hồ Chí Minh, Việt Nam.</t>
  </si>
  <si>
    <t>0315218553</t>
  </si>
  <si>
    <t>Số 6/11A Phạm Văn Hai</t>
  </si>
  <si>
    <t>TPVBT</t>
  </si>
  <si>
    <t>CN D5 - CÔNG TY CỔ PHẦN DỊCH VỤ THỰC PHẨM VÀNG</t>
  </si>
  <si>
    <t>87-89 Đường D5, Phường 25, Quận Bình Thạnh, TP. Hồ Chí Minh</t>
  </si>
  <si>
    <t>0313959122-008</t>
  </si>
  <si>
    <t>87-89 Đường D5</t>
  </si>
  <si>
    <t>TPVCT</t>
  </si>
  <si>
    <t>CN CÔNG TY CỔ PHẦN DỊCH VỤ THỰC PHẨM VÀNG -  QUÁN GÀ RÁN &amp; THỊT NƯỚNG CHICK KEBABS</t>
  </si>
  <si>
    <t>Số 2-2A Cao Thắng, Phường 05, Quận 3, Thành phố Hồ Chí Minh, Việt Nam</t>
  </si>
  <si>
    <t>0313959122-003</t>
  </si>
  <si>
    <t>Số 2-2A Cao Thắng</t>
  </si>
  <si>
    <t>TPVLDH</t>
  </si>
  <si>
    <t>CN CÔNG TY CP DV THỰC PHẨM VÀNG -  QUÁN GÀ RÁN &amp; THỊT NƯỚNG CHICK KEBABS</t>
  </si>
  <si>
    <t>Tầng Trệt, Tầng 2, Tầng 3 Số 8-9-10 Lô 4, Khu B, Lê Đại Hành, Phường15, Quận 11, TP.HCM, Việt Nam</t>
  </si>
  <si>
    <t>Phường15</t>
  </si>
  <si>
    <t>0313959122-001</t>
  </si>
  <si>
    <t>Tầng 3 Số 8-9-10 Lô 4</t>
  </si>
  <si>
    <t>Lê Đại Hành</t>
  </si>
  <si>
    <t>TPVLVS</t>
  </si>
  <si>
    <t>CN  CÔNG TY CỔ PHẦN DỊCH VỤ THỰC PHẨM VÀNG -  QUÁN GÀ RÁN &amp; THỊT NƯỚNG CHICK KEBABS</t>
  </si>
  <si>
    <t>351 Lê Văn Sỹ, Phường 1, Quận Tân Bình, Thành phố Hồ Chí Minh, Việt Nam</t>
  </si>
  <si>
    <t>0313959122-005</t>
  </si>
  <si>
    <t>351 Lê Văn Sỹ</t>
  </si>
  <si>
    <t>TPVNTP</t>
  </si>
  <si>
    <t>CN NGUYỄN TRI PHƯƠNG - CÔNG TY CỔ PHẦN DỊCH VỤ THỰC PHẨM VÀNG</t>
  </si>
  <si>
    <t>Số 222-224 Nguyễn Tri Phương, Phường 4, Quận 10, Tp.Hồ Chí Minh</t>
  </si>
  <si>
    <t>0313959122-006</t>
  </si>
  <si>
    <t>Số 222-224 Nguyễn Tri Phương</t>
  </si>
  <si>
    <t>Tp.Hồ Chí Minh</t>
  </si>
  <si>
    <t>TPVPVT</t>
  </si>
  <si>
    <t>CN PHAN VĂN TRỊ - CÔNG TY CỔ PHẦN DỊCH VỤ THỰC PHẨM VÀNG</t>
  </si>
  <si>
    <t>1445 Phan Văn Trị, Phường 10, Quận Gò Vấp, TP.Hồ Chí Minh</t>
  </si>
  <si>
    <t>0313959122-007</t>
  </si>
  <si>
    <t>1445 Phan Văn Trị</t>
  </si>
  <si>
    <t>TPVTKD</t>
  </si>
  <si>
    <t>CHI NHÁNH TRẦN KHÁNH DƯ-CÔNG TY CỔ PHẦN DỊCH VỤ THỰC PHẨM VÀNG</t>
  </si>
  <si>
    <t>Số 5 Trần Khánh Dư, Phường Tân Định, Quận 1, Thành phố Hồ Chí Minh</t>
  </si>
  <si>
    <t>0313959122-009</t>
  </si>
  <si>
    <t>Số 5 Trần Khánh Dư</t>
  </si>
  <si>
    <t>TPVTVD</t>
  </si>
  <si>
    <t>CHI NHÁNH TÔ VĨNH DIỆN- CÔNG TY CỔ PHẦN DỊCH VỤ THỰC PHẨM VÀNG</t>
  </si>
  <si>
    <t>13 Tô Vĩnh Diện, Phường Linh Chiểu, Quận Thủ Đức, TP. Hồ Chí Minh</t>
  </si>
  <si>
    <t>0313959122-010</t>
  </si>
  <si>
    <t>13 Tô Vĩnh Diện</t>
  </si>
  <si>
    <t>TTMFARM</t>
  </si>
  <si>
    <t>CÔNG TY TNHH ĐẦU TƯ VÀ PHÁT TRIỂN TTM FARM</t>
  </si>
  <si>
    <t>Thôn Đồng Mỹ, Xã Tân Minh, Huyện Yên Mỹ, Tỉnh Hưng Yên, Việt Nam</t>
  </si>
  <si>
    <t>Huyện Yên Mỹ</t>
  </si>
  <si>
    <t>0901019013</t>
  </si>
  <si>
    <t>Thôn Đồng Mỹ</t>
  </si>
  <si>
    <t>Xã Tân Minh</t>
  </si>
  <si>
    <t>TTMFARM2TT1B</t>
  </si>
  <si>
    <t>TTMFARM - Số 2 TT1B Ngõ 622 Minh Khai</t>
  </si>
  <si>
    <t>Số 2 TT1B Ngõ 622 Minh Khai, Hai Bà Trưng, HN</t>
  </si>
  <si>
    <t>MIENBAC;TTMFARM;MT1</t>
  </si>
  <si>
    <t>Số 2 TT1B Ngõ 622 Minh Khai</t>
  </si>
  <si>
    <t>TTMFARM87</t>
  </si>
  <si>
    <t>TTMFARM - 87 Lĩnh Nam</t>
  </si>
  <si>
    <t>87 Lĩnh Nam, Hoàng Mai, HN</t>
  </si>
  <si>
    <t>87 Lĩnh Nam</t>
  </si>
  <si>
    <t>TTMFARMB423</t>
  </si>
  <si>
    <t>TTMFARM - Sảnh B 423 Minh Khai</t>
  </si>
  <si>
    <t>Sảnh B 423 Minh Khai, Hai Bà Trưng, HN</t>
  </si>
  <si>
    <t>Sảnh B 423 Minh Khai</t>
  </si>
  <si>
    <t>TTMFARMC423</t>
  </si>
  <si>
    <t>TTMFARM - Sảnh C 423 Minh Khai</t>
  </si>
  <si>
    <t>Sảnh C 423 Minh Khai, Hai Bà Trưng, HN</t>
  </si>
  <si>
    <t>Sảnh C 423 Minh Khai</t>
  </si>
  <si>
    <t>TTMFARMG378</t>
  </si>
  <si>
    <t>TTMFARM - G 378 Minh Khai</t>
  </si>
  <si>
    <t>G 378 Minh Khai, Hai Bà Trưng, HN</t>
  </si>
  <si>
    <t>G 378 Minh Khai</t>
  </si>
  <si>
    <t>TTMFARMH3B</t>
  </si>
  <si>
    <t>TTMFARM - HH3B Đại từ</t>
  </si>
  <si>
    <t>HH3B Đại từ, Hoàng Mai, HN</t>
  </si>
  <si>
    <t>HH3B Đại từ</t>
  </si>
  <si>
    <t>TTMFARMM2</t>
  </si>
  <si>
    <t>TTMFARM - Sảnh M2, Căn TMDV 16, Vinhome Ocean Park</t>
  </si>
  <si>
    <t>Sảnh M2, Căn TMDV 16, Vinhome Ocean Park, xã Đa Tốn, huyện Gia Lâm, Hà Nội</t>
  </si>
  <si>
    <t>Sảnh M2</t>
  </si>
  <si>
    <t>Căn TMDV 16</t>
  </si>
  <si>
    <t>Vinhome Ocean Park</t>
  </si>
  <si>
    <t>TTMFARMP1</t>
  </si>
  <si>
    <t>TTMFARM - P1 Pavilion Ocean Park</t>
  </si>
  <si>
    <t>P1 Pavilion Ocean Park, xã Đa Tốn, huyện Gia Lâm, Hà Nội</t>
  </si>
  <si>
    <t>P1 Pavilion Ocean Park</t>
  </si>
  <si>
    <t>TTMFARMP2</t>
  </si>
  <si>
    <t>TTMFARM - Sảnh Park 2 Times City</t>
  </si>
  <si>
    <t>Sảnh Park 2 Times City, Hoàng Mai , HN</t>
  </si>
  <si>
    <t>Sảnh Park 2 Times City</t>
  </si>
  <si>
    <t>TTMFARMP5</t>
  </si>
  <si>
    <t>TTMFARM - Sảnh Park 5 Times City</t>
  </si>
  <si>
    <t>P5 Times City, Hoàng Mai, HN</t>
  </si>
  <si>
    <t>P5 Times City</t>
  </si>
  <si>
    <t>TTMFARMP9</t>
  </si>
  <si>
    <t>TTMFARM - Sảnh Park 9 Times City</t>
  </si>
  <si>
    <t>P9 Times City, Hoàng Mai, HN</t>
  </si>
  <si>
    <t>P9 Times City</t>
  </si>
  <si>
    <t>TTMFARMS1.0101.S19</t>
  </si>
  <si>
    <t>TTMFARM - Shophouse S1.0101.S19 Vinhome Ocean Park</t>
  </si>
  <si>
    <t>Shophouse S1.0101.S19 Vinhome Ocean Park, xã Đa Tốn, huyện Gia Lâm, Hà Nội</t>
  </si>
  <si>
    <t>Shophouse S1.0101.S19 Vinhome Ocean Park</t>
  </si>
  <si>
    <t>TTMFARMT2</t>
  </si>
  <si>
    <t>TTMFARM - Tòa T2 Times City</t>
  </si>
  <si>
    <t>458 Minh Khai, Khu đô thị Times City, Hai Bà Trưng, Hà Nội</t>
  </si>
  <si>
    <t>Khu đô thị Times City</t>
  </si>
  <si>
    <t>TTMFARMT3</t>
  </si>
  <si>
    <t>TTMFARM - Tòa T3 Times City</t>
  </si>
  <si>
    <t>458 Minh Khai, Khu đô thị Times City, Hoàng Mai, Hà Nội</t>
  </si>
  <si>
    <t>TTTMCHOLIMEX</t>
  </si>
  <si>
    <t>CN CÔNG TY CP XUẤT NHẬP KHẨU VÀ ĐẦU TƯ CHỢ LỚN (CHOLIMEX)  - TTTM CHOLIMEX</t>
  </si>
  <si>
    <t>631 Nguyễn Trãi, Phường 11, Quận 5, TP. Hồ Chí Minh, Việt Nam</t>
  </si>
  <si>
    <t>0301307933-007</t>
  </si>
  <si>
    <t>631 Nguyễn Trãi</t>
  </si>
  <si>
    <t>TUANKHANH</t>
  </si>
  <si>
    <t>CÔNG TY TNHH GARAGE Ô TÔ TUẤN KHANH</t>
  </si>
  <si>
    <t>84/1/17 Hẻm 87, Đường số 8, Khu Phố ích Thạnh, Phường Trường Thạnh, Thành phố Thủ Đức, Thành phố Hồ Chí Minh, Việt Nam</t>
  </si>
  <si>
    <t>Phường Trường Thạnh</t>
  </si>
  <si>
    <t>0317002729</t>
  </si>
  <si>
    <t>84/1/17 Hẻm 87</t>
  </si>
  <si>
    <t>Đường số 8</t>
  </si>
  <si>
    <t>Khu Phố ích Thạnh</t>
  </si>
  <si>
    <t>THAIHUNGLONG</t>
  </si>
  <si>
    <t>CÔNG TY TNHH XUẤT NHẬP KHẨU THÁI HƯNG LONG</t>
  </si>
  <si>
    <t>Nhà ông Cải, thôn Phương La, Xã Thái Phương, Huyện Hưng Hà, Tỉnh Thái Bình, Việt Nam</t>
  </si>
  <si>
    <t>Huyện Hưng Hà</t>
  </si>
  <si>
    <t>1001124063</t>
  </si>
  <si>
    <t>Tỉnh Thái Bình</t>
  </si>
  <si>
    <t>Nhà ông Cải</t>
  </si>
  <si>
    <t>thôn Phương La</t>
  </si>
  <si>
    <t>Xã Thái Phương</t>
  </si>
  <si>
    <t>THAISUA</t>
  </si>
  <si>
    <t>Hộ Kinh Doanh Anh Em Nhà Sóc</t>
  </si>
  <si>
    <t>557 Điện Biên Phủ, Phường 1, Quận 3, Tp. Hồ Chí Minh</t>
  </si>
  <si>
    <t>0305378068</t>
  </si>
  <si>
    <t>557 Điện Biên Phủ</t>
  </si>
  <si>
    <t>THAITUAN</t>
  </si>
  <si>
    <t>CÔNG TY CỔ PHẦN TẬP ĐOÀN THÁI TUẤN</t>
  </si>
  <si>
    <t>Lô số B38/II, đường số 2B, KCN Vĩnh Lộc, Phường Bình Tân, Thành Phố Hồ Chí Minh, Việt Nam</t>
  </si>
  <si>
    <t>0301455459</t>
  </si>
  <si>
    <t>Lô số B38/II</t>
  </si>
  <si>
    <t>đường số 2B</t>
  </si>
  <si>
    <t>THAMDINHGIAMIENNAM</t>
  </si>
  <si>
    <t>CÔNG TY CỔ PHẦN THÔNG TIN VÀ THẨM ĐỊNH GIÁ MIỀN NAM</t>
  </si>
  <si>
    <t>359 Nguyễn Trãi, Phường Nguyễn Cư Trinh, Quận 1, Thành phố Hồ Chí Minh, Việt Nam</t>
  </si>
  <si>
    <t>0301618495</t>
  </si>
  <si>
    <t>359 Nguyễn Trãi</t>
  </si>
  <si>
    <t>THANHNGHIA</t>
  </si>
  <si>
    <t>SIÊU THỊ QUÃNG NGÃI -DNTN SÁCH THÀNH NGHĨA</t>
  </si>
  <si>
    <t>70 ĐẠI LỘ HÙNG VƯƠNG -TP QUÃNG NGÃI -TỈNH QUÃNG NGÃI</t>
  </si>
  <si>
    <t>0302840460</t>
  </si>
  <si>
    <t>THEGIOISUA-BINHPHUOC</t>
  </si>
  <si>
    <t>HỆ THỐNG THẾ GIỚI SỮA</t>
  </si>
  <si>
    <t>SỐ 6, ĐƯỜNG D20, PHƯỜNG TÂN BÌNH, TP. ĐỒNG XOÀI, BP.</t>
  </si>
  <si>
    <t>PHƯỜNG TÂN BÌNH</t>
  </si>
  <si>
    <t>8111796367</t>
  </si>
  <si>
    <t>SỐ 6</t>
  </si>
  <si>
    <t>ĐƯỜNG D20</t>
  </si>
  <si>
    <t>TP. ĐỒNG XOÀI</t>
  </si>
  <si>
    <t>BP.</t>
  </si>
  <si>
    <t>THFOOD</t>
  </si>
  <si>
    <t>CÔNG TY TNHH THƯƠNG MẠI DỊCH VỤ THFOODHOUSE</t>
  </si>
  <si>
    <t>Số 39, đường số 10, KDC Phú Hòa 2, Tổ 1, Khu phố 9, Phường Phú Hòa, Thành phố Thủ Dầu Một, Tỉnh Bình Dương, Việt Nam</t>
  </si>
  <si>
    <t>5%; MIENNAM</t>
  </si>
  <si>
    <t>3703098033</t>
  </si>
  <si>
    <t>Số 39</t>
  </si>
  <si>
    <t>KDC Phú Hòa 2</t>
  </si>
  <si>
    <t>Khu phố 9</t>
  </si>
  <si>
    <t>THMART</t>
  </si>
  <si>
    <t>Hộ kinh doanh cửa hàng thực phẩm nhập khẩu TH MART</t>
  </si>
  <si>
    <t>39 đường số 10 - KDC Phú Hòa 2, tổ 1, KP9, P.Phú Hòa, Tp.Thủ Dầu Một, Tỉnh Bình Dương</t>
  </si>
  <si>
    <t>Tp.Thủ Dầu Một</t>
  </si>
  <si>
    <t>0908266172</t>
  </si>
  <si>
    <t>39 đường số 10 - KDC Phú Hòa 2</t>
  </si>
  <si>
    <t>tổ 1</t>
  </si>
  <si>
    <t>KP9</t>
  </si>
  <si>
    <t>THUEHAIPHONG</t>
  </si>
  <si>
    <t>Cục Thuế Hải Phòng</t>
  </si>
  <si>
    <t>Phòng Tài Chính - Kế Hoạch Quận Hải An - Điểm Thu Phí Số 9</t>
  </si>
  <si>
    <t>0200970118</t>
  </si>
  <si>
    <t>THUHANGFOOD</t>
  </si>
  <si>
    <t>Công Ty Cổ Phần Thu Hằng Food Việt Nam</t>
  </si>
  <si>
    <t>Số 306, Tổ 1, Phố Phú Viên, Phường Bồ Đề, Quận Long Biên, Thành Phố Hà Nội, Việt Nam</t>
  </si>
  <si>
    <t>Phố Phú Viên</t>
  </si>
  <si>
    <t>2%</t>
  </si>
  <si>
    <t>0108501717</t>
  </si>
  <si>
    <t>Số 306</t>
  </si>
  <si>
    <t>THULOC</t>
  </si>
  <si>
    <t>CÔNG TY TNHH THƯƠNG MẠI THU LỘC</t>
  </si>
  <si>
    <t>272 Phan Văn Khỏe, Ấp 1, Xã Đạo Thạnh, Thành phố Mỹ Tho, Tỉnh Tiền Giang, Việt Nam</t>
  </si>
  <si>
    <t>1201623454</t>
  </si>
  <si>
    <t>272 Phan Văn Khỏe</t>
  </si>
  <si>
    <t>Xã Đạo Thạnh</t>
  </si>
  <si>
    <t>TRUNGTUYEN</t>
  </si>
  <si>
    <t>CÔNG TY TNHH THƯƠNG MẠI DỊCH VỤ KINH DOANH TRUNG TUYẾN</t>
  </si>
  <si>
    <t>867A Nguyễn Văn Quá, phường Đông Hưng Thuận, Quận 12, Thành phố Hồ Chí Minh, Việt Nam</t>
  </si>
  <si>
    <t>phường Đông Hưng Thuận</t>
  </si>
  <si>
    <t>0314344234</t>
  </si>
  <si>
    <t>867A Nguyễn Văn Quá</t>
  </si>
  <si>
    <t>UBOFOOD</t>
  </si>
  <si>
    <t>CÔNG TY CỔ PHẦN UBOFOOD VIỆT NAM</t>
  </si>
  <si>
    <t>Tầng 2, nhà A, Khu thương mại dịch vụ Trung Văn 1, Phường Trung Văn, Quận Nam Từ Liêm, Thành phố Hà Nội, Việt Nam</t>
  </si>
  <si>
    <t>0108713373</t>
  </si>
  <si>
    <t>nhà A</t>
  </si>
  <si>
    <t>Khu thương mại dịch vụ Trung Văn 1</t>
  </si>
  <si>
    <t>ubofood01</t>
  </si>
  <si>
    <t>UBOFOOD 132 Ngô Quyền, Q.10</t>
  </si>
  <si>
    <t>132 Ngô Quyền, P.5, Q.10, HCM</t>
  </si>
  <si>
    <t>132 Ngô Quyền</t>
  </si>
  <si>
    <t>ubofood02</t>
  </si>
  <si>
    <t>UBOFOOD Thái Văn Lung</t>
  </si>
  <si>
    <t>Số 6 Thái Văn Lung, Phường Bến Nghé, quận 1, Thành phố Hồ Chí Minh</t>
  </si>
  <si>
    <t>Số 6 Thái Văn Lung</t>
  </si>
  <si>
    <t>UNIK</t>
  </si>
  <si>
    <t>CÔNG TY CỔ PHẦN THƯƠNG MẠI UNIK VIỆT NAM</t>
  </si>
  <si>
    <t>Tầng 18, số 266 Đội Cấn, Phường Liễu Giai, Quận Ba Đình, Thành phố Hà Nội, Việt Nam</t>
  </si>
  <si>
    <t>0108689762</t>
  </si>
  <si>
    <t>Tầng 18</t>
  </si>
  <si>
    <t>số 266 Đội Cấn</t>
  </si>
  <si>
    <t>Unikmart0001</t>
  </si>
  <si>
    <t>Siêu Thị Unikmart Nguyễn Tuân</t>
  </si>
  <si>
    <t>Số 143 Nguyễn Tuân, Tòa nhà Imperial Garden Sảnh D. Thanh Xuân</t>
  </si>
  <si>
    <t>Số 143 Nguyễn Tuân</t>
  </si>
  <si>
    <t>Tòa nhà Imperial Garden Sảnh D. Thanh Xuân</t>
  </si>
  <si>
    <t>Unikmart0002</t>
  </si>
  <si>
    <t>Siêu Thị Unikmart Lê Văn Thiêm</t>
  </si>
  <si>
    <t>Số 2 Lê Văn Thiêm. Tòa nhà Goldenwest. Nhân Chính. Thanh Xuân</t>
  </si>
  <si>
    <t>Unikmart0003</t>
  </si>
  <si>
    <t>Siêu Thị Unikmart Tây Sơn</t>
  </si>
  <si>
    <t>Số 187 Nguyễn Lương Bằng. Tòa nhà 187 Nguyễn Lương Bằng, Đống Đa</t>
  </si>
  <si>
    <t>Số 187 Nguyễn Lương Bằng. Tòa nhà 187 Nguyễn Lương Bằng</t>
  </si>
  <si>
    <t>Unikmart0004</t>
  </si>
  <si>
    <t>Siêu Thị Unikmart Ha Noi Tower</t>
  </si>
  <si>
    <t>Số 49, Phố Hai Bà Trưng, Hà Nội</t>
  </si>
  <si>
    <t>Phố Hai Bà Trưng</t>
  </si>
  <si>
    <t>UNIT</t>
  </si>
  <si>
    <t>CÔNG TY TNHH HÀNG TIÊU DÙNG UNIT</t>
  </si>
  <si>
    <t>Số nhà 9, Ngõ 7, Đường Lê Đức Thọ, Phường Mỹ Đình 2, Quận Nam Từ Liêm, Thành phố Hà Nội, Việt Nam</t>
  </si>
  <si>
    <t>0109197918</t>
  </si>
  <si>
    <t>Số nhà 9</t>
  </si>
  <si>
    <t>Ngõ 7</t>
  </si>
  <si>
    <t>Đường Lê Đức Thọ</t>
  </si>
  <si>
    <t>Unit0001</t>
  </si>
  <si>
    <t>Ecomart Helios 75 Tam Trinh</t>
  </si>
  <si>
    <t>ecomart tầng 1 tòa nhà Helios 75 Đường Tam Trinh, Hoàng Mai, Hà Nội</t>
  </si>
  <si>
    <t>ecomart tầng 1 tòa nhà Helios 75 Đường Tam Trinh</t>
  </si>
  <si>
    <t>Unit0002</t>
  </si>
  <si>
    <t>Ecomart chung cư OSAKA</t>
  </si>
  <si>
    <t>Ecomart chung cư osaka ngõ 48 Ngọc Hồi) 02471002626</t>
  </si>
  <si>
    <t>Unit0003</t>
  </si>
  <si>
    <t>Ecomart Tầng 1 Green Park</t>
  </si>
  <si>
    <t>Tầng 1 Green Park Trần Thủ Độ, Phường Hoàng Liệt, quận Hoàng Mai, thành phố Hà Nội</t>
  </si>
  <si>
    <t>Tầng 1 Green Park Trần Thủ Độ</t>
  </si>
  <si>
    <t>Unit0004</t>
  </si>
  <si>
    <t>Ecomart S2.12 Vinhome Ocean Park</t>
  </si>
  <si>
    <t>Ecomart S2.12 Vinhome Ocean Park, huyện Gia Lâm, thành phố Hà Nội</t>
  </si>
  <si>
    <t>Unit0005</t>
  </si>
  <si>
    <t>Ecomart Tầng 1 HUB3 60 Nguyễn Đức Cảnh</t>
  </si>
  <si>
    <t>HUB3 60 Nguyễn Đức Cảnh, phường Tương Mai, quận Hoàng Mai, thành phố Hà Nội</t>
  </si>
  <si>
    <t>phường Tương Mai</t>
  </si>
  <si>
    <t>HUB3 60 Nguyễn Đức Cảnh</t>
  </si>
  <si>
    <t>Unit0006</t>
  </si>
  <si>
    <t>Ecomart Ngõ 21 Lê Văn Lương</t>
  </si>
  <si>
    <t>Ngõ 21 Lê Văn Lương, phường Nhân Chính, quận Thanh Xuân, thành phố Hà Nội</t>
  </si>
  <si>
    <t>Ngõ 21 Lê Văn Lương</t>
  </si>
  <si>
    <t>Unit0007</t>
  </si>
  <si>
    <t>Ecomart Tầng 1 chung cư Park Home</t>
  </si>
  <si>
    <t>Tầng 1 chung cư Park Home, Số 1 Thành Thái, quận Cầu Giấy, thành phố Hà Nội</t>
  </si>
  <si>
    <t>Tầng 1 chung cư Park Home</t>
  </si>
  <si>
    <t>Số 1 Thành Thái</t>
  </si>
  <si>
    <t>Unit0008</t>
  </si>
  <si>
    <t>Ecomart Tầng 1, CT3, KĐT nam cường</t>
  </si>
  <si>
    <t>Tầng 1, CT3, KĐT Nam Cường, ngõ 6 Phạm Văn Đồng, phường Cổ Nhuế 1, quận Bắc Từ Liêm, thành phố Hà Nội</t>
  </si>
  <si>
    <t>phường Cổ Nhuế 1</t>
  </si>
  <si>
    <t>CT3</t>
  </si>
  <si>
    <t>KĐT Nam Cường</t>
  </si>
  <si>
    <t>ngõ 6 Phạm Văn Đồng</t>
  </si>
  <si>
    <t>Unit0009</t>
  </si>
  <si>
    <t>Ecomart chung cư GELEXIA, 885 Tam Trinh</t>
  </si>
  <si>
    <t>Chung cư GELEXIA, 885 Tam Trinh, phường Yên Sở, quận Hoàng Mai, thành phố Hà Nội</t>
  </si>
  <si>
    <t>phường Yên Sở</t>
  </si>
  <si>
    <t>Chung cư GELEXIA</t>
  </si>
  <si>
    <t>885 Tam Trinh</t>
  </si>
  <si>
    <t>Unit0010</t>
  </si>
  <si>
    <t>Ecomart Tầng 1 chung cư Ecolife Tây Hồ</t>
  </si>
  <si>
    <t>Tầng 1 chung cư Ecolife Tây Hồ, Đường Võ Chí Công, phường Xuân La, quận Tây Hồ, thành phố Hà Nội</t>
  </si>
  <si>
    <t>phường Xuân La</t>
  </si>
  <si>
    <t>Tầng 1 chung cư Ecolife Tây Hồ</t>
  </si>
  <si>
    <t>Đường Võ Chí Công</t>
  </si>
  <si>
    <t>Unit0011</t>
  </si>
  <si>
    <t>Ecomart Tầng 1 Sảnh G5 CC Five Star Kim Giang, Thanh Xuân</t>
  </si>
  <si>
    <t>Ecomart Tầng 1 Sảnh G5 CC Five Star Số 2 Kim Giang, Quận Thanh Xuân, thành phố Hà Nội</t>
  </si>
  <si>
    <t>Ecomart Tầng 1 Sảnh G5 CC Five Star Số 2 Kim Giang</t>
  </si>
  <si>
    <t>Unit0012</t>
  </si>
  <si>
    <t>Ecomart An Hưng, Hà Đông</t>
  </si>
  <si>
    <t>Tầng 1, V2 Khu đô thị An Hưng, quận Hà Đông, thành phố Hà Nội</t>
  </si>
  <si>
    <t>V2 Khu đô thị An Hưng</t>
  </si>
  <si>
    <t>Unit0013</t>
  </si>
  <si>
    <t>Ecomart Lê Đức Thọ</t>
  </si>
  <si>
    <t>8 Lê Đức Thọ, Nam Từ Liêm, Hà Nội</t>
  </si>
  <si>
    <t>8 Lê Đức Thọ</t>
  </si>
  <si>
    <t>Unit0014</t>
  </si>
  <si>
    <t>Eco Mart SA3 Vin Smart City</t>
  </si>
  <si>
    <t>Eco Mart SA3 Vin Smart City, Nam Từ Liêm, thành phố Hà Nội</t>
  </si>
  <si>
    <t>UNO</t>
  </si>
  <si>
    <t>CÔNG TY CỔ PHẦN ĐẦU TƯ UNO VIỆT NAM</t>
  </si>
  <si>
    <t>Số 22, ngõ 381 đường Thụy Phương, Phường Thụy Phương, Quận Bắc Từ Liêm, Thành phố Hà Nội, Việt Nam</t>
  </si>
  <si>
    <t>Phường Thụy Phương</t>
  </si>
  <si>
    <t>0109417271</t>
  </si>
  <si>
    <t>Số 22</t>
  </si>
  <si>
    <t>ngõ 381 đường Thụy Phương</t>
  </si>
  <si>
    <t>UNO0101</t>
  </si>
  <si>
    <t>Unomart - Ecohome 3 Goldentime</t>
  </si>
  <si>
    <t>Tòa N04 Ecohome 3 (Goldentime), Đông Ngạc, Bắc Từ Liêm, HN</t>
  </si>
  <si>
    <t>Tòa N04 Ecohome 3 (Goldentime)</t>
  </si>
  <si>
    <t>USMART</t>
  </si>
  <si>
    <t>CÔNG TY TNHH USMART</t>
  </si>
  <si>
    <t>327 Trần Hưng Đạo, Phường Cô Giang, Quận 1, Tp.HCM</t>
  </si>
  <si>
    <t>0313508761</t>
  </si>
  <si>
    <t>327 Trần Hưng Đạo</t>
  </si>
  <si>
    <t>V+HÒA BÌNH</t>
  </si>
  <si>
    <t>CÔNG TY CỔ PHẦN TRUNG TÂM THƯƠNG MẠI V+HÒA BÌNH</t>
  </si>
  <si>
    <t>Số 505, phố Minh Khai, Phường Vĩnh Tuy, Quận Hai Bà Trưng, Thành phố Hà Nội, Việt Nam</t>
  </si>
  <si>
    <t>phố Minh Khai</t>
  </si>
  <si>
    <t>5%; MIENBAC</t>
  </si>
  <si>
    <t>0106757174</t>
  </si>
  <si>
    <t>Số 505</t>
  </si>
  <si>
    <t>VANCUONG</t>
  </si>
  <si>
    <t>TRẦN VĂN CƯỜNG</t>
  </si>
  <si>
    <t>B1-01-09 CC Opal Boulevard, 10 Kha Vạn Cân, KP Bình Đường 2, Phường Dĩ An, Thành phố Hồ Chí Minh, Việt Nam.</t>
  </si>
  <si>
    <t>8453484794-001</t>
  </si>
  <si>
    <t>B1-01-09 CC Opal Boulevard</t>
  </si>
  <si>
    <t>10 Kha Vạn Cân</t>
  </si>
  <si>
    <t>KP Bình Đường 2</t>
  </si>
  <si>
    <t>VANTAIBACHVIET</t>
  </si>
  <si>
    <t>Công ty TNHH Vận Tải Bách Việt - Chi nhánh tại Thành Phố Hồ Chí Minh</t>
  </si>
  <si>
    <t>Tầng 11, Cao ốc Đinh Lễ, Số 1 Đường Đinh Lễ, Phường 13,Quận 4, Thành Phố Hồ Chí Minh, Việt Nam</t>
  </si>
  <si>
    <t>0101668065-002</t>
  </si>
  <si>
    <t>Tầng 11</t>
  </si>
  <si>
    <t>Cao ốc Đinh Lễ</t>
  </si>
  <si>
    <t>Số 1 Đường Đinh Lễ</t>
  </si>
  <si>
    <t>VANTAITHAITHIEN</t>
  </si>
  <si>
    <t>CÔNG TY TNHH DỊCH VỤ GIAO NHẬN VẬN TẢI THÁI THIÊN</t>
  </si>
  <si>
    <t>606/55 Đường 3 tháng 2, Phường 14, Quận 10, TP Hồ Chí Minh, Việt Nam</t>
  </si>
  <si>
    <t>0311628950</t>
  </si>
  <si>
    <t>606/55 Đường 3 tháng 2</t>
  </si>
  <si>
    <t>VATTUXANGDAU</t>
  </si>
  <si>
    <t>CÔNG TY CỔ PHẦN VẬT TƯ - XĂNG DẦU (COMECO)</t>
  </si>
  <si>
    <t>Toà nhà COMECO, 549 Điện Biên Phủ, Phường 03, Quận 3, TP Hồ Chí Minh</t>
  </si>
  <si>
    <t>0300450673</t>
  </si>
  <si>
    <t>Toà nhà COMECO</t>
  </si>
  <si>
    <t>549 Điện Biên Phủ</t>
  </si>
  <si>
    <t>VCB-001</t>
  </si>
  <si>
    <t>CÔNG TY TNHH MỘT THÀNH VIÊN  CHO THUÊ TÀI CHÍNH NGÂN HÀNG TMCP NGOẠI THƯƠNG VIỆT NAM - CHI NHÁNH THÀ</t>
  </si>
  <si>
    <t>Tầng 8, Tòa nhà Vietcombank Kỳ Đồng, Số 13-13Bis Kỳ Đồng, Phường 09, Quận 3, Thành phố Hồ Chí Minh, Việt Nam</t>
  </si>
  <si>
    <t>0101500591-001</t>
  </si>
  <si>
    <t>Tòa nhà Vietcombank Kỳ Đồng</t>
  </si>
  <si>
    <t>Số 13-13Bis Kỳ Đồng</t>
  </si>
  <si>
    <t>VIETTHANG</t>
  </si>
  <si>
    <t>CÔNG TY CỔ PHẦN MAY VIỆT THẮNG</t>
  </si>
  <si>
    <t>127 Lê Văn Chí, P.Linh Trung, Q.Thủ Đức, TP.HCM</t>
  </si>
  <si>
    <t>0304163091</t>
  </si>
  <si>
    <t>127 Lê Văn Chí</t>
  </si>
  <si>
    <t>VIETY</t>
  </si>
  <si>
    <t>CÔNG TY TNHH VIỆT Ý HÀ NỘI CENTER</t>
  </si>
  <si>
    <t>Ki ốt số 2, tầng 1 TTTM tòa nhà CT12A, KĐT Kim Văn Kim Lũ, Phường Định Công, Thành phố Hà Nội, Việt Nam</t>
  </si>
  <si>
    <t>0106621328</t>
  </si>
  <si>
    <t>Ki ốt số 2</t>
  </si>
  <si>
    <t>tầng 1 TTTM tòa nhà CT12A</t>
  </si>
  <si>
    <t>KĐT Kim Văn Kim Lũ</t>
  </si>
  <si>
    <t>viety0001</t>
  </si>
  <si>
    <t>Việt Ý The Manor Park, Đại lộ Chu Văn An</t>
  </si>
  <si>
    <t>Việt Ý Mart, số 15 Central, Sunrise C, The Manor Park, Đại lộ Chu Văn An, đường Nguyễn Xiển, Thanh Trì, HN</t>
  </si>
  <si>
    <t>Việt Ý Mart</t>
  </si>
  <si>
    <t>số 15 Central</t>
  </si>
  <si>
    <t>Sunrise C</t>
  </si>
  <si>
    <t>The Manor Park</t>
  </si>
  <si>
    <t>Đại lộ Chu Văn An</t>
  </si>
  <si>
    <t>viety0002</t>
  </si>
  <si>
    <t>Việt Ý Tòa H2 Vinhomes Ocean Park 1</t>
  </si>
  <si>
    <t>Tòa H2 Vinhomes Ocean Park 1, Đa Tốn - Gia Lâm, Hà Nội</t>
  </si>
  <si>
    <t>Tòa H2 Vinhomes Ocean Park 1</t>
  </si>
  <si>
    <t>Đa Tốn - Gia Lâm</t>
  </si>
  <si>
    <t>viety0003</t>
  </si>
  <si>
    <t>Việt Ý SP3B-33, Hải Âu 9, Vinhomes Ocean Park 1</t>
  </si>
  <si>
    <t>SP3B-33, Hải Âu 9, Vinhomes Ocean Park 1, Đa Tốn, Gia Lâm, Hà Nội</t>
  </si>
  <si>
    <t>SP3B-33</t>
  </si>
  <si>
    <t>Hải Âu 9</t>
  </si>
  <si>
    <t>Vinhomes Ocean Park 1</t>
  </si>
  <si>
    <t>viety0004</t>
  </si>
  <si>
    <t>Việt Ý SP02 Hải Âu 11, Vinhomes Ocean Park 1</t>
  </si>
  <si>
    <t>SP02 Hải Âu 11, Vinhomes Ocean Park 1, Đa Tốn - Gia Lâm, Hà Nội</t>
  </si>
  <si>
    <t>SP02 Hải Âu 11</t>
  </si>
  <si>
    <t>viety0005</t>
  </si>
  <si>
    <t>Việt Ý Siêu thị Go Việt Hưng</t>
  </si>
  <si>
    <t>Căn thương mại dịch vụ A03, tầng 1, toà nhà A, chung cư Sunshine Green Iconic, đường Nguyễn Lam, Long Biên</t>
  </si>
  <si>
    <t>Căn thương mại dịch vụ A03</t>
  </si>
  <si>
    <t>toà nhà A</t>
  </si>
  <si>
    <t>chung cư Sunshine Green Iconic</t>
  </si>
  <si>
    <t>đường Nguyễn Lam</t>
  </si>
  <si>
    <t>VIETY-001</t>
  </si>
  <si>
    <t>CHI NHÁNH NHA TRANG - CÔNG TY TNHH VIỆT Ý HÀ NỘI CENTER</t>
  </si>
  <si>
    <t>Tầng 1-TTTM tòa nhà OC1, số 3-5 đường Phạm Văn Đồng, Phường Bắc Nha Trang, Tỉnh Khánh Hòa, Việt Nam</t>
  </si>
  <si>
    <t>Phường Bắc Nha Trang</t>
  </si>
  <si>
    <t>0106621328-001</t>
  </si>
  <si>
    <t>Tầng 1-TTTM tòa nhà OC1</t>
  </si>
  <si>
    <t>số 3-5 đường Phạm Văn Đồng</t>
  </si>
  <si>
    <t>VINOTEK</t>
  </si>
  <si>
    <t>Công Ty Cổ Phần Vinotek</t>
  </si>
  <si>
    <t>Số 11 ngõ 26, đường Xuân Diệu, Phường Quản An, Quận Tây Hồ, Hà Nội</t>
  </si>
  <si>
    <t>Phường Quản An</t>
  </si>
  <si>
    <t>0105947334</t>
  </si>
  <si>
    <t>Số 11 ngõ 26</t>
  </si>
  <si>
    <t>đường Xuân Diệu</t>
  </si>
  <si>
    <t>VINSUNGROP</t>
  </si>
  <si>
    <t>CTY CỔ PHẦN VINSUN GROUP</t>
  </si>
  <si>
    <t>Số 25, ngách 1, ngõ An Sơn, phố Đại La, Phường Trương Định, Quận Hai Bà Trưng, Thành phố Hà Nội</t>
  </si>
  <si>
    <t>phố Đại La</t>
  </si>
  <si>
    <t>0107740511</t>
  </si>
  <si>
    <t>Số 25</t>
  </si>
  <si>
    <t>ngách 1</t>
  </si>
  <si>
    <t>ngõ An Sơn</t>
  </si>
  <si>
    <t>Phường Trương Định</t>
  </si>
  <si>
    <t>VINHTHAI</t>
  </si>
  <si>
    <t>CÔNG TY CỔ PHẦN CÔNG THƯƠNG VĨNH THÁI</t>
  </si>
  <si>
    <t>480 NGUYỄN THỊ MINH KHAI, PHƯỜNG 2, QUẬN 3, TP HCM</t>
  </si>
  <si>
    <t>PHƯỜNG 2</t>
  </si>
  <si>
    <t>QUẬN 3</t>
  </si>
  <si>
    <t>0310733737</t>
  </si>
  <si>
    <t>480 NGUYỄN THỊ MINH KHAI</t>
  </si>
  <si>
    <t>VITALMART</t>
  </si>
  <si>
    <t>CÔNG TY CỔ PHẦN DỊCH VỤ THƯƠNG MẠI VITAL GO</t>
  </si>
  <si>
    <t>Số nhà 12 Lê Quý Đôn 2, Phường Hà Đông, Thành phố Hà Nội, Việt Nam</t>
  </si>
  <si>
    <t>0108264128</t>
  </si>
  <si>
    <t>Số nhà 12 Lê Quý Đôn 2</t>
  </si>
  <si>
    <t>Vitalmart001</t>
  </si>
  <si>
    <t>Cửa hàng Vitalmart - Số 108, ngõ 110 Trần Duy Hưng</t>
  </si>
  <si>
    <t>Số 108 Ngõ 110 Trần Duy Hưng, quận Cầu Giấy, thành phố Hà Nội, Việt Nam</t>
  </si>
  <si>
    <t>Số 108 Ngõ 110 Trần Duy Hưng</t>
  </si>
  <si>
    <t>Vitalmart002</t>
  </si>
  <si>
    <t>Cửa hàng Vitalmart - Số 27 ngõ 110 Trần Duy Hưng</t>
  </si>
  <si>
    <t>Số 27 Ngõ 110 Trần Duy Hưng, quận Cầu Giấy, thành phố Hà Nội, Việt Nam</t>
  </si>
  <si>
    <t>Số 27 Ngõ 110 Trần Duy Hưng</t>
  </si>
  <si>
    <t>Vitalmart003</t>
  </si>
  <si>
    <t>Cửa hàng Vitalmart - Số 18A21 Nghĩa Tân</t>
  </si>
  <si>
    <t>Số 18A21 Nghĩa Tân, quận Cầu Giấy, thành phố Hà Nội, Việt Nam</t>
  </si>
  <si>
    <t>Số 18A21 Nghĩa Tân</t>
  </si>
  <si>
    <t>Vitalmart004</t>
  </si>
  <si>
    <t>Cửa hàng Vitalmart - HM01a-3 Hoàng Thành</t>
  </si>
  <si>
    <t>HM01a-3 Hoàng Thành, phường Mỗ Lao, quận Hà Đông, thành phố Hà Nội, Việt Nam</t>
  </si>
  <si>
    <t>phường Mỗ Lao</t>
  </si>
  <si>
    <t>HM01a-3 Hoàng Thành</t>
  </si>
  <si>
    <t>Vitalmart005</t>
  </si>
  <si>
    <t>Cửa hàng Vitalmart - CT1A - Số 30 Trần Hữu Dực</t>
  </si>
  <si>
    <t>CT1A - Số 30 Trần Hữu Dực, phường Cầu Diễn, quận Nam Từ Liêm, thành phố Hà Nội, Việt Nam</t>
  </si>
  <si>
    <t>phường Cầu Diễn</t>
  </si>
  <si>
    <t>CT1A - Số 30 Trần Hữu Dực</t>
  </si>
  <si>
    <t>Vitalmart006</t>
  </si>
  <si>
    <t>Cửa hàng Vitalmart - S401.01S02-S03 Vinhome Smart City - Tây Mỗ</t>
  </si>
  <si>
    <t>S401.01S02-S03 Vinhome Smart City - Tây Mỗ, quận Nam Từ Liêm, thành phố Hà Nội, Việt Nam</t>
  </si>
  <si>
    <t>S401.01S02-S03 Vinhome Smart City - Tây Mỗ</t>
  </si>
  <si>
    <t>Vitalmart007</t>
  </si>
  <si>
    <t>Cửa hàng Vitalmart - S402 Vinhome Smart City - Tây Mỗ</t>
  </si>
  <si>
    <t>S402 Vinhome Smart City - Tây Mỗ, quận Nam Từ Liêm, thành phố Hà Nội, Việt Nam</t>
  </si>
  <si>
    <t>S402 Vinhome Smart City - Tây Mỗ</t>
  </si>
  <si>
    <t>Vitalmart008</t>
  </si>
  <si>
    <t>Cửa hàng Vitalmart - Lô 1.04 số 97 Trần Bình</t>
  </si>
  <si>
    <t>Lô 1.04 số 97 Trần Bình, phường Mỹ Đình 2, quận Nam Từ Liêm, thành phố Hà Nội, Việt Nam</t>
  </si>
  <si>
    <t>Lô 1.04 số 97 Trần Bình</t>
  </si>
  <si>
    <t>Vitalmart009</t>
  </si>
  <si>
    <t>Cửa hàng Vitalmart - Kho tổng</t>
  </si>
  <si>
    <t>Số 499 Lương Thế Vinh, quận Nam Từ Liêm, thành phố Hà Nội, Việt Nam</t>
  </si>
  <si>
    <t>Số 499 Lương Thế Vinh</t>
  </si>
  <si>
    <t>Vitalmart010</t>
  </si>
  <si>
    <t>Cửa hàng Vitalmart - 01.S02 Vinhome Smart City - Tây Mỗ</t>
  </si>
  <si>
    <t>TK2-01.S02 Vinhome Smart City - Tây Mỗ, Quận Nam Từ Liêm, Thành phố Hà Nội, Việt Nam</t>
  </si>
  <si>
    <t>TK2-01.S02 Vinhome Smart City - Tây Mỗ</t>
  </si>
  <si>
    <t>VNPOST</t>
  </si>
  <si>
    <t>TỔNG CÔNG TY BƯU ĐIỆN VIỆT NAM</t>
  </si>
  <si>
    <t>Số 05, đường Phạm Hùng, Phường Cầu Giấy, Thành phố Hà Nội, Việt Nam</t>
  </si>
  <si>
    <t>0102595740</t>
  </si>
  <si>
    <t>Số 05</t>
  </si>
  <si>
    <t>vnpost001</t>
  </si>
  <si>
    <t>BHBĐ Củ Chi</t>
  </si>
  <si>
    <t>174 TL8, TT. Củ Chi, Củ Chi, Hồ Chí Minh 733000, Việt Nam</t>
  </si>
  <si>
    <t>174 TL8</t>
  </si>
  <si>
    <t>TT. Củ Chi</t>
  </si>
  <si>
    <t>Củ Chi</t>
  </si>
  <si>
    <t>Hồ Chí Minh 733000</t>
  </si>
  <si>
    <t>vnpost002</t>
  </si>
  <si>
    <t>BHBĐ Phú Nhuận</t>
  </si>
  <si>
    <t>241 Phan Đình Phùng, Phường 15, Phú Nhuận, Hồ Chí Minh 72200, Việt Nam</t>
  </si>
  <si>
    <t>241 Phan Đình Phùng</t>
  </si>
  <si>
    <t>Hồ Chí Minh 72200</t>
  </si>
  <si>
    <t>vnpost003</t>
  </si>
  <si>
    <t>BHBĐ Bình Thạnh</t>
  </si>
  <si>
    <t>3 Phan Đăng Lưu, Phường 1, Bình Thạnh, Hồ Chí Minh, Việt Nam</t>
  </si>
  <si>
    <t>3 Phan Đăng Lưu</t>
  </si>
  <si>
    <t>VNPT</t>
  </si>
  <si>
    <t>TRUNG TÂM KINH DOANH VNPT THÀNH PHỐ HỒ CHÍ MINH</t>
  </si>
  <si>
    <t xml:space="preserve"> 121 Pasteur, Phường 06, Quận 3, TP Hồ Chí Minh</t>
  </si>
  <si>
    <t>0106869738-005</t>
  </si>
  <si>
    <t xml:space="preserve"> 121 Pasteur</t>
  </si>
  <si>
    <t>VTDAUKHI</t>
  </si>
  <si>
    <t>TỔNG CÔNG TY CỔ PHẦN VẬN TẢI DẦU KHÍ</t>
  </si>
  <si>
    <t>Tầng 2, Toà nhà PVFCCo, số 43 Mạc Đĩnh Chi, P. Đakao, Quận 1, Tp. Hồ Chí Minh</t>
  </si>
  <si>
    <t>P. Đakao</t>
  </si>
  <si>
    <t>0302743192</t>
  </si>
  <si>
    <t>Toà nhà PVFCCo</t>
  </si>
  <si>
    <t>số 43 Mạc Đĩnh Chi</t>
  </si>
  <si>
    <t>VYVY</t>
  </si>
  <si>
    <t>CÔNG TY TNHH VẬN TẢI VÀ DU LỊCH VY VY</t>
  </si>
  <si>
    <t>14 Nguyễn Cửu Vân, Phường 17, Quận Bình Thạnh, TP Hồ Chí Minh</t>
  </si>
  <si>
    <t>0316183053</t>
  </si>
  <si>
    <t>14 Nguyễn Cửu Vân</t>
  </si>
  <si>
    <t>WIN</t>
  </si>
  <si>
    <t>CÔNG TY CỔ PHẦN DỊCH VỤ THƯƠNG MẠI TỔNG HỢP WINCOMMERCE</t>
  </si>
  <si>
    <t>Số 23 Lê Duẩn, Phường Sài Gòn, Thành Phố Hồ Chí Minh, Việt Nam</t>
  </si>
  <si>
    <t>MIENNAM;WIN</t>
  </si>
  <si>
    <t>0104918404</t>
  </si>
  <si>
    <t>Số 23 Lê Duẩn</t>
  </si>
  <si>
    <t>WIN-001</t>
  </si>
  <si>
    <t>CHI NHÁNH NINH BÌNH - CÔNG TY CỔ PHẦN DỊCH VỤ THƯƠNG MẠI TỔNG HỢP WINCOMMERCE</t>
  </si>
  <si>
    <t>Số nhà 848, Đường Trần Hưng Đạo, Phường Hoa Lư, Tỉnh Ninh Bình, Việt Nam</t>
  </si>
  <si>
    <t>Phường Hoa Lư</t>
  </si>
  <si>
    <t>MIENBAC;WIN</t>
  </si>
  <si>
    <t>0104918404-001</t>
  </si>
  <si>
    <t>Số nhà 848</t>
  </si>
  <si>
    <t>Đường Trần Hưng Đạo</t>
  </si>
  <si>
    <t>WIN-002</t>
  </si>
  <si>
    <t>CHI NHÁNH HÀ NỘI - CÔNG TY CỔ PHẦN DỊCH VỤ THƯƠNG MẠI TỔNG HỢP WINCOMMERCE</t>
  </si>
  <si>
    <t>Tầng 6, Tòa nhà Trung tâm Quốc tế, số 17 Ngô Quyền, phường Hoàn Kiếm, Thành phố Hà Nội, Việt Nam</t>
  </si>
  <si>
    <t>phường Hoàn Kiếm</t>
  </si>
  <si>
    <t>0104918404-002</t>
  </si>
  <si>
    <t>Tầng 6</t>
  </si>
  <si>
    <t>Tòa nhà Trung tâm Quốc tế</t>
  </si>
  <si>
    <t>số 17 Ngô Quyền</t>
  </si>
  <si>
    <t>WIN-003</t>
  </si>
  <si>
    <t>CHI NHÁNH PHÚ THỌ - CÔNG TY CỔ PHẦN DỊCH VỤ THƯƠNG MẠI TỔNG HỢP WINCOMMERCE</t>
  </si>
  <si>
    <t>Tầng 2, Trung tâm thương mại Vincom Việt Trì Plaza, số 2 đường Hùng Vương, Phường Thanh Miếu, Tỉnh Phú Thọ, Việt Nam</t>
  </si>
  <si>
    <t>Phường Thanh Miếu</t>
  </si>
  <si>
    <t>0104918404-003</t>
  </si>
  <si>
    <t>Trung tâm thương mại Vincom Việt Trì Plaza</t>
  </si>
  <si>
    <t>số 2 đường Hùng Vương</t>
  </si>
  <si>
    <t>WIN-004</t>
  </si>
  <si>
    <t>CHI NHÁNH HÀ TĨNH - CÔNG TY CỔ PHẦN DỊCH VỤ THƯƠNG MẠI TỔNG HỢP WINCOMMERCE</t>
  </si>
  <si>
    <t>TTTM Vincom Hà Tĩnh, Góc ngã tư, Đường Hà Huy Tập, Phường Thành Sen, Tỉnh Hà Tĩnh, Việt Nam</t>
  </si>
  <si>
    <t>0104918404-004</t>
  </si>
  <si>
    <t>TTTM Vincom Hà Tĩnh</t>
  </si>
  <si>
    <t>Góc ngã tư</t>
  </si>
  <si>
    <t>Đường Hà Huy Tập</t>
  </si>
  <si>
    <t>WIN-006</t>
  </si>
  <si>
    <t>CHI NHÁNH HẢI DƯƠNG - CÔNG TY CỔ PHẦN DỊCH VỤ THƯƠNG MẠI TỔNG HỢP WINCOMMERCE</t>
  </si>
  <si>
    <t>Khu dân cư Nguyễn Trãi 1, Phường Chu Văn An, Thành phố Hải Phòng, Việt Nam</t>
  </si>
  <si>
    <t>Phường Chu Văn An</t>
  </si>
  <si>
    <t>0104918404-006</t>
  </si>
  <si>
    <t>Khu dân cư Nguyễn Trãi 1</t>
  </si>
  <si>
    <t>WIN-007</t>
  </si>
  <si>
    <t>CHI NHÁNH QUẢNG NINH - CÔNG TY CỔ PHẦN DỊCH VỤ THƯƠNG MẠI TỔNG HỢP WINCOMMERCE</t>
  </si>
  <si>
    <t>Tầng 2, khu TTTM Vincom Plaza Hạ Long, Khu vực Cột đồng hồ, Phường Hồng Gai, Tỉnh Quảng Ninh, Việt Nam</t>
  </si>
  <si>
    <t>Phường Hồng Gai</t>
  </si>
  <si>
    <t>0104918404-007</t>
  </si>
  <si>
    <t>khu TTTM Vincom Plaza Hạ Long</t>
  </si>
  <si>
    <t>Khu vực Cột đồng hồ</t>
  </si>
  <si>
    <t>WIN-008</t>
  </si>
  <si>
    <t>CHI NHÁNH LÂM ĐỒNG - CÔNG TY CỔ PHẦN DỊCH VỤ THƯƠNG MẠI TỔNG HỢP WINCOMMERCE</t>
  </si>
  <si>
    <t>Lô L2-01, Tầng L2, Lô L3.5-S3 Tầng L3 TTTM Vincom Plaza Bảo Lộc, Lâm Đồng số 83 Lê Hồng Phong, Phường 1 Bảo Lộc, Tỉnh Lâm Đồng, Việt Nam</t>
  </si>
  <si>
    <t>Phường 1 Bảo Lộc</t>
  </si>
  <si>
    <t>Thành phố Bảo Lộc</t>
  </si>
  <si>
    <t>0104918404-008</t>
  </si>
  <si>
    <t>Tầng L2</t>
  </si>
  <si>
    <t>Lô L3.5-S3 Tầng L3 TTTM Vincom Plaza Bảo Lộc</t>
  </si>
  <si>
    <t>Lâm Đồng số 83 Lê Hồng Phong</t>
  </si>
  <si>
    <t>WIN-009</t>
  </si>
  <si>
    <t>CHI NHÁNH ĐÀ NẴNG - CÔNG TY CỔ PHẦN DỊCH VỤ THƯƠNG MẠI TỔNG HỢP WINCOMMERCE</t>
  </si>
  <si>
    <t>L2 -01 Tầng 2, TTTM Vincom Plaza, 910A Ngô Quyền, Phường An Hải, Thành phố Đà Nẵng, Việt Nam</t>
  </si>
  <si>
    <t>Phường An Hải</t>
  </si>
  <si>
    <t>0104918404-009</t>
  </si>
  <si>
    <t>L2 -01 Tầng 2</t>
  </si>
  <si>
    <t>TTTM Vincom Plaza</t>
  </si>
  <si>
    <t>910A Ngô Quyền</t>
  </si>
  <si>
    <t>WIN-010</t>
  </si>
  <si>
    <t>CHI NHÁNH AN GIANG - CÔNG TY CỔ PHẦN DỊCH VỤ THƯƠNG MẠI TỔNG HỢP WINCOMMERCE</t>
  </si>
  <si>
    <t>Trung tâm Thương mại Vincom An Giang, Đường Trần Hưng Đạo, Phường Long Xuyên, Tỉnh An Giang, Việt Nam</t>
  </si>
  <si>
    <t>0104918404-010</t>
  </si>
  <si>
    <t>Trung tâm Thương mại Vincom An Giang</t>
  </si>
  <si>
    <t>WIN-013</t>
  </si>
  <si>
    <t>CHI NHÁNH ĐỒNG THÁP - CÔNG TY CỔ PHẦN DỊCH VỤ THƯƠNG MẠI TỔNG HỢP WINCOMMERCE</t>
  </si>
  <si>
    <t>Khu Trung Tâm Dịch Vụ Thương Mại Khóm 4, Phường Sa Đéc, Tỉnh Đồng Tháp, Việt Nam</t>
  </si>
  <si>
    <t>0104918404-013</t>
  </si>
  <si>
    <t>Khu Trung Tâm Dịch Vụ Thương Mại Khóm 4</t>
  </si>
  <si>
    <t>WIN-014</t>
  </si>
  <si>
    <t>CHI NHÁNH KON TUM - CÔNG TY CỔ PHẦN DỊCH VỤ THƯƠNG MẠI TỔNG HỢP WINCOMMERCE</t>
  </si>
  <si>
    <t>Tầng 2, TTTM Vincom PLAZA Kon Tum, 02 Phan Đình Phùng, Phường Kon Tum, Tỉnh Quảng Ngãi, Việt Nam</t>
  </si>
  <si>
    <t>0104918404-014</t>
  </si>
  <si>
    <t>Kon Tum</t>
  </si>
  <si>
    <t>TTTM Vincom PLAZA Kon Tum</t>
  </si>
  <si>
    <t>02 Phan Đình Phùng</t>
  </si>
  <si>
    <t>WIN-016</t>
  </si>
  <si>
    <t>CHI NHÁNH CẦN THƠ - CÔNG TY CỔ PHẦN DỊCH VỤ THƯƠNG MẠI TỔNG HỢP WINCOMMERCE</t>
  </si>
  <si>
    <t>42, đường 30/4, Phường Ninh Kiều, Thành phố Cần Thơ, Việt Nam</t>
  </si>
  <si>
    <t>0104918404-016</t>
  </si>
  <si>
    <t>WIN-017</t>
  </si>
  <si>
    <t>CHI NHÁNH ĐẮK LẮK - CÔNG TY CỔ PHẦN DỊCH VỤ THƯƠNG MẠI TỔNG HỢP WINCOMMERCE</t>
  </si>
  <si>
    <t>L1-01,01A,02,03 Tầng L1, Trung tâm thương mại Vincom Plaza Buôn Ma Thuột, số 78 Lý Thường Kiệt, Phường Buôn Ma Thuột, Tỉnh Đắk Lắk, Việt Nam</t>
  </si>
  <si>
    <t>Phường Buôn Ma Thuột</t>
  </si>
  <si>
    <t>0104918404-017</t>
  </si>
  <si>
    <t>L1-01</t>
  </si>
  <si>
    <t>01A</t>
  </si>
  <si>
    <t>03 Tầng L1</t>
  </si>
  <si>
    <t>Trung tâm thương mại Vincom Plaza Buôn Ma Thuột</t>
  </si>
  <si>
    <t>số 78 Lý Thường Kiệt</t>
  </si>
  <si>
    <t>WIN-018</t>
  </si>
  <si>
    <t>CHI NHÁNH BẠC LIÊU - CÔNG TY CỔ PHẦN DỊCH VỤ THƯƠNG MẠI TỔNG HỢP WINCOMMERCE</t>
  </si>
  <si>
    <t>Khu Trung tâm thương mại Bạc Liêu, Phường Bạc Liêu, Tỉnh Cà Mau, Việt Nam</t>
  </si>
  <si>
    <t>0104918404-018</t>
  </si>
  <si>
    <t>Bạc Liêu</t>
  </si>
  <si>
    <t>Khu Trung tâm thương mại Bạc Liêu</t>
  </si>
  <si>
    <t>WIN-019</t>
  </si>
  <si>
    <t>CHI NHÁNH VĨNH LONG - CÔNG TY CỔ PHẦN DỊCH VỤ THƯƠNG MẠI TỔNG HỢP WINCOMMERCE</t>
  </si>
  <si>
    <t>Lô L2-09, Lầu 2, Trung Tâm Thương Mại Vincom Plaza Vĩnh Long, Số 55 đường Phạm Thái Bường, Phường Phước Hậu, Tỉnh Vĩnh Long, Việt Nam</t>
  </si>
  <si>
    <t>Phường Phước Hậu</t>
  </si>
  <si>
    <t>Thành phố  Vĩnh Long</t>
  </si>
  <si>
    <t>0104918404-019</t>
  </si>
  <si>
    <t>Lô L2-09</t>
  </si>
  <si>
    <t>Lầu 2</t>
  </si>
  <si>
    <t>Trung Tâm Thương Mại Vincom Plaza Vĩnh Long</t>
  </si>
  <si>
    <t>Số 55 đường Phạm Thái Bường</t>
  </si>
  <si>
    <t>WIN-020</t>
  </si>
  <si>
    <t>CHI NHÁNH THANH HÓA - CÔNG TY CỔ PHẦN DỊCH VỤ THƯƠNG MẠI TỔNG HỢP WINCOMMERCE</t>
  </si>
  <si>
    <t>Tầng 1, Vincom+ Tĩnh Gia, Thôn Nam Yến, Phường Đào Duy Từ, tỉnh Thanh Hóa, Việt Nam</t>
  </si>
  <si>
    <t>Phường Đào Duy Từ</t>
  </si>
  <si>
    <t>0104918404-020</t>
  </si>
  <si>
    <t>Vincom+ Tĩnh Gia</t>
  </si>
  <si>
    <t>Thôn Nam Yến</t>
  </si>
  <si>
    <t>WIN-021</t>
  </si>
  <si>
    <t>CHI NHÁNH THỪA THIÊN HUẾ - CÔNG TY CỔ PHẦN DỊCH VỤ THƯƠNG MẠI TỔNG HỢP WINCOMMERCE</t>
  </si>
  <si>
    <t>50A Hùng Vương, Phường Thuận Hóa, Thành phố Huế, Việt Nam</t>
  </si>
  <si>
    <t>0104918404-021</t>
  </si>
  <si>
    <t>50A Hùng Vương</t>
  </si>
  <si>
    <t>WIN-022</t>
  </si>
  <si>
    <t>CHI NHÁNH GIA LAI - CÔNG TY CỔ PHẦN DỊCH VỤ THƯƠNG MẠI TỔNG HỢP WINCOMMERCE</t>
  </si>
  <si>
    <t>Trung tâm thương mại Pleiku, Phường Diên Hồng, Tỉnh Gia Lai, Việt Nam</t>
  </si>
  <si>
    <t>0104918404-022</t>
  </si>
  <si>
    <t>Trung tâm thương mại Pleiku</t>
  </si>
  <si>
    <t>WIN-023</t>
  </si>
  <si>
    <t>CHI NHÁNH ĐỒNG NAI - CÔNG TY CỔ PHẦN DỊCH VỤ THƯƠNG MẠI TỔNG HỢP WINCOMMERCE</t>
  </si>
  <si>
    <t>Trung Tâm Thương Mại Vincom Biên Hòa – Đồng Nai, 1096 Phạm Văn Thuận, KP 2, Phường Tam Hiệp, Tỉnh Đồng Nai, Việt Nam</t>
  </si>
  <si>
    <t>0104918404-023</t>
  </si>
  <si>
    <t>Trung Tâm Thương Mại Vincom Biên Hòa – Đồng Nai</t>
  </si>
  <si>
    <t>1096 Phạm Văn Thuận</t>
  </si>
  <si>
    <t>WIN-024</t>
  </si>
  <si>
    <t>CHI NHÁNH BÌNH DƯƠNG - CÔNG TY CỔ PHẦN DỊCH VỤ THƯƠNG MẠI TỔNG HỢP WINCOMMERCE</t>
  </si>
  <si>
    <t>Tầng trệt, chợ Dĩ An, Phường Dĩ An, Thành phố Hồ Chí Minh, Việt Nam</t>
  </si>
  <si>
    <t>0104918404-024</t>
  </si>
  <si>
    <t>chợ Dĩ An</t>
  </si>
  <si>
    <t>WIN-025</t>
  </si>
  <si>
    <t>CHI NHÁNH HẢI PHÒNG - CÔNG TY CỔ PHẦN DỊCH VỤ THƯƠNG MẠI TỔNG HỢP WINCOMMERCE</t>
  </si>
  <si>
    <t>Khu trung tâm thương mại Vincom Lê Thánh Tông, Số 5 đường Lê Thánh Tông, phường Gia Viên, Thành phố Hải Phòng, Việt Nam</t>
  </si>
  <si>
    <t>phường Gia Viên</t>
  </si>
  <si>
    <t>0104918404-025</t>
  </si>
  <si>
    <t>Khu trung tâm thương mại Vincom Lê Thánh Tông</t>
  </si>
  <si>
    <t>Số 5 đường Lê Thánh Tông</t>
  </si>
  <si>
    <t>WIN-027</t>
  </si>
  <si>
    <t>CHI NHÁNH NINH THUẬN - CÔNG TY CỔ PHẦN DỊCH VỤ THƯƠNG MẠI TỔNG HỢP WINCOMMERCE</t>
  </si>
  <si>
    <t>Lô L1-01, L1-01B, L1-S1, Tầng trệt, TTTM Vincom+ Phan Rang - Ninh Thuận, Số 122 đường 16/4, Phường Đông Hải, Tỉnh Khánh Hòa, Việt Nam</t>
  </si>
  <si>
    <t>Phường Đông Hải</t>
  </si>
  <si>
    <t>TP. Phan Rang-Tháp Chàm</t>
  </si>
  <si>
    <t>0104918404-027</t>
  </si>
  <si>
    <t>Lô L1-01</t>
  </si>
  <si>
    <t>L1-01B</t>
  </si>
  <si>
    <t>L1-S1</t>
  </si>
  <si>
    <t>TTTM Vincom+ Phan Rang - Ninh Thuận</t>
  </si>
  <si>
    <t>Số 122 đường 16/4</t>
  </si>
  <si>
    <t>WIN-028</t>
  </si>
  <si>
    <t>CHI NHÁNH KHÁNH HÒA - CÔNG TY CỔ PHẦN DỊCH VỤ THƯƠNG MẠI TỔNG HỢP WINCOMMERCE</t>
  </si>
  <si>
    <t>Số 60 Thái Nguyên, Phường Tây Nha Trang, Tỉnh Khánh Hòa, Việt Nam</t>
  </si>
  <si>
    <t>0104918404-028</t>
  </si>
  <si>
    <t>Số 60 Thái Nguyên</t>
  </si>
  <si>
    <t>WIN-029</t>
  </si>
  <si>
    <t>CHI NHÁNH VĨNH PHÚC - CÔNG TY CỔ PHẦN DỊCH VỤ THƯƠNG MẠI TỔNG HỢP WINCOMMERCE</t>
  </si>
  <si>
    <t>82 Lý Thường Kiệt, Phường Vĩnh Yên, Tỉnh Phú Thọ, Việt Nam</t>
  </si>
  <si>
    <t>Phường Vĩnh Yên</t>
  </si>
  <si>
    <t>0104918404-029</t>
  </si>
  <si>
    <t>Vĩnh Phúc</t>
  </si>
  <si>
    <t>82 Lý Thường Kiệt</t>
  </si>
  <si>
    <t>WIN-030</t>
  </si>
  <si>
    <t>CHI NHÁNH HÀ NAM - CÔNG TY CỔ PHẦN DỊCH VỤ THƯƠNG MẠI TỔNG HỢP WINCOMMERCE</t>
  </si>
  <si>
    <t>TTTM Vincom Hà Nam, Phường Phủ Lý, Tỉnh Ninh Bình, Việt Nam</t>
  </si>
  <si>
    <t>Phường Phủ Lý</t>
  </si>
  <si>
    <t>0104918404-030</t>
  </si>
  <si>
    <t>TTTM Vincom Hà Nam</t>
  </si>
  <si>
    <t>WIN-031</t>
  </si>
  <si>
    <t>CHI NHÁNH BẮC NINH - CÔNG TY CỔ PHẦN DỊCH VỤ THƯƠNG MẠI TỔNG HỢP WINCOMMERCE</t>
  </si>
  <si>
    <t>Đường Lê Quang Đạo, Phường Từ Sơn, tỉnh Bắc Ninh, Việt Nam</t>
  </si>
  <si>
    <t>Phường Từ Sơn</t>
  </si>
  <si>
    <t>0104918404-031</t>
  </si>
  <si>
    <t>Đường Lê Quang Đạo</t>
  </si>
  <si>
    <t>WIN-033</t>
  </si>
  <si>
    <t>CHI NHÁNH HẬU GIANG - CÔNG TY CỔ PHẦN DỊCH VỤ THƯƠNG MẠI TỔNG HỢP WINCOMMERCE</t>
  </si>
  <si>
    <t>TTTM Vincom Plaza Hậu Giang, Khu vực 3, Phường Vị Tân, Thành phố Cần Thơ, Việt Nam</t>
  </si>
  <si>
    <t>Phường Vị Tân</t>
  </si>
  <si>
    <t>0104918404-033</t>
  </si>
  <si>
    <t>TTTM Vincom Plaza Hậu Giang</t>
  </si>
  <si>
    <t>WIN-034</t>
  </si>
  <si>
    <t>CHI NHÁNH HÒA BÌNH - CÔNG TY CỔ PHẦN DỊCH VỤ THƯƠNG MẠI TỔNG HỢP WINCOMMERCE</t>
  </si>
  <si>
    <t>Tầng 2, TTTM Vincom Plaza Hòa Bình, Phường Hòa Bình, Tỉnh Phú Thọ, Việt Nam</t>
  </si>
  <si>
    <t>0104918404-034</t>
  </si>
  <si>
    <t>Hòa Bình</t>
  </si>
  <si>
    <t>TTTM Vincom Plaza Hòa Bình</t>
  </si>
  <si>
    <t>WIN-035</t>
  </si>
  <si>
    <t>CHI NHÁNH YÊN BÁI - CÔNG TY CỔ PHẦN DỊCH VỤ THƯƠNG MẠI TỔNG HỢP WINCOMMERCE</t>
  </si>
  <si>
    <t>TTTM Vincom Yên Bái, Đường Thành Công, Phường Yên Bái, Tỉnh Lào Cai, Việt Nam</t>
  </si>
  <si>
    <t>Phường Yên Bái</t>
  </si>
  <si>
    <t>0104918404-035</t>
  </si>
  <si>
    <t>Yên Bái</t>
  </si>
  <si>
    <t>TTTM Vincom Yên Bái</t>
  </si>
  <si>
    <t>Đường Thành Công</t>
  </si>
  <si>
    <t>WIN-038</t>
  </si>
  <si>
    <t>CHI NHÁNH TUYÊN QUANG - CÔNG TY CỔ PHẦN DỊCH VỤ THƯƠNG MẠI TỔNG HỢP WINCOMMERCE</t>
  </si>
  <si>
    <t>Tầng 2, TTTM Vincom Tuyên Quang, Số 260 đường Quang Trung, Phường Minh Xuân, Tỉnh Tuyên Quang, Việt Nam</t>
  </si>
  <si>
    <t>Phường Minh Xuân</t>
  </si>
  <si>
    <t>0104918404-038</t>
  </si>
  <si>
    <t>Tuyên Quang</t>
  </si>
  <si>
    <t>Tỉnh Tuyên Quang</t>
  </si>
  <si>
    <t>TTTM Vincom Tuyên Quang</t>
  </si>
  <si>
    <t>Số 260 đường Quang Trung</t>
  </si>
  <si>
    <t>WIN-039</t>
  </si>
  <si>
    <t>CHI NHÁNH PHÚ YÊN - CÔNG TY CỔ PHẦN DỊCH VỤ THƯƠNG MẠI TỔNG HỢP WINCOMMERCE</t>
  </si>
  <si>
    <t>Lô L2-01, Tầng 2, TTTM Vincom Plaza Tuy Hòa, Góc Đông Bắc ngã tư đường Hùng Vương và đường Trần Phú, Phường Tuy Hòa, tỉnh Đắk Lắk, Việt Nam</t>
  </si>
  <si>
    <t>Phường Tuy Hòa</t>
  </si>
  <si>
    <t>0104918404-039</t>
  </si>
  <si>
    <t>TTTM Vincom Plaza Tuy Hòa</t>
  </si>
  <si>
    <t>Góc Đông Bắc ngã tư đường Hùng Vương và đường Trần Phú</t>
  </si>
  <si>
    <t>WIN-041</t>
  </si>
  <si>
    <t>CHI NHÁNH LONG AN - CÔNG TY CỔ PHẦN DỊCH VỤ THƯƠNG MẠI TỔNG HỢP WINCOMMERCE</t>
  </si>
  <si>
    <t>Lô L2-01, Tầng 2 TTTM Vincom Tân An, Ngã tư Hùng Vương và Mai Thị Tốt, Phường Long An, Tỉnh Tây Ninh, Việt Nam</t>
  </si>
  <si>
    <t>Thành phố Tân An</t>
  </si>
  <si>
    <t>0104918404-041</t>
  </si>
  <si>
    <t>Tầng 2 TTTM Vincom Tân An</t>
  </si>
  <si>
    <t>Ngã tư Hùng Vương và Mai Thị Tốt</t>
  </si>
  <si>
    <t>WIN-042</t>
  </si>
  <si>
    <t>CHI NHÁNH QUẢNG NGÃI - CÔNG TY CỔ PHẦN DỊCH VỤ THƯƠNG MẠI TỔNG HỢP WINCOMMERCE</t>
  </si>
  <si>
    <t>TTTM Vincom Plaza Quảng Ngãi, số 26 đường Lê Thánh Tôn, Phường Cẩm Thành, Tỉnh Quảng Ngãi, Việt Nam</t>
  </si>
  <si>
    <t>0104918404-042</t>
  </si>
  <si>
    <t>TTTM Vincom Plaza Quảng Ngãi</t>
  </si>
  <si>
    <t>số 26 đường Lê Thánh Tôn</t>
  </si>
  <si>
    <t>WIN-044</t>
  </si>
  <si>
    <t>CHI NHÁNH THÁI BÌNH - CÔNG TY CỔ PHẦN DỊCH VỤ THƯƠNG MẠI TỔNG HỢP WINCOMMERCE</t>
  </si>
  <si>
    <t>Số 460, phố Lý Bôn, Phường Trần Hưng Đạo, Tỉnh Hưng Yên, Việt Nam</t>
  </si>
  <si>
    <t>phố Lý Bôn</t>
  </si>
  <si>
    <t>0104918404-044</t>
  </si>
  <si>
    <t>Số 460</t>
  </si>
  <si>
    <t>WIN-045</t>
  </si>
  <si>
    <t>CHI NHÁNH QUẢNG BÌNH - CÔNG TY CỔ PHẦN DỊCH VỤ THƯƠNG MẠI TỔNG HỢP WINCOMMERCE</t>
  </si>
  <si>
    <t>TTTM Đồng Hới, Đường Quách Xuân Kỳ, Phường Đồng Hới, Tỉnh Quảng Trị, Việt Nam</t>
  </si>
  <si>
    <t>0104918404-045</t>
  </si>
  <si>
    <t>Quảng Bình</t>
  </si>
  <si>
    <t>TTTM Đồng Hới</t>
  </si>
  <si>
    <t>Đường Quách Xuân Kỳ</t>
  </si>
  <si>
    <t>WIN-046</t>
  </si>
  <si>
    <t>CHI NHÁNH TÂY NINH - CÔNG TY CỔ PHẦN DỊCH VỤ THƯƠNG MẠI TỔNG HỢP WINCOMMERCE</t>
  </si>
  <si>
    <t>TTTM Vincom Plaza Tây Ninh, khu phố 1, Phường Tân Ninh, Tỉnh Tây Ninh, Việt Nam</t>
  </si>
  <si>
    <t>0104918404-046</t>
  </si>
  <si>
    <t>TTTM Vincom Plaza Tây Ninh</t>
  </si>
  <si>
    <t>WIN-047</t>
  </si>
  <si>
    <t>CHI NHÁNH BÀ RỊA - VŨNG TÀU - CÔNG TY CỔ PHẦN DỊCH VỤ THƯƠNG MẠI TỔNG HỢP WINCOMMERCE</t>
  </si>
  <si>
    <t>09 Nguyễn Hữu Cảnh, Phường Rạch Dừa, Thành Phố Hồ Chí Minh, Việt Nam</t>
  </si>
  <si>
    <t>0104918404-047</t>
  </si>
  <si>
    <t>09 Nguyễn Hữu Cảnh</t>
  </si>
  <si>
    <t>WIN-048</t>
  </si>
  <si>
    <t>Tầng 12, Tòa nhà Mplaza SaiGon, Số 39 Lê Duẩn, Phường Sài Gòn, Thành Phố Hồ Chí Minh, Việt Nam</t>
  </si>
  <si>
    <t>0104918404-048</t>
  </si>
  <si>
    <t>Tầng 12</t>
  </si>
  <si>
    <t>Tòa nhà Mplaza SaiGon</t>
  </si>
  <si>
    <t>Số 39 Lê Duẩn</t>
  </si>
  <si>
    <t>WIN-049</t>
  </si>
  <si>
    <t>CHI NHÁNH SƠN LA - CÔNG TY CỔ PHẦN DỊCH VỤ THƯƠNG MẠI TỔNG HỢP WINCOMMERCE</t>
  </si>
  <si>
    <t>TTTM Vincom Sơn La, Tổ 3, Phường Tô Hiệu, Tỉnh Sơn La, Việt Nam</t>
  </si>
  <si>
    <t>Phường Tô Hiệu</t>
  </si>
  <si>
    <t>0104918404-049</t>
  </si>
  <si>
    <t>Sơn La</t>
  </si>
  <si>
    <t>Tỉnh Sơn La</t>
  </si>
  <si>
    <t>TTTM Vincom Sơn La</t>
  </si>
  <si>
    <t>WIN-052</t>
  </si>
  <si>
    <t>CHI NHÁNH LẠNG SƠN - CÔNG TY CỔ PHẦN DỊCH VỤ THƯƠNG MẠI TỔNG HỢP WINCOMMERCE</t>
  </si>
  <si>
    <t>TTTM Vincom Lạng Sơn, Cầu Kỳ Lừa, Phường Lương Văn Tri, Tỉnh Lạng Sơn, Việt Nam</t>
  </si>
  <si>
    <t>Phường Lương Văn Tri</t>
  </si>
  <si>
    <t>0104918404-052</t>
  </si>
  <si>
    <t>TTTM Vincom Lạng Sơn</t>
  </si>
  <si>
    <t>Cầu Kỳ Lừa</t>
  </si>
  <si>
    <t>WIN-053</t>
  </si>
  <si>
    <t>CHI NHÁNH TRÀ VINH - CÔNG TY CỔ PHẦN DỊCH VỤ THƯƠNG MẠI TỔNG HỢP WINCOMMERCE</t>
  </si>
  <si>
    <t>L2-01, TTTM Vincom Plaza Trà Vinh, Khóm 3, Phường Trà Vinh, Tỉnh Vĩnh Long, Việt Nam</t>
  </si>
  <si>
    <t>0104918404-053</t>
  </si>
  <si>
    <t>Trà Vinh</t>
  </si>
  <si>
    <t>L2-01</t>
  </si>
  <si>
    <t>TTTM Vincom Plaza Trà Vinh</t>
  </si>
  <si>
    <t>Khóm 3</t>
  </si>
  <si>
    <t>WIN-056</t>
  </si>
  <si>
    <t>CHI NHÁNH HƯNG YÊN - CÔNG TY CỔ PHẦN DỊCH VỤ THƯƠNG MẠI TỔNG HỢP WINCOMMERCE</t>
  </si>
  <si>
    <t>Căn RA1, Tầng 01, Tòa A1 Khu căn hộ Rừng Cọ, KĐT TM và DL Văn Giang, Xã Phụng Công, Tỉnh Hưng Yên, Việt Nam</t>
  </si>
  <si>
    <t>0104918404-056</t>
  </si>
  <si>
    <t>Căn RA1</t>
  </si>
  <si>
    <t>Tòa A1 Khu căn hộ Rừng Cọ</t>
  </si>
  <si>
    <t>KĐT TM và DL Văn Giang</t>
  </si>
  <si>
    <t>WIN-057</t>
  </si>
  <si>
    <t>CHI NHÁNH KIÊN GIANG - CÔNG TY CỔ PHẦN DỊCH VỤ THƯƠNG MẠI TỔNG HỢP WINCOMMERCE</t>
  </si>
  <si>
    <t>TTTM Vincom Plaza Kiên Giang, Lô A12, Đường Cô Bắc, Khu Phố 1, Phường Rạch Giá, Tỉnh An Giang, Việt Nam</t>
  </si>
  <si>
    <t>0104918404-057</t>
  </si>
  <si>
    <t>TTTM Vincom Plaza Kiên Giang</t>
  </si>
  <si>
    <t>Lô A12</t>
  </si>
  <si>
    <t>Đường Cô Bắc</t>
  </si>
  <si>
    <t>WIN-058</t>
  </si>
  <si>
    <t>CHI NHÁNH NGHỆ AN - CÔNG TY CỔ PHẦN DỊCH VỤ THƯƠNG MẠI TỔNG HỢP WINCOMMERCE</t>
  </si>
  <si>
    <t>Vincom+ Nam Đàn, Xã Vạn An, Tỉnh Nghệ An, Việt Nam</t>
  </si>
  <si>
    <t>Xã Vạn An</t>
  </si>
  <si>
    <t>0104918404-058</t>
  </si>
  <si>
    <t>Vincom+ Nam Đàn</t>
  </si>
  <si>
    <t>WIN-059</t>
  </si>
  <si>
    <t>CHI NHÁNH THÁI NGUYÊN - CÔNG TY CỔ PHẦN DỊCH VỤ THƯƠNG MẠI TỔNG HỢP WINCOMMERCE</t>
  </si>
  <si>
    <t>TTTM Vincom Thái Nguyên, Đường Lương Ngọc Quyến, Phường Phan Đình Phùng, Tỉnh Thái Nguyên, Việt Nam</t>
  </si>
  <si>
    <t>0104918404-059</t>
  </si>
  <si>
    <t>TTTM Vincom Thái Nguyên</t>
  </si>
  <si>
    <t>Đường Lương Ngọc Quyến</t>
  </si>
  <si>
    <t>WIN-060</t>
  </si>
  <si>
    <t>CHI NHÁNH CÀ MAU - CÔNG TY CỔ PHẦN DỊCH VỤ THƯƠNG MẠI TỔNG HỢP WINCOMMERCE</t>
  </si>
  <si>
    <t>TTTM Vincom Plaza Cà Mau, Phường An Xuyên, Tỉnh Cà Mau, Việt Nam</t>
  </si>
  <si>
    <t>Phường An Xuyên</t>
  </si>
  <si>
    <t>0104918404-060</t>
  </si>
  <si>
    <t>TTTM Vincom Plaza Cà Mau</t>
  </si>
  <si>
    <t>WIN-061</t>
  </si>
  <si>
    <t>CHI NHÁNH QUẢNG NAM - CÔNG TY CỔ PHẦN DỊCH VỤ THƯƠNG MẠI TỔNG HỢP WINCOMMERCE</t>
  </si>
  <si>
    <t>53 Đinh Tiên Hoàng, Phường Hội An Tây, Thành phố Đà Nẵng, Việt Nam</t>
  </si>
  <si>
    <t>Phường Hội An Tây</t>
  </si>
  <si>
    <t>0104918404-061</t>
  </si>
  <si>
    <t>Quảng Nam</t>
  </si>
  <si>
    <t>53 Đinh Tiên Hoàng</t>
  </si>
  <si>
    <t>WIN-062</t>
  </si>
  <si>
    <t>CHI NHÁNH BÌNH THUẬN - CÔNG TY CỔ PHẦN DỊCH VỤ THƯƠNG MẠI TỔNG HỢP WINCOMMERCE</t>
  </si>
  <si>
    <t>9 Nguyễn Tương, Phường Phú Thủy, Tỉnh Lâm Đồng, Việt Nam</t>
  </si>
  <si>
    <t>0104918404-062</t>
  </si>
  <si>
    <t>9 Nguyễn Tương</t>
  </si>
  <si>
    <t>WIN-063</t>
  </si>
  <si>
    <t>CHI NHÁNH TIỀN GIANG - CÔNG TY CỔ PHẦN DỊCH VỤ THƯƠNG MẠI TỔNG HỢP WINCOMMERCE</t>
  </si>
  <si>
    <t>202 Nam Kỳ Khởi Nghĩa, Phường Mỹ Tho, Tỉnh Đồng Tháp, Việt Nam</t>
  </si>
  <si>
    <t>Phường Mỹ Tho</t>
  </si>
  <si>
    <t>0104918404-063</t>
  </si>
  <si>
    <t>202 Nam Kỳ Khởi Nghĩa</t>
  </si>
  <si>
    <t>WIN-064</t>
  </si>
  <si>
    <t>CHI NHÁNH NAM ĐỊNH - CÔNG TY CỔ PHẦN DỊCH VỤ THƯƠNG MẠI TỔNG HỢP WINCOMMERCE</t>
  </si>
  <si>
    <t>186 Hùng Vương, Phường Nam Định, Tỉnh Ninh Bình, Việt Nam</t>
  </si>
  <si>
    <t>Phường Nam Định</t>
  </si>
  <si>
    <t>0104918404-064</t>
  </si>
  <si>
    <t>186 Hùng Vương</t>
  </si>
  <si>
    <t>WIN-065</t>
  </si>
  <si>
    <t>CHI NHÁNH BẮC GIANG - CÔNG TY CỔ PHẦN DỊCH VỤ THƯƠNG MẠI TỔNG HỢP WINCOMMERCE</t>
  </si>
  <si>
    <t>545 Lê Lợi, Phường Bắc Giang, Tỉnh Bắc Ninh, Việt Nam</t>
  </si>
  <si>
    <t>0104918404-065</t>
  </si>
  <si>
    <t>545 Lê Lợi</t>
  </si>
  <si>
    <t>WIN-066</t>
  </si>
  <si>
    <t>CHI NHÁNH SÓC TRĂNG - CÔNG TY CỔ PHẦN DỊCH VỤ THƯƠNG MẠI TỔNG HỢP WINCOMMERCE</t>
  </si>
  <si>
    <t>L02-01 Tầng 2, TTTM Vincom Plaza Sóc Trăng, số 22 Đường Trần Hưng Đạo, Phường Phú Lợi, Thành phố Cần Thơ, Việt Nam</t>
  </si>
  <si>
    <t>0104918404-066</t>
  </si>
  <si>
    <t>Sóc Trăng</t>
  </si>
  <si>
    <t>L02-01 Tầng 2</t>
  </si>
  <si>
    <t>TTTM Vincom Plaza Sóc Trăng</t>
  </si>
  <si>
    <t>số 22 Đường Trần Hưng Đạo</t>
  </si>
  <si>
    <t>WIN-067</t>
  </si>
  <si>
    <t>CHI NHÁNH BẾN TRE- CÔNG TY CỔ PHẦN DỊCH VỤ THƯƠNG MẠI TỔNG HỢP WINCOMMERCE</t>
  </si>
  <si>
    <t>116A1 Trương Định, Phường Sơn Đông, Tỉnh Vĩnh Long, Việt Nam</t>
  </si>
  <si>
    <t>0104918404-067</t>
  </si>
  <si>
    <t>Bến Tre</t>
  </si>
  <si>
    <t>116A1 Trương Định</t>
  </si>
  <si>
    <t>WIN-070</t>
  </si>
  <si>
    <t>CHI NHÁNH QUẢNG TRỊ - CÔNG TY CỔ PHẦN DỊCH VỤ THƯƠNG MẠI TỔNG HỢP WINCOMMERCE</t>
  </si>
  <si>
    <t>35 Hùng Vương, Phường Đông Hà, Tỉnh Quảng Trị, Việt Nam</t>
  </si>
  <si>
    <t>0104918404-070</t>
  </si>
  <si>
    <t>35 Hùng Vương</t>
  </si>
  <si>
    <t>WIN-071</t>
  </si>
  <si>
    <t>CHI NHÁNH BÌNH ĐỊNH - CÔNG TY CỔ PHẦN DỊCH VỤ THƯƠNG MẠI TỔNG HỢP WINCOMMERCE</t>
  </si>
  <si>
    <t>52 Tăng Bạt Hổ, Phường Quy Nhơn, Tỉnh Gia Lai, Việt Nam</t>
  </si>
  <si>
    <t>0104918404-071</t>
  </si>
  <si>
    <t>52 Tăng Bạt Hổ</t>
  </si>
  <si>
    <t>WIN-072</t>
  </si>
  <si>
    <t>CHI NHÁNH LÀO CAI - CÔNG TY CỔ PHẦN DỊCH VỤ THƯƠNG MẠI TỔNG HỢP WINCOMMERCE</t>
  </si>
  <si>
    <t>Số 02-04 Võ Nguyên Giáp, Phường Cam Đường, Tỉnh Lào Cai, Việt Nam</t>
  </si>
  <si>
    <t>0104918404-072</t>
  </si>
  <si>
    <t>Số 02-04 Võ Nguyên Giáp</t>
  </si>
  <si>
    <t>WIN-091</t>
  </si>
  <si>
    <t>CHI NHÁNH HÀ GIANG - CÔNG TY CỔ PHẦN DỊCH VỤ THƯƠNG MẠI TỔNG HỢP WINCOMMERCE</t>
  </si>
  <si>
    <t>89 Nguyễn Thái Học, Phường Hà Giang 2, Tỉnh Tuyên Quang, Việt Nam</t>
  </si>
  <si>
    <t>Phường Hà Giang 2</t>
  </si>
  <si>
    <t>0104918404-091</t>
  </si>
  <si>
    <t>Hà Giang</t>
  </si>
  <si>
    <t>89 Nguyễn Thái Học</t>
  </si>
  <si>
    <t>WIN-092</t>
  </si>
  <si>
    <t>CHI NHÁNH BÌNH PHƯỚC - CÔNG TY CỔ PHẦN DỊCH VỤ THƯƠNG MẠI TỔNG HỢP WINCOMMERCE</t>
  </si>
  <si>
    <t>02 Trần Phú, Phường Bình Phước, Tỉnh Đồng Nai, Việt Nam</t>
  </si>
  <si>
    <t>0104918404-092</t>
  </si>
  <si>
    <t>02 Trần Phú</t>
  </si>
  <si>
    <t>WIN-093</t>
  </si>
  <si>
    <t>CHI NHÁNH BẮC KẠN - CÔNG TY CỔ PHẦN DỊCH VỤ THƯƠNG MẠI TỔNG HỢP WINCOMMERCE</t>
  </si>
  <si>
    <t>Tầng 2 và 3, TTTM Vincom Bắc Kạn, đường Trường Chinh, Phường Đức Xuân, Tỉnh Thái Nguyên, Việt Nam</t>
  </si>
  <si>
    <t>Phường Đức Xuân</t>
  </si>
  <si>
    <t>0104918404-093</t>
  </si>
  <si>
    <t>Bắc Kạn</t>
  </si>
  <si>
    <t>Tầng 2 và 3</t>
  </si>
  <si>
    <t>TTTM Vincom Bắc Kạn</t>
  </si>
  <si>
    <t>đường Trường Chinh</t>
  </si>
  <si>
    <t>WIN-094</t>
  </si>
  <si>
    <t>CHI NHÁNH LAI CHÂU - CÔNG TY CỔ PHẦN DỊCH VỤ THƯƠNG MẠI TỔNG HỢP WINCOMMERCE</t>
  </si>
  <si>
    <t>Đường Điện Biên Phủ, Tổ 9, Phường Tân Phong, Tỉnh Lai Châu, Việt Nam</t>
  </si>
  <si>
    <t>0104918404-094</t>
  </si>
  <si>
    <t>Tỉnh Lai Châu</t>
  </si>
  <si>
    <t>Tổ 9</t>
  </si>
  <si>
    <t>WIN-095</t>
  </si>
  <si>
    <t>CHI NHÁNH CAO BẰNG - CÔNG TY CỔ PHẦN DỊCH VỤ THƯƠNG MẠI TỔNG HỢP WINCOMMERCE</t>
  </si>
  <si>
    <t>Số 39 Phố Cũ, Phường Thục Phán, Tỉnh Cao Bằng, Việt Nam</t>
  </si>
  <si>
    <t>Phường Thục Phán</t>
  </si>
  <si>
    <t>0104918404-095</t>
  </si>
  <si>
    <t>Cao Bằng</t>
  </si>
  <si>
    <t>Tỉnh Cao Bằng</t>
  </si>
  <si>
    <t>Số 39 Phố Cũ</t>
  </si>
  <si>
    <t>WIN-096</t>
  </si>
  <si>
    <t>CHI NHÁNH ĐIỆN BIÊN - CÔNG TY CỔ PHẦN DỊCH VỤ THƯƠNG MẠI TỔNG HỢP WINCOMMERCE</t>
  </si>
  <si>
    <t>Số nhà 310 Trường Chinh, Tổ dân phố 06, Phường Điện Biên Phủ, Tỉnh Điện Biên, Việt Nam</t>
  </si>
  <si>
    <t>Phường Điện Biên Phủ</t>
  </si>
  <si>
    <t>0104918404-096</t>
  </si>
  <si>
    <t>Điện Biên</t>
  </si>
  <si>
    <t>Tỉnh Điện Biên</t>
  </si>
  <si>
    <t>Số nhà 310 Trường Chinh</t>
  </si>
  <si>
    <t>Tổ dân phố 06</t>
  </si>
  <si>
    <t>win1226</t>
  </si>
  <si>
    <t>CN HCM - wincommerce</t>
  </si>
  <si>
    <t>Tầng 5, Mplaza SaiGon, số 39 Lê Duẩn, Phường Bến Nghé, Quận 1, Tp.HCM</t>
  </si>
  <si>
    <t>Mplaza SaiGon</t>
  </si>
  <si>
    <t>số 39 Lê Duẩn</t>
  </si>
  <si>
    <t>win1511</t>
  </si>
  <si>
    <t>WM VCP HCM Ba Tháng Hai</t>
  </si>
  <si>
    <t>3-3C Ba Tháng Hai, P. 11, Quận 10, TP. Hồ Chí Minh Việt Nam</t>
  </si>
  <si>
    <t>P. 11</t>
  </si>
  <si>
    <t>3-3C Ba Tháng Hai</t>
  </si>
  <si>
    <t>TP. Hồ Chí Minh Việt Nam</t>
  </si>
  <si>
    <t>win1513</t>
  </si>
  <si>
    <t>15-17 Cộng Hòa, P.4 , Quận Tân Bình, HCM</t>
  </si>
  <si>
    <t>15-17 Cộng Hòa</t>
  </si>
  <si>
    <t>win1527</t>
  </si>
  <si>
    <t>Chung cư Bàu Cát II - Đường Vườn Lan, P.10, Quận Tân Bình, HCM</t>
  </si>
  <si>
    <t>Chung cư Bàu Cát II - Đường Vườn Lan</t>
  </si>
  <si>
    <t>WIN1528</t>
  </si>
  <si>
    <t>CN HCM - CÔNG TY CỔ PHẦN DỊCH VỤ THƯƠNG MẠI TỔNG HỢP WINCOMMERCE</t>
  </si>
  <si>
    <t>231 Nguyễn Thị Định , P. Bình Trưng Tây , Q. 2 , TP. Hồ Chí Minh, Việt Nam</t>
  </si>
  <si>
    <t>P. Bình Trưng Tây</t>
  </si>
  <si>
    <t>Q. 2</t>
  </si>
  <si>
    <t xml:space="preserve">231 Nguyễn Thị Định </t>
  </si>
  <si>
    <t>win1530</t>
  </si>
  <si>
    <t>CN HÀ NỘI - wincommerce</t>
  </si>
  <si>
    <t>Phố Xa La, P. Phúc La, Hà Đông, Hà Nội</t>
  </si>
  <si>
    <t>P. Phúc La</t>
  </si>
  <si>
    <t>Phố Xa La</t>
  </si>
  <si>
    <t>WIN1531</t>
  </si>
  <si>
    <t>CN HÀ NỘI - CÔNG TY CỔ PHẦN DỊCH VỤ THƯƠNG MẠI TỔNG HỢP WINCOMMERCE</t>
  </si>
  <si>
    <t>Tòa Nhà 28T Làng QT Thăng Long, Trần Đăng Ninh,  Quận Cầu Giấy, Hà Nội</t>
  </si>
  <si>
    <t>Tòa Nhà 28T Làng QT Thăng Long</t>
  </si>
  <si>
    <t>Trần Đăng Ninh</t>
  </si>
  <si>
    <t>win1532</t>
  </si>
  <si>
    <t>Tầng Hầm 2,  B2 Royal City, 72A Nguyễn Trãi,  Quận Thanh Xuân, Hà Nội</t>
  </si>
  <si>
    <t>Tầng Hầm 2</t>
  </si>
  <si>
    <t>B2 Royal City</t>
  </si>
  <si>
    <t>72A Nguyễn Trãi</t>
  </si>
  <si>
    <t> Hà Nội</t>
  </si>
  <si>
    <t>WIN1533</t>
  </si>
  <si>
    <t>Tầng B1 N05, KĐT Trung Hòa Nhân Chính, Hoàng Đạo Thúy,  Quận Cầu Giấy, Hà Nội</t>
  </si>
  <si>
    <t>Tầng B1 N05</t>
  </si>
  <si>
    <t>KĐT Trung Hòa Nhân Chính</t>
  </si>
  <si>
    <t>Hoàng Đạo Thúy</t>
  </si>
  <si>
    <t>WIN1535</t>
  </si>
  <si>
    <t>Tầng B1, Times City, 458 Minh Khai,  Quận Hai Bà Trưng, Hà Nội</t>
  </si>
  <si>
    <t>WIN1539</t>
  </si>
  <si>
    <t>Số 191 Bà Triệu, Q.Hai Bà Trưng, Hà Nội</t>
  </si>
  <si>
    <t>Số 191 Bà Triệu</t>
  </si>
  <si>
    <t>win1541</t>
  </si>
  <si>
    <t>CN HÀ NỘI - WINCOMMERCE</t>
  </si>
  <si>
    <t>Trung tâm thương mại Vincom Plaza Long Biên. Đường Chu Huy Mân, Phường Việt Hưng, Long Biên, Hà Nội</t>
  </si>
  <si>
    <t>Phường Việt Hưng</t>
  </si>
  <si>
    <t>Trung tâm thương mại Vincom Plaza Long Biên. Đường Chu Huy Mân</t>
  </si>
  <si>
    <t>win1542</t>
  </si>
  <si>
    <t>Tầng 1 Nhà CT7A, KĐT Văn Quán,  Quận Hà Đông, Hà Nội</t>
  </si>
  <si>
    <t>Tầng 1 Nhà CT7A</t>
  </si>
  <si>
    <t>KĐT Văn Quán</t>
  </si>
  <si>
    <t>WIN1544</t>
  </si>
  <si>
    <t>216 Võ Văn Ngân, phường Bình Thọ, Quận Thủ Đức, TP. Hồ Chí Minh Việt Nam</t>
  </si>
  <si>
    <t>216 Võ Văn Ngân</t>
  </si>
  <si>
    <t>WIN1545</t>
  </si>
  <si>
    <t>Vincom Center Đồng Khởi, 72, Lê Thánh Tôn, Quận 1, HCM</t>
  </si>
  <si>
    <t>Vincom Center Đồng Khởi</t>
  </si>
  <si>
    <t>72</t>
  </si>
  <si>
    <t>win1549</t>
  </si>
  <si>
    <t>CN HCM - Wincommerce</t>
  </si>
  <si>
    <t>190 đường Quang Trung, P.10, Q.Gò Vấp, HCM</t>
  </si>
  <si>
    <t>190 đường Quang Trung</t>
  </si>
  <si>
    <t>win1551</t>
  </si>
  <si>
    <t>Số A12 Phan Văn Trị, P.7, Q.Gò Vấp, HCM</t>
  </si>
  <si>
    <t>P.7</t>
  </si>
  <si>
    <t>Số A12 Phan Văn Trị</t>
  </si>
  <si>
    <t>WIN1553</t>
  </si>
  <si>
    <t>54A Nguyễn Chí Thanh, Quận Đống Đa, HN</t>
  </si>
  <si>
    <t>54A Nguyễn Chí Thanh</t>
  </si>
  <si>
    <t>WIN1561</t>
  </si>
  <si>
    <t>37 Phường Thảo Điền, Q. 2 , TP. Hồ Chí Minh, Việt Nam</t>
  </si>
  <si>
    <t>37 Phường Thảo Điền</t>
  </si>
  <si>
    <t>WIN1567</t>
  </si>
  <si>
    <t>50 Lê Văn Việt P. Hiệp Phú Q.9, HCM</t>
  </si>
  <si>
    <t>50 Lê Văn Việt P. Hiệp Phú Q.9</t>
  </si>
  <si>
    <t>WIN1568</t>
  </si>
  <si>
    <t>307 Số 307 Nguyễn Duy Trinh, P. Bình Trưng Tây, Q. 2, TP. Hồ Chí Minh Việt Nam</t>
  </si>
  <si>
    <t>307 Số 307 Nguyễn Duy Trinh</t>
  </si>
  <si>
    <t>win1569</t>
  </si>
  <si>
    <t>Số 188 phố Tây Sơn, TT.Phùng, H.Đan Phượng, HN</t>
  </si>
  <si>
    <t>Số 188 phố Tây Sơn</t>
  </si>
  <si>
    <t>TT.Phùng</t>
  </si>
  <si>
    <t>H.Đan Phượng</t>
  </si>
  <si>
    <t>WIN1585</t>
  </si>
  <si>
    <t>Nhà F, Ngõ 28 Xuân La. Phường Xuân La, Quận Tây Hồ, Hà Nội</t>
  </si>
  <si>
    <t>Nhà F</t>
  </si>
  <si>
    <t>Ngõ 28 Xuân La. Phường Xuân La</t>
  </si>
  <si>
    <t>win1588</t>
  </si>
  <si>
    <t>Khu đô thị Tân Tây Đô, Xã Tân Lập, Hoài Đức, TP. Hà Nội</t>
  </si>
  <si>
    <t>Khu đô thị Tân Tây Đô</t>
  </si>
  <si>
    <t>WIN1589</t>
  </si>
  <si>
    <t>Tầng B1, Vincom Center Phạm Ngọc Thạch, 2 Phạm Ngọc Thạch,  Quận Đống Đa, Hà Nội</t>
  </si>
  <si>
    <t>Vincom Center Phạm Ngọc Thạch</t>
  </si>
  <si>
    <t>2 Phạm Ngọc Thạch</t>
  </si>
  <si>
    <t>win1590</t>
  </si>
  <si>
    <t>Tầng B1, TTTM Vincom Plaza Bắc Từ Liêm, CC Green Stars, 234 Phạm Văn Đồng,  Quận Bắc Từ Liêm, Hà Nội</t>
  </si>
  <si>
    <t>TTTM Vincom Plaza Bắc Từ Liêm</t>
  </si>
  <si>
    <t>CC Green Stars</t>
  </si>
  <si>
    <t>234 Phạm Văn Đồng</t>
  </si>
  <si>
    <t>  Quận Bắc Từ Liêm</t>
  </si>
  <si>
    <t>WIN1596</t>
  </si>
  <si>
    <t>TTTM Vincom Plaza Sài Gòn Res Số, 188,Đường Nguyễn Xí,Phường 26, Quận Bình Thạnh, HCM</t>
  </si>
  <si>
    <t>TTTM Vincom Plaza Sài Gòn Res Số</t>
  </si>
  <si>
    <t>188</t>
  </si>
  <si>
    <t>Đường Nguyễn Xí</t>
  </si>
  <si>
    <t>WIN1597</t>
  </si>
  <si>
    <t>VC+ KĐT Nam Long Số 71,Trần Trọng, Cung, P. Tân Thuận Đông, Q7, TP. HCM</t>
  </si>
  <si>
    <t>P. Tân Thuận Đông</t>
  </si>
  <si>
    <t>VC+ KĐT Nam Long Số 71</t>
  </si>
  <si>
    <t>Trần Trọng</t>
  </si>
  <si>
    <t>Cung</t>
  </si>
  <si>
    <t>win1606</t>
  </si>
  <si>
    <t>Ngõ 34 Hoàng Cầu, Chợ Dừa, Đống Đa, Đống Đa Hà Nội</t>
  </si>
  <si>
    <t>Ngõ 34 Hoàng Cầu</t>
  </si>
  <si>
    <t>Chợ Dừa</t>
  </si>
  <si>
    <t>Đống Đa Hà Nội</t>
  </si>
  <si>
    <t>win1608</t>
  </si>
  <si>
    <t>Tầng B1, TTTM VinCom Center Liễu Giai, Số 29 Liễu Giai, Phường Ngọc Khánh, Quận Ba Đình, Hà Nội</t>
  </si>
  <si>
    <t>TTTM VinCom Center Liễu Giai</t>
  </si>
  <si>
    <t>win1620</t>
  </si>
  <si>
    <t>SO05A. tầng 1. Tòa A3 (CT03). KCH Vinhomes Gardenia. Hàm Nghi phường Cầu Diễn, Từ Liêm, Hà Nội</t>
  </si>
  <si>
    <t>SO05A. tầng 1. Tòa A3 (CT03). KCH Vinhomes Gardenia. Hàm Nghi phường Cầu Diễn</t>
  </si>
  <si>
    <t>WIN1630</t>
  </si>
  <si>
    <t>Tòa nhà 81 tầng,Khu Central Park, KĐT Central Park, P22, Quận Bình Thạnh, HCM</t>
  </si>
  <si>
    <t>Tòa nhà 81 tầng</t>
  </si>
  <si>
    <t>Khu Central Park</t>
  </si>
  <si>
    <t>KĐT Central Park</t>
  </si>
  <si>
    <t>win1631</t>
  </si>
  <si>
    <t>Số 10 Đường Phổ Quang, P.2, Quận Tân Bình, HCM</t>
  </si>
  <si>
    <t>Số 10 Đường Phổ Quang</t>
  </si>
  <si>
    <t>WIN1635</t>
  </si>
  <si>
    <t>1635 - WM VCP HNI Skylake</t>
  </si>
  <si>
    <t>Tầng 1, TTTM Vincom Plaza Skylake, Khu đô thị mới Cầu Giấy, phường Mỹ Đình 1, Quận Nam Từ Liêm, thành phố Hà Nội</t>
  </si>
  <si>
    <t>TTTM Vincom Plaza Skylake</t>
  </si>
  <si>
    <t>Khu đô thị mới Cầu Giấy</t>
  </si>
  <si>
    <t>win1644</t>
  </si>
  <si>
    <t>Tầng 1, tòa CT2, khu đô thị Gamuda Gardens, phường Trần Phú, quận Hoàng Mai, Hà Nội</t>
  </si>
  <si>
    <t>phường Trần Phú</t>
  </si>
  <si>
    <t>tòa CT2</t>
  </si>
  <si>
    <t>khu đô thị Gamuda Gardens</t>
  </si>
  <si>
    <t>WIN1645</t>
  </si>
  <si>
    <t>Ngõ 3 Tôn Thất thuyết, Dịch Vọng Hậu, Cầu Giấy, Hà Nội</t>
  </si>
  <si>
    <t>Ngõ 3 Tôn Thất thuyết</t>
  </si>
  <si>
    <t>WIN1646</t>
  </si>
  <si>
    <t>119 Trần Duy Hưng, Trung Hoà, Cầu Giấy, Hà Nội</t>
  </si>
  <si>
    <t>119 Trần Duy Hưng</t>
  </si>
  <si>
    <t>Trung Hoà</t>
  </si>
  <si>
    <t>WIN1650</t>
  </si>
  <si>
    <t>19 Trúc Khê - P. Láng Hạ. Q. Đống Đa. Hà Nội</t>
  </si>
  <si>
    <t>win1651</t>
  </si>
  <si>
    <t>Tầng 1, số 609 đường Trương Định, Quận Hoàng Mai, Hà Nội</t>
  </si>
  <si>
    <t>số 609 đường Trương Định</t>
  </si>
  <si>
    <t>win1653</t>
  </si>
  <si>
    <t>281 , Đội cấn Ba Đình, Hà Nội</t>
  </si>
  <si>
    <t>Đội cấn Ba Đình</t>
  </si>
  <si>
    <t>WIN1654</t>
  </si>
  <si>
    <t>46 Thanh Nhàn, P.thanh Nhàn, Q.Hai Bà Trưng, Hà Nội</t>
  </si>
  <si>
    <t>P.thanh Nhàn</t>
  </si>
  <si>
    <t>46 Thanh Nhàn</t>
  </si>
  <si>
    <t>WIN1655</t>
  </si>
  <si>
    <t>Lô E khu đất D1 tòa nhà hỗn hợp Vườn Đào, Phường Phú Thượng, Quận Tây Hồ, HN</t>
  </si>
  <si>
    <t>Lô E khu đất D1 tòa nhà hỗn hợp Vườn Đào</t>
  </si>
  <si>
    <t>win1656</t>
  </si>
  <si>
    <t>8 Đường Quang Trung, P. Nguyễn Trãi, Hà Đông, Hà Nội</t>
  </si>
  <si>
    <t>P. Nguyễn Trãi</t>
  </si>
  <si>
    <t>8 Đường Quang Trung</t>
  </si>
  <si>
    <t>WIN1657</t>
  </si>
  <si>
    <t>89 Lê Đức Thọ, Mỹ Đình 2, Nam Từ Liêm, Hà Nội</t>
  </si>
  <si>
    <t>89 Lê Đức Thọ</t>
  </si>
  <si>
    <t>win1658</t>
  </si>
  <si>
    <t>163 VinMart Đại La</t>
  </si>
  <si>
    <t>WIN1660</t>
  </si>
  <si>
    <t>98 Thái Thịnh, Ngã Tư Sở, Đống Đa, Hà Nội</t>
  </si>
  <si>
    <t>98 Thái Thịnh</t>
  </si>
  <si>
    <t>Ngã Tư Sở</t>
  </si>
  <si>
    <t>WIN1661</t>
  </si>
  <si>
    <t>Tầng 1 chung cư Trung Yên 1, Khu đô thị Nam Trung Yên, Cầu Giấy, Hà Nội</t>
  </si>
  <si>
    <t>Tầng 1 chung cư Trung Yên 1</t>
  </si>
  <si>
    <t>WIN1663</t>
  </si>
  <si>
    <t>51 Xuân Diệu, P. Tứ Liên,  Quận Tây Hồ, Hà Nội</t>
  </si>
  <si>
    <t>P. Tứ Liên</t>
  </si>
  <si>
    <t>WIN1664</t>
  </si>
  <si>
    <t>Tầng 1, Toàn nhà 170 La Thành, Ô Chợ Dừa, Quận Đống Đa, Hà Nội</t>
  </si>
  <si>
    <t>Toàn nhà 170 La Thành</t>
  </si>
  <si>
    <t>Ô Chợ Dừa</t>
  </si>
  <si>
    <t>WIN1665</t>
  </si>
  <si>
    <t>Tràng An Complex, 1 Phùng Chí Kiên, Nghĩa Đô, Cầu Giấy, Hà Nội</t>
  </si>
  <si>
    <t>Tràng An Complex</t>
  </si>
  <si>
    <t>1 Phùng Chí Kiên</t>
  </si>
  <si>
    <t>WIN1666</t>
  </si>
  <si>
    <t>HH2 - Meco Complex, Tầng 1, Toà, Ng. 102 Trường Chinh, Phương Đình, Đống Đa, Hà Nội</t>
  </si>
  <si>
    <t>Phương Đình</t>
  </si>
  <si>
    <t>HH2 - Meco Complex</t>
  </si>
  <si>
    <t>Toà</t>
  </si>
  <si>
    <t>Ng. 102 Trường Chinh</t>
  </si>
  <si>
    <t>win1669</t>
  </si>
  <si>
    <t>Tầng 1- Tòa Bắc RiceCity- KĐT Tây Nam Linh Đàm - Hoàng Liệt- Hoàng Mai- Hà Nội</t>
  </si>
  <si>
    <t>win1671</t>
  </si>
  <si>
    <t>Tầng 1 Nhà 17T1, 17T2 số 1 Nguyễn Huy Tưởng, Phường Thanh Xuân Trung, Quận Thanh Xuân, TP. Hà Nội Việt Nam</t>
  </si>
  <si>
    <t>Tầng 1 Nhà 17T1</t>
  </si>
  <si>
    <t>17T2 số 1 Nguyễn Huy Tưởng</t>
  </si>
  <si>
    <t>TP. Hà Nội Việt Nam</t>
  </si>
  <si>
    <t>win1672</t>
  </si>
  <si>
    <t>131 Đ. Nguyễn Văn Cừ, Ngọc Lâm, Long Biên, Hà Nội</t>
  </si>
  <si>
    <t>131 Đ. Nguyễn Văn Cừ</t>
  </si>
  <si>
    <t>Ngọc Lâm</t>
  </si>
  <si>
    <t>WIN1673</t>
  </si>
  <si>
    <t>Tòa nhà Sun Plaza Thụy Khuê, Số nhà 69B đường Thụy Khuê, P. Thụy Khuê, Quận Tây Hồ, Hà Nội</t>
  </si>
  <si>
    <t>P. Thụy Khuê</t>
  </si>
  <si>
    <t>Tòa nhà Sun Plaza Thụy Khuê</t>
  </si>
  <si>
    <t>Số nhà 69B đường Thụy Khuê</t>
  </si>
  <si>
    <t>WIN1675</t>
  </si>
  <si>
    <t>Sun Plaza - số 3 Lương Yên, Bạch Đằng, Hai Bà Trưng, Hà Nội.</t>
  </si>
  <si>
    <t>Sun Plaza - số 3 Lương Yên</t>
  </si>
  <si>
    <t>Bạch Đằng</t>
  </si>
  <si>
    <t>WIN1681</t>
  </si>
  <si>
    <t>36/25 Phạm Văn Nghị, Sky Garden 3, P. Tân Phong, Q. 7, HCM</t>
  </si>
  <si>
    <t>Q. 7</t>
  </si>
  <si>
    <t>36/25 Phạm Văn Nghị</t>
  </si>
  <si>
    <t>Sky Garden 3</t>
  </si>
  <si>
    <t>win1683</t>
  </si>
  <si>
    <t>Tầng trệt Cao ốc Silland, số nhà 7J, đường số 9A, Khu dân cư Trung Sơn, ấp 4B, xã Bình Hưng, huyện Bình Chánh, HCM</t>
  </si>
  <si>
    <t>Tầng trệt Cao ốc Silland</t>
  </si>
  <si>
    <t>số nhà 7J</t>
  </si>
  <si>
    <t>ấp 4B</t>
  </si>
  <si>
    <t>WIN1685</t>
  </si>
  <si>
    <t>Gian hàng 1,2,3 Tầng Hầm B2, Tòa, nhà T4, Số 01 đường số 104-BTT, khu phố 3, Bình Trưng Tây, Quận 2, TP. Hồ Chí Minh Việt Nam</t>
  </si>
  <si>
    <t>Gian hàng 1</t>
  </si>
  <si>
    <t>3 Tầng Hầm B2</t>
  </si>
  <si>
    <t>Tòa</t>
  </si>
  <si>
    <t>nhà T4</t>
  </si>
  <si>
    <t>Số 01 đường số 104-BTT</t>
  </si>
  <si>
    <t xml:space="preserve"> Quận 2</t>
  </si>
  <si>
    <t>WIN1698</t>
  </si>
  <si>
    <t>Tầng 1, TTTM Vincom Mega Mall Smart City, Khu vực ô GS-CCTP1 thuộc DA KĐTM Tây Mỗ - Đại Mỗ - Vinhomes P.Tây Mỗ, Q.Nam Từ Liêm, Hà Nội</t>
  </si>
  <si>
    <t>TTTM Vincom Mega Mall Smart City</t>
  </si>
  <si>
    <t>Khu vực ô GS-CCTP1 thuộc DA KĐTM Tây Mỗ - Đại Mỗ - Vinhomes P.Tây Mỗ</t>
  </si>
  <si>
    <t>win1699</t>
  </si>
  <si>
    <t>CN HÀ NỘI - Wincommerce</t>
  </si>
  <si>
    <t>Tầng 2 và Tầng 3, TTTM Vincom Mega Mall Ocean Park, Lô đất số CCTP-10 thuộc DA KĐT Gia Lâm, TT Trâu Quỳ và các xã Dương Xá, Kiêu Kỵ, Hà Nội</t>
  </si>
  <si>
    <t>Tầng 2 và Tầng 3</t>
  </si>
  <si>
    <t>TTTM Vincom Mega Mall Ocean Park</t>
  </si>
  <si>
    <t>Lô đất số CCTP-10 thuộc DA KĐT Gia Lâm</t>
  </si>
  <si>
    <t>TT Trâu Quỳ và các xã Dương Xá</t>
  </si>
  <si>
    <t>Kiêu Kỵ</t>
  </si>
  <si>
    <t>win1702</t>
  </si>
  <si>
    <t>1702 - WM HCM Novia Thủ Đức</t>
  </si>
  <si>
    <t>Chung cư Flora Novia, 1061 Phạm Văn Đồng, phường Linh Tây, thành phố Thủ Đức, thành phố HCM, Việt Nam</t>
  </si>
  <si>
    <t>phường Linh Tây</t>
  </si>
  <si>
    <t>Chung cư Flora Novia</t>
  </si>
  <si>
    <t>1061 Phạm Văn Đồng</t>
  </si>
  <si>
    <t>thành phố HCM</t>
  </si>
  <si>
    <t>win1706</t>
  </si>
  <si>
    <t>Eurowindow River Park, khu tái định cư Đông Hội, xã Đông Hội, H.Đông Anh, HN</t>
  </si>
  <si>
    <t>Eurowindow River Park</t>
  </si>
  <si>
    <t>khu tái định cư Đông Hội</t>
  </si>
  <si>
    <t>xã Đông Hội</t>
  </si>
  <si>
    <t>H.Đông Anh</t>
  </si>
  <si>
    <t>win1708</t>
  </si>
  <si>
    <t>1708 - WM HNI Lê Văn Thiêm</t>
  </si>
  <si>
    <t>35 Lê Văn Thiêm, phường Thanh Xuân Trung, quận Thanh Xuân TP. Hà Nội Việt Nam</t>
  </si>
  <si>
    <t>phường Thanh Xuân Trung</t>
  </si>
  <si>
    <t>quận Thanh Xuân TP. Hà Nội Việt Nam</t>
  </si>
  <si>
    <t>35 Lê Văn Thiêm</t>
  </si>
  <si>
    <t>win1710</t>
  </si>
  <si>
    <t>1710 - WM HCM Bình Chiểu</t>
  </si>
  <si>
    <t>Số 2A Đường Bình Chiểu, phường Bình Chiểu, TP. Thủ Đức TP. Hồ Chí Minh</t>
  </si>
  <si>
    <t>phường Bình Chiểu</t>
  </si>
  <si>
    <t>Số 2A Đường Bình Chiểu</t>
  </si>
  <si>
    <t>TP. Thủ Đức TP. Hồ Chí Minh</t>
  </si>
  <si>
    <t>win2011</t>
  </si>
  <si>
    <t>L1 - 01, khu TTTM Almaz Long Biên, đường Hoa Lan, khu đô thị sinh thái, Vinhomes River side, P.Phúc Lợi, Hà Nội</t>
  </si>
  <si>
    <t>L1 - 01</t>
  </si>
  <si>
    <t>khu TTTM Almaz Long Biên</t>
  </si>
  <si>
    <t>đường Hoa Lan</t>
  </si>
  <si>
    <t>khu đô thị sinh thái</t>
  </si>
  <si>
    <t>Vinhomes River side</t>
  </si>
  <si>
    <t>WIN2012</t>
  </si>
  <si>
    <t>Tầng 1, nhà CT9, khu đô thị Mỹ Đình, phường Mỹ Đình 1, quận Nam Từ Liêm, Hà Nội</t>
  </si>
  <si>
    <t>nhà CT9</t>
  </si>
  <si>
    <t>khu đô thị Mỹ Đình</t>
  </si>
  <si>
    <t>win2013</t>
  </si>
  <si>
    <t>Số 183 Hoàng Văn Thái, Phường Khương, Trung, Quận Thanh Xuân, HN</t>
  </si>
  <si>
    <t>Phường Khương</t>
  </si>
  <si>
    <t>Số 183 Hoàng Văn Thái</t>
  </si>
  <si>
    <t>Trung</t>
  </si>
  <si>
    <t>WIN2014</t>
  </si>
  <si>
    <t>Tầng 1, tòa chung cư số 46/230 Lạc Trung, phường Thanh Lương, quận Hai Bà Trưng, Hà Nội</t>
  </si>
  <si>
    <t>phường Thanh Lương</t>
  </si>
  <si>
    <t>tòa chung cư số 46/230 Lạc Trung</t>
  </si>
  <si>
    <t>WIN2015</t>
  </si>
  <si>
    <t>Số 250 Minh Khai, phường Minh Khai, quận Hai Bà Trưng, Hà Nội</t>
  </si>
  <si>
    <t>phường Minh Khai</t>
  </si>
  <si>
    <t>Số 250 Minh Khai</t>
  </si>
  <si>
    <t>win2016</t>
  </si>
  <si>
    <t>Royal City R3-L1-08B, tổ hợp trung tâm thương mại, giáo dục và căn hộ, Royal City, số 72 Nguyễn Trãi, P., Thanh Xuân, TP. Hà Nội</t>
  </si>
  <si>
    <t>P.</t>
  </si>
  <si>
    <t>Royal City R3-L1-08B</t>
  </si>
  <si>
    <t>tổ hợp trung tâm thương mại</t>
  </si>
  <si>
    <t>giáo dục và căn hộ</t>
  </si>
  <si>
    <t>Royal City</t>
  </si>
  <si>
    <t>số 72 Nguyễn Trãi</t>
  </si>
  <si>
    <t>WIN2017</t>
  </si>
  <si>
    <t>R3 - L1 - 09B, tổ hợp trung tâm thương mại, giáo dục và căn hộ Royal City,</t>
  </si>
  <si>
    <t>R3 - L1 - 09B</t>
  </si>
  <si>
    <t>giáo dục và căn hộ Royal City</t>
  </si>
  <si>
    <t>WIN2018</t>
  </si>
  <si>
    <t>T4 - L1 - 07, tổ hợp TTTM, giáo dục và căn hộ Times City, số 458, phố Minh Khai, phường Vĩnh Tuy, quận Hai Bà Trưng, Hà Nội</t>
  </si>
  <si>
    <t>T4 - L1 - 07</t>
  </si>
  <si>
    <t>tổ hợp TTTM</t>
  </si>
  <si>
    <t>giáo dục và căn hộ Times City</t>
  </si>
  <si>
    <t>số 458</t>
  </si>
  <si>
    <t>WIN2020</t>
  </si>
  <si>
    <t>Tầng 1, CT 6, khu đô thị Định Công, đường Trần Điền, phường Định Công, quận Hoàng Mai, Hà Nội</t>
  </si>
  <si>
    <t>CT 6</t>
  </si>
  <si>
    <t>khu đô thị Định Công</t>
  </si>
  <si>
    <t>đường Trần Điền</t>
  </si>
  <si>
    <t>WIN2021</t>
  </si>
  <si>
    <t>Tầng 1, tòa nhà Chelsea Park, đường Trung Kính, phường Yên Hòa, quận Cầu Giấy, Hà Nội</t>
  </si>
  <si>
    <t>tòa nhà Chelsea Park</t>
  </si>
  <si>
    <t>đường Trung Kính</t>
  </si>
  <si>
    <t>WIN2023</t>
  </si>
  <si>
    <t>331C Trần Hưng Đạo, Phường Cô Giang, Quận 1, HCM</t>
  </si>
  <si>
    <t>331C Trần Hưng Đạo</t>
  </si>
  <si>
    <t>WIN2024</t>
  </si>
  <si>
    <t>Tầng 1, tòa nhà Viglacera, số 1 đại lộ Thăng Long, phường Mễ Trì, quận Nam Từ Liêm, Hà Nội</t>
  </si>
  <si>
    <t>tòa nhà Viglacera</t>
  </si>
  <si>
    <t>số 1 đại lộ Thăng Long</t>
  </si>
  <si>
    <t>WIN2026</t>
  </si>
  <si>
    <t>Căn hộ B01-08, tầng trệt Khu căn hộ, Hoàng Anh River view, 37 Nguyễn, Văn Hưởng, P. Thảo Điền, Q. 2, TP. Hồ Chí Minh Việt Nam</t>
  </si>
  <si>
    <t>Căn hộ B01-08</t>
  </si>
  <si>
    <t>tầng trệt Khu căn hộ</t>
  </si>
  <si>
    <t>Hoàng Anh River view</t>
  </si>
  <si>
    <t>37 Nguyễn</t>
  </si>
  <si>
    <t>Văn Hưởng</t>
  </si>
  <si>
    <t>WIN2027</t>
  </si>
  <si>
    <t>Căn hộ 02-01-B2 (B-01-01), tầng trệt, Khu căn hộ Phú Hoàng Anh, đường, Nguyễn Hữu Thọ, X. Phước Kiển, HCM</t>
  </si>
  <si>
    <t>Căn hộ 02-01-B2 (B-01-01)</t>
  </si>
  <si>
    <t>Khu căn hộ Phú Hoàng Anh</t>
  </si>
  <si>
    <t>đường</t>
  </si>
  <si>
    <t>X. Phước Kiển</t>
  </si>
  <si>
    <t>WIN2030</t>
  </si>
  <si>
    <t>2030 WM+ HCM 24B-24 Tôn Đản</t>
  </si>
  <si>
    <t>Số 24B-24 Tôn Đản, Phường 13, Quận 4, TP. Hồ Chí Minh Việt Nam</t>
  </si>
  <si>
    <t>Số 24B-24 Tôn Đản</t>
  </si>
  <si>
    <t>WIN2031</t>
  </si>
  <si>
    <t>Số 150 Bạch Mai, phường Cầu Dền, quận Hai Bà Trưng, Hà Nội (CN02015 Bạch Mai)</t>
  </si>
  <si>
    <t>phường Cầu Dền</t>
  </si>
  <si>
    <t>Số 150 Bạch Mai</t>
  </si>
  <si>
    <t>Hà Nội (CN02015 Bạch Mai)</t>
  </si>
  <si>
    <t>WIN2032</t>
  </si>
  <si>
    <t>Tòa nhà Packexim, số 49/15 An Dương, phường Phú Thượng, quận Tây Hồ, Hà Nội</t>
  </si>
  <si>
    <t>phường Phú Thượng</t>
  </si>
  <si>
    <t>Tòa nhà Packexim</t>
  </si>
  <si>
    <t>số 49/15 An Dương</t>
  </si>
  <si>
    <t>WIN2035</t>
  </si>
  <si>
    <t>323 Bùi Hữu Nghĩa, Phường 1, Quận Bình Thạnh, HCM</t>
  </si>
  <si>
    <t>323 Bùi Hữu Nghĩa</t>
  </si>
  <si>
    <t>WIN2036</t>
  </si>
  <si>
    <t>CC Phú Thuận Việt, 319 Lý Thường Kiệt, Phường 15, Quận 11, TP. Hồ Chí Minh</t>
  </si>
  <si>
    <t>CC Phú Thuận Việt</t>
  </si>
  <si>
    <t>319 Lý Thường Kiệt</t>
  </si>
  <si>
    <t>WIN2038</t>
  </si>
  <si>
    <t>97 Hoàng Diệu 2, Phường Linh Trung, Quận Thủ Đức, HCM</t>
  </si>
  <si>
    <t>97 Hoàng Diệu 2</t>
  </si>
  <si>
    <t>WIN2040</t>
  </si>
  <si>
    <t>Số 70 phố Vạn Kiếp, tổ 58A, phường Bạch Đằng, quận Hai Bà Trưng, Hà Nội</t>
  </si>
  <si>
    <t>phường Bạch Đằng</t>
  </si>
  <si>
    <t>Số 70 phố Vạn Kiếp</t>
  </si>
  <si>
    <t>tổ 58A</t>
  </si>
  <si>
    <t>WIN2042</t>
  </si>
  <si>
    <t>A3-01-05 chung cư Hoàng Anh, An Tiến, số 187 Lê Văn Lương, X. Phước Kiển, Huyện Nhà Bè, HCM</t>
  </si>
  <si>
    <t>A3-01-05 chung cư Hoàng Anh</t>
  </si>
  <si>
    <t>An Tiến</t>
  </si>
  <si>
    <t>số 187 Lê Văn Lương</t>
  </si>
  <si>
    <t>WIN2043</t>
  </si>
  <si>
    <t>A1.01 CC Hoàng Anh 2 - 783 Trần Xuâ, n Soạn, Phường Tân Hưng, Quận 7, Quận 7, HCM</t>
  </si>
  <si>
    <t>A1.01 CC Hoàng Anh 2 - 783 Trần Xuâ</t>
  </si>
  <si>
    <t>n Soạn</t>
  </si>
  <si>
    <t>win2045</t>
  </si>
  <si>
    <t>60 Bạch Đằng, Phường 2, Quận Tân Bình, HCM</t>
  </si>
  <si>
    <t>60 Bạch Đằng</t>
  </si>
  <si>
    <t>win2046</t>
  </si>
  <si>
    <t>Tầng 1, tòa E4, khu nhà ở xã hội Ecohome 1, khu đô thị Bắc Cổ Nhuế - Chèm, 
phường Đông Ngạc, quận Bắc Từ Liêm, HN</t>
  </si>
  <si>
    <t>khu nhà ở xã hội Ecohome 1</t>
  </si>
  <si>
    <t>khu đô thị Bắc Cổ Nhuế - Chèm</t>
  </si>
  <si>
    <t>WIN2050</t>
  </si>
  <si>
    <t>T2-L1-03, tổ hợp TTTM, giáo dục và căn hộ Times City, số 458 đường Minh Khai, phường Vĩnh Tuy, quận Hai Bà Trưng, Hà Nội</t>
  </si>
  <si>
    <t>T2-L1-03</t>
  </si>
  <si>
    <t>số 458 đường Minh Khai</t>
  </si>
  <si>
    <t>win2052</t>
  </si>
  <si>
    <t>300B Nguyễn Trọng Tuyển, Phường 1, Quận Tân Bình, HCM</t>
  </si>
  <si>
    <t>300B Nguyễn Trọng Tuyển</t>
  </si>
  <si>
    <t>WIN2054</t>
  </si>
  <si>
    <t>Số 81 đường Thanh Nhàn, phường Quỳnh Lôi, quận Hai Bà Trưng, Hà Nội</t>
  </si>
  <si>
    <t>phường Quỳnh Lôi</t>
  </si>
  <si>
    <t>Số 81 đường Thanh Nhàn</t>
  </si>
  <si>
    <t>WIN2056</t>
  </si>
  <si>
    <t>Số 4A đường Hàng Chiếu, phường Đồng Xuân, quận Hoàn Kiếm, Hà Nội</t>
  </si>
  <si>
    <t>phường Đồng Xuân</t>
  </si>
  <si>
    <t>Số 4A đường Hàng Chiếu</t>
  </si>
  <si>
    <t>win2057</t>
  </si>
  <si>
    <t>Số 100 đường Nguyễn Sơn, phường Ngọc Lâm, quận Long Biên, Hà Nội</t>
  </si>
  <si>
    <t>phường Ngọc Lâm</t>
  </si>
  <si>
    <t>Số 100 đường Nguyễn Sơn</t>
  </si>
  <si>
    <t>WIN2058</t>
  </si>
  <si>
    <t>Số 2 nhà B20 đường Nghĩa Tân, phường Nghĩa Tân, quận Cầu Giấy Hà Nội (Số 2 Đường Nghĩa Tân)</t>
  </si>
  <si>
    <t>phường Nghĩa Tân</t>
  </si>
  <si>
    <t>quận Cầu Giấy Hà Nội (Số 2 Đường Nghĩa Tân)</t>
  </si>
  <si>
    <t>Số 2 nhà B20 đường Nghĩa Tân</t>
  </si>
  <si>
    <t>WIN2059</t>
  </si>
  <si>
    <t>T10-L1-07C, tổ hợp TTTM, giáo dục và căn hộ Times City, số 458 đường Minh Khai, phường Vĩnh Tuy, quận Hai Bà Trưng, Hà Nội</t>
  </si>
  <si>
    <t>T10-L1-07C</t>
  </si>
  <si>
    <t>WIN2061</t>
  </si>
  <si>
    <t>Số 227 đường Thanh Nhàn, phường Thanh Nhàn, quận Hai Bà Trưng, Hà Nội</t>
  </si>
  <si>
    <t>phường Thanh Nhàn</t>
  </si>
  <si>
    <t>Số 227 đường Thanh Nhàn</t>
  </si>
  <si>
    <t>WIN2063</t>
  </si>
  <si>
    <t>Số 304 Hoàng Mai, phường Hoàng Văn Thụ, quận Hoàng Mai, Hà Nội</t>
  </si>
  <si>
    <t>Số 304 Hoàng Mai</t>
  </si>
  <si>
    <t>WIN2066</t>
  </si>
  <si>
    <t>Số 208L Lê Trọng Tấn, phường Khương Mai, quận Thanh Xuân, Hà Nội</t>
  </si>
  <si>
    <t>Số 208L Lê Trọng Tấn</t>
  </si>
  <si>
    <t>win2067</t>
  </si>
  <si>
    <t>Số 105 nhà K2, đường khu TT 7,2ha phường Vĩnh Phúc, quận Ba Đình, HN</t>
  </si>
  <si>
    <t>Số 105 nhà K2</t>
  </si>
  <si>
    <t>đường khu TT 7</t>
  </si>
  <si>
    <t>2ha phường Vĩnh Phúc</t>
  </si>
  <si>
    <t>WIN2069</t>
  </si>
  <si>
    <t>Số 1 Lô 2 tập thể Viện Kỹ thuật Quân sự, phường Nghĩa Đô, quận Cầu Giấy, Hà Nội (66 Hoàng Sâm)</t>
  </si>
  <si>
    <t>phường Nghĩa Đô</t>
  </si>
  <si>
    <t>Số 1 Lô 2 tập thể Viện Kỹ thuật Quân sự</t>
  </si>
  <si>
    <t>Hà Nội (66 Hoàng Sâm)</t>
  </si>
  <si>
    <t>WIN2070</t>
  </si>
  <si>
    <t>Số 49 Lê Duẩn, phường Cửa Nam, quận Hoàn Kiếm, Hà Nội</t>
  </si>
  <si>
    <t>phường Cửa Nam</t>
  </si>
  <si>
    <t>Số 49 Lê Duẩn</t>
  </si>
  <si>
    <t>WIN2071</t>
  </si>
  <si>
    <t>Số 194 phố Minh Khai, tổ 14, phường Minh Khai, quận Hai Bà Trưng, Hà Nội</t>
  </si>
  <si>
    <t>Số 194 phố Minh Khai</t>
  </si>
  <si>
    <t>WIN2072</t>
  </si>
  <si>
    <t>Số 149 phố Hoàng Ngân, Phường Trung Hòa, Quận Cầu Giấy, Hà Nội.</t>
  </si>
  <si>
    <t>Phường Trung Hòa</t>
  </si>
  <si>
    <t>Quận Cầu Giấy</t>
  </si>
  <si>
    <t>Số 149 phố Hoàng Ngân</t>
  </si>
  <si>
    <t>Hà Nội.</t>
  </si>
  <si>
    <t>win2075</t>
  </si>
  <si>
    <t>Số 23, phố Cửa Bắc, phường Trúc Bạch, quận Ba Đình, Hà Nội</t>
  </si>
  <si>
    <t>phố Cửa Bắc</t>
  </si>
  <si>
    <t>phường Trúc Bạch</t>
  </si>
  <si>
    <t>WIN2078</t>
  </si>
  <si>
    <t>Số 210 Ngõ Xã Đàn 2, Phường Nam Đồng, Quận Đống Đa, Hà Nội</t>
  </si>
  <si>
    <t>Số 210 Ngõ Xã Đàn 2</t>
  </si>
  <si>
    <t>WIN2079</t>
  </si>
  <si>
    <t>Số 44/116 Nhân Hòa, phường Nhân Chính, quận Thanh Xuân, Hà Nội</t>
  </si>
  <si>
    <t>Số 44/116 Nhân Hòa</t>
  </si>
  <si>
    <t>WIN2080</t>
  </si>
  <si>
    <t>Số 347 đường Bạch Mai, phường Bạch Mai, quận Hai Bà Trưng, Hà Nội</t>
  </si>
  <si>
    <t>phường Bạch Mai</t>
  </si>
  <si>
    <t>Số 347 đường Bạch Mai</t>
  </si>
  <si>
    <t>WIN2082</t>
  </si>
  <si>
    <t>41 tương mai,  Nguyễn An Ninh, Phường Giáp Bát, Quận Hoàng Mai, Hà Nội</t>
  </si>
  <si>
    <t>Phường Giáp Bát</t>
  </si>
  <si>
    <t>Quận Hoàng Mai</t>
  </si>
  <si>
    <t>41 tương mai</t>
  </si>
  <si>
    <t>Nguyễn An Ninh</t>
  </si>
  <si>
    <t>win2083</t>
  </si>
  <si>
    <t>Số 138 Phú Diễn, phường Phú Diễn, Quận Bắc Từ Liêm, Hà Nội</t>
  </si>
  <si>
    <t>phường Phú Diễn</t>
  </si>
  <si>
    <t>Quận Bắc Từ Liêm</t>
  </si>
  <si>
    <t>Số 138 Phú Diễn</t>
  </si>
  <si>
    <t>WIN2085</t>
  </si>
  <si>
    <t>Số 17A Phố Hàn Thuyên, Tổ 2, Phường Phạm Đình Hổ, Quận Hai Bà Trưng, Hà Nội</t>
  </si>
  <si>
    <t>Số 17A Phố Hàn Thuyên</t>
  </si>
  <si>
    <t>win2088</t>
  </si>
  <si>
    <t>Số 47 Phó Đức Chính, phường Trúc Bạch, quận Ba Đình, HN</t>
  </si>
  <si>
    <t>Số 47 Phó Đức Chính</t>
  </si>
  <si>
    <t>WIN2091</t>
  </si>
  <si>
    <t>Căn 22 Lô 1 khu Lạc Trung, Phường Vĩnh Tuy, quận Hai Bà Trưng, Hà Nội (Số 2, Ngõ 61 Lạc Trung)</t>
  </si>
  <si>
    <t>Căn 22 Lô 1 khu Lạc Trung</t>
  </si>
  <si>
    <t>Hà Nội (Số 2</t>
  </si>
  <si>
    <t>Ngõ 61 Lạc Trung)</t>
  </si>
  <si>
    <t>WIN2092</t>
  </si>
  <si>
    <t>Số 41, Tổ 5, Phố Trung Kính, Phường Trung Hòa, Quận Cầu Giấy, Hà Nội (41 Trung Kính)</t>
  </si>
  <si>
    <t>Phố Trung Kính</t>
  </si>
  <si>
    <t>Số 41</t>
  </si>
  <si>
    <t>Tổ 5</t>
  </si>
  <si>
    <t>Hà Nội (41 Trung Kính)</t>
  </si>
  <si>
    <t>win2094</t>
  </si>
  <si>
    <t>Số 210 Đội Cấn, phường , quận Ba Đình, Hà Nội</t>
  </si>
  <si>
    <t>phường</t>
  </si>
  <si>
    <t>Số 210 Đội Cấn</t>
  </si>
  <si>
    <t>WIN2098</t>
  </si>
  <si>
    <t>Số 50 -52 Nguyễn Hoàng Tôn, phường Xuân La, quận Tây Hồ, thành phố Hà Nội</t>
  </si>
  <si>
    <t>Số 50 -52 Nguyễn Hoàng Tôn</t>
  </si>
  <si>
    <t>WIN2100</t>
  </si>
  <si>
    <t>55 Thụy Khuê, phường Thụy Khuê, quận Tây Hồ, Hà Nội</t>
  </si>
  <si>
    <t>phường Thụy Khuê</t>
  </si>
  <si>
    <t>55 Thụy Khuê</t>
  </si>
  <si>
    <t>WIN2101</t>
  </si>
  <si>
    <t>Số 30C, Ngõ 477 đường Nguyễn Trãi, phường Thanh Xuân Nam, quận Thanh Xuân, Hà Nội</t>
  </si>
  <si>
    <t>Số 30C</t>
  </si>
  <si>
    <t>Ngõ 477 đường Nguyễn Trãi</t>
  </si>
  <si>
    <t>WIN2107</t>
  </si>
  <si>
    <t>476 Phan Xích Long, Phường 3, Quận Phú Nhuận, HCM</t>
  </si>
  <si>
    <t>Quận Phú Nhuận</t>
  </si>
  <si>
    <t>476 Phan Xích Long</t>
  </si>
  <si>
    <t>WIN2110</t>
  </si>
  <si>
    <t>110 Ngô Tất Tố, Quận Bình Thạnh, HCM</t>
  </si>
  <si>
    <t>110 Ngô Tất Tố</t>
  </si>
  <si>
    <t>WIN2116</t>
  </si>
  <si>
    <t>35B đường Xuân La, P. Xuân La, Q.Tây Hồ, Hà Nội</t>
  </si>
  <si>
    <t>P. Xuân La</t>
  </si>
  <si>
    <t>35B đường Xuân La</t>
  </si>
  <si>
    <t>WIN2117</t>
  </si>
  <si>
    <t>Số 16 Võ Văn Dũng, phường Ô Chợ Dừa, quận Đống Đa, Hà Nội</t>
  </si>
  <si>
    <t>phường Ô Chợ Dừa</t>
  </si>
  <si>
    <t>Số 16 Võ Văn Dũng</t>
  </si>
  <si>
    <t>WIN2118</t>
  </si>
  <si>
    <t>Số 140 Phó Đức Chính, phường Trúc Bạch, quận Ba Đình, HN</t>
  </si>
  <si>
    <t>Số 140 Phó Đức Chính</t>
  </si>
  <si>
    <t>WIN2119</t>
  </si>
  <si>
    <t>Số 3 dãy N1, Học viện chính trị quân sự, phường Trung Văn, quận Nam Từ Liêm, Hà Nội (Số 3 Đại học Hà Nội)</t>
  </si>
  <si>
    <t>Số 3 dãy N1</t>
  </si>
  <si>
    <t>Học viện chính trị quân sự</t>
  </si>
  <si>
    <t>Hà Nội (Số 3 Đại học Hà Nội)</t>
  </si>
  <si>
    <t>WIN2122</t>
  </si>
  <si>
    <t>Số 10 ngõ 118 Nguyễn Khánh Toàn, P. Quan Hoa, Q.Cầu Giấy, Hà Nội</t>
  </si>
  <si>
    <t>Số 10 ngõ 118 Nguyễn Khánh Toàn</t>
  </si>
  <si>
    <t>WIN2123</t>
  </si>
  <si>
    <t>Số 57 Phố 8/3, P. Minh Khai, Q. Hai Bà Trưng, Hà Nội</t>
  </si>
  <si>
    <t>P. Minh Khai</t>
  </si>
  <si>
    <t>Số 57 Phố 8/3</t>
  </si>
  <si>
    <t>WIN2124</t>
  </si>
  <si>
    <t>Số 133, phố Thụy Khuê, P. Thụy Khuê, Q. Tây Hồ, Hà Nội</t>
  </si>
  <si>
    <t>phố Thụy Khuê</t>
  </si>
  <si>
    <t>Số 133</t>
  </si>
  <si>
    <t>WIN2125</t>
  </si>
  <si>
    <t>Số 409 Bạch Mai, P. Bạch Mai, Q. Hai Bà Trưng, Hà Nội</t>
  </si>
  <si>
    <t>P. Bạch Mai</t>
  </si>
  <si>
    <t>Số 409 Bạch Mai</t>
  </si>
  <si>
    <t>WIN2126</t>
  </si>
  <si>
    <t>Số 18B Nguyễn Biểu, P. Quán Thánh, Q. Ba Đình, Hà Nội</t>
  </si>
  <si>
    <t>P. Quán Thánh</t>
  </si>
  <si>
    <t>Số 18B Nguyễn Biểu</t>
  </si>
  <si>
    <t>WIN2138</t>
  </si>
  <si>
    <t>"Lô B2/D7 Khu đô thị mới Cầu Giấy, đường Trần Đăng Ninh kéo dài, 
P. Dịch Vọng, Q. Cầu Giấy, Hà Nội</t>
  </si>
  <si>
    <t>Lô B2/D7 Khu đô thị mới Cầu Giấy, đường Trần Đăng Ninh kéo dài, 
P. Dịch Vọng, Q. Cầu Giấy, Hà Nội</t>
  </si>
  <si>
    <t>WIN2139</t>
  </si>
  <si>
    <t>102 phố Lê Thanh Nghị, phường Bách Khoa, quận Hai Bà Trưng, Hà Nội</t>
  </si>
  <si>
    <t>phường Bách Khoa</t>
  </si>
  <si>
    <t>102 phố Lê Thanh Nghị</t>
  </si>
  <si>
    <t>WIN2141</t>
  </si>
  <si>
    <t>601 phố Kim Ngưu, P. Vĩnh Tuy, Q. Hai Bà Trưng, Hà Nội</t>
  </si>
  <si>
    <t>601 phố Kim Ngưu</t>
  </si>
  <si>
    <t>WIN2142</t>
  </si>
  <si>
    <t>268 phố Lê Trọng Tấn, P. Khương Mai, Q. Thanh Xuân, Hà Nội</t>
  </si>
  <si>
    <t>P. Khương Mai</t>
  </si>
  <si>
    <t>Q. Thanh Xuân</t>
  </si>
  <si>
    <t>268 phố Lê Trọng Tấn</t>
  </si>
  <si>
    <t>win2143</t>
  </si>
  <si>
    <t>LK6C-8 Làng Việt Kiều Châu Âu, Khu, đô thị mới Mỗ Lao, Phường Mộ Lao, Quận Hà Đông, HN</t>
  </si>
  <si>
    <t>LK6C-8 Làng Việt Kiều Châu Âu</t>
  </si>
  <si>
    <t>Khu</t>
  </si>
  <si>
    <t>đô thị mới Mỗ Lao</t>
  </si>
  <si>
    <t>WIN2144</t>
  </si>
  <si>
    <t>28 phố Tôn Đức Thắng, P. Cát Linh, Q. Đống Đa, Hà Nội</t>
  </si>
  <si>
    <t>P. Cát Linh</t>
  </si>
  <si>
    <t>28 phố Tôn Đức Thắng</t>
  </si>
  <si>
    <t>WIN2145</t>
  </si>
  <si>
    <t>Số 147 phố Hoàng Văn Thái, P. Khương Trung, Q. Thanh Xuân, Hà Nội</t>
  </si>
  <si>
    <t>P. Khương Trung</t>
  </si>
  <si>
    <t>Số 147 phố Hoàng Văn Thái</t>
  </si>
  <si>
    <t>WIN2146</t>
  </si>
  <si>
    <t>Số 91 , đường Hoàng Văn Thái, P. Khương Trung, Q.Thanh Xuân, Hà Nội</t>
  </si>
  <si>
    <t xml:space="preserve">Số 91 </t>
  </si>
  <si>
    <t>đường Hoàng Văn Thái</t>
  </si>
  <si>
    <t>WIN2148</t>
  </si>
  <si>
    <t>Số 24, đường Sài Đồng, Tổ 13, P. Sài Đồng, Q. Long Biên, Hà Nội</t>
  </si>
  <si>
    <t>P. Sài Đồng</t>
  </si>
  <si>
    <t>Q. Long Biên</t>
  </si>
  <si>
    <t>Số 24</t>
  </si>
  <si>
    <t>đường Sài Đồng</t>
  </si>
  <si>
    <t>Tổ 13</t>
  </si>
  <si>
    <t>WIN2150</t>
  </si>
  <si>
    <t>26B Phố Hòe Nhai, P. Nguyễn Trung Trực, Q. Ba Đình, Hà Nội</t>
  </si>
  <si>
    <t>P. Nguyễn Trung Trực</t>
  </si>
  <si>
    <t>26B Phố Hòe Nhai</t>
  </si>
  <si>
    <t>WIN2151</t>
  </si>
  <si>
    <t>59 phố Mai Hắc Đế, P. Bùi Thị Xuân, Q. Hai Bà Trưng, Hà Nội</t>
  </si>
  <si>
    <t>P. Bùi Thị Xuân</t>
  </si>
  <si>
    <t>59 phố Mai Hắc Đế</t>
  </si>
  <si>
    <t>WIN2164</t>
  </si>
  <si>
    <t>Số 9, Ngõ Chợ Khâm Thiên, P. Khâm Thiên, Q. Đống Đa, Hà Nội</t>
  </si>
  <si>
    <t>P. Khâm Thiên</t>
  </si>
  <si>
    <t>Số 9</t>
  </si>
  <si>
    <t>Ngõ Chợ Khâm Thiên</t>
  </si>
  <si>
    <t>WIN2165</t>
  </si>
  <si>
    <t>Số 163 phố Tân Mai, P. Tân Mai, Quận Hoàng Mai, Hà Nội</t>
  </si>
  <si>
    <t>P. Tân Mai</t>
  </si>
  <si>
    <t>Số 163 phố Tân Mai</t>
  </si>
  <si>
    <t>win2166</t>
  </si>
  <si>
    <t>Số 148 phố Lê Lợi, P. Nguyễn Trãi, quận Hà Đông, Hà Nội</t>
  </si>
  <si>
    <t>Số 148 phố Lê Lợi</t>
  </si>
  <si>
    <t>WIN2167</t>
  </si>
  <si>
    <t>Số 242 phố Lê Thanh Nghị, P. Đồng Tâm, Q. Hai Bà Trưng, Hà Nội</t>
  </si>
  <si>
    <t>P. Đồng Tâm</t>
  </si>
  <si>
    <t>Số 242 phố Lê Thanh Nghị</t>
  </si>
  <si>
    <t>win2168</t>
  </si>
  <si>
    <t>Số 70 phố Lê Trọng Tấn, , P.Dương Nội, Q. Hà Đông, Hà Nội</t>
  </si>
  <si>
    <t>P.Dương Nội</t>
  </si>
  <si>
    <t>Q. Hà Đông</t>
  </si>
  <si>
    <t>Số 70 phố Lê Trọng Tấn</t>
  </si>
  <si>
    <t>WIN2169</t>
  </si>
  <si>
    <t>Số 48 Phố Trạm, P. Long Biên, Q. Long Biên, Hà Nội</t>
  </si>
  <si>
    <t>P. Long Biên</t>
  </si>
  <si>
    <t>Số 48 Phố Trạm</t>
  </si>
  <si>
    <t>WIN2171</t>
  </si>
  <si>
    <t>Số 1088 Đường La Thành, Phường Ngọc Khánh, Quận Ba Đình, Hà Nội</t>
  </si>
  <si>
    <t>Phường Ngọc Khánh</t>
  </si>
  <si>
    <t>Quận Ba Đình</t>
  </si>
  <si>
    <t>Số 1088 Đường La Thành</t>
  </si>
  <si>
    <t>WIN2173</t>
  </si>
  <si>
    <t>Số 37 phố Doãn Kế Thiện, P. Mai Dịch, quận Cầu Giấy, Hà Nội</t>
  </si>
  <si>
    <t>P. Mai Dịch</t>
  </si>
  <si>
    <t>Số 37 phố Doãn Kế Thiện</t>
  </si>
  <si>
    <t>win2174</t>
  </si>
  <si>
    <t>Khu dịch vụ tầng 1&amp;2, chung cư C2 Xuân Đỉnh, lô C2, P. Xuân Đỉnh, Q.Bắc Từ Liêm, Hà Nội</t>
  </si>
  <si>
    <t>P. Xuân Đỉnh</t>
  </si>
  <si>
    <t>Khu dịch vụ tầng 1&amp;2</t>
  </si>
  <si>
    <t>chung cư C2 Xuân Đỉnh</t>
  </si>
  <si>
    <t>lô C2</t>
  </si>
  <si>
    <t>WIN2175</t>
  </si>
  <si>
    <t>"Số 4A, lô 12 khu đô thị Định Công, phố Trần Nguyên Đán
, phường Định Công, quận Hoàng Mai, Hà Nội (12A4 khu đô thị Định Công)"</t>
  </si>
  <si>
    <t>Số 4A, lô 12 khu đô thị Định Công, phố Trần Nguyên Đán
, phường Định Công, quận Hoàng Mai, Hà Nội (12A4 khu đô thị Định Công)</t>
  </si>
  <si>
    <t>WIN2178</t>
  </si>
  <si>
    <t>Số 35B Phố Nguyễn Bỉnh Khiêm, P. Lê Đại Hành, Q. Hai Bà Trưng, Hà Nội</t>
  </si>
  <si>
    <t>Số 35B Phố Nguyễn Bỉnh Khiêm</t>
  </si>
  <si>
    <t>WIN2188</t>
  </si>
  <si>
    <t>Số 373 đường Nguyễn Khang, P. Yên Hòa, Q. Cầu Giấy, Hà Nội</t>
  </si>
  <si>
    <t>P. Yên Hòa</t>
  </si>
  <si>
    <t>Số 373 đường Nguyễn Khang</t>
  </si>
  <si>
    <t>WIN2189</t>
  </si>
  <si>
    <t>29A phố Nguyễn Công Hoan, P. Ngọc Khánh, Q. Ba Đình, Hà Nội</t>
  </si>
  <si>
    <t>P. Ngọc Khánh</t>
  </si>
  <si>
    <t>29A phố Nguyễn Công Hoan</t>
  </si>
  <si>
    <t>WIN2190</t>
  </si>
  <si>
    <t>Số 17, phố Hòa Mã, phường Ngô Thì Nhậm, quận Hai Bà Trưng, Hà Nội</t>
  </si>
  <si>
    <t>phố Hòa Mã</t>
  </si>
  <si>
    <t>Số 17</t>
  </si>
  <si>
    <t>phường Ngô Thì Nhậm</t>
  </si>
  <si>
    <t>WIN2192</t>
  </si>
  <si>
    <t>Số 37, ngõ 91 đường Nguyễn Chí Thanh, P. Láng Hạ, Q.Đống Đa, Hà Nội</t>
  </si>
  <si>
    <t>P. Láng Hạ</t>
  </si>
  <si>
    <t>Q.Đống Đa</t>
  </si>
  <si>
    <t>Số 37</t>
  </si>
  <si>
    <t>ngõ 91 đường Nguyễn Chí Thanh</t>
  </si>
  <si>
    <t>WIN2208</t>
  </si>
  <si>
    <t>Chung Cư 001 Tôn Thất Thuyết, P.1, Q.4, HCM</t>
  </si>
  <si>
    <t>Chung Cư 001 Tôn Thất Thuyết</t>
  </si>
  <si>
    <t>WIN2210</t>
  </si>
  <si>
    <t>Số 12 phố Phạm Tuấn Tài, phường Dịch Vọng Hậu, quận Cầu Giấy, Hà Nội</t>
  </si>
  <si>
    <t>phường Dịch Vọng Hậu</t>
  </si>
  <si>
    <t>Số 12 phố Phạm Tuấn Tài</t>
  </si>
  <si>
    <t>WIN2213</t>
  </si>
  <si>
    <t>Số 38 phố Linh Lang, phường Cống Vị, quận Ba Đình, Hà Nội</t>
  </si>
  <si>
    <t>phường Cống Vị</t>
  </si>
  <si>
    <t>Số 38 phố Linh Lang</t>
  </si>
  <si>
    <t>WIN2215</t>
  </si>
  <si>
    <t>Số 93 Ngõ Núi Trúc, phố Giang Văn Minh, phường Kim Mã, quận Ba Đình, Hà Nội</t>
  </si>
  <si>
    <t>phố Giang Văn Minh</t>
  </si>
  <si>
    <t>Số 93 Ngõ Núi Trúc</t>
  </si>
  <si>
    <t>phường Kim Mã</t>
  </si>
  <si>
    <t>WIN2216</t>
  </si>
  <si>
    <t>Số 5, ngõ 32 đường An Dương, phường Yên Phụ, quận Tây Hồ, Hà Nội</t>
  </si>
  <si>
    <t>phường Yên Phụ</t>
  </si>
  <si>
    <t>ngõ 32 đường An Dương</t>
  </si>
  <si>
    <t>win2217</t>
  </si>
  <si>
    <t>20 Ngô Thì Nhậm, phường Hà Cầu, quận Hà Đông, thành phố Hà Nội</t>
  </si>
  <si>
    <t>20 Ngô Thì Nhậm</t>
  </si>
  <si>
    <t>WIN2219</t>
  </si>
  <si>
    <t>Số 129 phố Pháo Đài Láng, phường Láng Thượng, quận Đống Đa, Hà Nội</t>
  </si>
  <si>
    <t>Số 129 phố Pháo Đài Láng</t>
  </si>
  <si>
    <t>WIN2220</t>
  </si>
  <si>
    <t>Số 166 phố Kim Hoa, phường Phương Liên, quận Đống Đa, Hà Nội</t>
  </si>
  <si>
    <t>phường Phương Liên</t>
  </si>
  <si>
    <t>quận Đống Đa</t>
  </si>
  <si>
    <t>Số 166 phố Kim Hoa</t>
  </si>
  <si>
    <t>WIN2226</t>
  </si>
  <si>
    <t>022 Tản Đà,Lô E CC Hùng Vương P11 Q, 5, HCM</t>
  </si>
  <si>
    <t>022 Tản Đà</t>
  </si>
  <si>
    <t>Lô E CC Hùng Vương P11 Q</t>
  </si>
  <si>
    <t>5</t>
  </si>
  <si>
    <t>WIN2227</t>
  </si>
  <si>
    <t>54 Huỳnh Mẫn đạt, Phường 19, Quận Bình Thạnh, HCM</t>
  </si>
  <si>
    <t>54 Huỳnh Mẫn đạt</t>
  </si>
  <si>
    <t>WIN2232</t>
  </si>
  <si>
    <t>Số 66 đường Đại Cồ Việt, phường Lê Đại Hành, quận Hai Bà Trưng, Hà Nội</t>
  </si>
  <si>
    <t>phường Lê Đại Hành</t>
  </si>
  <si>
    <t>Số 66 đường Đại Cồ Việt</t>
  </si>
  <si>
    <t>WIN2233</t>
  </si>
  <si>
    <t>Số 58, lô 6, tổ 44 Đền Lừ II, phường Hoàng Văn Thụ, quận Hoàng Mai, Hà Nội</t>
  </si>
  <si>
    <t>Số 58</t>
  </si>
  <si>
    <t>lô 6</t>
  </si>
  <si>
    <t>tổ 44 Đền Lừ II</t>
  </si>
  <si>
    <t>WIN2234</t>
  </si>
  <si>
    <t>Số 121B phố Quan Hoa, phường Quan Hoa, quận Cầu Giấy, Hà Nội</t>
  </si>
  <si>
    <t>phường Quan Hoa</t>
  </si>
  <si>
    <t>Số 121B phố Quan Hoa</t>
  </si>
  <si>
    <t>WIN2240</t>
  </si>
  <si>
    <t>Số 1 Ngõ 12 Chính Kinh, Phường Nhân Chính, Quận Thanh Xuân, Hà Nội</t>
  </si>
  <si>
    <t>Số 1 Ngõ 12 Chính Kinh</t>
  </si>
  <si>
    <t>win2241</t>
  </si>
  <si>
    <t>WIN2242</t>
  </si>
  <si>
    <t>Số 688 đường Lạc Long Quân, Tổ 13 cụm 2 phường Nhật Tân, quận Tây Hồ, HN</t>
  </si>
  <si>
    <t>Số 688 đường Lạc Long Quân</t>
  </si>
  <si>
    <t>Tổ 13 cụm 2 phường Nhật Tân</t>
  </si>
  <si>
    <t>WIN2243</t>
  </si>
  <si>
    <t>Số 95 phố Lý Nam Đế, phường Cửa Đông, quận Hoàn Kiếm, Hà Nội</t>
  </si>
  <si>
    <t>phường Cửa Đông</t>
  </si>
  <si>
    <t>Số 95 phố Lý Nam Đế</t>
  </si>
  <si>
    <t>WIN2244</t>
  </si>
  <si>
    <t>Số 227 đường Ngọc Lâm, phường Ngọc Lâm, Long Biên - Hà Nội</t>
  </si>
  <si>
    <t>Số 227 đường Ngọc Lâm</t>
  </si>
  <si>
    <t>Long Biên - Hà Nội</t>
  </si>
  <si>
    <t>WIN2254</t>
  </si>
  <si>
    <t>WM+ HNI 164 Trương Định</t>
  </si>
  <si>
    <t>Số 164 đường Trương Định, phường Trương Định, quận Hai Bà Trưng, Hà Nội</t>
  </si>
  <si>
    <t>phường Trương Định</t>
  </si>
  <si>
    <t>Số 164 đường Trương Định</t>
  </si>
  <si>
    <t>WIN2256</t>
  </si>
  <si>
    <t>Số 27 phố Ngô Thì Nhậm, phường Ngô Thì Nhậm, quận Hai Bà Trưng, Hà Nội</t>
  </si>
  <si>
    <t>Số 27 phố Ngô Thì Nhậm</t>
  </si>
  <si>
    <t>WIN2260</t>
  </si>
  <si>
    <t>Số 19 phố Lương Định Của, phường Kim Liên, quận Đống Đa, Hà Nội</t>
  </si>
  <si>
    <t>phường Kim Liên</t>
  </si>
  <si>
    <t>Số 19 phố Lương Định Của</t>
  </si>
  <si>
    <t>WIN2262</t>
  </si>
  <si>
    <t>Số 38 đường Trường Lâm, phường Đức Giang, quận Long Biên, Hà Nội</t>
  </si>
  <si>
    <t>phường Đức Giang</t>
  </si>
  <si>
    <t>Số 38 đường Trường Lâm</t>
  </si>
  <si>
    <t>win2263</t>
  </si>
  <si>
    <t>Số 272 Thụy Phương, phường Thụy Phương, quận Bắc Từ Liêm, Hà Nội</t>
  </si>
  <si>
    <t>phường Thụy Phương</t>
  </si>
  <si>
    <t>Số 272 Thụy Phương</t>
  </si>
  <si>
    <t>WIN2274</t>
  </si>
  <si>
    <t>Số 169 đường Nam Dư, phường Lĩnh Nam, quận Hoàng Mai, Hà Nội</t>
  </si>
  <si>
    <t>phường Lĩnh Nam</t>
  </si>
  <si>
    <t>Số 169 đường Nam Dư</t>
  </si>
  <si>
    <t>WIN2275</t>
  </si>
  <si>
    <t>Số 16 khu tái định cư 7.3 - 8.1, phường Mỹ Đình 2, quận Nam Từ Liêm, Hà Nội</t>
  </si>
  <si>
    <t>Số 16 khu tái định cư 7.3 - 8.1</t>
  </si>
  <si>
    <t>WIN2291</t>
  </si>
  <si>
    <t>Số 21 tổ 7, khu đấu giá Giang Biên phường Giang Biên, quận Long Biên, Hà Nội</t>
  </si>
  <si>
    <t>Số 21 tổ 7</t>
  </si>
  <si>
    <t>khu đấu giá Giang Biên phường Giang Biên</t>
  </si>
  <si>
    <t>WIN2292</t>
  </si>
  <si>
    <t>"Tòa nhà lô II - 1 chung cư 151, Nguyễn Đức Cảnh, Tương Mai,
 Hoàng Mai, Hà Nội (Số 151 đường Nguyễn Đức Cảnh)"</t>
  </si>
  <si>
    <t>Tòa nhà lô II - 1 chung cư 151, Nguyễn Đức Cảnh, Tương Mai,
 Hoàng Mai, Hà Nội (Số 151 đường Nguyễn Đức Cảnh)</t>
  </si>
  <si>
    <t>WIN2295</t>
  </si>
  <si>
    <t>Số 10 phố Đức Giang, phường Đức Giang, quận Long Biên, Hà Nội</t>
  </si>
  <si>
    <t>Số 10 phố Đức Giang</t>
  </si>
  <si>
    <t>WIN2296</t>
  </si>
  <si>
    <t>Số 40 Ngõ Thông Phong, phố Tôn Đức Thắng, phường Quốc Tử Giám, quận Đống Đa, Hà Nội</t>
  </si>
  <si>
    <t>phố Tôn Đức Thắng</t>
  </si>
  <si>
    <t>Số 40 Ngõ Thông Phong</t>
  </si>
  <si>
    <t>phường Quốc Tử Giám</t>
  </si>
  <si>
    <t>WIN2297</t>
  </si>
  <si>
    <t>Số 102 đường Nguyễn Chí Thanh, phường Láng Thượng, quận Đống Đa, Hà Nội</t>
  </si>
  <si>
    <t>Số 102 đường Nguyễn Chí Thanh</t>
  </si>
  <si>
    <t>WIN2301</t>
  </si>
  <si>
    <t>Số 1 phố Đường Thành, phường Cửa Đông, quận Hoàn Kiếm, HN</t>
  </si>
  <si>
    <t>Số 1 phố Đường Thành</t>
  </si>
  <si>
    <t>WIN2303</t>
  </si>
  <si>
    <t>Ô số 62 + 63 khu di dân Đền Lừ II, phường Hoàng Văn Thụ, quận Hoàng Mai, Hà Nội</t>
  </si>
  <si>
    <t>Ô số 62 + 63 khu di dân Đền Lừ II</t>
  </si>
  <si>
    <t>WIN2306</t>
  </si>
  <si>
    <t>Số 1, tổ 24 Dịch Vọng, phường Dịch Vọng, quận Cầu Giấy, Hà Nội</t>
  </si>
  <si>
    <t>phường Dịch Vọng</t>
  </si>
  <si>
    <t>tổ 24 Dịch Vọng</t>
  </si>
  <si>
    <t>WIN2308</t>
  </si>
  <si>
    <t>Số 345 phố Bùi Xương Trạch, phường Định Công, quận Hoàng Mai, Hà Nội</t>
  </si>
  <si>
    <t>Số 345 phố Bùi Xương Trạch</t>
  </si>
  <si>
    <t>WIN2309</t>
  </si>
  <si>
    <t>Số 104C phố Ngọc Hà, phường , quận Ba Đình, Hà Nội</t>
  </si>
  <si>
    <t>Số 104C phố Ngọc Hà</t>
  </si>
  <si>
    <t>WIN2321</t>
  </si>
  <si>
    <t>Số 317 Phố Vọng, tổ 64B, phường Đồng Tâm, quận Hai Bà Trưng, Hà Nội</t>
  </si>
  <si>
    <t>phường Đồng Tâm</t>
  </si>
  <si>
    <t>Số 317 Phố Vọng</t>
  </si>
  <si>
    <t>tổ 64B</t>
  </si>
  <si>
    <t>WIN2322</t>
  </si>
  <si>
    <t>Số 47 ngõ 187 phố Hồng Mai, phường Quỳnh Lôi, quận Hai Bà Trưng, Hà Nội</t>
  </si>
  <si>
    <t>Số 47 ngõ 187 phố Hồng Mai</t>
  </si>
  <si>
    <t>WIN2323</t>
  </si>
  <si>
    <t>Số 69 phố Hồng Mai, phường Bạch Mai, quận Hai Bà Trưng, Hà Nội</t>
  </si>
  <si>
    <t>Số 69 phố Hồng Mai</t>
  </si>
  <si>
    <t>WIN2338</t>
  </si>
  <si>
    <t>Số 72+76 phố Nguyễn Lân, Phường Phương Liệt, Quận Thanh Xuân, TP. Hà Nội Việt Nam</t>
  </si>
  <si>
    <t>Số 72+76 phố Nguyễn Lân</t>
  </si>
  <si>
    <t>WIN2340</t>
  </si>
  <si>
    <t>Số 281 phố Khâm Thiên, phường Thổ Quan, quận Đống Đa, Hà Nội</t>
  </si>
  <si>
    <t>phường Thổ Quan</t>
  </si>
  <si>
    <t>Số 281 phố Khâm Thiên</t>
  </si>
  <si>
    <t>win2343</t>
  </si>
  <si>
    <t>Số 23 đường Vạn Phúc, tổ dân số 7, phường Vạn Phúc, quận Hà Đông, Hà Nội</t>
  </si>
  <si>
    <t>Số 23 đường Vạn Phúc</t>
  </si>
  <si>
    <t>tổ dân số 7</t>
  </si>
  <si>
    <t>WIN2346</t>
  </si>
  <si>
    <t>63 phố Hàng Bún, phường Quán Thánh, quận Ba Đình, HN</t>
  </si>
  <si>
    <t>phường Quán Thánh</t>
  </si>
  <si>
    <t>63 phố Hàng Bún</t>
  </si>
  <si>
    <t>WIN2347</t>
  </si>
  <si>
    <t>Số 22 đường Thạch Bàn, phường Thạch Bàn, quận Long Biên, Hà Nội</t>
  </si>
  <si>
    <t>phường Thạch Bàn</t>
  </si>
  <si>
    <t>Số 22 đường Thạch Bàn</t>
  </si>
  <si>
    <t>WIN2349</t>
  </si>
  <si>
    <t>Số 142 phố Phương Liệt, phường Phương Liệt, quận Thanh Xuân, Hà Nội</t>
  </si>
  <si>
    <t>phường Phương Liệt</t>
  </si>
  <si>
    <t>Số 142 phố Phương Liệt</t>
  </si>
  <si>
    <t>WIN2351</t>
  </si>
  <si>
    <t>Số 7 phố Nguyễn Cao, tổ 14, phường Đống Mác, quận Hai Bà Trưng, Hà Nội</t>
  </si>
  <si>
    <t>phường Đống Mác</t>
  </si>
  <si>
    <t>Số 7 phố Nguyễn Cao</t>
  </si>
  <si>
    <t>WIN2352</t>
  </si>
  <si>
    <t>WIN2355</t>
  </si>
  <si>
    <t>Số 41 phố Nguyễn Ngọc Vũ, phường Trung Hòa, quận Cầu Giấy, Hà Nội</t>
  </si>
  <si>
    <t>Số 41 phố Nguyễn Ngọc Vũ</t>
  </si>
  <si>
    <t>WIN2357</t>
  </si>
  <si>
    <t>Số 103 đường Thanh Đàm, phường Thanh Trì, quận Hoàng Mai, Hà Nội</t>
  </si>
  <si>
    <t>phường Thanh Trì</t>
  </si>
  <si>
    <t>Số 103 đường Thanh Đàm</t>
  </si>
  <si>
    <t>WIN2358</t>
  </si>
  <si>
    <t>Số 19 đường Nguyễn Văn Huyên kéo dài, phường Quan Hoa, quận Cầu Giấy, Hà Nội</t>
  </si>
  <si>
    <t>Số 19 đường Nguyễn Văn Huyên kéo dài</t>
  </si>
  <si>
    <t>WIN2361</t>
  </si>
  <si>
    <t>Số 353 đường Nam Dư, phường Trần Phú, quận Hoàng Mai, Hà Nội</t>
  </si>
  <si>
    <t>Số 353 đường Nam Dư</t>
  </si>
  <si>
    <t>WIN2362</t>
  </si>
  <si>
    <t>Số 20 phố Nghĩa Dũng, phường Phúc Xá, quận Ba Đình, Hà Nội (31 đường Bờ Sông)</t>
  </si>
  <si>
    <t>phường Phúc Xá</t>
  </si>
  <si>
    <t>Số 20 phố Nghĩa Dũng</t>
  </si>
  <si>
    <t>Hà Nội (31 đường Bờ Sông)</t>
  </si>
  <si>
    <t>WIN2364</t>
  </si>
  <si>
    <t>Số 102 Nhà K9, khu đô thị mới Việt Hưng, phường Giang Biên, quận Long Biên, thành phố Hà Nội, Việt Nam</t>
  </si>
  <si>
    <t>phường Giang Biên</t>
  </si>
  <si>
    <t>Số 102 Nhà K9</t>
  </si>
  <si>
    <t>khu đô thị mới Việt Hưng</t>
  </si>
  <si>
    <t>WIN2368</t>
  </si>
  <si>
    <t>Số 87 ngõ 192 phố Lê Trọng Tấn, phường Định Công, quận Hoàng Mai, Hà Nội</t>
  </si>
  <si>
    <t>Số 87 ngõ 192 phố Lê Trọng Tấn</t>
  </si>
  <si>
    <t>WIN2369</t>
  </si>
  <si>
    <t>Số nhà 67 ngõ 213 phố Giáp Nhất, phường Nhân Chính, quận Thanh Xuân, Hà Nội</t>
  </si>
  <si>
    <t>Số nhà 67 ngõ 213 phố Giáp Nhất</t>
  </si>
  <si>
    <t>WIN2370</t>
  </si>
  <si>
    <t>Số 1 ngõ 250 đường Kim Giang, phường Đại Kim, quận Hoàng Mai, Hà Nội</t>
  </si>
  <si>
    <t>phường Đại Kim</t>
  </si>
  <si>
    <t>Số 1 ngõ 250 đường Kim Giang</t>
  </si>
  <si>
    <t>WIN2371</t>
  </si>
  <si>
    <t>79 ngõ 1194 Đường Láng, phường Láng Thượng, quận Đống Đa, Hà Nội</t>
  </si>
  <si>
    <t>79 ngõ 1194 Đường Láng</t>
  </si>
  <si>
    <t>WIN2375</t>
  </si>
  <si>
    <t>Số 219 đường Thụy Khuê, phường Thụy Khuê, quận Tây Hồ, Hà Nội</t>
  </si>
  <si>
    <t>Số 219 đường Thụy Khuê</t>
  </si>
  <si>
    <t>WIN2377</t>
  </si>
  <si>
    <t>Số 211, đường Thạch Bàn, phường Thạch Bàn, quận Long Biên, Hà Nội</t>
  </si>
  <si>
    <t>Số 211</t>
  </si>
  <si>
    <t>đường Thạch Bàn</t>
  </si>
  <si>
    <t>WIN2380</t>
  </si>
  <si>
    <t>Số 3, phố Tô Vĩnh Diện, phường Khương Trung, quận Thanh Xuân, Hà Nội</t>
  </si>
  <si>
    <t>phố Tô Vĩnh Diện</t>
  </si>
  <si>
    <t>Số 3</t>
  </si>
  <si>
    <t>phường Khương Trung</t>
  </si>
  <si>
    <t>WIN2386</t>
  </si>
  <si>
    <t>005 Tòa nhà A1 CC 48A, Dương Thị Mười, Khu phố 1, Phường Tân Chánh Hiệp, Quận 12, HCM</t>
  </si>
  <si>
    <t>005 Tòa nhà A1 CC 48A</t>
  </si>
  <si>
    <t>Dương Thị Mười</t>
  </si>
  <si>
    <t>WIN2387</t>
  </si>
  <si>
    <t>A2-12A  Gò Dưa, P. Tam Bình, Quận Thủ Đức, HCM</t>
  </si>
  <si>
    <t>P. Tam Bình</t>
  </si>
  <si>
    <t>A2-12A  Gò Dưa</t>
  </si>
  <si>
    <t>WIN2390</t>
  </si>
  <si>
    <t>Dịch vụ tầng 1-CT2A, khu nhà ở Xuân La, phường Xuân La, quận Tây Hồ, Hà Nội</t>
  </si>
  <si>
    <t>Dịch vụ tầng 1-CT2A</t>
  </si>
  <si>
    <t>khu nhà ở Xuân La</t>
  </si>
  <si>
    <t>WIN2392</t>
  </si>
  <si>
    <t>Số 56 ngõ 143 đường Nguyễn Chính, phường Thịnh Liệt, quận Hoàng Mai, Hà Nội</t>
  </si>
  <si>
    <t>phường Thịnh Liệt</t>
  </si>
  <si>
    <t>Số 56 ngõ 143 đường Nguyễn Chính</t>
  </si>
  <si>
    <t>WIN2395</t>
  </si>
  <si>
    <t>Số 29 đường Tây Mỗ, phường Tây Mỗ, quận Nam Từ Liêm, Hà Nội</t>
  </si>
  <si>
    <t>phường Tây Mỗ</t>
  </si>
  <si>
    <t>Số 29 đường Tây Mỗ</t>
  </si>
  <si>
    <t>WIN2400</t>
  </si>
  <si>
    <t>Số 31 Mạc Thị Bưởi, P. Vĩnh Tuy, Q., Quận Hai Bà Trưng, TP. Hà Nội Việt Nam</t>
  </si>
  <si>
    <t>Q.</t>
  </si>
  <si>
    <t>Số 31 Mạc Thị Bưởi</t>
  </si>
  <si>
    <t>WIN2402</t>
  </si>
  <si>
    <t>Số 19B đường Tô Ngọc Vân, phường Quảng An, quận Tây Hồ, Hà Nội</t>
  </si>
  <si>
    <t>Số 19B đường Tô Ngọc Vân</t>
  </si>
  <si>
    <t>WIN2403</t>
  </si>
  <si>
    <t>Số 6-8 Phố Vọng, phường Phương Mai, quận Đống Đa, Hà Nội</t>
  </si>
  <si>
    <t>phường Phương Mai</t>
  </si>
  <si>
    <t>Số 6-8 Phố Vọng</t>
  </si>
  <si>
    <t>WIN2406</t>
  </si>
  <si>
    <t>Số 11 phố Ngô Sỹ Liên, phường Văn Miếu, quận Đống Đa, Hà Nội</t>
  </si>
  <si>
    <t>phường Văn Miếu</t>
  </si>
  <si>
    <t>Số 11 phố Ngô Sỹ Liên</t>
  </si>
  <si>
    <t>win2408</t>
  </si>
  <si>
    <t>Số 31 đường Xuân Đỉnh, phường Xuân Đỉnh, quận Bắc Từ Liêm, Hà Nội</t>
  </si>
  <si>
    <t>Số 31 đường Xuân Đỉnh</t>
  </si>
  <si>
    <t>WIN2409</t>
  </si>
  <si>
    <t>Số 354-356 Mỹ Đình, phường Mỹ Đình 1, quận Nam Từ Liêm, Hà Nội</t>
  </si>
  <si>
    <t>Số 354-356 Mỹ Đình</t>
  </si>
  <si>
    <t>WIN2410</t>
  </si>
  <si>
    <t>Số 123 phố Trịnh Công Sơn, Phường Nhật Tân, Quận Tây Hồ, TP. Hà Nội</t>
  </si>
  <si>
    <t>Số 123 phố Trịnh Công Sơn</t>
  </si>
  <si>
    <t>WIN2412</t>
  </si>
  <si>
    <t>Số 158 phố Thái Thịnh, phường Láng Hạ, quận Đống Đa, Hà Nội</t>
  </si>
  <si>
    <t>Số 158 phố Thái Thịnh</t>
  </si>
  <si>
    <t>WIN2413</t>
  </si>
  <si>
    <t>Số 150 đường Nguyễn Lương Bằng, phường Nam Đồng, quận Đống Đa, Hà Nội</t>
  </si>
  <si>
    <t>phường Nam Đồng</t>
  </si>
  <si>
    <t>Số 150 đường Nguyễn Lương Bằng</t>
  </si>
  <si>
    <t>WIN2416</t>
  </si>
  <si>
    <t>Số 101 phố Hương Viên, phường Đống Mác, quận Hai Bà Trưng, Hà Nội</t>
  </si>
  <si>
    <t>Số 101 phố Hương Viên</t>
  </si>
  <si>
    <t>WIN2418</t>
  </si>
  <si>
    <t>Số 33 đường Lương Khánh Thiện, tổ 62 phường Tương Mai, quận Hoàng Mai, Hà Nội</t>
  </si>
  <si>
    <t>Số 33 đường Lương Khánh Thiện</t>
  </si>
  <si>
    <t>tổ 62 phường Tương Mai</t>
  </si>
  <si>
    <t>WIN2419</t>
  </si>
  <si>
    <t>Số 17 ngõ 77 phố Đặng Xuân Bảng, phường Đại Kim, quận Hoàng Mai, Hà Nội</t>
  </si>
  <si>
    <t>Số 17 ngõ 77 phố Đặng Xuân Bảng</t>
  </si>
  <si>
    <t>WIN2424</t>
  </si>
  <si>
    <t>Số 207 phố Định Công Thượng, P. Định Công, Q. Hoàng Mai, Hà Nội</t>
  </si>
  <si>
    <t>P. Định Công</t>
  </si>
  <si>
    <t>Q. Hoàng Mai</t>
  </si>
  <si>
    <t>Số 207 phố Định Công Thượng</t>
  </si>
  <si>
    <t>WIN2426</t>
  </si>
  <si>
    <t>51 ngõ 53 đường Vũ Xuân Thiều, P. Sài Đồng, Q. Long Biên, Hà Nội</t>
  </si>
  <si>
    <t>51 ngõ 53 đường Vũ Xuân Thiều</t>
  </si>
  <si>
    <t>WIN2427</t>
  </si>
  <si>
    <t>10 tổ 30 Thịnh Liệt - KĐT Đồng Tàu, P.Thịnh Liệt, Q.Hoàng Mai, Hà Nội</t>
  </si>
  <si>
    <t>P.Thịnh Liệt</t>
  </si>
  <si>
    <t>10 tổ 30 Thịnh Liệt - KĐT Đồng Tàu</t>
  </si>
  <si>
    <t>WIN2428</t>
  </si>
  <si>
    <t>Ô số 12 Lô B Đại Kim - Định Công, P. Đại Kim, Q. Hoàng Mai, Hà Nội</t>
  </si>
  <si>
    <t>P. Đại Kim</t>
  </si>
  <si>
    <t>Ô số 12 Lô B Đại Kim - Định Công</t>
  </si>
  <si>
    <t>WIN2430</t>
  </si>
  <si>
    <t>Số 17B phố Đoàn Thị Điểm, phường Quốc Tử Giám, quận Đống Đa, Hà Nội</t>
  </si>
  <si>
    <t>Số 17B phố Đoàn Thị Điểm</t>
  </si>
  <si>
    <t>WIN2434</t>
  </si>
  <si>
    <t>Số 23 phố Gia Ngư, phường Hàng Bạc, quận Hoàn Kiếm, Hà Nội</t>
  </si>
  <si>
    <t>Số 23 phố Gia Ngư</t>
  </si>
  <si>
    <t>WIN2435</t>
  </si>
  <si>
    <t>Số 16 ngõ 12 phố Trần Quý Kiên, Tổ 58A, P. Dịch Vọng, Q. Cầu Giấy, Hà Nội</t>
  </si>
  <si>
    <t>P. Dịch Vọng</t>
  </si>
  <si>
    <t>Số 16 ngõ 12 phố Trần Quý Kiên</t>
  </si>
  <si>
    <t>Tổ 58A</t>
  </si>
  <si>
    <t>WIN2437</t>
  </si>
  <si>
    <t>Số 97 phố Sài Đồng, phường Sài Đồng, quận Long Biên, Hà Nội</t>
  </si>
  <si>
    <t>phường Sài Đồng</t>
  </si>
  <si>
    <t>Số 97 phố Sài Đồng</t>
  </si>
  <si>
    <t>WIN2439</t>
  </si>
  <si>
    <t>Số 17 phốTrần Quốc Hoàn, P. Dịch Vọng Hậu, Q. Cầu Giấy, Hà Nội</t>
  </si>
  <si>
    <t>P. Dịch Vọng Hậu</t>
  </si>
  <si>
    <t>Số 17 phốTrần Quốc Hoàn</t>
  </si>
  <si>
    <t>WIN2441</t>
  </si>
  <si>
    <t>Số 310 đường Minh Khai, P. Minh Khai, Q. Hai Bà Trưng, Hà Nội</t>
  </si>
  <si>
    <t>Số 310 đường Minh Khai</t>
  </si>
  <si>
    <t>WIN2443</t>
  </si>
  <si>
    <t>Số 16 Lô M2 Khu đô thị Yên Hòa, phường Yên Hòa, quận Cầu Giấy, Hà Nội</t>
  </si>
  <si>
    <t>Số 16 Lô M2 Khu đô thị Yên Hòa</t>
  </si>
  <si>
    <t>WIN2444</t>
  </si>
  <si>
    <t>Số 120 đường Lê Duẩn, phường Cửa Nam, quận Hoàn Kiếm, Thành phố Hà Nội</t>
  </si>
  <si>
    <t>Số 120 đường Lê Duẩn</t>
  </si>
  <si>
    <t>win2446</t>
  </si>
  <si>
    <t>94, TRẦN VĂN DƯ, Phường 13, Quận Tân Bình, HCM</t>
  </si>
  <si>
    <t>TRẦN VĂN DƯ</t>
  </si>
  <si>
    <t>win2458</t>
  </si>
  <si>
    <t>A7-003, tầng trệt, khu căn hộ Ehome, 3, Tây Sài Gòn, Hồ Ngọc Lãm, An Lạc, Bình Tân, HCM</t>
  </si>
  <si>
    <t>A7-003</t>
  </si>
  <si>
    <t>khu căn hộ Ehome</t>
  </si>
  <si>
    <t>Tây Sài Gòn</t>
  </si>
  <si>
    <t>Hồ Ngọc Lãm</t>
  </si>
  <si>
    <t>An Lạc</t>
  </si>
  <si>
    <t>WIN2503</t>
  </si>
  <si>
    <t>Khu Phố Cảnh Viên, P. Tân Phú, Quận 7, HCM</t>
  </si>
  <si>
    <t>P. Tân Phú</t>
  </si>
  <si>
    <t>Khu Phố Cảnh Viên</t>
  </si>
  <si>
    <t>WIN2507</t>
  </si>
  <si>
    <t>18 TRƯƠNG GIA MÔ, Phường Thạnh Mỹ Lợi, Quận 2, TP. Hồ Chí Minh Việt Nam</t>
  </si>
  <si>
    <t>18 TRƯƠNG GIA MÔ</t>
  </si>
  <si>
    <t>WIN2518</t>
  </si>
  <si>
    <t>Số 101/1 phố Nguyễn Quý Đức, phường Thanh Xuân Bắc, quận Thanh Xuân, Hà Nội</t>
  </si>
  <si>
    <t>phường Thanh Xuân Bắc</t>
  </si>
  <si>
    <t>Số 101/1 phố Nguyễn Quý Đức</t>
  </si>
  <si>
    <t>win2520</t>
  </si>
  <si>
    <t>Số 116-118 đường Cầu Diễn, phường Phúc Diễn, quận Bắc Từ Liêm, HN</t>
  </si>
  <si>
    <t>phường Phúc Diễn</t>
  </si>
  <si>
    <t>Số 116-118 đường Cầu Diễn</t>
  </si>
  <si>
    <t>WIN2524</t>
  </si>
  <si>
    <t>Số 70B Đội cấn , phường , quận Ba Đình, Hà Nội</t>
  </si>
  <si>
    <t xml:space="preserve">Số 70B Đội cấn </t>
  </si>
  <si>
    <t>win2531</t>
  </si>
  <si>
    <t>Số 139 đường Chiến Thắng, xã Tân Triều, huyện Thanh Trì, Hà Nội</t>
  </si>
  <si>
    <t>Số 139 đường Chiến Thắng</t>
  </si>
  <si>
    <t>WIN2532</t>
  </si>
  <si>
    <t>Số 11 đường Nguyễn Sơn, phường Ngọc Lâm, quận Long Biên, Hà Nội</t>
  </si>
  <si>
    <t>Số 11 đường Nguyễn Sơn</t>
  </si>
  <si>
    <t>WIN2534</t>
  </si>
  <si>
    <t>Số 152 phố Yên Hòa, Phường Yên Hòa, Quận Cầu Giấy, Hà Nội</t>
  </si>
  <si>
    <t>Số 152 phố Yên Hòa</t>
  </si>
  <si>
    <t>WIN2535</t>
  </si>
  <si>
    <t>Số 20 Phố Nguyễn Thiệp, Phường Nguyễn Trung Trực, Quận Hoàn Kiếm, HN</t>
  </si>
  <si>
    <t>Phường Nguyễn Trung Trực</t>
  </si>
  <si>
    <t>Số 20 Phố Nguyễn Thiệp</t>
  </si>
  <si>
    <t>WIN2536</t>
  </si>
  <si>
    <t>Số 8 Ngõ 140 Giảng Võ, phường Giảng Võ, quận Ba Đình, Hà Nội</t>
  </si>
  <si>
    <t>phường Giảng Võ</t>
  </si>
  <si>
    <t>Số 8 Ngõ 140 Giảng Võ</t>
  </si>
  <si>
    <t>WIN2537</t>
  </si>
  <si>
    <t>Số 71 phố Khương Thượng, phường Trung Liệt, quận Đống Đa, Hà Nội</t>
  </si>
  <si>
    <t>phường Trung Liệt</t>
  </si>
  <si>
    <t>Số 71 phố Khương Thượng</t>
  </si>
  <si>
    <t>WIN2538</t>
  </si>
  <si>
    <t>Lô N3-1, ngõ 13, đường Lĩnh Nam, phường Mai Động, quận Hoàng Mai, Hà Nội</t>
  </si>
  <si>
    <t>Lô N3-1</t>
  </si>
  <si>
    <t>WIN2539</t>
  </si>
  <si>
    <t>Số 79 ngõ 34 đường Vĩnh Tuy, phường Vĩnh Tuy, quận Hai Bà Trưng, Hà Nội</t>
  </si>
  <si>
    <t>Số 79 ngõ 34 đường Vĩnh Tuy</t>
  </si>
  <si>
    <t>WIN2542</t>
  </si>
  <si>
    <t>Số 384 đường Bạch Đằng, phường Chương Dương, quận Hoàn Kiếm, Hà Nội</t>
  </si>
  <si>
    <t>phường Chương Dương</t>
  </si>
  <si>
    <t>Số 384 đường Bạch Đằng</t>
  </si>
  <si>
    <t>WIN2545</t>
  </si>
  <si>
    <t>Số 232 Khương Đình, phường Hạ Đình, quận Thanh Xuân, Hà Nội</t>
  </si>
  <si>
    <t>phường Hạ Đình</t>
  </si>
  <si>
    <t>Số 232 Khương Đình</t>
  </si>
  <si>
    <t>WIN2552</t>
  </si>
  <si>
    <t>Số 195 phố Hoa Lâm, phường Việt Hưng, quận Long Biên, Hà Nội</t>
  </si>
  <si>
    <t>phường Việt Hưng</t>
  </si>
  <si>
    <t>Số 195 phố Hoa Lâm</t>
  </si>
  <si>
    <t>WIN2554</t>
  </si>
  <si>
    <t>Số 1 ngõ 71 đường Lê Văn Lương, phường Nhân Chính, quận Thanh Xuân, Hà Nội</t>
  </si>
  <si>
    <t>Số 1 ngõ 71 đường Lê Văn Lương</t>
  </si>
  <si>
    <t>WIN2556</t>
  </si>
  <si>
    <t>Số 2 ngõ 167 Phương Mai, phường Kim Liên, quận Đống Đa, Hà Nội</t>
  </si>
  <si>
    <t>Số 2 ngõ 167 Phương Mai</t>
  </si>
  <si>
    <t>WIN2557</t>
  </si>
  <si>
    <t>Số 230 ngõ Văn Chương, phố Khâm Thiên, phường Văn Chương, quận Đống Đa, Hà Nội</t>
  </si>
  <si>
    <t>phố Khâm Thiên</t>
  </si>
  <si>
    <t>Số 230 ngõ Văn Chương</t>
  </si>
  <si>
    <t>phường Văn Chương</t>
  </si>
  <si>
    <t>WIN2558</t>
  </si>
  <si>
    <t>Số 70 ngõ 268 phố Ngọc Thụy, phường Ngọc Thụy, quận Long Biên, Hà Nội</t>
  </si>
  <si>
    <t>phường Ngọc Thụy</t>
  </si>
  <si>
    <t>Số 70 ngõ 268 phố Ngọc Thụy</t>
  </si>
  <si>
    <t>WIN2559</t>
  </si>
  <si>
    <t>Số 3 ngõ 55 phố Đỗ Quang, phường Trung Hòa, quận Cầu Giấy, Hà Nội</t>
  </si>
  <si>
    <t>Số 3 ngõ 55 phố Đỗ Quang</t>
  </si>
  <si>
    <t>WIN2560</t>
  </si>
  <si>
    <t>Số 28 đường Nguyễn Thái Học, phường Điện Biên, quận Ba Đình, thành phố Hà Nội</t>
  </si>
  <si>
    <t>phường Điện Biên</t>
  </si>
  <si>
    <t>Số 28 đường Nguyễn Thái Học</t>
  </si>
  <si>
    <t>win2561</t>
  </si>
  <si>
    <t>Liền kề LK1-30 Khu đô thị mới Văn Phú, phường Phú La, quận Hà Đông, thành phố Hà Nội</t>
  </si>
  <si>
    <t>phường Phú La</t>
  </si>
  <si>
    <t>Liền kề LK1-30 Khu đô thị mới Văn Phú</t>
  </si>
  <si>
    <t>WIN2563</t>
  </si>
  <si>
    <t>Liền kề C15 NƠ 19, khu đô thị mới định Công, phường Định Công, quận Hoàng Mai, Hà Nội</t>
  </si>
  <si>
    <t>Liền kề C15 NƠ 19</t>
  </si>
  <si>
    <t>khu đô thị mới định Công</t>
  </si>
  <si>
    <t>win2564</t>
  </si>
  <si>
    <t>Số 21 đường Văn Tiến Dũng, phường Phúc Diễn, quận Bắc Từ Liêm, Hà Nội</t>
  </si>
  <si>
    <t>Số 21 đường Văn Tiến Dũng</t>
  </si>
  <si>
    <t>WIN2565</t>
  </si>
  <si>
    <t>Số 101B13 Tập thể Thanh Xuân Bắc, phường Thanh Xuân Bắc, quận Thanh Xuân, Hà Nội</t>
  </si>
  <si>
    <t>Số 101B13 Tập thể Thanh Xuân Bắc</t>
  </si>
  <si>
    <t>win2615</t>
  </si>
  <si>
    <t>CC Thái Sơn, Khu G Số A6/7, QL1A, P.Tân Tạo A, Quận Bình Tân, HCM</t>
  </si>
  <si>
    <t>P.Tân Tạo A</t>
  </si>
  <si>
    <t>CC Thái Sơn</t>
  </si>
  <si>
    <t>Khu G Số A6/7</t>
  </si>
  <si>
    <t>WIN2638</t>
  </si>
  <si>
    <t>162, Linh Đông, Khu Phố 4, P. Linh Đông, Quận Thủ Đức, HCM</t>
  </si>
  <si>
    <t>P. Linh Đông</t>
  </si>
  <si>
    <t>Khu Phố 4</t>
  </si>
  <si>
    <t>WIN2639</t>
  </si>
  <si>
    <t>58, Man Thiện, P. Tăng Nhơn Phú A, Quận 9, HCM</t>
  </si>
  <si>
    <t>P. Tăng Nhơn Phú A</t>
  </si>
  <si>
    <t>Man Thiện</t>
  </si>
  <si>
    <t>WIN2641</t>
  </si>
  <si>
    <t>0.1 Lô A, Lương Định Của Ấp 2, P. An Phú, Quận 2, TP. Hồ Chí Minh Việt Nam</t>
  </si>
  <si>
    <t>P. An Phú</t>
  </si>
  <si>
    <t>0.1 Lô A</t>
  </si>
  <si>
    <t>Lương Định Của Ấp 2</t>
  </si>
  <si>
    <t>WIN2669</t>
  </si>
  <si>
    <t>86 TRẦN QUANG DIỆU, P.14, Quận 3, HCM</t>
  </si>
  <si>
    <t>86 TRẦN QUANG DIỆU</t>
  </si>
  <si>
    <t>WIN2672</t>
  </si>
  <si>
    <t>218, PHAN VĂN HÂN, P. 17, Quận Bình Thạnh, HCM</t>
  </si>
  <si>
    <t>PHAN VĂN HÂN</t>
  </si>
  <si>
    <t>P. 17</t>
  </si>
  <si>
    <t>WIN2682</t>
  </si>
  <si>
    <t>10 Đường D5, Phường 25, Quận Bình Thạnh, HCM</t>
  </si>
  <si>
    <t>10 Đường D5</t>
  </si>
  <si>
    <t>WIN2685</t>
  </si>
  <si>
    <t>148EF Lý Chính Thắng, P.7, Q.3, HCM</t>
  </si>
  <si>
    <t>148EF Lý Chính Thắng</t>
  </si>
  <si>
    <t>win2721</t>
  </si>
  <si>
    <t>CN HCM - WINCOMMERCE</t>
  </si>
  <si>
    <t>79 Đào Duy Từ, Phường 5, Q.10, HCM</t>
  </si>
  <si>
    <t>79 Đào Duy Từ</t>
  </si>
  <si>
    <t>WIN2737</t>
  </si>
  <si>
    <t>T7 - SO - 05 tổ hợp TTTM, giáo dục và căn hộ Times City, số 458 đường Minh Khai, phường Vĩnh Tuy, quận Hai Bà Trưng, thành phố Hà Nội</t>
  </si>
  <si>
    <t>T7 - SO - 05 tổ hợp TTTM</t>
  </si>
  <si>
    <t>WIN2743</t>
  </si>
  <si>
    <t>Số 18B ngõ 28 phố Nguyên Hồng, phường Láng Hạ, quận Đống Đa, thành phố Hà Nội</t>
  </si>
  <si>
    <t>Số 18B ngõ 28 phố Nguyên Hồng</t>
  </si>
  <si>
    <t>WIN2745</t>
  </si>
  <si>
    <t>N4-A5 nhà số 4 thuộc dự án Khu nhà ở để bán, phường Mỹ Đình 2, quận Nam Từ Liêm, Hà Nội</t>
  </si>
  <si>
    <t>N4-A5 nhà số 4 thuộc dự án Khu nhà ở để bán</t>
  </si>
  <si>
    <t>WIN2747</t>
  </si>
  <si>
    <t>Số 9, phố Thịnh Liệt, phường Thịnh Liệt, quận Hoàng Mai, Hà Nội</t>
  </si>
  <si>
    <t>phố Thịnh Liệt</t>
  </si>
  <si>
    <t>win2748</t>
  </si>
  <si>
    <t>Lô 11, liền kề 19 khu đấu giá Mậu Lương, Phường Kiến Hưng, quận Hà Đông, Hà Nội</t>
  </si>
  <si>
    <t>Lô 11</t>
  </si>
  <si>
    <t>liền kề 19 khu đấu giá Mậu Lương</t>
  </si>
  <si>
    <t>WIN2751</t>
  </si>
  <si>
    <t>Số 453 phố Bạch Đằng, phường Chương Dương, quận Hoàn Kiếm, thành phố Hà Nội</t>
  </si>
  <si>
    <t>Số 453 phố Bạch Đằng</t>
  </si>
  <si>
    <t>WIN2752</t>
  </si>
  <si>
    <t>Số 109,Trần Huy Liệu tổ dân phố 7A, P. Giảng Võ, Ba Đình, Hà Nội</t>
  </si>
  <si>
    <t>P. Giảng Võ</t>
  </si>
  <si>
    <t>Số 109</t>
  </si>
  <si>
    <t>Trần Huy Liệu tổ dân phố 7A</t>
  </si>
  <si>
    <t>win2753</t>
  </si>
  <si>
    <t>Số 24 ngõ 1 phố Đỗ Nhuận, phường Xuân Đỉnh, quận Bắc Từ Liêm, HN</t>
  </si>
  <si>
    <t>Số 24 ngõ 1 phố Đỗ Nhuận</t>
  </si>
  <si>
    <t>win2755</t>
  </si>
  <si>
    <t>Số 121-123 phố Tô Hiệu, phường Nguyễn Trãi, quận Hà Đông, Hà Nội</t>
  </si>
  <si>
    <t>phường Nguyễn Trãi</t>
  </si>
  <si>
    <t>Số 121-123 phố Tô Hiệu</t>
  </si>
  <si>
    <t>WIN2756</t>
  </si>
  <si>
    <t>Số 387 đường Thụy Khuê, P.Bưởi, Q.Tây Hồ, Hà Nội</t>
  </si>
  <si>
    <t>Số 387 đường Thụy Khuê</t>
  </si>
  <si>
    <t>WIN2758</t>
  </si>
  <si>
    <t>Số 167 đườngTrần Đại Nghĩa, phường Bách Khoa, quận Hai Bà Trưng, thành phố Hà Nội</t>
  </si>
  <si>
    <t>Số 167 đườngTrần Đại Nghĩa</t>
  </si>
  <si>
    <t>WIN2759</t>
  </si>
  <si>
    <t>2 ngách E8/2 , phố Kim Ngưu, phường Quỳnh Mai, quận Hai Bà Trưng, Hà Nội</t>
  </si>
  <si>
    <t>phố Kim Ngưu</t>
  </si>
  <si>
    <t xml:space="preserve">2 ngách E8/2 </t>
  </si>
  <si>
    <t>phường Quỳnh Mai</t>
  </si>
  <si>
    <t>WIN2760</t>
  </si>
  <si>
    <t>Toà Tây Hà Số 5/11 đường Tố Hữu, phường Trung Văn, quận Nam Từ Liêm, HN</t>
  </si>
  <si>
    <t>Toà Tây Hà Số 5/11 đường Tố Hữu</t>
  </si>
  <si>
    <t>WIN2761</t>
  </si>
  <si>
    <t>22A Đức Diễn, Phường Phúc Diễn, Quận Bắc Từ Liêm, TP. Hà Nội Việt Nam</t>
  </si>
  <si>
    <t>Phường Phúc Diễn</t>
  </si>
  <si>
    <t>22A Đức Diễn</t>
  </si>
  <si>
    <t>WIN2762</t>
  </si>
  <si>
    <t>Số 15 ngõ 68 phốTrung Hà, P. Ngọc Thụy, quận Long Biên, Hà Nội</t>
  </si>
  <si>
    <t>P. Ngọc Thụy</t>
  </si>
  <si>
    <t>Số 15 ngõ 68 phốTrung Hà</t>
  </si>
  <si>
    <t>WIN2763</t>
  </si>
  <si>
    <t>Số 179 phố Thịnh Liệt, phường Thịnh Liệt, quận Hoàng Mai, Hà Nội</t>
  </si>
  <si>
    <t>Số 179 phố Thịnh Liệt</t>
  </si>
  <si>
    <t>WIN2767</t>
  </si>
  <si>
    <t>WM+ HNI 31 ngõ 260 đường Cầu Giấy</t>
  </si>
  <si>
    <t>Số 31 ngõ 260 đường Cầu Giấy, phường Quan Hoa, quận Cầu Giấy, thành phố Hà Nội</t>
  </si>
  <si>
    <t>Số 31 ngõ 260 đường Cầu Giấy</t>
  </si>
  <si>
    <t>WIN2768</t>
  </si>
  <si>
    <t>Số 31 Tân Ấp, phường Phúc Xá, quận Ba Đình, Hà Nội</t>
  </si>
  <si>
    <t>Số 31 Tân Ấp</t>
  </si>
  <si>
    <t>WIN2770</t>
  </si>
  <si>
    <t>Số 118 Ngõ Hòa Bình 7, phường Minh Khai, quận Hai Bà Trưng, Hà Nội</t>
  </si>
  <si>
    <t>Số 118 Ngõ Hòa Bình 7</t>
  </si>
  <si>
    <t>WIN2771</t>
  </si>
  <si>
    <t>Số 169 Đặng Tiến Đông, phường Trung Liệt, quận Đống Đa, Hà Nội</t>
  </si>
  <si>
    <t>Số 169 Đặng Tiến Đông</t>
  </si>
  <si>
    <t>WIN2773</t>
  </si>
  <si>
    <t>86 Thanh Lân, phường Thanh Trì, quận Hoàng Mai, Hà Nội</t>
  </si>
  <si>
    <t>86 Thanh Lân</t>
  </si>
  <si>
    <t>WIN2775</t>
  </si>
  <si>
    <t>25I Ngõ 358 Bùi Xương Trạch, phường Khương Đình, quận Thanh Xuân, Hà Nội</t>
  </si>
  <si>
    <t>phường Khương Đình</t>
  </si>
  <si>
    <t>25I Ngõ 358 Bùi Xương Trạch</t>
  </si>
  <si>
    <t>WIN2776</t>
  </si>
  <si>
    <t>348 Lạc Trung, phường Vĩnh Tuy, quận Hai Bà Trưng, Hà Nội</t>
  </si>
  <si>
    <t>348 Lạc Trung</t>
  </si>
  <si>
    <t>WIN2777</t>
  </si>
  <si>
    <t>575 La Thành, phường Thành Công, quận Ba Đình, Hà Nội</t>
  </si>
  <si>
    <t>phường Thành Công</t>
  </si>
  <si>
    <t>575 La Thành</t>
  </si>
  <si>
    <t>WIN2781</t>
  </si>
  <si>
    <t>Số 44 ngõ 81 phố Đặng Văn Ngữ, phường Trung Tự, quận Đống Đa, Hà Nội</t>
  </si>
  <si>
    <t>phường Trung Tự</t>
  </si>
  <si>
    <t>Số 44 ngõ 81 phố Đặng Văn Ngữ</t>
  </si>
  <si>
    <t>WIN2782</t>
  </si>
  <si>
    <t>Số 1132 đường Láng, phường Láng Thượng, quận Đống Đa, Hà Nội</t>
  </si>
  <si>
    <t>Số 1132 đường Láng</t>
  </si>
  <si>
    <t>WIN2785</t>
  </si>
  <si>
    <t>Số 175 phố An Dương, phường Yên Phụ, quận Tây Hồ, Hà Nội</t>
  </si>
  <si>
    <t>Số 175 phố An Dương</t>
  </si>
  <si>
    <t>WIN2790</t>
  </si>
  <si>
    <t>Số 166 Ái Mộ, phường Bồ Đề, quận Long Biên, Hà Nội</t>
  </si>
  <si>
    <t>Số 166 Ái Mộ</t>
  </si>
  <si>
    <t>WIN2792</t>
  </si>
  <si>
    <t>Số 38 Đê Tô Hoàng, phường Cầu Dền, quận Hai Bà Trưng, Hà Nội</t>
  </si>
  <si>
    <t>Số 38 Đê Tô Hoàng</t>
  </si>
  <si>
    <t>WIN2795</t>
  </si>
  <si>
    <t>Nhà 1, tổ 7, khu đấu giá Giang Biên, phường Giang Biên, quận Long Biên, Hà Nội</t>
  </si>
  <si>
    <t>Nhà 1</t>
  </si>
  <si>
    <t>khu đấu giá Giang Biên</t>
  </si>
  <si>
    <t>WIN2796</t>
  </si>
  <si>
    <t>Số 8 nhà 01B Đô thị mới Sài Đồng, phường Phúc Đồng, quận Long Biên, Hà Nội</t>
  </si>
  <si>
    <t>Số 8 nhà 01B Đô thị mới Sài Đồng</t>
  </si>
  <si>
    <t>win2797</t>
  </si>
  <si>
    <t>Số 42, phố Sủi, xã Phú Thị, huyện Gia Lâm, Hà Nội</t>
  </si>
  <si>
    <t>phố Sủi</t>
  </si>
  <si>
    <t>Số 42</t>
  </si>
  <si>
    <t>xã Phú Thị</t>
  </si>
  <si>
    <t>WIN2798</t>
  </si>
  <si>
    <t>Số 207, phố Đức Giang, phường Thượng Thanh, quận Long Biên, Hà Nội</t>
  </si>
  <si>
    <t>phố Đức Giang</t>
  </si>
  <si>
    <t>Số 207</t>
  </si>
  <si>
    <t>phường Thượng Thanh</t>
  </si>
  <si>
    <t>WIN2799</t>
  </si>
  <si>
    <t>Số 120A Nguyễn An Ninh, phường Tương Mai, quận Hoàng Mai, Hà Nội</t>
  </si>
  <si>
    <t>Số 120A Nguyễn An Ninh</t>
  </si>
  <si>
    <t>WIN2801</t>
  </si>
  <si>
    <t>Số 261 phố Tân Mai, phường Tân Mai, quận Hoàng Mai, Hà Nội</t>
  </si>
  <si>
    <t>phường Tân Mai</t>
  </si>
  <si>
    <t>Số 261 phố Tân Mai</t>
  </si>
  <si>
    <t>WIN2802</t>
  </si>
  <si>
    <t>Số 31, ngõ 310 đường Nghi Tàm, phường Yên Phụ, quận Tây Hồ, Hà Nội</t>
  </si>
  <si>
    <t>Số 31</t>
  </si>
  <si>
    <t>ngõ 310 đường Nghi Tàm</t>
  </si>
  <si>
    <t>WIN2803</t>
  </si>
  <si>
    <t>Số 528 ngõ 528 phố Ngô Gia Tự, phường Đức Giang, quận Long Biên, Hà Nội</t>
  </si>
  <si>
    <t>Số 528 ngõ 528 phố Ngô Gia Tự</t>
  </si>
  <si>
    <t>win2804</t>
  </si>
  <si>
    <t>LK 16-19 Khu đô thị Ngô Thì Nhậm, phường La Khê, quận Hà Đông, Hà Nội</t>
  </si>
  <si>
    <t>LK 16-19 Khu đô thị Ngô Thì Nhậm</t>
  </si>
  <si>
    <t>WIN2806</t>
  </si>
  <si>
    <t>Số 3, phố Hàng Bút, phường Hàng Bồ, quận Hoàn Kiếm, Hà Nội</t>
  </si>
  <si>
    <t>phố Hàng Bút</t>
  </si>
  <si>
    <t>phường Hàng Bồ</t>
  </si>
  <si>
    <t>WIN2807</t>
  </si>
  <si>
    <t>Số 9 ngõ 293 đường Tam Trinh, phường Hoàng Văn Thụ, quận Hoàng Mai, Hà Nội</t>
  </si>
  <si>
    <t>Số 9 ngõ 293 đường Tam Trinh</t>
  </si>
  <si>
    <t>WIN2808</t>
  </si>
  <si>
    <t>Số 27 phố Phạm Hồng Thái, phường Trúc Bạch, quận Ba Đình, Hà Nội</t>
  </si>
  <si>
    <t>Số 27 phố Phạm Hồng Thái</t>
  </si>
  <si>
    <t>WIN2810</t>
  </si>
  <si>
    <t>"Nhà 2B, ngõ 361 Phạm Văn Đồng, tổ dân phố Hoàng Bẩy, 
phường Cổ Nhuế 1, quận Bắc Từ Liêm, Hà Nội"</t>
  </si>
  <si>
    <t>Nhà 2B, ngõ 361 Phạm Văn Đồng, tổ dân phố Hoàng Bẩy, 
phường Cổ Nhuế 1, quận Bắc Từ Liêm, Hà Nội</t>
  </si>
  <si>
    <t>WIN2811</t>
  </si>
  <si>
    <t>Số 402 đường Kim Giang, phường Đại Kim, quận Hoàng Mai, Hà Nội</t>
  </si>
  <si>
    <t>Số 402 đường Kim Giang</t>
  </si>
  <si>
    <t>WIN2812</t>
  </si>
  <si>
    <t>Số 27 ngõ 165 đường Xuân Thủy, phường Dịch Vọng Hậu, quận Cầu Giấy, Hà Nội</t>
  </si>
  <si>
    <t>Số 27 ngõ 165 đường Xuân Thủy</t>
  </si>
  <si>
    <t>WIN2814</t>
  </si>
  <si>
    <t>Số 116 đường Đê La Thành, phường Phương Liên, quận Đống Đa, Hà Nội</t>
  </si>
  <si>
    <t>phường Phương Liên</t>
  </si>
  <si>
    <t>Số 116 đường Đê La Thành</t>
  </si>
  <si>
    <t>WIN2816</t>
  </si>
  <si>
    <t>Số 198 đường Hoàng Mai, phường Hoàng Văn Thụ, quận Hoàng Mai, Hà Nội</t>
  </si>
  <si>
    <t>Số 198 đường Hoàng Mai</t>
  </si>
  <si>
    <t>win2817</t>
  </si>
  <si>
    <t>Số 18 đường Cầu Dậu, xã Thanh Liệt, huyện Thanh Trì, Hà Nội</t>
  </si>
  <si>
    <t>Số 18 đường Cầu Dậu</t>
  </si>
  <si>
    <t>win2820</t>
  </si>
  <si>
    <t>Số 29 ngõ 126 đường Xuân Đỉnh, phường Xuân Đỉnh, quận Bắc Từ Liêm, Hà Nội</t>
  </si>
  <si>
    <t>Số 29 ngõ 126 đường Xuân Đỉnh</t>
  </si>
  <si>
    <t>WIN2823</t>
  </si>
  <si>
    <t>Số 10 ngõ 15 phố Hoàng Liệt, phường Hoàng Liệt, quận Hoàng Mai, Hà Nội</t>
  </si>
  <si>
    <t>phường Hoàng Liệt</t>
  </si>
  <si>
    <t>Số 10 ngõ 15 phố Hoàng Liệt</t>
  </si>
  <si>
    <t>WIN2825</t>
  </si>
  <si>
    <t>Số 10 ngõ 100 Hoàng Quốc Việt, phường Nghĩa Đô, quận Cầu Giấy, Hà Nội</t>
  </si>
  <si>
    <t>Số 10 ngõ 100 Hoàng Quốc Việt</t>
  </si>
  <si>
    <t>WIN2826</t>
  </si>
  <si>
    <t>Số 18 phố Lệ Mật, phường Việt Hưng, quận Long Biên, Hà Nội</t>
  </si>
  <si>
    <t>Số 18 phố Lệ Mật</t>
  </si>
  <si>
    <t>WIN2827</t>
  </si>
  <si>
    <t>Số 29 ngách 32 ngõ 564 Nguyễn Văn Cừ, phường Gia Thụy, quận Long Biên, Hà Nội</t>
  </si>
  <si>
    <t>phường Gia Thụy</t>
  </si>
  <si>
    <t>Số 29 ngách 32 ngõ 564 Nguyễn Văn Cừ</t>
  </si>
  <si>
    <t>WIN2829</t>
  </si>
  <si>
    <t>Số 44 đường Nguyễn Hoàng, phường Mỹ Đình 2, quận Nam Từ Liêm, Hà Nội</t>
  </si>
  <si>
    <t>Số 44 đường Nguyễn Hoàng</t>
  </si>
  <si>
    <t>WIN2830</t>
  </si>
  <si>
    <t>Số 76 phố Nhân Hòa, P. Nhân Chính, Q. Thanh Xuân, Hà Nội</t>
  </si>
  <si>
    <t>P. Nhân Chính</t>
  </si>
  <si>
    <t>Số 76 phố Nhân Hòa</t>
  </si>
  <si>
    <t>WIN2833</t>
  </si>
  <si>
    <t>Số 28, ngõ 68 đường Cầu Giấy, Phường Quan Hoa, quận Cầu Giấy, Tp. Hà Nội</t>
  </si>
  <si>
    <t>Số 28</t>
  </si>
  <si>
    <t>ngõ 68 đường Cầu Giấy</t>
  </si>
  <si>
    <t>WIN2835</t>
  </si>
  <si>
    <t>Số 66 đường Trung Văn, Phường Trung Văn, Quận Nam Từ Liêm, Hà Nội</t>
  </si>
  <si>
    <t>Số 66 đường Trung Văn</t>
  </si>
  <si>
    <t>WIN2841</t>
  </si>
  <si>
    <t>Số 80 phố Nguyễn Phúc Lai, phường Ô Chợ Dừa, quận Đống Đa, Hà Nội</t>
  </si>
  <si>
    <t>Số 80 phố Nguyễn Phúc Lai</t>
  </si>
  <si>
    <t>WIN2846</t>
  </si>
  <si>
    <t>Số 90 ngõ 24 phố Kim Đồng, phường Giáp Bát, quận Hoàng Mai, Hà Nội</t>
  </si>
  <si>
    <t>Số 90 ngõ 24 phố Kim Đồng</t>
  </si>
  <si>
    <t>WIN2850</t>
  </si>
  <si>
    <t>Số 639 Vũ Tông Phan, phường Khương Đình, quận Thanh Xuân, Hà Nội</t>
  </si>
  <si>
    <t>Số 639 Vũ Tông Phan</t>
  </si>
  <si>
    <t>WIN2853</t>
  </si>
  <si>
    <t>Số 85 Yên Sở, P. Yên Sở, quận Hoàng Mai, Hà Nội</t>
  </si>
  <si>
    <t>P. Yên Sở</t>
  </si>
  <si>
    <t>Số 85 Yên Sở</t>
  </si>
  <si>
    <t>WIN2881</t>
  </si>
  <si>
    <t>CH TM.08,CC Tecco Tower, Tham Lương, P. Tân Thới Nhất, Quận 12, HCM</t>
  </si>
  <si>
    <t>P. Tân Thới Nhất</t>
  </si>
  <si>
    <t>CH TM.08</t>
  </si>
  <si>
    <t>CC Tecco Tower</t>
  </si>
  <si>
    <t>Tham Lương</t>
  </si>
  <si>
    <t>WIN2882</t>
  </si>
  <si>
    <t>17-19-21 Nguyễn Văn Trỗi, Phường 12, Quận Phú Nhuận, HCM</t>
  </si>
  <si>
    <t>17-19-21 Nguyễn Văn Trỗi</t>
  </si>
  <si>
    <t>win2886</t>
  </si>
  <si>
    <t>197 Nguyễn Thị Nhỏ, Phường 9, Quận Tân Bình, HCM</t>
  </si>
  <si>
    <t>197 Nguyễn Thị Nhỏ</t>
  </si>
  <si>
    <t>WIN2891</t>
  </si>
  <si>
    <t>03 Đường số 4,KP 6, Phường Trường Thọ, Quận Thủ Đức, HCM</t>
  </si>
  <si>
    <t>Phường Trường Thọ</t>
  </si>
  <si>
    <t>03 Đường số 4</t>
  </si>
  <si>
    <t>KP 6</t>
  </si>
  <si>
    <t>WIN2892</t>
  </si>
  <si>
    <t>2 Tầng Trệt, CC 12 View, P.Tân Thới Nhất, Quận 12, HCM</t>
  </si>
  <si>
    <t>2 Tầng Trệt</t>
  </si>
  <si>
    <t>CC 12 View</t>
  </si>
  <si>
    <t>WIN2894</t>
  </si>
  <si>
    <t>131 Đặng Văn Ngữ, Phường 14, Quận Phú Nhuận, HCM</t>
  </si>
  <si>
    <t>131 Đặng Văn Ngữ</t>
  </si>
  <si>
    <t>WIN2909</t>
  </si>
  <si>
    <t>Số 38 ngõ 76 phố Mai Dịch, phường Mai Dịch, quận Cầu Giấy, Hà Nội</t>
  </si>
  <si>
    <t>phường Mai Dịch</t>
  </si>
  <si>
    <t>Số 38 ngõ 76 phố Mai Dịch</t>
  </si>
  <si>
    <t>WIN2918</t>
  </si>
  <si>
    <t>Số 5 phố Nhật Tảo, phường Đông Ngạc, quận Bắc Từ Liêm, Hà Nội</t>
  </si>
  <si>
    <t>Số 5 phố Nhật Tảo</t>
  </si>
  <si>
    <t>win2924</t>
  </si>
  <si>
    <t>Số 391 Ngô Xuân Quảng, thị trấn Trâu Quỳ, huyện Gia Lâm, Hà Nội</t>
  </si>
  <si>
    <t>Số 391 Ngô Xuân Quảng</t>
  </si>
  <si>
    <t>thị trấn Trâu Quỳ</t>
  </si>
  <si>
    <t>WIN2926</t>
  </si>
  <si>
    <t>Số 224 phố Khâm Thiên, phường Thổ Quan, quận Đống Đa, Hà Nội</t>
  </si>
  <si>
    <t>Số 224 phố Khâm Thiên</t>
  </si>
  <si>
    <t>WIN2929</t>
  </si>
  <si>
    <t>A01-08, tầng 1, block A, Khu căn hộ, Hoàng Anh Thanh Bình, đường số 17, P.Tân Hưng, Q.7, HCM</t>
  </si>
  <si>
    <t>A01-08</t>
  </si>
  <si>
    <t>block A</t>
  </si>
  <si>
    <t>Khu căn hộ</t>
  </si>
  <si>
    <t>Hoàng Anh Thanh Bình</t>
  </si>
  <si>
    <t>đường số 17</t>
  </si>
  <si>
    <t>WIN2931</t>
  </si>
  <si>
    <t>Căn số 0.01, Tầng 1, Lô A, Chung cư Quận 2, Khu Phố 3, Phường Bình Trưng Đông, Quận 2, TP. Hồ Chí Minh Việt Nam</t>
  </si>
  <si>
    <t>Phường Bình Trưng Đông</t>
  </si>
  <si>
    <t>Căn số 0.01</t>
  </si>
  <si>
    <t>Chung cư Quận 2</t>
  </si>
  <si>
    <t>win2954</t>
  </si>
  <si>
    <t>Cao Ốc Him Lam, Quận 8, HCM</t>
  </si>
  <si>
    <t>Cao Ốc Him Lam</t>
  </si>
  <si>
    <t>win2961</t>
  </si>
  <si>
    <t>Số A-0-05, Block A, Chung cư Tanibuilding Sơn Kỳ 1, Đường CN13-DC8-DC13, Phường Sơn Kỳ, Quận Tân Phú, TP. HCM</t>
  </si>
  <si>
    <t>Số A-0-05</t>
  </si>
  <si>
    <t>Chung cư Tanibuilding Sơn Kỳ 1</t>
  </si>
  <si>
    <t>WIN2965</t>
  </si>
  <si>
    <t>67 Mai Chí Thọ, Phường An Phú, Quận 2, TP. Hồ Chí Minh Việt Nam</t>
  </si>
  <si>
    <t>67 Mai Chí Thọ</t>
  </si>
  <si>
    <t>WIN2968</t>
  </si>
  <si>
    <t>C2 Vinhomes Central Park, Tân Cảng, Phường 22, Quận Bình Thạnh, HCM</t>
  </si>
  <si>
    <t>C2 Vinhomes Central Park</t>
  </si>
  <si>
    <t>Tân Cảng</t>
  </si>
  <si>
    <t>WIN2969</t>
  </si>
  <si>
    <t>"Dịch vụ tầng 1, nhà C lô CT3, khu đô thị mới Tây Nam hồ Linh Đàm
, đường Linh Đường, phường Hoàng Liệt, quận Hoàng Mai, Hà Nội"</t>
  </si>
  <si>
    <t>Dịch vụ tầng 1, nhà C lô CT3, khu đô thị mới Tây Nam hồ Linh Đàm
, đường Linh Đường, phường Hoàng Liệt, quận Hoàng Mai, Hà Nội</t>
  </si>
  <si>
    <t>WIN2980</t>
  </si>
  <si>
    <t>B-03, Block B, Hiệp Bình Phước, Quận Thủ Đức, HCM</t>
  </si>
  <si>
    <t>B-03</t>
  </si>
  <si>
    <t>Block B</t>
  </si>
  <si>
    <t>WIN2982</t>
  </si>
  <si>
    <t>Số 848 đường Trương Định, Phường Giáp Bát, Quận Hoàng Mai, HN</t>
  </si>
  <si>
    <t>Số 848 đường Trương Định</t>
  </si>
  <si>
    <t>win2984</t>
  </si>
  <si>
    <t>Căn RA1 tầng 1 tòa A1 khu rừng cọ ecopark</t>
  </si>
  <si>
    <t>WIN2995</t>
  </si>
  <si>
    <t>"Lô 8-3A, Khu công nghiệp quận Hoàng Mai, đường Tam Trinh,
 phường Hoàng Văn Thụ, quận Hoàng Mai, thành phố Hà Nội."</t>
  </si>
  <si>
    <t>Lô 8-3A, Khu công nghiệp quận Hoàng Mai, đường Tam Trinh,
 phường Hoàng Văn Thụ, quận Hoàng Mai, thành phố Hà Nội.</t>
  </si>
  <si>
    <t>WIN2999</t>
  </si>
  <si>
    <t>Số 12 ngõ 253 phố Nguyễn Văn Linh, phường Phúc Đồng, quận Long Biên, Hà Nội</t>
  </si>
  <si>
    <t>Số 12 ngõ 253 phố Nguyễn Văn Linh</t>
  </si>
  <si>
    <t>win2A00</t>
  </si>
  <si>
    <t>2A00 - WM+ HNI Vĩnh Ninh, Thanh Trì</t>
  </si>
  <si>
    <t>Thôn Vĩnh Ninh, Xã Vĩnh Quỳnh, Huyện Thanh Trì TP. Hà Nội Việt Nam</t>
  </si>
  <si>
    <t>Thôn Vĩnh Ninh</t>
  </si>
  <si>
    <t>Huyện Thanh Trì TP. Hà Nội Việt Nam</t>
  </si>
  <si>
    <t>WIN2A05</t>
  </si>
  <si>
    <t>2A05 - WM+ HCM 14-16 Bành Văn Trân</t>
  </si>
  <si>
    <t>14 - 16 Bành Văn Trân, P. 6, Q. Tân Bình TP. Hồ Chí Minh Việt Nam</t>
  </si>
  <si>
    <t>P. 6</t>
  </si>
  <si>
    <t>Q. Tân Bình TP. Hồ Chí Minh Việt Nam</t>
  </si>
  <si>
    <t>14 - 16 Bành Văn Trân</t>
  </si>
  <si>
    <t>WIN2A10</t>
  </si>
  <si>
    <t>2A10 - WM+ HCM S7.01-01.17 Vinhomes Grand</t>
  </si>
  <si>
    <t>01.17 Tòa S7.01, Vinhomes Grand Park, 88 Phước Thiện, P. Long Bình, TP. Thủ Đức (Q. 9 cũ) TP. Hồ Chí Minh Việt Nam</t>
  </si>
  <si>
    <t>P. Long Bình</t>
  </si>
  <si>
    <t>01.17 Tòa S7.01</t>
  </si>
  <si>
    <t>Vinhomes Grand Park</t>
  </si>
  <si>
    <t>TP. Thủ Đức (Q. 9 cũ) TP. Hồ Chí Minh Việt Nam</t>
  </si>
  <si>
    <t>WIN2A12</t>
  </si>
  <si>
    <t>2A12 - WM+ HCM EA4-01-06, CC Era Town</t>
  </si>
  <si>
    <t>EA4-01-06, Tầng trệt, Block A4, dự án Khu tái định cư Phú Mỹ-The Era Town, Đ.15B, P. Phú Mỹ, Q. 7 TP. Hồ Chí Minh Việt Nam</t>
  </si>
  <si>
    <t>P. Phú Mỹ</t>
  </si>
  <si>
    <t>Q. 7 TP. Hồ Chí Minh Việt Nam</t>
  </si>
  <si>
    <t>EA4-01-06</t>
  </si>
  <si>
    <t>Block A4</t>
  </si>
  <si>
    <t>dự án Khu tái định cư Phú Mỹ-The Era Town</t>
  </si>
  <si>
    <t>Đ.15B</t>
  </si>
  <si>
    <t>WIN2A13</t>
  </si>
  <si>
    <t>2A13 - WM+ HCM 0.02 Tầng trệt, CC An Hòa</t>
  </si>
  <si>
    <t>0.02 Tầng trệt, CC An Hòa, 60 Trần Lựu, P. An Phú, TP. Thủ Đức (Q. 2 cũ) TP. Hồ Chí Minh Việt Nam</t>
  </si>
  <si>
    <t>0.02 Tầng trệt</t>
  </si>
  <si>
    <t>CC An Hòa</t>
  </si>
  <si>
    <t>60 Trần Lựu</t>
  </si>
  <si>
    <t>TP. Thủ Đức (Q. 2 cũ) TP. Hồ Chí Minh Việt Nam</t>
  </si>
  <si>
    <t>win2A16</t>
  </si>
  <si>
    <t>2A16 - WM+ HNI Thôn 1, Cát Quế</t>
  </si>
  <si>
    <t>Thôn 01, Xã Cát Quế, Huyện Hoài Đức TP. Hà Nội Việt Nam</t>
  </si>
  <si>
    <t>Thôn 01</t>
  </si>
  <si>
    <t>Xã Cát Quế</t>
  </si>
  <si>
    <t>Huyện Hoài Đức TP. Hà Nội Việt Nam</t>
  </si>
  <si>
    <t>win2A20</t>
  </si>
  <si>
    <t>2A20 - WM+ HNI Tiên Hội, Đông Anh</t>
  </si>
  <si>
    <t>Thôn Tiên Hội, xã Đông Hội, huyện Đông Anh, thành phố Hà Nội</t>
  </si>
  <si>
    <t>Thôn Tiên Hội</t>
  </si>
  <si>
    <t>WIN2A25</t>
  </si>
  <si>
    <t>2A25 - WM+ HCM 437 Nguyễn Văn Tăng</t>
  </si>
  <si>
    <t>437 Nguyễn Văn Tăng, P. Long Thạnh Mỹ, TP. Thủ Đức TP. Hồ Chí Minh Việt Nam</t>
  </si>
  <si>
    <t>TP. Thủ Đức TP. Hồ Chí Minh Việt Nam</t>
  </si>
  <si>
    <t>WIN2A39</t>
  </si>
  <si>
    <t>2A39 - WM+ HCM 3086-3088 Phạm Thế Hiển</t>
  </si>
  <si>
    <t>3086-3088 Phạm Thế Hiển, P. 7, Q. 8 TP. Hồ Chí Minh Việt Nam</t>
  </si>
  <si>
    <t>P. 7</t>
  </si>
  <si>
    <t>Q. 8 TP. Hồ Chí Minh Việt Nam</t>
  </si>
  <si>
    <t>3086-3088 Phạm Thế Hiển</t>
  </si>
  <si>
    <t>WIN2A40</t>
  </si>
  <si>
    <t>2A40 - WM+ HCM 31 Nguyễn Thượng Hiền</t>
  </si>
  <si>
    <t>31 Nguyễn Thượng Hiền, P. 5, Q. Bình Thạnh TP. Hồ Chí Minh Việt Nam</t>
  </si>
  <si>
    <t>Q. Bình Thạnh TP. Hồ Chí Minh Việt Nam</t>
  </si>
  <si>
    <t>31 Nguyễn Thượng Hiền</t>
  </si>
  <si>
    <t>WIN2A46</t>
  </si>
  <si>
    <t>2A46 - WM+ HCM TM.03, CC CTL Tower</t>
  </si>
  <si>
    <t>TM.03, CC CLT Tower, Khu CC Tái Định Cư Tham Lương, P. Tân Thới Nhất, Q. 12 TP. Hồ Chí Minh Việt Nam</t>
  </si>
  <si>
    <t>Q. 12 TP. Hồ Chí Minh Việt Nam</t>
  </si>
  <si>
    <t>TM.03</t>
  </si>
  <si>
    <t>CC CLT Tower</t>
  </si>
  <si>
    <t>Khu CC Tái Định Cư Tham Lương</t>
  </si>
  <si>
    <t>WIN2A48</t>
  </si>
  <si>
    <t>2A48 - WM+ HCM 01.03-S5.01 Vinhomes Grand</t>
  </si>
  <si>
    <t>1.03, Tầng 1, TN CC S5.01, Khu A - DA KDC và CV Phước Thiện, 512 Phước Thiện, P. Long Thạnh Mỹ, TP. Hồ Chí Minh Việt Nam</t>
  </si>
  <si>
    <t>1.03</t>
  </si>
  <si>
    <t>TN CC S5.01</t>
  </si>
  <si>
    <t>Khu A - DA KDC và CV Phước Thiện</t>
  </si>
  <si>
    <t>512 Phước Thiện</t>
  </si>
  <si>
    <t>WIN2A49</t>
  </si>
  <si>
    <t>2A49 - WM+ HCM A9-10, CC Saigon Intela</t>
  </si>
  <si>
    <t>A9-A10 CC Saigon intela Đường số 5, KDC intresco 13E, X. Phong Phú, H. Bình Chánh TP. Hồ Chí Minh Việt Nam</t>
  </si>
  <si>
    <t>A9-A10 CC Saigon intela Đường số 5</t>
  </si>
  <si>
    <t>KDC intresco 13E</t>
  </si>
  <si>
    <t>X. Phong Phú</t>
  </si>
  <si>
    <t>H. Bình Chánh TP. Hồ Chí Minh Việt Nam</t>
  </si>
  <si>
    <t>WIN2A69</t>
  </si>
  <si>
    <t>2A69 - WM+ HNI Thôn 9, Cát Quế</t>
  </si>
  <si>
    <t>Thôn 9, Xã Cát Quế, Huyện Hoài Đức, TP. Hà Nội, Việt Nam</t>
  </si>
  <si>
    <t>Thôn 9</t>
  </si>
  <si>
    <t>win2A72</t>
  </si>
  <si>
    <t>2A72 - WM+ HNI Thôn Bến, Thạch Thất</t>
  </si>
  <si>
    <t>Thôn Bến, Xã Dị Nậu, Huyện Thạch Thất TP. Hà Nội Việt Nam</t>
  </si>
  <si>
    <t>Thôn Bến</t>
  </si>
  <si>
    <t>Xã Dị Nậu</t>
  </si>
  <si>
    <t>Huyện Thạch Thất TP. Hà Nội Việt Nam</t>
  </si>
  <si>
    <t>WIN2A77</t>
  </si>
  <si>
    <t>2A77 - WM+ HCM 122 - 124 Ni Sư Huỳnh Liên</t>
  </si>
  <si>
    <t>122 - 124 Ni Sư Huỳnh Liên, P. 10, Q. Tân Bình TP. Hồ Chí Minh Việt Nam</t>
  </si>
  <si>
    <t>P. 10</t>
  </si>
  <si>
    <t>122 - 124 Ni Sư Huỳnh Liên</t>
  </si>
  <si>
    <t>WIN2A78</t>
  </si>
  <si>
    <t>2A78 - WM+ HNI Số 51, TDP 4 Phú Đô</t>
  </si>
  <si>
    <t>Số 51, TDP số 4, P. Phú Đô, Q. Nam Từ Liêm TP. Hà Nội Việt Nam</t>
  </si>
  <si>
    <t>P. Phú Đô</t>
  </si>
  <si>
    <t>Q. Nam Từ Liêm TP. Hà Nội Việt Nam</t>
  </si>
  <si>
    <t>MIENBAC; WIN</t>
  </si>
  <si>
    <t>TDP số 4</t>
  </si>
  <si>
    <t>WIN2A83</t>
  </si>
  <si>
    <t>2A83 - WM+ HNI Phú Mỹ, Tự Lập</t>
  </si>
  <si>
    <t>Đường 308, Xóm 11, Thôn Phú Mỹ, Xã Tự Lập, Huyện Mê Linh TP. Hà Nội Việt Nam</t>
  </si>
  <si>
    <t>Đường 308</t>
  </si>
  <si>
    <t>Xóm 11</t>
  </si>
  <si>
    <t>Thôn Phú Mỹ</t>
  </si>
  <si>
    <t>Xã Tự Lập</t>
  </si>
  <si>
    <t>Huyện Mê Linh TP. Hà Nội Việt Nam</t>
  </si>
  <si>
    <t>WIN2A88</t>
  </si>
  <si>
    <t>2A88 - WM+ HCM 60 Đường số 40</t>
  </si>
  <si>
    <t>60 Đường số 40, P. Tân Tạo, Q. Bình Tân TP. Hồ Chí Minh Việt Nam</t>
  </si>
  <si>
    <t>P. Tân Tạo</t>
  </si>
  <si>
    <t>Q. Bình Tân TP. Hồ Chí Minh Việt Nam</t>
  </si>
  <si>
    <t>60 Đường số 40</t>
  </si>
  <si>
    <t>WIN2A92</t>
  </si>
  <si>
    <t>2A92 - WM+ HCM 149 Trần Thị Trọng</t>
  </si>
  <si>
    <t>149 Trần Thị Trọng, P. 15, Q. Tân Bình TP. Hồ Chí Minh Việt Nam</t>
  </si>
  <si>
    <t>P. 15</t>
  </si>
  <si>
    <t>MIENNAM; WIN</t>
  </si>
  <si>
    <t>149 Trần Thị Trọng</t>
  </si>
  <si>
    <t>win2AA2</t>
  </si>
  <si>
    <t>2AA2 - WM+ HNI Yên Bài, Mê Linh</t>
  </si>
  <si>
    <t>Thôn Yên Bài, Xã Tự Lập, Huyện Mê Linh TP. Hà Nội Việt Nam</t>
  </si>
  <si>
    <t>Thôn Yên Bài</t>
  </si>
  <si>
    <t>WIN2AA5</t>
  </si>
  <si>
    <t>2AA5 - WM+ HCM 419 Bình Thành</t>
  </si>
  <si>
    <t>419 Bình Thành, P. Bình Hưng Hòa B, Q. Bình Tân TP. Hồ Chí Minh Việt Nam</t>
  </si>
  <si>
    <t>P. Bình Hưng Hòa B</t>
  </si>
  <si>
    <t>419 Bình Thành</t>
  </si>
  <si>
    <t>win2AAI</t>
  </si>
  <si>
    <t>2AAI - WM+ HNI 144, TDP Tân Xuân, Xuân Mai</t>
  </si>
  <si>
    <t>144, Tổ tự quản 3, TDP Tân Xuân, TT. Xuân Mai, H. Chương Mỹ TP. Hà Nội Việt Nam</t>
  </si>
  <si>
    <t>Tổ tự quản 3</t>
  </si>
  <si>
    <t>TDP Tân Xuân</t>
  </si>
  <si>
    <t>TT. Xuân Mai</t>
  </si>
  <si>
    <t>H. Chương Mỹ TP. Hà Nội Việt Nam</t>
  </si>
  <si>
    <t>WIN2AAO</t>
  </si>
  <si>
    <t>2AAO - WIN HCM TM19-0.21, CC 8X-Plus</t>
  </si>
  <si>
    <t>Shop TM19, Số nhà 0.21, CC 8X-Plus, 163A đường Trường Chinh, P. Tân Thới Nhất, Q. 12, TP. Hồ Chí Minh Việt Nam</t>
  </si>
  <si>
    <t>Q. 12</t>
  </si>
  <si>
    <t>Shop TM19</t>
  </si>
  <si>
    <t>Số nhà 0.21</t>
  </si>
  <si>
    <t>CC 8X-Plus</t>
  </si>
  <si>
    <t>163A đường Trường Chinh</t>
  </si>
  <si>
    <t>WIN2AAS</t>
  </si>
  <si>
    <t>2AAS - WM+ HNI 39/41 ngõ 73 La Dương</t>
  </si>
  <si>
    <t>Số nhà 39/41, Ngõ 73, La Dương, Phường Dương Nội, Quận Hà Đông, Thành phố Hà Nội TP. Hà Nội Việt Nam</t>
  </si>
  <si>
    <t>Số nhà 39/41</t>
  </si>
  <si>
    <t>Ngõ 73</t>
  </si>
  <si>
    <t>La Dương</t>
  </si>
  <si>
    <t>Thành phố Hà Nội TP. Hà Nội Việt Nam</t>
  </si>
  <si>
    <t>win2AAT</t>
  </si>
  <si>
    <t>2AAT - WM+ HNI 272 Lê Lợi, Sơn Tây</t>
  </si>
  <si>
    <t>Số nhà 272 Phố Lê Lợi, Phường Lê Lợi, Thị xã Sơn Tây, Thành phố Hà Nội Việt Nam</t>
  </si>
  <si>
    <t>Phường Lê Lợi</t>
  </si>
  <si>
    <t>Thị xã Sơn Tây</t>
  </si>
  <si>
    <t>Số nhà 272 Phố Lê Lợi</t>
  </si>
  <si>
    <t>Thành phố Hà Nội Việt Nam</t>
  </si>
  <si>
    <t>WIN2AB0</t>
  </si>
  <si>
    <t>2AB0 - WM+ HCM 22 Đường số 3</t>
  </si>
  <si>
    <t>22 Đường số 3, KP. 5, P. Hiệp Bình Phước, TP. Thủ Đức TP. Hồ Chí Minh Việt Nam</t>
  </si>
  <si>
    <t>P. Hiệp Bình Phước</t>
  </si>
  <si>
    <t>22 Đường số 3</t>
  </si>
  <si>
    <t>KP. 5</t>
  </si>
  <si>
    <t>WIN2AB1</t>
  </si>
  <si>
    <t>2AB1 - WM+ HCM A1.01, CC D'Lusso</t>
  </si>
  <si>
    <t>Căn hộ TMDV 1.01 (Tầng1), Khối A, Khu CC cao tầng Minh Thông 09 Nguyễn Thị Định, P.An Phú, TP.Thủ Đức, TP. Hồ Chí Minh, Việt Nam</t>
  </si>
  <si>
    <t>Căn hộ TMDV 1.01 (Tầng1)</t>
  </si>
  <si>
    <t>Khu CC cao tầng Minh Thông 09 Nguyễn Thị Định</t>
  </si>
  <si>
    <t>Win2ABA</t>
  </si>
  <si>
    <t>2ABA -  WM+ HNI Đội 2, Tiên Phương</t>
  </si>
  <si>
    <t>Đội 2, Thôn Đồng Nanh, Xã Tiên Phương, Huyện Chương Mỹ TP. Hà Nội Việt Nam</t>
  </si>
  <si>
    <t>Đội 2</t>
  </si>
  <si>
    <t>Thôn Đồng Nanh</t>
  </si>
  <si>
    <t>Xã Tiên Phương</t>
  </si>
  <si>
    <t>Huyện Chương Mỹ TP. Hà Nội Việt Nam</t>
  </si>
  <si>
    <t>WIN2ABF</t>
  </si>
  <si>
    <t>2ABF - WM+ HCM A1.03, CC Paris Hoàng Kim</t>
  </si>
  <si>
    <t>1.03, Tầng 1, Khối Tháp A thuộc DA KNO Khởi Thành, 31 Đường số 1, P. An Khánh TP. Thủ Đức, TP. Hồ Chí Minh TP. Hồ Chí Minh Việt Nam</t>
  </si>
  <si>
    <t>P. An Khánh TP. Thủ Đức</t>
  </si>
  <si>
    <t>Khối Tháp A thuộc DA KNO Khởi Thành</t>
  </si>
  <si>
    <t>31 Đường số 1</t>
  </si>
  <si>
    <t>TP. Hồ Chí Minh TP. Hồ Chí Minh Việt Nam</t>
  </si>
  <si>
    <t>Win2ABG</t>
  </si>
  <si>
    <t>2ABG - WIN HCM 1.11, 16/9 Bùi Văn Ba</t>
  </si>
  <si>
    <t>1.11, Tầng 1, Khu phức hợp TMDV và Nhà ở, số 16/9 Bùi Văn Ba, P. Tân Thuận Đông Q.7, TP. HCM TP. Hồ Chí Minh Việt Nam</t>
  </si>
  <si>
    <t>P. Tân Thuận Đông Q.7</t>
  </si>
  <si>
    <t>1.11</t>
  </si>
  <si>
    <t>Khu phức hợp TMDV và Nhà ở</t>
  </si>
  <si>
    <t>số 16/9 Bùi Văn Ba</t>
  </si>
  <si>
    <t>TP. HCM TP. Hồ Chí Minh Việt Nam</t>
  </si>
  <si>
    <t>WIN2ABN</t>
  </si>
  <si>
    <t>2ABN - WM+ HCM C1.1.05 CC West Gate</t>
  </si>
  <si>
    <t>0.05 Lầu trệt (Thông tầng) Block C1 Chung cư Westgate, Đ. Tân Túc, KP. 4, TT.Tân Túc, H. Bình Chánh, TP. Hồ Chí Minh TP. Hồ Chí Minh Việt Nam</t>
  </si>
  <si>
    <t>0.05 Lầu trệt (Thông tầng) Block C1 Chung cư Westgate</t>
  </si>
  <si>
    <t>Đ. Tân Túc</t>
  </si>
  <si>
    <t>TT.Tân Túc</t>
  </si>
  <si>
    <t>H. Bình Chánh</t>
  </si>
  <si>
    <t>WIN2ABY</t>
  </si>
  <si>
    <t>2ABY - WM+ HCM 56-58 Nguyễn Hữu Cầu</t>
  </si>
  <si>
    <t>56-58 Nguyễn Hữu Cầu, P. Tân Định, Quận 1, TP. HCM TP. Hồ Chí Minh Việt Nam</t>
  </si>
  <si>
    <t>P. Tân Định</t>
  </si>
  <si>
    <t>56-58 Nguyễn Hữu Cầu</t>
  </si>
  <si>
    <t>WIN2AC8</t>
  </si>
  <si>
    <t>2AC8 - WM+ HCM B1.01- B1.02, CC Phú Gia</t>
  </si>
  <si>
    <t>B1.01 - B1.02, Tầng 1 (Tầng trệt), Block B, CC Phú Gia, KDC Phú Gia, X. Phú Xuân, H. Nhà Bè TP. Hồ Chí Minh Việt Nam</t>
  </si>
  <si>
    <t>B1.01 - B1.02</t>
  </si>
  <si>
    <t>Tầng 1 (Tầng trệt)</t>
  </si>
  <si>
    <t>CC Phú Gia</t>
  </si>
  <si>
    <t>KDC Phú Gia</t>
  </si>
  <si>
    <t>X. Phú Xuân</t>
  </si>
  <si>
    <t>H. Nhà Bè TP. Hồ Chí Minh Việt Nam</t>
  </si>
  <si>
    <t>WIN2AC9</t>
  </si>
  <si>
    <t>2AC9 - WIN HCM I-1.TM03, CC Hà Đô</t>
  </si>
  <si>
    <t>I-1.TM03, Tầng 1 (trệt), Khối 1A1, CC Hà Đô Centrosa Garden, 200 Đường 3/2, P.12, Q.10 TP. Hồ Chí Minh Việt Nam</t>
  </si>
  <si>
    <t>Q.10 TP. Hồ Chí Minh Việt Nam</t>
  </si>
  <si>
    <t>I-1.TM03</t>
  </si>
  <si>
    <t>Khối 1A1</t>
  </si>
  <si>
    <t>CC Hà Đô Centrosa Garden</t>
  </si>
  <si>
    <t>200 Đường 3/2</t>
  </si>
  <si>
    <t>win2ACB</t>
  </si>
  <si>
    <t>2ACB - WM+ HNI Khu Tái Định Cư Ngũ Hiệp</t>
  </si>
  <si>
    <t>Thôn Tự Khoát, Xã Ngũ Hiệp, Huyện Thanh Trì Thành phố Hà Nội Việt Nam</t>
  </si>
  <si>
    <t>Thôn Tự Khoát</t>
  </si>
  <si>
    <t>Huyện Thanh Trì Thành phố Hà Nội Việt Nam</t>
  </si>
  <si>
    <t>win2ACW</t>
  </si>
  <si>
    <t>2ACW - WM+ HNI 82 Xuân Đỗ</t>
  </si>
  <si>
    <t>Số 82 phố Xuân Đỗ, P. Cự Khối, Q. Long Biên TP. Hà Nội Việt Nam</t>
  </si>
  <si>
    <t>P. Cự Khối</t>
  </si>
  <si>
    <t>Q. Long Biên TP. Hà Nội Việt Nam</t>
  </si>
  <si>
    <t>Số 82 phố Xuân Đỗ</t>
  </si>
  <si>
    <t>WIN2ACX</t>
  </si>
  <si>
    <t>2ACX - WM+ HNI Số 1 Phú Hà</t>
  </si>
  <si>
    <t>Số 1 đường Phú Hà, KDC Phú Nhi 2, P. Phú Thịnh TP. Hà Nội Việt Nam</t>
  </si>
  <si>
    <t>P. Phú Thịnh TP. Hà Nội Việt Nam</t>
  </si>
  <si>
    <t>Số 1 đường Phú Hà</t>
  </si>
  <si>
    <t>KDC Phú Nhi 2</t>
  </si>
  <si>
    <t>win2AD0</t>
  </si>
  <si>
    <t>2AD0 - WM+ HNI SH-5B Phương Đông Green Par</t>
  </si>
  <si>
    <t>SH-5B tại tầng trệt của Tòa nhà thuộc Dự án tại khu C1, Đường Pháp Vân, P. Hoàng Liệt, Q. Hoàng Mai TP. Hà Nội Việt Nam</t>
  </si>
  <si>
    <t>P. Hoàng Liệt</t>
  </si>
  <si>
    <t>Q. Hoàng Mai TP. Hà Nội Việt Nam</t>
  </si>
  <si>
    <t>SH-5B tại tầng trệt của Tòa nhà thuộc Dự án tại khu C1</t>
  </si>
  <si>
    <t>Đường Pháp Vân</t>
  </si>
  <si>
    <t>WIN2ADC</t>
  </si>
  <si>
    <t>2ADC - WM+ HCM D-01,4S Riverside Linh Đông</t>
  </si>
  <si>
    <t>D-01, Tầng 1, Khối D, phường Linh Đông, thành phố Thủ Đức, TP. Hồ Chí Minh Việt Nam</t>
  </si>
  <si>
    <t>D-01</t>
  </si>
  <si>
    <t>WIN2AE2</t>
  </si>
  <si>
    <t>2AE2 - WM+ HCM 79 Đường số 1</t>
  </si>
  <si>
    <t>WIN2AE6</t>
  </si>
  <si>
    <t>2AE6 - WM+ HCM 37/3A Thái Thị Giữ</t>
  </si>
  <si>
    <t>37/3A Thái Thị Giữ, X. Bà Điểm, H. Hóc Môn, TP. HCM TP. Hồ Chí Minh Việt Nam</t>
  </si>
  <si>
    <t>37/3A Thái Thị Giữ</t>
  </si>
  <si>
    <t>X. Bà Điểm</t>
  </si>
  <si>
    <t>H. Hóc Môn</t>
  </si>
  <si>
    <t>WIN2AE7</t>
  </si>
  <si>
    <t>2AE7 - WM+ HCM 6 Xuân Thới 3</t>
  </si>
  <si>
    <t>56/6B Xuân Thới Đông 2, X. Xuân Thới Đông, H. Hóc Môn TP. Hồ Chí Minh Việt Nam</t>
  </si>
  <si>
    <t>56/6B Xuân Thới Đông 2</t>
  </si>
  <si>
    <t>X. Xuân Thới Đông</t>
  </si>
  <si>
    <t>H. Hóc Môn TP. Hồ Chí Minh Việt Nam</t>
  </si>
  <si>
    <t>win2AE8</t>
  </si>
  <si>
    <t>2AE8 - WM+ HNI 237 Định Công</t>
  </si>
  <si>
    <t>Số 237 Định Công, P. Định Công, Q. Hoàng Mai TP. Hà Nội Việt Nam</t>
  </si>
  <si>
    <t>Số 237 Định Công</t>
  </si>
  <si>
    <t>WIN2AE9</t>
  </si>
  <si>
    <t>2AE9 - WM+ HCM 36 Lê Quốc Trinh</t>
  </si>
  <si>
    <t>36 Lê Quốc Trinh, P. Phú Thọ Hòa, Q. Tân Phú TP. Hồ Chí Minh Việt Nam</t>
  </si>
  <si>
    <t>P. Phú Thọ Hòa</t>
  </si>
  <si>
    <t>Q. Tân Phú TP. Hồ Chí Minh Việt Nam</t>
  </si>
  <si>
    <t>36 Lê Quốc Trinh</t>
  </si>
  <si>
    <t>WIN2AEI</t>
  </si>
  <si>
    <t>2AEI - WM+ HNI 50 Chùa Thông</t>
  </si>
  <si>
    <t>Số 50, Phố Chùa Thông, P. Sơn Lộc TP. Hà Nội Việt Nam</t>
  </si>
  <si>
    <t>Phố Chùa Thông</t>
  </si>
  <si>
    <t>P. Sơn Lộc TP. Hà Nội Việt Nam</t>
  </si>
  <si>
    <t>WIN2AEZ</t>
  </si>
  <si>
    <t>2AEZ - WM+ HCM SII.23 Sài Gòn Riverside</t>
  </si>
  <si>
    <t>SII.23, tầng trệt, Block Venus, Khu dân cư và thương mại hỗn hợp Khải Vy, số 4 Đào Trí, P. Phú Thuận, Q. 7, TP.HCM TP. Hồ Chí Minh Việt Nam</t>
  </si>
  <si>
    <t>P. Phú Thuận</t>
  </si>
  <si>
    <t>SII.23</t>
  </si>
  <si>
    <t>Block Venus</t>
  </si>
  <si>
    <t>Khu dân cư và thương mại hỗn hợp Khải Vy</t>
  </si>
  <si>
    <t>số 4 Đào Trí</t>
  </si>
  <si>
    <t>TP.HCM TP. Hồ Chí Minh Việt Nam</t>
  </si>
  <si>
    <t>win2AF1</t>
  </si>
  <si>
    <t>2AF1 - WM+ HNI Cống Đặng, Thạch Thất</t>
  </si>
  <si>
    <t>Thôn Cống Đặng, Xã Bình Phú, Huyện Thạch Thất TP. Hà Nội Việt Nam</t>
  </si>
  <si>
    <t>Thôn Cống Đặng</t>
  </si>
  <si>
    <t>Xã Bình Phú</t>
  </si>
  <si>
    <t>WIN2AF4</t>
  </si>
  <si>
    <t>2AF4 - WIN HCM 136 Lâm Văn Bền</t>
  </si>
  <si>
    <t>136 Lâm Văn Bền, P. Tân Quy, Q. 7, TP. Hồ Chí Minh, Việt Nam</t>
  </si>
  <si>
    <t>P. Tân Quy</t>
  </si>
  <si>
    <t>136 Lâm Văn Bền</t>
  </si>
  <si>
    <t>WIN2AF5</t>
  </si>
  <si>
    <t>2AF5 - WM+ HCM 74 Nguyễn Thị Tú</t>
  </si>
  <si>
    <t>74 Nguyễn Thị Tú, P. Bình Hưng Hòa B, Q. Bình Tân TP. Hồ Chí Minh Việt Nam</t>
  </si>
  <si>
    <t>74 Nguyễn Thị Tú</t>
  </si>
  <si>
    <t>WIN2AF7</t>
  </si>
  <si>
    <t>2AF7 - WM+ HCM 36 Đường số 4D</t>
  </si>
  <si>
    <t>36 Đường số 4D, P. Linh Xuân, TP. Thủ Đức (Q. Thủ Đức cũ) TP. Hồ Chí Minh Việt Nam</t>
  </si>
  <si>
    <t>P. Linh Xuân</t>
  </si>
  <si>
    <t>36 Đường số 4D</t>
  </si>
  <si>
    <t>TP. Thủ Đức (Q. Thủ Đức cũ) TP. Hồ Chí Minh Việt Nam</t>
  </si>
  <si>
    <t>WIN2AFN</t>
  </si>
  <si>
    <t>2AFN - WM+ HNI Ô đất 44, KGD Phú Đô</t>
  </si>
  <si>
    <t>Ô đất số 44, khu giãn dân Phú Đô, P. Phú Đô TP. Hà Nội Việt Nam</t>
  </si>
  <si>
    <t>P. Phú Đô TP. Hà Nội Việt Nam</t>
  </si>
  <si>
    <t>Ô đất số 44</t>
  </si>
  <si>
    <t>khu giãn dân Phú Đô</t>
  </si>
  <si>
    <t>WIN2AFW</t>
  </si>
  <si>
    <t>2AFW - WM+ HNI Thôn Đìa, Xã Nam Hồng</t>
  </si>
  <si>
    <t>Thôn Đìa, Xã Nam Hồng, Huyện Đông Anh TP. Hà Nội Việt Nam</t>
  </si>
  <si>
    <t>Thôn Đìa</t>
  </si>
  <si>
    <t>Xã Nam Hồng</t>
  </si>
  <si>
    <t>Huyện Đông Anh TP. Hà Nội Việt Nam</t>
  </si>
  <si>
    <t>WIN2AFX</t>
  </si>
  <si>
    <t>2AFX - WM+ HCM 28 Đường Số 27</t>
  </si>
  <si>
    <t>28 Đường Số 27, P. 6, Q. Gò Vấp TP. Hồ Chí Minh Việt Nam</t>
  </si>
  <si>
    <t>Q. Gò Vấp TP. Hồ Chí Minh Việt Nam</t>
  </si>
  <si>
    <t>28 Đường Số 27</t>
  </si>
  <si>
    <t>WIN2AG3</t>
  </si>
  <si>
    <t>2AG3 - WM+ HCM 49 Đông Thạnh 3-4</t>
  </si>
  <si>
    <t>49 Đông Thạnh 3-4, Ấp 7, X. Đông Thạnh, H. Hóc Môn TP. Hồ Chí Minh Việt Nam</t>
  </si>
  <si>
    <t>49 Đông Thạnh 3-4</t>
  </si>
  <si>
    <t>X. Đông Thạnh</t>
  </si>
  <si>
    <t>Win2AG4</t>
  </si>
  <si>
    <t>2AG4 - WIN HCM 250 – 252 Phạm Văn Chiêu</t>
  </si>
  <si>
    <t>250-252 Phạm Văn Chiêu, P. 9, Q. Gò Vấp TP. Hồ Chí Minh Việt Nam</t>
  </si>
  <si>
    <t>P. 9</t>
  </si>
  <si>
    <t>250-252 Phạm Văn Chiêu</t>
  </si>
  <si>
    <t>WIN2AG9</t>
  </si>
  <si>
    <t>2AG9 - WM+ HNI 97 Ngõ 168 Kim Giang</t>
  </si>
  <si>
    <t>Số 97 Ngõ 168 Đường Kim Giang, Phường Đại Kim, Q. Hoàng Mai TP. Hà Nội Việt Nam</t>
  </si>
  <si>
    <t>Số 97 Ngõ 168 Đường Kim Giang</t>
  </si>
  <si>
    <t>Win2AGK</t>
  </si>
  <si>
    <t>2AGK-WM+ HNI F5-CH02 Masteri West Height</t>
  </si>
  <si>
    <t>Ô đất F5-CH02, Dự án Khu đô thị mới Tây Mỗ - Đại Mỗ Vinhomes Park, q Nam Từ Liêm, Hà Nội</t>
  </si>
  <si>
    <t>q Nam Từ Liêm</t>
  </si>
  <si>
    <t>Ô đất F5-CH02</t>
  </si>
  <si>
    <t>Dự án Khu đô thị mới Tây Mỗ - Đại Mỗ Vinhomes Park</t>
  </si>
  <si>
    <t>WIN2AGP</t>
  </si>
  <si>
    <t>2AGP - WM+ HNI 28 Ngách 158/38 Nguyễn Sơn</t>
  </si>
  <si>
    <t>Số 28 Ngách 158/38 Nguyễn Sơn, Tổ 21, Phường Bồ Đề, Q. Long Biên TP. Hà Nội Việt Nam</t>
  </si>
  <si>
    <t>Số 28 Ngách 158/38 Nguyễn Sơn</t>
  </si>
  <si>
    <t>WIN2AGS</t>
  </si>
  <si>
    <t>2AGS - WM+ HNI LK4-09, KĐT mới Kim Văn-Kim</t>
  </si>
  <si>
    <t>LK4-09, Khu nhà ở thấp tầng TT1, Khu Đô thị mới Kim Văn-Kim Lũ, Q. Hoàng Mai TP. Hà Nội Việt Nam</t>
  </si>
  <si>
    <t>LK4-09</t>
  </si>
  <si>
    <t>Khu nhà ở thấp tầng TT1</t>
  </si>
  <si>
    <t>Khu Đô thị mới Kim Văn-Kim Lũ</t>
  </si>
  <si>
    <t>WIN2AGV</t>
  </si>
  <si>
    <t>2AGV - WM+ HNI Số 1, Ngách 22/163 Khuyến L</t>
  </si>
  <si>
    <t>Số 1, Ngách 22/163, Đường Khuyến Lương, Phường Trần Phú, TP. Hà Nội Việt Nam</t>
  </si>
  <si>
    <t>Ngách 22/163</t>
  </si>
  <si>
    <t>Đường Khuyến Lương</t>
  </si>
  <si>
    <t>WIN2AGX</t>
  </si>
  <si>
    <t>2AGX - WM+ HCM 78-80 Hòa Hưng</t>
  </si>
  <si>
    <t>78-80 Hòa Hưng, Phường 13, Quận 10, TP. Hồ Chí Minh Việt Nam</t>
  </si>
  <si>
    <t>78-80 Hòa Hưng</t>
  </si>
  <si>
    <t>Win2AGY</t>
  </si>
  <si>
    <t>2AGY - WM+ HCM S30, CC Phú Mỹ 2</t>
  </si>
  <si>
    <t>S30, Tầng 1+2, Block B1, Chung cư Phú Mỹ 2 (Q7 Boulevard), Đường 15B P. Phú Mỹ, Q.7, TP. Hồ Chí Minh Việt Nam</t>
  </si>
  <si>
    <t>S30</t>
  </si>
  <si>
    <t>Tầng 1+2</t>
  </si>
  <si>
    <t>Block B1</t>
  </si>
  <si>
    <t>Chung cư Phú Mỹ 2 (Q7 Boulevard)</t>
  </si>
  <si>
    <t>Đường 15B P. Phú Mỹ</t>
  </si>
  <si>
    <t>WIN2AGZ</t>
  </si>
  <si>
    <t>2AGZ - WM+ HNI Phú Nhi, Thanh Lâm</t>
  </si>
  <si>
    <t>Quốc lộ 35, Thôn Phú Nhi, xã Thanh Lâm, huyện Mê Linh, Hà Nội</t>
  </si>
  <si>
    <t>huyện Mê Linh</t>
  </si>
  <si>
    <t>Quốc lộ 35</t>
  </si>
  <si>
    <t>Thôn Phú Nhi</t>
  </si>
  <si>
    <t>xã Thanh Lâm</t>
  </si>
  <si>
    <t>Win2AH0</t>
  </si>
  <si>
    <t>2AH0 - WIN HCM 4A Nguyễn Văn Dung</t>
  </si>
  <si>
    <t>4A Nguyễn Văn Dung, P. 6, Q. Gò Vấp TP. Hồ Chí Minh Việt Nam</t>
  </si>
  <si>
    <t>4A Nguyễn Văn Dung</t>
  </si>
  <si>
    <t>win2AH8</t>
  </si>
  <si>
    <t>2AH8 - WM+ HNI BT4-13 KĐG Ngũ Hiệp-Tứ Hiệp</t>
  </si>
  <si>
    <t>BT4-13 Khu đấu giá quyền sử dụng đất Ngũ Hiệp-Tứ Hiệp, Xã Tứ Hiệp, Huyện Thanh Trì TP. Hà Nội Việt Nam</t>
  </si>
  <si>
    <t>BT4-13 Khu đấu giá quyền sử dụng đất Ngũ Hiệp-Tứ Hiệp</t>
  </si>
  <si>
    <t>WIN2AHL</t>
  </si>
  <si>
    <t>2AHL - WM+ HNI I1.CH08 Imperia Smart City</t>
  </si>
  <si>
    <t>Căn thương mại dịch vụ I1.CH08, Tòa I1, Tầng 01 tại dự án Im TP. Hà Nội Việt Nam</t>
  </si>
  <si>
    <t>Căn thương mại dịch vụ I1.CH08</t>
  </si>
  <si>
    <t>Tòa I1</t>
  </si>
  <si>
    <t>Tầng 01 tại dự án Im TP. Hà Nội Việt Nam</t>
  </si>
  <si>
    <t>win2AHM</t>
  </si>
  <si>
    <t>2AHM - WM+ HNI Thôn 1 Thạch Đà</t>
  </si>
  <si>
    <t>Đội 4, Thôn 1, xã Thạch Đà, huyện Mê Linh, Hà Nội</t>
  </si>
  <si>
    <t>Đội 4</t>
  </si>
  <si>
    <t>Thôn 1</t>
  </si>
  <si>
    <t>xã Thạch Đà</t>
  </si>
  <si>
    <t>Win2AHZ</t>
  </si>
  <si>
    <t>2AHZ - WIN HCM CH số 34, tầng 1-CC Midtown</t>
  </si>
  <si>
    <t>Cửa hàng số 34, Tầng 1 (tầng trệt), Q. 7 TP. Hồ Chí Minh Việt Nam</t>
  </si>
  <si>
    <t>Cửa hàng số 34</t>
  </si>
  <si>
    <t>Tầng 1 (tầng trệt)</t>
  </si>
  <si>
    <t>Win2AI5</t>
  </si>
  <si>
    <t>2AI5 - WIN HCM GF-03 &amp; GF-05, CC Stown</t>
  </si>
  <si>
    <t>GF-03 và GF-05, Tầng trệt Chung cư STown Thủ Đức, số 2A đường Bình Chiểu, P. Bình Chiểu, TP. Thủ Đức TP. Hồ Chí Minh Việt Nam</t>
  </si>
  <si>
    <t>P. Bình Chiểu</t>
  </si>
  <si>
    <t>GF-03 và GF-05</t>
  </si>
  <si>
    <t>Tầng trệt Chung cư STown Thủ Đức</t>
  </si>
  <si>
    <t>số 2A đường Bình Chiểu</t>
  </si>
  <si>
    <t>win2AJE</t>
  </si>
  <si>
    <t>2AJE - WM+ HNI M1 Masteri Waterfront</t>
  </si>
  <si>
    <t>Căn L26M.TMDV15A tại Cụm Nhà Chung Cư Lô đất B3-CT03, Dự án Khu đô thị Gia Lâm, Xã Đa Tốn, TP. Hà Nội Việt Nam</t>
  </si>
  <si>
    <t>Căn L26M.TMDV15A tại Cụm Nhà Chung Cư Lô đất B3-CT03</t>
  </si>
  <si>
    <t>Dự án Khu đô thị Gia Lâm</t>
  </si>
  <si>
    <t>win2AJI</t>
  </si>
  <si>
    <t>2AJI - WM+ HNI 150 Tân Thành</t>
  </si>
  <si>
    <t>150 Tân Thành, Xã Thượng Mỗ, Huyện Đan Phượng TP. Hà Nội Việt Nam</t>
  </si>
  <si>
    <t>150 Tân Thành</t>
  </si>
  <si>
    <t>Xã Thượng Mỗ</t>
  </si>
  <si>
    <t>Huyện Đan Phượng TP. Hà Nội Việt Nam</t>
  </si>
  <si>
    <t>WIN2AJS</t>
  </si>
  <si>
    <t>2AJS - WM+ HNI Dộc Toản, Hạ Mỗ</t>
  </si>
  <si>
    <t>Khu Dộc Toản, Xã Hạ Mỗ, Huyện Đan Phượng, TP. Hà Nội Việt Nam</t>
  </si>
  <si>
    <t>Khu Dộc Toản</t>
  </si>
  <si>
    <t>Xã Hạ Mỗ</t>
  </si>
  <si>
    <t>win2AK1</t>
  </si>
  <si>
    <t>2AK1 - WIN HNI SH01 - HH2, 360 Giải Phóng</t>
  </si>
  <si>
    <t>Căn TMDV SH01, Tòa HH2 (P2), Số 360 Đường Giải Phóng, Phường Phương Liệt, Quận Thanh Xuân TP. Hà Nội Việt Nam</t>
  </si>
  <si>
    <t>Quận Thanh Xuân TP. Hà Nội Việt Nam</t>
  </si>
  <si>
    <t>Căn TMDV SH01</t>
  </si>
  <si>
    <t>Tòa HH2 (P2)</t>
  </si>
  <si>
    <t>Số 360 Đường Giải Phóng</t>
  </si>
  <si>
    <t>win2AK4</t>
  </si>
  <si>
    <t>2AK4 - WM+ HNI Liên Hiệp, Phúc Thọ</t>
  </si>
  <si>
    <t>Thôn 8, Xã Liên Hiệp, Huyện Phúc Thọ TP. Hà Nội Việt Nam</t>
  </si>
  <si>
    <t>Thôn 8</t>
  </si>
  <si>
    <t>Xã Liên Hiệp</t>
  </si>
  <si>
    <t>Huyện Phúc Thọ TP. Hà Nội Việt Nam</t>
  </si>
  <si>
    <t>Win2AK7</t>
  </si>
  <si>
    <t>2AK7 - WIN HCM 66A Đường số 5</t>
  </si>
  <si>
    <t>66A Đường số 5, P. Linh Xuân, TP. Thủ Đức TP. Hồ Chí Minh Việt Nam</t>
  </si>
  <si>
    <t>66A Đường số 5</t>
  </si>
  <si>
    <t>WIN2AKT</t>
  </si>
  <si>
    <t>2AKT - WM+ HNI 20 Phú Đa</t>
  </si>
  <si>
    <t>Số 20 Thôn Phú Đa, Xã Đức Thượng, Huyện Hoài Đức TP. Hà Nội Việt Nam</t>
  </si>
  <si>
    <t>Số 20 Thôn Phú Đa</t>
  </si>
  <si>
    <t>Xã Đức Thượng</t>
  </si>
  <si>
    <t>Win2AKV</t>
  </si>
  <si>
    <t>2AKV - WM+ HNI Thôn 6, Trung Châu</t>
  </si>
  <si>
    <t>Thôn 6, Xã Trung Châu, Huyện Đan Phượng TP. Hà Nội Việt Nam</t>
  </si>
  <si>
    <t>Thôn 6</t>
  </si>
  <si>
    <t>Xã Trung Châu</t>
  </si>
  <si>
    <t>WIN2AKH</t>
  </si>
  <si>
    <t>2AKH - WIN HNI CT8B KĐT Đại Thanh</t>
  </si>
  <si>
    <t>Tầng 1, Tòa nhà CT8B, Khu đô thị Đại Thanh, Xã Tả Thanh Oai, TP. Hà Nội Việt Nam</t>
  </si>
  <si>
    <t>Tòa nhà CT8B</t>
  </si>
  <si>
    <t>Khu đô thị Đại Thanh</t>
  </si>
  <si>
    <t>Xã Tả Thanh Oai</t>
  </si>
  <si>
    <t>WIN2AL4</t>
  </si>
  <si>
    <t>2AL4 - WM+ HCM 300 Vườn Lài</t>
  </si>
  <si>
    <t>300 Vườn Lài, P. Phú Thọ Hòa, Q. Tân Phú TP. Hồ Chí Minh Việt Nam</t>
  </si>
  <si>
    <t>300 Vườn Lài</t>
  </si>
  <si>
    <t>WIN2AL5</t>
  </si>
  <si>
    <t>2AL5 - WM+ HCM 213 Gò Xoài</t>
  </si>
  <si>
    <t>213 Gò Xoài, P. Bình Hưng Hòa A, Q. Bình Tân TP. Hồ Chí Minh Việt Nam</t>
  </si>
  <si>
    <t>P. Bình Hưng Hòa A</t>
  </si>
  <si>
    <t>213 Gò Xoài</t>
  </si>
  <si>
    <t>WIN2AL7</t>
  </si>
  <si>
    <t>2AL7 - WM+ HCM SI.18, CC Sài Gòn Riverside</t>
  </si>
  <si>
    <t>SI.18, Tầng trệt, Block Uranus, Khu dân cư và thương mại hỗn hợp Khải Vy, số 4 Đào Trí, P. Phú Thuận, Q. 7 TP. Hồ Chí Minh Việt Nam</t>
  </si>
  <si>
    <t>SI.18</t>
  </si>
  <si>
    <t>Block Uranus</t>
  </si>
  <si>
    <t>WIN2AL8</t>
  </si>
  <si>
    <t>2AL8 - WM+ HNI 71 Ngách 116 Ngõ Trại Cá</t>
  </si>
  <si>
    <t>Số 71 Ngách 116 Ngõ Trại Cá, Phường Trương Định, Q. Hai Bà Trưng TP. Hà Nội Việt Nam</t>
  </si>
  <si>
    <t>Q. Hai Bà Trưng TP. Hà Nội Việt Nam</t>
  </si>
  <si>
    <t>Số 71 Ngách 116 Ngõ Trại Cá</t>
  </si>
  <si>
    <t>WIN2ALM</t>
  </si>
  <si>
    <t>WM+ HCM 418 Nguyễn Văn Công</t>
  </si>
  <si>
    <t>418 Nguyễn Văn Công, P. 3, Q. Gò Vấp, TP. Hồ Chí Minh Việt Nam</t>
  </si>
  <si>
    <t>P. 3</t>
  </si>
  <si>
    <t>Q. Gò Vấp</t>
  </si>
  <si>
    <t>418 Nguyễn Văn Công</t>
  </si>
  <si>
    <t>WIN2ALN</t>
  </si>
  <si>
    <t>2ALN - WM+ HCM 20 Nguyễn Huy Tự</t>
  </si>
  <si>
    <t>20 Nguyễn Huy Tự, P. Đa Kao, Q. 1, TP. Hồ Chí Minh Việt Nam</t>
  </si>
  <si>
    <t>Q. 1</t>
  </si>
  <si>
    <t>20 Nguyễn Huy Tự</t>
  </si>
  <si>
    <t>WIN2ALT</t>
  </si>
  <si>
    <t>2ATL-WM+ HNI 202 Đại Nghĩa</t>
  </si>
  <si>
    <t>Số 202 Đại Nghĩa, Thị trấn Đại Nghĩa, Huyện Mỹ Đức TP. Hà Nội Việt Nam</t>
  </si>
  <si>
    <t>Số 202 Đại Nghĩa</t>
  </si>
  <si>
    <t>Thị trấn Đại Nghĩa</t>
  </si>
  <si>
    <t>Huyện Mỹ Đức TP. Hà Nội Việt Nam</t>
  </si>
  <si>
    <t>Win2AM2</t>
  </si>
  <si>
    <t>20AM2 - WM+ HNI 174 Thôn Thượng</t>
  </si>
  <si>
    <t>Số 174 Thôn Thượng, Xã Cự Khê, Huyện Thanh Oai TP. Hà Nội, Việt Nam</t>
  </si>
  <si>
    <t>Số 174 Thôn Thượng</t>
  </si>
  <si>
    <t>Xã Cự Khê</t>
  </si>
  <si>
    <t>Huyện Thanh Oai TP. Hà Nội</t>
  </si>
  <si>
    <t>Win2AM3</t>
  </si>
  <si>
    <t>2AM3 - WM+ HNI SL20 – Lô M2 Viện Bỏng Lê H</t>
  </si>
  <si>
    <t>SL20 – Lô M2, DAXD nhà ở cho CBNV Viện Bỏng Lê Hữu Trác – Học viện Quân Y, X. Tân Triều, H. Thanh Trì TP. Hà Nội, Việt Nam</t>
  </si>
  <si>
    <t>SL20 – Lô M2</t>
  </si>
  <si>
    <t>DAXD nhà ở cho CBNV Viện Bỏng Lê Hữu Trác – Học viện Quân Y</t>
  </si>
  <si>
    <t>X. Tân Triều</t>
  </si>
  <si>
    <t>H. Thanh Trì TP. Hà Nội</t>
  </si>
  <si>
    <t>Win2AM6</t>
  </si>
  <si>
    <t>2AM6 - WM+ HCM 1.01, CC Park View Residenc</t>
  </si>
  <si>
    <t>1.01, Tầng 1, DA Khối căn hộ thuộc cụm công trình Cao ốc văn phòng kết hợp thương mại, dịch vụ và nhà ở, Số 152 Điện Biên Phủ, P. 25, TP. Hồ Chí Minh Việt Nam</t>
  </si>
  <si>
    <t>P. 25</t>
  </si>
  <si>
    <t>1.01</t>
  </si>
  <si>
    <t>DA Khối căn hộ thuộc cụm công trình Cao ốc văn phòng kết hợp thương mại</t>
  </si>
  <si>
    <t>dịch vụ và nhà ở</t>
  </si>
  <si>
    <t>Số 152 Điện Biên Phủ</t>
  </si>
  <si>
    <t>win2AM9</t>
  </si>
  <si>
    <t>2AM9 - WM+ HNI CT2B KĐT Xuân Phương</t>
  </si>
  <si>
    <t>Tầng 1, Tòa nhà CT2B khu nhà ở cán bộ Quốc Hội, Ô đất CT2 KĐT mới Xuân Phương, p Xuân Phương, Nam Từ Liêm, Hà Nội</t>
  </si>
  <si>
    <t>p Xuân Phương</t>
  </si>
  <si>
    <t>Tòa nhà CT2B khu nhà ở cán bộ Quốc Hội</t>
  </si>
  <si>
    <t>Ô đất CT2 KĐT mới Xuân Phương</t>
  </si>
  <si>
    <t>WIN2AMB</t>
  </si>
  <si>
    <t>WM+ HCM 7A Đường Xuân Thủy</t>
  </si>
  <si>
    <t>7A Đường Xuân Thủy, P. Thảo Điền, TP. Thủ Đức, TP. Hồ Chí Minh, Việt Nam</t>
  </si>
  <si>
    <t>7A Đường Xuân Thủy</t>
  </si>
  <si>
    <t>WIN2AMG</t>
  </si>
  <si>
    <t>WM+ HNI 104-106 Phùng Hưng</t>
  </si>
  <si>
    <t>104-106 Phùng Hưng, Phường Phúc La, Quận Hà Đông TP. Hà Nội Việt Nam</t>
  </si>
  <si>
    <t>Quận Hà Đông TP. Hà Nội Việt Nam</t>
  </si>
  <si>
    <t>104-106 Phùng Hưng</t>
  </si>
  <si>
    <t>WIN2AN1</t>
  </si>
  <si>
    <t>2AN1 - WIN HNI ED.104 Eco Dream</t>
  </si>
  <si>
    <t>Shophouse ED.104, Nhà ở cao tầng kết hợp TMDV Eco Dream, Ô đất TT6, Khu đô thị Tây Nam Kim GiangI Xã Tân Triều, Huyện Thanh Trì TP. Hà Nội Việt Nam</t>
  </si>
  <si>
    <t>Shophouse ED.104</t>
  </si>
  <si>
    <t>Nhà ở cao tầng kết hợp TMDV Eco Dream</t>
  </si>
  <si>
    <t>Ô đất TT6</t>
  </si>
  <si>
    <t>Khu đô thị Tây Nam Kim GiangI Xã Tân Triều</t>
  </si>
  <si>
    <t>WIN2AN4</t>
  </si>
  <si>
    <t>2AN4 - WIN HNI B1.3 – HH03A KĐT Thanh Hà</t>
  </si>
  <si>
    <t>Kiot số 22 &amp; 24, Tòa nhà B1.3 – HH03A, KĐT Thanh Hà – Cienco 5, Xã Cự Khê, Huyện Thanh Oai TP. Hà Nội Việt Nam</t>
  </si>
  <si>
    <t>Kiot số 22 &amp; 24</t>
  </si>
  <si>
    <t>Tòa nhà B1.3 – HH03A</t>
  </si>
  <si>
    <t>KĐT Thanh Hà – Cienco 5</t>
  </si>
  <si>
    <t>Huyện Thanh Oai TP. Hà Nội Việt Nam</t>
  </si>
  <si>
    <t>WIN2ANL</t>
  </si>
  <si>
    <t>2AML - WM+ HNI 1062 An Hạ</t>
  </si>
  <si>
    <t>1062 An Hạ, xã An Thượng, huyện Hoài Đức, thành phố Hà Nội</t>
  </si>
  <si>
    <t>1062 An Hạ</t>
  </si>
  <si>
    <t>xã An Thượng</t>
  </si>
  <si>
    <t>WIN2AO3</t>
  </si>
  <si>
    <t>2AO3 - WM+ HNI Đông Tiến, Chương Mỹ</t>
  </si>
  <si>
    <t>Thôn Đông Tiến, Xã Tân Tiến, Huyện Chương Mỹ TP. Hà Nội Việt Nam</t>
  </si>
  <si>
    <t>Thôn Đông Tiến</t>
  </si>
  <si>
    <t>Xã Tân Tiến</t>
  </si>
  <si>
    <t>WIN2AOC</t>
  </si>
  <si>
    <t>2AOC - WM+ HNI 244 Đội Cấn</t>
  </si>
  <si>
    <t>Số 244 Đội Cấn, Phường Liễu Giai, Quận Ba Đình TP. Hà Nội Việt Nam</t>
  </si>
  <si>
    <t>Quận Ba Đình TP. Hà Nội Việt Nam</t>
  </si>
  <si>
    <t>Số 244 Đội Cấn</t>
  </si>
  <si>
    <t>WIN2AON</t>
  </si>
  <si>
    <t>2AON - WM+ HNI Cụm 2, Thọ Xuân</t>
  </si>
  <si>
    <t>Số nhà 297, Cụm 2, Xã Thọ Xuân, Huyện Đan Phượng, TP. Hà Nội Việt Nam</t>
  </si>
  <si>
    <t>Số nhà 297</t>
  </si>
  <si>
    <t>Cụm 2</t>
  </si>
  <si>
    <t>Xã Thọ Xuân</t>
  </si>
  <si>
    <t>win2AP2</t>
  </si>
  <si>
    <t>2AP2 - WM+ HNI 39 Tổ 8 Đa Sỹ</t>
  </si>
  <si>
    <t>Số 39 Tổ 8 Đa Sỹ, Phường Kiến Hưng, Quận Hà Đông TP. Hà Nội Việt Nam</t>
  </si>
  <si>
    <t>Số 39 Tổ 8 Đa Sỹ</t>
  </si>
  <si>
    <t>WIN2AP6</t>
  </si>
  <si>
    <t>2AP6 - WIN HCM A-0.07, CC Thủ Thiêm Dragon</t>
  </si>
  <si>
    <t>A-0.07, Tầng Trệt tại Chung cư Thủ Thiêm Dragon, số 55 đường Quách Giai, P. Thạnh Mỹ Lợi, TP. Hồ Chí Minh Việt Nam</t>
  </si>
  <si>
    <t>P. Thạnh Mỹ Lợi</t>
  </si>
  <si>
    <t>A-0.07</t>
  </si>
  <si>
    <t>Tầng Trệt tại Chung cư Thủ Thiêm Dragon</t>
  </si>
  <si>
    <t>số 55 đường Quách Giai</t>
  </si>
  <si>
    <t>WIN2APU</t>
  </si>
  <si>
    <t>2APU - WIN HCM 1.019-CC Sunrise City North</t>
  </si>
  <si>
    <t>1.019-1.020-1.021 Khu CC kết hợp TM, Q. 7 TP. Hồ Chí Minh Việt Nam</t>
  </si>
  <si>
    <t>1.019-1.020-1.021 Khu CC kết hợp TM</t>
  </si>
  <si>
    <t>WIN2APY</t>
  </si>
  <si>
    <t>2APY - WM+ HNI 30 Tiền Huân</t>
  </si>
  <si>
    <t>Số 30 Tiền Huân, Phường Viên Sơn, Thị xã Sơn Tây TP. Hà Nội Việt Nam</t>
  </si>
  <si>
    <t>Phường Viên Sơn</t>
  </si>
  <si>
    <t>Số 30 Tiền Huân</t>
  </si>
  <si>
    <t>Thị xã Sơn Tây TP. Hà Nội Việt Nam</t>
  </si>
  <si>
    <t>win2AQ0</t>
  </si>
  <si>
    <t>2AQ0 - WM+ HNI Ngõ 12, Đội 1 Tả Thanh Oai</t>
  </si>
  <si>
    <t>Ngõ 12, Đội 1, Xã Tả Thanh Oai, Huyện Thanh Trì TP. Hà Nội Việt Nam</t>
  </si>
  <si>
    <t>Ngõ 12</t>
  </si>
  <si>
    <t>Đội 1</t>
  </si>
  <si>
    <t>WIN2AQ4</t>
  </si>
  <si>
    <t>2AQ4 - WM+ HCM 0.08, Block A1, CC Westgate</t>
  </si>
  <si>
    <t>0.08 Lầu Trệt (Thông tầng) Block A1 Chung cư Westgate, Đường Tân Túc, KP. 4, TT. Tân Túc, H. Bình Chánh TP. Hồ Chí Minh Việt Nam</t>
  </si>
  <si>
    <t>0.08 Lầu Trệt (Thông tầng) Block A1 Chung cư Westgate</t>
  </si>
  <si>
    <t>TT. Tân Túc</t>
  </si>
  <si>
    <t>win2AQ5</t>
  </si>
  <si>
    <t>2AQ5 - WM+ HNI 254 Đại Từ</t>
  </si>
  <si>
    <t>Số 254 Phố Đại Từ, Phường Đại Kim, Quận Hoàng Mai TP. Hà Nội Việt Nam</t>
  </si>
  <si>
    <t>Quận Hoàng Mai TP. Hà Nội Việt Nam</t>
  </si>
  <si>
    <t>Số 254 Phố Đại Từ</t>
  </si>
  <si>
    <t>WIN2AQC</t>
  </si>
  <si>
    <t>2AQC - WM+ HNI Tân Hội, Tân Tiến</t>
  </si>
  <si>
    <t>Thôn Tân Hội, Xã Tân Tiến, Huyện Chương Mỹ TP. Hà Nội Việt Nam</t>
  </si>
  <si>
    <t>Thôn Tân Hội</t>
  </si>
  <si>
    <t>WIN2AQI</t>
  </si>
  <si>
    <t>2AQI - WM+ HNI Phương Hạnh, Tân Tiến</t>
  </si>
  <si>
    <t>Thôn Phương Hạnh, Xã Tân Tiến, Huyện Chương Mỹ TP. Hà Nội Việt Nam</t>
  </si>
  <si>
    <t>Thôn Phương Hạnh</t>
  </si>
  <si>
    <t>WIN2AQL</t>
  </si>
  <si>
    <t>2AQL - WM+ HNI Xuân Dương, Kim Lũ</t>
  </si>
  <si>
    <t>Số nhà 108 Đường 16, Thôn Xuân Dương, Xã Kim Lũ, Huyện Sóc Sơn TP. Hà Nội Việt Nam</t>
  </si>
  <si>
    <t>Số nhà 108 Đường 16</t>
  </si>
  <si>
    <t>Thôn Xuân Dương</t>
  </si>
  <si>
    <t>Xã Kim Lũ</t>
  </si>
  <si>
    <t>Huyện Sóc Sơn TP. Hà Nội Việt Nam</t>
  </si>
  <si>
    <t>WIN2AQN</t>
  </si>
  <si>
    <t>2AQN - WM+ HNI Long Phú, Hòa Thạch</t>
  </si>
  <si>
    <t>Xóm 1, thôn Long Phú, xã Hòa Thạch, huyện Quốc Oai, thành phố Hà Nội</t>
  </si>
  <si>
    <t>huyện Quốc Oai</t>
  </si>
  <si>
    <t>Huyện Quốc Oai</t>
  </si>
  <si>
    <t>Xóm 1</t>
  </si>
  <si>
    <t>thôn Long Phú</t>
  </si>
  <si>
    <t>xã Hòa Thạch</t>
  </si>
  <si>
    <t>WIN2AQO</t>
  </si>
  <si>
    <t>2AQO - WIN HNI CT4AB KĐT Xa La</t>
  </si>
  <si>
    <t>Tầng 1, Trung tâm thương mại nhà CT4AB, Dự án Khu nhà ở Xa La, TP. Hà Nội Việt Nam</t>
  </si>
  <si>
    <t>Trung tâm thương mại nhà CT4AB</t>
  </si>
  <si>
    <t>Dự án Khu nhà ở Xa La</t>
  </si>
  <si>
    <t>win2AQV</t>
  </si>
  <si>
    <t>2AQV - WM+ HNI TM01-29 Vinhomes West point</t>
  </si>
  <si>
    <t>TM01-29, tầng 1, tòa nhà số W1 và W2 tại lô đất HH, đường Phạm Hùng, quận Nam Từ Liêm, Hà Nội</t>
  </si>
  <si>
    <t>TM01-29</t>
  </si>
  <si>
    <t>tòa nhà số W1 và W2 tại lô đất HH</t>
  </si>
  <si>
    <t>win2AQX</t>
  </si>
  <si>
    <t>2AQX - WM+ HNI Bạch Thạch, Hòa Thạch</t>
  </si>
  <si>
    <t>Thôn Bạch Thạch, xã Hòa Thạch, huyện Quốc Oai, TP Hà Nội</t>
  </si>
  <si>
    <t>Thôn Bạch Thạch</t>
  </si>
  <si>
    <t>WIN2AQU</t>
  </si>
  <si>
    <t>2AQU-WM+ HNI 92 Xóm Đông, Thôn Dược Hạ</t>
  </si>
  <si>
    <t>Số 92 Xóm Đông, Thôn Dược Hạ, Xã Tiên Dược, Huyện Sóc Sơn TP. Hà Nội Việt Nam</t>
  </si>
  <si>
    <t>Số 92 Xóm Đông</t>
  </si>
  <si>
    <t>Thôn Dược Hạ</t>
  </si>
  <si>
    <t>Xã Tiên Dược</t>
  </si>
  <si>
    <t>WIN2AR0</t>
  </si>
  <si>
    <t>2AR0 - WIN HCM 118-118A Trương Công Định</t>
  </si>
  <si>
    <t>118 - 118A Trương Công Định, P. 14, Q. Tân Bình TP. Hồ Chí Minh Việt Nam</t>
  </si>
  <si>
    <t>P. 14</t>
  </si>
  <si>
    <t>118 - 118A Trương Công Định</t>
  </si>
  <si>
    <t>win2AR5</t>
  </si>
  <si>
    <t>2AR5 - WM+ HNI R1.05 Ocean Park</t>
  </si>
  <si>
    <t>Căn 01S16, Tầng 1, Tòa R1.05, Khu đô thị Vinhomes Ocean Park Thị trấn Trâu Quỳ, Huyện Gia Lâm TP. Hà Nội Việt Nam</t>
  </si>
  <si>
    <t>Căn 01S16</t>
  </si>
  <si>
    <t>Tòa R1.05</t>
  </si>
  <si>
    <t>Khu đô thị Vinhomes Ocean Park Thị trấn Trâu Quỳ</t>
  </si>
  <si>
    <t>Huyện Gia Lâm TP. Hà Nội Việt Nam</t>
  </si>
  <si>
    <t>WIN2AR7</t>
  </si>
  <si>
    <t>2AR7 - WIN HCM 1 Đường N1</t>
  </si>
  <si>
    <t>01 Đường N1, Khu nhà ở Gò Sao (PICITY High Park), P. Thạnh Xuân, Q. 12 TP. Hồ Chí Minh Việt Nam</t>
  </si>
  <si>
    <t>P. Thạnh Xuân</t>
  </si>
  <si>
    <t>01 Đường N1</t>
  </si>
  <si>
    <t>Khu nhà ở Gò Sao (PICITY High Park)</t>
  </si>
  <si>
    <t>WIN2AR8</t>
  </si>
  <si>
    <t>2AR8 - WIN HCM 97-99 Ngô Thị Thu Minh</t>
  </si>
  <si>
    <t>97-99 Ngô Thị Thu Minh, P. 2, Q. Tân Bình, TP. HCM TP. Hồ Chí Minh Việt Nam</t>
  </si>
  <si>
    <t>P. 2</t>
  </si>
  <si>
    <t>Q. Tân Bình</t>
  </si>
  <si>
    <t>97-99 Ngô Thị Thu Minh</t>
  </si>
  <si>
    <t>WIN2AR9</t>
  </si>
  <si>
    <t>2AR9 - WM+ HCM A1-0.06 Golden River</t>
  </si>
  <si>
    <t>A1-0.06 Tầng trệt + tầng 1, Tòa nhà A1, Vinhomes Golden Riv Golden River, số 02 Tôn Đức Thắng, P. Bến Nghé, Q. 1 TP. Hồ Chí Minh Việt Nam</t>
  </si>
  <si>
    <t>Q. 1 TP. Hồ Chí Minh Việt Nam</t>
  </si>
  <si>
    <t>A1-0.06 Tầng trệt + tầng 1</t>
  </si>
  <si>
    <t>Tòa nhà A1</t>
  </si>
  <si>
    <t>Vinhomes Golden Riv Golden River</t>
  </si>
  <si>
    <t>số 02 Tôn Đức Thắng</t>
  </si>
  <si>
    <t>WIN2ARB</t>
  </si>
  <si>
    <t>2ARB - WM+ HNI CC1 Hado Parkside</t>
  </si>
  <si>
    <t>Tầng 1, Tòa nhà CC1, Chung cư Hado Parkside, Số 87 Khúc Thừa Dụ, Q. Cầu Giấy TP. Hà Nội Việt Nam</t>
  </si>
  <si>
    <t>Q. Cầu Giấy TP. Hà Nội Việt Nam</t>
  </si>
  <si>
    <t>Tòa nhà CC1</t>
  </si>
  <si>
    <t>Chung cư Hado Parkside</t>
  </si>
  <si>
    <t>Số 87 Khúc Thừa Dụ</t>
  </si>
  <si>
    <t>WIN2ARC</t>
  </si>
  <si>
    <t>2ARC- WM+ HNI Nam Dư</t>
  </si>
  <si>
    <t>Số 129 Nam Dư, Tổ dân phố số 1, phường Lĩnh Nam, quận Hoàng Mai, thành phố Hà Nội</t>
  </si>
  <si>
    <t>Số 129 Nam Dư</t>
  </si>
  <si>
    <t>Tổ dân phố số 1</t>
  </si>
  <si>
    <t>WIN2ARD</t>
  </si>
  <si>
    <t>2ARD - WM+ HNI C2.15 Ecohome 2</t>
  </si>
  <si>
    <t>Kiot C2.15, Sảnh B, Tòa nhà C2 thuộc Dự án Khu nhà ở xã hội Ecohome 2, Q. Bắc Từ Liêm TP. Hà Nội Việt Nam</t>
  </si>
  <si>
    <t>Q. Bắc Từ Liêm TP. Hà Nội Việt Nam</t>
  </si>
  <si>
    <t>Kiot C2.15</t>
  </si>
  <si>
    <t>Sảnh B</t>
  </si>
  <si>
    <t>Tòa nhà C2 thuộc Dự án Khu nhà ở xã hội Ecohome 2</t>
  </si>
  <si>
    <t>WIN2ARE</t>
  </si>
  <si>
    <t>2ARE - WM+ HNI Thôn 7, Ba Trại</t>
  </si>
  <si>
    <t>Thôn 7, Xã Ba Trại, Huyện Ba Vì TP. Hà Nội Việt Nam</t>
  </si>
  <si>
    <t>Huyện Ba Vì</t>
  </si>
  <si>
    <t>Xã Ba Trại</t>
  </si>
  <si>
    <t>Huyện Ba Vì TP. Hà Nội Việt Nam</t>
  </si>
  <si>
    <t>WIN2ARG</t>
  </si>
  <si>
    <t>2ARG - WM+ HNI 507 Thụy Khuê</t>
  </si>
  <si>
    <t>Số 507 Phố Thụy Khuê, Tổ 25B, Phường Bưởi, Quận Tây Hồ TP. Hà Nội Việt Nam</t>
  </si>
  <si>
    <t>Quận Tây Hồ TP. Hà Nội Việt Nam</t>
  </si>
  <si>
    <t>Số 507 Phố Thụy Khuê</t>
  </si>
  <si>
    <t>Tổ 25B</t>
  </si>
  <si>
    <t>WIN2ARH</t>
  </si>
  <si>
    <t>2ARH - WM+ HNI 20 Cầu Bây</t>
  </si>
  <si>
    <t>Số 20 Phố Cầu Bây, Phường Phúc Lợi, Quận Long Biên TP. Hà Nội Việt Nam</t>
  </si>
  <si>
    <t>Quận Long Biên TP. Hà Nội Việt Nam</t>
  </si>
  <si>
    <t>Số 20 Phố Cầu Bây</t>
  </si>
  <si>
    <t>win2ARI</t>
  </si>
  <si>
    <t>2ARI - WM+ HNI Vĩnh Ninh, Tri Thủy</t>
  </si>
  <si>
    <t>Thôn Vĩnh Ninh, Xã Tri Thủy, Huyện Phú Xuyên TP. Hà Nội Việt Nam</t>
  </si>
  <si>
    <t>Huyện Phú Xuyên</t>
  </si>
  <si>
    <t>Xã Tri Thủy</t>
  </si>
  <si>
    <t>Huyện Phú Xuyên TP. Hà Nội Việt Nam</t>
  </si>
  <si>
    <t>WIN2ARO</t>
  </si>
  <si>
    <t>2ARO - WM+ HNI Dốc Chợ Sấu</t>
  </si>
  <si>
    <t>Số 24 Đường Tiền Phong, thôn Đồng Phú, xã Dương Liễu, Hoài Đức, TP Hà Nội, Việt Nam</t>
  </si>
  <si>
    <t>Số 24 Đường Tiền Phong</t>
  </si>
  <si>
    <t>thôn Đồng Phú</t>
  </si>
  <si>
    <t>xã Dương Liễu</t>
  </si>
  <si>
    <t>win2ARP</t>
  </si>
  <si>
    <t>2ARP - WM+ HNI 176 - 178 Vân Hòa</t>
  </si>
  <si>
    <t>176 - 178 thôn Vân Hòa, xã Vân Tảo, huyện Thường Tín, thành phố Hà Nội</t>
  </si>
  <si>
    <t>huyện Thường Tín</t>
  </si>
  <si>
    <t>Huyện Thường Tín</t>
  </si>
  <si>
    <t>176 - 178 thôn Vân Hòa</t>
  </si>
  <si>
    <t>xã Vân Tảo</t>
  </si>
  <si>
    <t>win2ARS</t>
  </si>
  <si>
    <t>2ARS - WM+ HNI Chợ Chiều Sơn Đồng</t>
  </si>
  <si>
    <t>Thôn Hàn, xã Sơn Đồng, huyện Hoài Đức, TP Hồ Chí Minh</t>
  </si>
  <si>
    <t>Thôn Hàn</t>
  </si>
  <si>
    <t>xã Sơn Đồng</t>
  </si>
  <si>
    <t>WIN2ARU</t>
  </si>
  <si>
    <t>2ARU - WM+ HNI I2.CH17 Imperia Smart City</t>
  </si>
  <si>
    <t>Tòa Z38.1 (I2 Imperia Smart City), Lô đất F4-CH04, Khu đô thị mới Tây Mỗ, Đại Mỗ, Vinhomes TP. Hà Nội Việt Nam</t>
  </si>
  <si>
    <t>Tòa Z38.1 (I2 Imperia Smart City)</t>
  </si>
  <si>
    <t>Lô đất F4-CH04</t>
  </si>
  <si>
    <t>Khu đô thị mới Tây Mỗ</t>
  </si>
  <si>
    <t>Đại Mỗ</t>
  </si>
  <si>
    <t>Vinhomes TP. Hà Nội Việt Nam</t>
  </si>
  <si>
    <t>WIN2ARX</t>
  </si>
  <si>
    <t>2ARX - WM+ HNI Thôn Ngoại, Tam Thuấn</t>
  </si>
  <si>
    <t>Thôn Ngoại, xã Tam Thuấn, huyện Phúc Thọ, thành phố Hà Nội</t>
  </si>
  <si>
    <t>huyện Phúc Thọ</t>
  </si>
  <si>
    <t>Thôn Ngoại</t>
  </si>
  <si>
    <t>xã Tam Thuấn</t>
  </si>
  <si>
    <t>WIN2ARY</t>
  </si>
  <si>
    <t>2ARY - WM+ HNI 18 Ngõ 66 Dịch Vọng Hậu</t>
  </si>
  <si>
    <t>Số 18, Ngõ 66 Dịch Vọng Hậu, Tổ 27, Phường Dịch Vọng Hậu, Quận Cầu Giấy TP. Hà Nội Việt Nam</t>
  </si>
  <si>
    <t>Quận Cầu Giấy TP. Hà Nội Việt Nam</t>
  </si>
  <si>
    <t>Ngõ 66 Dịch Vọng Hậu</t>
  </si>
  <si>
    <t>Tổ 27</t>
  </si>
  <si>
    <t>WIN2ARZ</t>
  </si>
  <si>
    <t>2ARZ - WM+ HNI Thôn Nam, Phụng Thượng</t>
  </si>
  <si>
    <t>Số nhà 98, Thôn 11, Xã Phụng Thượng, Huyện Phúc Thọ, TP. Hà Nội Việt Nam</t>
  </si>
  <si>
    <t>Số nhà 98</t>
  </si>
  <si>
    <t>Thôn 11</t>
  </si>
  <si>
    <t>Xã Phụng Thượng</t>
  </si>
  <si>
    <t>WIN2AS0</t>
  </si>
  <si>
    <t>2AS0 - WM+ HNI 64 Bạch Đằng</t>
  </si>
  <si>
    <t>Số 64 Bạch Đằng, Phường Chương Dương, Quận Hoàn Kiếm TP. Hà Nội Việt Nam</t>
  </si>
  <si>
    <t>Quận Hoàn Kiếm TP. Hà Nội Việt Nam</t>
  </si>
  <si>
    <t>Số 64 Bạch Đằng</t>
  </si>
  <si>
    <t>WIN2AS8</t>
  </si>
  <si>
    <t>2AS8 - WM+ HNI Xuân Lai, Sóc Sơn</t>
  </si>
  <si>
    <t>Thôn Xuân Lai, Xã Xuân Thu, Huyện Sóc Sơn TP. Hà Nội Việt Nam</t>
  </si>
  <si>
    <t>Thôn Xuân Lai</t>
  </si>
  <si>
    <t>Xã Xuân Thu</t>
  </si>
  <si>
    <t>WIN2ASA</t>
  </si>
  <si>
    <t>2ASA - WM+ HNI Chợ Hương Ngải</t>
  </si>
  <si>
    <t>Số 108-110 Đường Làng Hương, Thôn 2, Xã Hương Ngải, Huyện Thạch Thất TP. Hà Nội Việt Nam</t>
  </si>
  <si>
    <t>Số 108-110 Đường Làng Hương</t>
  </si>
  <si>
    <t>Thôn 2</t>
  </si>
  <si>
    <t>Xã Hương Ngải</t>
  </si>
  <si>
    <t>WIN2ASG</t>
  </si>
  <si>
    <t>WIN2ASG - WIN HCM Block B The Privia</t>
  </si>
  <si>
    <t>1-14, Tầng 1, Khu nhà ở cao tầng Công ty Khang Phúc, 321 Đ. An Dương Vương, P. An Lạc, Q. Bình Tân, TP. HCM TP. Hồ Chí Minh Việt Nam</t>
  </si>
  <si>
    <t>P. An Lạc</t>
  </si>
  <si>
    <t>321 Đ. An Dương Vương</t>
  </si>
  <si>
    <t>WIN2ASS</t>
  </si>
  <si>
    <t>2ASS - WM+ HNI Thôn 7, Ngọc Tảo</t>
  </si>
  <si>
    <t>Số 128, Thôn 7, Xã Ngọc Tảo, Huyện Phúc Thọ TP. Hà Nội Việt Nam</t>
  </si>
  <si>
    <t>Xã Ngọc Tảo</t>
  </si>
  <si>
    <t>WIN2AST</t>
  </si>
  <si>
    <t>2AST - WM+ HNI Thôn 3, Thạch Đà</t>
  </si>
  <si>
    <t>Thôn 3, Xã Thạch Đà, Huyện Mê Linh TP. Hà Nội Việt Nam</t>
  </si>
  <si>
    <t>Thôn 3</t>
  </si>
  <si>
    <t>Xã Thạch Đà</t>
  </si>
  <si>
    <t>WIN2ASU</t>
  </si>
  <si>
    <t>2ASU - WM+ HNI 80 Đa Lộc</t>
  </si>
  <si>
    <t>80 Đường Đa Lộc, Xã Kim Chung, Huyện Đông Anh TP. Hà Nội Việt Nam</t>
  </si>
  <si>
    <t>80 Đường Đa Lộc</t>
  </si>
  <si>
    <t>WIN2ASV</t>
  </si>
  <si>
    <t>2ASV - WM+ HNI Ngã 3 Thuống, Thôn 2, Yên B</t>
  </si>
  <si>
    <t>Thôn 2, Xã Yên Bình, Huyện Thạch Thất TP. Hà Nội Việt Nam</t>
  </si>
  <si>
    <t>Xã Yên Bình</t>
  </si>
  <si>
    <t>WIN2ASZ</t>
  </si>
  <si>
    <t>2ASZ - WM+ HNI My Hạ, Thanh Mai</t>
  </si>
  <si>
    <t>Số 100, Thôn My Hạ, Xã Thanh Mai, Huyện Thanh Oai TP. Hà Nội Việt Nam</t>
  </si>
  <si>
    <t>Số 100</t>
  </si>
  <si>
    <t>Thôn My Hạ</t>
  </si>
  <si>
    <t>Xã Thanh Mai</t>
  </si>
  <si>
    <t>WIN2AT1</t>
  </si>
  <si>
    <t>2AT1 - WIN HCM 83 Trần Hưng Đạo</t>
  </si>
  <si>
    <t>83 Trần Hưng Đạo, P. Tân Thành, Q. Tân Phú TP. Hồ Chí Minh Việt Nam</t>
  </si>
  <si>
    <t>P. Tân Thành</t>
  </si>
  <si>
    <t>83 Trần Hưng Đạo</t>
  </si>
  <si>
    <t>win2AT2</t>
  </si>
  <si>
    <t>2AT2 - WIN HNI 16-TT11 KĐT Văn Phú</t>
  </si>
  <si>
    <t>16 - TT11 Khu đô thị Văn Phú, Phường Phú La, Quận Hà Đ TP. Hà Nội Việt Nam</t>
  </si>
  <si>
    <t>Phường Phú La</t>
  </si>
  <si>
    <t>Quận Hà Đ TP. Hà Nội Việt Nam</t>
  </si>
  <si>
    <t>16 - TT11 Khu đô thị Văn Phú</t>
  </si>
  <si>
    <t>win2ATA</t>
  </si>
  <si>
    <t>2ATA - WM+ HNI Mai Trang, Minh Tân</t>
  </si>
  <si>
    <t>Thôn Mai Trang, xã Minh Tân, huyện Phú Xuyên. TP Hà Nội</t>
  </si>
  <si>
    <t>huyện Phú Xuyên.</t>
  </si>
  <si>
    <t>Thôn Mai Trang</t>
  </si>
  <si>
    <t>xã Minh Tân</t>
  </si>
  <si>
    <t>huyện Phú Xuyên. TP Hà Nội</t>
  </si>
  <si>
    <t>WIN2ATC</t>
  </si>
  <si>
    <t>2ATC - WM+ HNI Cốc Thượng, Hoàng Diệu</t>
  </si>
  <si>
    <t>Số 25, Thôn Cốc Thượng, Xã Hoàng Diệu, Huyện Chương Mỹ TP. Hà Nội Việt Nam</t>
  </si>
  <si>
    <t>Thôn Cốc Thượng</t>
  </si>
  <si>
    <t>Xã Hoàng Diệu</t>
  </si>
  <si>
    <t>WIN2ATL</t>
  </si>
  <si>
    <t>2ATL - WM+ HNI 202 Đại Nghĩa</t>
  </si>
  <si>
    <t>WIN2ATM</t>
  </si>
  <si>
    <t>2ATM - WM+ HNI 176 Phố Nghệ</t>
  </si>
  <si>
    <t>Số 176 Phố Nghệ, Thôn Khôn Thôn, Xã Minh Cường, TP. Hà Nội Việt Nam</t>
  </si>
  <si>
    <t>Số 176 Phố Nghệ</t>
  </si>
  <si>
    <t>Thôn Khôn Thôn</t>
  </si>
  <si>
    <t>Xã Minh Cường</t>
  </si>
  <si>
    <t>WIN2ATQ</t>
  </si>
  <si>
    <t>2ATQ - WM+ HNI Cốc Thôn, Cam Thượng</t>
  </si>
  <si>
    <t>Số 81, Thôn Cốc Thôn, Xã Cam Thượng, Huyện Ba Vì TP. Hà Nội Việt Nam</t>
  </si>
  <si>
    <t>Thôn Cốc Thôn</t>
  </si>
  <si>
    <t>Xã Cam Thượng</t>
  </si>
  <si>
    <t>WIN2ATS</t>
  </si>
  <si>
    <t>2ATS - WM+ HNI Phú Hữu 2, Phú Nghĩa</t>
  </si>
  <si>
    <t>Thôn Phú Hữu 2, Xã Phú Nghĩa, Huyện Chương Mỹ TP. Hà Nội Việt Nam</t>
  </si>
  <si>
    <t>Thôn Phú Hữu 2</t>
  </si>
  <si>
    <t>Xã Phú Nghĩa</t>
  </si>
  <si>
    <t>WIN2ATU</t>
  </si>
  <si>
    <t>2ATU - WIN HNI P11 Park Hill</t>
  </si>
  <si>
    <t>Nhà dịch vụ SH0112, Tầng 1, Park 11, KĐT Vinhomes Times TP. Hà Nội Việt Nam</t>
  </si>
  <si>
    <t>Park 11</t>
  </si>
  <si>
    <t>Nhà dịch vụ SH0112</t>
  </si>
  <si>
    <t>KĐT Vinhomes Times TP. Hà Nội Việt Nam</t>
  </si>
  <si>
    <t>win2ATV</t>
  </si>
  <si>
    <t>2ATV - WM+ HNI Chợ Cầu, Trung Tiến</t>
  </si>
  <si>
    <t>Chợ Cầu, thôn Trung Tiến, xấ Thụy Hương, huyện Chương Mỹ, thành phố Hà Nội</t>
  </si>
  <si>
    <t>huyện Chương Mỹ</t>
  </si>
  <si>
    <t>Chợ Cầu</t>
  </si>
  <si>
    <t>thôn Trung Tiến</t>
  </si>
  <si>
    <t>xấ Thụy Hương</t>
  </si>
  <si>
    <t>WIN2ATW</t>
  </si>
  <si>
    <t>2ATW - WM+ HNI TDP 3 Mễ Trì Hạ</t>
  </si>
  <si>
    <t>Tổ Dân Phố 3 Mễ Trì Hạ, Phường Từ Liêm, Thành phố Hà Nội, Việt Nam</t>
  </si>
  <si>
    <t>Tổ Dân Phố 3 Mễ Trì Hạ</t>
  </si>
  <si>
    <t>WIN2ATX</t>
  </si>
  <si>
    <t>2ATX - WM+ HNI Xóm 5, Thôn Hoành</t>
  </si>
  <si>
    <t>Xóm 5, Thôn Hoành, Xã Đồng Tâm, Huyện Mỹ Đức TP. Hà Nội Việt Nam</t>
  </si>
  <si>
    <t>Thôn Hoành</t>
  </si>
  <si>
    <t>Xã Đồng Tâm</t>
  </si>
  <si>
    <t>win2AU3</t>
  </si>
  <si>
    <t>2AU3 - WM+ HNI Bái Đô, Phú Xuyên</t>
  </si>
  <si>
    <t>Chợ Bái, Thôn Bái Đô, Xã Tri Thủy, Huyện Phú Xuyên TP. Hà Nội Việt Nam</t>
  </si>
  <si>
    <t>Chợ Bái</t>
  </si>
  <si>
    <t>Thôn Bái Đô</t>
  </si>
  <si>
    <t>WIN2AUC</t>
  </si>
  <si>
    <t>2AUC - WM+ HNI Cẩm Lĩnh, Đông Phượng</t>
  </si>
  <si>
    <t>Đường Cẩm Lĩnh, Thôn Đông Phượng, Xã Cẩm Lĩnh, Huyện Ba Vì TP. Hà Nội Việt Nam</t>
  </si>
  <si>
    <t>Đường Cẩm Lĩnh</t>
  </si>
  <si>
    <t>Thôn Đông Phượng</t>
  </si>
  <si>
    <t>Xã Cẩm Lĩnh</t>
  </si>
  <si>
    <t>WIN2AUE</t>
  </si>
  <si>
    <t>2AUE - WM+ HNI 72 Đường 2 Bãi Thụy</t>
  </si>
  <si>
    <t>Số 72 Đường 2 Bãi Thụy, Xã Đồng Tháp, Huyện Đan Phượng TP. Hà Nội Việt Nam</t>
  </si>
  <si>
    <t>Số 72 Đường 2 Bãi Thụy</t>
  </si>
  <si>
    <t>Xã Đồng Tháp</t>
  </si>
  <si>
    <t>WIN2AUF</t>
  </si>
  <si>
    <t>2AUF-WM+ HNI 7 Cầu Am</t>
  </si>
  <si>
    <t>Số 7 Phố Cầu Am, Tổ dân phố Chiến Thắng, Phường Vạn Phúc, Quận Hà</t>
  </si>
  <si>
    <t>Quận Hà</t>
  </si>
  <si>
    <t>Số 7 Phố Cầu Am</t>
  </si>
  <si>
    <t>Tổ dân phố Chiến Thắng</t>
  </si>
  <si>
    <t>WIN2AUH</t>
  </si>
  <si>
    <t>2AUH - WM+ HNI Bái Ngoại, Liệp Nghĩa</t>
  </si>
  <si>
    <t>Thôn Bái Ngoại, Xã Liệp Nghĩa, Huyện Quốc Oai TP. Hà Nội Việt Nam</t>
  </si>
  <si>
    <t>Thôn Bái Ngoại</t>
  </si>
  <si>
    <t>Xã Liệp Nghĩa</t>
  </si>
  <si>
    <t>Huyện Quốc Oai TP. Hà Nội Việt Nam</t>
  </si>
  <si>
    <t>WIN2AUK</t>
  </si>
  <si>
    <t>2AUK - WM+ HNI Nhân Hiền, Hiền Giang</t>
  </si>
  <si>
    <t>Số 35, Thôn Nhân Hiền, Xã Hiền Giang, Huyện Thường Tín TP. Hà Nội Việt Nam</t>
  </si>
  <si>
    <t>Số 35</t>
  </si>
  <si>
    <t>Thôn Nhân Hiền</t>
  </si>
  <si>
    <t>Xã Hiền Giang</t>
  </si>
  <si>
    <t>Huyện Thường Tín TP. Hà Nội Việt Nam</t>
  </si>
  <si>
    <t>WIN2AUM</t>
  </si>
  <si>
    <t>2AUM - WM+ HNI Trung Hà, Thái Hòa</t>
  </si>
  <si>
    <t>Thôn Trung Hà, Xã Thái Hòa, Huyện Ba Vì TP. Hà Nội Việt Nam</t>
  </si>
  <si>
    <t>Thôn Trung Hà</t>
  </si>
  <si>
    <t>Xã Thái Hòa</t>
  </si>
  <si>
    <t>WIN2AUS</t>
  </si>
  <si>
    <t>2AUS - WM+ HNI Hạ Hòa, Hưng Đạo</t>
  </si>
  <si>
    <t>Xóm Chùa, Thôn Hạ Hòa, Xã Hưng Đạo, Huyện Quốc Oai, Thành phố Hà Nội, Việt Nam</t>
  </si>
  <si>
    <t>Xóm Chùa</t>
  </si>
  <si>
    <t>Thôn Hạ Hòa</t>
  </si>
  <si>
    <t>Xã Hưng Đạo</t>
  </si>
  <si>
    <t>WIN2AUY</t>
  </si>
  <si>
    <t>2AUY - WM+ HNI 60 Thu Thuận</t>
  </si>
  <si>
    <t>Số 60 Thu Thuận, Thôn Thu Quế, Xã Song Phượng, H. Đan Phượng TP. Hà Nội Việt Nam</t>
  </si>
  <si>
    <t>Số 60 Thu Thuận</t>
  </si>
  <si>
    <t>Thôn Thu Quế</t>
  </si>
  <si>
    <t>Xã Song Phượng</t>
  </si>
  <si>
    <t>H. Đan Phượng TP. Hà Nội Việt Nam</t>
  </si>
  <si>
    <t>win2AV1</t>
  </si>
  <si>
    <t>2AV1 - WM+ HNI Vân Côn, Hoài Đức</t>
  </si>
  <si>
    <t>Thôn Vân Côn, xã Vân Côn, huyện Hoài Đức, thành phố Hà Nội</t>
  </si>
  <si>
    <t>Thôn Vân Côn</t>
  </si>
  <si>
    <t>xã Vân Côn</t>
  </si>
  <si>
    <t>WIN2AVI</t>
  </si>
  <si>
    <t>2AVI - WM+ HCM Block D MT Eastmark City</t>
  </si>
  <si>
    <t>1.03, Tầng 1 và Tầng 2 (thông tầng), Khối D, CC cao tầng CT1, TP. Thủ Đức, TP. Hồ Chí Minh, Việt Nam</t>
  </si>
  <si>
    <t>Tầng 1 và Tầng 2 (thông tầng)</t>
  </si>
  <si>
    <t>CC cao tầng CT1</t>
  </si>
  <si>
    <t>WIN2AVK</t>
  </si>
  <si>
    <t>2AVK - WM+ HCM 0.01-0.02 Lô B The Eastern</t>
  </si>
  <si>
    <t>0.01-0.02 Lô B, Tầng G (trệt), Chung cư The Eastern, TP. Thủ Đức TP. Hồ Chí Minh Việt Nam</t>
  </si>
  <si>
    <t>0.01-0.02 Lô B</t>
  </si>
  <si>
    <t>Tầng G (trệt)</t>
  </si>
  <si>
    <t>Chung cư The Eastern</t>
  </si>
  <si>
    <t>WIN2AVM</t>
  </si>
  <si>
    <t>2AVM - WM+ HCM 01.03, CC The Pegasuite 2</t>
  </si>
  <si>
    <t>Căn TMDV 01.03, Tầng 1-2, Q. 8 TP. Hồ Chí Minh Việt Nam</t>
  </si>
  <si>
    <t>Căn TMDV 01.03</t>
  </si>
  <si>
    <t>win2AVU</t>
  </si>
  <si>
    <t>2AVU - WM+ HNI Đồi Miễu, xã Nam Phương Tiến</t>
  </si>
  <si>
    <t>Đồi Miễu, xã Nam Phương Tiến, huyện Chương Mỹ, thành phố Hà Nội</t>
  </si>
  <si>
    <t>Đồi Miễu</t>
  </si>
  <si>
    <t>xã Nam Phương Tiến</t>
  </si>
  <si>
    <t>win2AW3</t>
  </si>
  <si>
    <t>2AW3 - WIN HNI 74A Quang Trung</t>
  </si>
  <si>
    <t>Số nhà 74A, Phố Quang Trung, Phường Quang Trung, Thị xã Sơn Tây TP. Hà Nội Việt Nam</t>
  </si>
  <si>
    <t>Phố Quang Trung</t>
  </si>
  <si>
    <t>Số nhà 74A</t>
  </si>
  <si>
    <t>win2AW4</t>
  </si>
  <si>
    <t>2AW4 - WM+ HNI Phú Châu, Ba Vì</t>
  </si>
  <si>
    <t>Thôn Phú Xuyên 1, Xã Phú Châu, Huyện Ba Vì, TP. Hà Nội Việt Nam</t>
  </si>
  <si>
    <t>Thôn Phú Xuyên 1</t>
  </si>
  <si>
    <t>Xã Phú Châu</t>
  </si>
  <si>
    <t>WIN2AW6</t>
  </si>
  <si>
    <t>2AW6 - WIN HCM 0.01, CC Nguyễn Kim</t>
  </si>
  <si>
    <t>0.01, Chung cư Nguyễn Kim - Khu B, Đường Lý Thường Kiệt, P. 7, Q. 10, TP. Hồ Chí Minh Việt Nam</t>
  </si>
  <si>
    <t>Q. 10</t>
  </si>
  <si>
    <t>0.01</t>
  </si>
  <si>
    <t>Chung cư Nguyễn Kim - Khu B</t>
  </si>
  <si>
    <t>win2AWA</t>
  </si>
  <si>
    <t>2AWA - WM+ HNI Trát Cầu, Tiền Phong</t>
  </si>
  <si>
    <t>Số 19 Đội 6, Thôn Trát Cầu, xã Tiền Phong, huyện Thường Tín, TP. Hà Nội Việt Nam</t>
  </si>
  <si>
    <t>Số 19 Đội 6</t>
  </si>
  <si>
    <t>Thôn Trát Cầu</t>
  </si>
  <si>
    <t>xã Tiền Phong</t>
  </si>
  <si>
    <t>WIN2AWF</t>
  </si>
  <si>
    <t>2AWF - WM+ HNI Đại Đồng Độ Lân, Tuyết Nghĩa</t>
  </si>
  <si>
    <t>Thôn Đại Đồng Độ Lân, Xã Tuyết Nghĩa, Huyện Quốc Oai, TP. Hà Nội, Việt Nam</t>
  </si>
  <si>
    <t>Thôn Đại Đồng Độ Lân</t>
  </si>
  <si>
    <t>Xã Tuyết Nghĩa</t>
  </si>
  <si>
    <t>win2AWK</t>
  </si>
  <si>
    <t>2AWK - WM+ HNI Ngự Tiền, Thanh Lâm</t>
  </si>
  <si>
    <t>Thôn Ngự Tiền, xã Thanh Lâm, huyện Mê Linh, TP. Hà Nội Việt Nam</t>
  </si>
  <si>
    <t>Thôn Ngự Tiền</t>
  </si>
  <si>
    <t>WIN2AWL</t>
  </si>
  <si>
    <t>WM+ HNI SA5 Vinhomes Smart City</t>
  </si>
  <si>
    <t>1S18-1S25, Tòa SA5, Ô đất số F3-CH02-2 Vinhomes Smart City, Phường Tây Mỗ, Quận Nam Từ Liêm TP. Hà Nội Việt Nam</t>
  </si>
  <si>
    <t>Quận Nam Từ Liêm TP. Hà Nội Việt Nam</t>
  </si>
  <si>
    <t>1S18-1S25</t>
  </si>
  <si>
    <t>Tòa SA5</t>
  </si>
  <si>
    <t>Ô đất số F3-CH02-2 Vinhomes Smart City</t>
  </si>
  <si>
    <t>win2AWW</t>
  </si>
  <si>
    <t>2AWW - WM+ HNI Ngô Đạo, Tân Hưng</t>
  </si>
  <si>
    <t>Thôn Ngô Đạo, xã Tân Hưng, huyện Sóc Sơn, TP. Hà Nội Việt Nam</t>
  </si>
  <si>
    <t>Thôn Ngô Đạo</t>
  </si>
  <si>
    <t>xã Tân Hưng</t>
  </si>
  <si>
    <t>WIN2AWX</t>
  </si>
  <si>
    <t>2AWX - WM+ HNI  Thọ Lão, Tiến Thịnh</t>
  </si>
  <si>
    <t>Thôn Thọ Lão, xá Tiến Thịnh, huyện Mê Linh, TP Hà Nội</t>
  </si>
  <si>
    <t>Thôn Thọ Lão</t>
  </si>
  <si>
    <t>xá Tiến Thịnh</t>
  </si>
  <si>
    <t>WIN2AWY</t>
  </si>
  <si>
    <t>2AWY - WM+ HNI 45 Hiệu Chân</t>
  </si>
  <si>
    <t>45 Hiệu Chân, Xã Tân Hưng, Huyện Sóc Sơn TP. Hà Nội Việt Nam</t>
  </si>
  <si>
    <t>45 Hiệu Chân</t>
  </si>
  <si>
    <t>Xã Tân Hưng</t>
  </si>
  <si>
    <t>WIN2AWZ</t>
  </si>
  <si>
    <t>2AWZ - WM+ HNI Tráng Việt, Mê Linh</t>
  </si>
  <si>
    <t>Thôn Tráng Việt, Xã Tráng Việt, Huyện Mê Linh TP. Hà Nội Việt Nam</t>
  </si>
  <si>
    <t>Thôn Tráng Việt</t>
  </si>
  <si>
    <t>Xã Tráng Việt</t>
  </si>
  <si>
    <t>WIN2AX5</t>
  </si>
  <si>
    <t>2AX5 - WM+ HNI U39.2 Masteri West Heights</t>
  </si>
  <si>
    <t>Căn U39.2.TMDV10, Khu Chung cư cao tầng F5 – CH02 thuộc Dự án đô thị mới Tây Mỗ- Đại Mỗ-Vinhomes Park, P. Tây Mỗ, Q. Nam Từ Liêm TP. Hà Nội Việt Nam</t>
  </si>
  <si>
    <t>Căn U39.2.TMDV10</t>
  </si>
  <si>
    <t>Khu Chung cư cao tầng F5 – CH02 thuộc Dự án đô thị mới Tây Mỗ- Đại Mỗ-Vinhomes Park</t>
  </si>
  <si>
    <t>win2AX6</t>
  </si>
  <si>
    <t>2AX6 - WM+ HNI 381 - 383 Kiêu Kỵ</t>
  </si>
  <si>
    <t>Số 381 – 383 đường Kiêu Kỵ, Xã Kiêu Kỵ, Huyện Gia Lâm TP. Hà Nội Việt Nam</t>
  </si>
  <si>
    <t>Số 381 – 383 đường Kiêu Kỵ</t>
  </si>
  <si>
    <t>Xã Kiêu Kỵ</t>
  </si>
  <si>
    <t>WIN2AXC</t>
  </si>
  <si>
    <t>2AXC-WIN HNI HH5 Khai Sơn City</t>
  </si>
  <si>
    <t>Gian hàng thương mại tầng 1 K2-GTM03, Nhà CC HH5, Dự án Khai Sơn City, Q. Long Biên TP. Hà Nội Việt Nam</t>
  </si>
  <si>
    <t>Gian hàng thương mại tầng 1 K2-GTM03</t>
  </si>
  <si>
    <t>Nhà CC HH5</t>
  </si>
  <si>
    <t>Dự án Khai Sơn City</t>
  </si>
  <si>
    <t>WIN2AXK</t>
  </si>
  <si>
    <t>2AXK - WM+ Thôn Đoài, Xuy Xá</t>
  </si>
  <si>
    <t>Số 75-77, Đội 5, Thôn Đoài, Xã Xuy Xá, Huyện Mỹ Đức, TP. Hà Nội, Việt Nam</t>
  </si>
  <si>
    <t>Số 75-77</t>
  </si>
  <si>
    <t>Đội 5</t>
  </si>
  <si>
    <t>Thôn Đoài</t>
  </si>
  <si>
    <t>Xã Xuy Xá</t>
  </si>
  <si>
    <t>WIN2AXL</t>
  </si>
  <si>
    <t>WM+ HNI Thôn Thượng, Phùng Xá</t>
  </si>
  <si>
    <t>Thôn Thượng, Xã Phùng Xá, Huyện Mỹ Đức TP. Hà Nội Việt Nam</t>
  </si>
  <si>
    <t>WIN2AXM</t>
  </si>
  <si>
    <t>2AXM - WM+ Ngã 4 An Phú, Mỹ Đức</t>
  </si>
  <si>
    <t>Thôn Đồi Dùng, Xã An Phú, Huyện Mỹ Đức, TP. Hà Nội, Việt Nam</t>
  </si>
  <si>
    <t>Thôn Đồi Dùng</t>
  </si>
  <si>
    <t>Xã An Phú</t>
  </si>
  <si>
    <t>WIN2AXP</t>
  </si>
  <si>
    <t>2AXP - WM+ HNI Lập Trí, Minh Trí</t>
  </si>
  <si>
    <t>Số nhà 162, Thôn Lập Trí, Xã Minh Trí, Huyện Sóc Sơn TP. Hà Nội Việt Nam</t>
  </si>
  <si>
    <t>Số nhà 162</t>
  </si>
  <si>
    <t>Thôn Lập Trí</t>
  </si>
  <si>
    <t>Xã Minh Trí</t>
  </si>
  <si>
    <t>WIN2AXS</t>
  </si>
  <si>
    <t>2AXS - WIN HCM 0.01, Tầng 1, CC Phúc Yên 2</t>
  </si>
  <si>
    <t>0.01, tầng 1 (trệt), khối A, Khu liên hợp VP - TM - CC &amp; TT Phúc Yên, Số 31-33 Đường Phan Huy Ích, P. 15, Q. Tân Bình TP. Hồ Chí Minh Việt Nam</t>
  </si>
  <si>
    <t>tầng 1 (trệt)</t>
  </si>
  <si>
    <t>khối A</t>
  </si>
  <si>
    <t>Khu liên hợp VP - TM - CC &amp; TT Phúc Yên</t>
  </si>
  <si>
    <t>Số 31-33 Đường Phan Huy Ích</t>
  </si>
  <si>
    <t>WIN2AXT</t>
  </si>
  <si>
    <t>WM+ HNI Hoàng Kim, Mê Linh</t>
  </si>
  <si>
    <t>Thôn Hoàng Kim, Xã Hoàng Kim, Huyện Mê Linh TP. Hà Nội Việt Nam</t>
  </si>
  <si>
    <t>Thôn Hoàng Kim</t>
  </si>
  <si>
    <t>Xã Hoàng Kim</t>
  </si>
  <si>
    <t>WIN2AXX</t>
  </si>
  <si>
    <t>WM+ HNI Bồng Mạc, Liên Mạc</t>
  </si>
  <si>
    <t>Thôn Bồng Mạc, Xã Liên Mạc, Huyện Mê Linh TP. Hà Nội Việt Nam</t>
  </si>
  <si>
    <t>Thôn Bồng Mạc</t>
  </si>
  <si>
    <t>Xã Liên Mạc</t>
  </si>
  <si>
    <t>WIN2AXZ</t>
  </si>
  <si>
    <t>2AXZ-WIN HCM Lô C, Him Lam Phú An</t>
  </si>
  <si>
    <t>1.01 – Tầng 1 – Lô C – Chung cư Him Lam Phú An, TP. Hồ Chí Minh Việt</t>
  </si>
  <si>
    <t>1.01 – Tầng 1 – Lô C – Chung cư Him Lam Phú An</t>
  </si>
  <si>
    <t>TP. Hồ Chí Minh Việt</t>
  </si>
  <si>
    <t>WIN2AY1</t>
  </si>
  <si>
    <t>WM+ HCM MP9-001.02, Panorama Mizuki</t>
  </si>
  <si>
    <t>I-MP9-001.02 (Tầng 1+2), CC Panorama Mizuki, Đường số 1, X. Bình Hưng, H. Bình chánh, TP. Hồ Chí Minh Việt Nam</t>
  </si>
  <si>
    <t>I-MP9-001.02 (Tầng 1+2)</t>
  </si>
  <si>
    <t>CC Panorama Mizuki</t>
  </si>
  <si>
    <t>X. Bình Hưng</t>
  </si>
  <si>
    <t>H. Bình chánh</t>
  </si>
  <si>
    <t>win2AY2</t>
  </si>
  <si>
    <t>2AY2 - WM+ HNI Khu 2 Văn Lôi, Mê Linh</t>
  </si>
  <si>
    <t>Khu 2, Thôn Văn Lôi, Xã Tam Đồng, Huyện Mê Linh TP. Hà Nội Việt Nam</t>
  </si>
  <si>
    <t>Thôn Văn Lôi</t>
  </si>
  <si>
    <t>Xã Tam Đồng</t>
  </si>
  <si>
    <t>WIN2AYC</t>
  </si>
  <si>
    <t>2AYC - WM+ HNI 40 Hào Nam</t>
  </si>
  <si>
    <t>Số 40 Hào Nam, Phường Ô Chợ Dừa, Quận Đống Đa TP. Hà Nội Việt Nam</t>
  </si>
  <si>
    <t>Quận Đống Đa TP. Hà Nội Việt Nam</t>
  </si>
  <si>
    <t>Số 40 Hào Nam</t>
  </si>
  <si>
    <t>WIN2AYJ</t>
  </si>
  <si>
    <t>2AYJ - WM+ HNI 39 Đại Đồng</t>
  </si>
  <si>
    <t>Số 39 Đại Đồng, Phường Vĩnh Hưng, Thành phố Hà Nội Việt Nam</t>
  </si>
  <si>
    <t>Số 39 Đại Đồng</t>
  </si>
  <si>
    <t>WIN2AYT</t>
  </si>
  <si>
    <t>WM+ HNI P3 Ocean Park</t>
  </si>
  <si>
    <t>Căn 1S28 &amp; 1S14, Tòa nhà số P3 (U32), H. Gia Lâm TP. Hà Nội Việt Nam</t>
  </si>
  <si>
    <t>Căn 1S28 &amp; 1S14</t>
  </si>
  <si>
    <t>Tòa nhà số P3 (U32)</t>
  </si>
  <si>
    <t>H. Gia Lâm TP. Hà Nội Việt Nam</t>
  </si>
  <si>
    <t>WIN2AYV</t>
  </si>
  <si>
    <t>2AYV - WM+ HNI Thượng Hồng, Văn Bình</t>
  </si>
  <si>
    <t>Số 30, Thôn Thượng Hồng, Xã Văn Bình, Huyện Thường Tín TP. Hà Nội Việt Nam</t>
  </si>
  <si>
    <t>Số 30</t>
  </si>
  <si>
    <t>Thôn Thượng Hồng</t>
  </si>
  <si>
    <t>Xã Văn Bình</t>
  </si>
  <si>
    <t>WIN2AZ5</t>
  </si>
  <si>
    <t>2AZ5 - WM+ HNI 93 Đức Giang, Long Biên</t>
  </si>
  <si>
    <t>SH - 09B, Tầng 1, Số 93 Đức Giang, Phường Đức Giang, Quận Long Biên, Thành phố Hà Nội TP. Hà Nội Việt Nam</t>
  </si>
  <si>
    <t>Phường Đức Giang</t>
  </si>
  <si>
    <t>SH - 09B</t>
  </si>
  <si>
    <t>Số 93 Đức Giang</t>
  </si>
  <si>
    <t>WIN2AZG</t>
  </si>
  <si>
    <t>2AZG - WM+ HNI Phú Ninh, Minh Phú</t>
  </si>
  <si>
    <t>Thôn Phú Ninh, Xã Minh Phú, Huyện Sóc Sơn H. Sóc Sơn TP. Hà Nội Việt Nam</t>
  </si>
  <si>
    <t>Huyện Sóc Sơn H. Sóc Sơn</t>
  </si>
  <si>
    <t>Thôn Phú Ninh</t>
  </si>
  <si>
    <t>Xã Minh Phú</t>
  </si>
  <si>
    <t>Huyện Sóc Sơn H. Sóc Sơn TP. Hà Nội Việt Nam</t>
  </si>
  <si>
    <t>WIN2AZP</t>
  </si>
  <si>
    <t>WM+ HNI 155 Vương Thừa Vũ</t>
  </si>
  <si>
    <t>Số 155 Phố Vương Thừa Vũ, Phường Khương Trung, Q. Thanh Xuân TP. Hà Nội Việt Nam</t>
  </si>
  <si>
    <t>Q. Thanh Xuân TP. Hà Nội Việt Nam</t>
  </si>
  <si>
    <t>Số 155 Phố Vương Thừa Vũ</t>
  </si>
  <si>
    <t>WIN2AZT</t>
  </si>
  <si>
    <t>WM+ HNI Đông Cao, Tráng Việt</t>
  </si>
  <si>
    <t>Thôn Đông Cao, Xã Tráng Việt, Huyện Mê Linh TP. Hà Nội Việt Nam</t>
  </si>
  <si>
    <t>Thôn Đông Cao</t>
  </si>
  <si>
    <t>WIN2AZU</t>
  </si>
  <si>
    <t>2AZU - WM+ HNI 22 Chợ Đông Bài</t>
  </si>
  <si>
    <t>Số 22 Phố Chợ Đông Bài, Thôn Đông Bài, Xã Mai Đình, Huyện Sóc Sơn TP. Hà Nội Việt Nam</t>
  </si>
  <si>
    <t>Số 22 Phố Chợ Đông Bài</t>
  </si>
  <si>
    <t>Thôn Đông Bài</t>
  </si>
  <si>
    <t>Xã Mai Đình</t>
  </si>
  <si>
    <t>WIN2AZX</t>
  </si>
  <si>
    <t>WM+ HNI Văn Mỹ, Hoàng Văn Thụ</t>
  </si>
  <si>
    <t>Thôn Văn Mỹ, Xã Hoàng Văn Thụ, Huyện Chương Mỹ TP. Hà Nội Việt Nam</t>
  </si>
  <si>
    <t>Thôn Văn Mỹ</t>
  </si>
  <si>
    <t>Xã Hoàng Văn Thụ</t>
  </si>
  <si>
    <t>WIN2B04</t>
  </si>
  <si>
    <t>2B04 - WM+ HNI 139 Lại Thượng</t>
  </si>
  <si>
    <t>Số 139 Lại Thượng, Xã Lại Thượng, Huyện Thạch Thất TP. Hà Nội Việt Nam</t>
  </si>
  <si>
    <t>Số 139 Lại Thượng</t>
  </si>
  <si>
    <t>Xã Lại Thượng</t>
  </si>
  <si>
    <t>WIN2B07</t>
  </si>
  <si>
    <t>WM+ HNI Yên Thị, Tiến Thịnh</t>
  </si>
  <si>
    <t>Thôn Yên Thị, Xã Tiến Thịnh, Huyện Mê Linh TP. Hà Nội Việt Nam</t>
  </si>
  <si>
    <t>Thôn Yên Thị</t>
  </si>
  <si>
    <t>Xã Tiến Thịnh</t>
  </si>
  <si>
    <t>WIN2B08</t>
  </si>
  <si>
    <t>WM+ HNI Lực Canh, Xuân Canh</t>
  </si>
  <si>
    <t>Số 100-102, Thôn Lực Canh, Xã Xuân Canh, Huyện Đông Anh TP. Hà Nội Việt Nam</t>
  </si>
  <si>
    <t>Số 100-102</t>
  </si>
  <si>
    <t>Thôn Lực Canh</t>
  </si>
  <si>
    <t>Xã Xuân Canh</t>
  </si>
  <si>
    <t>WIN2B09</t>
  </si>
  <si>
    <t>WM+ HNI Mạnh Tân, Thụy Lâm</t>
  </si>
  <si>
    <t>Thửa đất số 130(2), Tờ bản đồ số 23, Thôn Mạnh Tân H. Đông Anh TP. Hà Nội Việt Nam</t>
  </si>
  <si>
    <t>Thửa đất số 130(2)</t>
  </si>
  <si>
    <t>Tờ bản đồ số 23</t>
  </si>
  <si>
    <t>Thôn Mạnh Tân H. Đông Anh TP. Hà Nội Việt Nam</t>
  </si>
  <si>
    <t>WIN2B13</t>
  </si>
  <si>
    <t>WM+ HNI 36A Ngõ 670 Hà Huy Tập</t>
  </si>
  <si>
    <t>Số 36A Ngõ 670, Đường Hà Huy Tập, Thị trấn Yên Viên, H. Gia Lâm TP. Hà Nội Việt Nam</t>
  </si>
  <si>
    <t>Số 36A Ngõ 670</t>
  </si>
  <si>
    <t>Thị trấn Yên Viên</t>
  </si>
  <si>
    <t>WIN2B14</t>
  </si>
  <si>
    <t>WM+ HNI Thôn Đoài, Phú Minh</t>
  </si>
  <si>
    <t>Thôn Đoài, Xã Phú Minh, Huyện Sóc Sơn TP. Hà Nội Việt Nam</t>
  </si>
  <si>
    <t>Xã Phú Minh</t>
  </si>
  <si>
    <t>WIN2B22</t>
  </si>
  <si>
    <t>WM+ HNI 200-202 Định Công Thượng</t>
  </si>
  <si>
    <t>Số 200-202, Phố Định Công Thượng, Phường Định Công, Q. Hoàng Mai TP. Hà Nội Việt Nam</t>
  </si>
  <si>
    <t>Phố Định Công Thượng</t>
  </si>
  <si>
    <t>Số 200-202</t>
  </si>
  <si>
    <t>WIN2B23</t>
  </si>
  <si>
    <t>2B23 - WM+ HNI 50 Vĩnh Lộc</t>
  </si>
  <si>
    <t>Số 50 Đường Vĩnh Lộc, Xã Tây Phương, Thành phố Hà Nội Việt Nam</t>
  </si>
  <si>
    <t>Xã Tây Phương</t>
  </si>
  <si>
    <t>Số 50 Đường Vĩnh Lộc</t>
  </si>
  <si>
    <t>WIN2B24</t>
  </si>
  <si>
    <t>2B24 - WM+ HNI GS1 Vinhomes Smart City</t>
  </si>
  <si>
    <t>Gian hàng TM số 1S06 Tòa U39.1 (GS1), Lô đất F3-CH01, Q. Nam Từ Liêm TP. Hà Nội Việt Nam</t>
  </si>
  <si>
    <t>Gian hàng TM số 1S06 Tòa U39.1 (GS1)</t>
  </si>
  <si>
    <t>WIN2B36</t>
  </si>
  <si>
    <t>2B36- WM+ HNI Bảo Tháp, Kim Hoa</t>
  </si>
  <si>
    <t>Thôn Bảo Tháp, Xã Kim Hoa, Huyện Mê Linh, TP. Hà Nội, Việt Nam</t>
  </si>
  <si>
    <t>Thôn Bảo Tháp</t>
  </si>
  <si>
    <t>Xã Kim Hoa</t>
  </si>
  <si>
    <t>WIN2B42</t>
  </si>
  <si>
    <t>2B42- WM+ HNI 51 Quang Trung, Kim Lũ</t>
  </si>
  <si>
    <t>Số 51, Đường Quang Trung, Thôn Kim Lũ, Xã Long Thượng, TP. Hà Nội Việt Nam</t>
  </si>
  <si>
    <t>Xã Long Thượng</t>
  </si>
  <si>
    <t>Thôn Kim Lũ</t>
  </si>
  <si>
    <t>WIN2B43</t>
  </si>
  <si>
    <t>2B43- WM+ HNI Sơn Đoài, Tân Minh</t>
  </si>
  <si>
    <t>Thôn Sơn Đoài, Xã Tân Minh, Huyện Sóc Sơn, TP. Hà Nội Việt Nam</t>
  </si>
  <si>
    <t>Thôn Sơn Đoài</t>
  </si>
  <si>
    <t>WIN2B51</t>
  </si>
  <si>
    <t>WM+ HNI 9 Trần Kim Xuyến</t>
  </si>
  <si>
    <t>Số 9 Trần Kim Xuyến, Phường Yên Hòa, Quận Cầu Giấy TP. Hà Nội Việt Nam</t>
  </si>
  <si>
    <t>Số 9 Trần Kim Xuyến</t>
  </si>
  <si>
    <t>WIN2B52</t>
  </si>
  <si>
    <t>2B52 -WM+ HNI Xóm 5, Liệp Mai</t>
  </si>
  <si>
    <t>Xóm 5, Thôn Liệp Mai, Xã Ngọc Liệp, Huyện Quốc Oai TP. Hà Nội Việt Nam</t>
  </si>
  <si>
    <t>Thôn Liệp Mai</t>
  </si>
  <si>
    <t>Xã Ngọc Liệp</t>
  </si>
  <si>
    <t>WIN2B55</t>
  </si>
  <si>
    <t>2B55 - WM+ HNI M6 Mipec City View</t>
  </si>
  <si>
    <t>Sàn dịch vụ M6-DVTM-06, Tòa nhà CT3B (M6), Khu nhà ở phường Kiến Hưng TP. Hà Nội Việt Nam</t>
  </si>
  <si>
    <t>Sàn dịch vụ M6-DVTM-06</t>
  </si>
  <si>
    <t>Tòa nhà CT3B (M6)</t>
  </si>
  <si>
    <t>Khu nhà ở phường Kiến Hưng TP. Hà Nội Việt Nam</t>
  </si>
  <si>
    <t>WIN2B57</t>
  </si>
  <si>
    <t>2B57- WM+ HNI 80 Sông Ái</t>
  </si>
  <si>
    <t>Số 80 Đường Sông Ái, Thôn Phượng Mỹ, Xã Mỹ Hưng, H. Thanh Oai, TP. Hà Nội, Việt Nam</t>
  </si>
  <si>
    <t>H. Thanh Oai</t>
  </si>
  <si>
    <t>Số 80 Đường Sông Ái</t>
  </si>
  <si>
    <t>Thôn Phượng Mỹ</t>
  </si>
  <si>
    <t>Xã Mỹ Hưng</t>
  </si>
  <si>
    <t>WIN2B65</t>
  </si>
  <si>
    <t>2B65 - WM+ HNI Đông Hạ, Phú Cát</t>
  </si>
  <si>
    <t>Đội 3, Thôn Đông Hạ, Xã Phú Cát, Thành phố Hà Nội Việt Nam</t>
  </si>
  <si>
    <t>Xã Phú Cát</t>
  </si>
  <si>
    <t>Đội 3</t>
  </si>
  <si>
    <t>Thôn Đông Hạ</t>
  </si>
  <si>
    <t>WIN2B67</t>
  </si>
  <si>
    <t>2B67- WM+ HNI Xóm 2, Chương Dương</t>
  </si>
  <si>
    <t>Xóm 2, Xã Chương Dương, Thành phố Hà Nội Việt Nam</t>
  </si>
  <si>
    <t>Xã Chương Dương</t>
  </si>
  <si>
    <t>WIN2B76</t>
  </si>
  <si>
    <t>2B76- WM+ HNI Hiệp Thuận 2, Hát Môn</t>
  </si>
  <si>
    <t>Số 34, Thôn Hiệp Thuận 2, Xã Hát Môn, Thành phố Hà Nội Việt Nam</t>
  </si>
  <si>
    <t>Xã Hát Môn</t>
  </si>
  <si>
    <t>Số 34</t>
  </si>
  <si>
    <t>Thôn Hiệp Thuận 2</t>
  </si>
  <si>
    <t>WIN2B79</t>
  </si>
  <si>
    <t>2B79 - WM+ HNI Thôn 2, Thạch Hòa</t>
  </si>
  <si>
    <t>Số 50, Cụm 2, Thôn 2, Xã Thạch Hòa, Huyện Thạch Thất TP. Hà Nội Việt Nam</t>
  </si>
  <si>
    <t>Xã Thạch Hòa</t>
  </si>
  <si>
    <t>WIN2B84</t>
  </si>
  <si>
    <t>2B84 - WM+ HNI 39 Bất Bạt</t>
  </si>
  <si>
    <t>Số 39 Bất Bạt, Thôn Đan Thê, Xã Sơn Đà, Huyện Ba Vì, TP. Hà Nội, Việt Nam</t>
  </si>
  <si>
    <t>Số 39 Bất Bạt</t>
  </si>
  <si>
    <t>Thôn Đan Thê</t>
  </si>
  <si>
    <t>Xã Sơn Đà</t>
  </si>
  <si>
    <t>WIN2B93</t>
  </si>
  <si>
    <t>2B93 - WM+ HNI Thôn Bặn, Vân Hòa</t>
  </si>
  <si>
    <t>Số 08, Thôn Bặn, Xã Vân Hòa, Huyện Ba Vì TP. Hà Nội Việt Nam</t>
  </si>
  <si>
    <t>Số 08</t>
  </si>
  <si>
    <t>Thôn Bặn</t>
  </si>
  <si>
    <t>Xã Vân Hòa</t>
  </si>
  <si>
    <t>WIN2B94</t>
  </si>
  <si>
    <t>WM+ HNI 166 Liên Phú Thượng</t>
  </si>
  <si>
    <t>Số 166 Đường Liên Phú Thượng, Thôn Nội Thôn, Xã Thạch Thất, Thành phố Hà Nội Việt Nam</t>
  </si>
  <si>
    <t>Số 166 Đường Liên Phú Thượng</t>
  </si>
  <si>
    <t>Thôn Nội Thôn</t>
  </si>
  <si>
    <t>Xã Thạch Thất</t>
  </si>
  <si>
    <t>WIN2B95</t>
  </si>
  <si>
    <t>2B95- WM+ HNI Nam Hòa 2, Đặng Giang</t>
  </si>
  <si>
    <t>Khu vực Nam Hòa 2, Thôn Đặng Giang, Xã Hòa Xá Thành phố Hà Nội Việt Nam</t>
  </si>
  <si>
    <t>Khu vực Nam Hòa 2</t>
  </si>
  <si>
    <t>Thôn Đặng Giang</t>
  </si>
  <si>
    <t>Xã Hòa Xá Thành phố Hà Nội Việt Nam</t>
  </si>
  <si>
    <t>WIN2B96</t>
  </si>
  <si>
    <t>2B96 - WM+ HNI 8 Đường Đông</t>
  </si>
  <si>
    <t>Số 8 Đường Đông, Thôn Trung Oai, Xã Phúc Thịnh, Thành phố Hà Nội Việt Nam</t>
  </si>
  <si>
    <t>Số 8 Đường Đông</t>
  </si>
  <si>
    <t>Thôn Trung Oai</t>
  </si>
  <si>
    <t>Xã Phúc Thịnh</t>
  </si>
  <si>
    <t>WIN2B98</t>
  </si>
  <si>
    <t>2B98 - WM+ HNI TDP Chùa Vàng</t>
  </si>
  <si>
    <t>TDP Chùa Vàng, Phường Chương Mỹ, Thành phố Hà Nội Việt Nam</t>
  </si>
  <si>
    <t>Phường Chương Mỹ</t>
  </si>
  <si>
    <t>TDP Chùa Vàng</t>
  </si>
  <si>
    <t>WIN2BA2</t>
  </si>
  <si>
    <t>2BA2- WIN HNI B2-HH Roman Plaza</t>
  </si>
  <si>
    <t>Tầng 1, Căn TM 104, Tháp B2, Tòa nhà HH, Dự án ĐTXD Tổ hợp TM, DV và căn hộ cao cấp Hải Phát Plaza, Phường Hà Đông, Thành phố Hà Nội Việt Nam</t>
  </si>
  <si>
    <t>Căn TM 104</t>
  </si>
  <si>
    <t>Tháp B2</t>
  </si>
  <si>
    <t>Dự án ĐTXD Tổ hợp TM</t>
  </si>
  <si>
    <t>DV và căn hộ cao cấp Hải Phát Plaza</t>
  </si>
  <si>
    <t>WIN2BA7</t>
  </si>
  <si>
    <t>2BA7 - WM+ HNI Thôn 5, Yên Xuân</t>
  </si>
  <si>
    <t>Thôn 5, Xã Yên Xuân, Thành phố Hà Nội, Việt Nam</t>
  </si>
  <si>
    <t>Thôn 5</t>
  </si>
  <si>
    <t>Xã Yên Xuân</t>
  </si>
  <si>
    <t>WIN2BA8</t>
  </si>
  <si>
    <t>2BA8 - WM+ HNI Cầu Bã, Quảng Oai</t>
  </si>
  <si>
    <t>Thôn Cầu Bã, Xã Quảng Oai, Thành phố Hà Nội, Việt Nam</t>
  </si>
  <si>
    <t>Thôn Cầu Bã</t>
  </si>
  <si>
    <t>Xã Quảng Oai</t>
  </si>
  <si>
    <t>WIN2BB2</t>
  </si>
  <si>
    <t>WM+ HNI Chợ Đồng Vàng</t>
  </si>
  <si>
    <t>Số 06-08, Khu Chợ Đồng Vàng, Xã Phượng Dực, Thành phố Hà Nội Việt Nam</t>
  </si>
  <si>
    <t>Số 06-08</t>
  </si>
  <si>
    <t>Khu Chợ Đồng Vàng</t>
  </si>
  <si>
    <t>Xã Phượng Dực</t>
  </si>
  <si>
    <t>WIN2BB4</t>
  </si>
  <si>
    <t>2BB4 - WM+ HNI 18-19 Lô B Đại Kim</t>
  </si>
  <si>
    <t>Ô số 18 và 19 Lô B, Khu đô thị mới Đại Kim - Định Công, Phường Định Công, Thành phố Hà Nội Việt Nam</t>
  </si>
  <si>
    <t>Ô số 18 và 19 Lô B</t>
  </si>
  <si>
    <t>Khu đô thị mới Đại Kim - Định Công</t>
  </si>
  <si>
    <t>WIN2BB7</t>
  </si>
  <si>
    <t>2BB7- WIN HNI HH4C Linh Đàm</t>
  </si>
  <si>
    <t>Tầng 1, Tòa HH4C, Khu đô thị Linh Đàm, Phường Hoàng Liệt, Thành phố Hà Nội Việt Nam</t>
  </si>
  <si>
    <t>Tòa HH4C</t>
  </si>
  <si>
    <t>Khu đô thị Linh Đàm</t>
  </si>
  <si>
    <t>WIN2BC8</t>
  </si>
  <si>
    <t>2BC8-  WM+ HNI 19 Cây Xanh</t>
  </si>
  <si>
    <t>Số nhà 19 Đường Cây Xanh, Thôn Dược Hạ, Xã Sóc Sơn Thành phố Hà Nội Việt Nam</t>
  </si>
  <si>
    <t>Xã Sóc Sơn</t>
  </si>
  <si>
    <t>Số nhà 19 Đường Cây Xanh</t>
  </si>
  <si>
    <t>Xã Sóc Sơn Thành phố Hà Nội Việt Nam</t>
  </si>
  <si>
    <t>WIN2BD1</t>
  </si>
  <si>
    <t>WM+ HNI Hoàng Xá, Chương Dương</t>
  </si>
  <si>
    <t>Số 116, Thôn Hoàng Xá, Xã Chương Dương, Thành phố Hà Nội Việt Nam</t>
  </si>
  <si>
    <t>Số 116</t>
  </si>
  <si>
    <t>Thôn Hoàng Xá</t>
  </si>
  <si>
    <t>WIN2BE0</t>
  </si>
  <si>
    <t>2BE0 - WM+ HCM 320 Lê Quang Định</t>
  </si>
  <si>
    <t>320 Lê Quang Định, P. Bình Lợi Trung, TP. Hồ Chí Minh, Việt Nam</t>
  </si>
  <si>
    <t>P. Bình Lợi Trung</t>
  </si>
  <si>
    <t>320 Lê Quang Định</t>
  </si>
  <si>
    <t>WIN2BI7</t>
  </si>
  <si>
    <t>2BI7 - WM+ HCM G7, CC Horizon</t>
  </si>
  <si>
    <t>Căn văn phòng, TMDV G7 (Tầng 1), CC Horizon 214 Trần Quang Khải, P. Tân Định, TP. Hồ Chí Minh Việt Nam</t>
  </si>
  <si>
    <t>Căn văn phòng</t>
  </si>
  <si>
    <t>TMDV G7 (Tầng 1)</t>
  </si>
  <si>
    <t>CC Horizon 214 Trần Quang Khải</t>
  </si>
  <si>
    <t>WIN2BJ1</t>
  </si>
  <si>
    <t>2BJ1 - WM+ HNI 53 Hàng Lược</t>
  </si>
  <si>
    <t>53 Hàng Lược, Phường Hoàn Kiếm, TP. Hà Nội Việt Nam</t>
  </si>
  <si>
    <t>Phường Hoàn Kiếm</t>
  </si>
  <si>
    <t>53 Hàng Lược</t>
  </si>
  <si>
    <t>WIN2BJ9</t>
  </si>
  <si>
    <t>2BJ9 - WM+ HNI Yên Ninh, Nội Bài</t>
  </si>
  <si>
    <t>Số 04, Thôn Yên Ninh, Xã Nội Bài, TP. Hà Nội, Việt Nam</t>
  </si>
  <si>
    <t>Xã Nội Bài</t>
  </si>
  <si>
    <t>Số 04</t>
  </si>
  <si>
    <t>Thôn Yên Ninh</t>
  </si>
  <si>
    <t>WIN3007</t>
  </si>
  <si>
    <t>314 đường tỉnh lộ 8, KP4, Thị trấn Củ Chi, Huyện Củ Chi, HCM</t>
  </si>
  <si>
    <t>314 đường tỉnh lộ 8</t>
  </si>
  <si>
    <t>Thị trấn Củ Chi</t>
  </si>
  <si>
    <t>WIN3010</t>
  </si>
  <si>
    <t>89 đường Hiệp Bình, khu phố 6, Phường Hiệp Bình Phước, Quận Thủ Đức, HCM</t>
  </si>
  <si>
    <t>89 đường Hiệp Bình</t>
  </si>
  <si>
    <t>WIN3011</t>
  </si>
  <si>
    <t>"Lô đất C-4, khu nhà vườn 7500m2 thuộc dự án xây dựng khu nhà ở di dân GPMB và đấu giá QSDĐ, ngõ 63 Lê Đức Thọ 
phường Mỹ Đình 2, quận Nam Từ Liêm, TP Hà Nội"</t>
  </si>
  <si>
    <t>Lô đất C-4, khu nhà vườn 7500m2 thuộc dự án xây dựng khu nhà ở di dân GPMB và đấu giá QSDĐ, ngõ 63 Lê Đức Thọ 
phường Mỹ Đình 2, quận Nam Từ Liêm, TP Hà Nội</t>
  </si>
  <si>
    <t>WIN3012</t>
  </si>
  <si>
    <t>Số 62 Nguyễn Đức Cảnh, phường Tương Mai, Hoàng Mai, Hà Nội</t>
  </si>
  <si>
    <t>Số 62 Nguyễn Đức Cảnh</t>
  </si>
  <si>
    <t>WIN3013</t>
  </si>
  <si>
    <t>Số 464 đường Hoàng Công Chất, phường Phú Diễn, quận Bắc Từ Liêm, TP Hà Nội.</t>
  </si>
  <si>
    <t>Số 464 đường Hoàng Công Chất</t>
  </si>
  <si>
    <t>WIN3014</t>
  </si>
  <si>
    <t>Nhà dịch vụ số P06S11 tòa P06 dự án Khu chức năng đô thị Dệt 8-3 và Hanosimex, số 25 ngõ 13,
 đường Lĩnh Nam, phường Mai Động, quận Hoàng Mai, HN</t>
  </si>
  <si>
    <t>Nhà dịch vụ số P06S11 tòa P06 dự án Khu chức năng đô thị Dệt 8-3 và Hanosimex</t>
  </si>
  <si>
    <t>số 25 ngõ 13</t>
  </si>
  <si>
    <t>WIN3015</t>
  </si>
  <si>
    <t>Tầng 1, tòa nhà N3, đường Nguyễn Công Trứ, phường Phố Huế, quận Hai Bà Trưng, Hà Nội</t>
  </si>
  <si>
    <t>phường Phố Huế</t>
  </si>
  <si>
    <t>tòa nhà N3</t>
  </si>
  <si>
    <t>đường Nguyễn Công Trứ</t>
  </si>
  <si>
    <t>WIN3016</t>
  </si>
  <si>
    <t>EB4-01-02A tầng trệt Block B4,khu tái, định cư Phú Mỹ(The Era Town), P. Phú Mỹ, Quận 7, HCM</t>
  </si>
  <si>
    <t>EB4-01-02A tầng trệt Block B4</t>
  </si>
  <si>
    <t>khu tái</t>
  </si>
  <si>
    <t>định cư Phú Mỹ(The Era Town)</t>
  </si>
  <si>
    <t>WIN3019</t>
  </si>
  <si>
    <t>Chung cư Linh Đông, 65 Linh Đông, Phường Linh Đông, Quận Thủ Đức, HCM</t>
  </si>
  <si>
    <t>Phường Linh Đông</t>
  </si>
  <si>
    <t>Chung cư Linh Đông</t>
  </si>
  <si>
    <t>65 Linh Đông</t>
  </si>
  <si>
    <t>WIN3025</t>
  </si>
  <si>
    <t>"Dịch vụ tầng 01, Tòa nhà Chung cư N07 B2, đường Thành Thái, 
Khu Đô thị mới Dịch Vọng, phường Dịch Vọng, quận Cầu Giấy, Hà Nội"</t>
  </si>
  <si>
    <t>Dịch vụ tầng 01, Tòa nhà Chung cư N07 B2, đường Thành Thái, 
Khu Đô thị mới Dịch Vọng, phường Dịch Vọng, quận Cầu Giấy, Hà Nội</t>
  </si>
  <si>
    <t>win3026</t>
  </si>
  <si>
    <t>Số 583 Km 9 Đường Nguyễn Trãi, Phường Văn Quán, Quận Hà Đông, Thành phố Hà Nội</t>
  </si>
  <si>
    <t>Số 583 Km 9 Đường Nguyễn Trãi</t>
  </si>
  <si>
    <t>WIN3027</t>
  </si>
  <si>
    <t>Số 27 ngách 1 ngõ 254 đường Bưởi, Cống Vị, Ba Đình, Hà Nội</t>
  </si>
  <si>
    <t>Số 27 ngách 1 ngõ 254 đường Bưởi</t>
  </si>
  <si>
    <t>Cống Vị</t>
  </si>
  <si>
    <t>WIN3029</t>
  </si>
  <si>
    <t>"Tầng 1, Tổ hợp chung cư cao tầng NO3-T2, khu Đoàn Ngoại Giao, 
đường Nguyễn Văn Huyên kéo dài, phường Xuân Tảo, quận Bắc Từ Liêm, TP Hà Nội."</t>
  </si>
  <si>
    <t>Tầng 1, Tổ hợp chung cư cao tầng NO3-T2, khu Đoàn Ngoại Giao, 
đường Nguyễn Văn Huyên kéo dài, phường Xuân Tảo, quận Bắc Từ Liêm, TP Hà Nội.</t>
  </si>
  <si>
    <t>WIN3030</t>
  </si>
  <si>
    <t>Tầng 1, chung cư Đại Kim, đường Vũ Tông Phan, phường Đại Kim, quận Hoàng Mai, Hà Nội</t>
  </si>
  <si>
    <t>chung cư Đại Kim</t>
  </si>
  <si>
    <t>đường Vũ Tông Phan</t>
  </si>
  <si>
    <t>win3038</t>
  </si>
  <si>
    <t>Số 131 Ba La, phường Phú Lương, Hà Đông, Hà Nội</t>
  </si>
  <si>
    <t>phường Phú Lương</t>
  </si>
  <si>
    <t>Số 131 Ba La</t>
  </si>
  <si>
    <t>WIN3055</t>
  </si>
  <si>
    <t>Số 86 Nguyễn Đổng Chi, Tổ 2, Phường Cầu Diễn, Quận Nam Từ Liêm, Thành phố Hà Nội</t>
  </si>
  <si>
    <t>Số 86 Nguyễn Đổng Chi</t>
  </si>
  <si>
    <t>WIN3057</t>
  </si>
  <si>
    <t>Nhà dịch vụ số P05S05 tầng 1, park hill, đường Lĩnh Nam, phường Mai Động, quận Hoàng Mai, HN</t>
  </si>
  <si>
    <t>park hill</t>
  </si>
  <si>
    <t>Nhà dịch vụ số P05S05 tầng 1</t>
  </si>
  <si>
    <t>win3063</t>
  </si>
  <si>
    <t>70 Đường số 8, KDC Trung Sơn, ấp 4B, 70 Đường số 8, KDC Trung Sơn, ấp 4B, Xã Bình Hưng, H. Bình Chánh, HCM</t>
  </si>
  <si>
    <t>70 Đường số 8</t>
  </si>
  <si>
    <t>WIN3069</t>
  </si>
  <si>
    <t>57 Quang Trung, Phường Hiệp Phú, Quận 9, HCM</t>
  </si>
  <si>
    <t>57 Quang Trung</t>
  </si>
  <si>
    <t>win3072</t>
  </si>
  <si>
    <t>Tầng 1, tòa nhà 18T2, Khu chung cư cao tầng, dịch vụ thương mại HH6, 
khu Đô thị Nam An Khánh, xã An Khánh, huyện Hoài Đức, HN</t>
  </si>
  <si>
    <t>tòa nhà 18T2</t>
  </si>
  <si>
    <t>Khu chung cư cao tầng</t>
  </si>
  <si>
    <t>dịch vụ thương mại HH6</t>
  </si>
  <si>
    <t>WIN3073</t>
  </si>
  <si>
    <t>Số 38 Ô Cách, phường Đức Giang, Long Biên, Hà Nội.</t>
  </si>
  <si>
    <t>Số 38 Ô Cách</t>
  </si>
  <si>
    <t>WIN3078</t>
  </si>
  <si>
    <t>B3&amp;B4&amp;B5 tầng 1, Block 1B khu phức hợp, La Casa, số 89 Hoàng Quốc Việt, Quận 7, HCM</t>
  </si>
  <si>
    <t>B3&amp;B4&amp;B5 tầng 1</t>
  </si>
  <si>
    <t>Block 1B khu phức hợp</t>
  </si>
  <si>
    <t>La Casa</t>
  </si>
  <si>
    <t>số 89 Hoàng Quốc Việt</t>
  </si>
  <si>
    <t>win3079</t>
  </si>
  <si>
    <t>A.004 thuộc Chung cư Hoàng, 31 Trương Phước Phan, P.Bình Trị Đông, Quận Bình Tân, HCM</t>
  </si>
  <si>
    <t>A.004 thuộc Chung cư Hoàng</t>
  </si>
  <si>
    <t>WIN3081</t>
  </si>
  <si>
    <t>Số 21-23 Mễ Trì Thượng, Phường Mễ Trì, quận Nam Từ Liêm, Hà Nội.</t>
  </si>
  <si>
    <t>Số 21-23 Mễ Trì Thượng</t>
  </si>
  <si>
    <t>WIN3084</t>
  </si>
  <si>
    <t>K0.04 Lô K, tầng 1, Chung cư K, KDC City Land, 99 Nguyễn Thị Thập, P. Tân Phú, Quận 7, HCM</t>
  </si>
  <si>
    <t>K0.04 Lô K</t>
  </si>
  <si>
    <t>Chung cư K</t>
  </si>
  <si>
    <t>KDC City Land</t>
  </si>
  <si>
    <t>99 Nguyễn Thị Thập</t>
  </si>
  <si>
    <t>win3088</t>
  </si>
  <si>
    <t>Tổ 37 Đào Cam Mộc, xã Việt Hùng, huyện Đông Anh, Tp. Hà Nội.</t>
  </si>
  <si>
    <t>Tổ 37 Đào Cam Mộc</t>
  </si>
  <si>
    <t>xã Việt Hùng</t>
  </si>
  <si>
    <t>win3089</t>
  </si>
  <si>
    <t>Số 44 tổ 12 phố Lâm Tiên, thị trấn Đông Anh, huyện Đông Anh, Hà Nội</t>
  </si>
  <si>
    <t>Số 44 tổ 12 phố Lâm Tiên</t>
  </si>
  <si>
    <t>thị trấn Đông Anh</t>
  </si>
  <si>
    <t>WIN3090</t>
  </si>
  <si>
    <t>Số 16 ngõ 67 Tô Ngọc Vân, Quảng An, Tây Hồ, Hà Nội</t>
  </si>
  <si>
    <t>Quảng An</t>
  </si>
  <si>
    <t>Số 16 ngõ 67 Tô Ngọc Vân</t>
  </si>
  <si>
    <t>win3094</t>
  </si>
  <si>
    <t>Thôn Ngọc Chi, xã Vĩnh Ngọc, huyện Đông Anh, HN</t>
  </si>
  <si>
    <t>Thôn Ngọc Chi</t>
  </si>
  <si>
    <t>win3095</t>
  </si>
  <si>
    <t>Số 53 Cao Lỗ, thôn Phan Xá, xã Uy Nỗ, huyện Đông Anh, Hà Nội</t>
  </si>
  <si>
    <t>Số 53 Cao Lỗ</t>
  </si>
  <si>
    <t>thôn Phan Xá</t>
  </si>
  <si>
    <t>xã Uy Nỗ</t>
  </si>
  <si>
    <t>win3102</t>
  </si>
  <si>
    <t>TT1-08, lô TT1, Khu TĐC xã Ngũ Hiệp, huyện Thanh Trì, Hà Nội</t>
  </si>
  <si>
    <t>TT1-08</t>
  </si>
  <si>
    <t>lô TT1</t>
  </si>
  <si>
    <t>Khu TĐC xã Ngũ Hiệp</t>
  </si>
  <si>
    <t>win3104</t>
  </si>
  <si>
    <t>Tầng 1, tòa N04-T1, lô N04B, Khu Đoàn Ngoại Giao tại Hà Nội, 
đường Nguyễn Văn Huyên kéo dài, phường Xuân Đỉnh, quận Bắc Từ Liêm, HN</t>
  </si>
  <si>
    <t>tòa N04-T1</t>
  </si>
  <si>
    <t>lô N04B</t>
  </si>
  <si>
    <t>Khu Đoàn Ngoại Giao tại Hà Nội</t>
  </si>
  <si>
    <t>WIN3105</t>
  </si>
  <si>
    <t>tầng 1, tòa nhà T06, Tổ hợp TTTM, giáo dục và căn hộ Times City, 458 Minh Khai, Phường Vĩnh Tuy, Quận Hai Bà Trưng, HN</t>
  </si>
  <si>
    <t>tòa nhà T06</t>
  </si>
  <si>
    <t>Tổ hợp TTTM</t>
  </si>
  <si>
    <t>WIN3107</t>
  </si>
  <si>
    <t>Số 15 ngõ 35 Tu Hoàng, phường Phương Canh, quận Nam Từ Liêm, Hà Nội</t>
  </si>
  <si>
    <t>phường Phương Canh</t>
  </si>
  <si>
    <t>Số 15 ngõ 35 Tu Hoàng</t>
  </si>
  <si>
    <t>WIN3108</t>
  </si>
  <si>
    <t>357 Xuân Đỉnh, phường Xuân Đỉnh, quận Bắc Từ Liêm, Hà Nội</t>
  </si>
  <si>
    <t>357 Xuân Đỉnh</t>
  </si>
  <si>
    <t>WIN3112</t>
  </si>
  <si>
    <t>Căn shop TM 03, Tầng trệt block 1 (Khu 1), phân khu 15A1,Đường Nguyễn Hữu Thọ, xã Phước Kiển, H. Nhà Bè, HCM</t>
  </si>
  <si>
    <t>phân khu 15A1</t>
  </si>
  <si>
    <t>Căn shop TM 03</t>
  </si>
  <si>
    <t>Tầng trệt block 1 (Khu 1)</t>
  </si>
  <si>
    <t>H. Nhà Bè</t>
  </si>
  <si>
    <t>WIN3113</t>
  </si>
  <si>
    <t>P2-SH.05B,tòa P2,thuộc khu B5.1.5, Vinhomes Central Park, 722 Điện Biên Phủ,P.22 ,Q.Bình Thạnh, HCM</t>
  </si>
  <si>
    <t>P2-SH.05B</t>
  </si>
  <si>
    <t>tòa P2</t>
  </si>
  <si>
    <t>thuộc khu B5.1.5</t>
  </si>
  <si>
    <t>722 Điện Biên Phủ</t>
  </si>
  <si>
    <t>win3115</t>
  </si>
  <si>
    <t>Thương mại dịch vụ số 1.5,khu B2, (Hoàng Anh Gold House) 187A Lê Văn Lươn , ấp 3, xã Phước Kiển,H. Nhà Bè, HCM</t>
  </si>
  <si>
    <t>Thương mại dịch vụ số 1.5</t>
  </si>
  <si>
    <t>khu B2</t>
  </si>
  <si>
    <t>(Hoàng Anh Gold House) 187A Lê Văn Lươn</t>
  </si>
  <si>
    <t>WIN3119</t>
  </si>
  <si>
    <t>V1,Tầng 1,Khối đế, Khu nhà ở, LA ASTORIA 383 Nguyễn Duy Trinh, Phường Bình Trưng Tây, Quận 2, TP. Hồ Chí Minh Việt Nam</t>
  </si>
  <si>
    <t>V1</t>
  </si>
  <si>
    <t>Khối đế</t>
  </si>
  <si>
    <t>Khu nhà ở</t>
  </si>
  <si>
    <t>LA ASTORIA 383 Nguyễn Duy Trinh</t>
  </si>
  <si>
    <t>win3123</t>
  </si>
  <si>
    <t>Tầng 1 ,Tòa FLC Star Tower, 418 Quang Trung, phường La Khê, quận Hà Đông, Hà Nội</t>
  </si>
  <si>
    <t>Tòa FLC Star Tower</t>
  </si>
  <si>
    <t>418 Quang Trung</t>
  </si>
  <si>
    <t>WIN3126</t>
  </si>
  <si>
    <t>649/115C Điện Biên Phủ, Phường 25, Quận Bình Thạnh, HCM</t>
  </si>
  <si>
    <t>649/115C Điện Biên Phủ</t>
  </si>
  <si>
    <t>WIN3130</t>
  </si>
  <si>
    <t>Tầng trệt, Tòa P12, Park Hill, khu chức năng đô thị tại khu đất 8/3 và Hanosimex, số 25, ngõ 13,
 đường Lĩnh Nam, phường Mai Động, quận Hoàng Mai, HN</t>
  </si>
  <si>
    <t>Park Hill</t>
  </si>
  <si>
    <t>Tòa P12</t>
  </si>
  <si>
    <t>khu chức năng đô thị tại khu đất 8/3 và Hanosimex</t>
  </si>
  <si>
    <t>win3131</t>
  </si>
  <si>
    <t>Số 19, Tổ 22, thị trấn Đông Anh, Huyện Đông Anh, HN</t>
  </si>
  <si>
    <t>Số 19</t>
  </si>
  <si>
    <t>Tổ 22</t>
  </si>
  <si>
    <t>win3132</t>
  </si>
  <si>
    <t>Tổ dân phố 25, thị trấn Đông Anh , Huyện Đông Anh, HN</t>
  </si>
  <si>
    <t>Tổ dân phố 25</t>
  </si>
  <si>
    <t>win3133</t>
  </si>
  <si>
    <t>số 9, địa chỉ xóm 1, thôn An Trai, xã Vân Canh, Huyện Hoài Đức, HN</t>
  </si>
  <si>
    <t>số 9</t>
  </si>
  <si>
    <t>địa chỉ xóm 1</t>
  </si>
  <si>
    <t>thôn An Trai</t>
  </si>
  <si>
    <t>xã Vân Canh</t>
  </si>
  <si>
    <t>WIN3135</t>
  </si>
  <si>
    <t>35/12 Bế Văn Cấm, P.Tân Kiểng, Quận 7, HCM</t>
  </si>
  <si>
    <t>P.Tân Kiểng</t>
  </si>
  <si>
    <t>35/12 Bế Văn Cấm</t>
  </si>
  <si>
    <t>WIN3136</t>
  </si>
  <si>
    <t>Tâng 1, tòa nhà B6  234 Phạm Văn Đồng, Phường Cổ Nhuế 1, Quận Bắc Từ Liêm, HN</t>
  </si>
  <si>
    <t>Tâng 1</t>
  </si>
  <si>
    <t>tòa nhà B6 234 Phạm Văn Đồng</t>
  </si>
  <si>
    <t>WIN3137</t>
  </si>
  <si>
    <t>Số 11C Ngõ 124 Âu Cơ, Phường Tứ Liên, Quận Tây Hồ, HN</t>
  </si>
  <si>
    <t>Phường Tứ Liên</t>
  </si>
  <si>
    <t>Số 11C Ngõ 124 Âu Cơ</t>
  </si>
  <si>
    <t>WIN3138</t>
  </si>
  <si>
    <t>Số 98 Xuân Diệu, Tổ 30, Cụm 4, Phường Tứ Liên, Quận Tây Hồ, HN</t>
  </si>
  <si>
    <t>Số 98 Xuân Diệu</t>
  </si>
  <si>
    <t>Tổ 30</t>
  </si>
  <si>
    <t>Cụm 4</t>
  </si>
  <si>
    <t>WIN3140</t>
  </si>
  <si>
    <t>220/16 Xô Viết Nghệ Tĩnh,Phường 21, Quận Bình Thạnh, HCM</t>
  </si>
  <si>
    <t>220/16 Xô Viết Nghệ Tĩnh</t>
  </si>
  <si>
    <t>win3142</t>
  </si>
  <si>
    <t>20-22 đường Bia Bà, phường La Khê, quận Hà Đông, Hà Nội</t>
  </si>
  <si>
    <t>20-22 đường Bia Bà</t>
  </si>
  <si>
    <t>WIN3143</t>
  </si>
  <si>
    <t>tầng 1 Nhà dịch vụ số P09S008, tòa P09 (Eco-34CT1A), Park Hill, số 25 ngõ 13, đường Lĩnh Nam, phường Mai Động, quận Hoàng Mai, HN</t>
  </si>
  <si>
    <t>tầng 1 Nhà dịch vụ số P09S008</t>
  </si>
  <si>
    <t>tòa P09 (Eco-34CT1A)</t>
  </si>
  <si>
    <t>WIN3144</t>
  </si>
  <si>
    <t>313 Trần Cung, phường Cổ Nhuế, quận Bắc Từ Liêm, Hà Nội</t>
  </si>
  <si>
    <t>313 Trần Cung</t>
  </si>
  <si>
    <t>WIN3145</t>
  </si>
  <si>
    <t>112 Mai Động, phường Mai Động, quận Hoàng Mai, Hà Nội</t>
  </si>
  <si>
    <t>112 Mai Động</t>
  </si>
  <si>
    <t>win3147</t>
  </si>
  <si>
    <t>145 Vĩnh Viễn, Phường 4, Quận 10, HCM</t>
  </si>
  <si>
    <t>145 Vĩnh Viễn</t>
  </si>
  <si>
    <t>WIN3156</t>
  </si>
  <si>
    <t>H1-06-01 thuộc khu nhà CITIBELLA 1, tại dự án Khu Dân cư Cát Lái, Phường Cát Lái, Quận 2, TP. Hồ Chí Minh Việt Nam</t>
  </si>
  <si>
    <t>H1-06-01 thuộc khu nhà CITIBELLA 1</t>
  </si>
  <si>
    <t>tại dự án Khu Dân cư Cát Lái</t>
  </si>
  <si>
    <t>WIN3157</t>
  </si>
  <si>
    <t>537 Nguyễn Duy Trinh, Phường Bình Trưng Đông, Quận 2, TP. Hồ Chí Minh Việt Nam</t>
  </si>
  <si>
    <t>WIN3158</t>
  </si>
  <si>
    <t>24 Đoàn Kết Khu Phố 2, Phường Bình Thọ, Quận Thủ Đức, HCM</t>
  </si>
  <si>
    <t>24 Đoàn Kết Khu Phố 2</t>
  </si>
  <si>
    <t>WIN3159</t>
  </si>
  <si>
    <t>"Kiot số 11,12 và số 13, tầng 1, tòa nhà chung cư 17T1-CT2, khu nhà ở Trung Văn, đường Cương Kiên ,
 phường Trung Văn, quận Nam Từ Liêm, Hà Nội</t>
  </si>
  <si>
    <t>Kiot số 11,12 và số 13, tầng 1, tòa nhà chung cư 17T1-CT2, khu nhà ở Trung Văn, đường Cương Kiên ,
 phường Trung Văn, quận Nam Từ Liêm, Hà Nội</t>
  </si>
  <si>
    <t>win3160</t>
  </si>
  <si>
    <t>TẦNG 1 THÁP B KHU LAKE VIEW ECOPARK XUÂN QUAN VĂN GIANG HƯNG YÊN</t>
  </si>
  <si>
    <t>win3161</t>
  </si>
  <si>
    <t>TẦNG 1 KHU D KHU LAKE VIEW  ECOPARK XUÂN QUAN VĂN GIANG HUNGE YÊN</t>
  </si>
  <si>
    <t>WIN3162</t>
  </si>
  <si>
    <t>tầng 01, Khối B, Tòa nhà NO-CT1, Hải Đăng City , Phường Mỹ Đình 2, Quận Nam Từ Liêm, TP Hà Nội</t>
  </si>
  <si>
    <t>Tòa nhà NO-CT1</t>
  </si>
  <si>
    <t>Hải Đăng City</t>
  </si>
  <si>
    <t>win3163</t>
  </si>
  <si>
    <t>9/3B Hà Huy Giáp, Phường Thạnh Xuân, Quận 12, HCM</t>
  </si>
  <si>
    <t>Phường Thạnh Xuân</t>
  </si>
  <si>
    <t>9/3B Hà Huy Giáp</t>
  </si>
  <si>
    <t>WIN3168</t>
  </si>
  <si>
    <t>Số 153 Hữu Hưng, Phường Tây Mỗ, Quận Nam Từ Liêm, HN</t>
  </si>
  <si>
    <t>Số 153 Hữu Hưng</t>
  </si>
  <si>
    <t>WIN3169</t>
  </si>
  <si>
    <t>96 phố Định Công, P. Phương Liệt, Quận Thanh Xuân, HN</t>
  </si>
  <si>
    <t>P. Phương Liệt</t>
  </si>
  <si>
    <t>96 phố Định Công</t>
  </si>
  <si>
    <t>WIN3171</t>
  </si>
  <si>
    <t>54A Đường số 7, khu phố 3, Phường Linh Trung, Quận Thủ Đức, HCM</t>
  </si>
  <si>
    <t>54A Đường số 7</t>
  </si>
  <si>
    <t>win3173</t>
  </si>
  <si>
    <t>192/72-192/74-192/76 Nguyễn Oanh, Phường 17, Quận Gò Vấp, HCM</t>
  </si>
  <si>
    <t>192/72-192/74-192/76 Nguyễn Oanh</t>
  </si>
  <si>
    <t>win3175</t>
  </si>
  <si>
    <t>10B -10C Lê Minh Xuân, Phường 7, Quận Tân Bình, HCM</t>
  </si>
  <si>
    <t>10B -10C Lê Minh Xuân</t>
  </si>
  <si>
    <t>WIN3177</t>
  </si>
  <si>
    <t>Tầng 1, Tòa nhà NO12-2, khu đô thị mới Sài Đồng
, phố Sài Đồng, phường Sài Đồng, quận Long Biên, HN</t>
  </si>
  <si>
    <t>Tòa nhà NO12-2</t>
  </si>
  <si>
    <t>khu đô thị mới Sài Đồng</t>
  </si>
  <si>
    <t>win3178</t>
  </si>
  <si>
    <t>Thôn 2, Xã Ninh Hiệp, Huyện Gia Lâm, HN</t>
  </si>
  <si>
    <t>Xã Ninh Hiệp</t>
  </si>
  <si>
    <t>WIN3179</t>
  </si>
  <si>
    <t>Tầng 1, Tòa nhà CT4-VIMECO, Lô H1, đường Nguyễn Chánh, phường Trung Hòa, quận Cầu Giấy, Hà Nội</t>
  </si>
  <si>
    <t>Tòa nhà CT4-VIMECO</t>
  </si>
  <si>
    <t>Lô H1</t>
  </si>
  <si>
    <t>đường Nguyễn Chánh</t>
  </si>
  <si>
    <t>WIN3180</t>
  </si>
  <si>
    <t>Tầng 1 tòa nhà CT1 - Khu nhà ở cao cấp Skylight, 125D phố Minh Khai, phường Minh Khai, quận Hai Bà Trưng, HN</t>
  </si>
  <si>
    <t>Tầng 1 tòa nhà CT1 - Khu nhà ở cao cấp Skylight</t>
  </si>
  <si>
    <t>125D phố Minh Khai</t>
  </si>
  <si>
    <t>WIN3181</t>
  </si>
  <si>
    <t>"Tầng 1 thuộc Tòa nhà N09-B2 Khu Đô thị mới Dịch Vọng , đường Thành Thái, 
phường Dịch Vọng, Quận Cầu Giấy, Hà Nội"</t>
  </si>
  <si>
    <t>Tầng 1 thuộc Tòa nhà N09-B2 Khu Đô thị mới Dịch Vọng , đường Thành Thái, 
phường Dịch Vọng, Quận Cầu Giấy, Hà Nội</t>
  </si>
  <si>
    <t>WIN3182</t>
  </si>
  <si>
    <t>Ô số 21 Lô A Biệt Thự BT7, Khu đô thị mới Việt Hưng,
 Phường Giang Biên, Quận Long Biên, HN</t>
  </si>
  <si>
    <t>Ô số 21 Lô A Biệt Thự BT7</t>
  </si>
  <si>
    <t>Khu đô thị mới Việt Hưng</t>
  </si>
  <si>
    <t>WIN3183</t>
  </si>
  <si>
    <t>443 ,Đội cấn, quận Ba Đình, HN</t>
  </si>
  <si>
    <t>Đội cấn</t>
  </si>
  <si>
    <t>win3185</t>
  </si>
  <si>
    <t>Phân khu Thương mại 07 (TM01.7) thuộc Chung cư chung cư kết, hợp thương mại 18 tầng tại lô H, P. Linh Tây, Q. Thủ Đức, HCM</t>
  </si>
  <si>
    <t>P. Linh Tây</t>
  </si>
  <si>
    <t>Q. Thủ Đức</t>
  </si>
  <si>
    <t>Phân khu Thương mại 07 (TM01.7) thuộc Chung cư chung cư kết</t>
  </si>
  <si>
    <t>hợp thương mại 18 tầng tại lô H</t>
  </si>
  <si>
    <t>WIN3187</t>
  </si>
  <si>
    <t>"Lô C3, Tầng 01, Tòa C, Khối nhà B, Dự án Tổ hợp văn phòng, nhà ở cao cấp kết hợp dịch vụ thương mại HBI, 
số 203 Nguyễn Huy Tưởng, phường Thanh Xuân Trung, quận Thanh Xuân, thành phố Hà Nội</t>
  </si>
  <si>
    <t>Lô C3, Tầng 01, Tòa C, Khối nhà B, Dự án Tổ hợp văn phòng, nhà ở cao cấp kết hợp dịch vụ thương mại HBI, 
số 203 Nguyễn Huy Tưởng, phường Thanh Xuân Trung, quận Thanh Xuân, thành phố Hà Nội</t>
  </si>
  <si>
    <t>WIN3188</t>
  </si>
  <si>
    <t>Số 144 đường Hoa Bằng, phường Yên Hòa, quận Cầu Giấy, HN</t>
  </si>
  <si>
    <t>Số 144 đường Hoa Bằng</t>
  </si>
  <si>
    <t>WIN3191</t>
  </si>
  <si>
    <t>kiot số 106, 107 tại tầng 01 lô B (lô 2) Tòa nhà Metropolitan CT36,
 ngõ 177 đường Định Công, tổ 24 phường Định Công, quận Hoàng Mai, HN</t>
  </si>
  <si>
    <t>kiot số 106</t>
  </si>
  <si>
    <t>107 tại tầng 01 lô B (lô 2) Tòa nhà Metropolitan CT36</t>
  </si>
  <si>
    <t>win3193</t>
  </si>
  <si>
    <t>24 Lê Bình, Phường 4, Quận Tân Bình, HCM</t>
  </si>
  <si>
    <t>24 Lê Bình</t>
  </si>
  <si>
    <t>WIN3196</t>
  </si>
  <si>
    <t>Số 1B đường Nguyễn Duy Trinh, phường Hoàng Liệt, quận Hoàng Mai, Hà Nội</t>
  </si>
  <si>
    <t>Số 1B đường Nguyễn Duy Trinh</t>
  </si>
  <si>
    <t>WIN3197</t>
  </si>
  <si>
    <t>Số 2 ngách 8/11 đường Lê Quang Đạo, phường Phú Đô, quận Nam Từ Liêm, HN</t>
  </si>
  <si>
    <t>phường Phú Đô</t>
  </si>
  <si>
    <t>Số 2 ngách 8/11 đường Lê Quang Đạo</t>
  </si>
  <si>
    <t>win3199</t>
  </si>
  <si>
    <t>60 đường số 715, Tạ Quang Bửu, Phường 4, Quận 8, HCM</t>
  </si>
  <si>
    <t>60 đường số 715</t>
  </si>
  <si>
    <t>Tạ Quang Bửu</t>
  </si>
  <si>
    <t>win3204</t>
  </si>
  <si>
    <t>106 Bành Văn Trân Phường 7, Quận Tân Bình, HCM</t>
  </si>
  <si>
    <t>106 Bành Văn Trân Phường 7</t>
  </si>
  <si>
    <t>win3205</t>
  </si>
  <si>
    <t>Khu TM DV, Khối B, Khu căn hộ cao tầng Tân Phú IDICO, số 262/13-262/15 Luỹ Bán Bích, Phường, Hòa Thạnh, Quận Tân Phú, HCM</t>
  </si>
  <si>
    <t>Khu TM DV</t>
  </si>
  <si>
    <t>Khu căn hộ cao tầng Tân Phú IDICO</t>
  </si>
  <si>
    <t>số 262/13-262/15 Luỹ Bán Bích</t>
  </si>
  <si>
    <t>Hòa Thạnh</t>
  </si>
  <si>
    <t>win3207</t>
  </si>
  <si>
    <t>WM+ HCM 314 Lê Văn Thọ</t>
  </si>
  <si>
    <t>314 Lê Văn Thọ, Phường 11, Quận Gò Vấp, HCM</t>
  </si>
  <si>
    <t>314 Lê Văn Thọ</t>
  </si>
  <si>
    <t>WIN3208</t>
  </si>
  <si>
    <t>BT1.D8, Khu đô thị mới Trung Văn, đường Trung Văn, Phường Trung Văn, Quận Nam Từ Liêm, TP Hà Nội.</t>
  </si>
  <si>
    <t>BT1.D8</t>
  </si>
  <si>
    <t>Khu đô thị mới Trung Văn</t>
  </si>
  <si>
    <t>đường Trung Văn</t>
  </si>
  <si>
    <t>win3210</t>
  </si>
  <si>
    <t>BT8-1, Khu đô thị mới Văn Khê, đường Tố Hữu, phường La Khê, quận Hà Đông, HN</t>
  </si>
  <si>
    <t>BT8-1</t>
  </si>
  <si>
    <t>Khu đô thị mới Văn Khê</t>
  </si>
  <si>
    <t>win3213</t>
  </si>
  <si>
    <t>B5/119K Ấp 2, Xã Phong Phú, Huyện Bình Chánh, HCM</t>
  </si>
  <si>
    <t>B5/119K Ấp 2</t>
  </si>
  <si>
    <t>win3214</t>
  </si>
  <si>
    <t>56 Đường S9, Phường Tây Thạnh, Quận Tân Phú, HCM</t>
  </si>
  <si>
    <t>56 Đường S9</t>
  </si>
  <si>
    <t>WIN3215</t>
  </si>
  <si>
    <t>125 Đường số 17,Phường Tân Quy, Quận 7, HCM</t>
  </si>
  <si>
    <t>125 Đường số 17</t>
  </si>
  <si>
    <t>win3218</t>
  </si>
  <si>
    <t>89 Phạm Phú Thứ, Phường 11, Quận Tân Bình, HCM</t>
  </si>
  <si>
    <t>89 Phạm Phú Thứ</t>
  </si>
  <si>
    <t>WIN3220</t>
  </si>
  <si>
    <t>Số 28 Trần Tử Bình, phường Nghĩa Tân, quận Cầu Giấy, thành phố Hà Nội</t>
  </si>
  <si>
    <t>Số 28 Trần Tử Bình</t>
  </si>
  <si>
    <t>win3222</t>
  </si>
  <si>
    <t>Ki ốt số 08, tầng 1, tòa nhà chung cư CT4,</t>
  </si>
  <si>
    <t>Ki ốt số 08</t>
  </si>
  <si>
    <t>tòa nhà chung cư CT4</t>
  </si>
  <si>
    <t>WIN3223</t>
  </si>
  <si>
    <t>596/2 Tô Ký, Phường Tân Chánh Hiệp, Quận 12, HCM</t>
  </si>
  <si>
    <t>596/2 Tô Ký</t>
  </si>
  <si>
    <t>WIN3225</t>
  </si>
  <si>
    <t>75 Tam Trinh, phường Mai Động, quận Hoàng Mai, Hà Nội
 (Đ/c cũ: Tầng 1, tháp B, tòa nhà Helios tower số 75 Tam Trinh, phường Mai Động, quận Hoàng Mai, HN</t>
  </si>
  <si>
    <t>75 Tam Trinh</t>
  </si>
  <si>
    <t>WIN3227</t>
  </si>
  <si>
    <t>Số 15 Trần Khánh Dư, tổ 53, phường Bạch Đằng, quận Hai Bà Trưng, HN</t>
  </si>
  <si>
    <t>Số 15 Trần Khánh Dư</t>
  </si>
  <si>
    <t>tổ 53</t>
  </si>
  <si>
    <t>win3228</t>
  </si>
  <si>
    <t>Số 44-46 Kiều Mai, phường Phúc Diễn, quận Bắc Từ Liêm, HN</t>
  </si>
  <si>
    <t>Số 44-46 Kiều Mai</t>
  </si>
  <si>
    <t>win3229</t>
  </si>
  <si>
    <t>tầng 1 thuộc Toà K, Chung cư CT7, Tổ hợp Chung cư cao tầng NCG Residential, Quận Hà Đông, HN</t>
  </si>
  <si>
    <t>tầng 1 thuộc Toà K</t>
  </si>
  <si>
    <t>Chung cư CT7</t>
  </si>
  <si>
    <t>Tổ hợp Chung cư cao tầng NCG Residential</t>
  </si>
  <si>
    <t>WIN3231</t>
  </si>
  <si>
    <t>Tổ 6, Phường Phúc Lợi, Quận Long Biên, HN</t>
  </si>
  <si>
    <t>win3232</t>
  </si>
  <si>
    <t>Số 105 Ngô Xuân Quảng, Thị trấn Trâu Quỳ, Huyện Gia Lâm, HN</t>
  </si>
  <si>
    <t>Số 105 Ngô Xuân Quảng</t>
  </si>
  <si>
    <t>WIN3237</t>
  </si>
  <si>
    <t>Số 23 ngõ 136 đường Cầu Diễn, Tổ Dân Phố Ngọa Long 1, phường Minh Khai, quận Bắc Từ Liêm, Hà Nội</t>
  </si>
  <si>
    <t>Số 23 ngõ 136 đường Cầu Diễn</t>
  </si>
  <si>
    <t>Tổ Dân Phố Ngọa Long 1</t>
  </si>
  <si>
    <t>win3238</t>
  </si>
  <si>
    <t>tầng 1 Khu nhà ở cao cấp BMM, phường Phúc La, quận Hà Đông, Thành phố Hà Nội</t>
  </si>
  <si>
    <t>phường Phúc La</t>
  </si>
  <si>
    <t>tầng 1 Khu nhà ở cao cấp BMM</t>
  </si>
  <si>
    <t>win3239</t>
  </si>
  <si>
    <t>Tòa nhà T1  khu đô thị mới Nam An Khánh, Hoài Đức, Hà Nội</t>
  </si>
  <si>
    <t>Tòa nhà T1  khu đô thị mới Nam An Khánh</t>
  </si>
  <si>
    <t>win3241</t>
  </si>
  <si>
    <t>WM+ HCM 1206 Lê Đức Thọ</t>
  </si>
  <si>
    <t>1206 Lê Đức Thọ, Phường 13, Quận Gò Vấp, HCM</t>
  </si>
  <si>
    <t>1206 Lê Đức Thọ</t>
  </si>
  <si>
    <t>win3242</t>
  </si>
  <si>
    <t>Nhà số 4 đường D7 (khu nhà ở Nam Long MR), khu phố 6, Phường Phước Long B, Quận 9, HCM</t>
  </si>
  <si>
    <t>Nhà số 4 đường D7 (khu nhà ở Nam Long MR)</t>
  </si>
  <si>
    <t>win3243</t>
  </si>
  <si>
    <t>53 Vườn Lài, Phường Phú Thọ Hòa, Quận Tân Phú, HCM</t>
  </si>
  <si>
    <t>53 Vườn Lài</t>
  </si>
  <si>
    <t>WIN3245</t>
  </si>
  <si>
    <t>Số 191 Xuân Đỉnh, phường Xuân Đỉnh, Quận Bắc Từ Liêm, thành phố Hà Nội</t>
  </si>
  <si>
    <t>Số 191 Xuân Đỉnh</t>
  </si>
  <si>
    <t>WIN3246</t>
  </si>
  <si>
    <t>Số 140-142 Nguyễn Sơn, phường Bồ Đề, Quận Long Biên, HN</t>
  </si>
  <si>
    <t>Số 140-142 Nguyễn Sơn</t>
  </si>
  <si>
    <t>win3247</t>
  </si>
  <si>
    <t>Villa 2-24, Khu nhà ở và trung tâm thương mại, phường Hà Cầu, quận Hà Đông, HN</t>
  </si>
  <si>
    <t>Villa 2-24</t>
  </si>
  <si>
    <t>Khu nhà ở và trung tâm thương mại</t>
  </si>
  <si>
    <t>WIN3248</t>
  </si>
  <si>
    <t>Lô số 7-628, đường Hoàng Hoa Thám, phường Bưởi, quận Tây Hồ, HN</t>
  </si>
  <si>
    <t>phường Bưởi</t>
  </si>
  <si>
    <t>Lô số 7-628</t>
  </si>
  <si>
    <t>đường Hoàng Hoa Thám</t>
  </si>
  <si>
    <t>win3253</t>
  </si>
  <si>
    <t>472 Phạm Văn Bạch, Phường 12, Quận Gò Vấp, HCM</t>
  </si>
  <si>
    <t>472 Phạm Văn Bạch</t>
  </si>
  <si>
    <t>WIN3254</t>
  </si>
  <si>
    <t>54 B Nguyễn Thị Huỳnh, Phường 11, Quận Phú Nhuận, HCM</t>
  </si>
  <si>
    <t>54 B Nguyễn Thị Huỳnh</t>
  </si>
  <si>
    <t>WIN3257</t>
  </si>
  <si>
    <t>199 Nguyễn Văn Tăng, Phường Long Thạnh Mỹ, Quận 9, HCM</t>
  </si>
  <si>
    <t>199 Nguyễn Văn Tăng</t>
  </si>
  <si>
    <t>WIN3258</t>
  </si>
  <si>
    <t>B57 Khu phố 3, Phường Đông Hưng Thuận, Quận 12, HCM</t>
  </si>
  <si>
    <t>B57 Khu phố 3</t>
  </si>
  <si>
    <t>win3259</t>
  </si>
  <si>
    <t>Khu TM tầng 1 Block A Chung Cư Flora, tại dự án Fuji Residence, PLB, Quận 9, HCM</t>
  </si>
  <si>
    <t>PLB</t>
  </si>
  <si>
    <t>Khu TM tầng 1 Block A Chung Cư Flora</t>
  </si>
  <si>
    <t>tại dự án Fuji Residence</t>
  </si>
  <si>
    <t>win3260</t>
  </si>
  <si>
    <t>Số 135 Phố Cửu Việt 2, Thị Trấn Trâu Quỳ, Huyện Gia Lâm, HN</t>
  </si>
  <si>
    <t>Số 135 Phố Cửu Việt 2</t>
  </si>
  <si>
    <t>WIN3261</t>
  </si>
  <si>
    <t>Thôn Đào Xuyên, xã Đa Tốn, Huyện Gia Lâm, HN</t>
  </si>
  <si>
    <t>Thôn Đào Xuyên</t>
  </si>
  <si>
    <t>WIN3264</t>
  </si>
  <si>
    <t>Số 15 ngõ 259 Yên Hòa, phường Yên Hòa, quận Cầu Giấy, HN</t>
  </si>
  <si>
    <t>Số 15 ngõ 259 Yên Hòa</t>
  </si>
  <si>
    <t>WIN3265</t>
  </si>
  <si>
    <t>Tầng 1, tòa nhà N01-T4, phường Xuân Tảo, quận Bắc Từ Liêm, thành phố Hà Nội</t>
  </si>
  <si>
    <t>phường Xuân Tảo</t>
  </si>
  <si>
    <t>tòa nhà N01-T4</t>
  </si>
  <si>
    <t>WIN3266</t>
  </si>
  <si>
    <t>Lô 01, tầng 1 Nhà chung cư cao tầng CT2-E tại ô đất CT2, Phường Mễ Trì, Quận Nam Từ Liêm, HN</t>
  </si>
  <si>
    <t>Lô 01</t>
  </si>
  <si>
    <t>tầng 1 Nhà chung cư cao tầng CT2-E tại ô đất CT2</t>
  </si>
  <si>
    <t>win3274</t>
  </si>
  <si>
    <t>10-10B Nguyễn Hữu Tiến, Phường Tây Thạnh, Quận Tân Phú, HCM</t>
  </si>
  <si>
    <t>10-10B Nguyễn Hữu Tiến</t>
  </si>
  <si>
    <t>WIN3275</t>
  </si>
  <si>
    <t>Số 254 đưởng Cổ Bi, xã Cổ Bi, huyện Gia Lâm, Hà Nội</t>
  </si>
  <si>
    <t>Số 254 đưởng Cổ Bi</t>
  </si>
  <si>
    <t>xã Cổ Bi</t>
  </si>
  <si>
    <t>WIN3276</t>
  </si>
  <si>
    <t>Số 250 đường Lạc Long Quân, phường Bưởi, quận Tây Hồ, Hà Nội</t>
  </si>
  <si>
    <t>Số 250 đường Lạc Long Quân</t>
  </si>
  <si>
    <t>WIN3277</t>
  </si>
  <si>
    <t>Xóm ngoài, Xã Uy Nỗ, Huyện Đông Anh, Hà Nội</t>
  </si>
  <si>
    <t>Xóm ngoài</t>
  </si>
  <si>
    <t>Xã Uy Nỗ</t>
  </si>
  <si>
    <t>WIN3278</t>
  </si>
  <si>
    <t>Số 290-292 đường Nguyễn Trãi, phường Trung Văn, Quận Nam Từ Liêm, Hà Nội</t>
  </si>
  <si>
    <t>Số 290-292 đường Nguyễn Trãi</t>
  </si>
  <si>
    <t>WIN3279</t>
  </si>
  <si>
    <t>Số 207 đường Lương Thế Vinh, phường Trung Văn, quận Nam Từ Liêm, Hà Nội</t>
  </si>
  <si>
    <t>Số 207 đường Lương Thế Vinh</t>
  </si>
  <si>
    <t>WIN3280</t>
  </si>
  <si>
    <t>TDP số 5 Mễ Trì Hạ, phường Mễ Trì, quận Nam Từ Liêm, Hà Nội.</t>
  </si>
  <si>
    <t>TDP số 5 Mễ Trì Hạ</t>
  </si>
  <si>
    <t>win3281</t>
  </si>
  <si>
    <t>TT3 40-41, Xã Ngũ Hiệp, Tứ Hiệp, Thanh Trì, TP. Hà Nội</t>
  </si>
  <si>
    <t>TT3 40-41</t>
  </si>
  <si>
    <t>WIN3282</t>
  </si>
  <si>
    <t>130E-130G Đường Gò Dưa, Khu phố 3, Phường Tam Bình, Quận Thủ Đức, HCM</t>
  </si>
  <si>
    <t>Quận Thủ Đức</t>
  </si>
  <si>
    <t>130E-130G Đường Gò Dưa</t>
  </si>
  <si>
    <t>WIN3283</t>
  </si>
  <si>
    <t>Khu dân cư mở rộng 1/45 Đường Nguyễn Văn Qúa, Phường Đông Hưng Thuận Quận 12, HCM</t>
  </si>
  <si>
    <t>Phường Đông Hưng Thuận Quận 12</t>
  </si>
  <si>
    <t>Khu dân cư mở rộng 1/45 Đường Nguyễn Văn Qúa</t>
  </si>
  <si>
    <t>WIN3285</t>
  </si>
  <si>
    <t>1/23B Ấp 3 xã Đông Thạnh, Huyện Hóc Môn, HCM</t>
  </si>
  <si>
    <t>1/23B Ấp 3 xã Đông Thạnh</t>
  </si>
  <si>
    <t>WIN3286</t>
  </si>
  <si>
    <t>108 đường ĐHT02, Phường Đông Hưng Thuận, Quận 12, HCM</t>
  </si>
  <si>
    <t>108 đường ĐHT02</t>
  </si>
  <si>
    <t>WIN3287</t>
  </si>
  <si>
    <t>173 Liên khu 4-5, Phường Bình Hưng Hòa, Quận Bình Tân, TP. Hồ Chí Minh Việt Nam</t>
  </si>
  <si>
    <t>173 Liên khu 4-5</t>
  </si>
  <si>
    <t>WIN3290</t>
  </si>
  <si>
    <t>Số 371 Cao Lỗ, xã Uy Nỗ, huyện Đông Anh, HN</t>
  </si>
  <si>
    <t>Số 371 Cao Lỗ</t>
  </si>
  <si>
    <t>win3291</t>
  </si>
  <si>
    <t>Số 2-NV1, xã Tân Triều, huyện Thanh Trì, Hà Nội</t>
  </si>
  <si>
    <t>Số 2-NV1</t>
  </si>
  <si>
    <t>win3292</t>
  </si>
  <si>
    <t>318/1 Phạm Hùng, Phường 5, Quận 8, HCM</t>
  </si>
  <si>
    <t>318/1 Phạm Hùng</t>
  </si>
  <si>
    <t>win3294</t>
  </si>
  <si>
    <t>C3/5 Ấp 3 xã Vĩnh Lộc A, Huyện Bình Chánh, HCM</t>
  </si>
  <si>
    <t>C3/5 Ấp 3 xã Vĩnh Lộc A</t>
  </si>
  <si>
    <t>WIN3296</t>
  </si>
  <si>
    <t>25 Bùi Công Trừng, Phường Thạnh Xuân, Quận 12, HCM</t>
  </si>
  <si>
    <t>WIN3301</t>
  </si>
  <si>
    <t>Tổ dân phố số 4, phường Phú Đô, quận Nam Từ Liêm, Hà Nội</t>
  </si>
  <si>
    <t>Tổ dân phố số 4</t>
  </si>
  <si>
    <t>WIN3303</t>
  </si>
  <si>
    <t>BT1- Lô 8, Khu đô thị Mễ Trì Hạ, đường Mễ Trì Hạ, Phường Mễ Trì, quận Nam Từ Liêm</t>
  </si>
  <si>
    <t>BT1- Lô 8</t>
  </si>
  <si>
    <t>Khu đô thị Mễ Trì Hạ</t>
  </si>
  <si>
    <t>đường Mễ Trì Hạ</t>
  </si>
  <si>
    <t>WIN3304</t>
  </si>
  <si>
    <t>Số 217A Quan Hoa, phường Quan Hoa, Quận Cầu Giấy, Hà Nội</t>
  </si>
  <si>
    <t>Số 217A Quan Hoa</t>
  </si>
  <si>
    <t>WIN3305</t>
  </si>
  <si>
    <t>P7-SH-01, tòa nhà P7, dư án Vinhomes Central Park 722, đường Điện Biên Phủ, Phường 22, Quận Bình Thạnh, HCM</t>
  </si>
  <si>
    <t>P7-SH-01</t>
  </si>
  <si>
    <t>tòa nhà P7</t>
  </si>
  <si>
    <t>dư án Vinhomes Central Park 722</t>
  </si>
  <si>
    <t>WIN3307</t>
  </si>
  <si>
    <t>106-108 Tân Sơn Hòa, Phường 2, Quận Tân Bình, TP. Hồ Chí Minh Việt Nam</t>
  </si>
  <si>
    <t>106-108 Tân Sơn Hòa</t>
  </si>
  <si>
    <t>win3311</t>
  </si>
  <si>
    <t>E13, đường Yên Xá, Khu đấu giá quyền sử dụng đất, xã Tân Triều, Thanh Trì, Hà Nội</t>
  </si>
  <si>
    <t>E13</t>
  </si>
  <si>
    <t>đường Yên Xá</t>
  </si>
  <si>
    <t>Khu đấu giá quyền sử dụng đất</t>
  </si>
  <si>
    <t>WIN3312</t>
  </si>
  <si>
    <t>Số 100, đường K2, phường Cầu Diễn, quận Nam Từ Liêm, Hà Nội</t>
  </si>
  <si>
    <t>đường K2</t>
  </si>
  <si>
    <t>win3316</t>
  </si>
  <si>
    <t>126/4/1 Ấp Tây Lân Tổ 21 Xã Bà Điểm, Huyện Hóc Môn, HCM</t>
  </si>
  <si>
    <t>126/4/1 Ấp Tây Lân Tổ 21 Xã Bà Điểm</t>
  </si>
  <si>
    <t>win3321</t>
  </si>
  <si>
    <t>G-1-02 tại tầng 1, căn số 2 Block G, thuộc BS, Lô13B Khu, dân cư Conic Xã Phong Phú, Huyện Bình, Chánh, HCM</t>
  </si>
  <si>
    <t>Huyện Bình</t>
  </si>
  <si>
    <t>G-1-02 tại tầng 1</t>
  </si>
  <si>
    <t>căn số 2 Block G</t>
  </si>
  <si>
    <t>thuộc BS</t>
  </si>
  <si>
    <t>Lô13B Khu</t>
  </si>
  <si>
    <t>dân cư Conic Xã Phong Phú</t>
  </si>
  <si>
    <t>Chánh</t>
  </si>
  <si>
    <t>WIN3322</t>
  </si>
  <si>
    <t>Tầng 1, tòa 17T4, Tòa nhà Hapulico Complex, Số 01 phố Nguyễn Huy Tưởng, 
phường Thanh Xuân Trung, quận Thanh Xuân, thành phố Hà Nội</t>
  </si>
  <si>
    <t>tòa 17T4</t>
  </si>
  <si>
    <t>Tòa nhà Hapulico Complex</t>
  </si>
  <si>
    <t>Số 01 phố Nguyễn Huy Tưởng</t>
  </si>
  <si>
    <t>win3323</t>
  </si>
  <si>
    <t>Số 105-107 Tân Xuân, phường Xuân Đỉnh, quận Bắc Từ Liêm, Hà Nội</t>
  </si>
  <si>
    <t>Số 105-107 Tân Xuân</t>
  </si>
  <si>
    <t>WIN3324</t>
  </si>
  <si>
    <t>Xóm 3, Thôn Cổ Điển, Xã Hải Bối, huyện Đông Anh, Hà Nội</t>
  </si>
  <si>
    <t>Xóm 3</t>
  </si>
  <si>
    <t>Thôn Cổ Điển</t>
  </si>
  <si>
    <t>Xã Hải Bối</t>
  </si>
  <si>
    <t>WIN3327</t>
  </si>
  <si>
    <t>79 Liên khu 5-6, KP 5, Phường Bình Hưng Hòa B, Quận Bình Tân, TP. Hồ Chí Minh Việt Nam</t>
  </si>
  <si>
    <t>79 Liên khu 5-6</t>
  </si>
  <si>
    <t>WIN3330</t>
  </si>
  <si>
    <t>901 Tỉnh lộ 43, KP2, Phường Bình Chiểu, Quận Thủ Đức, HCM</t>
  </si>
  <si>
    <t>901 Tỉnh lộ 43</t>
  </si>
  <si>
    <t>WIN3337</t>
  </si>
  <si>
    <t>Số 70-72 đường Tựu Liệt, thị trấn Văn Điển, huyện Thanh Trì, Hà Nội</t>
  </si>
  <si>
    <t>Số 70-72 đường Tựu Liệt</t>
  </si>
  <si>
    <t>thị trấn Văn Điển</t>
  </si>
  <si>
    <t>win3339</t>
  </si>
  <si>
    <t>6 Trần Thị Nghỉ, Phường 7, Quận Gò Vấp, HCM</t>
  </si>
  <si>
    <t>6 Trần Thị Nghỉ</t>
  </si>
  <si>
    <t>WIN3342</t>
  </si>
  <si>
    <t>B2 Dự án Pandora, số 53 Phố Triều Khúc, phường Thanh Xuân Bắc, quận Thanh Xuân, Hà Nội</t>
  </si>
  <si>
    <t>B2 Dự án Pandora</t>
  </si>
  <si>
    <t>số 53 Phố Triều Khúc</t>
  </si>
  <si>
    <t>win3346</t>
  </si>
  <si>
    <t>Số 204 đường Thanh Bình, phường Mộ Lao, quận Hà Đông, Hà Nội</t>
  </si>
  <si>
    <t>phường Mộ Lao</t>
  </si>
  <si>
    <t>Số 204 đường Thanh Bình</t>
  </si>
  <si>
    <t>WIN3347</t>
  </si>
  <si>
    <t>Số 173 TDP số 4, phường Xuân Phương, quận Nam Từ Liêm, Hà Nội</t>
  </si>
  <si>
    <t>phường Xuân Phương</t>
  </si>
  <si>
    <t>Số 173 TDP số 4</t>
  </si>
  <si>
    <t>WIN3350</t>
  </si>
  <si>
    <t>Số 777 đường Bạch Đằng, Phường Bạch Đằng, Hai Bà Trưng, Hà Nội</t>
  </si>
  <si>
    <t>Số 777 đường Bạch Đằng</t>
  </si>
  <si>
    <t>win3352</t>
  </si>
  <si>
    <t>23N và 24N Nguyễn Thị Tần, Phường 2, Quận 8, HCM</t>
  </si>
  <si>
    <t>23N và 24N Nguyễn Thị Tần</t>
  </si>
  <si>
    <t>win3353</t>
  </si>
  <si>
    <t>1132 Quốc lộ 50, Ấp 3, Xã Bình Hưng, Huyện Bình Chánh, HCM</t>
  </si>
  <si>
    <t>1132 Quốc lộ 50</t>
  </si>
  <si>
    <t>WIN3355</t>
  </si>
  <si>
    <t>102 Khu phố 2, Đường số 29, Phường Bình Trị Đông, Quận Bình Tân, TP. Hồ Chí Minh Việt Nam</t>
  </si>
  <si>
    <t>102 Khu phố 2</t>
  </si>
  <si>
    <t>Đường số 29</t>
  </si>
  <si>
    <t>WIN3356</t>
  </si>
  <si>
    <t>Số 13 Đường 78 Ấp Đình, Xã Tân Phú Trung, Huyện Củ Chi, HCM</t>
  </si>
  <si>
    <t>Số 13 Đường 78 Ấp Đình</t>
  </si>
  <si>
    <t>Xã Tân Phú Trung</t>
  </si>
  <si>
    <t>WIN3357</t>
  </si>
  <si>
    <t>3357 - WM+ BDG 103/1 Khu Phố 1A</t>
  </si>
  <si>
    <t>103/1 Khu phố 1A, Phường An Phú, Thành phố Thuận An, T. Bình Dương Việt Nam</t>
  </si>
  <si>
    <t>103/1 Khu phố 1A</t>
  </si>
  <si>
    <t>T. Bình Dương Việt Nam</t>
  </si>
  <si>
    <t>WIN3366</t>
  </si>
  <si>
    <t>Lô 01, tầng 1 Nhà chung cư cao tầng CT2-E tại ô đất CT2, phường Mễ Trì, 
quận Nam Từ Liêm, thành phố Hà Nội</t>
  </si>
  <si>
    <t>win3369</t>
  </si>
  <si>
    <t>TDP Viên 5, phường Cổ Nhuế 2, quận Bắc Từ Liêm, HN</t>
  </si>
  <si>
    <t>TDP Viên 5</t>
  </si>
  <si>
    <t>WIN3370</t>
  </si>
  <si>
    <t>Tầng 1 Chung cư Yên Hòa Sunshine, Số 9 phố Vũ Phạm Hàm, Phường Yên Hòa, quận Cầu Giấy, Hà Nội</t>
  </si>
  <si>
    <t>Tầng 1 Chung cư Yên Hòa Sunshine</t>
  </si>
  <si>
    <t>Số 9 phố Vũ Phạm Hàm</t>
  </si>
  <si>
    <t>WIN3371</t>
  </si>
  <si>
    <t>Số 23-25 đường Nguyễn Khả Trạc, phường Mai Dịch, Quận Cầu Giấy, thành phố Hà Nội</t>
  </si>
  <si>
    <t>Số 23-25 đường Nguyễn Khả Trạc</t>
  </si>
  <si>
    <t>WIN3379</t>
  </si>
  <si>
    <t>Căn L6-SH.01A, tòa L6 Tại Vinhomes Central Park, 720A Đường Điện Biên Phủ, Phường 22, Quận Bình Thạnh, HCM</t>
  </si>
  <si>
    <t>Căn L6-SH.01A</t>
  </si>
  <si>
    <t>tòa L6 Tại Vinhomes Central Park</t>
  </si>
  <si>
    <t>720A Đường Điện Biên Phủ</t>
  </si>
  <si>
    <t>WIN3386</t>
  </si>
  <si>
    <t>909 Nguyễn Duy Trinh, Phường Phú Hữu, Quận 9, HCM</t>
  </si>
  <si>
    <t>909 Nguyễn Duy Trinh</t>
  </si>
  <si>
    <t>WIN3387</t>
  </si>
  <si>
    <t>651A, 653 Tỉnh lộ 43, Khu phố 4, Phường Tam Bình, Quận Thủ Đức, HCM</t>
  </si>
  <si>
    <t>651A</t>
  </si>
  <si>
    <t>653 Tỉnh lộ 43</t>
  </si>
  <si>
    <t>WIN3388</t>
  </si>
  <si>
    <t>602/52 Điện Biên Phủ, Phường 22, Quận Bình Thạnh, HCM</t>
  </si>
  <si>
    <t>602/52 Điện Biên Phủ</t>
  </si>
  <si>
    <t>WIN3389</t>
  </si>
  <si>
    <t>135/37/60-62 Nguyễn Hữu Cảnh, Phường 22, Quận Bình Thạnh, HCM</t>
  </si>
  <si>
    <t>135/37/60-62 Nguyễn Hữu Cảnh</t>
  </si>
  <si>
    <t>WIN3392</t>
  </si>
  <si>
    <t>26/4B Ấp Đông Lân, Xã Bà Điểm, Huyện Hóc Môn, HCM</t>
  </si>
  <si>
    <t>26/4B Ấp Đông Lân</t>
  </si>
  <si>
    <t>WIN3394</t>
  </si>
  <si>
    <t>0.01, 02, 03 Lô A. Khu nhà ở gia đình LLVT Quân khu 7, số 41 đường TMT2A, Phường Trung Mỹ Tây, Quận 12, HCM</t>
  </si>
  <si>
    <t>03 Lô A. Khu nhà ở gia đình LLVT Quân khu 7</t>
  </si>
  <si>
    <t>số 41 đường TMT2A</t>
  </si>
  <si>
    <t>WIN3404</t>
  </si>
  <si>
    <t>NV36, Khu đô thị mới Trung Văn, phường Trung Văn, quận Nam Từ Liêm, Hà Nội.</t>
  </si>
  <si>
    <t>NV36</t>
  </si>
  <si>
    <t>win3411</t>
  </si>
  <si>
    <t>2D -2E Lương Thế Vinh, Phường Tân Thới Hòa, Quận Tân Phú, HCM</t>
  </si>
  <si>
    <t>Phường Tân Thới Hòa</t>
  </si>
  <si>
    <t>2D -2E Lương Thế Vinh</t>
  </si>
  <si>
    <t>WIN3413</t>
  </si>
  <si>
    <t>18 Đường số 2, Khu nhà Hiệp Bình Chánh, KP 5, Hiệp Bình Chánh, Quận Thủ Đức, HCM</t>
  </si>
  <si>
    <t>18 Đường số 2</t>
  </si>
  <si>
    <t>Khu nhà Hiệp Bình Chánh</t>
  </si>
  <si>
    <t>Hiệp Bình Chánh</t>
  </si>
  <si>
    <t>win3414</t>
  </si>
  <si>
    <t>F12/2G Ấp 6, xã Vĩnh Lộc A, Huyện Bình Chánh, HCM</t>
  </si>
  <si>
    <t>F12/2G Ấp 6</t>
  </si>
  <si>
    <t>xã Vĩnh Lộc A</t>
  </si>
  <si>
    <t>WIN3419</t>
  </si>
  <si>
    <t>744 Tỉnh lộ 43, KP3, Phường Bình Chiểu, Quận Thủ Đức, HCM</t>
  </si>
  <si>
    <t>744 Tỉnh lộ 43</t>
  </si>
  <si>
    <t>WIN3420</t>
  </si>
  <si>
    <t>45 Đường TL 27, KP3B, Phường Thạnh Lộc, Quận 12, HCM</t>
  </si>
  <si>
    <t>Phường Thạnh Lộc</t>
  </si>
  <si>
    <t>45 Đường TL 27</t>
  </si>
  <si>
    <t>KP3B</t>
  </si>
  <si>
    <t>win3422</t>
  </si>
  <si>
    <t>419 Ba Đình, Phường 9, Quận 8, HCM</t>
  </si>
  <si>
    <t>419 Ba Đình</t>
  </si>
  <si>
    <t>win3426</t>
  </si>
  <si>
    <t>3/123 Ấp Nhị Tân 1, xã Tân Thới Nhì, Huyện Hóc Môn, HCM</t>
  </si>
  <si>
    <t>3/123 Ấp Nhị Tân 1</t>
  </si>
  <si>
    <t>xã Tân Thới Nhì</t>
  </si>
  <si>
    <t>win3430</t>
  </si>
  <si>
    <t>C12/13B Liên Ấp 123, Ấp 3, Xã Vĩnh Lộc B, Huyện Bình Chánh, HCM</t>
  </si>
  <si>
    <t>C12/13B Liên Ấp 123</t>
  </si>
  <si>
    <t>WIN3433</t>
  </si>
  <si>
    <t>Số 68 Hoàng Như Tiếp, phường Bồ Đề, quận Long Biên, Hà Nội</t>
  </si>
  <si>
    <t>Số 68 Hoàng Như Tiếp</t>
  </si>
  <si>
    <t>WIN3434</t>
  </si>
  <si>
    <t>Số 91 Đốc Ngữ, phường Liễu Giai, quận Ba Đình, Hà Nội</t>
  </si>
  <si>
    <t>phường Liễu Giai</t>
  </si>
  <si>
    <t>Số 91 Đốc Ngữ</t>
  </si>
  <si>
    <t>win3441</t>
  </si>
  <si>
    <t>E8/2H Ấp 5, xã Vĩnh Lộc A, Huyện Bình Chánh, HCM</t>
  </si>
  <si>
    <t>E8/2H Ấp 5</t>
  </si>
  <si>
    <t>win3443</t>
  </si>
  <si>
    <t>1191-1189 Phạm Văn Bạch, Phường 12, Quận Gò Vấp, HCM</t>
  </si>
  <si>
    <t>1191-1189 Phạm Văn Bạch</t>
  </si>
  <si>
    <t>win3445</t>
  </si>
  <si>
    <t>41 Đường 59, Phường 14, Quận Gò Vấp, (Thửa đất số 737, tờ bản đồ số 14 tại, phường 14, Quân Gò Vấp. HCM</t>
  </si>
  <si>
    <t>41 Đường 59</t>
  </si>
  <si>
    <t>(Thửa đất số 737</t>
  </si>
  <si>
    <t>tờ bản đồ số 14 tại</t>
  </si>
  <si>
    <t>Quân Gò Vấp. HCM</t>
  </si>
  <si>
    <t>WIN3446</t>
  </si>
  <si>
    <t>Số A12-BT1, đường Lưu Hữu Phước, KĐT Mỹ Đình 2, phường Mỹ Đình 2, quận Nam Từ Liêm, Hà Nội</t>
  </si>
  <si>
    <t>Số A12-BT1</t>
  </si>
  <si>
    <t>đường Lưu Hữu Phước</t>
  </si>
  <si>
    <t>KĐT Mỹ Đình 2</t>
  </si>
  <si>
    <t>win3448</t>
  </si>
  <si>
    <t>39A1 Bình Chiểu, KP3, Phường Bình Chiểu, Quận Thủ Đức, HCM</t>
  </si>
  <si>
    <t>39A1 Bình Chiểu</t>
  </si>
  <si>
    <t>win3449</t>
  </si>
  <si>
    <t>Lô G9, tầng 1,(trệt) thuộc khối CC Tháp AB, Khu dân cư cao, tầng Thành Thái, 7/28  Đường Thành Thái Phường 14, Quận 10, HCM</t>
  </si>
  <si>
    <t>Lô G9</t>
  </si>
  <si>
    <t>(trệt) thuộc khối CC Tháp AB</t>
  </si>
  <si>
    <t>Khu dân cư cao</t>
  </si>
  <si>
    <t>tầng Thành Thái</t>
  </si>
  <si>
    <t>7/28 Đường Thành Thái Phường 14</t>
  </si>
  <si>
    <t>WIN3454</t>
  </si>
  <si>
    <t>Tổ Dân phố Tháp, phường Đại Mỗ, Nam Từ Liêm, Hà Nội</t>
  </si>
  <si>
    <t>Tổ Dân phố Tháp</t>
  </si>
  <si>
    <t>win3455</t>
  </si>
  <si>
    <t>Tầng 1 Tòa nhà 18T1- Lô HH6 – Khu đô thị Nam An Khánh- 
xã An Khánh-huyện Hoài Đức, HN</t>
  </si>
  <si>
    <t xml:space="preserve">Tầng 1 Tòa nhà 18T1- Lô HH6 – Khu đô thị Nam An Khánh- </t>
  </si>
  <si>
    <t>win3456</t>
  </si>
  <si>
    <t>77 A Dương Đình Hội, Phước Long B, Quận 9, HCM</t>
  </si>
  <si>
    <t>77 A Dương Đình Hội</t>
  </si>
  <si>
    <t>WIN3465</t>
  </si>
  <si>
    <t>Tầng 1, Công trình nhà ở cao tầng tại số 671 Hoàng Hoa Thám, phường Vĩnh Phúc, quận Ba Đình, Hà Nội</t>
  </si>
  <si>
    <t>phường Vĩnh Phúc</t>
  </si>
  <si>
    <t>Công trình nhà ở cao tầng tại số 671 Hoàng Hoa Thám</t>
  </si>
  <si>
    <t>WIN3466</t>
  </si>
  <si>
    <t>Tầng 1, Tổ hợp nhà ở văn phòng làm việc và dịch vụ, xã Tả Thanh Oai, huyện Thanh Trì, HN</t>
  </si>
  <si>
    <t>Tổ hợp nhà ở văn phòng làm việc và dịch vụ</t>
  </si>
  <si>
    <t>xã Tả Thanh Oai</t>
  </si>
  <si>
    <t>WIN3469</t>
  </si>
  <si>
    <t>109 đường 39 ấp Trung 2, Phường Bình Trưng Tây, Quận 2, HCM</t>
  </si>
  <si>
    <t>109 đường 39 ấp Trung 2</t>
  </si>
  <si>
    <t>WIN3473</t>
  </si>
  <si>
    <t>60 Đường số 9, KP 1, Phường Linh Tây, Quận Thủ Đức, HCM</t>
  </si>
  <si>
    <t>Phường Linh Tây</t>
  </si>
  <si>
    <t>60 Đường số 9</t>
  </si>
  <si>
    <t>KP 1</t>
  </si>
  <si>
    <t>win3476</t>
  </si>
  <si>
    <t>Tầng 01, chung cư CT2, Dự án Khu nhà ở xã hội Phú Lãm, Phường Phú Lãm, Quận Hà Đông, HN</t>
  </si>
  <si>
    <t>chung cư CT2</t>
  </si>
  <si>
    <t>Dự án Khu nhà ở xã hội Phú Lãm</t>
  </si>
  <si>
    <t>WIN3477</t>
  </si>
  <si>
    <t>Số 228 đường Vĩnh Hưng, phường Vĩnh Hưng, quận Hoàng Mai, Hà Nội</t>
  </si>
  <si>
    <t>Số 228 đường Vĩnh Hưng</t>
  </si>
  <si>
    <t>win3478</t>
  </si>
  <si>
    <t>Số 80 đường Kẻ Vẽ, phường Đông Ngạc, quận Bắc Từ Liêm, Hà Nội</t>
  </si>
  <si>
    <t>Số 80 đường Kẻ Vẽ</t>
  </si>
  <si>
    <t>win3484</t>
  </si>
  <si>
    <t>101/2 Ấp 4, Xã Xuân Thới Thượng, Huyện Hóc Môn, HCM</t>
  </si>
  <si>
    <t>101/2 Ấp 4</t>
  </si>
  <si>
    <t>Xã Xuân Thới Thượng</t>
  </si>
  <si>
    <t>win3496</t>
  </si>
  <si>
    <t>Tầng 1, Tòa N02-T1 Khu Đoàn Ngoại Giao, phường Xuân Tảo, Quận Bắc Từ Liêm, HN</t>
  </si>
  <si>
    <t>Tòa N02-T1 Khu Đoàn Ngoại Giao</t>
  </si>
  <si>
    <t>WIN3497</t>
  </si>
  <si>
    <t>Tằng 1, Tòa nhà Lilama Hà Nội, 52 Lĩnh Nam, Mai Động, Hoàng Mai, Hà Nội</t>
  </si>
  <si>
    <t>Tằng 1</t>
  </si>
  <si>
    <t>Tòa nhà Lilama Hà Nội</t>
  </si>
  <si>
    <t>52 Lĩnh Nam</t>
  </si>
  <si>
    <t>WIN3499</t>
  </si>
  <si>
    <t>Thôn Hà Phong, xã Liên Hà, huyện Đông Anh, Hà Nội</t>
  </si>
  <si>
    <t>Thôn Hà Phong</t>
  </si>
  <si>
    <t>xã Liên Hà</t>
  </si>
  <si>
    <t>WIN3500</t>
  </si>
  <si>
    <t>Tầng 1, Chung cư cao tầng , Khu nhà cán bộ Học viện Quốc Phòng, ô đất O17-HH2,  Phường Xuân La, Quận Tây Hồ, HN</t>
  </si>
  <si>
    <t>Chung cư cao tầng</t>
  </si>
  <si>
    <t>Khu nhà cán bộ Học viện Quốc Phòng</t>
  </si>
  <si>
    <t>ô đất O17-HH2</t>
  </si>
  <si>
    <t>win3502</t>
  </si>
  <si>
    <t>47-49-51 Trần Văn Ơn, Phường Tân Sơn Nhì, Quận Tân Phú, HCM</t>
  </si>
  <si>
    <t>47-49-51 Trần Văn Ơn</t>
  </si>
  <si>
    <t>win3505</t>
  </si>
  <si>
    <t>152 Lê Lợi, Phường 4, Quận Gò Vấp, HCM</t>
  </si>
  <si>
    <t>152 Lê Lợi</t>
  </si>
  <si>
    <t>win3508</t>
  </si>
  <si>
    <t>15 Đường CN6, Phường Sơn Kỳ, Quận Tân Phú, HCM</t>
  </si>
  <si>
    <t>15 Đường CN6</t>
  </si>
  <si>
    <t>WIN3512</t>
  </si>
  <si>
    <t>Đội 5, thôn Yên Kiện, xã Ngọc Hồi, Thanh trì, HN</t>
  </si>
  <si>
    <t>thôn Yên Kiện</t>
  </si>
  <si>
    <t>xã Ngọc Hồi</t>
  </si>
  <si>
    <t>Thanh trì</t>
  </si>
  <si>
    <t>WIN3516</t>
  </si>
  <si>
    <t>37/2B-37/2D Ấp Mỹ Hòa, Xã Trung Chánh, Huyện Hóc Môn, HCM</t>
  </si>
  <si>
    <t>37/2B-37/2D Ấp Mỹ Hòa</t>
  </si>
  <si>
    <t>Xã Trung Chánh</t>
  </si>
  <si>
    <t>WIN3528</t>
  </si>
  <si>
    <t>Số 69 Bắc Cầu, phường Ngọc Thụy, quận Long Biên, Hà Nội</t>
  </si>
  <si>
    <t>Số 69 Bắc Cầu</t>
  </si>
  <si>
    <t>WIN3529</t>
  </si>
  <si>
    <t>Tầng 1, Ô OCT2 tại Khu Chức Năng Đô thị, Phường Xuân Phương, quận Nam Từ Liêm, Hà Nội</t>
  </si>
  <si>
    <t>Ô OCT2 tại Khu Chức Năng Đô thị</t>
  </si>
  <si>
    <t>WIN3530</t>
  </si>
  <si>
    <t>Tầng 1, Khu trung tâm thương mại – Tòa nhà Five Star Garden, số 2 Kim Giang , phường Kim Giang, quận Thanh Xuân, Hà Nội</t>
  </si>
  <si>
    <t>phường Kim Giang</t>
  </si>
  <si>
    <t>Khu trung tâm thương mại – Tòa nhà Five Star Garden</t>
  </si>
  <si>
    <t>số 2 Kim Giang</t>
  </si>
  <si>
    <t>WIN3531</t>
  </si>
  <si>
    <t>Tầng 1, Khu nhà ở kết hợp thương mại và dịch vụ, số 6 Lê Văn Thiêm, phường Thanh Xuân Trung, quận Thanh Xuân, Hà Nội</t>
  </si>
  <si>
    <t>Khu nhà ở kết hợp thương mại và dịch vụ</t>
  </si>
  <si>
    <t>số 6 Lê Văn Thiêm</t>
  </si>
  <si>
    <t>WIN3533</t>
  </si>
  <si>
    <t>C01.02 tầng 1 khối đế số 156A Nguyễn Hữu Thọ, xã Phước Kiển, Huyện Nhà Bè, HCM</t>
  </si>
  <si>
    <t>C01.02 tầng 1 khối đế số 156A Nguyễn Hữu Thọ</t>
  </si>
  <si>
    <t>WIN3534</t>
  </si>
  <si>
    <t>HCM 860/80/22 Xô Viết Nghệ Tĩnh, Phường 25, Quận Bình Thạnh, HCM</t>
  </si>
  <si>
    <t>HCM 860/80/22 Xô Viết Nghệ Tĩnh</t>
  </si>
  <si>
    <t>WIN3537</t>
  </si>
  <si>
    <t>A3.SH.10, tầng 1, tòa A3 (HH6-3), Vinhomes Golden River, Số 2 Tôn Đức Thắng, Phường Bến Nghé, Quận 1, HCM</t>
  </si>
  <si>
    <t>A3.SH.10</t>
  </si>
  <si>
    <t>tòa A3 (HH6-3)</t>
  </si>
  <si>
    <t>Vinhomes Golden River</t>
  </si>
  <si>
    <t>win3540</t>
  </si>
  <si>
    <t>Tầng 1,tòa nhà 2A, số 136 Hồ Tùng Mậu, phường Phú Diễn, quận Bắc Từ Liêm, Hà Nội</t>
  </si>
  <si>
    <t>tòa nhà 2A</t>
  </si>
  <si>
    <t>WIN3541</t>
  </si>
  <si>
    <t>Tầng 2, SH13 và SH14 – Tháp B- tòa nhà AZ SKY –
 Lô A1/CN1 KĐT mới Định Công, phường Định Công, quận Hoàng Mai, HN</t>
  </si>
  <si>
    <t>SH13 và SH14 – Tháp B- tòa nhà AZ SKY –</t>
  </si>
  <si>
    <t>win3552</t>
  </si>
  <si>
    <t>TT7-7 Khu đô thị mới Văn Phú, phường Phú La, quận Hà Đông, HN</t>
  </si>
  <si>
    <t>TT7-7 Khu đô thị mới Văn Phú</t>
  </si>
  <si>
    <t>WIN3553</t>
  </si>
  <si>
    <t>Số 42 Vũ Xuân Thiều, phường Sài Đồng, quận Long Biên, HN</t>
  </si>
  <si>
    <t>Số 42 Vũ Xuân Thiều</t>
  </si>
  <si>
    <t>WIN3554</t>
  </si>
  <si>
    <t>Đội 3, thôn Lạc Thị, xã Ngọc Hồi, huyện Thanh trì, HN</t>
  </si>
  <si>
    <t>huyện Thanh trì</t>
  </si>
  <si>
    <t>thôn Lạc Thị</t>
  </si>
  <si>
    <t>WIN3555</t>
  </si>
  <si>
    <t>Lô 4, TT19-20 Khu nhà CBNV VP TW Đảng, phường Xuân Phương, quận Nam Từ Liêm, thành phố Hà Nội</t>
  </si>
  <si>
    <t>Lô 4</t>
  </si>
  <si>
    <t>TT19-20 Khu nhà CBNV VP TW Đảng</t>
  </si>
  <si>
    <t>win3559</t>
  </si>
  <si>
    <t>64-66 Huỳnh Thiên Lộc, Phường Hòa Thạnh, Quận Tân Phú, HCM</t>
  </si>
  <si>
    <t>64-66 Huỳnh Thiên Lộc</t>
  </si>
  <si>
    <t>win3562</t>
  </si>
  <si>
    <t>25 Lô A Trường Sơn, Phường 15, Quận 10, HCM</t>
  </si>
  <si>
    <t>25 Lô A Trường Sơn</t>
  </si>
  <si>
    <t>WIN3563</t>
  </si>
  <si>
    <t>137-137/1 Trần Hữu Trang, Phường 10, Quận Phú Nhuận, HCM</t>
  </si>
  <si>
    <t>137-137/1 Trần Hữu Trang</t>
  </si>
  <si>
    <t>WIN3566</t>
  </si>
  <si>
    <t>143C Lê Văn Khương, Ấp 5, xã Đông Thạnh, Huyện Hóc Môn, HCM</t>
  </si>
  <si>
    <t>143C Lê Văn Khương</t>
  </si>
  <si>
    <t>xã Đông Thạnh</t>
  </si>
  <si>
    <t>WIN3569</t>
  </si>
  <si>
    <t>359 Lĩnh Nam, phường Vĩnh Hưng, quận Hoàng Mai, tp. Hà Nội</t>
  </si>
  <si>
    <t>359 Lĩnh Nam</t>
  </si>
  <si>
    <t>tp. Hà Nội</t>
  </si>
  <si>
    <t>WIN3571</t>
  </si>
  <si>
    <t>CĂN S3-01 TẦNG 1 THÁP SKY 3 (A4)  KHU CĂN HỘ VỊNH THỦY CHUNG CƯ CAO TẦNG AQUA BAY CT29-30 KDTTM VÀ DV ECOPARK VĂN GIANG HƯNG YÊN</t>
  </si>
  <si>
    <t>WIN3572</t>
  </si>
  <si>
    <t>căn S1-01, tầng 1 tháp Sky 1 (b1)  khu căn hộ vịnh thủy , Ecopark xuân quan hưng yên</t>
  </si>
  <si>
    <t>căn S1-01</t>
  </si>
  <si>
    <t>tầng 1 tháp Sky 1 (b1) khu căn hộ vịnh thủy</t>
  </si>
  <si>
    <t>Ecopark xuân quan hưng yên</t>
  </si>
  <si>
    <t>WIN3573</t>
  </si>
  <si>
    <t>Số 184 Phố Bồ Đề, tổ 12, phường Bồ Đề, quận Long Biên, HN</t>
  </si>
  <si>
    <t>Số 184 Phố Bồ Đề</t>
  </si>
  <si>
    <t>tổ 12</t>
  </si>
  <si>
    <t>WIN3583</t>
  </si>
  <si>
    <t>ô 2, Khu Hoàng Liệt, ngõ 2 Hoàng Liệt, phường Hoàng Liệt, quận Hoàng Mai, Hà Nội</t>
  </si>
  <si>
    <t>ô 2</t>
  </si>
  <si>
    <t>Khu Hoàng Liệt</t>
  </si>
  <si>
    <t>ngõ 2 Hoàng Liệt</t>
  </si>
  <si>
    <t>WIN3594</t>
  </si>
  <si>
    <t>206 Đình Phong Phú, KP3, Phường Tăng Nhơn Phú B, Quận 9, HCM</t>
  </si>
  <si>
    <t>206 Đình Phong Phú</t>
  </si>
  <si>
    <t>WIN3595</t>
  </si>
  <si>
    <t>165 - 167  An Dương Vương, KP4, Phường An Lạc, Quận Bình Tân, HCM</t>
  </si>
  <si>
    <t>165 - 167  An Dương Vương</t>
  </si>
  <si>
    <t>win3599</t>
  </si>
  <si>
    <t>Số 6 Phố Viên, phường Cổ Nhuế 2, quận Bắc Từ Liêm, Hà Nội</t>
  </si>
  <si>
    <t>Số 6 Phố Viên</t>
  </si>
  <si>
    <t>win3601</t>
  </si>
  <si>
    <t>Tầng 1, tòa nhà Sông Đà-Hà Đông, số 110 Trần Phú,Phường Mộ Lao, quận Hà Đông, HN</t>
  </si>
  <si>
    <t>tòa nhà Sông Đà-Hà Đông</t>
  </si>
  <si>
    <t>số 110 Trần Phú</t>
  </si>
  <si>
    <t>WIN3605</t>
  </si>
  <si>
    <t>68 Hồ Văn Long, KP1, Phường Bình Hưng Hòa B, Quận Bình Tân, HCM</t>
  </si>
  <si>
    <t>68 Hồ Văn Long</t>
  </si>
  <si>
    <t>WIN3608</t>
  </si>
  <si>
    <t>Tầng 1, tháp B, HongKong Tower, 243A Đê La Thành, phường Láng Thượng, quận Đống Đa, HN</t>
  </si>
  <si>
    <t>tháp B</t>
  </si>
  <si>
    <t>HongKong Tower</t>
  </si>
  <si>
    <t>243A Đê La Thành</t>
  </si>
  <si>
    <t>win3609</t>
  </si>
  <si>
    <t>Số 156 , tổ 7, phường Phú Lãm, quận Hà Đông, HN</t>
  </si>
  <si>
    <t>phường Phú Lãm</t>
  </si>
  <si>
    <t xml:space="preserve">Số 156 </t>
  </si>
  <si>
    <t>WIN3617</t>
  </si>
  <si>
    <t>Phố Vân Trì, xã Vân Nội, huyện Đông Anh, HN</t>
  </si>
  <si>
    <t>Phố Vân Trì</t>
  </si>
  <si>
    <t>xã Vân Nội</t>
  </si>
  <si>
    <t>WIN3618</t>
  </si>
  <si>
    <t>Tầng 1, tòa CT1, khu nhà ở E4, khu đô thị mới Yên Hòa, phường Yên Hòa, quận Cầu Giấy, HN</t>
  </si>
  <si>
    <t>tòa CT1</t>
  </si>
  <si>
    <t>khu nhà ở E4</t>
  </si>
  <si>
    <t>khu đô thị mới Yên Hòa</t>
  </si>
  <si>
    <t>win3619</t>
  </si>
  <si>
    <t>23 I Khuông Việt, Phường Phú Trung, Quận Tân Phú, HCM</t>
  </si>
  <si>
    <t>23 I Khuông Việt</t>
  </si>
  <si>
    <t>win3620</t>
  </si>
  <si>
    <t>404 A-B-C Nguyễn Oanh, Phường 6, (Kế 13 A Đường 30), Quận Gò Vấp, HCM</t>
  </si>
  <si>
    <t>404 A-B-C Nguyễn Oanh</t>
  </si>
  <si>
    <t>(Kế 13 A Đường 30)</t>
  </si>
  <si>
    <t>win3621</t>
  </si>
  <si>
    <t>418 Nguyễn Văn Công, Phường 3, Quận Gò Vấp, HCM</t>
  </si>
  <si>
    <t>WIN3622</t>
  </si>
  <si>
    <t>Số 299, TDP Chợ, phường Đại Mỗ, quận Nam Từ Liêm , Hà Nội</t>
  </si>
  <si>
    <t>Số 299</t>
  </si>
  <si>
    <t>TDP Chợ</t>
  </si>
  <si>
    <t>win3623</t>
  </si>
  <si>
    <t>Số nhà 01, phố Phúc Thịnh,tổ dân phố 16 , phường Kiến Hưng, quận Hà Đông , HN</t>
  </si>
  <si>
    <t>phố Phúc Thịnh</t>
  </si>
  <si>
    <t>Số nhà 01</t>
  </si>
  <si>
    <t>tổ dân phố 16</t>
  </si>
  <si>
    <t>WIN3625</t>
  </si>
  <si>
    <t>Tầng 1, Tòa nhà CT3, Khu đô thị mới Trung Văn, phường Trung Văn, quận Nam Từ Liêm, Hà Nội</t>
  </si>
  <si>
    <t>Tòa nhà CT3</t>
  </si>
  <si>
    <t>WIN3630</t>
  </si>
  <si>
    <t>Số 17/4 Nguyễn Thị Kiểu - KP 3, Phường Tân Thới Hiệp, Quận 12, HCM</t>
  </si>
  <si>
    <t>Số 17/4 Nguyễn Thị Kiểu - KP 3</t>
  </si>
  <si>
    <t>WIN3634</t>
  </si>
  <si>
    <t>53-55 Bùi Tư Toàn, Khu Phố 5, Phường An Lạc, Quận Bình Tân, HCM</t>
  </si>
  <si>
    <t>53-55 Bùi Tư Toàn</t>
  </si>
  <si>
    <t>win3635</t>
  </si>
  <si>
    <t>104 Thống Nhất, Phường 10, Quận Gò Vấp, HCM</t>
  </si>
  <si>
    <t>104 Thống Nhất</t>
  </si>
  <si>
    <t>win3639</t>
  </si>
  <si>
    <t>Tầng 1, Toà TV-Tower , Xã Đức Thượng, huyện Hoài Đức, HN</t>
  </si>
  <si>
    <t>Toà TV-Tower</t>
  </si>
  <si>
    <t>WIN3641</t>
  </si>
  <si>
    <t>Số 25 phố Lãng Yên, phường Thanh Lương, quận Hai Bà Trưng, HN</t>
  </si>
  <si>
    <t>Số 25 phố Lãng Yên</t>
  </si>
  <si>
    <t>WIN3644</t>
  </si>
  <si>
    <t>58 Nguyễn Phúc Chu, Phường 15, Quận Tân Bình, HCM</t>
  </si>
  <si>
    <t>58 Nguyễn Phúc Chu</t>
  </si>
  <si>
    <t>WIN3645</t>
  </si>
  <si>
    <t>1/54 Thanh Đa, Phường 27, Quận Bình Thạnh, HCM</t>
  </si>
  <si>
    <t>Phường 27</t>
  </si>
  <si>
    <t>1/54 Thanh Đa</t>
  </si>
  <si>
    <t>WIN3646</t>
  </si>
  <si>
    <t>1266 Kha Vạn Cân, Khu Phố 2, Phường Linh Trung, Quận Thủ Đức, HCM</t>
  </si>
  <si>
    <t>1266 Kha Vạn Cân</t>
  </si>
  <si>
    <t>Khu Phố 2</t>
  </si>
  <si>
    <t>WIN3647</t>
  </si>
  <si>
    <t>28 Đường 14, Khu Phố 15, Phường BBH A, Quận Bình Tân, HCM</t>
  </si>
  <si>
    <t>Phường BBH A</t>
  </si>
  <si>
    <t>28 Đường 14</t>
  </si>
  <si>
    <t>Khu Phố 15</t>
  </si>
  <si>
    <t>win3649</t>
  </si>
  <si>
    <t>36 Đức Thắng, phường Đức Thắng, quận Bắc Từ Liêm, Hà Nội</t>
  </si>
  <si>
    <t>phường Đức Thắng</t>
  </si>
  <si>
    <t>36 Đức Thắng</t>
  </si>
  <si>
    <t>WIN3651</t>
  </si>
  <si>
    <t>Số 1 tổ 7, Phường Phúc Lợi, quận Long Biên, Hà Nội</t>
  </si>
  <si>
    <t>Số 1 tổ 7</t>
  </si>
  <si>
    <t>WIN3652</t>
  </si>
  <si>
    <t>DV01 , Nhà CT1, khu nhà Thạch Bàn, phường Thạch Bàn, quận Long Biên, HN</t>
  </si>
  <si>
    <t xml:space="preserve">DV01 </t>
  </si>
  <si>
    <t>Nhà CT1</t>
  </si>
  <si>
    <t>khu nhà Thạch Bàn</t>
  </si>
  <si>
    <t>WIN3653</t>
  </si>
  <si>
    <t>Tầng 1, CT1, Mỹ Đình Plaza 2, phường Mỹ Đình 2, quận Nam Từ Liêm, Hà Nội</t>
  </si>
  <si>
    <t>CT1</t>
  </si>
  <si>
    <t>Mỹ Đình Plaza 2</t>
  </si>
  <si>
    <t>WIN3659</t>
  </si>
  <si>
    <t>Xóm 8, Ninh Hiệp, Huyện Gia Lâm, TP Hà Nội</t>
  </si>
  <si>
    <t>Xóm 8</t>
  </si>
  <si>
    <t>Ninh Hiệp</t>
  </si>
  <si>
    <t>WIN3663</t>
  </si>
  <si>
    <t>56-58 Đường Số 23, Phường 10, Quận 6, HCM</t>
  </si>
  <si>
    <t>56-58 Đường Số 23</t>
  </si>
  <si>
    <t>win3666</t>
  </si>
  <si>
    <t>14/6 Hoàng Dư Khương, Phường 12, Quận 10, HCM</t>
  </si>
  <si>
    <t>14/6 Hoàng Dư Khương</t>
  </si>
  <si>
    <t>win3667</t>
  </si>
  <si>
    <t>117 Dương Quảng Hàm, Phường 5, Quận Gò Vấp, HCM</t>
  </si>
  <si>
    <t>117 Dương Quảng Hàm</t>
  </si>
  <si>
    <t>WIN3669</t>
  </si>
  <si>
    <t>3669 - WM+ BDG Ô 23-DC01 KDC Viet Sing</t>
  </si>
  <si>
    <t>Ô 23, DC01, Khu Phố 4, Phường An Phú, Thành phố Thuận An, T. Bình Dương Việt Nam</t>
  </si>
  <si>
    <t>Ô 23</t>
  </si>
  <si>
    <t>DC01</t>
  </si>
  <si>
    <t>WIN3670</t>
  </si>
  <si>
    <t>VM+HCM 85A Quốc Lộ 13 Cũ, Khu Phố 3, Phường Hiệp Bình Phước, Quận Thủ Đức, HCM</t>
  </si>
  <si>
    <t>VM+HCM 85A Quốc Lộ 13 Cũ</t>
  </si>
  <si>
    <t>WIN3673</t>
  </si>
  <si>
    <t>336/55 Nguyễn Văn Luông, Phường 12, Quận 6, HCM</t>
  </si>
  <si>
    <t>336/55 Nguyễn Văn Luông</t>
  </si>
  <si>
    <t>WIN3675</t>
  </si>
  <si>
    <t>586 Nguyễn Duy Trinh, Khu Phố 1, Phường Bình Trưng Đông, Quận 2, TP. Hồ Chí Minh Việt Nam</t>
  </si>
  <si>
    <t>586 Nguyễn Duy Trinh</t>
  </si>
  <si>
    <t>WIN3677</t>
  </si>
  <si>
    <t>135 B Đường Số 20, Phường 5, Quận Gò Vấp, HCM</t>
  </si>
  <si>
    <t>135 B Đường Số 20</t>
  </si>
  <si>
    <t>WIN3678</t>
  </si>
  <si>
    <t>60 Lê Văn Chí, Khu Phố 3, Phường Linh Trung, Quận Thủ Đức, HCM</t>
  </si>
  <si>
    <t>60 Lê Văn Chí</t>
  </si>
  <si>
    <t>win3679</t>
  </si>
  <si>
    <t>"Kiot 60-62, Tầng 1, Toà B1.4-HH01C, KĐT Thanh Hà-Cienco 5, xã Cự Khê, 
huyện Thanh Oai, Hà Nội"</t>
  </si>
  <si>
    <t>Kiot 60-62, Tầng 1, Toà B1.4-HH01C, KĐT Thanh Hà-Cienco 5, xã Cự Khê, 
huyện Thanh Oai, Hà Nội</t>
  </si>
  <si>
    <t>WIN3682</t>
  </si>
  <si>
    <t>Số TT4&amp;TT5- Khu nhà ở XH và TM, BTL Tăng thiết giáp, Phường Mỹ Đình 1, Quận Nam Từ Liêm, HN</t>
  </si>
  <si>
    <t>Số TT4&amp;TT5- Khu nhà ở XH và TM</t>
  </si>
  <si>
    <t>BTL Tăng thiết giáp</t>
  </si>
  <si>
    <t>WIN3683</t>
  </si>
  <si>
    <t>Số 30 Việt Hưng, Phường Việt Hưng, Quận Long Biên, HN</t>
  </si>
  <si>
    <t>Số 30 Việt Hưng</t>
  </si>
  <si>
    <t>win3690</t>
  </si>
  <si>
    <t>Thôn Vân Lũng, xã An Khánh, huyện Hoài Đức, HN</t>
  </si>
  <si>
    <t>Thôn Vân Lũng</t>
  </si>
  <si>
    <t>xã An Khánh</t>
  </si>
  <si>
    <t>WIN3691</t>
  </si>
  <si>
    <t>Lô BT3- ô số 24, KDT mới Pháp vân – Tứ Hiệp, phường Hoàng Liệt, quận Hoàng Mai, HN</t>
  </si>
  <si>
    <t>Lô BT3- ô số 24</t>
  </si>
  <si>
    <t>KDT mới Pháp vân – Tứ Hiệp</t>
  </si>
  <si>
    <t>WIN3692</t>
  </si>
  <si>
    <t>Tầng 1- Toà chung cư và dịch vụ Star Tower, 283 Khương Trung, phường Khương Trung, Quận Thanh Xuân, HN</t>
  </si>
  <si>
    <t>Tầng 1- Toà chung cư và dịch vụ Star Tower</t>
  </si>
  <si>
    <t>283 Khương Trung</t>
  </si>
  <si>
    <t>win3700</t>
  </si>
  <si>
    <t>Số 492 Xuân Đỉnh, TDP 4 Cáo ĐỈnh phường Xuân Đỉnh, Quận Bắc Từ Liêm, Hà Nội</t>
  </si>
  <si>
    <t>Số 492 Xuân Đỉnh</t>
  </si>
  <si>
    <t>TDP 4 Cáo ĐỈnh phường Xuân Đỉnh</t>
  </si>
  <si>
    <t>WIN3705</t>
  </si>
  <si>
    <t>A01-11, Tầng Trệt chung cư Dream Home Residence, Phường 14, Quận Gò Vấp, HCM</t>
  </si>
  <si>
    <t>A01-11</t>
  </si>
  <si>
    <t>Tầng Trệt chung cư Dream Home Residence</t>
  </si>
  <si>
    <t>WIN3707</t>
  </si>
  <si>
    <t>Số 269 Nguyễn Khang, Tổ 17, P. Yên Hòa, Q. Cầu Giấy, Hà Nội</t>
  </si>
  <si>
    <t>Số 269 Nguyễn Khang</t>
  </si>
  <si>
    <t>WIN3713</t>
  </si>
  <si>
    <t>47 Vũ Trọng Phụng, phường Thanh Xuân Trung, quận Thanh Xuân, Hà Nội</t>
  </si>
  <si>
    <t>win3714</t>
  </si>
  <si>
    <t>Đường Long Cảnh - Vinhomes Thăng Long, Khu đô thị mới Nam An Khánh, 
Xã An Khánh, Huyện Hoài Đức, HN</t>
  </si>
  <si>
    <t>Đường Long Cảnh - Vinhomes Thăng Long</t>
  </si>
  <si>
    <t>Khu đô thị mới Nam An Khánh</t>
  </si>
  <si>
    <t>win3716</t>
  </si>
  <si>
    <t>Tầng 1 tòa nhà CT2-105, khu đô thị mới Văn Khê, phường La Khê, quận Hà Đông, HN</t>
  </si>
  <si>
    <t>Tầng 1 tòa nhà CT2-105</t>
  </si>
  <si>
    <t>khu đô thị mới Văn Khê</t>
  </si>
  <si>
    <t>win3722</t>
  </si>
  <si>
    <t>số 107 Lai Xá, Khu TĐC Lai Xá – Xã Kim Chung , Huyện Hoài Đức , HN</t>
  </si>
  <si>
    <t>số 107 Lai Xá</t>
  </si>
  <si>
    <t>Khu TĐC Lai Xá – Xã Kim Chung</t>
  </si>
  <si>
    <t>WIN3723</t>
  </si>
  <si>
    <t>Tầng 1, Nhà HH Cao tầng Đồng Phát Hoàng Mai, phường Vĩnh Hưng, quận Hoàng Mai, HN</t>
  </si>
  <si>
    <t>Nhà HH Cao tầng Đồng Phát Hoàng Mai</t>
  </si>
  <si>
    <t>WIN3725</t>
  </si>
  <si>
    <t>411 Nguyễn Văn Tăng, Phường Long Thạnh Mỹ, Quận 9, HCM</t>
  </si>
  <si>
    <t>411 Nguyễn Văn Tăng</t>
  </si>
  <si>
    <t>WIN3726</t>
  </si>
  <si>
    <t>8/2B Trần Văn Mười, Ấp 3, Xã Xuân Thới Thượng, Huyện Hóc Môn, HCM</t>
  </si>
  <si>
    <t>8/2B Trần Văn Mười</t>
  </si>
  <si>
    <t>WIN3727</t>
  </si>
  <si>
    <t>Số 63, TDP 1 , Ngọc Trục, phường Đại Mỗ, quận Nam Từ Liêm, Hà Nội</t>
  </si>
  <si>
    <t>Số 63</t>
  </si>
  <si>
    <t>TDP 1</t>
  </si>
  <si>
    <t>Ngọc Trục</t>
  </si>
  <si>
    <t>win3728</t>
  </si>
  <si>
    <t>NO – 26; LK15 Hà Trì, phường Hà Cầu, quận Hà Đông, HN</t>
  </si>
  <si>
    <t>NO – 26; LK15 Hà Trì</t>
  </si>
  <si>
    <t>win3729</t>
  </si>
  <si>
    <t>Xóm Ngã tư, xã Sơn Đồng, huyện Hoài Đức, HN</t>
  </si>
  <si>
    <t>Xóm Ngã tư</t>
  </si>
  <si>
    <t>WIN3730</t>
  </si>
  <si>
    <t>Lô N2C khu tái định cư X2A, phường Yên Sở, quận Hoàng Mai, HN</t>
  </si>
  <si>
    <t>Lô N2C khu tái định cư X2A</t>
  </si>
  <si>
    <t>WIN3736</t>
  </si>
  <si>
    <t>68 Huỳnh Văn Nghệ, Phường 15, Quận Tân Bình, HCM</t>
  </si>
  <si>
    <t>68 Huỳnh Văn Nghệ</t>
  </si>
  <si>
    <t>WIN3738</t>
  </si>
  <si>
    <t>97 Lò Lu, Khu Phố Phước Hiệp, Phường Trường Thạnh, Quận 9, HCM</t>
  </si>
  <si>
    <t>97 Lò Lu</t>
  </si>
  <si>
    <t>Khu Phố Phước Hiệp</t>
  </si>
  <si>
    <t>win3740</t>
  </si>
  <si>
    <t>355A Đường Đỗ Xuân Hợp, KP5, Phường Phước Long B, Quận 9, HCM</t>
  </si>
  <si>
    <t>355A Đường Đỗ Xuân Hợp</t>
  </si>
  <si>
    <t>WIN3742</t>
  </si>
  <si>
    <t>94/54-94/56 Hòa Bình, Phường 5, Quận 11, HCM</t>
  </si>
  <si>
    <t>94/54-94/56 Hòa Bình</t>
  </si>
  <si>
    <t>win3752</t>
  </si>
  <si>
    <t>C36-TT9, Khu ĐT Văn Quán- Yên Phúc, phường Văn Quán, quận Hà Đông, HN</t>
  </si>
  <si>
    <t>phường Văn Quán</t>
  </si>
  <si>
    <t>C36-TT9</t>
  </si>
  <si>
    <t>Khu ĐT Văn Quán- Yên Phúc</t>
  </si>
  <si>
    <t>WIN3754</t>
  </si>
  <si>
    <t>Đội 7, Thôn Bầu, xã Kim Chung, huyện Đông Anh, Hà Nội</t>
  </si>
  <si>
    <t>Đội 7</t>
  </si>
  <si>
    <t>Thôn Bầu</t>
  </si>
  <si>
    <t>xã Kim Chung</t>
  </si>
  <si>
    <t>WIN3755</t>
  </si>
  <si>
    <t>Tầng 1, TTTM dịch vụ tổng hợp, Xã Tứ Hiệp, huyện Thanh Trì, HN</t>
  </si>
  <si>
    <t>TTTM dịch vụ tổng hợp</t>
  </si>
  <si>
    <t>WIN3757</t>
  </si>
  <si>
    <t>39A-41 Đường Đội Cung, Phường 11, Quận 11, HCM</t>
  </si>
  <si>
    <t>39A-41 Đường Đội Cung</t>
  </si>
  <si>
    <t>WIN3758</t>
  </si>
  <si>
    <t>82 Lý Phục Man, Phường Bình Thuận, Quận 7, HCM</t>
  </si>
  <si>
    <t>Phường Bình Thuận</t>
  </si>
  <si>
    <t>82 Lý Phục Man</t>
  </si>
  <si>
    <t>win3759</t>
  </si>
  <si>
    <t>268 Bùi Minh Trực, Phường 6, Quận 8, HCM</t>
  </si>
  <si>
    <t>268 Bùi Minh Trực</t>
  </si>
  <si>
    <t>win3760</t>
  </si>
  <si>
    <t>176 Đường 44 Trương Đình Hội, Phường 16, Quận 8, HCM</t>
  </si>
  <si>
    <t>176 Đường 44 Trương Đình Hội</t>
  </si>
  <si>
    <t>WIN3761</t>
  </si>
  <si>
    <t>Số 75 Thôn Yên Xá, xã Tân Triều, huyện Thanh Trì, Hà Nội</t>
  </si>
  <si>
    <t>Số 75 Thôn Yên Xá</t>
  </si>
  <si>
    <t>WIN3766</t>
  </si>
  <si>
    <t>Tầng 1, Tòa CT03B, KĐT Nam Thăng Long, phường Phú Thượng, quận Tây Hồ, Hà Nội</t>
  </si>
  <si>
    <t>Tòa CT03B</t>
  </si>
  <si>
    <t>WIN3768</t>
  </si>
  <si>
    <t>298 Phan Văn Trị, Phường 11, Quận Bình Thạnh, HCM</t>
  </si>
  <si>
    <t>298 Phan Văn Trị</t>
  </si>
  <si>
    <t>WIN3769</t>
  </si>
  <si>
    <t>66B Nguyễn Sỹ Sách, Phường 15, Quận Tân Bình, HCM</t>
  </si>
  <si>
    <t>66B Nguyễn Sỹ Sách</t>
  </si>
  <si>
    <t>WIN3774</t>
  </si>
  <si>
    <t>965/44 Quang Trung, Phường 14, Quận Gò Vấp, HCM</t>
  </si>
  <si>
    <t>965/44 Quang Trung</t>
  </si>
  <si>
    <t>WIN3775</t>
  </si>
  <si>
    <t>55-57 Trần Văn Kiểu, Phường 10, Quận 6, HCM</t>
  </si>
  <si>
    <t>55-57 Trần Văn Kiểu</t>
  </si>
  <si>
    <t>WIN3776</t>
  </si>
  <si>
    <t>11 Dốc Vân, Thôn Du Ngoại, xã Mai Lâm, huyện Đông Anh, Hà Nội</t>
  </si>
  <si>
    <t>11 Dốc Vân</t>
  </si>
  <si>
    <t>Thôn Du Ngoại</t>
  </si>
  <si>
    <t>xã Mai Lâm</t>
  </si>
  <si>
    <t>win3777</t>
  </si>
  <si>
    <t>Lô U03-L01, Khu đô thị mới Dương Nội, Phường Yên Nghĩa, quận Hà Đông, HN</t>
  </si>
  <si>
    <t>Lô U03-L01</t>
  </si>
  <si>
    <t>WIN3778</t>
  </si>
  <si>
    <t>Số nhà 23, ngõ 14, phố Mễ Trì Hạ , Tổ dân phố 2, phường Mễ Trì, quận Nam Từ Liêm, Hà Nội</t>
  </si>
  <si>
    <t>phố Mễ Trì Hạ</t>
  </si>
  <si>
    <t>Số nhà 23</t>
  </si>
  <si>
    <t>ngõ 14</t>
  </si>
  <si>
    <t>win3783</t>
  </si>
  <si>
    <t>15 Hồ Bá Kiện, Phường 15, Quận 10, HCM</t>
  </si>
  <si>
    <t>15 Hồ Bá Kiện</t>
  </si>
  <si>
    <t>win3785</t>
  </si>
  <si>
    <t>54 đường 339, Phường Phước Long B, Quận 9, HCM</t>
  </si>
  <si>
    <t>54 đường 339</t>
  </si>
  <si>
    <t>WIN3802</t>
  </si>
  <si>
    <t>36/27 Kinh Dương Vương, Phường 13, Quận 6, HCM</t>
  </si>
  <si>
    <t>36/27 Kinh Dương Vương</t>
  </si>
  <si>
    <t>WIN3807</t>
  </si>
  <si>
    <t>3807 - WM+ DNI 249 Hà Huy Giáp</t>
  </si>
  <si>
    <t>249 Hà Huy Giáp, Phường Quyết Thắng, Thành phố Biên Hòa, T. Đồng Nai Việt Nam</t>
  </si>
  <si>
    <t>249 Hà Huy Giáp</t>
  </si>
  <si>
    <t>T. Đồng Nai Việt Nam</t>
  </si>
  <si>
    <t>WIN3811</t>
  </si>
  <si>
    <t>146 Nguyễn Văn Trỗi + 223 - 223B Hoàng Văn Thụ, Phường 8, Quận Phú Nhuận, HCM</t>
  </si>
  <si>
    <t>146 Nguyễn Văn Trỗi + 223 - 223B Hoàng Văn Thụ</t>
  </si>
  <si>
    <t>WIN3812</t>
  </si>
  <si>
    <t>3812 - WM+ BDG 15B Nguyễn Văn Tiết</t>
  </si>
  <si>
    <t>15B Nguyễn Văn Tiết, KP Bình Hoà, Phường Lái Thiêu, Thành phố Thuận An, T. Bình Dương Việt Nam</t>
  </si>
  <si>
    <t>15B Nguyễn Văn Tiết</t>
  </si>
  <si>
    <t>KP Bình Hoà</t>
  </si>
  <si>
    <t>win3814</t>
  </si>
  <si>
    <t>63/13 Gò Dầu, Phường Tân Quý, Quận Tân Phú, HCM</t>
  </si>
  <si>
    <t>63/13 Gò Dầu</t>
  </si>
  <si>
    <t>win3815</t>
  </si>
  <si>
    <t>68-70 Đường CN1, Phường Sơn Kỳ, Quận Tân Phú, HCM</t>
  </si>
  <si>
    <t>68-70 Đường CN1</t>
  </si>
  <si>
    <t>WIN3816</t>
  </si>
  <si>
    <t>38C/7-9 Đường Cây Keo, Khu Phố 1, Phường Tam Phú, Quận Thủ Đức, HCM</t>
  </si>
  <si>
    <t>Phường Tam Phú</t>
  </si>
  <si>
    <t>38C/7-9 Đường Cây Keo</t>
  </si>
  <si>
    <t>WIN3817</t>
  </si>
  <si>
    <t>988 Nguyễn Trãi, Phường 14, Quận 5, HCM</t>
  </si>
  <si>
    <t>988 Nguyễn Trãi</t>
  </si>
  <si>
    <t>WIN3828</t>
  </si>
  <si>
    <t>319 Chiến Lược, KP 1, Phường Bình Trị Đông A, Quận Bình Tân, HCM</t>
  </si>
  <si>
    <t>319 Chiến Lược</t>
  </si>
  <si>
    <t>win3831</t>
  </si>
  <si>
    <t>37 Đường 385, Phường Tăng Nhơn Phú A, Quận 9, HCM</t>
  </si>
  <si>
    <t>37 Đường 385</t>
  </si>
  <si>
    <t>WIN3834</t>
  </si>
  <si>
    <t>34/31 &amp; 34/33 Trần Thái Tông, Phường 15, Quận Tân Bình, HCM</t>
  </si>
  <si>
    <t>34/31 &amp; 34/33 Trần Thái Tông</t>
  </si>
  <si>
    <t>WIN3837</t>
  </si>
  <si>
    <t>Thôn 7, Xã Ninh Hiệp, Huyện Gia Lâm, HN</t>
  </si>
  <si>
    <t>WIN3840</t>
  </si>
  <si>
    <t>Tầng 1, Khối CT1, khu văn phòng và nhà ở, số 536A Minh Khai, Phường Vĩnh Tuy, Quận Hai Bà Trưng, HN</t>
  </si>
  <si>
    <t>Khối CT1</t>
  </si>
  <si>
    <t>khu văn phòng và nhà ở</t>
  </si>
  <si>
    <t>số 536A Minh Khai</t>
  </si>
  <si>
    <t>WIN3841</t>
  </si>
  <si>
    <t>32 ngõ Láng Trung, phường Láng Hạ, quận Đống Đa, Hà Nội</t>
  </si>
  <si>
    <t>32 ngõ Láng Trung</t>
  </si>
  <si>
    <t>WIN3843</t>
  </si>
  <si>
    <t>911 A-B Nguyễn Ảnh Thủ, Phường Tân Chánh Hiệp, Quận 12, HCM</t>
  </si>
  <si>
    <t>911 A-B Nguyễn Ảnh Thủ</t>
  </si>
  <si>
    <t>WIN3848</t>
  </si>
  <si>
    <t>247/34 Hà Huy Giáp, khu phố 3A, Phường Thạnh Lộc, Quận 12, HCM</t>
  </si>
  <si>
    <t>247/34 Hà Huy Giáp</t>
  </si>
  <si>
    <t>WIN3851</t>
  </si>
  <si>
    <t>Tầng 1, Tòa The Legend , 109 Nguyễn Tuân, phường Nhân Chính, quận Thanh Xuân, Thành phố Hà Nội</t>
  </si>
  <si>
    <t>Tòa The Legend</t>
  </si>
  <si>
    <t>109 Nguyễn Tuân</t>
  </si>
  <si>
    <t>WIN3857</t>
  </si>
  <si>
    <t>Số 70 Đại Linh, TDP 18, phường Trung Văn, quận Nam Từ Liêm , Thành phố Hà Nội</t>
  </si>
  <si>
    <t>Số 70 Đại Linh</t>
  </si>
  <si>
    <t>TDP 18</t>
  </si>
  <si>
    <t>win3861</t>
  </si>
  <si>
    <t>72 Nguyễn Văn Tăng, KP Chân Phúc Cẩm, Phường Long Thạnh Mỹ, Quận 9, HCM</t>
  </si>
  <si>
    <t>72 Nguyễn Văn Tăng</t>
  </si>
  <si>
    <t>KP Chân Phúc Cẩm</t>
  </si>
  <si>
    <t>WIN3862</t>
  </si>
  <si>
    <t>Tầng 1, tòa 18T2, CT15 Khu Đô Thị Mới Việt Hưng, Phường Giang Biên, Quận Long Biên, Hà Nội</t>
  </si>
  <si>
    <t>tòa 18T2</t>
  </si>
  <si>
    <t>CT15 Khu Đô Thị Mới Việt Hưng</t>
  </si>
  <si>
    <t>WIN3863</t>
  </si>
  <si>
    <t>Shophouse CH02-20, Số 2 Gamuda Gardens 2-2, Phường Trần Phú, Quận Hoàng Mai, Hà Nội</t>
  </si>
  <si>
    <t>Shophouse CH02-20</t>
  </si>
  <si>
    <t>Số 2 Gamuda Gardens 2-2</t>
  </si>
  <si>
    <t>WIN3868</t>
  </si>
  <si>
    <t>38 Đường TTN02, Khu Phố 7, Phường Tân Thới Nhất, Quận 12, HCM</t>
  </si>
  <si>
    <t>Phường Tân Thới Nhất</t>
  </si>
  <si>
    <t>38 Đường TTN02</t>
  </si>
  <si>
    <t>WIN3870</t>
  </si>
  <si>
    <t>001 Khối A1 &amp; 003 Khối A2 Chung Cư Opal RiverSide, KP 4, Phường Hiệp Bình Chánh, Quận Thủ Đức, HCM</t>
  </si>
  <si>
    <t>001 Khối A1 &amp; 003 Khối A2 Chung Cư Opal RiverSide</t>
  </si>
  <si>
    <t>WIN3873</t>
  </si>
  <si>
    <t>121 Nguyễn Văn Đậu, Phường 5, Quận Bình Thạnh, HCM</t>
  </si>
  <si>
    <t>121 Nguyễn Văn Đậu</t>
  </si>
  <si>
    <t>WIN3876</t>
  </si>
  <si>
    <t>Thôn Đoài, xã Kim Nỗ, huyện Đông Anh, Hà Nội</t>
  </si>
  <si>
    <t>xã Kim Nỗ</t>
  </si>
  <si>
    <t>WIN3877</t>
  </si>
  <si>
    <t>Số 74, đường Vĩnh Hưng, Tổ 25 phường Vĩnh Hưng, quận Hoàng Mai, Hà Nội.</t>
  </si>
  <si>
    <t>Số 74</t>
  </si>
  <si>
    <t>đường Vĩnh Hưng</t>
  </si>
  <si>
    <t>Tổ 25 phường Vĩnh Hưng</t>
  </si>
  <si>
    <t>WIN3880</t>
  </si>
  <si>
    <t>1E Thanh Đa, Phường 27, Quận Bình Thạnh, HCM</t>
  </si>
  <si>
    <t>1E Thanh Đa</t>
  </si>
  <si>
    <t>WIN3881</t>
  </si>
  <si>
    <t>Tầng 1, L1-05, L1-06,Tòa Nhà FLC Complex, số 36 đường Phạm Hùng, phường Mỹ Đình, quận Nam Từ Liêm, HN</t>
  </si>
  <si>
    <t>phường Mỹ Đình</t>
  </si>
  <si>
    <t>L1-05</t>
  </si>
  <si>
    <t>L1-06</t>
  </si>
  <si>
    <t>Tòa Nhà FLC Complex</t>
  </si>
  <si>
    <t>win3882</t>
  </si>
  <si>
    <t>A10-NV4 ô số 26-27 KĐTM hai bên đường Lê Trọng Tấn , 
xã An Khánh, huyện Hoài Đức, HN</t>
  </si>
  <si>
    <t xml:space="preserve">A10-NV4 ô số 26-27 KĐTM hai bên đường Lê Trọng Tấn </t>
  </si>
  <si>
    <t>WIN3883</t>
  </si>
  <si>
    <t>Số 24, ngõ 476 đường Ngọc Thụy, phường Ngọc Thụy, quận Long Biên , Hà Nội.</t>
  </si>
  <si>
    <t>ngõ 476 đường Ngọc Thụy</t>
  </si>
  <si>
    <t>win3890</t>
  </si>
  <si>
    <t>Số 57 đường La Nội,+L681:L700 phường Dương Nội, quận Hà Đông, Hà Nội.</t>
  </si>
  <si>
    <t>phường Dương Nội</t>
  </si>
  <si>
    <t>Số 57 đường La Nội</t>
  </si>
  <si>
    <t>WIN3891</t>
  </si>
  <si>
    <t>79 Đường Bát Khối , Phường Long Biên , Quận Long Biên , HN</t>
  </si>
  <si>
    <t xml:space="preserve">79 Đường Bát Khối </t>
  </si>
  <si>
    <t>WIN3894</t>
  </si>
  <si>
    <t>876 Huỳnh Tấn Phát, Phường Tân Phú, Quận 7, HCM</t>
  </si>
  <si>
    <t>876 Huỳnh Tấn Phát</t>
  </si>
  <si>
    <t>WIN3900</t>
  </si>
  <si>
    <t>44F Đường Số 8, KP 3, Phường Trường Thọ, Quận Thủ Đức, TP. Hồ Chí Minh Việt Nam</t>
  </si>
  <si>
    <t>Phường Trường Thọ</t>
  </si>
  <si>
    <t>44F Đường Số 8</t>
  </si>
  <si>
    <t>WIN3901</t>
  </si>
  <si>
    <t>Số 01+01A GA, Dự án Nhà phố Rice City Sông Hồng, 139 Gia Quất, phường Thượng Thanh, Long Biên, Hà Nội</t>
  </si>
  <si>
    <t>Số 01+01A GA</t>
  </si>
  <si>
    <t>Dự án Nhà phố Rice City Sông Hồng</t>
  </si>
  <si>
    <t>139 Gia Quất</t>
  </si>
  <si>
    <t>WIN3904</t>
  </si>
  <si>
    <t>128 Hồng Hà, Phường 9, Quận Phú Nhuận, (Chung Cư Orchard Garden), HCM</t>
  </si>
  <si>
    <t>(Chung Cư Orchard Garden)</t>
  </si>
  <si>
    <t>WIN3906</t>
  </si>
  <si>
    <t>75/4B Khu Phố 6, Phường Tân Thời Nhất, Quận 12, HCM</t>
  </si>
  <si>
    <t>Phường Tân Thời Nhất</t>
  </si>
  <si>
    <t>75/4B Khu Phố 6</t>
  </si>
  <si>
    <t>WIN3907</t>
  </si>
  <si>
    <t>2386-2388 Huỳnh Tấn Phát, Ấp 3, Xã Phú Xuân, Huyện Nhà Bè, HCM</t>
  </si>
  <si>
    <t>2386-2388 Huỳnh Tấn Phát</t>
  </si>
  <si>
    <t>WIN3910</t>
  </si>
  <si>
    <t>Số 58, Đường Liên Xã, Thôn Nhuế, Kim Chung, Đông Anh, Hà Nội</t>
  </si>
  <si>
    <t>Đường Liên Xã</t>
  </si>
  <si>
    <t>Kim Chung</t>
  </si>
  <si>
    <t>WIN3911</t>
  </si>
  <si>
    <t>151-155 Bến Vân Đồn, Phường 6, Quận 4, ( Dự Án Rivergate Residence ), HCM</t>
  </si>
  <si>
    <t>151-155 Bến Vân Đồn</t>
  </si>
  <si>
    <t>( Dự Án Rivergate Residence )</t>
  </si>
  <si>
    <t>WIN3916</t>
  </si>
  <si>
    <t>Tầng 1, khu Vinaconex 1, 289A Khuất Duy Tiến, phường Trung Hòa, quận Cầu Giấy, Hà Nội</t>
  </si>
  <si>
    <t>khu Vinaconex 1</t>
  </si>
  <si>
    <t>289A Khuất Duy Tiến</t>
  </si>
  <si>
    <t>WIN3919</t>
  </si>
  <si>
    <t>3919 - WM+ BDG Ô 119 DC 30 Đường D11</t>
  </si>
  <si>
    <t>Ô 119 DC 30 Đường D11, KDC Việt Sing, KP4, Phường An Phú, Thành phố Thuận An, T. Bình Dương Việt Nam</t>
  </si>
  <si>
    <t>Ô 119 DC 30 Đường D11</t>
  </si>
  <si>
    <t>KDC Việt Sing</t>
  </si>
  <si>
    <t>WIN3921</t>
  </si>
  <si>
    <t>52A Đường Số 18, KP3, Phường Hiệp Bình Chánh, Quận Thủ Đức, HCM</t>
  </si>
  <si>
    <t>52A Đường Số 18</t>
  </si>
  <si>
    <t>WIN3922</t>
  </si>
  <si>
    <t>11 Đường Số 15, KP 10, Phường Bình Hưng Hoà, Quận Bình Tân, HCM</t>
  </si>
  <si>
    <t>Phường Bình Hưng Hoà</t>
  </si>
  <si>
    <t>11 Đường Số 15</t>
  </si>
  <si>
    <t>KP 10</t>
  </si>
  <si>
    <t>WIN3925</t>
  </si>
  <si>
    <t>347 Vũ Tông Phan, Phường Khương Đình,Quận Thanh Xuân, Thành phố Hà Nội</t>
  </si>
  <si>
    <t>347 Vũ Tông Phan</t>
  </si>
  <si>
    <t>WIN3926</t>
  </si>
  <si>
    <t>179 Trần Thanh Mại, KDC Phía Bắc Kênh Lương Bèo, Phường Tân Tạo A, Quận Bình Tân, ( Số cũ 161 ), HCM</t>
  </si>
  <si>
    <t>179 Trần Thanh Mại</t>
  </si>
  <si>
    <t>KDC Phía Bắc Kênh Lương Bèo</t>
  </si>
  <si>
    <t>( Số cũ 161 )</t>
  </si>
  <si>
    <t>win3932</t>
  </si>
  <si>
    <t>226/17 Nguyễn Văn Lượng, Phường 17, Quận Gò Vấp, HCM</t>
  </si>
  <si>
    <t>226/17 Nguyễn Văn Lượng</t>
  </si>
  <si>
    <t>WIN3933</t>
  </si>
  <si>
    <t>39 Đường Số 1, Phường Bình Trị Đông B, Quận Bình Tân, HCM</t>
  </si>
  <si>
    <t>39 Đường Số 1</t>
  </si>
  <si>
    <t>WIN3934</t>
  </si>
  <si>
    <t>39A - 41 Đường Số 3, KP 6, Phường Trường Thọ, Quận Thủ Đức, HCM</t>
  </si>
  <si>
    <t>39A - 41 Đường Số 3</t>
  </si>
  <si>
    <t>WIN3936</t>
  </si>
  <si>
    <t>19A Hiệp Bình, KP7, Phường Hiệp Bình Chánh, Quận Thủ Đức, HCM</t>
  </si>
  <si>
    <t>19A Hiệp Bình</t>
  </si>
  <si>
    <t>KP7</t>
  </si>
  <si>
    <t>WIN3941</t>
  </si>
  <si>
    <t>Kiot 11, tầng 1, nhà chung cư CT5- ĐN1 đường Trần Hữu Dực, KĐT Mỹ Đình II , phường Mỹ Đình 2, quận Nam Từ Liêm, Hà Nội</t>
  </si>
  <si>
    <t>Kiot 11</t>
  </si>
  <si>
    <t>nhà chung cư CT5- ĐN1 đường Trần Hữu Dực</t>
  </si>
  <si>
    <t>KĐT Mỹ Đình II</t>
  </si>
  <si>
    <t>WIN3946</t>
  </si>
  <si>
    <t>34 Đường số 12, khu phố 5, Phường Trường Thọ, Quận Thủ Đức, HCM</t>
  </si>
  <si>
    <t>34 Đường số 12</t>
  </si>
  <si>
    <t>WIN3948</t>
  </si>
  <si>
    <t>Số 86 ngõ 20 đường Mỹ Đình, phường Mỹ Đình 2, Nam Từ Liêm, Hà Nội</t>
  </si>
  <si>
    <t>Số 86 ngõ 20 đường Mỹ Đình</t>
  </si>
  <si>
    <t>WIN3949</t>
  </si>
  <si>
    <t>Lô BT1-18 Đường Phúc Lợi , Phường Phúc Lợi, Quận Long Biên , Thành Phố Hà Nội.</t>
  </si>
  <si>
    <t xml:space="preserve">Lô BT1-18 Đường Phúc Lợi </t>
  </si>
  <si>
    <t>Thành Phố Hà Nội.</t>
  </si>
  <si>
    <t>WIN3951</t>
  </si>
  <si>
    <t>Số 41 Vũ Thạnh, phường Ô Chợ Dừa, quận Đống Đa, HN</t>
  </si>
  <si>
    <t>Số 41 Vũ Thạnh</t>
  </si>
  <si>
    <t>WIN3957</t>
  </si>
  <si>
    <t>135 Bình Long, KP27, Phường Bình Hưng Hòa A, Quận Bình Tân, HCM</t>
  </si>
  <si>
    <t>Phường Bình Hưng Hòa A</t>
  </si>
  <si>
    <t>135 Bình Long</t>
  </si>
  <si>
    <t>KP27</t>
  </si>
  <si>
    <t>WIN3960</t>
  </si>
  <si>
    <t>173 Hà Huy Tập , TT Yên Viên, huyện Gia Lâm, HN</t>
  </si>
  <si>
    <t xml:space="preserve">173 Hà Huy Tập </t>
  </si>
  <si>
    <t>WIN3961</t>
  </si>
  <si>
    <t>153-155 Đê La Thành, phường Nam Đồng, Quận Đống Đa, HN</t>
  </si>
  <si>
    <t>153-155 Đê La Thành</t>
  </si>
  <si>
    <t>WIN3962</t>
  </si>
  <si>
    <t>Kiot số 03 và số 04, tầng 1, nhà 23 tầng- CT1, phường Trung Văn, quận Nam Từ Liêm, Hà Nội.</t>
  </si>
  <si>
    <t>Kiot số 03 và số 04</t>
  </si>
  <si>
    <t>nhà 23 tầng- CT1</t>
  </si>
  <si>
    <t>WIN3964</t>
  </si>
  <si>
    <t>1192 Lê Văn Lương, ấp 3, Xã Phước Kiển, Huyện Nhà Bè, HCM</t>
  </si>
  <si>
    <t>1192 Lê Văn Lương</t>
  </si>
  <si>
    <t>win3965</t>
  </si>
  <si>
    <t>116 Đường số 10, KDC ấp 5 Phong Phú, Xã Phong Phú, Huyện Bình Chánh, HCM</t>
  </si>
  <si>
    <t>116 Đường số 10</t>
  </si>
  <si>
    <t>KDC ấp 5 Phong Phú</t>
  </si>
  <si>
    <t>WIN3970</t>
  </si>
  <si>
    <t>169 Nguyễn Phúc Nguyên, Phường 10, Quận 3, HCM</t>
  </si>
  <si>
    <t>169 Nguyễn Phúc Nguyên</t>
  </si>
  <si>
    <t>WIN3971</t>
  </si>
  <si>
    <t>1443 Nguyễn Duy Trinh, Phường Trường Thạnh, Quận 9, TP. Hồ Chí Minh Việt Nam</t>
  </si>
  <si>
    <t>1443 Nguyễn Duy Trinh</t>
  </si>
  <si>
    <t>WIN3973</t>
  </si>
  <si>
    <t>Kiot DV-17 tầng 1, Nhà Chung cư @Home, số 987 tam Trinh, phường Yên Sở, Hoàng Mai, Hà Nội</t>
  </si>
  <si>
    <t>Kiot DV-17 tầng 1</t>
  </si>
  <si>
    <t>Nhà Chung cư @Home</t>
  </si>
  <si>
    <t>số 987 tam Trinh</t>
  </si>
  <si>
    <t>WIN3974</t>
  </si>
  <si>
    <t>520 Quốc Lộ 13, Hiệp Bình Phước, Quận Thủ Đức, HCM</t>
  </si>
  <si>
    <t>520 Quốc Lộ 13</t>
  </si>
  <si>
    <t>win3976</t>
  </si>
  <si>
    <t>22A-24 Nguyễn Súy, phườn Tân Quý, Quận Tân Phú, HCM</t>
  </si>
  <si>
    <t>phườn Tân Quý</t>
  </si>
  <si>
    <t>22A-24 Nguyễn Súy</t>
  </si>
  <si>
    <t>WIN3977</t>
  </si>
  <si>
    <t>413/39 Lê Văn Quới, Khu phố 5, Phường Bình Trị Đông A, Quận Bình Tân, HCM</t>
  </si>
  <si>
    <t>413/39 Lê Văn Quới</t>
  </si>
  <si>
    <t>WIN3979</t>
  </si>
  <si>
    <t>Thôn 3, xã Vạn Phúc, huyện Thanh Trì, Hà Nội</t>
  </si>
  <si>
    <t>xã Vạn Phúc</t>
  </si>
  <si>
    <t>WIN3980</t>
  </si>
  <si>
    <t>Số 39 đường Đỗ Xuân Hợp, phường Mỹ Đình 1, quận Nam Từ Liêm, Hà Nội</t>
  </si>
  <si>
    <t>Số 39 đường Đỗ Xuân Hợp</t>
  </si>
  <si>
    <t>win3983</t>
  </si>
  <si>
    <t>2672A Đường Phạm Thế Hiển, Phường 7, Quận 8, HCM</t>
  </si>
  <si>
    <t>2672A Đường Phạm Thế Hiển</t>
  </si>
  <si>
    <t>win3984</t>
  </si>
  <si>
    <t>148 Nguyễn Duy Cung, Phường 12, Quận Gò Vấp, HCM</t>
  </si>
  <si>
    <t>148 Nguyễn Duy Cung</t>
  </si>
  <si>
    <t>WIN3988</t>
  </si>
  <si>
    <t>208 Bùi Văn Ba, KP2, Phường Tân Thuận Đông, Quận 7, HCM</t>
  </si>
  <si>
    <t>Phường Tân Thuận Đông</t>
  </si>
  <si>
    <t>208 Bùi Văn Ba</t>
  </si>
  <si>
    <t>WIN3990</t>
  </si>
  <si>
    <t>Ngã Ba Lương Quy, Xuân Nộn, Đông Anh, Hà Nội</t>
  </si>
  <si>
    <t>Ngã Ba Lương Quy</t>
  </si>
  <si>
    <t>Xuân Nộn</t>
  </si>
  <si>
    <t>WIN3994</t>
  </si>
  <si>
    <t>Phố Keo, xã Kim Sơn, huyện Gia Lâm, HN</t>
  </si>
  <si>
    <t>Phố Keo</t>
  </si>
  <si>
    <t>xã Kim Sơn</t>
  </si>
  <si>
    <t>WIN3995</t>
  </si>
  <si>
    <t>Khu 6, Thụy Lôi, xã Thụy Lâm, huyện Đông Anh, HN</t>
  </si>
  <si>
    <t>Khu 6</t>
  </si>
  <si>
    <t>Thụy Lôi</t>
  </si>
  <si>
    <t>xã Thụy Lâm</t>
  </si>
  <si>
    <t>WIN3996</t>
  </si>
  <si>
    <t>66/10A Bình Thành, KP4, Phường Bình Hưng Hòa B, Quận Bình Tân, HCM</t>
  </si>
  <si>
    <t>66/10A Bình Thành</t>
  </si>
  <si>
    <t>WIN3998</t>
  </si>
  <si>
    <t>win3999</t>
  </si>
  <si>
    <t>17 Khu 5, Thị trấn Trạm Trôi, huyện Hoài Đức, HN</t>
  </si>
  <si>
    <t>17 Khu 5</t>
  </si>
  <si>
    <t>Thị trấn Trạm Trôi</t>
  </si>
  <si>
    <t>win4000</t>
  </si>
  <si>
    <t>Khu vực Hồ Giềng (Xóm Mới), Ngãi Cầu, xã An Khánh, huyện Hoài Đức, Hà Nội</t>
  </si>
  <si>
    <t>Khu vực Hồ Giềng (Xóm Mới)</t>
  </si>
  <si>
    <t>Ngãi Cầu</t>
  </si>
  <si>
    <t>WIN4007</t>
  </si>
  <si>
    <t>4B Tràng Thi, phường Hàng Trống, Q. Hoàn Kiếm, Hà Nội</t>
  </si>
  <si>
    <t>4B Tràng Thi</t>
  </si>
  <si>
    <t>WIN4011</t>
  </si>
  <si>
    <t>Số 26 ngõ 58 Trần Bình, phường Mai Dịch, Q. Cầu Giấy, Hà Nội</t>
  </si>
  <si>
    <t>Số 26 ngõ 58 Trần Bình</t>
  </si>
  <si>
    <t>win4012</t>
  </si>
  <si>
    <t>258/27 Bông Sao, Phường 5, Quận 8, HCM</t>
  </si>
  <si>
    <t>258/27 Bông Sao</t>
  </si>
  <si>
    <t>WIN4013</t>
  </si>
  <si>
    <t>Nền số 12, Khu nhà ở Phường Thới An, Quận 12, HCM</t>
  </si>
  <si>
    <t>Nền số 12</t>
  </si>
  <si>
    <t>Khu nhà ở Phường Thới An</t>
  </si>
  <si>
    <t>WIN4016</t>
  </si>
  <si>
    <t>82 đường số 9, KP3, P.Bình Hưng Hòa, Quận Bình Tân, HCM</t>
  </si>
  <si>
    <t>P.Bình Hưng Hòa</t>
  </si>
  <si>
    <t>82 đường số 9</t>
  </si>
  <si>
    <t>WIN4020</t>
  </si>
  <si>
    <t>Lô 21 khu BT4-3 Khu nhà ở Trung Văn,đường trung văn, phường Trung Văn, quận Nam Từ Liêm, HN</t>
  </si>
  <si>
    <t>Lô 21 khu BT4-3 Khu nhà ở Trung Văn</t>
  </si>
  <si>
    <t>đường trung văn</t>
  </si>
  <si>
    <t>WIN4023</t>
  </si>
  <si>
    <t>42 Vĩnh Tuy, phường Vĩnh Tuy, quận Hai Bà Trưng, HN</t>
  </si>
  <si>
    <t>42 Vĩnh Tuy</t>
  </si>
  <si>
    <t>win4024</t>
  </si>
  <si>
    <t>Tầng 1, Gemek Tower, KĐTM Lê Trọng Tấn – Geleximco, đường Lê Trọng Tấn, 
xã An Khánh, huyện Hoài Đức, Hà Nội</t>
  </si>
  <si>
    <t>Gemek Tower</t>
  </si>
  <si>
    <t>KĐTM Lê Trọng Tấn – Geleximco</t>
  </si>
  <si>
    <t>đường Lê Trọng Tấn</t>
  </si>
  <si>
    <t>WIN4027</t>
  </si>
  <si>
    <t>4/1D Ấp Nam Thới, xã Thới Tam Thôn, Huyện Hóc Môn, HCM</t>
  </si>
  <si>
    <t>4/1D Ấp Nam Thới</t>
  </si>
  <si>
    <t>xã Thới Tam Thôn</t>
  </si>
  <si>
    <t>WIN4031</t>
  </si>
  <si>
    <t>60 Tứ Hiệp, xã Tứ Hiệp, huyện Thanh Trì, HN</t>
  </si>
  <si>
    <t>60 Tứ Hiệp</t>
  </si>
  <si>
    <t>xã Tứ Hiệp</t>
  </si>
  <si>
    <t>WIN4032</t>
  </si>
  <si>
    <t>86 Quan Nhân, phường Nhân Chính, Quận Thanh Xuân, thành phố Hà Nội</t>
  </si>
  <si>
    <t>86 Quan Nhân</t>
  </si>
  <si>
    <t>WIN4033</t>
  </si>
  <si>
    <t>Ô 13A, lô Ơ2, khu nhà ở Bán đảo Linh Đàm, Hoàng Liệt, phường Hoàng Liệt , Quận Hoàng Mai, HN</t>
  </si>
  <si>
    <t>Ô 13A</t>
  </si>
  <si>
    <t>lô Ơ2</t>
  </si>
  <si>
    <t>khu nhà ở Bán đảo Linh Đàm</t>
  </si>
  <si>
    <t>WIN4040</t>
  </si>
  <si>
    <t>271 Nam Dư, phường Lĩnh Nam, quận Hoàng Mai, HN</t>
  </si>
  <si>
    <t>271 Nam Dư</t>
  </si>
  <si>
    <t>WIN4041</t>
  </si>
  <si>
    <t>Tầng 1, Chung cư Packexim 2, ngách 6 ngõ 15 An Dương Vương, 
phường Phú Thượng, quận Tây Hồ, HN</t>
  </si>
  <si>
    <t>Chung cư Packexim 2</t>
  </si>
  <si>
    <t>ngách 6 ngõ 15 An Dương Vương</t>
  </si>
  <si>
    <t>WIN4045</t>
  </si>
  <si>
    <t>92 Đất Thánh, Phường 6, Quận Tân Bình, HCM</t>
  </si>
  <si>
    <t>92 Đất Thánh</t>
  </si>
  <si>
    <t>win4046</t>
  </si>
  <si>
    <t>486 Lê Đức Thọ, P 17, Quận Gò Vấp, HCM</t>
  </si>
  <si>
    <t>P 17</t>
  </si>
  <si>
    <t>486 Lê Đức Thọ</t>
  </si>
  <si>
    <t>win4047</t>
  </si>
  <si>
    <t>04 Hoàng Thiều Hoa, P Hiệp Tân, Quận Tân Phú, HCM</t>
  </si>
  <si>
    <t>P Hiệp Tân</t>
  </si>
  <si>
    <t>04 Hoàng Thiều Hoa</t>
  </si>
  <si>
    <t>WIN4050</t>
  </si>
  <si>
    <t>E4.1.9 (SH09), tầng 1, Tòa nhà E4, thuộc tòa CT2 KĐTM Mỹ Đình - Mễ Trì (Dự án Emerald), đường Đình Thôn,
 phường Mỹ Đình 1, quận Nam Từ Liêm, HN</t>
  </si>
  <si>
    <t>E4.1.9 (SH09)</t>
  </si>
  <si>
    <t>Tòa nhà E4</t>
  </si>
  <si>
    <t>thuộc tòa CT2 KĐTM Mỹ Đình - Mễ Trì (Dự án Emerald)</t>
  </si>
  <si>
    <t>đường Đình Thôn</t>
  </si>
  <si>
    <t>WIN4052</t>
  </si>
  <si>
    <t>TT01-05,Tòa NO-CT1, Hải Đăng City, Hàm Nghi, Phường Mỹ Đình 2, Quận Nam Từ Liêm, TP Hà Nội</t>
  </si>
  <si>
    <t>TT01-05</t>
  </si>
  <si>
    <t>Tòa NO-CT1</t>
  </si>
  <si>
    <t>WIN4053</t>
  </si>
  <si>
    <t>SO05A, tầng 1, Tòa A3 (CT03), KCH Vinhomes Gardenia, Hàm Nghi, phường Cầu Diễn, Quận Nam Từ Liêm, HN</t>
  </si>
  <si>
    <t>SO05A</t>
  </si>
  <si>
    <t>Tòa A3 (CT03)</t>
  </si>
  <si>
    <t>KCH Vinhomes Gardenia</t>
  </si>
  <si>
    <t>WIN4055</t>
  </si>
  <si>
    <t>958/39 Âu Cơ,Phường 14, Quận Tân Bình, HCM</t>
  </si>
  <si>
    <t>958/39 Âu Cơ</t>
  </si>
  <si>
    <t>win4056</t>
  </si>
  <si>
    <t>282 Nguyễn Văn Khối, Phường 9, Quận Gò Vấp, HCM</t>
  </si>
  <si>
    <t>282 Nguyễn Văn Khối</t>
  </si>
  <si>
    <t>win4058</t>
  </si>
  <si>
    <t>D1- Khu phố 1, Phường Phước Long B, Quận 9, HCM</t>
  </si>
  <si>
    <t>D1- Khu phố 1</t>
  </si>
  <si>
    <t>WIN4059</t>
  </si>
  <si>
    <t>Gian hàng kinh doanh số 115 tại tầng 1 thuộc nhà chung cư số G2, phường Mễ Trì, quận Nam Từ Liêm, Hà Nội</t>
  </si>
  <si>
    <t>Gian hàng kinh doanh số 115 tại tầng 1 thuộc nhà chung cư số G2</t>
  </si>
  <si>
    <t>WIN4060</t>
  </si>
  <si>
    <t>LK02-03, khu C14 Bộ Công an, đường Trung Văn, phường Trung Văn, Quận Nam Từ Liêm, Hà Nội</t>
  </si>
  <si>
    <t>LK02-03</t>
  </si>
  <si>
    <t>khu C14 Bộ Công an</t>
  </si>
  <si>
    <t>WIN4064</t>
  </si>
  <si>
    <t>175 KHU BIỆT THỰ THỦY NGUYÊN, MAIRINA ECOPARK  XÃ PHỤNG CÔNG VĂN GIANG HƯNG YÊN</t>
  </si>
  <si>
    <t>175 KHU BIỆT THỰ THỦY NGUYÊN</t>
  </si>
  <si>
    <t>MAIRINA ECOPARK XÃ PHỤNG CÔNG VĂN GIANG HƯNG YÊN</t>
  </si>
  <si>
    <t>win4065</t>
  </si>
  <si>
    <t>Tầng 1, chung cư cao tầng, Lô C4, phường Xuân Tảo, Quận Bắc Từ Liêm, Hà Nội</t>
  </si>
  <si>
    <t>chung cư cao tầng</t>
  </si>
  <si>
    <t>Lô C4</t>
  </si>
  <si>
    <t>WIN4066</t>
  </si>
  <si>
    <t>Số 1 ngõ 206 đường Cổ Linh, phường Long Biên, quận Long Biên, Hà Nội</t>
  </si>
  <si>
    <t>phường Long Biên</t>
  </si>
  <si>
    <t>Số 1 ngõ 206 đường Cổ Linh</t>
  </si>
  <si>
    <t>WIN4067</t>
  </si>
  <si>
    <t>4-TT2A, Khu nhà liền kề 622 Minh Khai, phường Vĩnh Tuy, quận Hai Bà Trưng, HN</t>
  </si>
  <si>
    <t>4-TT2A</t>
  </si>
  <si>
    <t>Khu nhà liền kề 622 Minh Khai</t>
  </si>
  <si>
    <t>WIN4068</t>
  </si>
  <si>
    <t>Tầng 1, nhà CT8A, dự án công trình HH Đại Thanh, xã Tả Thanh Oai, huyện Thanh Trì, HN</t>
  </si>
  <si>
    <t>nhà CT8A</t>
  </si>
  <si>
    <t>dự án công trình HH Đại Thanh</t>
  </si>
  <si>
    <t>WIN4073</t>
  </si>
  <si>
    <t>Lô thương mại BS6-BS7 Tầng trệt-Lửng tại Dự án KHu nhà ở, Thuộc Lô A1- Dự án khu nhà ở Him Lam, phường Tân Hưng, Quận 7, HCM</t>
  </si>
  <si>
    <t>Lô thương mại BS6-BS7 Tầng trệt-Lửng tại Dự án KHu nhà ở</t>
  </si>
  <si>
    <t>Thuộc Lô A1- Dự án khu nhà ở Him Lam</t>
  </si>
  <si>
    <t>WIN4076</t>
  </si>
  <si>
    <t>LK09 Khu nhà thấp tầng ngõ 38 Xuân La, phường Xuân La, quận Tây Hồ, HN</t>
  </si>
  <si>
    <t>LK09 Khu nhà thấp tầng ngõ 38 Xuân La</t>
  </si>
  <si>
    <t>win4077</t>
  </si>
  <si>
    <t>TT18-50 KĐTM Văn Phú, đường Lê Trọng Tấn, phường Phú La, quận Hà Đông, Hà Nội</t>
  </si>
  <si>
    <t>TT18-50 KĐTM Văn Phú</t>
  </si>
  <si>
    <t>WIN4078</t>
  </si>
  <si>
    <t>Đường mới Tứ Hiệp, Ngũ Hiệp- Tự Khoát, xã Ngũ Hiệp, huyện Thanh Trì, HN</t>
  </si>
  <si>
    <t>Đường mới Tứ Hiệp</t>
  </si>
  <si>
    <t>Ngũ Hiệp- Tự Khoát</t>
  </si>
  <si>
    <t>xã Ngũ Hiệp</t>
  </si>
  <si>
    <t>win4082</t>
  </si>
  <si>
    <t>01.01 tầng 1 Lô A1 số 56 Đường 66, P.Thảo Điền, Quận 2, HCM</t>
  </si>
  <si>
    <t>01.01 tầng 1 Lô A1 số 56 Đường 66</t>
  </si>
  <si>
    <t>WIN4085</t>
  </si>
  <si>
    <t>58A Nguyễn Khánh Toàn, phường Quan Hoa, quận Cầu Giấy, HN</t>
  </si>
  <si>
    <t>58A Nguyễn Khánh Toàn</t>
  </si>
  <si>
    <t>WIN4091</t>
  </si>
  <si>
    <t>217A Long Phước, Ấp Long Thuận, Phường Long Phước, Quận 9, HCM</t>
  </si>
  <si>
    <t>217A Long Phước</t>
  </si>
  <si>
    <t>Ấp Long Thuận</t>
  </si>
  <si>
    <t>win4094</t>
  </si>
  <si>
    <t>8 Hoàng Công Chất, phường Phú Diễn, quận Bắc Từ Liêm, Hà Nội</t>
  </si>
  <si>
    <t>8 Hoàng Công Chất</t>
  </si>
  <si>
    <t>win4097</t>
  </si>
  <si>
    <t>29A Nguyễn Văn Vịnh, P. Hiệp Tân, Quận Tân Phú, HCM</t>
  </si>
  <si>
    <t>P. Hiệp Tân</t>
  </si>
  <si>
    <t>29A Nguyễn Văn Vịnh</t>
  </si>
  <si>
    <t>WIN4100</t>
  </si>
  <si>
    <t>1-3 N1, KDC Phường Phú Thuận (La casa), Phường Phú Thuận, Quận 7, HCM</t>
  </si>
  <si>
    <t>1-3 N1</t>
  </si>
  <si>
    <t>KDC Phường Phú Thuận (La casa)</t>
  </si>
  <si>
    <t>WIN4101</t>
  </si>
  <si>
    <t>5 ngõ 464 Âu Cơ, Phường Nhật Tân, quận Tây Hồ, HN</t>
  </si>
  <si>
    <t>5 ngõ 464 Âu Cơ</t>
  </si>
  <si>
    <t>WIN4102</t>
  </si>
  <si>
    <t>PRV - KHU THẤP TẰNG 2A PARK RIVER ECOPARK XUÂN QUAN VĂN GIANG HUNGE YÊN</t>
  </si>
  <si>
    <t>WIN4108</t>
  </si>
  <si>
    <t>01 nhà B1, khu tập thể Quân đội Mai Dịch, phường Mai Dịch, quận Cầu Giấy, HN</t>
  </si>
  <si>
    <t>01 nhà B1</t>
  </si>
  <si>
    <t>khu tập thể Quân đội Mai Dịch</t>
  </si>
  <si>
    <t>win4109</t>
  </si>
  <si>
    <t>51 phố Huyện, thị trấn Quốc Oai, huyện Quốc Oai, HN</t>
  </si>
  <si>
    <t>51 phố Huyện</t>
  </si>
  <si>
    <t>thị trấn Quốc Oai</t>
  </si>
  <si>
    <t>WIN4110</t>
  </si>
  <si>
    <t>Thôn Phương Trạch, xã Vĩnh Ngọc, huyện Đông Anh, HN</t>
  </si>
  <si>
    <t>Thôn Phương Trạch</t>
  </si>
  <si>
    <t>WIN4113</t>
  </si>
  <si>
    <t>Kiot C3-2, Chung cư C3, KĐT Mỹ Đình 1, Nguyễn Cơ Thạch, phường Cầu Diễn, quận Nam Từ Liêm, HN</t>
  </si>
  <si>
    <t>Kiot C3-2</t>
  </si>
  <si>
    <t>Chung cư C3</t>
  </si>
  <si>
    <t>Nguyễn Cơ Thạch</t>
  </si>
  <si>
    <t>WIN4114</t>
  </si>
  <si>
    <t>284 Tựu Liệt, xã Tam Hiệp, Thanh Trì, Hà Nội</t>
  </si>
  <si>
    <t>284 Tựu Liệt</t>
  </si>
  <si>
    <t>xã Tam Hiệp</t>
  </si>
  <si>
    <t>WIN4116</t>
  </si>
  <si>
    <t>30 ngách 33A ngõ 107 Lĩnh Nam, Phường Vĩnh Hưng, Quận Hoàng Mai, HN</t>
  </si>
  <si>
    <t>30 ngách 33A ngõ 107 Lĩnh Nam</t>
  </si>
  <si>
    <t>WIN4117</t>
  </si>
  <si>
    <t>45 Phủ Doãn, phường Hàng Trống, quận Hoàn Kiếm, Hà Nội</t>
  </si>
  <si>
    <t>45 Phủ Doãn</t>
  </si>
  <si>
    <t>WIN4121</t>
  </si>
  <si>
    <t>61, TDP 3 Do Nha, phường Tây Mỗ, quận Nam Từ Liêm, HN</t>
  </si>
  <si>
    <t>TDP 3 Do Nha</t>
  </si>
  <si>
    <t>WIN4122</t>
  </si>
  <si>
    <t>Thôn Lỗ Khê, Xã Liên Hà, Huyện Đông Anh, HN</t>
  </si>
  <si>
    <t>Thôn Lỗ Khê</t>
  </si>
  <si>
    <t>Xã Liên Hà</t>
  </si>
  <si>
    <t>WIN4124</t>
  </si>
  <si>
    <t>Thôn Công Đình, xã Đình Xuyên, huyện Gia Lâm, HN</t>
  </si>
  <si>
    <t>Thôn Công Đình</t>
  </si>
  <si>
    <t>xã Đình Xuyên</t>
  </si>
  <si>
    <t>WIN4125</t>
  </si>
  <si>
    <t>Tầng 1, số 44 ngõ 260 đội cấn , phường Liễu Giai, quận Ba Đình, Hà Nội</t>
  </si>
  <si>
    <t>số 44 ngõ 260 đội cấn</t>
  </si>
  <si>
    <t>WIN4128</t>
  </si>
  <si>
    <t>119 Đường Nước Phần lan, phường Tứ Liên, quận Tây Hồ, HN</t>
  </si>
  <si>
    <t>phường Tứ Liên</t>
  </si>
  <si>
    <t>119 Đường Nước Phần lan</t>
  </si>
  <si>
    <t>win4129</t>
  </si>
  <si>
    <t>Số 22 Phố Hoàng Diệu, Phường Quang Trung, thị xã Sơn Tây, HN</t>
  </si>
  <si>
    <t>Số 22 Phố Hoàng Diệu</t>
  </si>
  <si>
    <t>thị xã Sơn Tây</t>
  </si>
  <si>
    <t>WIN4131</t>
  </si>
  <si>
    <t>Tầng trệt lô B, cc 312 Lạc Long Quân, P.5, Q.11, HCM</t>
  </si>
  <si>
    <t>Tầng trệt lô B</t>
  </si>
  <si>
    <t>cc 312 Lạc Long Quân</t>
  </si>
  <si>
    <t>WIN4132</t>
  </si>
  <si>
    <t>C2 Cao Thị Chính, Phường Phú Thuận, quận 7, HCM</t>
  </si>
  <si>
    <t>C2 Cao Thị Chính</t>
  </si>
  <si>
    <t>WIN4135</t>
  </si>
  <si>
    <t>134 Lò Đúc, phường Đống Mác, quận Hai Bà Trưng, HN</t>
  </si>
  <si>
    <t>134 Lò Đúc</t>
  </si>
  <si>
    <t>WIN4136</t>
  </si>
  <si>
    <t>30 Phạm Văn Đồng, phường Dịch Vọng, quận Cầu Giấy, HN</t>
  </si>
  <si>
    <t>30 Phạm Văn Đồng</t>
  </si>
  <si>
    <t>win4138</t>
  </si>
  <si>
    <t>Xóm 8, thôn Thụy Khuê, xã Sài Sơn, huyện Quốc Oai, HN</t>
  </si>
  <si>
    <t>thôn Thụy Khuê</t>
  </si>
  <si>
    <t>xã Sài Sơn</t>
  </si>
  <si>
    <t>WIN4140</t>
  </si>
  <si>
    <t>262 Lĩnh Nam, phường Lĩnh Nam, quận Hoàng Mai, HN</t>
  </si>
  <si>
    <t>262 Lĩnh Nam</t>
  </si>
  <si>
    <t>win4144</t>
  </si>
  <si>
    <t>SH43, tầng 1, tòa K2, CT2, Khu Hi Brand, KĐTM Văn Phú (the K-Park), phường Phú La, quận Hà Đông, HN</t>
  </si>
  <si>
    <t>SH43</t>
  </si>
  <si>
    <t>tòa K2</t>
  </si>
  <si>
    <t>Khu Hi Brand</t>
  </si>
  <si>
    <t>KĐTM Văn Phú (the K-Park)</t>
  </si>
  <si>
    <t xml:space="preserve"> HN</t>
  </si>
  <si>
    <t>WIN4145</t>
  </si>
  <si>
    <t>271 Đường Bàu Cát, P.12, Quận Tân Bình, HCM</t>
  </si>
  <si>
    <t>271 Đường Bàu Cát</t>
  </si>
  <si>
    <t>win4146</t>
  </si>
  <si>
    <t>Chung cư Phú Lợi D1, đường Phạm Thế Hiển, Quận 8, HCM</t>
  </si>
  <si>
    <t>Chung cư Phú Lợi D1</t>
  </si>
  <si>
    <t>đường Phạm Thế Hiển</t>
  </si>
  <si>
    <t>WIN4147</t>
  </si>
  <si>
    <t>17/41 Thanh Đa, Phường 27, Quận Bình Thạnh, HCM</t>
  </si>
  <si>
    <t>17/41 Thanh Đa</t>
  </si>
  <si>
    <t>WIN4148</t>
  </si>
  <si>
    <t>23/2 Trần Văn Mười, ấp 7, xã Xuân Thới Thượng, Huyện Hóc Môn, HCM</t>
  </si>
  <si>
    <t>23/2 Trần Văn Mười</t>
  </si>
  <si>
    <t>xã Xuân Thới Thượng</t>
  </si>
  <si>
    <t>win4149</t>
  </si>
  <si>
    <t>121 Lê Niệm, Phường Phú Thạnh, Quận Tân Phú, HCM</t>
  </si>
  <si>
    <t>121 Lê Niệm</t>
  </si>
  <si>
    <t>WIN4151</t>
  </si>
  <si>
    <t>Tầng trệt Block B số 4 Phan Chu Trinh, P. 12, Quận Bình Thạnh, HCM</t>
  </si>
  <si>
    <t>P. 12</t>
  </si>
  <si>
    <t>Tầng trệt Block B số 4 Phan Chu Trinh</t>
  </si>
  <si>
    <t>win4152</t>
  </si>
  <si>
    <t>186 đường số 1, Phường 16, Quận Gò Vấp, HCM</t>
  </si>
  <si>
    <t>186 đường số 1</t>
  </si>
  <si>
    <t>WIN4154</t>
  </si>
  <si>
    <t>197-199 đường số 12, p.Bình Hưng Hòa, Quận Bình Tân, HCM</t>
  </si>
  <si>
    <t>p.Bình Hưng Hòa</t>
  </si>
  <si>
    <t>197-199 đường số 12</t>
  </si>
  <si>
    <t>WIN4158</t>
  </si>
  <si>
    <t>202A Quốc lộ 13 cũ, KP1, P. Hiệp Bình Phước, Quận Thủ Đức, HCM</t>
  </si>
  <si>
    <t>202A Quốc lộ 13 cũ</t>
  </si>
  <si>
    <t>WIN4165</t>
  </si>
  <si>
    <t>209/48 Tôn Thất Thuyết, P. 3, Quận 4, HCM</t>
  </si>
  <si>
    <t>209/48 Tôn Thất Thuyết</t>
  </si>
  <si>
    <t>WIN4166</t>
  </si>
  <si>
    <t>SO-05, tầng 1, tòa R1, Royal City, 72A Nguyễn Trãi, Phường Thượng Đình, Quận Thanh Xuân, HN</t>
  </si>
  <si>
    <t>Phường Thượng Đình</t>
  </si>
  <si>
    <t>SO-05</t>
  </si>
  <si>
    <t>tòa R1</t>
  </si>
  <si>
    <t>win4167</t>
  </si>
  <si>
    <t>Thôn Đồng Bụt, xã Ngọc Liệp, huyện Quốc Oai, Hà Nội</t>
  </si>
  <si>
    <t>Thôn Đồng Bụt</t>
  </si>
  <si>
    <t>xã Ngọc Liệp</t>
  </si>
  <si>
    <t>WIN4168</t>
  </si>
  <si>
    <t>Ô 103, tầng 1, Tòa nhà HH An Bình 1, KĐTM Định Công, phường Định Công, quận Hoàng Mai, HN</t>
  </si>
  <si>
    <t>Ô 103</t>
  </si>
  <si>
    <t>Tòa nhà HH An Bình 1</t>
  </si>
  <si>
    <t>KĐTM Định Công</t>
  </si>
  <si>
    <t>WIN4169</t>
  </si>
  <si>
    <t>Tầng 1 khối công trình TTTM và nhà ở cao tầng - Thống Nhất Complex, 
số 82 Nguyễn Tuân, phường Thanh Xuân Trung, quận Thanh Xuân, HN</t>
  </si>
  <si>
    <t>Tầng 1 khối công trình TTTM và nhà ở cao tầng - Thống Nhất Complex</t>
  </si>
  <si>
    <t>WIN4170</t>
  </si>
  <si>
    <t>3 Nguyễn Quý Đức, phường Thanh Xuân Bắc, quận Thanh Xuân, HN</t>
  </si>
  <si>
    <t>3 Nguyễn Quý Đức</t>
  </si>
  <si>
    <t>WIN4171</t>
  </si>
  <si>
    <t>Tầng 1, tòa nhà a12, 136 Xuân Thủy, Phường Dịch Vọng Hậu, quận Cầu Giấy, HN</t>
  </si>
  <si>
    <t>tòa nhà a12</t>
  </si>
  <si>
    <t>136 Xuân Thủy</t>
  </si>
  <si>
    <t>win4172</t>
  </si>
  <si>
    <t>Tầng 1, tầng 2 thuộc tòa nhà A6, dự án Bình City, Khu đô thị Thành phố Giao Lưu, 
phường Cổ Nhuế 2, quận Bắc Từ Liêm, HN</t>
  </si>
  <si>
    <t>tầng 2 thuộc tòa nhà A6</t>
  </si>
  <si>
    <t>dự án Bình City</t>
  </si>
  <si>
    <t>Khu đô thị Thành phố Giao Lưu</t>
  </si>
  <si>
    <t>win4174</t>
  </si>
  <si>
    <t>Tổ 6 ,Thanh Lãm, phường Phú Lãm, quận Hà Đông, HN</t>
  </si>
  <si>
    <t xml:space="preserve">Tổ 6 </t>
  </si>
  <si>
    <t>Thanh Lãm</t>
  </si>
  <si>
    <t>WIN4179</t>
  </si>
  <si>
    <t>20 Văn Phú, phường Phú La, quận Hà Đông, HN</t>
  </si>
  <si>
    <t>20 Văn Phú</t>
  </si>
  <si>
    <t>win4180</t>
  </si>
  <si>
    <t>97 Phố Vác, xã Dân Hòa, huyện Thanh Oai, HN</t>
  </si>
  <si>
    <t>huyện Thanh Oai</t>
  </si>
  <si>
    <t>97 Phố Vác</t>
  </si>
  <si>
    <t>xã Dân Hòa</t>
  </si>
  <si>
    <t>WIN4186</t>
  </si>
  <si>
    <t>4186 - WM+ DNI 89 Tổ 9, Tân Hiệp</t>
  </si>
  <si>
    <t>89 Tổ 9, KP1, P.Tân Hiệp, Thành phố Biên Hòa, T. Đồng Nai Việt Nam</t>
  </si>
  <si>
    <t>89 Tổ 9</t>
  </si>
  <si>
    <t>WIN4187</t>
  </si>
  <si>
    <t>4187 - WM+ DNI 19/5 Cách Mạng Tháng 8</t>
  </si>
  <si>
    <t>19/5 đường Cách Mạng Tháng 8, Phường Quang Vinh, Thành phố Biên Hòa, T. Đồng Nai Việt Nam</t>
  </si>
  <si>
    <t>Phường Quang Vinh</t>
  </si>
  <si>
    <t>19/5 đường Cách Mạng Tháng 8</t>
  </si>
  <si>
    <t>WIN4190</t>
  </si>
  <si>
    <t>Số 121 Phú Minh ( khu 1, đường 2 xã Phú Minh), huyện Sóc Sơn, HN</t>
  </si>
  <si>
    <t>Số 121 Phú Minh ( khu 1</t>
  </si>
  <si>
    <t>đường 2 xã Phú Minh)</t>
  </si>
  <si>
    <t>WIN4191</t>
  </si>
  <si>
    <t>số 77, tổ 6, thị trấn Sóc Sơn, huyện Sóc Sơn, HN</t>
  </si>
  <si>
    <t>số 77</t>
  </si>
  <si>
    <t>tổ 6</t>
  </si>
  <si>
    <t>thị trấn Sóc Sơn</t>
  </si>
  <si>
    <t>WIN4192</t>
  </si>
  <si>
    <t>Thôn 6 xã Ninh Hiệp, huyện Gia Lâm, Hà Nội</t>
  </si>
  <si>
    <t>Thôn 6 xã Ninh Hiệp</t>
  </si>
  <si>
    <t>win4193</t>
  </si>
  <si>
    <t>2 Lê Lợi, P.4, Quận Gò Vấp, HCM</t>
  </si>
  <si>
    <t>2 Lê Lợi</t>
  </si>
  <si>
    <t>win4194</t>
  </si>
  <si>
    <t>755 Lê Đức Thọ, P. 16, Quận Gò Vấp, HCM</t>
  </si>
  <si>
    <t>P. 16</t>
  </si>
  <si>
    <t>755 Lê Đức Thọ</t>
  </si>
  <si>
    <t>WIN4197</t>
  </si>
  <si>
    <t>Thôn Mai Châu, xã Đại Mạch, huyện Đông Anh, Hà Nội</t>
  </si>
  <si>
    <t>Thôn Mai Châu</t>
  </si>
  <si>
    <t>xã Đại Mạch</t>
  </si>
  <si>
    <t>WIN4199</t>
  </si>
  <si>
    <t>Thôn Lưu Phái, Xã Ngũ Hiệp, Huyện Thanh Trì, HN</t>
  </si>
  <si>
    <t>Thôn Lưu Phái</t>
  </si>
  <si>
    <t>WIN4200</t>
  </si>
  <si>
    <t>37 Hồ Hảo Hớn, P. Cô Giang, Q1, HCM</t>
  </si>
  <si>
    <t>P. Cô Giang</t>
  </si>
  <si>
    <t>37 Hồ Hảo Hớn</t>
  </si>
  <si>
    <t>WIN4202</t>
  </si>
  <si>
    <t>28 Trần Tử Bình, ấp Tân Định, xã Tân Thông Hội, Huyện Củ Chi, HCM</t>
  </si>
  <si>
    <t>28 Trần Tử Bình</t>
  </si>
  <si>
    <t>ấp Tân Định</t>
  </si>
  <si>
    <t>xã Tân Thông Hội</t>
  </si>
  <si>
    <t>WIN4203</t>
  </si>
  <si>
    <t>Lô TS 2.0.03 tầng trệt cc The Tresor 39 -39B, Bến Vân Đồn p12, Quận 4, HCM</t>
  </si>
  <si>
    <t>Lô TS 2.0.03 tầng trệt cc The Tresor 39 -39B</t>
  </si>
  <si>
    <t>Bến Vân Đồn p12</t>
  </si>
  <si>
    <t>WIN4205</t>
  </si>
  <si>
    <t>A-0.04, Block A0, tầng Trệt, KCH Ehome 3 Tây Sài Gòn, P. An Lạc, Quận Bình Tân, HCM</t>
  </si>
  <si>
    <t>A-0.04</t>
  </si>
  <si>
    <t>Block A0</t>
  </si>
  <si>
    <t>tầng Trệt</t>
  </si>
  <si>
    <t>KCH Ehome 3 Tây Sài Gòn</t>
  </si>
  <si>
    <t>win4207</t>
  </si>
  <si>
    <t>314 Phú Thọ Hòa, Phường Phú Thọ Hòa, Quận Tân Phú, HCM</t>
  </si>
  <si>
    <t>314 Phú Thọ Hòa</t>
  </si>
  <si>
    <t>win4210</t>
  </si>
  <si>
    <t>Tổ dân phố số 6, thị trấn Quang Minh, huyện Mê Linh, Hà Nội</t>
  </si>
  <si>
    <t>Tổ dân phố số 6</t>
  </si>
  <si>
    <t>thị trấn Quang Minh</t>
  </si>
  <si>
    <t>win4211</t>
  </si>
  <si>
    <t>A4-10 Tầng 1, tầng 2 thuộc tòa nhà A4, dự án Bình City, Khu đô thị Thành phố Giao Lưu, 
phường Cổ Nhuế 2, quận Bắc Từ Liêm, HN</t>
  </si>
  <si>
    <t>A4-10 Tầng 1</t>
  </si>
  <si>
    <t>tầng 2 thuộc tòa nhà A4</t>
  </si>
  <si>
    <t>WIN4216</t>
  </si>
  <si>
    <t>2 Vương Thừa Vũ, phường Khương Trung, quận Thanh Xuân, HN</t>
  </si>
  <si>
    <t>2 Vương Thừa Vũ</t>
  </si>
  <si>
    <t>win4217</t>
  </si>
  <si>
    <t>543 Thanh Lương, xã Bích Hòa, huyện Thanh Oai, HN</t>
  </si>
  <si>
    <t>543 Thanh Lương</t>
  </si>
  <si>
    <t>xã Bích Hòa</t>
  </si>
  <si>
    <t>win4222</t>
  </si>
  <si>
    <t>429 Chùa Thông, Phường Sơn Lộc, Thị xã Sơn Tây, HN</t>
  </si>
  <si>
    <t>Phường Sơn Lộc</t>
  </si>
  <si>
    <t>429 Chùa Thông</t>
  </si>
  <si>
    <t>win4223</t>
  </si>
  <si>
    <t>590/32 Phan Văn Trị, p.7, Quận Gò Vấp, HCM</t>
  </si>
  <si>
    <t>p.7</t>
  </si>
  <si>
    <t>590/32 Phan Văn Trị</t>
  </si>
  <si>
    <t>WIN4226</t>
  </si>
  <si>
    <t>96 Lâm Văn Bền, P.Tân Kiểng, Q7, HCM</t>
  </si>
  <si>
    <t>96 Lâm Văn Bền</t>
  </si>
  <si>
    <t>win4229</t>
  </si>
  <si>
    <t>TM02 - CH3, Cityland Park Hill, Phan Văn Trị, Quận Gò Vấp, HCM</t>
  </si>
  <si>
    <t>Phan Văn Trị</t>
  </si>
  <si>
    <t>TM02 - CH3</t>
  </si>
  <si>
    <t>Cityland Park Hill</t>
  </si>
  <si>
    <t>WIN4235</t>
  </si>
  <si>
    <t>Tầng 1 Lô A CC XI Riverview 190 Nguyễn Văn Hưởng, P. Thảo Điền, Quận 2, HCM</t>
  </si>
  <si>
    <t>Tầng 1 Lô A CC XI Riverview 190 Nguyễn Văn Hưởng</t>
  </si>
  <si>
    <t>WIN4236</t>
  </si>
  <si>
    <t>Phố Nỷ, xã Trung Giã, huyện Sóc Sơn, HN</t>
  </si>
  <si>
    <t>Phố Nỷ</t>
  </si>
  <si>
    <t>xã Trung Giã</t>
  </si>
  <si>
    <t>WIN4239</t>
  </si>
  <si>
    <t>Chung Cư Lexington, P. An Phú, Quận 2, HCM</t>
  </si>
  <si>
    <t>Chung Cư Lexington</t>
  </si>
  <si>
    <t>win4241</t>
  </si>
  <si>
    <t>TM 11-A, Tầng 1, Tòa CT9A (Bamboo Garden), KĐT Quốc Oai, xã Sài Sơn, 
huyện Quốc Oai, HN</t>
  </si>
  <si>
    <t>TM 11-A</t>
  </si>
  <si>
    <t>Tòa CT9A (Bamboo Garden)</t>
  </si>
  <si>
    <t>KĐT Quốc Oai</t>
  </si>
  <si>
    <t>WIN4242</t>
  </si>
  <si>
    <t>344 Đất Mới, khu phố 1, P. Bình Trị Đông, Quận Bình Tân, HCM</t>
  </si>
  <si>
    <t>P. Bình Trị Đông</t>
  </si>
  <si>
    <t>344 Đất Mới</t>
  </si>
  <si>
    <t>win4243</t>
  </si>
  <si>
    <t>106 CT2 - KĐT Văn Khê, đường Tố Hữu, phường La Khê, quận Hà Đông, HN</t>
  </si>
  <si>
    <t>106 CT2 - KĐT Văn Khê</t>
  </si>
  <si>
    <t>WIN4244</t>
  </si>
  <si>
    <t>Số 1 đường Kim Đồng, phường Giáp Bát, quận Hoàng Mai, HN</t>
  </si>
  <si>
    <t>Số 1 đường Kim Đồng</t>
  </si>
  <si>
    <t>WIN4249</t>
  </si>
  <si>
    <t>P110 nhà G9, 1 ngõ 495 Nguyễn Trãi, Phường Thanh Xuân Nam, Quận Thanh Xuân, HN</t>
  </si>
  <si>
    <t>P110 nhà G9</t>
  </si>
  <si>
    <t>1 ngõ 495 Nguyễn Trãi</t>
  </si>
  <si>
    <t>WIN4250</t>
  </si>
  <si>
    <t>84 Gò Ô Môi, KP2, Phường Phú Thuận, Q7, HCM</t>
  </si>
  <si>
    <t>84 Gò Ô Môi</t>
  </si>
  <si>
    <t>WIN4251</t>
  </si>
  <si>
    <t>61/43 Đường Số 48, KP6, Phường Hiệp Bình Chánh, Quận Thủ Đức, HCM</t>
  </si>
  <si>
    <t>61/43 Đường Số 48</t>
  </si>
  <si>
    <t>WIN4255</t>
  </si>
  <si>
    <t>103 ngõ 4 Phương Mai, P.Phương Mai, Q.Đống Đa, TP.Hà Nội</t>
  </si>
  <si>
    <t>P.Phương Mai</t>
  </si>
  <si>
    <t>103 ngõ 4 Phương Mai</t>
  </si>
  <si>
    <t>WIN4256</t>
  </si>
  <si>
    <t>Kiot 2-3, Tầng 1, Khu B, chung cư N04A-CC5, Khu Đoàn Ngoại Giao, 
P.Xuân Tảo, Q.Bắc Từ Liêm, HN</t>
  </si>
  <si>
    <t>Kiot 2-3</t>
  </si>
  <si>
    <t>chung cư N04A-CC5</t>
  </si>
  <si>
    <t>win4258</t>
  </si>
  <si>
    <t>Số 1 La Thành, Phường Lê Lợi, Thị xã Sơn Tây, HN</t>
  </si>
  <si>
    <t>Số 1 La Thành</t>
  </si>
  <si>
    <t>WIN4259</t>
  </si>
  <si>
    <t>N2-L1-04, Tầng 1, Tòa NƠ2, Gold Season, 47 Nguyễn Tuân, Phường Thanh Xuân Trung, Quận Thanh Xuân, HN</t>
  </si>
  <si>
    <t>N2-L1-04</t>
  </si>
  <si>
    <t>Tòa NƠ2</t>
  </si>
  <si>
    <t>Gold Season</t>
  </si>
  <si>
    <t>WIN4260</t>
  </si>
  <si>
    <t>Số 121 Ỷ La, P.Dương Nội, Q. Hà Đông, HN</t>
  </si>
  <si>
    <t>Số 121 Ỷ La</t>
  </si>
  <si>
    <t>WIN4262</t>
  </si>
  <si>
    <t>18 Dốc Lã, Xã Yên Thường, Huyện Gia Lâm, TP.Hà Nội</t>
  </si>
  <si>
    <t>18 Dốc Lã</t>
  </si>
  <si>
    <t>Xã Yên Thường</t>
  </si>
  <si>
    <t>WIN4263</t>
  </si>
  <si>
    <t>Tầng 1 Tháp B, Tòa nhà Central Point, 219 Trung Kính, Phường Yên Hòa, Quận Cầu Giấy, HN</t>
  </si>
  <si>
    <t>Tầng 1 Tháp B</t>
  </si>
  <si>
    <t>Tòa nhà Central Point</t>
  </si>
  <si>
    <t>219 Trung Kính</t>
  </si>
  <si>
    <t>WIN4264</t>
  </si>
  <si>
    <t>87 Trần Quang Diệu, P.13, Quận 3, HCM</t>
  </si>
  <si>
    <t>87 Trần Quang Diệu</t>
  </si>
  <si>
    <t>WIN4268</t>
  </si>
  <si>
    <t>188 Hiệp Bình, KP8, Phường Hiệp Bình Chánh, Quận Thủ Đức, HCM</t>
  </si>
  <si>
    <t>188 Hiệp Bình</t>
  </si>
  <si>
    <t>WIN4274</t>
  </si>
  <si>
    <t>Số 25-27 ngõ 214 Nguyễn Xiển, phường Hạ Đình, quận Thanh Xuân, HN</t>
  </si>
  <si>
    <t>Số 25-27 ngõ 214 Nguyễn Xiển</t>
  </si>
  <si>
    <t>win4275</t>
  </si>
  <si>
    <t>Ki ốt số 38-40, tầng 1 thuộc tòa nhà B2.1.HH03D, Khu đô thị Thanh Hà - 
Cienco5, xã Cự Khê, huyện Thanh Oai, HN</t>
  </si>
  <si>
    <t>Ki ốt số 38-40</t>
  </si>
  <si>
    <t>tầng 1 thuộc tòa nhà B2.1.HH03D</t>
  </si>
  <si>
    <t>Khu đô thị Thanh Hà -</t>
  </si>
  <si>
    <t>WIN4276</t>
  </si>
  <si>
    <t>48 ngõ 99 Đức Giang, P.Thượng Thanh, Q.Long Biên, HN</t>
  </si>
  <si>
    <t>P.Thượng Thanh</t>
  </si>
  <si>
    <t>48 ngõ 99 Đức Giang</t>
  </si>
  <si>
    <t>WIN4277</t>
  </si>
  <si>
    <t>Số 67 Đường 2, khu 2 xã Phú Minh, huyện Sóc Sơn, HN</t>
  </si>
  <si>
    <t>Số 67 Đường 2</t>
  </si>
  <si>
    <t>khu 2 xã Phú Minh</t>
  </si>
  <si>
    <t>WIN4280</t>
  </si>
  <si>
    <t>L1-08, tầng 1 tòa HH3 - Khu chức năng đô thị Đại Mỗ (FLC Đại Mỗ), phường Đại Mỗ, quận Nam Từ Liêm, HN</t>
  </si>
  <si>
    <t>L1-08</t>
  </si>
  <si>
    <t>tầng 1 tòa HH3 - Khu chức năng đô thị Đại Mỗ (FLC Đại Mỗ)</t>
  </si>
  <si>
    <t>WIN4281</t>
  </si>
  <si>
    <t>002 Tầng trệt Block V4, Sunrise City- South, 23 Nguyễn Hữu Thọ, P.Tân Hưng, Q.7, HCM</t>
  </si>
  <si>
    <t>002 Tầng trệt Block V4</t>
  </si>
  <si>
    <t>Sunrise City- South</t>
  </si>
  <si>
    <t>WIN4285</t>
  </si>
  <si>
    <t>20H9-21H9 đường DD11 (KDC An Sương), KP 4, P. Tận Hưng Thuận, Quận 12, HCM</t>
  </si>
  <si>
    <t>P. Tận Hưng Thuận</t>
  </si>
  <si>
    <t>20H9-21H9 đường DD11 (KDC An Sương)</t>
  </si>
  <si>
    <t>WIN4287</t>
  </si>
  <si>
    <t>Xóm Tây, xã Vân Nội, Huyện Đông Anh, HN</t>
  </si>
  <si>
    <t>Xóm Tây</t>
  </si>
  <si>
    <t>WIN4290</t>
  </si>
  <si>
    <t>13/134 Trần Văn Hoàng, P. 9, Quận Tân Bình, HCM</t>
  </si>
  <si>
    <t>13/134 Trần Văn Hoàng</t>
  </si>
  <si>
    <t>WIN4293</t>
  </si>
  <si>
    <t>270 Man Thiện, khu phố 5, Phường Tăng Nhơn Phú A, Quận 9, HCM</t>
  </si>
  <si>
    <t>270 Man Thiện</t>
  </si>
  <si>
    <t>WIN4294</t>
  </si>
  <si>
    <t>83 An Trạch, phường Quốc Tử Giám, Quận Đống Đa, Hà Nội</t>
  </si>
  <si>
    <t>83 An Trạch</t>
  </si>
  <si>
    <t>WIN4301</t>
  </si>
  <si>
    <t>Tầng 1 Tòa nhà Cowa Tower, 199 Hồ Tùng Mậu, Phường Cầu Diễn, Quận Nam Từ Liêm, HN</t>
  </si>
  <si>
    <t>Tầng 1 Tòa nhà Cowa Tower</t>
  </si>
  <si>
    <t>199 Hồ Tùng Mậu</t>
  </si>
  <si>
    <t>WIN4302</t>
  </si>
  <si>
    <t>Lô 01, Tầng 1, Tòa CT3, Dự án nhà ở XH CBCS Bộ Công an, 170 ngõ 43 Cổ Nhuế, 
phường Cổ Nhuế 2, quận Bắc Từ Liêm, HN</t>
  </si>
  <si>
    <t>Tòa CT3</t>
  </si>
  <si>
    <t>Dự án nhà ở XH CBCS Bộ Công an</t>
  </si>
  <si>
    <t>170 ngõ 43 Cổ Nhuế</t>
  </si>
  <si>
    <t>win4303</t>
  </si>
  <si>
    <t>Khu TM Tầng trệt, tháp A, KCH 36 Trịnh Đình Thảo, P. Hòa Thạnh, Quận Tân Phú, HCM</t>
  </si>
  <si>
    <t>P. Hòa Thạnh</t>
  </si>
  <si>
    <t>Khu TM Tầng trệt</t>
  </si>
  <si>
    <t>KCH 36 Trịnh Đình Thảo</t>
  </si>
  <si>
    <t>WIN4305</t>
  </si>
  <si>
    <t>PL01-11 Dự án Khu đô thị Vinhomes Riverside 2, khu Phong Lan 1
, đường Nguyễn Lam, phường Phúc Đồng, quận Long Biên, HN</t>
  </si>
  <si>
    <t>PL01-11 Dự án Khu đô thị Vinhomes Riverside 2</t>
  </si>
  <si>
    <t>khu Phong Lan 1</t>
  </si>
  <si>
    <t>WIN4306</t>
  </si>
  <si>
    <t>Số 35 ngõ 381 Nguyễn Khang, Tổ 17, P. Yên Hòa, Q. Cầu Giấy, HN</t>
  </si>
  <si>
    <t>Số 35 ngõ 381 Nguyễn Khang</t>
  </si>
  <si>
    <t>win4307</t>
  </si>
  <si>
    <t>Ki ốt số: 54-56, tầng 1, tòa nhà B1.4-HH02-2C, Khu đô thị Thanh Hà – 
Cienco5, xã Cự Khê, huyện Thanh Oai, HN</t>
  </si>
  <si>
    <t>Ki ốt số: 54-56</t>
  </si>
  <si>
    <t>tòa nhà B1.4-HH02-2C</t>
  </si>
  <si>
    <t>Khu đô thị Thanh Hà –</t>
  </si>
  <si>
    <t>win4311</t>
  </si>
  <si>
    <t>65-65A-65B-65C Nguyễn Đỗ Cung, P. Tây Thạnh, Quận Tân Phú, HCM</t>
  </si>
  <si>
    <t>P. Tây Thạnh</t>
  </si>
  <si>
    <t>65-65A-65B-65C Nguyễn Đỗ Cung</t>
  </si>
  <si>
    <t>WIN4312</t>
  </si>
  <si>
    <t>8A đường số 12, KP2, P. Hiệp Bình Phước, Quận Thủ Đức, HCM</t>
  </si>
  <si>
    <t>8A đường số 12</t>
  </si>
  <si>
    <t>WIN4313</t>
  </si>
  <si>
    <t>A01-05, tầng 1, CC The Golden Star, 72 Nguyễn Thị Thập, P.Bình Thuận, Q.7, HCM</t>
  </si>
  <si>
    <t>P.Bình Thuận</t>
  </si>
  <si>
    <t>A01-05</t>
  </si>
  <si>
    <t>CC The Golden Star</t>
  </si>
  <si>
    <t>72 Nguyễn Thị Thập</t>
  </si>
  <si>
    <t>WIN4317</t>
  </si>
  <si>
    <t>SH05- Tầng 1 – Khối Đế, Tòa Tháp A,B, Tổ Hợp công trình thương mại, Dịch vụ, văn phòng, nhà ở và nhà trẻ - 
Starcity center tại ô đất Ký Hiệu HH, Khu Đô Thị Đông Nam, Đường Trần Duy Hưng, Phường Trung hòa, quận Cầu Giấy, HN</t>
  </si>
  <si>
    <t>SH05- Tầng 1 – Khối Đế</t>
  </si>
  <si>
    <t>Tòa Tháp A</t>
  </si>
  <si>
    <t>Tổ Hợp công trình thương mại</t>
  </si>
  <si>
    <t>Dịch vụ</t>
  </si>
  <si>
    <t>nhà ở và nhà trẻ -</t>
  </si>
  <si>
    <t>WIN4319</t>
  </si>
  <si>
    <t>492-494 đường số 7, P.Tân Tạo, Quận Bình Tân, HCM</t>
  </si>
  <si>
    <t>492-494 đường số 7</t>
  </si>
  <si>
    <t>WIN4320</t>
  </si>
  <si>
    <t>85-87 đường số 6, KDC Phường Phú Hữu, Quận 9, HCM</t>
  </si>
  <si>
    <t>85-87 đường số 6</t>
  </si>
  <si>
    <t>KDC Phường Phú Hữu</t>
  </si>
  <si>
    <t>WIN4321</t>
  </si>
  <si>
    <t>45 Gò Dưa, KP4, P.Tam Bình, Quận Thủ Đức, HCM</t>
  </si>
  <si>
    <t>45 Gò Dưa</t>
  </si>
  <si>
    <t>win4323</t>
  </si>
  <si>
    <t>563 Lê Văn Khương, KP 5, P.Hiệp Thành, Q.12, HCM</t>
  </si>
  <si>
    <t>563 Lê Văn Khương</t>
  </si>
  <si>
    <t>win4326</t>
  </si>
  <si>
    <t>Xóm Mới, Ngọc Than, xã Ngọc Mỹ, huyện Quốc Oai, Hà Nội</t>
  </si>
  <si>
    <t>Xóm Mới</t>
  </si>
  <si>
    <t>Ngọc Than</t>
  </si>
  <si>
    <t>xã Ngọc Mỹ</t>
  </si>
  <si>
    <t>WIN4327</t>
  </si>
  <si>
    <t>Số 183 Đường Nguyễn Ngọc Vũ, Tổ 6, phường Trung Hòa, Quận Cầu Giấy, HN</t>
  </si>
  <si>
    <t>Số 183 Đường Nguyễn Ngọc Vũ</t>
  </si>
  <si>
    <t>WIN4328</t>
  </si>
  <si>
    <t>Ô DVTM-04, tầng 1, khu B(361), tòa MHDI, ngõ 60 Hoàng Quốc Việt, P. Nghĩa Đô, Q. Cầu Giấy, Hà Nội</t>
  </si>
  <si>
    <t>P. Nghĩa Đô</t>
  </si>
  <si>
    <t>Ô DVTM-04</t>
  </si>
  <si>
    <t>khu B(361)</t>
  </si>
  <si>
    <t>tòa MHDI</t>
  </si>
  <si>
    <t>ngõ 60 Hoàng Quốc Việt</t>
  </si>
  <si>
    <t>WIN4330</t>
  </si>
  <si>
    <t>SCB 01-21 tại dự án Sunrise Cityview số 33, Nguyễn Hữu Thọ, p Tân Hưng, Q.7, HCM</t>
  </si>
  <si>
    <t>p Tân Hưng</t>
  </si>
  <si>
    <t>SCB 01-21 tại dự án Sunrise Cityview số 33</t>
  </si>
  <si>
    <t>WIN4331</t>
  </si>
  <si>
    <t>Số 6 ngõ 22 Phú Viên, P. Bồ Đề, Q. Long Biên, Hà Nội</t>
  </si>
  <si>
    <t>P. Bồ Đề</t>
  </si>
  <si>
    <t>Số 6 ngõ 22 Phú Viên</t>
  </si>
  <si>
    <t>WIN4332</t>
  </si>
  <si>
    <t>94 đường số 4, kp 3, p Bình Hưng Hòa A, Quận Bình Tân, HCM</t>
  </si>
  <si>
    <t>p Bình Hưng Hòa A</t>
  </si>
  <si>
    <t>94 đường số 4</t>
  </si>
  <si>
    <t>kp 3</t>
  </si>
  <si>
    <t>WIN4336</t>
  </si>
  <si>
    <t>07 Nguyễn Duy Dương, Phường 8, Q5, HCM</t>
  </si>
  <si>
    <t>07 Nguyễn Duy Dương</t>
  </si>
  <si>
    <t>WIN4340</t>
  </si>
  <si>
    <t>Số 171 đường Giải Phóng, phường Đồng Tâm, quận Hai Bà Trưng, HN</t>
  </si>
  <si>
    <t>Số 171 đường Giải Phóng</t>
  </si>
  <si>
    <t>WIN4345</t>
  </si>
  <si>
    <t>506/61 Nguyễn Ảnh Thủ, kp 4, p Hiệp Thành, q.12, HCM</t>
  </si>
  <si>
    <t>p Hiệp Thành</t>
  </si>
  <si>
    <t>q.12</t>
  </si>
  <si>
    <t>506/61 Nguyễn Ảnh Thủ</t>
  </si>
  <si>
    <t>kp 4</t>
  </si>
  <si>
    <t>WIN4349</t>
  </si>
  <si>
    <t>496/12 Dương Quảng Hàm, P.6, Quận Gò Vấp, HCM</t>
  </si>
  <si>
    <t>496/12 Dương Quảng Hàm</t>
  </si>
  <si>
    <t>WIN4350</t>
  </si>
  <si>
    <t>39 Thép Mới, P. 12, Quận Tân Bình, HCM</t>
  </si>
  <si>
    <t>39 Thép Mới</t>
  </si>
  <si>
    <t>WIN4356</t>
  </si>
  <si>
    <t>Số 103- 105 đường Đa Phúc, thôn Dược Thượng, xã Tiên Dược, huyện Sóc Sơn, HN</t>
  </si>
  <si>
    <t>Số 103- 105 đường Đa Phúc</t>
  </si>
  <si>
    <t>thôn Dược Thượng</t>
  </si>
  <si>
    <t>xã Tiên Dược</t>
  </si>
  <si>
    <t>WIN4357</t>
  </si>
  <si>
    <t>Xóm Tự, Thôn Phù Đổng, Xã Phù Đổng, Huyện Gia Lâm, HN</t>
  </si>
  <si>
    <t>Thôn Phù Đổng</t>
  </si>
  <si>
    <t>win4360</t>
  </si>
  <si>
    <t>Tổ 1, TT Quang Minh, H. Mê Linh, TP Hà Nội</t>
  </si>
  <si>
    <t>TT Quang Minh</t>
  </si>
  <si>
    <t>H. Mê Linh</t>
  </si>
  <si>
    <t>WIN4361</t>
  </si>
  <si>
    <t>19A Xa La, Phường Phúc La, Quận Hà Đông, HN</t>
  </si>
  <si>
    <t>19A Xa La</t>
  </si>
  <si>
    <t>win4364</t>
  </si>
  <si>
    <t>Thôn An Hạ, xã An Thượng, huyện Hoài Đức, Hà Nội (trên đường 72 cũ)</t>
  </si>
  <si>
    <t>Thôn An Hạ</t>
  </si>
  <si>
    <t>Hà Nội (trên đường 72 cũ)</t>
  </si>
  <si>
    <t>WIN4366</t>
  </si>
  <si>
    <t>237 Nguyễn Văn Hưởng, P.Thảo Điền, Q.2, HCM</t>
  </si>
  <si>
    <t>237 Nguyễn Văn Hưởng</t>
  </si>
  <si>
    <t>win4371</t>
  </si>
  <si>
    <t>4S Linh Đông, P. Linh Đông, Quận Thủ Đức, HCM</t>
  </si>
  <si>
    <t>4S Linh Đông</t>
  </si>
  <si>
    <t>WIN4372</t>
  </si>
  <si>
    <t>0.12 tầng 1, cc 4S Bình Triệu, đường 17, KP3, P. Hiệp Bình Chánh, Quận Thủ Đức, HCM</t>
  </si>
  <si>
    <t>P. Hiệp Bình Chánh</t>
  </si>
  <si>
    <t>0.12 tầng 1</t>
  </si>
  <si>
    <t>cc 4S Bình Triệu</t>
  </si>
  <si>
    <t>đường 17</t>
  </si>
  <si>
    <t>WIN4376</t>
  </si>
  <si>
    <t>Tầng Trệt, Chung Cư An Gia Star, 900A QL 1A, P.Bình Trị Đông A, Quận Bình Tân, HCM</t>
  </si>
  <si>
    <t>P.Bình Trị Đông A</t>
  </si>
  <si>
    <t>Chung Cư An Gia Star</t>
  </si>
  <si>
    <t>900A QL 1A</t>
  </si>
  <si>
    <t>win4378</t>
  </si>
  <si>
    <t>Tầng 1 Block A, Dự Án CC Việt, Phát, Số 4 Trịnh Đình Thảo, P.Hòa Thạnh Quận Tân Phú, HCM</t>
  </si>
  <si>
    <t>Phát</t>
  </si>
  <si>
    <t>Tầng 1 Block A</t>
  </si>
  <si>
    <t>Dự Án CC Việt</t>
  </si>
  <si>
    <t>Số 4 Trịnh Đình Thảo</t>
  </si>
  <si>
    <t>P.Hòa Thạnh Quận Tân Phú</t>
  </si>
  <si>
    <t>WIN4381</t>
  </si>
  <si>
    <t>504 Nguyễn Tất Thành, P.18, Quận 4, HCM</t>
  </si>
  <si>
    <t>P.18</t>
  </si>
  <si>
    <t>504 Nguyễn Tất Thành</t>
  </si>
  <si>
    <t>WIN4382</t>
  </si>
  <si>
    <t>167 Trần Trọng Cung, P. Tân Thuận, Đông, Q7, HCM</t>
  </si>
  <si>
    <t>P. Tân Thuận</t>
  </si>
  <si>
    <t>167 Trần Trọng Cung</t>
  </si>
  <si>
    <t>Đông</t>
  </si>
  <si>
    <t>WIN4383</t>
  </si>
  <si>
    <t>Lô N1, Tháp M2 - Tháp Nam, KDC, P.Bắc Rạch Bà Bướm (Jamona, City), Đào Trí, P.Phú Thuận, Q.7, HCM</t>
  </si>
  <si>
    <t>P.Bắc Rạch Bà Bướm (Jamona</t>
  </si>
  <si>
    <t>Lô N1</t>
  </si>
  <si>
    <t>Tháp M2 - Tháp Nam</t>
  </si>
  <si>
    <t>KDC</t>
  </si>
  <si>
    <t>City)</t>
  </si>
  <si>
    <t>Đào Trí</t>
  </si>
  <si>
    <t>WIN4384</t>
  </si>
  <si>
    <t>Lô B2, tháp M1, Tháp Bắc, Tòa nhà, Jamona City, Đường Đào Trí, P.Phú Thuận, Q.7, HCM</t>
  </si>
  <si>
    <t>Lô B2</t>
  </si>
  <si>
    <t>tháp M1</t>
  </si>
  <si>
    <t>Tháp Bắc</t>
  </si>
  <si>
    <t>Tòa nhà</t>
  </si>
  <si>
    <t>Jamona City</t>
  </si>
  <si>
    <t>WIN4386</t>
  </si>
  <si>
    <t>1.01, 1.02 Tầng Trệt, Dự Án Lucky Palace, Số 50 Phan Văn Khỏe, P. 2, Quận 6, HCM</t>
  </si>
  <si>
    <t>1.02 Tầng Trệt</t>
  </si>
  <si>
    <t>Dự Án Lucky Palace</t>
  </si>
  <si>
    <t>Số 50 Phan Văn Khỏe</t>
  </si>
  <si>
    <t>win4387</t>
  </si>
  <si>
    <t>195 Cao Lỗ, Phường 8, Quận 8, HCM</t>
  </si>
  <si>
    <t>195 Cao Lỗ</t>
  </si>
  <si>
    <t>win4388</t>
  </si>
  <si>
    <t>Căn Hộ A0106 - A0107, Tầng Trệt CC Quốc Cường Gia Lai, 340 Tạ Quang Bửu, P.05, Q.8, HCM</t>
  </si>
  <si>
    <t>P.05</t>
  </si>
  <si>
    <t>Căn Hộ A0106 - A0107</t>
  </si>
  <si>
    <t>Tầng Trệt CC Quốc Cường Gia Lai</t>
  </si>
  <si>
    <t>340 Tạ Quang Bửu</t>
  </si>
  <si>
    <t>win4390</t>
  </si>
  <si>
    <t>492 Đường Nguyễn Văn Linh (Tòa Nhà Hạnh Phúc - Lô 11B), Xã Bình Hưng, Huyện Bình Chánh, HCM</t>
  </si>
  <si>
    <t>492 Đường Nguyễn Văn Linh (Tòa Nhà Hạnh Phúc - Lô 11B)</t>
  </si>
  <si>
    <t>WIN4393</t>
  </si>
  <si>
    <t>Số 57 Quốc Lộ 13, P. 26, Quận Bình Thạnh, HCM</t>
  </si>
  <si>
    <t>P. 26</t>
  </si>
  <si>
    <t>WIN4395</t>
  </si>
  <si>
    <t>59 Ngô Tất Tố, P. 21, Quận Bình Thạnh, HCM</t>
  </si>
  <si>
    <t>P. 21</t>
  </si>
  <si>
    <t>59 Ngô Tất Tố</t>
  </si>
  <si>
    <t>WIN4396</t>
  </si>
  <si>
    <t>91 Nguyễn Hữu Cảnh, P. 22, Quận Bình Thạnh, HCM</t>
  </si>
  <si>
    <t>91 Nguyễn Hữu Cảnh</t>
  </si>
  <si>
    <t>WIN4397</t>
  </si>
  <si>
    <t>G10 &amp; G11 Tầng Trệt, The Manor Officetel, Số 91 Nguyễn Hữu Cảnh, Phường 22, Quận Bình Thạnh, HCM</t>
  </si>
  <si>
    <t>G10 &amp; G11 Tầng Trệt</t>
  </si>
  <si>
    <t>The Manor Officetel</t>
  </si>
  <si>
    <t>Số 91 Nguyễn Hữu Cảnh</t>
  </si>
  <si>
    <t>WIN4398</t>
  </si>
  <si>
    <t>7B Nơ Trang Long, P. 7, Quận Bình Thạnh, HCM</t>
  </si>
  <si>
    <t>7B Nơ Trang Long</t>
  </si>
  <si>
    <t>WIN4404</t>
  </si>
  <si>
    <t>Kiot 82, tầng 1, tòa HH3C, Khu DV TH và nhà ở Hồ Linh Đàm, P.Hoàng Liệt, Q.Hoàng Mai, HN</t>
  </si>
  <si>
    <t>P.Hoàng Liệt</t>
  </si>
  <si>
    <t>Kiot 82</t>
  </si>
  <si>
    <t>tòa HH3C</t>
  </si>
  <si>
    <t>Khu DV TH và nhà ở Hồ Linh Đàm</t>
  </si>
  <si>
    <t>WIN4405</t>
  </si>
  <si>
    <t>81B Lã Xuân Oai, Phường Long Trường, Quận 9, HCM</t>
  </si>
  <si>
    <t>81B Lã Xuân Oai</t>
  </si>
  <si>
    <t>WIN4409</t>
  </si>
  <si>
    <t>Lô số 06, tầng 1, tòa nhà CT1- AB, Mễ trì, Q.Nam Từ Liêm, Hà Nội</t>
  </si>
  <si>
    <t>Lô số 06</t>
  </si>
  <si>
    <t>tòa nhà CT1- AB</t>
  </si>
  <si>
    <t>Mễ trì</t>
  </si>
  <si>
    <t>WIN4411</t>
  </si>
  <si>
    <t>Tầng 1, Tòa A, Lô CT-21B, KĐTM Việt Hưng, Đào Văn Tập
, phường Giang Biên, quận Long Biên, HN</t>
  </si>
  <si>
    <t>Lô CT-21B</t>
  </si>
  <si>
    <t>KĐTM Việt Hưng</t>
  </si>
  <si>
    <t>Đào Văn Tập</t>
  </si>
  <si>
    <t>WIN4412</t>
  </si>
  <si>
    <t>34 Chử Đồng Tử, Phường 7, Quận Tân Bình, HCM</t>
  </si>
  <si>
    <t>34 Chử Đồng Tử</t>
  </si>
  <si>
    <t>win4414</t>
  </si>
  <si>
    <t>Lô số 03A, Tòa nhà H thuộc Dự Án HH2 khu đô thị mới Dương Nội, Hà Đông, Hà Nội.</t>
  </si>
  <si>
    <t>Lô số 03A</t>
  </si>
  <si>
    <t>Tòa nhà H thuộc Dự Án HH2 khu đô thị mới Dương Nội</t>
  </si>
  <si>
    <t>WIN4416</t>
  </si>
  <si>
    <t>113 – 113A Tam Châu, KP5, Phường Tam Phú, Quận Thủ Đức, HCM</t>
  </si>
  <si>
    <t>113 – 113A Tam Châu</t>
  </si>
  <si>
    <t>win4417</t>
  </si>
  <si>
    <t>Khu 7 - Phố Yên- Tiền Phong- Mê Linh - Hà Nội</t>
  </si>
  <si>
    <t>WIN4418</t>
  </si>
  <si>
    <t>Lô 05, tầng 1, tòa N01, New Horizon city, 87 Lĩnh Nam, P.Mai Động, Q.Hoàng Mai, Hà Nội</t>
  </si>
  <si>
    <t>Lô 05</t>
  </si>
  <si>
    <t>tòa N01</t>
  </si>
  <si>
    <t>New Horizon city</t>
  </si>
  <si>
    <t>WIN4419</t>
  </si>
  <si>
    <t>R2.101, tòa nhà R2, 28 Lô X3, đường Trần Hữu Dực, P.Cầu Diễn, Q.Nam Từ Liêm, Hà Nội</t>
  </si>
  <si>
    <t>R2.101</t>
  </si>
  <si>
    <t>tòa nhà R2</t>
  </si>
  <si>
    <t>28 Lô X3</t>
  </si>
  <si>
    <t>đường Trần Hữu Dực</t>
  </si>
  <si>
    <t>WIN4420</t>
  </si>
  <si>
    <t>42/1 tl16, khu phố 3B, Phường Thạnh Lộc, Quận 12, HCM</t>
  </si>
  <si>
    <t>42/1 tl16</t>
  </si>
  <si>
    <t>khu phố 3B</t>
  </si>
  <si>
    <t>WIN4421</t>
  </si>
  <si>
    <t>372A Nơ Trang Long, Phường 13, Quận Bình Thạnh, HCM</t>
  </si>
  <si>
    <t>372A Nơ Trang Long</t>
  </si>
  <si>
    <t>WIN4424</t>
  </si>
  <si>
    <t>Số 153 - 155 phố Thanh Am, Tổ 23, P.Thượng Thanh, Q.Long Biên, HN</t>
  </si>
  <si>
    <t>Số 153 - 155 phố Thanh Am</t>
  </si>
  <si>
    <t>Tổ 23</t>
  </si>
  <si>
    <t>WIN4425</t>
  </si>
  <si>
    <t>Tầng 1, Eurowindow Multicomplex, 27 Trần Duy Hưng, P. Trung Hòa, Q.Cầu Giấy, HN</t>
  </si>
  <si>
    <t>P. Trung Hòa</t>
  </si>
  <si>
    <t>Eurowindow Multicomplex</t>
  </si>
  <si>
    <t>27 Trần Duy Hưng</t>
  </si>
  <si>
    <t>win4435</t>
  </si>
  <si>
    <t>219 Tây Thạnh, Phường Tây Thạnh, Quận Tân Phú, HCM</t>
  </si>
  <si>
    <t>219 Tây Thạnh</t>
  </si>
  <si>
    <t>win4436</t>
  </si>
  <si>
    <t>56B Đinh Tiên Hoàng, Phường Ngô Quyền, Thị xã Sơn Tây, HN</t>
  </si>
  <si>
    <t>56B Đinh Tiên Hoàng</t>
  </si>
  <si>
    <t>win4437</t>
  </si>
  <si>
    <t>56 ngõ 43 Cổ Nhuế, Phường Cổ Nhuế 2, Q. Bắc Từ Liêm, HN</t>
  </si>
  <si>
    <t>Phường Cổ Nhuế 2</t>
  </si>
  <si>
    <t>56 ngõ 43 Cổ Nhuế</t>
  </si>
  <si>
    <t>WIN4441</t>
  </si>
  <si>
    <t>1.26-1.27, Blck B, CC Viva Riverside, 1472 Võ Văn Kiệt, P. 3, Quận 6, HCM</t>
  </si>
  <si>
    <t>1.26-1.27</t>
  </si>
  <si>
    <t>Blck B</t>
  </si>
  <si>
    <t>CC Viva Riverside</t>
  </si>
  <si>
    <t>1472 Võ Văn Kiệt</t>
  </si>
  <si>
    <t>WIN4442</t>
  </si>
  <si>
    <t>Thôn Kiêu Kỵ, Xã Kiêu Kỵ, Huyện Gia Lâm, HN</t>
  </si>
  <si>
    <t>Huyện Gia Lâm</t>
  </si>
  <si>
    <t>Thôn Kiêu Kỵ</t>
  </si>
  <si>
    <t>Xã Kiêu Kỵ</t>
  </si>
  <si>
    <t>WIN4444</t>
  </si>
  <si>
    <t>Số 78 đường quốc lộ 3, xã Phù Lỗ, huyện Sóc Sơn, Hà Nội</t>
  </si>
  <si>
    <t>Số 78 đường quốc lộ 3</t>
  </si>
  <si>
    <t>xã Phù Lỗ</t>
  </si>
  <si>
    <t>WIN4449</t>
  </si>
  <si>
    <t>Ô số 38 BT1, Khu ĐTM Pháp Vân - Tứ Hiệp, phường Hoàng Liệt, quận Hoàng Mai, HN</t>
  </si>
  <si>
    <t>Ô số 38 BT1</t>
  </si>
  <si>
    <t>Khu ĐTM Pháp Vân - Tứ Hiệp</t>
  </si>
  <si>
    <t>WIN4450</t>
  </si>
  <si>
    <t>LK01-01 Dự án Tổ hợp thương mại dịch vụ và căn hộ cao cấp Hải Phát Plaza, phường Đại Mỗ, quận Nam Từ Liêm, HN</t>
  </si>
  <si>
    <t>LK01-01 Dự án Tổ hợp thương mại dịch vụ và căn hộ cao cấp Hải Phát Plaza</t>
  </si>
  <si>
    <t>WIN4455</t>
  </si>
  <si>
    <t>Tầng 01 - Toà nhà BIDHOMES THE GARDEN HILL , Số 99 Trần Bình, phường Mỹ Đình 2, Quận Nam Từ Liêm, HN</t>
  </si>
  <si>
    <t xml:space="preserve">Tầng 01 - Toà nhà BIDHOMES THE GARDEN HILL </t>
  </si>
  <si>
    <t>Số 99 Trần Bình</t>
  </si>
  <si>
    <t>WIN4462</t>
  </si>
  <si>
    <t>34 Chương Dương, P. Linh Chiểu, Quận Thủ Đức, HCM</t>
  </si>
  <si>
    <t>P. Linh Chiểu</t>
  </si>
  <si>
    <t>34 Chương Dương</t>
  </si>
  <si>
    <t>WIN4463</t>
  </si>
  <si>
    <t>48 đường số 26, KP5, P. Hiệp Bình Chánh, Quận Thủ Đức, HCM</t>
  </si>
  <si>
    <t>48 đường số 26</t>
  </si>
  <si>
    <t>WIN4469</t>
  </si>
  <si>
    <t>71 đường số 9, khu phố 4, Phường Bình Chiểu, Quận Thủ Đức, HCM</t>
  </si>
  <si>
    <t>71 đường số 9</t>
  </si>
  <si>
    <t>WIN4479</t>
  </si>
  <si>
    <t>G116 – Tầng 1, Lô HH Chung cư G1, Vinhomes Greenbay, Đường Lương thế vinh kéo dài, Phường mễ trì, Quận Nam Từ Liêm, Hà Nội</t>
  </si>
  <si>
    <t>Phường mễ trì</t>
  </si>
  <si>
    <t>G116 – Tầng 1</t>
  </si>
  <si>
    <t>Lô HH Chung cư G1</t>
  </si>
  <si>
    <t>Vinhomes Greenbay</t>
  </si>
  <si>
    <t>Đường Lương thế vinh kéo dài</t>
  </si>
  <si>
    <t>WIN4484</t>
  </si>
  <si>
    <t>Khu Chợ Kim, Xã Xuân Nộn, Huyện Đông Anh, HN</t>
  </si>
  <si>
    <t>Khu Chợ Kim</t>
  </si>
  <si>
    <t>Xã Xuân Nộn</t>
  </si>
  <si>
    <t>WIN4493</t>
  </si>
  <si>
    <t>425 Tô Ký, Phường Trung Mỹ Tây, Quận 12, HCM</t>
  </si>
  <si>
    <t>425 Tô Ký</t>
  </si>
  <si>
    <t>WIN4503</t>
  </si>
  <si>
    <t>Tầng 1, tòa nhà 18 tầng One 18 tại 19 ngõ 298 đường Ngọc Lâm, Long Biên, Hà Nội</t>
  </si>
  <si>
    <t>tòa nhà 18 tầng One 18 tại 19 ngõ 298 đường Ngọc Lâm</t>
  </si>
  <si>
    <t>WIN4504</t>
  </si>
  <si>
    <t>Xóm 4, Xã Đông Dư, Huyện Gia Lâm, HN</t>
  </si>
  <si>
    <t>Xóm 4</t>
  </si>
  <si>
    <t>Xã Đông Dư</t>
  </si>
  <si>
    <t>WIN4506</t>
  </si>
  <si>
    <t>4506 - WM+ DNI 155 Trương Định</t>
  </si>
  <si>
    <t>155 Trương Định, khu phố 2, Phường Tân Mai, Thành phố Biên Hòa, T. Đồng Nai Việt Nam</t>
  </si>
  <si>
    <t>155 Trương Định</t>
  </si>
  <si>
    <t>WIN4510</t>
  </si>
  <si>
    <t>4510 - WM+DNI 77/2 Đồng Khởi</t>
  </si>
  <si>
    <t>77/2 Đồng Khởi, khu phố 3, Phường Tam Hòa, Thành phố Biên Hòa, T. Đồng Nai Việt Nam</t>
  </si>
  <si>
    <t>Phường Tam Hòa</t>
  </si>
  <si>
    <t>77/2 Đồng Khởi</t>
  </si>
  <si>
    <t>WIN4511</t>
  </si>
  <si>
    <t>Số 45 Ngõ Thịnh Hào 1 Tôn Đức Thắng, phường Hàng Bột, Quận Đống Đa, HN</t>
  </si>
  <si>
    <t>phường Hàng Bột</t>
  </si>
  <si>
    <t>Số 45 Ngõ Thịnh Hào 1 Tôn Đức Thắng</t>
  </si>
  <si>
    <t>WIN4512</t>
  </si>
  <si>
    <t>Gian Hàng Thương Mại 10+ 11, Tầng 1, Tòa Nhà Pearl 1, số 01 đường Châu Văn Liêm, phường Phú Đô, quận Nam Từ Liêm, HN</t>
  </si>
  <si>
    <t>Gian Hàng Thương Mại 10+ 11</t>
  </si>
  <si>
    <t>Tòa Nhà Pearl 1</t>
  </si>
  <si>
    <t>số 01 đường Châu Văn Liêm</t>
  </si>
  <si>
    <t>WIN4513</t>
  </si>
  <si>
    <t>Sân vận động trung tâm đường Quang Lãm, phường Phú Lãm, Quận Hà Đông, HN</t>
  </si>
  <si>
    <t>Sân vận động trung tâm đường Quang Lãm</t>
  </si>
  <si>
    <t>WIN4515</t>
  </si>
  <si>
    <t>Gian hàng 110, tầng 1, Tòa nhà N01C Trung tâm Thương Mại và Dịch vụ Golden Land, 
số 275 Nguyễn Trãi, P. Thanh Xuân Trung, Q. Thanh Xuân, HN</t>
  </si>
  <si>
    <t>Gian hàng 110</t>
  </si>
  <si>
    <t>Tòa nhà N01C Trung tâm Thương Mại và Dịch vụ Golden Land</t>
  </si>
  <si>
    <t>WIN4517</t>
  </si>
  <si>
    <t>Số 321 Lâm Du, phường Bồ Đề, Quận Long Biên, Hà Nội</t>
  </si>
  <si>
    <t>Số 321 Lâm Du</t>
  </si>
  <si>
    <t>win4520</t>
  </si>
  <si>
    <t>Thôn Ngãi Cầu, xã An Khánh, huyện Hoài Đức,TP Hà Nội  (991 đường 72 cũ)</t>
  </si>
  <si>
    <t>Thôn Ngãi Cầu</t>
  </si>
  <si>
    <t>TP Hà Nội (991 đường 72 cũ)</t>
  </si>
  <si>
    <t>win4521</t>
  </si>
  <si>
    <t>Thôn 06, xã Song Phương, huyện Hoài Đức, HN</t>
  </si>
  <si>
    <t>Thôn 06</t>
  </si>
  <si>
    <t>xã Song Phương</t>
  </si>
  <si>
    <t>WIN4525</t>
  </si>
  <si>
    <t>Kiot 30 -32, tầng 1 tòa nhà Văn phòng Hồ Linh Đàm, phường Hoàng Liệt, quận Hoàng Mai, HN</t>
  </si>
  <si>
    <t>Kiot 30 -32</t>
  </si>
  <si>
    <t>tầng 1 tòa nhà Văn phòng Hồ Linh Đàm</t>
  </si>
  <si>
    <t>WIN4526</t>
  </si>
  <si>
    <t>Số 65B Nguyễn Công Trứ, phường Đồng Nhân, quận Hai Bà Trưng, HN</t>
  </si>
  <si>
    <t>phường Đồng Nhân</t>
  </si>
  <si>
    <t>Số 65B Nguyễn Công Trứ</t>
  </si>
  <si>
    <t>WIN4531</t>
  </si>
  <si>
    <t>83 Quang Tiến, Phường Đại Mỗ, Quận Nam Từ Liêm, HN</t>
  </si>
  <si>
    <t>83 Quang Tiến</t>
  </si>
  <si>
    <t>WIN4534</t>
  </si>
  <si>
    <t>Số 20 tổ 3, phường Giang Biên, Q.Long Biên, HN</t>
  </si>
  <si>
    <t>Số 20 tổ 3</t>
  </si>
  <si>
    <t>WIN4535</t>
  </si>
  <si>
    <t>120 Phố Mã, Phù Linh, Sóc Sơn, Hà Nội</t>
  </si>
  <si>
    <t>Phù Linh</t>
  </si>
  <si>
    <t>120 Phố Mã</t>
  </si>
  <si>
    <t>WIN4539</t>
  </si>
  <si>
    <t>Căn hộ A2 – Lô BT04 – Đô thị mới Việt Hưng, phường Giang Biên, quận Long Biên , Hà Nội</t>
  </si>
  <si>
    <t>Căn hộ A2 – Lô BT04 – Đô thị mới Việt Hưng</t>
  </si>
  <si>
    <t>WIN4540</t>
  </si>
  <si>
    <t>Số 25 phố Phúc Tân, phường Phúc Tân, quận Hoàn Kiếm, HN</t>
  </si>
  <si>
    <t>phường Phúc Tân</t>
  </si>
  <si>
    <t>Số 25 phố Phúc Tân</t>
  </si>
  <si>
    <t>win4553</t>
  </si>
  <si>
    <t>Ki ốt số 02-04, tầng 1 thuộc tòa nhà B2.1.HH03B, Khu đô thị Thanh Hà - 
Cienco5, xã Cự Khê, huyện Thanh Oai, HN</t>
  </si>
  <si>
    <t>Ki ốt số 02-04</t>
  </si>
  <si>
    <t>tầng 1 thuộc tòa nhà B2.1.HH03B</t>
  </si>
  <si>
    <t>WIN4554</t>
  </si>
  <si>
    <t>Đội 7 Ngọc Hồi, Xã Ngọc Hồi, Huyện Thanh Trì, HN</t>
  </si>
  <si>
    <t>Đội 7 Ngọc Hồi</t>
  </si>
  <si>
    <t>Xã Ngọc Hồi</t>
  </si>
  <si>
    <t>WIN4565</t>
  </si>
  <si>
    <t>Số 48 ngõ 467 Lĩnh Nam, phường Lĩnh Nam, quận Hoàng Mai, HN</t>
  </si>
  <si>
    <t>Số 48 ngõ 467 Lĩnh Nam</t>
  </si>
  <si>
    <t>WIN4566</t>
  </si>
  <si>
    <t>BT4-B-1.3-7-Khu đô thị mới Đặng Xá II, Gia Lâm, Hà Nội</t>
  </si>
  <si>
    <t>BT4-B-1.3-7-Khu đô thị mới Đặng Xá II</t>
  </si>
  <si>
    <t>WIN4569</t>
  </si>
  <si>
    <t>Lô G1.03 và G1.04, Chung cư Grand Riverside, 278-283 Bến Vân Đồn, Phường 2, Quận 4, HCM</t>
  </si>
  <si>
    <t>Lô G1.03 và G1.04</t>
  </si>
  <si>
    <t>Chung cư Grand Riverside</t>
  </si>
  <si>
    <t>278-283 Bến Vân Đồn</t>
  </si>
  <si>
    <t>WIN4578</t>
  </si>
  <si>
    <t>145A Lê Đình Cẩn, khu phố 6, Phường Tân Tạo, Quận Bình Tân, HCM</t>
  </si>
  <si>
    <t>145A Lê Đình Cẩn</t>
  </si>
  <si>
    <t>win4583</t>
  </si>
  <si>
    <t>38 đường Ngô Quyền, Phường Ngô Quyền, Thị xã Sơn Tây, HN</t>
  </si>
  <si>
    <t>38 đường Ngô Quyền</t>
  </si>
  <si>
    <t>WIN4584</t>
  </si>
  <si>
    <t>Tầng 1, Khu A, tòa Viet Duc Complex, ngõ 164 Khuất Duy Tiến, phường Nhân Chính, quận Thanh Xuân, Hà Nội</t>
  </si>
  <si>
    <t>Khu A</t>
  </si>
  <si>
    <t>tòa Viet Duc Complex</t>
  </si>
  <si>
    <t>ngõ 164 Khuất Duy Tiến</t>
  </si>
  <si>
    <t>WIN4588</t>
  </si>
  <si>
    <t>161 Khu Phố, Thị trấn Liên Quan, Huyện Thạch Thất, HN</t>
  </si>
  <si>
    <t>161 Khu Phố</t>
  </si>
  <si>
    <t>Thị trấn Liên Quan</t>
  </si>
  <si>
    <t>WIN4589</t>
  </si>
  <si>
    <t>Thôn 6, Xã Thạch Xá, Thạch Thất, HN</t>
  </si>
  <si>
    <t>Xã Thạch Xá</t>
  </si>
  <si>
    <t>Thạch Thất</t>
  </si>
  <si>
    <t>WIN4590</t>
  </si>
  <si>
    <t>SH11 - SH12 tầng 001 tháp (block)B, Dự án chung cư kết hợp, Thương mại DV số 370 Nguyễn Văn Quỳ, phường Phú Thuận, Quận 7, HCM</t>
  </si>
  <si>
    <t>SH11 - SH12 tầng 001 tháp (block)B</t>
  </si>
  <si>
    <t>Dự án chung cư kết hợp</t>
  </si>
  <si>
    <t>Thương mại DV số 370 Nguyễn Văn Quỳ</t>
  </si>
  <si>
    <t>WIN4594</t>
  </si>
  <si>
    <t>Ô thương mại dịch vụ số 5 - tầng 01, Tòa nhà NewSkyline, Lô CC2 Khu đô thị mới Văn Quán - Yên Phúc, Phường Văn Quán, Quận Hà Đông, HN</t>
  </si>
  <si>
    <t>Ô thương mại dịch vụ số 5 - tầng 01</t>
  </si>
  <si>
    <t>Tòa nhà NewSkyline</t>
  </si>
  <si>
    <t>Lô CC2 Khu đô thị mới Văn Quán - Yên Phúc</t>
  </si>
  <si>
    <t>WIN4601</t>
  </si>
  <si>
    <t>Kiot 103, tầng 1 tòa nhà CT13 Khu Đô thị mới Tứ Hiệp, xã Tứ Hiệp, Huyện Thanh Trì, HN</t>
  </si>
  <si>
    <t>Kiot 103</t>
  </si>
  <si>
    <t>tầng 1 tòa nhà CT13 Khu Đô thị mới Tứ Hiệp</t>
  </si>
  <si>
    <t>win4603</t>
  </si>
  <si>
    <t>Số 31 phố Tùng Thiện, Phường Trung Sơn Trầm, Thị xã Sơn Tây, HN</t>
  </si>
  <si>
    <t>Phường Trung Sơn Trầm</t>
  </si>
  <si>
    <t>Số 31 phố Tùng Thiện</t>
  </si>
  <si>
    <t>WIN4608</t>
  </si>
  <si>
    <t>79A Huỳnh Tịnh Của, Phường 8, Quận 3, HCM</t>
  </si>
  <si>
    <t>79A Huỳnh Tịnh Của</t>
  </si>
  <si>
    <t>WIN4610</t>
  </si>
  <si>
    <t>Số 126 Thanh Lãm, phường Phú Lãm, quận Hà Đông, Hà Nội</t>
  </si>
  <si>
    <t>Số 126 Thanh Lãm</t>
  </si>
  <si>
    <t>WIN4611</t>
  </si>
  <si>
    <t>Số 72 ngõ 56 Thạch Cầu, Quận Long Biên, HN</t>
  </si>
  <si>
    <t>Số 72 ngõ 56 Thạch Cầu</t>
  </si>
  <si>
    <t>win4615</t>
  </si>
  <si>
    <t>950-950A Tạ Quang Bửu, P5, Q8, HCM</t>
  </si>
  <si>
    <t>P5</t>
  </si>
  <si>
    <t>950-950A Tạ Quang Bửu</t>
  </si>
  <si>
    <t>WIN4634</t>
  </si>
  <si>
    <t>47 Quốc Lộ 2, khối 2, Phù Lỗ, Sóc Sơn, Hà Nội</t>
  </si>
  <si>
    <t>Phù Lỗ</t>
  </si>
  <si>
    <t>47 Quốc Lộ 2</t>
  </si>
  <si>
    <t>khối 2</t>
  </si>
  <si>
    <t>win4636</t>
  </si>
  <si>
    <t>236 đường Xuân Khanh, Xuân Khanh, Thị xã Sơn Tây, HN</t>
  </si>
  <si>
    <t>236 đường Xuân Khanh</t>
  </si>
  <si>
    <t>Xuân Khanh</t>
  </si>
  <si>
    <t>WIN4639</t>
  </si>
  <si>
    <t>50 phố tía , tô hiệu, thường tín, hà nội</t>
  </si>
  <si>
    <t xml:space="preserve">50 phố tía </t>
  </si>
  <si>
    <t>tô hiệu</t>
  </si>
  <si>
    <t>thường tín</t>
  </si>
  <si>
    <t>hà nội</t>
  </si>
  <si>
    <t>WIN4640</t>
  </si>
  <si>
    <t>Số 1 Yên Phúc, Phường Phúc La, Quận Hà Đông, Hà Nội</t>
  </si>
  <si>
    <t>Số 1 Yên Phúc</t>
  </si>
  <si>
    <t>WIN4641</t>
  </si>
  <si>
    <t>Chân cầu Tự Khoát, Xã Ngũ Hiệp, Huyện Thanh Trì, HN</t>
  </si>
  <si>
    <t>Chân cầu Tự Khoát</t>
  </si>
  <si>
    <t>win4656</t>
  </si>
  <si>
    <t>126A Thanh Vị, Phường Sơn Lộc, Thị xã Sơn Tây, HN</t>
  </si>
  <si>
    <t>126A Thanh Vị</t>
  </si>
  <si>
    <t>WIN4662</t>
  </si>
  <si>
    <t>B1.03, Tầng 1+2, Block B, Khu liên hợp cao ốc TTTM-, văn phòng và căn hộ, 177 Xa lộ Hà Nội, phường Thảo Điền, Quận 2, TP. Hồ Chí Minh Việt Nam</t>
  </si>
  <si>
    <t>B1.03</t>
  </si>
  <si>
    <t>Khu liên hợp cao ốc TTTM-</t>
  </si>
  <si>
    <t>văn phòng và căn hộ</t>
  </si>
  <si>
    <t xml:space="preserve"> TP. Hồ Chí Minh Việt Nam</t>
  </si>
  <si>
    <t>WIN4667</t>
  </si>
  <si>
    <t>DVTM-05, tầng 1+2 tòa nhà CT1 Khu đô thị Gelexia Riverside
, 885 Tam Trinh, phường Yên Sở, quận Hoàng Mai, HN</t>
  </si>
  <si>
    <t>DVTM-05</t>
  </si>
  <si>
    <t>tầng 1+2 tòa nhà CT1 Khu đô thị Gelexia Riverside</t>
  </si>
  <si>
    <t>WIN4671</t>
  </si>
  <si>
    <t>Thôn Tương Chúc (Chân cầu Tự Khoát), Xã Ngũ Hiệp, Huyện Thanh Trì, HN</t>
  </si>
  <si>
    <t>Thôn Tương Chúc (Chân cầu Tự Khoát)</t>
  </si>
  <si>
    <t>WIN4680</t>
  </si>
  <si>
    <t>Xóm 5 văn phú ,thường tín, hà nội</t>
  </si>
  <si>
    <t xml:space="preserve">Xóm 5 văn phú </t>
  </si>
  <si>
    <t>WIN4681</t>
  </si>
  <si>
    <t>Thôn Xâm Dương 3, xã Ninh Sở, huyện Thường Tín, HN</t>
  </si>
  <si>
    <t>Thôn Xâm Dương 3</t>
  </si>
  <si>
    <t>xã Ninh Sở</t>
  </si>
  <si>
    <t>WIN4704</t>
  </si>
  <si>
    <t>159 Tân Lập II, tổ 3, khu phố 6, Hiệp Phú, Quận 9, HCM</t>
  </si>
  <si>
    <t>159 Tân Lập II</t>
  </si>
  <si>
    <t>Hiệp Phú</t>
  </si>
  <si>
    <t>WIN4750</t>
  </si>
  <si>
    <t>Đội 2, Xã Tự Nhiên, Huyện Thường Tín, HN</t>
  </si>
  <si>
    <t>Xã Tự Nhiên</t>
  </si>
  <si>
    <t>win4757</t>
  </si>
  <si>
    <t>37 Đồng Nai, Phường 15, Quận 10, HCM</t>
  </si>
  <si>
    <t>37 Đồng Nai</t>
  </si>
  <si>
    <t>WIN4764</t>
  </si>
  <si>
    <t>Số 7 Xóm Đinh Tiên Hoàng, Xã Hà Hồi, Huyện Thường Tín, HN</t>
  </si>
  <si>
    <t>Số 7 Xóm Đinh Tiên Hoàng</t>
  </si>
  <si>
    <t>Xã Hà Hồi</t>
  </si>
  <si>
    <t>win4766</t>
  </si>
  <si>
    <t>78 Cầu Trì, Phường Sơn Lộc, Thị xã Sơn Tây, HN</t>
  </si>
  <si>
    <t>78 Cầu Trì</t>
  </si>
  <si>
    <t>win4767</t>
  </si>
  <si>
    <t>31-LK41 Khu Đô Thị Vân Canh, Xã Vân Canh, Huyện Hoài Đức, HN</t>
  </si>
  <si>
    <t>31-LK41 Khu Đô Thị Vân Canh</t>
  </si>
  <si>
    <t>Xã Vân Canh</t>
  </si>
  <si>
    <t>WIN4772</t>
  </si>
  <si>
    <t>0.01 Tần Trệt Tháp 2, Sun Avenue, 28 Mai Chí Thọ Phường An Phú, Quận 2, TP. Hồ Chí Minh Việt Nam</t>
  </si>
  <si>
    <t>0.01 Tần Trệt Tháp 2</t>
  </si>
  <si>
    <t>Sun Avenue</t>
  </si>
  <si>
    <t>28 Mai Chí Thọ Phường An Phú</t>
  </si>
  <si>
    <t>WIN4774</t>
  </si>
  <si>
    <t>45F1-46F1, đường DN5 (khu dân cư An Sương), khu phố 4, Phường Đông Hưng Thuận, Quận 12, (đường DN5), HCM</t>
  </si>
  <si>
    <t>45F1-46F1</t>
  </si>
  <si>
    <t>đường DN5 (khu dân cư An Sương)</t>
  </si>
  <si>
    <t>(đường DN5)</t>
  </si>
  <si>
    <t>WIN4776</t>
  </si>
  <si>
    <t>28 Hòe Thị, Phường Phương Canh, Quận Nam Từ Liêm, Hà Nội</t>
  </si>
  <si>
    <t>Phường Phương Canh</t>
  </si>
  <si>
    <t>28 Hòe Thị</t>
  </si>
  <si>
    <t>WIN4777</t>
  </si>
  <si>
    <t>79 Ngọc Đại, Phường Đại Mỗ, Quận Nam Từ Liêm, Hà Nôi</t>
  </si>
  <si>
    <t>79 Ngọc Đại</t>
  </si>
  <si>
    <t>Hà Nôi</t>
  </si>
  <si>
    <t>WIN4779</t>
  </si>
  <si>
    <t>CS3-CS4 chung cư Prosper Plaza 22/14 Phan Văn Hớn, Phường Tân Thới Nhất, Quận 12, HCM</t>
  </si>
  <si>
    <t>CS3-CS4 chung cư Prosper Plaza 22/14 Phan Văn Hớn</t>
  </si>
  <si>
    <t>WIN4781</t>
  </si>
  <si>
    <t>314 Trần Cung, Phường Cổ Nhuế 1, Quận Bắc Từ Liêm, Hà Nội</t>
  </si>
  <si>
    <t>314 Trần Cung</t>
  </si>
  <si>
    <t>WIN4783</t>
  </si>
  <si>
    <t>0.01, Chung cư CH1, Đường số 10, Khu dân cư CityLand, Phường 10, Quận Gò Vấp, HCM</t>
  </si>
  <si>
    <t>Chung cư CH1</t>
  </si>
  <si>
    <t>Đường số 10</t>
  </si>
  <si>
    <t>Khu dân cư CityLand</t>
  </si>
  <si>
    <t>win4785</t>
  </si>
  <si>
    <t>01.04 tầng 1, chung cư Phương, Việt, 1002 Tạ quang Bửu, P6, Quận 8, HCM</t>
  </si>
  <si>
    <t>P6</t>
  </si>
  <si>
    <t>01.04 tầng 1</t>
  </si>
  <si>
    <t>chung cư Phương</t>
  </si>
  <si>
    <t>1002 Tạ quang Bửu</t>
  </si>
  <si>
    <t>WIN4799</t>
  </si>
  <si>
    <t>Tầng 1 Tòa nhà Kinh Đô, số 93 Lò Đúc, phường Phạm Đình Hổ, quận Hai Bà Trưng, HN</t>
  </si>
  <si>
    <t>phường Phạm Đình Hổ</t>
  </si>
  <si>
    <t>Tầng 1 Tòa nhà Kinh Đô</t>
  </si>
  <si>
    <t>số 93 Lò Đúc</t>
  </si>
  <si>
    <t>WIN4800</t>
  </si>
  <si>
    <t>344 Ngọc Thụy, Phường Ngọc Thụy, Quận Long Biên, HN</t>
  </si>
  <si>
    <t>344 Ngọc Thụy</t>
  </si>
  <si>
    <t>WIN4801</t>
  </si>
  <si>
    <t>Số 2 ngõ 239 đường Trâu Quỳ, TDP An Đào, thị trấn Trâu Quỳ, huyện Gia Lâm, Hà Nội</t>
  </si>
  <si>
    <t>Số 2 ngõ 239 đường Trâu Quỳ</t>
  </si>
  <si>
    <t>TDP An Đào</t>
  </si>
  <si>
    <t>win4808</t>
  </si>
  <si>
    <t>Lô RS6.SH.15 Tầng 1 Tháp RS6, Khu Thương mại Dịch vụ, và căn hộ - Khu 2, 239-241 Hòa Bình, Phường Hiệp Tân, Quận Tân Phú, HCM</t>
  </si>
  <si>
    <t>Phường Hiệp Tân</t>
  </si>
  <si>
    <t>Lô RS6.SH.15 Tầng 1 Tháp RS6</t>
  </si>
  <si>
    <t>Khu Thương mại Dịch vụ</t>
  </si>
  <si>
    <t>và căn hộ - Khu 2</t>
  </si>
  <si>
    <t>239-241 Hòa Bình</t>
  </si>
  <si>
    <t>WIN4810</t>
  </si>
  <si>
    <t>106 Nguyễn Hiền, phường Bách Khoa, quận Hai Bà Trưng, HN</t>
  </si>
  <si>
    <t>106 Nguyễn Hiền</t>
  </si>
  <si>
    <t>WIN4816</t>
  </si>
  <si>
    <t>Lô 04, Tầng 1, nhà chung cư số CT1, 
phường Cổ Nhuế 2, quận Bắc Từ Liêm, HN</t>
  </si>
  <si>
    <t>nhà chung cư số CT1</t>
  </si>
  <si>
    <t>WIN4821</t>
  </si>
  <si>
    <t>0.14 tầng 01 (trệt), Chung cư cao tầng Phường Trường Thọ, 17 Đường số 3, Khu phố 6, P. Trường Thọ Quận Thủ Đức, HCM</t>
  </si>
  <si>
    <t>P. Trường Thọ Quận Thủ Đức</t>
  </si>
  <si>
    <t>0.14 tầng 01 (trệt)</t>
  </si>
  <si>
    <t>Chung cư cao tầng Phường Trường Thọ</t>
  </si>
  <si>
    <t>17 Đường số 3</t>
  </si>
  <si>
    <t>win4823</t>
  </si>
  <si>
    <t>RS4-SH.03 tại dự án khu TMDV căn hộ địa chỉ 278 đường, Hòa Bình, Phường Hiệp Tân, (Dự án Richstar Residence), Q.Tân phú, HCM</t>
  </si>
  <si>
    <t>Q.Tân phú</t>
  </si>
  <si>
    <t>RS4-SH.03 tại dự án khu TMDV căn hộ địa chỉ 278 đường</t>
  </si>
  <si>
    <t>(Dự án Richstar Residence)</t>
  </si>
  <si>
    <t>WIN4826</t>
  </si>
  <si>
    <t>98 Miếu Thờ, Xã Tiên Dược, Huyện Sóc Sơn, Hà Nội</t>
  </si>
  <si>
    <t>98 Miếu Thờ</t>
  </si>
  <si>
    <t>WIN4831</t>
  </si>
  <si>
    <t>B12 Chợ Phú Cường, Xã Phú Cường, Huyện Sóc Sơn, Hà Nội</t>
  </si>
  <si>
    <t>B12 Chợ Phú Cường</t>
  </si>
  <si>
    <t>Xã Phú Cường</t>
  </si>
  <si>
    <t>win4832</t>
  </si>
  <si>
    <t>Khu 10 Chợ Phố Hạ, Xã Mê Linh, Huyện Mê Linh, Hà Nội</t>
  </si>
  <si>
    <t>Khu 10 Chợ Phố Hạ</t>
  </si>
  <si>
    <t>Xã Mê Linh</t>
  </si>
  <si>
    <t>win4846</t>
  </si>
  <si>
    <t>Số 16 đường số 5A, KDC Trung Sơn, ấp 4B, xã Bình Hưng, Huyện Bình Chánh, HCM</t>
  </si>
  <si>
    <t>Số 16 đường số 5A</t>
  </si>
  <si>
    <t>WIN4858</t>
  </si>
  <si>
    <t>351/29 Lê Đại Hành, Phường 11, Quận 11, TP. Hồ Chí Minh Việt Nam</t>
  </si>
  <si>
    <t>351/29 Lê Đại Hành</t>
  </si>
  <si>
    <t>win4863</t>
  </si>
  <si>
    <t>Khu A - Khu đất dịch vụ Do Lộ, Yên Nghĩa, Hà Đông, Hà Nội</t>
  </si>
  <si>
    <t>Khu A - Khu đất dịch vụ Do Lộ</t>
  </si>
  <si>
    <t>Yên Nghĩa</t>
  </si>
  <si>
    <t>WIN4864</t>
  </si>
  <si>
    <t>138 Thị trân văn giang</t>
  </si>
  <si>
    <t>WIN4870</t>
  </si>
  <si>
    <t>14 Trần Quý Cáp, Phường Văn Miếu, Quận Đống Đa, HN</t>
  </si>
  <si>
    <t>Phường Văn Miếu</t>
  </si>
  <si>
    <t>14 Trần Quý Cáp</t>
  </si>
  <si>
    <t>WIN4878</t>
  </si>
  <si>
    <t>Xã Ngũ Hiệp, Huyện Thanh Trì, HN</t>
  </si>
  <si>
    <t>WIN4880</t>
  </si>
  <si>
    <t>Thôn bên  363 thị trân văn giang</t>
  </si>
  <si>
    <t>WIN4881</t>
  </si>
  <si>
    <t>BTM1-3 BlockB tầng 1 (trệt), khu phố 3 Centana, 36 mai Chí Thọ, Phường An Phú, Quận 2, TP. Hồ Chí Minh Việt Nam</t>
  </si>
  <si>
    <t>BTM1-3 BlockB tầng 1 (trệt)</t>
  </si>
  <si>
    <t>khu phố 3 Centana</t>
  </si>
  <si>
    <t>36 mai Chí Thọ</t>
  </si>
  <si>
    <t>WIN4884</t>
  </si>
  <si>
    <t>23/2 đường số 9, Khu phố 4, Phường Trường Thọ, Quận Thủ Đức, HCM</t>
  </si>
  <si>
    <t>23/2 đường số 9</t>
  </si>
  <si>
    <t>WIN4887</t>
  </si>
  <si>
    <t>Cụm 6 Thị trấn Phúc Thọ, Huyện Phúc Thọ, HN</t>
  </si>
  <si>
    <t>Cụm 6 Thị trấn Phúc Thọ</t>
  </si>
  <si>
    <t>WIN4895</t>
  </si>
  <si>
    <t>42-44 đường A4, Phường 12, Quận Tân Bình, HCM</t>
  </si>
  <si>
    <t>42-44 đường A4</t>
  </si>
  <si>
    <t>WIN4912</t>
  </si>
  <si>
    <t>186 và 188 Tư Đình, Phường Long Biên, Quận Long Biên, Hà Nội</t>
  </si>
  <si>
    <t>186 và 188 Tư Đình</t>
  </si>
  <si>
    <t>WIN4915</t>
  </si>
  <si>
    <t>0.01. Tầng trệt tháp 4, Sun Avenue 28 Mai Chí Thọ, Phường An Phú, Quận 2, TP. Hồ Chí Minh Việt Nam</t>
  </si>
  <si>
    <t>0.01. Tầng trệt tháp 4</t>
  </si>
  <si>
    <t>Sun Avenue 28 Mai Chí Thọ</t>
  </si>
  <si>
    <t>WIN4918</t>
  </si>
  <si>
    <t>SH6B+SH7B, Tầng 1 Tòa nhà HH3, Số 32 Phố Đại Từ, Phường Đại Kim, Quận Hoàng Mai, HN</t>
  </si>
  <si>
    <t>SH6B+SH7B</t>
  </si>
  <si>
    <t>Tầng 1 Tòa nhà HH3</t>
  </si>
  <si>
    <t>WIN4922</t>
  </si>
  <si>
    <t>Tổ hợp chung cư H098&amp;T106 tại 241/42, Nguyễn Văn Luông, phườn 11, Quận 6, TP. Hồ Chí Minh Việt Nam</t>
  </si>
  <si>
    <t>phườn 11</t>
  </si>
  <si>
    <t>Tổ hợp chung cư H098&amp;T106 tại 241/42</t>
  </si>
  <si>
    <t>Nguyễn Văn Luông</t>
  </si>
  <si>
    <t>win4924</t>
  </si>
  <si>
    <t>Xóm Dền, Xã Di Trạch, Huyện Hoài Đức, HN</t>
  </si>
  <si>
    <t>Xóm Dền</t>
  </si>
  <si>
    <t>Xã Di Trạch</t>
  </si>
  <si>
    <t>win4927</t>
  </si>
  <si>
    <t>Khu 10 Thôn Thường Lệ, Xã Đại Thịnh, Huyện Mê Linh, HN</t>
  </si>
  <si>
    <t>Khu 10 Thôn Thường Lệ</t>
  </si>
  <si>
    <t>Xã Đại Thịnh</t>
  </si>
  <si>
    <t>WIN4935</t>
  </si>
  <si>
    <t>339DE Nguyễn Cảnh Chân, Phường Cầu Kho, Quận 1, HCM</t>
  </si>
  <si>
    <t>Phường Cầu Kho</t>
  </si>
  <si>
    <t>339DE Nguyễn Cảnh Chân</t>
  </si>
  <si>
    <t>WIN4937</t>
  </si>
  <si>
    <t>A01 –TMDV01-02 cao ốc Jamila, 60 đường 697, KP2, Phường Phú Hữu, Quận 9, HCM</t>
  </si>
  <si>
    <t>A01 –TMDV01-02 cao ốc Jamila</t>
  </si>
  <si>
    <t>60 đường 697</t>
  </si>
  <si>
    <t>WIN4940</t>
  </si>
  <si>
    <t>Tầng Trệt Cao ốc An Cư, số 8, đường Thái Thuận, P An Phú, Quận 2, TP. Hồ Chí Minh Việt Nam</t>
  </si>
  <si>
    <t>P An Phú</t>
  </si>
  <si>
    <t>Tầng Trệt Cao ốc An Cư</t>
  </si>
  <si>
    <t>số 8</t>
  </si>
  <si>
    <t>đường Thái Thuận</t>
  </si>
  <si>
    <t>WIN4943</t>
  </si>
  <si>
    <t>TM05- Dự án KDC Sông Đà 434/16 đường 26 tháng 3, Phường 15, Quận Gò Vấp, HCM</t>
  </si>
  <si>
    <t>TM05- Dự án KDC Sông Đà 434/16 đường 26 tháng 3</t>
  </si>
  <si>
    <t>WIN4948</t>
  </si>
  <si>
    <t>4948 - WM+ DNI 6 Nguyễn Bảo Đức</t>
  </si>
  <si>
    <t>6, Nguyễn Bảo Đức, KP6, P.Tam Hiệp, Thành phố Biên Hòa, T. Đồng Nai Việt Nam</t>
  </si>
  <si>
    <t>P.Tam Hiệp</t>
  </si>
  <si>
    <t>Nguyễn Bảo Đức</t>
  </si>
  <si>
    <t>WIN4952</t>
  </si>
  <si>
    <t>97 Nguyên Hồng, Phường 1, Quận Gò Vấp, HCM</t>
  </si>
  <si>
    <t>97 Nguyên Hồng</t>
  </si>
  <si>
    <t>WIN4959</t>
  </si>
  <si>
    <t>Kiot 03 - Tầng 01, chung cư CT4, KĐTM Thạch Bàn, Phường Thạch Bàn, Quận Long Biên, Hà Nội</t>
  </si>
  <si>
    <t>Phường Thạch Bàn</t>
  </si>
  <si>
    <t>Kiot 03 - Tầng 01</t>
  </si>
  <si>
    <t>chung cư CT4</t>
  </si>
  <si>
    <t>KĐTM Thạch Bàn</t>
  </si>
  <si>
    <t>WIN4967</t>
  </si>
  <si>
    <t>Tầng 1, Tòa nhà Golden West, Số 2 Lê Văn Thiêm, Phường Nhân Chính, Quận Thanh Xuân, HN</t>
  </si>
  <si>
    <t>Tòa nhà Golden West</t>
  </si>
  <si>
    <t>WIN4968</t>
  </si>
  <si>
    <t>QL3 Phố Lộc Hà, Xã Mai Lâm, Huyện Đông Anh, Hà Nội</t>
  </si>
  <si>
    <t>QL3 Phố Lộc Hà</t>
  </si>
  <si>
    <t>Xã Mai Lâm</t>
  </si>
  <si>
    <t>WIN4972</t>
  </si>
  <si>
    <t>Ngã Ba Yên Tàng, Thôn Yên Tàng, Xã Bắc Phú, Huyện Sóc Sơn, HN</t>
  </si>
  <si>
    <t>Ngã Ba Yên Tàng</t>
  </si>
  <si>
    <t>Thôn Yên Tàng</t>
  </si>
  <si>
    <t>Xã Bắc Phú</t>
  </si>
  <si>
    <t>WIN4983</t>
  </si>
  <si>
    <t>LK11-Lô 6, Dự án nhà ở Phùng Khoang, Phường Trung Văn, Quận Nam Từ Liêm, Hà Nội</t>
  </si>
  <si>
    <t>LK11-Lô 6</t>
  </si>
  <si>
    <t>Dự án nhà ở Phùng Khoang</t>
  </si>
  <si>
    <t>WIN4986</t>
  </si>
  <si>
    <t>Thôn Đìa, Xã Nam Hồng, Huyện Đông Anh, Hà Nội</t>
  </si>
  <si>
    <t>win5005</t>
  </si>
  <si>
    <t>09 Phạm Vấn, Phường Phú Thọ Hòa, Quận Tân Phú, HCM</t>
  </si>
  <si>
    <t>09 Phạm Vấn</t>
  </si>
  <si>
    <t>WIN5006</t>
  </si>
  <si>
    <t>185B Nguyễn Thị Định, Phường An Phú, Quận 2, TP. Hồ Chí Minh Việt Nam</t>
  </si>
  <si>
    <t>185B Nguyễn Thị Định</t>
  </si>
  <si>
    <t>WIN5007</t>
  </si>
  <si>
    <t>7-9 Nguyễn Hiền, Phường 4, Quận 3, HCM</t>
  </si>
  <si>
    <t>7-9 Nguyễn Hiền</t>
  </si>
  <si>
    <t>WIN5008</t>
  </si>
  <si>
    <t>Thôn Quất Động, Xã Quất Động, Huyện Thường Tín, HN</t>
  </si>
  <si>
    <t>Thôn Quất Động</t>
  </si>
  <si>
    <t>Xã Quất Động</t>
  </si>
  <si>
    <t>win5019</t>
  </si>
  <si>
    <t>606/144-606/146 Ba Tháng Hai, Phường 14, Quận 10, HCM</t>
  </si>
  <si>
    <t>606/144-606/146 Ba Tháng Hai</t>
  </si>
  <si>
    <t>WIN5020</t>
  </si>
  <si>
    <t>Số 38 Khu Tái Định Cư Ngô Thì Nhậm, Đường Phan Đình Giót, Phường La Khê, Quận Hà Đông, HN</t>
  </si>
  <si>
    <t>Số 38 Khu Tái Định Cư Ngô Thì Nhậm</t>
  </si>
  <si>
    <t>Đường Phan Đình Giót</t>
  </si>
  <si>
    <t>WIN5024</t>
  </si>
  <si>
    <t>33/4 ấp Mới 1, Xã Tân Xuân, Huyện Hóc Môn, HCM</t>
  </si>
  <si>
    <t>33/4 ấp Mới 1</t>
  </si>
  <si>
    <t>WIN5025</t>
  </si>
  <si>
    <t>15 Nguyễn Quang Bích, Phường 13, Quận Tân Bình, HCM</t>
  </si>
  <si>
    <t>15 Nguyễn Quang Bích</t>
  </si>
  <si>
    <t>win5026</t>
  </si>
  <si>
    <t>163/25/1 Tô Hiến Thành, Phường 13, Quận 10, HCM</t>
  </si>
  <si>
    <t>163/25/1 Tô Hiến Thành</t>
  </si>
  <si>
    <t>WIN5029</t>
  </si>
  <si>
    <t>42 Thăng Long, Phường 4, Quận Tân Bình, HCM</t>
  </si>
  <si>
    <t>42 Thăng Long</t>
  </si>
  <si>
    <t>WIN5043</t>
  </si>
  <si>
    <t>81 đường số 2, KP6, Phường Hiệp Bình Phước, Quận Thủ Đức, HCM</t>
  </si>
  <si>
    <t>81 đường số 2</t>
  </si>
  <si>
    <t>WIN5045</t>
  </si>
  <si>
    <t>Thôn 9, Xã Phùng Xá, Huyện Thạch Thất, HN</t>
  </si>
  <si>
    <t>WIN5054</t>
  </si>
  <si>
    <t>BT25, Lô TT2, Khu nhà ở C37 BCA, Khu đô thị mới Phùng Khoang, Phường Trung Văn, Quận Nam Từ Liêm, HN</t>
  </si>
  <si>
    <t>BT25</t>
  </si>
  <si>
    <t>Lô TT2</t>
  </si>
  <si>
    <t>Khu nhà ở C37 BCA</t>
  </si>
  <si>
    <t>Khu đô thị mới Phùng Khoang</t>
  </si>
  <si>
    <t>WIN5055</t>
  </si>
  <si>
    <t>Số 67+69 Đường Ngô Đình Mẫn, Phường La Khê, Quận Hà Đông, HN</t>
  </si>
  <si>
    <t>Số 67+69 Đường Ngô Đình Mẫn</t>
  </si>
  <si>
    <t>WIN5062</t>
  </si>
  <si>
    <t>Thôn Thọ Giáo, Xã Tân Minh, Huyện Thường Tín, HN</t>
  </si>
  <si>
    <t>Thôn Thọ Giáo</t>
  </si>
  <si>
    <t>WIN5063</t>
  </si>
  <si>
    <t>Số 16 Hòa Sơn, Thị trấn Chúc Sơn, Huyện Chương Mỹ, HN</t>
  </si>
  <si>
    <t>Số 16 Hòa Sơn</t>
  </si>
  <si>
    <t>Thị trấn Chúc Sơn</t>
  </si>
  <si>
    <t>win5075</t>
  </si>
  <si>
    <t>Thôn Thái Hòa, Xã Bình Phú, Huyện Thạch Thất, HN</t>
  </si>
  <si>
    <t>Thôn Thái Hòa</t>
  </si>
  <si>
    <t>WIN5077</t>
  </si>
  <si>
    <t>254/63 Âu Cơ, P. 9, Quận Tân Bình, HCM</t>
  </si>
  <si>
    <t>254/63 Âu Cơ</t>
  </si>
  <si>
    <t>win5085</t>
  </si>
  <si>
    <t>48 Liêu Bình Hương, ấp Tân Tiến, xã Tân Thông Hội, Huyện Củ Chi, HCM</t>
  </si>
  <si>
    <t>48 Liêu Bình Hương</t>
  </si>
  <si>
    <t>ấp Tân Tiến</t>
  </si>
  <si>
    <t>WIN5086</t>
  </si>
  <si>
    <t>120 Lò Lu, Phường Trường Thạnh, Quận 9, HCM</t>
  </si>
  <si>
    <t>120 Lò Lu</t>
  </si>
  <si>
    <t>WIN5088</t>
  </si>
  <si>
    <t>Kiot dịch vụ số 2, Tầng 1, Tòa nhà B, Dự án X2, Phường Cầu Diễn, Nam Từ Liêm, Hà Nội</t>
  </si>
  <si>
    <t>Kiot dịch vụ số 2</t>
  </si>
  <si>
    <t>Tòa nhà B</t>
  </si>
  <si>
    <t>Dự án X2</t>
  </si>
  <si>
    <t>WIN5089</t>
  </si>
  <si>
    <t>Số 42 Đường Nghĩa Lộ, Phường Yên Nghĩa, Quận Hà Đông, HN</t>
  </si>
  <si>
    <t>Số 42 Đường Nghĩa Lộ</t>
  </si>
  <si>
    <t>WIN5090</t>
  </si>
  <si>
    <t>Số 83, Ngõ 384, Đường Đông Hội, Xã Đông Hội, Huyện Đông Anh, Hà Nội</t>
  </si>
  <si>
    <t>Số 83</t>
  </si>
  <si>
    <t>Ngõ 384</t>
  </si>
  <si>
    <t>Đường Đông Hội</t>
  </si>
  <si>
    <t>Xã Đông Hội</t>
  </si>
  <si>
    <t>WIN5097</t>
  </si>
  <si>
    <t>55 Cầu Cốc, Phường Tây Mỗ, Nam Từ Liêm, Hà Nội</t>
  </si>
  <si>
    <t>55 Cầu Cốc</t>
  </si>
  <si>
    <t>win5101</t>
  </si>
  <si>
    <t>Số 168 Thôn Mới, Xã Cao Dương, Huyện Thanh Oai, HN</t>
  </si>
  <si>
    <t>Số 168 Thôn Mới</t>
  </si>
  <si>
    <t>Xã Cao Dương</t>
  </si>
  <si>
    <t>WIN5115</t>
  </si>
  <si>
    <t>1.17 và 1.04 Tầng 1+2, CC Hiệp Thành (Parkland), số 38 đường N5, KDC Hiệp Thành, Phường Hiệp Thành, Quận 12, HCM</t>
  </si>
  <si>
    <t>1.17 và 1.04 Tầng 1+2</t>
  </si>
  <si>
    <t>CC Hiệp Thành (Parkland)</t>
  </si>
  <si>
    <t>số 38 đường N5</t>
  </si>
  <si>
    <t>KDC Hiệp Thành</t>
  </si>
  <si>
    <t>WIN5124</t>
  </si>
  <si>
    <t>B1.01 tầng 1 Block tại dự án Khu Dân cứ Phước Long, Phường Phước Long B, Quận 9, HCM</t>
  </si>
  <si>
    <t>B1.01 tầng 1 Block tại dự án Khu Dân cứ Phước Long</t>
  </si>
  <si>
    <t>WIN5141</t>
  </si>
  <si>
    <t>112/6 Tân Chánh Hiệp 36, Khu phố 6, Phường Tân Chánh Hiệp, Quận 12, HCM</t>
  </si>
  <si>
    <t>112/6 Tân Chánh Hiệp 36</t>
  </si>
  <si>
    <t>WIN5155</t>
  </si>
  <si>
    <t>Thôn Yên Ngưu, Xã Tam Hiệp, Huyện Thanh Trì, HN</t>
  </si>
  <si>
    <t>Thôn Yên Ngưu</t>
  </si>
  <si>
    <t>Xã Tam Hiệp</t>
  </si>
  <si>
    <t>win5161</t>
  </si>
  <si>
    <t>248 Chợ Chiều Chuông, Xã Phương Trung, Huyện Thanh Oai, HN</t>
  </si>
  <si>
    <t>248 Chợ Chiều Chuông</t>
  </si>
  <si>
    <t>Xã Phương Trung</t>
  </si>
  <si>
    <t>win5162</t>
  </si>
  <si>
    <t>Số 120 QL21, Thôn Tảo Dương, Xã Hồng Dương, Huyện Thanh Oai, HN</t>
  </si>
  <si>
    <t>Số 120 QL21</t>
  </si>
  <si>
    <t>Thôn Tảo Dương</t>
  </si>
  <si>
    <t>Xã Hồng Dương</t>
  </si>
  <si>
    <t>win5176</t>
  </si>
  <si>
    <t>37 Thôn Chằm, Xã Bình Minh, Huyện Thanh Oai, HN</t>
  </si>
  <si>
    <t>37 Thôn Chằm</t>
  </si>
  <si>
    <t>Xã Bình Minh</t>
  </si>
  <si>
    <t>WIN5177</t>
  </si>
  <si>
    <t>Thôn Cổ Dương, Xã Tiên Dương, Huyện Đông Anh, HN</t>
  </si>
  <si>
    <t>Thôn Cổ Dương</t>
  </si>
  <si>
    <t>Xã Tiên Dương</t>
  </si>
  <si>
    <t>WIN5182</t>
  </si>
  <si>
    <t>8/9 ấp Hưng Lân, Xã Bà Điểm, Huyện Hóc Môn, HCM</t>
  </si>
  <si>
    <t>8/9 ấp Hưng Lân</t>
  </si>
  <si>
    <t>WIN5187</t>
  </si>
  <si>
    <t>483 Lê Văn Quới, KP6, Phường Bình Trị, Đông A, Quận Bình Tân, HCM</t>
  </si>
  <si>
    <t>Phường Bình Trị</t>
  </si>
  <si>
    <t>483 Lê Văn Quới</t>
  </si>
  <si>
    <t>Đông A</t>
  </si>
  <si>
    <t>WIN5190</t>
  </si>
  <si>
    <t>Thôn Ngọc Chi ( Ngã tư Chợ Ngọc Chi), Xã Vĩnh Ngọc, Huyện Đông Anh, HN</t>
  </si>
  <si>
    <t>Thôn Ngọc Chi ( Ngã tư Chợ Ngọc Chi)</t>
  </si>
  <si>
    <t>Xã Vĩnh Ngọc</t>
  </si>
  <si>
    <t>WIN5191</t>
  </si>
  <si>
    <t>Số 9 Nam Dư, Phường Lĩnh Nam, Quận Hoàng Mai, HN</t>
  </si>
  <si>
    <t>Số 9 Nam Dư</t>
  </si>
  <si>
    <t>WIN5199</t>
  </si>
  <si>
    <t>5199 - WM+ DNI 202/15/4 -202/17 Huỳnh Văn Nghệ</t>
  </si>
  <si>
    <t>17/15A – 15/15B Huỳnh Văn Nghệ, KP2, P.Bửu Long, Thành phố Biên Hòa, T. Đồng Nai Việt Nam</t>
  </si>
  <si>
    <t>17/15A – 15/15B Huỳnh Văn Nghệ</t>
  </si>
  <si>
    <t>WIN5207</t>
  </si>
  <si>
    <t>Khu dân cư Bắc Thăng Long, Xã Hải Bối, Huyện Đông Anh, HN</t>
  </si>
  <si>
    <t>Khu dân cư Bắc Thăng Long</t>
  </si>
  <si>
    <t>WIN5208</t>
  </si>
  <si>
    <t>Thôn Bình An, Xã Trung Giã, Huyện Sóc Sơn, HN</t>
  </si>
  <si>
    <t>Thôn Bình An</t>
  </si>
  <si>
    <t>Xã Trung Giã</t>
  </si>
  <si>
    <t>WIN5219</t>
  </si>
  <si>
    <t>Số 1, TT Tổng Công ty Dược Việt Nam, tổ 1, phường Quan Hoa, quận Cầu Giấy, Hà Nội</t>
  </si>
  <si>
    <t>TT Tổng Công ty Dược Việt Nam</t>
  </si>
  <si>
    <t>WIN5224</t>
  </si>
  <si>
    <t>Tầng 1, Tòa Trung Yên Smile, Khu A, Lô 19.NO và 20.BT KĐTM Bắc Đại Kim
, Số 1 Nguyễn Cảnh Dị, Phường Định Công, Quận Hoàng Mai, HN</t>
  </si>
  <si>
    <t>Tòa Trung Yên Smile</t>
  </si>
  <si>
    <t>Lô 19.NO và 20.BT KĐTM Bắc Đại Kim</t>
  </si>
  <si>
    <t>WIN5225</t>
  </si>
  <si>
    <t>Ô DVTM-07, Tầng 1+2 tòa nhà CT3 Khu đô thị Gelexia Riverside
, Ngõ 885 Tam Trinh, Phường Yên Sở, Quận Hoàng Mai, HN</t>
  </si>
  <si>
    <t>Ô DVTM-07</t>
  </si>
  <si>
    <t>Tầng 1+2 tòa nhà CT3 Khu đô thị Gelexia Riverside</t>
  </si>
  <si>
    <t>WIN5230</t>
  </si>
  <si>
    <t>2N Bình Giã, Phường 13, Quận Tân Bình, HCM</t>
  </si>
  <si>
    <t>2N Bình Giã</t>
  </si>
  <si>
    <t>WIN5231</t>
  </si>
  <si>
    <t>T1.04 tầng trệt Khối 04 (LA3) 383-385 Nguyễn Duy Trinh, Phường Bình Trưng Tây, Quận 2, TP. Hồ Chí Minh Việt Nam</t>
  </si>
  <si>
    <t>T1.04 tầng trệt Khối 04 (LA3) 383-385 Nguyễn Duy Trinh</t>
  </si>
  <si>
    <t>WIN5233</t>
  </si>
  <si>
    <t>25 đường số 17, KP5, Phường Linh Trung, Quận Thủ Đức, HCM</t>
  </si>
  <si>
    <t>25 đường số 17</t>
  </si>
  <si>
    <t>win5238</t>
  </si>
  <si>
    <t>81 Cầu Xây, Phường Tân Phú, Quận 9, HCM</t>
  </si>
  <si>
    <t>81 Cầu Xây</t>
  </si>
  <si>
    <t>WIN5240</t>
  </si>
  <si>
    <t>163 Nguyễn Thị Kiêu, Khu phố 2, Phường Thới An, Quận 12, HCM</t>
  </si>
  <si>
    <t>163 Nguyễn Thị Kiêu</t>
  </si>
  <si>
    <t>WIN5247</t>
  </si>
  <si>
    <t>Căn B4 Số 23 Phố Cự Lộc, P.Thượng Đình, Q.Thanh Xuân, HN</t>
  </si>
  <si>
    <t>P.Thượng Đình</t>
  </si>
  <si>
    <t>Căn B4 Số 23 Phố Cự Lộc</t>
  </si>
  <si>
    <t>win5255</t>
  </si>
  <si>
    <t>Đội 4 Thôn 1 Xã Thạch Đà, Huyện Mê Linh, HN</t>
  </si>
  <si>
    <t>Đội 4 Thôn 1 Xã Thạch Đà</t>
  </si>
  <si>
    <t>win5266</t>
  </si>
  <si>
    <t>Khu 14 Thôn Yên Nhân, Xã Tiền Phong, Huyện Mê Linh, HN</t>
  </si>
  <si>
    <t>Khu 14 Thôn Yên Nhân</t>
  </si>
  <si>
    <t>Xã Tiền Phong</t>
  </si>
  <si>
    <t>win5267</t>
  </si>
  <si>
    <t>Khu 5 Thôn Do Hạ, Xã Tiền Phong, Huyện Mê Linh, HN</t>
  </si>
  <si>
    <t>Khu 5 Thôn Do Hạ</t>
  </si>
  <si>
    <t>win5268</t>
  </si>
  <si>
    <t>134 Hoàng Tăng Bí, TDP Tân Nhuệ, Thụy Phương, Quận Bắc Từ Liêm, Hà Nội</t>
  </si>
  <si>
    <t>134 Hoàng Tăng Bí</t>
  </si>
  <si>
    <t>TDP Tân Nhuệ</t>
  </si>
  <si>
    <t>Thụy Phương</t>
  </si>
  <si>
    <t>WIN5269</t>
  </si>
  <si>
    <t>179A Nghĩa Phát, Phường 6, Quận Tân Bình, HCM</t>
  </si>
  <si>
    <t>179A Nghĩa Phát</t>
  </si>
  <si>
    <t>WIN5270</t>
  </si>
  <si>
    <t>82 Tô Vĩnh Diện, KP5, P. Linh Chiểu, Quận Thủ Đức, HCM</t>
  </si>
  <si>
    <t>82 Tô Vĩnh Diện</t>
  </si>
  <si>
    <t>WIN5272</t>
  </si>
  <si>
    <t>Khu đấu giá Tổ 1 Thị trấn Sóc Sơn, Huyện Sóc Sơn, TP Hà Nội</t>
  </si>
  <si>
    <t>Khu đấu giá Tổ 1 Thị trấn Sóc Sơn</t>
  </si>
  <si>
    <t>win5274</t>
  </si>
  <si>
    <t>109-111 Kênh Nước Đen, Phường Tân Thành, Quận Tân Phú, HCM</t>
  </si>
  <si>
    <t>109-111 Kênh Nước Đen</t>
  </si>
  <si>
    <t>WIN5275</t>
  </si>
  <si>
    <t>363-365A Tô Ngọc Vân, KP2, Phường Linh Đông, Quận Thủ Đức, HCM</t>
  </si>
  <si>
    <t>363-365A Tô Ngọc Vân</t>
  </si>
  <si>
    <t>WIN5278</t>
  </si>
  <si>
    <t>1.02, 1.03, 2.03, 2.04 Tầng 1+2, Chung cư Hoa Phượng, (Zen Tower), 34/1A Quốc lộ 1A, Phường Thới An, Quận 12, HCM</t>
  </si>
  <si>
    <t>1.02</t>
  </si>
  <si>
    <t>2.03</t>
  </si>
  <si>
    <t>2.04 Tầng 1+2</t>
  </si>
  <si>
    <t>Chung cư Hoa Phượng</t>
  </si>
  <si>
    <t>(Zen Tower)</t>
  </si>
  <si>
    <t>34/1A Quốc lộ 1A</t>
  </si>
  <si>
    <t xml:space="preserve"> Quận 12</t>
  </si>
  <si>
    <t>WIN5284</t>
  </si>
  <si>
    <t>Thôn Bến Trung, Xã Bắc Hồng, Huyện Đông Anh, HN</t>
  </si>
  <si>
    <t>Thôn Bến Trung</t>
  </si>
  <si>
    <t>Xã Bắc Hồng</t>
  </si>
  <si>
    <t>WIN5285</t>
  </si>
  <si>
    <t>Thôn Lã Côi, Xã Yên Viên, Huyện Gia Lâm, HN</t>
  </si>
  <si>
    <t>Thôn Lã Côi</t>
  </si>
  <si>
    <t>Xã Yên Viên</t>
  </si>
  <si>
    <t>WIN5286</t>
  </si>
  <si>
    <t>95 Ba Thá, Xã Viên An, Huyện Ứng Hòa, HN</t>
  </si>
  <si>
    <t>Huyện Ứng Hòa</t>
  </si>
  <si>
    <t>Huyện ứng Hòa</t>
  </si>
  <si>
    <t>95 Ba Thá</t>
  </si>
  <si>
    <t>Xã Viên An</t>
  </si>
  <si>
    <t>WIN5287</t>
  </si>
  <si>
    <t>85 Lê Lợi, Thị Trấn Vân Đình, Huyện Ứng Hòa, HN</t>
  </si>
  <si>
    <t>85 Lê Lợi</t>
  </si>
  <si>
    <t>Thị Trấn Vân Đình</t>
  </si>
  <si>
    <t>WIN5288</t>
  </si>
  <si>
    <t>Tổ dân phố số 17, Phường Thanh Trì, Quận Hoàng Mai, HN</t>
  </si>
  <si>
    <t>Phường Thanh Trì</t>
  </si>
  <si>
    <t>Tổ dân phố số 17</t>
  </si>
  <si>
    <t>WIN5290</t>
  </si>
  <si>
    <t>71 Ngõ 180 Tây Mỗ, Quận Nam Từ Liêm, Hà Nội</t>
  </si>
  <si>
    <t>71 Ngõ 180 Tây Mỗ</t>
  </si>
  <si>
    <t>WIN5291</t>
  </si>
  <si>
    <t>55 Trương Phước Phan, Khu phố 18, Phường Bình Trị Đông, Quận Bình Tân, HCM</t>
  </si>
  <si>
    <t>55 Trương Phước Phan</t>
  </si>
  <si>
    <t>Khu phố 18</t>
  </si>
  <si>
    <t>WIN5293</t>
  </si>
  <si>
    <t>02 đường số 3 Cư xá Đô Thành, Phường 4, Quận 3, HCM</t>
  </si>
  <si>
    <t>02 đường số 3 Cư xá Đô Thành</t>
  </si>
  <si>
    <t>win5295</t>
  </si>
  <si>
    <t>Số 158 Tiểu khu Phú Thịnh, Thị trấn Phú Minh, Huyện Phú Xuyên, HN</t>
  </si>
  <si>
    <t>Số 158 Tiểu khu Phú Thịnh</t>
  </si>
  <si>
    <t>Thị trấn Phú Minh</t>
  </si>
  <si>
    <t>WIN5301</t>
  </si>
  <si>
    <t>1033 Nguyễn Xiển, Phường Long Bình, Quận 9, HCM</t>
  </si>
  <si>
    <t>1033 Nguyễn Xiển</t>
  </si>
  <si>
    <t>WIN5302</t>
  </si>
  <si>
    <t>11/23-11/25-11/27 Nguyễn Đức Thuận, Phường 13, Quận Tân Bình, HCM</t>
  </si>
  <si>
    <t>11/23-11/25-11/27 Nguyễn Đức Thuận</t>
  </si>
  <si>
    <t>WIN5303</t>
  </si>
  <si>
    <t>114 Ngõ Văn Chương 2, Phường Văn Chương, Quận Đống Đa, Hà Nội</t>
  </si>
  <si>
    <t>Phường Văn Chương</t>
  </si>
  <si>
    <t>114 Ngõ Văn Chương 2</t>
  </si>
  <si>
    <t>WIN5304</t>
  </si>
  <si>
    <t>Tầng 1, Tòa nhà UDIC Riverside 1, Ngõ 122 Vĩnh Tuy, Phường Vĩnh Tuy, Quận Hai Bà Trưng, HN</t>
  </si>
  <si>
    <t>Tòa nhà UDIC Riverside 1</t>
  </si>
  <si>
    <t>Ngõ 122 Vĩnh Tuy</t>
  </si>
  <si>
    <t>WIN5305</t>
  </si>
  <si>
    <t>Số 110 ngõ 553 Đường Giải Phóng, Phường Giáp Bát, Quận Hoàng Mai, HN</t>
  </si>
  <si>
    <t>Số 110 ngõ 553 Đường Giải Phóng</t>
  </si>
  <si>
    <t>win5308</t>
  </si>
  <si>
    <t>QL35 Thôn Phú Nhi, xã Thanh Lâm, huyện Mê Linh, HN</t>
  </si>
  <si>
    <t>QL35 Thôn Phú Nhi</t>
  </si>
  <si>
    <t>WIN5313</t>
  </si>
  <si>
    <t>32 Sáp Mai, Xã Võng La, Huyện Đông Anh, HN</t>
  </si>
  <si>
    <t>32 Sáp Mai</t>
  </si>
  <si>
    <t>Xã Võng La</t>
  </si>
  <si>
    <t>win5323</t>
  </si>
  <si>
    <t>Thôn 5 Xã Cộng Hòa, Huyện Quốc Oai, HN</t>
  </si>
  <si>
    <t>Thôn 5 Xã Cộng Hòa</t>
  </si>
  <si>
    <t>win5324</t>
  </si>
  <si>
    <t>254 Phố Huyện, TT Quốc Oai, Huyện Quốc Oai, HN</t>
  </si>
  <si>
    <t>254 Phố Huyện</t>
  </si>
  <si>
    <t>TT Quốc Oai</t>
  </si>
  <si>
    <t>WIN5327</t>
  </si>
  <si>
    <t>Kiot TM02 - Tầng 1, 
số 50 ngõ 28 đường Xuân La, Phường Xuân La, Quận Tây Hồ, Hà Nội</t>
  </si>
  <si>
    <t>Kiot TM02 - Tầng 1</t>
  </si>
  <si>
    <t>WIN5329</t>
  </si>
  <si>
    <t>120-122 đường số 2, khu phố 1, P. Tăng Nhơn Phú B, Quận 9, HCM</t>
  </si>
  <si>
    <t>P. Tăng Nhơn Phú B</t>
  </si>
  <si>
    <t>120-122 đường số 2</t>
  </si>
  <si>
    <t>WIN5334</t>
  </si>
  <si>
    <t>1042 Nguyễn Duy Trinh, Phường Long Trường, Quận 9, HCM</t>
  </si>
  <si>
    <t>1042 Nguyễn Duy Trinh</t>
  </si>
  <si>
    <t>WIN5338</t>
  </si>
  <si>
    <t>196 Mã Lò, KP 6, Phường Bình Trị Đông A, Quận Bình Tân, HCM</t>
  </si>
  <si>
    <t>196 Mã Lò</t>
  </si>
  <si>
    <t>WIN5340</t>
  </si>
  <si>
    <t>17 Ngõ 75 Hồ Tùng Mậu, Phường Mai Dịch, Quận Cầu Giấy, HN</t>
  </si>
  <si>
    <t>17 Ngõ 75 Hồ Tùng Mậu</t>
  </si>
  <si>
    <t>win5341</t>
  </si>
  <si>
    <t>Thôn 3 Xã Phượng Cách, Huyện Quốc Oai, HN</t>
  </si>
  <si>
    <t>Thôn 3 Xã Phượng Cách</t>
  </si>
  <si>
    <t>WIN5342</t>
  </si>
  <si>
    <t>Số 8 Trương Công Giai, tổ 21, phường Dịch Vọng, quận Cầu Giấy, Hà Nội.</t>
  </si>
  <si>
    <t>Số 8 Trương Công Giai</t>
  </si>
  <si>
    <t>tổ 21</t>
  </si>
  <si>
    <t>WIN5343</t>
  </si>
  <si>
    <t>"Tầng 1 Nhà ở chung cư cao cấp N01-T1, phường Xuân Tảo, quận Bắc Từ Liêm, Hà Nội</t>
  </si>
  <si>
    <t>Tầng 1 Nhà ở chung cư cao cấp N01-T1, phường Xuân Tảo, quận Bắc Từ Liêm, Hà Nội</t>
  </si>
  <si>
    <t>win5346</t>
  </si>
  <si>
    <t>Thôn Bái Đô, Xã Tri Thủy, Huyện Phú Xuyên, HN</t>
  </si>
  <si>
    <t>WIN5347</t>
  </si>
  <si>
    <t>Khu Ao ông Sáu, Xã Trung Mầu, Huyện Gia Lâm, HN</t>
  </si>
  <si>
    <t>Khu Ao ông Sáu</t>
  </si>
  <si>
    <t>Xã Trung Mầu</t>
  </si>
  <si>
    <t>win5351</t>
  </si>
  <si>
    <t>Lô 03C, tầng 1 Tòa L, Phường Dương Nội, Quận Hà Đông, HN</t>
  </si>
  <si>
    <t>Lô 03C</t>
  </si>
  <si>
    <t>tầng 1 Tòa L</t>
  </si>
  <si>
    <t>WIN5354</t>
  </si>
  <si>
    <t>Tầng 1 chung cư Flora Anh Đào, 619 Đỗ Xuân Hợp, Phường Phước Long B, Quận 9, HCM</t>
  </si>
  <si>
    <t>Tầng 1 chung cư Flora Anh Đào</t>
  </si>
  <si>
    <t>619 Đỗ Xuân Hợp</t>
  </si>
  <si>
    <t>WIN5355</t>
  </si>
  <si>
    <t>Lô thương mại TA2, Tầng trệt và lửng, chung cư Hope Garden, 102 Phan Huy Ích, Phường 15, Quận Tân Bình, HCM</t>
  </si>
  <si>
    <t>Lô thương mại TA2</t>
  </si>
  <si>
    <t>chung cư Hope Garden</t>
  </si>
  <si>
    <t>102 Phan Huy Ích</t>
  </si>
  <si>
    <t>win5360</t>
  </si>
  <si>
    <t>15 Võ Văn Kiệt, Phường 16, Quận 8, (CC City Gate Towers-A1.03.08), HCM</t>
  </si>
  <si>
    <t>15 Võ Văn Kiệt</t>
  </si>
  <si>
    <t>(CC City Gate Towers-A1.03.08)</t>
  </si>
  <si>
    <t>WIN5366</t>
  </si>
  <si>
    <t>B (SH4), Ô đất B4, Khu đô thị mới Nam Trung Yên, phường Yên Hòa, quận Cầu Giấy, HN</t>
  </si>
  <si>
    <t>B (SH4)</t>
  </si>
  <si>
    <t>Ô đất B4</t>
  </si>
  <si>
    <t>Khu đô thị mới Nam Trung Yên</t>
  </si>
  <si>
    <t>WIN5368</t>
  </si>
  <si>
    <t>Chợ Cầu Xây, thôn Thanh Vân, xã Tân Dân, huyện Sóc Sơn , HN</t>
  </si>
  <si>
    <t>Chợ Cầu Xây</t>
  </si>
  <si>
    <t>thôn Thanh Vân</t>
  </si>
  <si>
    <t>xã Tân Dân</t>
  </si>
  <si>
    <t>WIN5369</t>
  </si>
  <si>
    <t>Khu phố, thị trấn Liên Quan, Huyện Thạch Thất, HN</t>
  </si>
  <si>
    <t>Khu phố</t>
  </si>
  <si>
    <t>thị trấn Liên Quan</t>
  </si>
  <si>
    <t>WIN5377</t>
  </si>
  <si>
    <t>Nhà số 4+5, Block 1, Ô H-TT1, Khu nhà ở Hi Brand, Khu đô thị mới Văn Phú, Phường Phú La, Quận Hà Đông, HN</t>
  </si>
  <si>
    <t>Nhà số 4+5</t>
  </si>
  <si>
    <t>Block 1</t>
  </si>
  <si>
    <t>Ô H-TT1</t>
  </si>
  <si>
    <t>Khu nhà ở Hi Brand</t>
  </si>
  <si>
    <t>WIN5378</t>
  </si>
  <si>
    <t>Tầng 1 Khu căn hộ Tecco Skyville Tower, Xã Tứ Hiệp, Huyện Thanh Trì, HN</t>
  </si>
  <si>
    <t>Tầng 1 Khu căn hộ Tecco Skyville Tower</t>
  </si>
  <si>
    <t>WIN5380</t>
  </si>
  <si>
    <t>53 Hậu Dưỡng, Xã Kim Chung, Huyện Đông Anh, HN</t>
  </si>
  <si>
    <t>53 Hậu Dưỡng</t>
  </si>
  <si>
    <t>WIN5383</t>
  </si>
  <si>
    <t>149 Đội Cung, Phường 9, Quận 11, TP. Hồ Chí Minh Việt Nam</t>
  </si>
  <si>
    <t>149 Đội Cung</t>
  </si>
  <si>
    <t>WIN5385</t>
  </si>
  <si>
    <t>Tầng 1, tòa nhà CT1B , phường Cổ Nhuế 1, quận Bắc Từ Liêm, Hà Nội</t>
  </si>
  <si>
    <t>tòa nhà CT1B</t>
  </si>
  <si>
    <t>WIN5386</t>
  </si>
  <si>
    <t>309 Nguyễn Thị Rành, Ấp Xóm Mới, X. Trung Lập Hạ, Huyện Củ Chi, HCM</t>
  </si>
  <si>
    <t>309 Nguyễn Thị Rành</t>
  </si>
  <si>
    <t>Ấp Xóm Mới</t>
  </si>
  <si>
    <t>X. Trung Lập Hạ</t>
  </si>
  <si>
    <t>WIN5387</t>
  </si>
  <si>
    <t>51A Nguyễn Tuyển, KP5, Phường Bình Trưng Tây, Quận 2, TP. Hồ Chí Minh Việt Nam</t>
  </si>
  <si>
    <t>51A Nguyễn Tuyển</t>
  </si>
  <si>
    <t>win5388</t>
  </si>
  <si>
    <t>A – 01 Dự án Valora Mizuki tại xã Bình Hưng, Huyện Bình Chánh, HCM</t>
  </si>
  <si>
    <t>A – 01 Dự án Valora Mizuki tại xã Bình Hưng</t>
  </si>
  <si>
    <t>WIN5394</t>
  </si>
  <si>
    <t>Thôn Tằng My, Xã Nam Hồng, Huyện Đông Anh, HN</t>
  </si>
  <si>
    <t>Thôn Tằng My</t>
  </si>
  <si>
    <t>WIN5408</t>
  </si>
  <si>
    <t>Lô góc tầng 1, Tòa B1, Chung cư Ruby CT3 Phúc Lợi, Quận Long Biên, HN</t>
  </si>
  <si>
    <t>Lô góc tầng 1</t>
  </si>
  <si>
    <t>Chung cư Ruby CT3 Phúc Lợi</t>
  </si>
  <si>
    <t>WIN5414</t>
  </si>
  <si>
    <t>23 Nguyễn Hữu Cầu, Ấp Vạn Hạnh, Xã Trung Chánh, Huyện Hóc Môn, HCM</t>
  </si>
  <si>
    <t>23 Nguyễn Hữu Cầu</t>
  </si>
  <si>
    <t>Ấp Vạn Hạnh</t>
  </si>
  <si>
    <t>WIN5415</t>
  </si>
  <si>
    <t>Tháp G, 
Khu đô thị Đông Nam đường Trần Duy Hưng, phường Trung Hòa, quận Cầu Giấy, HN</t>
  </si>
  <si>
    <t>Tháp G</t>
  </si>
  <si>
    <t>WIN5420</t>
  </si>
  <si>
    <t>120E Xóm Đất, Phường 8, Quận 11, TP. Hồ Chí Minh Việt Nam</t>
  </si>
  <si>
    <t>120E Xóm Đất</t>
  </si>
  <si>
    <t>win5422</t>
  </si>
  <si>
    <t>Thôn Đồng Lư, xã Đồng Quang, huyện Quốc Oai, TP Hà Nội</t>
  </si>
  <si>
    <t>Thôn Đồng Lư</t>
  </si>
  <si>
    <t>xã Đồng Quang</t>
  </si>
  <si>
    <t>WIN5423</t>
  </si>
  <si>
    <t>Cụm 5, xã Phụng Thượng, Huyện Phúc Thọ, HN</t>
  </si>
  <si>
    <t>Cụm 5</t>
  </si>
  <si>
    <t>xã Phụng Thượng</t>
  </si>
  <si>
    <t>WIN5427</t>
  </si>
  <si>
    <t>CC Golden Mansion, Lô GM-01.08 Tầng 1, Khu phức hợp, Nhà ở và Thương mại Dịch vụ, 119, Phổ Quang, Phường 9, Q.Phú Nhuận, HCM</t>
  </si>
  <si>
    <t>Phổ Quang</t>
  </si>
  <si>
    <t>CC Golden Mansion</t>
  </si>
  <si>
    <t>Lô GM-01.08 Tầng 1</t>
  </si>
  <si>
    <t>Khu phức hợp</t>
  </si>
  <si>
    <t>Nhà ở và Thương mại Dịch vụ</t>
  </si>
  <si>
    <t>119</t>
  </si>
  <si>
    <t>win5429</t>
  </si>
  <si>
    <t>Xóm Cầu, Thôn Hòa Mỹ, Xã Hồng Minh, Huyện Phú Xuyên, HN</t>
  </si>
  <si>
    <t>Xóm Cầu</t>
  </si>
  <si>
    <t>Thôn Hòa Mỹ</t>
  </si>
  <si>
    <t>Xã Hồng Minh</t>
  </si>
  <si>
    <t>WIN5430</t>
  </si>
  <si>
    <t>Tổ 10, Phường Thạch Bàn, Quận Long Biên, HN</t>
  </si>
  <si>
    <t>Tổ 10</t>
  </si>
  <si>
    <t>WIN5431</t>
  </si>
  <si>
    <t>BT1.SH-A(07), Khu đô thị mới Đặng Xá, Xã Đặng Xá, Huyện Gia Lâm, HN</t>
  </si>
  <si>
    <t>BT1.SH-A(07)</t>
  </si>
  <si>
    <t>Khu đô thị mới Đặng Xá</t>
  </si>
  <si>
    <t>Xã Đặng Xá</t>
  </si>
  <si>
    <t>WIN5434</t>
  </si>
  <si>
    <t>Số 18 ngách 1 ngõ 119 Hồ Đắc Di, phường Nam Đồng, quận Đống Đa, Hà Nội</t>
  </si>
  <si>
    <t>Số 18 ngách 1 ngõ 119 Hồ Đắc Di</t>
  </si>
  <si>
    <t>WIN5436</t>
  </si>
  <si>
    <t>70 Lê Văn Thịnh, Phường Bình Trưng Tây, Quận 2, TP. Hồ Chí Minh Việt Nam</t>
  </si>
  <si>
    <t>70 Lê Văn Thịnh</t>
  </si>
  <si>
    <t>WIN5439</t>
  </si>
  <si>
    <t>17A, Ngõ 9 Nguyễn Tri Phương , phường Điện Biên, quận Ba Đình, HN</t>
  </si>
  <si>
    <t>17A</t>
  </si>
  <si>
    <t>Ngõ 9 Nguyễn Tri Phương</t>
  </si>
  <si>
    <t>WIN5447</t>
  </si>
  <si>
    <t>35A đường TX 21, khu phố 1, Phường Thạnh Xuân, Quận 12, HCM</t>
  </si>
  <si>
    <t>35A đường TX 21</t>
  </si>
  <si>
    <t>WIN5449</t>
  </si>
  <si>
    <t>532 Phạm Văn Chiêu, Phường 16, Quận Gò Vấp, HCM</t>
  </si>
  <si>
    <t>532 Phạm Văn Chiêu</t>
  </si>
  <si>
    <t>WIN5451</t>
  </si>
  <si>
    <t>152 Hoàng Hoa Thám, Phường 12, Quận Tân Bình, HCM</t>
  </si>
  <si>
    <t>WIN5453</t>
  </si>
  <si>
    <t>48 Bích Câu, Phường Quốc Tử Giám, Quận Đống Đa, HN</t>
  </si>
  <si>
    <t>Phường Quốc Tử Giám</t>
  </si>
  <si>
    <t>48 Bích Câu</t>
  </si>
  <si>
    <t>win5454</t>
  </si>
  <si>
    <t>Ngã tư Cổ Đông, Xóm 10, Thôn Đoàn Kết, Xã Cổ Đông, Thị xã Sơn Tây, HN</t>
  </si>
  <si>
    <t>Ngã tư Cổ Đông</t>
  </si>
  <si>
    <t>Xóm 10</t>
  </si>
  <si>
    <t>Thôn Đoàn Kết</t>
  </si>
  <si>
    <t>Xã Cổ Đông</t>
  </si>
  <si>
    <t>WIN5455</t>
  </si>
  <si>
    <t>5455 - WM+ DNI 26/90 KP13</t>
  </si>
  <si>
    <t>26/90 KP13, Phường Hố Nai, Thành phố Biên Hòa, T. Đồng Nai Việt Nam</t>
  </si>
  <si>
    <t>Phường Hố Nai</t>
  </si>
  <si>
    <t>26/90 KP13</t>
  </si>
  <si>
    <t>WIN5456</t>
  </si>
  <si>
    <t>Đội 2, thôn Xuân Bách, xã Quang Tiến, huyện Sóc Sơn, HN</t>
  </si>
  <si>
    <t>thôn Xuân Bách</t>
  </si>
  <si>
    <t>xã Quang Tiến</t>
  </si>
  <si>
    <t>WIN5459</t>
  </si>
  <si>
    <t>107 đường số 1, cư xá Chu Văn An, Phường 26, Quận Bình Thạnh, HCM</t>
  </si>
  <si>
    <t>107 đường số 1</t>
  </si>
  <si>
    <t>cư xá Chu Văn An</t>
  </si>
  <si>
    <t>WIN5465</t>
  </si>
  <si>
    <t>Lô A1.2, tầng 1 tòa nhà A, tổ hợp văn phòng, nhà ở cao cấp kết hợp dịch vụ thương mại HBI, 
Số 203 Nguyễn Huy Tưởng, Phương Thanh Xuân Trung, quận Thanh Xuân, HN</t>
  </si>
  <si>
    <t>Lô A1.2</t>
  </si>
  <si>
    <t>tầng 1 tòa nhà A</t>
  </si>
  <si>
    <t>tổ hợp văn phòng</t>
  </si>
  <si>
    <t>nhà ở cao cấp kết hợp dịch vụ thương mại HBI</t>
  </si>
  <si>
    <t>WIN5467</t>
  </si>
  <si>
    <t>Số 12 ngõ 4D Đặng Văn Ngữ, phường Trung Tự, quận Đống Đa, HN</t>
  </si>
  <si>
    <t>Số 12 ngõ 4D Đặng Văn Ngữ</t>
  </si>
  <si>
    <t>WIN5468</t>
  </si>
  <si>
    <t>33-35 Ngõ Quan Thổ 1, Phường Tôn Đức Thức, Quận Đống Đa, HN</t>
  </si>
  <si>
    <t>Phường Tôn Đức Thức</t>
  </si>
  <si>
    <t>33-35 Ngõ Quan Thổ 1</t>
  </si>
  <si>
    <t>win5470</t>
  </si>
  <si>
    <t>Thôn Vài, Xã Hợp Thanh, Huyện Mỹ Đức, HN</t>
  </si>
  <si>
    <t>Thôn Vài</t>
  </si>
  <si>
    <t>Xã Hợp Thanh</t>
  </si>
  <si>
    <t>WIN5472</t>
  </si>
  <si>
    <t>Số 87 Ngõ 322 Mỹ Đình, phường Mỹ Đình, Nam Từ Liêm, Hà Nội</t>
  </si>
  <si>
    <t>Số 87 Ngõ 322 Mỹ Đình</t>
  </si>
  <si>
    <t>WIN5473</t>
  </si>
  <si>
    <t>33 Võng Thị, Phường Bưởi, Quận Tây Hồ, TP Hà Nội</t>
  </si>
  <si>
    <t>33 Võng Thị</t>
  </si>
  <si>
    <t>WIN5474</t>
  </si>
  <si>
    <t>Tầng 1, tòa nhà CT1B Hateco Apolo, phường Phương Canh, Quận Nam Từ Liêm, Hà Nội</t>
  </si>
  <si>
    <t>tòa nhà CT1B Hateco Apolo</t>
  </si>
  <si>
    <t>WIN5475</t>
  </si>
  <si>
    <t>273 Vũ Tông Phan, Phường Khương Trung, Quận Thanh Xuân, Hà Nội</t>
  </si>
  <si>
    <t>273 Vũ Tông Phan</t>
  </si>
  <si>
    <t>WIN5479</t>
  </si>
  <si>
    <t>290 An Dương Vương, Phường 4, Quận 5, (CC The EverRich Infinity), HCM</t>
  </si>
  <si>
    <t>(CC The EverRich Infinity)</t>
  </si>
  <si>
    <t>win5482</t>
  </si>
  <si>
    <t>702 Lũy Bán Bích, Phường Tân Thành, Quận Tân Phú, HCM</t>
  </si>
  <si>
    <t>702 Lũy Bán Bích</t>
  </si>
  <si>
    <t>WIN5483</t>
  </si>
  <si>
    <t>Căn số 0.01 – tầng trệt – lô B, Chung cư, Thủ Thiêm Lô P – Số 01 đường số 63, Phường Bình Trưng Đông, Quận 2, TP. Hồ Chí Minh Việt Nam</t>
  </si>
  <si>
    <t>Căn số 0.01 – tầng trệt – lô B</t>
  </si>
  <si>
    <t>Chung cư</t>
  </si>
  <si>
    <t>Thủ Thiêm Lô P – Số 01 đường số 63</t>
  </si>
  <si>
    <t>WIN5484</t>
  </si>
  <si>
    <t>Thôn An Duyên, Xã Tô Hiệu, Huyện Thường Tín, HN</t>
  </si>
  <si>
    <t>Thôn An Duyên</t>
  </si>
  <si>
    <t>Xã Tô Hiệu</t>
  </si>
  <si>
    <t>win5487</t>
  </si>
  <si>
    <t>Số 155 Xóm Đậu, Thôn Vỹ, Xã Cao Viên, Huyện Thanh Oai, HN</t>
  </si>
  <si>
    <t>Số 155 Xóm Đậu</t>
  </si>
  <si>
    <t>Thôn Vỹ</t>
  </si>
  <si>
    <t>Xã Cao Viên</t>
  </si>
  <si>
    <t>WIN5488</t>
  </si>
  <si>
    <t>Thôn Thuận Tiến, Xã Dương Xá, Huyện Gia Lâm, HN</t>
  </si>
  <si>
    <t>Thôn Thuận Tiến</t>
  </si>
  <si>
    <t>Xã Dương Xá</t>
  </si>
  <si>
    <t>WIN5489</t>
  </si>
  <si>
    <t>Tầng 1, Ô I-HH, Dự án Green Pearl, 378 Minh Khai, Phường Vĩnh Tuy, Quận Hai Bà Trưng, HN</t>
  </si>
  <si>
    <t>Ô I-HH</t>
  </si>
  <si>
    <t>Dự án Green Pearl</t>
  </si>
  <si>
    <t>378 Minh Khai</t>
  </si>
  <si>
    <t>win5490</t>
  </si>
  <si>
    <t>Số 94 Phố Kim Bài, Thị trấn Kim Bài, Huyện Thanh Oai, HN</t>
  </si>
  <si>
    <t>Số 94 Phố Kim Bài</t>
  </si>
  <si>
    <t>Thị trấn Kim Bài</t>
  </si>
  <si>
    <t>WIN5493</t>
  </si>
  <si>
    <t>Kiôt tại Tầng 1, Nhà chung cư Lô D (CT4), Khu nhà ở Quân đội, 468 Phan Văn Trị, Phường 7, Gò Vấp, HCM</t>
  </si>
  <si>
    <t>Kiôt tại Tầng 1</t>
  </si>
  <si>
    <t>Nhà chung cư Lô D (CT4)</t>
  </si>
  <si>
    <t>Khu nhà ở Quân đội</t>
  </si>
  <si>
    <t>468 Phan Văn Trị</t>
  </si>
  <si>
    <t>WIN5495</t>
  </si>
  <si>
    <t>Kiot 03A+03B+04, Tầng 1 Tòa nhà chung cư CT6,  Xã Tứ Hiệp, Huyện Thanh Trì, HN</t>
  </si>
  <si>
    <t>Kiot 03A+03B+04</t>
  </si>
  <si>
    <t>Tầng 1 Tòa nhà chung cư CT6</t>
  </si>
  <si>
    <t>win5499</t>
  </si>
  <si>
    <t>31A-33A Gò Dầu, Phường Tân Quý, Quận Tân Phú, HCM</t>
  </si>
  <si>
    <t>31A-33A Gò Dầu</t>
  </si>
  <si>
    <t>WIN5501</t>
  </si>
  <si>
    <t>Thôn Thiết Úng, Xã Vân Hà, Huyện Đông Anh, HN</t>
  </si>
  <si>
    <t>Thôn Thiết Úng</t>
  </si>
  <si>
    <t>Xã Vân Hà</t>
  </si>
  <si>
    <t>WIN5504</t>
  </si>
  <si>
    <t>105 Thành Công, Phường Thành Công, Quận Ba Đình, Hà Nội</t>
  </si>
  <si>
    <t>Phường Thành Công</t>
  </si>
  <si>
    <t>105 Thành Công</t>
  </si>
  <si>
    <t>WIN5505</t>
  </si>
  <si>
    <t>106 Dốc Chợ Thành Công, Phường Thành Công, Quận Ba Đình, Hà Nội</t>
  </si>
  <si>
    <t>106 Dốc Chợ Thành Công</t>
  </si>
  <si>
    <t>win5509</t>
  </si>
  <si>
    <t>Thôn 4 Xã Cát Quế, Huyện Hoài Đức, Hà Nội</t>
  </si>
  <si>
    <t>Thôn 4 Xã Cát Quế</t>
  </si>
  <si>
    <t>win5511</t>
  </si>
  <si>
    <t>Tầng 1, tòa nhà C2 thuộc Dự án Khu nhà ở Xuân Đỉnh, phường Xuân Đỉnh, Quận Bắc Từ Liêm, Hà Nội</t>
  </si>
  <si>
    <t>tòa nhà C2 thuộc Dự án Khu nhà ở Xuân Đỉnh</t>
  </si>
  <si>
    <t>WIN5513</t>
  </si>
  <si>
    <t>Đội 7, Thôn Đỗ Xá, Xã Vạn Điểm, Huyện Thường Tín, HN</t>
  </si>
  <si>
    <t>Thôn Đỗ Xá</t>
  </si>
  <si>
    <t>Xã Vạn Điểm</t>
  </si>
  <si>
    <t>win5517</t>
  </si>
  <si>
    <t>25 đường số 6, Khu phố 2, Phường Hiệp Bình Chánh, Quận Thủ Đức, HCM</t>
  </si>
  <si>
    <t>25 đường số 6</t>
  </si>
  <si>
    <t>WIN5521</t>
  </si>
  <si>
    <t>34 Tân Thới Nhất 21, Khu phố 4, Phường Tân Thới Nhất, Quận 12, HCM</t>
  </si>
  <si>
    <t>34 Tân Thới Nhất 21</t>
  </si>
  <si>
    <t>WIN5524</t>
  </si>
  <si>
    <t>Số 79 ngõ 94 Thượng Thanh, Tổ 14 Phường Thượng Thanh, Quận Long Biên, HN</t>
  </si>
  <si>
    <t>Số 79 ngõ 94 Thượng Thanh</t>
  </si>
  <si>
    <t>Tổ 14 Phường Thượng Thanh</t>
  </si>
  <si>
    <t>WIN5532</t>
  </si>
  <si>
    <t>50-52 đường 50A, khu phố 9, Phường Tân Tạo, Quận Bình Tân, HCM</t>
  </si>
  <si>
    <t>50-52 đường 50A</t>
  </si>
  <si>
    <t>khu phố 9</t>
  </si>
  <si>
    <t>win5535</t>
  </si>
  <si>
    <t>174 – 176 Hạ Hội, Xã Tân Lập, Huyện Đan Phượng, HN</t>
  </si>
  <si>
    <t>174 – 176 Hạ Hội</t>
  </si>
  <si>
    <t>WIN5539</t>
  </si>
  <si>
    <t>124 Thanh Ấm, Thị trấn Vân Đình, Huyện Ứng Hòa, HN</t>
  </si>
  <si>
    <t>124 Thanh Ấm</t>
  </si>
  <si>
    <t>Thị trấn Vân Đình</t>
  </si>
  <si>
    <t>WIN5542</t>
  </si>
  <si>
    <t>Số 324 phố Đồng Dinh,Tổ 13, Phường Thạch Bàn, Quận Long Biên, HN</t>
  </si>
  <si>
    <t>Số 324 phố Đồng Dinh</t>
  </si>
  <si>
    <t>WIN5544</t>
  </si>
  <si>
    <t>Nhà tại thửa 614, TBĐ số 09, Khu phố 6, Phường Trung Mỹ Tây, Quận 12, HCM</t>
  </si>
  <si>
    <t>Nhà tại thửa 614</t>
  </si>
  <si>
    <t>TBĐ số 09</t>
  </si>
  <si>
    <t>win5545</t>
  </si>
  <si>
    <t>0.03 Tầng 01, Chung cư CC1, khối HQ4, Khu 2-Khu tái định cư, Bến Lức-Khu chức năng số 17- KĐT mới Na T. Phố, Ấp 3, Xã An Phú Tây, Bình Chánh, HCM</t>
  </si>
  <si>
    <t>0.03 Tầng 01</t>
  </si>
  <si>
    <t>Chung cư CC1</t>
  </si>
  <si>
    <t>khối HQ4</t>
  </si>
  <si>
    <t>Khu 2-Khu tái định cư</t>
  </si>
  <si>
    <t>Bến Lức-Khu chức năng số 17- KĐT mới Na T. Phố</t>
  </si>
  <si>
    <t>Xã An Phú Tây</t>
  </si>
  <si>
    <t>win5546</t>
  </si>
  <si>
    <t>Xóm 6,Thôn 3 Xã Thạch Thán, Huyện Quốc Oai, TP Hà Nội</t>
  </si>
  <si>
    <t>Xóm 6</t>
  </si>
  <si>
    <t>Thôn 3 Xã Thạch Thán</t>
  </si>
  <si>
    <t>WIN5547</t>
  </si>
  <si>
    <t>Lô D.1.10, Tầng 1, Khối tháp D, Khu G, Khu Nhà ở, Phước Kiển (Khu G và Khu E), Ấp 5, Phước Kiển, H. Nhà Bè, HCM</t>
  </si>
  <si>
    <t>Phước Kiển (Khu G và Khu E)</t>
  </si>
  <si>
    <t>Lô D.1.10</t>
  </si>
  <si>
    <t>Khối tháp D</t>
  </si>
  <si>
    <t>Khu G</t>
  </si>
  <si>
    <t>Khu Nhà ở</t>
  </si>
  <si>
    <t>Phước Kiển</t>
  </si>
  <si>
    <t xml:space="preserve"> H. Nhà Bè</t>
  </si>
  <si>
    <t>win5548</t>
  </si>
  <si>
    <t>Lô TM 1.02, Tầng 1, CC Newton Residence, 38 Trương Quốc Dung, Phường 8, Quận Phú Nhuận, HCM</t>
  </si>
  <si>
    <t>Lô TM 1.02</t>
  </si>
  <si>
    <t>CC Newton Residence</t>
  </si>
  <si>
    <t>38 Trương Quốc Dung</t>
  </si>
  <si>
    <t>WIN5552</t>
  </si>
  <si>
    <t>107/4A Hương Lộ 80B, Phường Hiệp Thành, Quận 12, HCM</t>
  </si>
  <si>
    <t>107/4A Hương Lộ 80B</t>
  </si>
  <si>
    <t>WIN5553</t>
  </si>
  <si>
    <t>32 Phan Đình Giót, Phường Phương Liệt, Quận Thanh Xuân, TP Hà Nội</t>
  </si>
  <si>
    <t>32 Phan Đình Giót</t>
  </si>
  <si>
    <t>WIN5554</t>
  </si>
  <si>
    <t>B12A, tầng 1, Tòa B, 423 Minh Khai, Phường Vĩnh Tuy, Quận Hai Bà Trưng, HN</t>
  </si>
  <si>
    <t>B12A</t>
  </si>
  <si>
    <t>423 Minh Khai</t>
  </si>
  <si>
    <t>WIN5555</t>
  </si>
  <si>
    <t>Tầng 1, tòa nhà CT2B, phường Cổ Nhuế 1, quận Bắc Từ Liêm, Hà Nội</t>
  </si>
  <si>
    <t>tòa nhà CT2B</t>
  </si>
  <si>
    <t>WIN5556</t>
  </si>
  <si>
    <t>Lô TM B1-1-26, Tầng 1, Block B1, Chung cư Phú Hưng Phát, (Dream Home Luxury), 89/57 đường 59, Phường 14, Gò Vấp, HCM</t>
  </si>
  <si>
    <t>Lô TM B1-1-26</t>
  </si>
  <si>
    <t>Chung cư Phú Hưng Phát</t>
  </si>
  <si>
    <t>(Dream Home Luxury)</t>
  </si>
  <si>
    <t>89/57 đường 59</t>
  </si>
  <si>
    <t>WIN5557</t>
  </si>
  <si>
    <t>A.0.03A và A.0.05, Tầng G, Tháp A, Chung cư Bảo Minh Ezland, (HAUSNEO), Số 2 Đường 11, Khu phố 2, Thủ Đức</t>
  </si>
  <si>
    <t>A.0.03A và A.0.05</t>
  </si>
  <si>
    <t>Tầng G</t>
  </si>
  <si>
    <t>Chung cư Bảo Minh Ezland</t>
  </si>
  <si>
    <t>(HAUSNEO)</t>
  </si>
  <si>
    <t>Số 2 Đường 11</t>
  </si>
  <si>
    <t>WIN5559</t>
  </si>
  <si>
    <t>50C Xa Lộ Hà Nội, Phường Phước Long A, Quận 9, HCM</t>
  </si>
  <si>
    <t>50C Xa Lộ Hà Nội</t>
  </si>
  <si>
    <t>win5560</t>
  </si>
  <si>
    <t>C5/20 Phạm Hùng, xã Bình Hưng, Huyện Bình Chánh, HCM</t>
  </si>
  <si>
    <t>C5/20 Phạm Hùng</t>
  </si>
  <si>
    <t>WIN5567</t>
  </si>
  <si>
    <t>265 Bạch Đằng, Phường Chương Dương, Quận Hoàn Kiếm, HN</t>
  </si>
  <si>
    <t>265 Bạch Đằng</t>
  </si>
  <si>
    <t>WIN5569</t>
  </si>
  <si>
    <t>Khu Thá, xã Xuân Giang, huyện Sóc Sơn, Hà Nội</t>
  </si>
  <si>
    <t>Khu Thá</t>
  </si>
  <si>
    <t>xã Xuân Giang</t>
  </si>
  <si>
    <t>WIN5570</t>
  </si>
  <si>
    <t>125 đường Đông Mỹ, Xã Đông Mỹ, Huyện Thanh Trì, HN</t>
  </si>
  <si>
    <t>125 đường Đông Mỹ</t>
  </si>
  <si>
    <t>Xã Đông Mỹ</t>
  </si>
  <si>
    <t>WIN5572</t>
  </si>
  <si>
    <t>thôn Kim Thượng, Xã Kim Lũ, huyện Sóc Sơn, Hà Nội</t>
  </si>
  <si>
    <t>thôn Kim Thượng</t>
  </si>
  <si>
    <t>WIN5573</t>
  </si>
  <si>
    <t>Số 36 Đình Thôn, Phường Mỹ Đình 1, Quận Nam Từ Liêm, Hà Nội</t>
  </si>
  <si>
    <t>Số 36 Đình Thôn</t>
  </si>
  <si>
    <t>WIN5574</t>
  </si>
  <si>
    <t>Số 2 Kỳ Vũ, Phường Thượng Cát, Quận Bắc Từ Liêm, TP.Hà Nội</t>
  </si>
  <si>
    <t>Phường Thượng Cát</t>
  </si>
  <si>
    <t>Số 2 Kỳ Vũ</t>
  </si>
  <si>
    <t>WIN5576</t>
  </si>
  <si>
    <t>Số 15 Dịch Vọng Hậu, phường Dịch Vọng Hậu, quận Cầu Giấy, HN</t>
  </si>
  <si>
    <t>Số 15 Dịch Vọng Hậu</t>
  </si>
  <si>
    <t>WIN5577</t>
  </si>
  <si>
    <t>TDP 2 Mễ Trì Thượng, phường Mễ Trì, quận Nam Từ Liêm, Hà Nội</t>
  </si>
  <si>
    <t>TDP 2 Mễ Trì Thượng</t>
  </si>
  <si>
    <t>WIN5578</t>
  </si>
  <si>
    <t>Lô 1-3/E-F, Tòa nhà MD Complex Tower, 68 Nguyễn Cơ Thạch, P. Cầu Diễn, Q. Nam Từ Liêm, Hà Nội.</t>
  </si>
  <si>
    <t>P. Cầu Diễn</t>
  </si>
  <si>
    <t>Lô 1-3/E-F</t>
  </si>
  <si>
    <t>Tòa nhà MD Complex Tower</t>
  </si>
  <si>
    <t>68 Nguyễn Cơ Thạch</t>
  </si>
  <si>
    <t>win5579</t>
  </si>
  <si>
    <t>43-45 Phan Xích, Xã Tân Hội, Huyện Đan Phương, HN</t>
  </si>
  <si>
    <t>Huyện Đan Phương</t>
  </si>
  <si>
    <t>43-45 Phan Xích</t>
  </si>
  <si>
    <t>Xã Tân Hội</t>
  </si>
  <si>
    <t>WIN5580</t>
  </si>
  <si>
    <t>Dốc Đa TốnThôn Thuận Tốn, Xã Đa Tốn, Huyện Gia Lâm, HN</t>
  </si>
  <si>
    <t>Dốc Đa TốnThôn Thuận Tốn</t>
  </si>
  <si>
    <t>WIN5581</t>
  </si>
  <si>
    <t>Xóm Mới, thôn Đức Hậu, xã Đức Hòa, huyện Sóc Sơn, Hà Nội</t>
  </si>
  <si>
    <t>thôn Đức Hậu</t>
  </si>
  <si>
    <t>xã Đức Hòa</t>
  </si>
  <si>
    <t>WIN5582</t>
  </si>
  <si>
    <t>1S5A, Tầng 1 Tòa nhà số P06, Dự án Vinhomes Ocean Park, Thị trấn Trâu Quỳ, Huyện Gia Lâm, HN</t>
  </si>
  <si>
    <t>1S5A</t>
  </si>
  <si>
    <t>Tầng 1 Tòa nhà số P06</t>
  </si>
  <si>
    <t>Dự án Vinhomes Ocean Park</t>
  </si>
  <si>
    <t>WIN5584</t>
  </si>
  <si>
    <t>số 50 Thúy lĩnh, Hoàng Mai hà nội</t>
  </si>
  <si>
    <t>số 50 Thúy lĩnh</t>
  </si>
  <si>
    <t>Hoàng Mai hà nội</t>
  </si>
  <si>
    <t>WIN5585</t>
  </si>
  <si>
    <t>Lô DTM01, Tầng 1, Tòa D Viet Duc Complex, ngõ 164 Khuất Duy Tiến, P.Nhân Chính, Q.Thanh Xuân, HN</t>
  </si>
  <si>
    <t>P.Nhân Chính</t>
  </si>
  <si>
    <t>Lô DTM01</t>
  </si>
  <si>
    <t>Tòa D Viet Duc Complex</t>
  </si>
  <si>
    <t>win5586</t>
  </si>
  <si>
    <t>Thôn 2, Xã Lại Yên, Huyện Hoài Đức, HN</t>
  </si>
  <si>
    <t>Xã Lại Yên</t>
  </si>
  <si>
    <t>WIN5588</t>
  </si>
  <si>
    <t>Lô TM BPA-01.05 Khu Nhà ở cao tầng kết hợp TMDV (Tháp A) 108-112B-114 Hồng Hà, P.2, Quận Tân Bình, HCM</t>
  </si>
  <si>
    <t>Lô TM BPA-01.05 Khu Nhà ở cao tầng kết hợp TMDV (Tháp A) 108-112B-114 Hồng Hà</t>
  </si>
  <si>
    <t>WIN5589</t>
  </si>
  <si>
    <t>102 Hoàng Đạo Thành, kim giang, Thanh Xuân, Hà nội</t>
  </si>
  <si>
    <t>102 Hoàng Đạo Thành</t>
  </si>
  <si>
    <t>kim giang</t>
  </si>
  <si>
    <t>Hà nội</t>
  </si>
  <si>
    <t>WIN5591</t>
  </si>
  <si>
    <t>VE-S06, Tầng Trệt Khu Thương Mại Tòa nhà Venice, KDC New City, 17 Mai Chí Thọ, Phường Bình Khánh, Quận 2, HCM</t>
  </si>
  <si>
    <t>VE-S06</t>
  </si>
  <si>
    <t>Tầng Trệt Khu Thương Mại Tòa nhà Venice</t>
  </si>
  <si>
    <t>KDC New City</t>
  </si>
  <si>
    <t>17 Mai Chí Thọ</t>
  </si>
  <si>
    <t>WIN5595</t>
  </si>
  <si>
    <t>200 Hoàng Hoa Thám, phường Thụy Khuê , Quận Tây Hồ, HN</t>
  </si>
  <si>
    <t>200 Hoàng Hoa Thám</t>
  </si>
  <si>
    <t>WIN5602</t>
  </si>
  <si>
    <t>88,90 kim Giang, hoàng Mai</t>
  </si>
  <si>
    <t>90 kim Giang</t>
  </si>
  <si>
    <t>hoàng Mai</t>
  </si>
  <si>
    <t>WIN5604</t>
  </si>
  <si>
    <t>Số 101 Ngõ 52 Lương Thế Vinh, Phường Thanh Xuân Bắc, Quận Thanh Xuân, Hà Nội Việt Nam</t>
  </si>
  <si>
    <t>Số 101 Ngõ 52 Lương Thế Vinh</t>
  </si>
  <si>
    <t>Hà Nội Việt Nam</t>
  </si>
  <si>
    <t>WIN5605</t>
  </si>
  <si>
    <t>1S09 tầng 1 tòa nhà S2.09 dự án vinhomes oceanpark, xã đa tốn gia lâm</t>
  </si>
  <si>
    <t>1S09 tầng 1 tòa nhà S2.09 dự án vinhomes oceanpark</t>
  </si>
  <si>
    <t>xã đa tốn gia lâm</t>
  </si>
  <si>
    <t>WIN5606</t>
  </si>
  <si>
    <t>685/32 - 685/30/1 Xô Viết Nghệ Tĩnh, Phường 26, Quận Bình Thạnh, HCM</t>
  </si>
  <si>
    <t>685/32 - 685/30/1 Xô Viết Nghệ Tĩnh</t>
  </si>
  <si>
    <t>WIN5609</t>
  </si>
  <si>
    <t>1S5A tầng 1 tòa s2.16 vin homes ocean park gia lâm</t>
  </si>
  <si>
    <t>WIN5612</t>
  </si>
  <si>
    <t>D10+D11 Tầng 1 Khối nhà A, 423 Minh Khai, Phường Vĩnh Tuy, Quận Hai Bà Trưng, HN</t>
  </si>
  <si>
    <t>D10+D11 Tầng 1 Khối nhà A</t>
  </si>
  <si>
    <t>WIN5613</t>
  </si>
  <si>
    <t>291 TDP 5 Xuân Phương, Nam Từ Liêm, Hà Nội</t>
  </si>
  <si>
    <t>291 TDP 5 Xuân Phương</t>
  </si>
  <si>
    <t>WIN5614</t>
  </si>
  <si>
    <t>78 ngõ 179 Hoàng Hoa Thám, Ba Đình , Hà Nội</t>
  </si>
  <si>
    <t>78 ngõ 179 Hoàng Hoa Thám</t>
  </si>
  <si>
    <t>WIN5615</t>
  </si>
  <si>
    <t>Lô đất 14 C, Ô đất 10 C, kdt Nam Trung Yên, HN</t>
  </si>
  <si>
    <t>Lô đất 14 C</t>
  </si>
  <si>
    <t>Ô đất 10 C</t>
  </si>
  <si>
    <t>kdt Nam Trung Yên</t>
  </si>
  <si>
    <t>WIN5616</t>
  </si>
  <si>
    <t>1S02, Tầng 1 Tòa nhà số S2.03, Dự án Vinhomes Ocean Park, Xã Đa Tốn, Huyện Gia Lâm, HN</t>
  </si>
  <si>
    <t>1S02</t>
  </si>
  <si>
    <t>Tầng 1 Tòa nhà số S2.03</t>
  </si>
  <si>
    <t>WIN5617</t>
  </si>
  <si>
    <t>1 S16 tầng 1 tòa s2,01 dự ánvinhomes oceanpark đa tốn gia lâm</t>
  </si>
  <si>
    <t>1 S16 tầng 1 tòa s2</t>
  </si>
  <si>
    <t>01 dự ánvinhomes oceanpark đa tốn gia lâm</t>
  </si>
  <si>
    <t>WIN5618</t>
  </si>
  <si>
    <t>Tầng 1 dự án Newtatco, 161 Xuân La, Xuân Đỉnh, Bắc Từ Liêm, Hà Nội</t>
  </si>
  <si>
    <t>Tầng 1 dự án Newtatco</t>
  </si>
  <si>
    <t>WIN5619</t>
  </si>
  <si>
    <t>Số nhà 07-09 đường Cổ Vân, thôn Dục Nội, xã Việt Hùng, huyện Đông Anh, HN</t>
  </si>
  <si>
    <t>Số nhà 07-09 đường Cổ Vân</t>
  </si>
  <si>
    <t>thôn Dục Nội</t>
  </si>
  <si>
    <t>WIN5621</t>
  </si>
  <si>
    <t>1S17, Tầng 1 Tòa nhà số S2.10, Dự án Vinhomes Ocean Park, Xã Đa Tốn, Huyện Gia Lâm, HN</t>
  </si>
  <si>
    <t>1S17</t>
  </si>
  <si>
    <t>Tầng 1 Tòa nhà số S2.10</t>
  </si>
  <si>
    <t>WIN5622</t>
  </si>
  <si>
    <t>S1,11 Ocean park, tầng 1 tòa nhà S1,11 dự an vinhomes oceanpark đa tốn gia lâm</t>
  </si>
  <si>
    <t>S1</t>
  </si>
  <si>
    <t>11 Ocean park</t>
  </si>
  <si>
    <t>tầng 1 tòa nhà S1</t>
  </si>
  <si>
    <t>11 dự an vinhomes oceanpark đa tốn gia lâm</t>
  </si>
  <si>
    <t>WIN5629</t>
  </si>
  <si>
    <t>Ô 1S05 Tầng 1 Tòa Nhà Số S3, VinHomes Symphony, đường Hoa Phượng, Phường Phúc Lợi Quận Long Biên, HN</t>
  </si>
  <si>
    <t>Phường Phúc Lợi Quận Long Biên</t>
  </si>
  <si>
    <t>Ô 1S05 Tầng 1 Tòa Nhà Số S3</t>
  </si>
  <si>
    <t>VinHomes Symphony</t>
  </si>
  <si>
    <t>đường Hoa Phượng</t>
  </si>
  <si>
    <t>win5634</t>
  </si>
  <si>
    <t>Số 167 Phú Diễn, tổ 13, phường Phú Diễn, quận Bắc Từ Liêm, HN</t>
  </si>
  <si>
    <t>Số 167 Phú Diễn</t>
  </si>
  <si>
    <t>tổ 13</t>
  </si>
  <si>
    <t>WIN5635</t>
  </si>
  <si>
    <t>1S12 tầng 1 tòa S1.05 vin homes ocean park gia lâm</t>
  </si>
  <si>
    <t>WIN5636</t>
  </si>
  <si>
    <t>1S18 tầng 1 tòa S1.09 vinhomes Ocean park đa tốn gia lâm</t>
  </si>
  <si>
    <t>WIN5637</t>
  </si>
  <si>
    <t>TM 03, Tầng 1, Khối D (Khối thương mại dịch vụ) thuộc Khu chung cư Gia Hòa tọa lạc tại 523A Đỗ Xuân Hợp, KP6, Phước Long B, Q9, HCM</t>
  </si>
  <si>
    <t>TM 03</t>
  </si>
  <si>
    <t>Khối D (Khối thương mại dịch vụ) thuộc Khu chung cư Gia Hòa tọa lạc tại 523A Đỗ Xuân Hợp</t>
  </si>
  <si>
    <t>WIN5640</t>
  </si>
  <si>
    <t>tầng N01-T8 Khu Ngoại Giao Đoàn, P. Xuân Tảo, Q. Bắc Từ Liêm TP. Hà Nội</t>
  </si>
  <si>
    <t>P. Xuân Tảo</t>
  </si>
  <si>
    <t>Q. Bắc Từ Liêm TP. Hà Nội</t>
  </si>
  <si>
    <t>tầng N01-T8 Khu Ngoại Giao Đoàn</t>
  </si>
  <si>
    <t>WIN5643</t>
  </si>
  <si>
    <t>77 Trần Quốc Vượng, phường Dịch vọng Hậu, Cầu Giấy, Hà Nội</t>
  </si>
  <si>
    <t>phường Dịch vọng Hậu</t>
  </si>
  <si>
    <t>77 Trần Quốc Vượng</t>
  </si>
  <si>
    <t>WIN5644</t>
  </si>
  <si>
    <t>số 8 núi trúc ba đình hà nội</t>
  </si>
  <si>
    <t>WIN5647</t>
  </si>
  <si>
    <t>24B Lam Sơn, Phường 2, Quận Tân Bình, HCM</t>
  </si>
  <si>
    <t>24B Lam Sơn</t>
  </si>
  <si>
    <t>WIN5650</t>
  </si>
  <si>
    <t>5650 - WM+ DNI 123 đường Bình Minh – Quảng Tiến</t>
  </si>
  <si>
    <t>123 đường Bình Minh – Quảng Tiến, huyện Trảng Bom, Tỉnh Đồng Nai Việt Nam</t>
  </si>
  <si>
    <t>huyện Trảng Bom</t>
  </si>
  <si>
    <t>Tỉnh Đồng Nai Việt Nam</t>
  </si>
  <si>
    <t>123 đường Bình Minh – Quảng Tiến</t>
  </si>
  <si>
    <t>WIN5652</t>
  </si>
  <si>
    <t>1.11, Tầng 1, Tòa nhà chung cư S2.05, Khu A - Dự án Khu dân cư và công viên Phước Thiện, 512 Nguyễn Xiển, khu phố Long Hòa, Q.9, HCM</t>
  </si>
  <si>
    <t>Tòa nhà chung cư S2.05</t>
  </si>
  <si>
    <t>Khu A - Dự án Khu dân cư và công viên Phước Thiện</t>
  </si>
  <si>
    <t>WIN5654</t>
  </si>
  <si>
    <t>132 Trần Phú, Thị trấn Thường Tín, Huyện Thường Tín, HN</t>
  </si>
  <si>
    <t>132 Trần Phú</t>
  </si>
  <si>
    <t>Thị trấn Thường Tín</t>
  </si>
  <si>
    <t>WIN5657</t>
  </si>
  <si>
    <t>1.12 - 1.12B, Tầng 1, Lô B, Khu căn hộ Sài Gòn Gateway, 702 Xa lộ Hà Nội (Quốc lộ 52 cũ), Khu phố 1, P.Hiệp Phú, TP.Thủ Đức, HCM</t>
  </si>
  <si>
    <t>1.12 - 1.12B</t>
  </si>
  <si>
    <t>Lô B</t>
  </si>
  <si>
    <t>Khu căn hộ Sài Gòn Gateway</t>
  </si>
  <si>
    <t>702 Xa lộ Hà Nội (Quốc lộ 52 cũ)</t>
  </si>
  <si>
    <t>WIN5659</t>
  </si>
  <si>
    <t>92 Tô Vĩnh Diện, Phường Khương Trung, Thanh Xuân, Hà Nội</t>
  </si>
  <si>
    <t>92 Tô Vĩnh Diện</t>
  </si>
  <si>
    <t>WIN5660</t>
  </si>
  <si>
    <t>số 463 Thị trân văn giang</t>
  </si>
  <si>
    <t>win5662</t>
  </si>
  <si>
    <t>Thôn Đức Thịnh, xã Tản Lĩnh, huyện Ba Vì, HN</t>
  </si>
  <si>
    <t>huyện Ba Vì</t>
  </si>
  <si>
    <t>Thôn Đức Thịnh</t>
  </si>
  <si>
    <t>xã Tản Lĩnh</t>
  </si>
  <si>
    <t>WIN5664</t>
  </si>
  <si>
    <t>Số 117 – 119 Yên Phụ, phường Yên Phụ, quận Tây Hồ, HN</t>
  </si>
  <si>
    <t>Số 117 – 119 Yên Phụ</t>
  </si>
  <si>
    <t>WIN5665</t>
  </si>
  <si>
    <t>256 Giang Cao bát tràng</t>
  </si>
  <si>
    <t>WIN5666</t>
  </si>
  <si>
    <t>thôn dương đá, xã dương xá , gia lâm</t>
  </si>
  <si>
    <t>thôn dương đá</t>
  </si>
  <si>
    <t>xã dương xá</t>
  </si>
  <si>
    <t>WIN5667</t>
  </si>
  <si>
    <t>thôn trùng quán yên thường gia lâm</t>
  </si>
  <si>
    <t>WIN5669</t>
  </si>
  <si>
    <t>Số nhà 15 Xóm chợ Yêm, Xã Đông Xuân, Huyện Sóc Sơn, HN</t>
  </si>
  <si>
    <t>Số nhà 15 Xóm chợ Yêm</t>
  </si>
  <si>
    <t>Xã Đông Xuân</t>
  </si>
  <si>
    <t>win5674</t>
  </si>
  <si>
    <t>Xóm 8, thôn 2 chợ Thạch Đà, Mê Linh, HN</t>
  </si>
  <si>
    <t>thôn 2 chợ Thạch Đà</t>
  </si>
  <si>
    <t>Mê Linh</t>
  </si>
  <si>
    <t>WIN5675</t>
  </si>
  <si>
    <t>Căn 01-02 SH12, tầng 1 + tầng 2 tòa nhà S1.01, KĐTM Tây Mỗ Đại Mỗ - Vinhomes Park, Q.Nam Từ Liêm, HN</t>
  </si>
  <si>
    <t>Căn 01-02 SH12</t>
  </si>
  <si>
    <t>tầng 1 + tầng 2 tòa nhà S1.01</t>
  </si>
  <si>
    <t>KĐTM Tây Mỗ Đại Mỗ - Vinhomes Park</t>
  </si>
  <si>
    <t>WIN5677</t>
  </si>
  <si>
    <t>Ki ốt 05-06, Ô đất OCT5, Khu đô thị mới Cổ Nhuế - Xuân Đỉnh, phường Cổ Nhuế 2, quận Bắc Từ Liêm, HN</t>
  </si>
  <si>
    <t>Ki ốt 05-06</t>
  </si>
  <si>
    <t>Ô đất OCT5</t>
  </si>
  <si>
    <t>Khu đô thị mới Cổ Nhuế - Xuân Đỉnh</t>
  </si>
  <si>
    <t>WIN5680</t>
  </si>
  <si>
    <t>Số 55 ngách 159 ngõ 354 Trường Chinh, P.Khương Thượng, Q.Đống Đa, HN</t>
  </si>
  <si>
    <t>P.Khương Thượng</t>
  </si>
  <si>
    <t>Số 55 ngách 159 ngõ 354 Trường Chinh</t>
  </si>
  <si>
    <t>WIN5681</t>
  </si>
  <si>
    <t>Số 73 phố Vũ Ngọc Phan, Phường Láng Hạ, Quận Đống Đa, HN</t>
  </si>
  <si>
    <t>Số 73 phố Vũ Ngọc Phan</t>
  </si>
  <si>
    <t>WIN5685</t>
  </si>
  <si>
    <t>Thôn 4, Xã Canh Nậu, Huyện Thạch Thất, HN</t>
  </si>
  <si>
    <t>Thôn 4</t>
  </si>
  <si>
    <t>Xã Canh Nậu</t>
  </si>
  <si>
    <t>win5686</t>
  </si>
  <si>
    <t>Xóm 4, Thôn Đoan Nữ, Xã An Mỹ, Huyện Mỹ Đức, HN</t>
  </si>
  <si>
    <t>Thôn Đoan Nữ</t>
  </si>
  <si>
    <t>Xã An Mỹ</t>
  </si>
  <si>
    <t>win5690</t>
  </si>
  <si>
    <t>Thôn Tri Lễ, xã quang trung, Huyện Phú Xuyên, HN</t>
  </si>
  <si>
    <t>Thôn Tri Lễ</t>
  </si>
  <si>
    <t>xã quang trung</t>
  </si>
  <si>
    <t>WIN5698</t>
  </si>
  <si>
    <t>Số 242 Đường Mỹ Đình, phường Mỹ Đình 2 Q. Nam Từ Liêm, HN</t>
  </si>
  <si>
    <t>phường Mỹ Đình 2 Q. Nam Từ Liêm</t>
  </si>
  <si>
    <t>Số 242 Đường Mỹ Đình</t>
  </si>
  <si>
    <t>WIN5710</t>
  </si>
  <si>
    <t>L1 - 07, Tòa nhà FLC COMPLEX, Số 36 đường Phạm Hùng, phường Mỹ Đình 2, quận Nam Từ Liêm, HN</t>
  </si>
  <si>
    <t>L1 - 07</t>
  </si>
  <si>
    <t>Tòa nhà FLC COMPLEX</t>
  </si>
  <si>
    <t>Số 36 đường Phạm Hùng</t>
  </si>
  <si>
    <t>win5712</t>
  </si>
  <si>
    <t>0.04, Tầng trệt, Block B, Khu chung cư Conic Riverside, Lô Ba, Khu dân cư 13B, ĐTM Nam TP Phường 7, Quận 8, HCM</t>
  </si>
  <si>
    <t>0.04</t>
  </si>
  <si>
    <t>Khu chung cư Conic Riverside</t>
  </si>
  <si>
    <t>Lô Ba</t>
  </si>
  <si>
    <t>Khu dân cư 13B</t>
  </si>
  <si>
    <t>ĐTM Nam TP Phường 7</t>
  </si>
  <si>
    <t>WIN5714</t>
  </si>
  <si>
    <t>Số 25 ngách 173/24 đường Hoàng Hoa Thám, phường Ngọc Hà, Quận Ba Đình, HN</t>
  </si>
  <si>
    <t>phường Ngọc Hà</t>
  </si>
  <si>
    <t>Số 25 ngách 173/24 đường Hoàng Hoa Thám</t>
  </si>
  <si>
    <t>WIN5717</t>
  </si>
  <si>
    <t>1.01 Tầng thương mại, Chung cư ký hiệu B2 (9 View Apartment) số 1, Đường 1, KP 4, phường Phước Long B, TP.Thủ Đức, HCM</t>
  </si>
  <si>
    <t>1.01 Tầng thương mại</t>
  </si>
  <si>
    <t>Chung cư ký hiệu B2 (9 View Apartment) số 1</t>
  </si>
  <si>
    <t>Đường 1</t>
  </si>
  <si>
    <t>WIN5720</t>
  </si>
  <si>
    <t>Số 414 Đường Khương Đình, Phường Hạ Đình, Quận Thanh Xuân, HN</t>
  </si>
  <si>
    <t>Phường Hạ Đình</t>
  </si>
  <si>
    <t>Số 414 Đường Khương Đình</t>
  </si>
  <si>
    <t>WIN5721</t>
  </si>
  <si>
    <t>Kiot 25, Tầng 1, Tòa CT2B, P.Thượng Thanh Q.Long Biên, HN</t>
  </si>
  <si>
    <t>P.Thượng Thanh Q.Long Biên</t>
  </si>
  <si>
    <t>Kiot 25</t>
  </si>
  <si>
    <t>Tòa CT2B</t>
  </si>
  <si>
    <t>WIN5722</t>
  </si>
  <si>
    <t>Thôn 6 xã Tam Hiệp, huyện Phúc Thọ Thành phố Hà Nội Việt Nam</t>
  </si>
  <si>
    <t>Thôn 6 xã Tam Hiệp</t>
  </si>
  <si>
    <t>huyện Phúc Thọ Thành phố Hà Nội Việt Nam</t>
  </si>
  <si>
    <t>WIN5725</t>
  </si>
  <si>
    <t>1.02, Tầng 1, Tòa nhà chung cư S3.01, Khu A - Dự án Khu dân cư và công viên Phước Thiện, 512 Nguyễn Xiển, khu phố Long Hòa, p.Long Thạnh, Q9, HCM</t>
  </si>
  <si>
    <t>p.Long Thạnh</t>
  </si>
  <si>
    <t>Tòa nhà chung cư S3.01</t>
  </si>
  <si>
    <t>WIN5727</t>
  </si>
  <si>
    <t>96 Trần Bình, Phường Mai Dịch, Quận Cầu Giấy, Thành phố Hà Nội</t>
  </si>
  <si>
    <t>96 Trần Bình</t>
  </si>
  <si>
    <t>WIN5740</t>
  </si>
  <si>
    <t>M17, Tầng 1+2 Tòa H1, P.Phúc Đồng, q. Long Biên, HN</t>
  </si>
  <si>
    <t>q. Long Biên</t>
  </si>
  <si>
    <t>M17</t>
  </si>
  <si>
    <t>Tầng 1+2 Tòa H1</t>
  </si>
  <si>
    <t>win5741</t>
  </si>
  <si>
    <t>Số 329 Phố Mới, thôn Vĩnh Phệ, xã Chu Minh, huyện Ba Vì, HN</t>
  </si>
  <si>
    <t>Số 329 Phố Mới</t>
  </si>
  <si>
    <t>thôn Vĩnh Phệ</t>
  </si>
  <si>
    <t>xã Chu Minh</t>
  </si>
  <si>
    <t>WIN5745</t>
  </si>
  <si>
    <t>565G Tỉnh Lộ 15, Xã Tân Thạnh Đông, Huyện Củ Chi, HCM</t>
  </si>
  <si>
    <t>565G Tỉnh Lộ 15</t>
  </si>
  <si>
    <t>WIN5746</t>
  </si>
  <si>
    <t>70 tân dân, phú xuyên hà nội</t>
  </si>
  <si>
    <t>phú xuyên hà nội</t>
  </si>
  <si>
    <t>70 tân dân</t>
  </si>
  <si>
    <t>WIN5749</t>
  </si>
  <si>
    <t>Sàn TM D1.1, Khối nhà B, Số203 Nguyễn Huy Tưởng P.Thanh Xuân Trung, Q. Thanh Xuân, HN</t>
  </si>
  <si>
    <t>Sàn TM D1.1</t>
  </si>
  <si>
    <t>Khối nhà B</t>
  </si>
  <si>
    <t>Số203 Nguyễn Huy Tưởng P.Thanh Xuân Trung</t>
  </si>
  <si>
    <t>win5750</t>
  </si>
  <si>
    <t>Số 65 Đường Cổ Điển, Thị trấn Văn Điển, Huyện Thanh Trì, HN</t>
  </si>
  <si>
    <t>Số 65 Đường Cổ Điển</t>
  </si>
  <si>
    <t>Thị trấn Văn Điển</t>
  </si>
  <si>
    <t>WIN5752</t>
  </si>
  <si>
    <t>Thôn Nam Lý, xã Bắc Sơn, huyện Sóc Sơn, HN</t>
  </si>
  <si>
    <t>Thôn Nam Lý</t>
  </si>
  <si>
    <t>xã Bắc Sơn</t>
  </si>
  <si>
    <t>win5755</t>
  </si>
  <si>
    <t>Shop 8.2, Tầng 1, Khối nhà C, TTTM, Siêu thị dự án ĐTXD KN ở XH Hưng Phát (Green River Apartment) 2225 Phạm Thế Hiển, P.6, Q.8, HCM</t>
  </si>
  <si>
    <t>Shop 8.2</t>
  </si>
  <si>
    <t>Khối nhà C</t>
  </si>
  <si>
    <t>TTTM</t>
  </si>
  <si>
    <t>Siêu thị dự án ĐTXD KN ở XH Hưng Phát (Green River Apartment) 2225 Phạm Thế Hiển</t>
  </si>
  <si>
    <t>WIN5765</t>
  </si>
  <si>
    <t>Thôn Xuân Tảo, xã Xuân Giang, huyện Sóc Sơn, HN</t>
  </si>
  <si>
    <t>Thôn Xuân Tảo</t>
  </si>
  <si>
    <t>WIN5767</t>
  </si>
  <si>
    <t>36A Cống Lở, Phường 15 , Quận Tân Bình , HCM</t>
  </si>
  <si>
    <t>36A Cống Lở</t>
  </si>
  <si>
    <t>win5768</t>
  </si>
  <si>
    <t>DVTM-15, tầng 1 đến tầng 2 thuộc Tò tại Ô đất B11-HH2, Bắc Cổ Nhuế-Chèm P.Đông Ngạc, Q.Bắc Từ Liêm, HN</t>
  </si>
  <si>
    <t>DVTM-15</t>
  </si>
  <si>
    <t>tầng 1 đến tầng 2 thuộc Tò tại Ô đất B11-HH2</t>
  </si>
  <si>
    <t>Bắc Cổ Nhuế-Chèm P.Đông Ngạc</t>
  </si>
  <si>
    <t>WIN5772</t>
  </si>
  <si>
    <t>Ô SH1- t1 tòa nhà CT4, ANTHTM, VP v đ.K2, P.Cầu Diễn, Q.Nam Từ Liêm, HN</t>
  </si>
  <si>
    <t>Ô SH1- t1 tòa nhà CT4</t>
  </si>
  <si>
    <t>ANTHTM</t>
  </si>
  <si>
    <t>VP v đ.K2</t>
  </si>
  <si>
    <t>WIN5776</t>
  </si>
  <si>
    <t>5776 - WM+ BDG 01.01 CC Marina-Phú Đông Pr</t>
  </si>
  <si>
    <t>1.01 Tầng 1, Khu TM-DV CCCT Marina, 42 Lê Trọng Tấn, KP Bình Đường 2, P. An Bình, TP. Dĩ An T. Bình Dương Việt Nam</t>
  </si>
  <si>
    <t>P. An Bình</t>
  </si>
  <si>
    <t>1.01 Tầng 1</t>
  </si>
  <si>
    <t>Khu TM-DV CCCT Marina</t>
  </si>
  <si>
    <t>42 Lê Trọng Tấn</t>
  </si>
  <si>
    <t>TP. Dĩ An T. Bình Dương Việt Nam</t>
  </si>
  <si>
    <t>WIN5777</t>
  </si>
  <si>
    <t>chợ Giường, xóm gốc gạo, thôn Duyên Trường, Duyên thái, Thường Tín</t>
  </si>
  <si>
    <t>chợ Giường</t>
  </si>
  <si>
    <t>xóm gốc gạo</t>
  </si>
  <si>
    <t>thôn Duyên Trường</t>
  </si>
  <si>
    <t>Duyên thái</t>
  </si>
  <si>
    <t>Thường Tín</t>
  </si>
  <si>
    <t>WIN5785</t>
  </si>
  <si>
    <t>28/40 Lê Thị Hồng, Phường 17, Quận Gò Vấp, HCM</t>
  </si>
  <si>
    <t>28/40 Lê Thị Hồng</t>
  </si>
  <si>
    <t>WIN5786</t>
  </si>
  <si>
    <t>1016/28 (Khu Sky Garden 2-R1-2), Khu phố 3, P.Tân Phong, Q.7, HCM</t>
  </si>
  <si>
    <t>1016/28 (Khu Sky Garden 2-R1-2)</t>
  </si>
  <si>
    <t>WIN5788</t>
  </si>
  <si>
    <t>Thôn Cả, Xã Đông Xuân, Huyện Sóc Sơn, HN</t>
  </si>
  <si>
    <t>Thôn Cả</t>
  </si>
  <si>
    <t>WIN5792</t>
  </si>
  <si>
    <t>Số 107, tổ 8, Thị trấn Đông Anh, Huyện Đông Anh, HN</t>
  </si>
  <si>
    <t>Số 107</t>
  </si>
  <si>
    <t>tổ 8</t>
  </si>
  <si>
    <t>Thị trấn Đông Anh</t>
  </si>
  <si>
    <t>WIN5793</t>
  </si>
  <si>
    <t>0.08, tầng trệt + lửng, CC cụm III và IV (Saigon Mia), Khu d Khu dc Trung Sơn 6,57ha, Khu 6A-Khu chức năng số 6 - ĐTM Nam TP, Xã Bình Hưng, HCM</t>
  </si>
  <si>
    <t>0.08</t>
  </si>
  <si>
    <t>tầng trệt + lửng</t>
  </si>
  <si>
    <t>CC cụm III và IV (Saigon Mia)</t>
  </si>
  <si>
    <t>Khu d Khu dc Trung Sơn 6</t>
  </si>
  <si>
    <t>57ha</t>
  </si>
  <si>
    <t>Khu 6A-Khu chức năng số 6 - ĐTM Nam TP</t>
  </si>
  <si>
    <t>WIN5794</t>
  </si>
  <si>
    <t>244 Phạm Hữu Lầu, KP 2, Phường Phú Mỹ, Quận 7, HCM</t>
  </si>
  <si>
    <t>244 Phạm Hữu Lầu</t>
  </si>
  <si>
    <t>WIN5798</t>
  </si>
  <si>
    <t>5798 - WM+ DNI 249 Cách Mạng Tháng Tám</t>
  </si>
  <si>
    <t>249 đường Cách Mạng Tháng Tám, KP 1, Phường Hòa Bình, Thành phố Biên Hòa, T. Đồng Nai Việt Nam</t>
  </si>
  <si>
    <t>249 đường Cách Mạng Tháng Tám</t>
  </si>
  <si>
    <t>WIN5800</t>
  </si>
  <si>
    <t>01SH01-02 SH01, Tòa S2.03 – Z34.1(F1-CH03-1) Vinhomes Smart City, P.Tây Mỗ, Q.Nam Từ Liêm, HN</t>
  </si>
  <si>
    <t>01SH01-02 SH01</t>
  </si>
  <si>
    <t>Tòa S2.03 – Z34.1(F1-CH03-1) Vinhomes Smart City</t>
  </si>
  <si>
    <t>win5803</t>
  </si>
  <si>
    <t>Xóm Tân Minh, Thôn Yên Trường 2, Xã Trường Yên, Huyện Chương Mỹ, HN</t>
  </si>
  <si>
    <t>Xóm Tân Minh</t>
  </si>
  <si>
    <t>Thôn Yên Trường 2</t>
  </si>
  <si>
    <t>Xã Trường Yên</t>
  </si>
  <si>
    <t>win5804</t>
  </si>
  <si>
    <t>Thôn Đại Nghiệp, Xã Tân Dân, Huyện Phú Xuyên, HN</t>
  </si>
  <si>
    <t>Thôn Đại Nghiệp</t>
  </si>
  <si>
    <t>Xã Tân Dân</t>
  </si>
  <si>
    <t>WIN5805</t>
  </si>
  <si>
    <t>55 Bùi Huy Bích, P.Hoàng Liệt, Q.Hoàng Mai, Hà Nội</t>
  </si>
  <si>
    <t>55 Bùi Huy Bích</t>
  </si>
  <si>
    <t>WIN5807</t>
  </si>
  <si>
    <t>Thôn Thắng Trí, xã Minh Trí, huyện Sóc Sơn, HN</t>
  </si>
  <si>
    <t>Thôn Thắng Trí</t>
  </si>
  <si>
    <t>xã Minh Trí</t>
  </si>
  <si>
    <t>win5808</t>
  </si>
  <si>
    <t>0.08, Cao ốc CC văn phòng DVTM số 16 (số mới 869) Âu Cơ, P.Tân Sơn Nhì, Q. Tân Phú, HCM</t>
  </si>
  <si>
    <t>P.Tân Sơn Nhì</t>
  </si>
  <si>
    <t>Q. Tân Phú</t>
  </si>
  <si>
    <t>Cao ốc CC văn phòng DVTM số 16 (số mới 869) Âu Cơ</t>
  </si>
  <si>
    <t>win5809</t>
  </si>
  <si>
    <t>174A Trịnh Đình Trọng, Phường Phú Trung, Quận Tân Phú, HCM</t>
  </si>
  <si>
    <t>174A Trịnh Đình Trọng</t>
  </si>
  <si>
    <t>WIN5812</t>
  </si>
  <si>
    <t>số 211 thôn 3 giang cao bát tràng, gia lâm</t>
  </si>
  <si>
    <t>số 211 thôn 3 giang cao bát tràng</t>
  </si>
  <si>
    <t>WIN5813</t>
  </si>
  <si>
    <t>Thôn Nội Phật, xã Mai Đình, huyện Sóc Sơn, HN</t>
  </si>
  <si>
    <t>Thôn Nội Phật</t>
  </si>
  <si>
    <t>xã Mai Đình</t>
  </si>
  <si>
    <t>WIN5815</t>
  </si>
  <si>
    <t>Xóm Bùng, Xã Dũng Tiến, Huyện Thường Tín, HN</t>
  </si>
  <si>
    <t>Xóm Bùng</t>
  </si>
  <si>
    <t>Xã Dũng Tiến</t>
  </si>
  <si>
    <t>win5817</t>
  </si>
  <si>
    <t>Thôn Xuân Trung, Xã Thủy Xuân Tiên, Huyện Chương Mỹ, HN</t>
  </si>
  <si>
    <t>Thôn Xuân Trung</t>
  </si>
  <si>
    <t>Xã Thủy Xuân Tiên</t>
  </si>
  <si>
    <t>WIN5818</t>
  </si>
  <si>
    <t>Thôn Tân Trại, xã Phú Cường, huyện Sóc Sơn, HN</t>
  </si>
  <si>
    <t>Thôn Tân Trại</t>
  </si>
  <si>
    <t>xã Phú Cường</t>
  </si>
  <si>
    <t>WIN5819</t>
  </si>
  <si>
    <t>W201S05 Tòa Shop và TMDV Vinhomes West Point, Đường Phạm Hùng, P.Mễ Trì, Q.Nam Từ Liêm, HN</t>
  </si>
  <si>
    <t>P.Mễ Trì</t>
  </si>
  <si>
    <t>W201S05 Tòa Shop và TMDV Vinhomes West Point</t>
  </si>
  <si>
    <t>Đường Phạm Hùng</t>
  </si>
  <si>
    <t>WIN5822</t>
  </si>
  <si>
    <t>Tòa HR1, Eco Green Sài Gòn, Đường Nguyễn Văn Linh, P. Bình Thuận và P. Tân Thuận Tây, Q.7, HCM</t>
  </si>
  <si>
    <t>P. Bình Thuận và P. Tân Thuận Tây</t>
  </si>
  <si>
    <t>Tòa HR1</t>
  </si>
  <si>
    <t>Eco Green Sài Gòn</t>
  </si>
  <si>
    <t>WIN5823</t>
  </si>
  <si>
    <t>136 Nguyễn Công Hoan, Phường 7, Quận Phú Nhuận, HCM</t>
  </si>
  <si>
    <t>136 Nguyễn Công Hoan</t>
  </si>
  <si>
    <t>WIN5824</t>
  </si>
  <si>
    <t>0.02 Tầng 1 (Tầng trệt), Lô C, Chung cư Phúc Thịnh, 341 Cao Đạt, Phường 1, Quận 5, HCM</t>
  </si>
  <si>
    <t>0.02 Tầng 1 (Tầng trệt)</t>
  </si>
  <si>
    <t>Lô C</t>
  </si>
  <si>
    <t>Chung cư Phúc Thịnh</t>
  </si>
  <si>
    <t>341 Cao Đạt</t>
  </si>
  <si>
    <t>WIN5827</t>
  </si>
  <si>
    <t>26 Nhất Chi Mai, Phường 13, Quận Tân Bình, HCM</t>
  </si>
  <si>
    <t>26 Nhất Chi Mai</t>
  </si>
  <si>
    <t>WIN5831</t>
  </si>
  <si>
    <t>Thôn đường 3, xã Phù Lỗ, Huyện Sóc Sơn, HN</t>
  </si>
  <si>
    <t>Thôn đường 3</t>
  </si>
  <si>
    <t>WIN5832</t>
  </si>
  <si>
    <t>SH A7, Tòa A, Anland Premium Khu ĐTM Dương Nội, Lê Văn Lương kéo dài, P.La Khê, Q.Hà Đông, HN</t>
  </si>
  <si>
    <t>SH A7</t>
  </si>
  <si>
    <t>Anland Premium Khu ĐTM Dương Nội</t>
  </si>
  <si>
    <t>Lê Văn Lương kéo dài</t>
  </si>
  <si>
    <t>WIN5835</t>
  </si>
  <si>
    <t>Khu Chợ, xã Hiền Ninh, huyện Sóc Sơn, HN</t>
  </si>
  <si>
    <t>Khu Chợ</t>
  </si>
  <si>
    <t>xã Hiền Ninh</t>
  </si>
  <si>
    <t>WIN5837</t>
  </si>
  <si>
    <t>R2.119, số 28 lô X3 đường Trần Hữu Dực, phường Cầu Diễn, quận Nam Từ Liêm, HN</t>
  </si>
  <si>
    <t>R2.119</t>
  </si>
  <si>
    <t>số 28 lô X3 đường Trần Hữu Dực</t>
  </si>
  <si>
    <t>WIN5840</t>
  </si>
  <si>
    <t>43 Quách Văn Tuấn, Phường 12, Quận Tân Bình, HCM</t>
  </si>
  <si>
    <t>43 Quách Văn Tuấn</t>
  </si>
  <si>
    <t>WIN5841</t>
  </si>
  <si>
    <t>48-49 Ấp Hậu Lân, xã Bà Điểm, huyện Hóc Môn, HCM</t>
  </si>
  <si>
    <t>48-49 Ấp Hậu Lân</t>
  </si>
  <si>
    <t>xã Bà Điểm</t>
  </si>
  <si>
    <t>WIN5854</t>
  </si>
  <si>
    <t>A1/27A, Ấp 1, Xã Vĩnh Lộc A, Huyện Bình Chánh, HCM</t>
  </si>
  <si>
    <t>A1/27A</t>
  </si>
  <si>
    <t>Xã Vĩnh Lộc A</t>
  </si>
  <si>
    <t>WIN5855</t>
  </si>
  <si>
    <t>Lô 01, Tầng 1 Tòa NO-DV02 CC Rose Town, Km 9 Ngọc Hồi, Phường Hoàng Liệt, quận Hoàng Mai, HN</t>
  </si>
  <si>
    <t>Tầng 1 Tòa NO-DV02 CC Rose Town</t>
  </si>
  <si>
    <t>Km 9 Ngọc Hồi</t>
  </si>
  <si>
    <t>WIN5856</t>
  </si>
  <si>
    <t>92 Lạc Trung, Phường Vĩnh Tuy, Quận Hai Bà Trưng, HN</t>
  </si>
  <si>
    <t>92 Lạc Trung</t>
  </si>
  <si>
    <t>WIN5857</t>
  </si>
  <si>
    <t>Tổ 13 phường Phú Lương, Quận Hà Đông, HN</t>
  </si>
  <si>
    <t>Tổ 13 phường Phú Lương</t>
  </si>
  <si>
    <t>WIN5859</t>
  </si>
  <si>
    <t>SH P2-07, Tòa nhà Park 2 Khu Tái Định Cư Đông Hội, xã Đông Hội, huyện Đông Anh, HN</t>
  </si>
  <si>
    <t>SH P2-07</t>
  </si>
  <si>
    <t>Tòa nhà Park 2 Khu Tái Định Cư Đông Hội</t>
  </si>
  <si>
    <t>WIN5865</t>
  </si>
  <si>
    <t>số 79 quán chè , khoái nội, thắng lợi, thường tín</t>
  </si>
  <si>
    <t xml:space="preserve">số 79 quán chè </t>
  </si>
  <si>
    <t>khoái nội</t>
  </si>
  <si>
    <t>thắng lợi</t>
  </si>
  <si>
    <t>win5874</t>
  </si>
  <si>
    <t>Số 99 Đường Đại Nghĩa, Thị Trấn Đại Nghĩa, Huyện Mỹ Đức, HN</t>
  </si>
  <si>
    <t>Số 99 Đường Đại Nghĩa</t>
  </si>
  <si>
    <t>Thị Trấn Đại Nghĩa</t>
  </si>
  <si>
    <t>WIN5877</t>
  </si>
  <si>
    <t>Số 77, Phố Bùi Xương Trạch, Phường Khương Đình, Quận Thanh Xuân, HN</t>
  </si>
  <si>
    <t>Phố Bùi Xương Trạch</t>
  </si>
  <si>
    <t>Số 77</t>
  </si>
  <si>
    <t>win5878</t>
  </si>
  <si>
    <t>Thôn Khoang Sau, xã Sơn Đông, th xã Sơn Tây, HN</t>
  </si>
  <si>
    <t>Thôn Khoang Sau</t>
  </si>
  <si>
    <t>xã Sơn Đông</t>
  </si>
  <si>
    <t>th xã Sơn Tây</t>
  </si>
  <si>
    <t>WIN5879</t>
  </si>
  <si>
    <t>Số 14 Ngõ 59 Dương Khuê, Dịch Vọng, Cầu Giấy, TP. Hà Nội</t>
  </si>
  <si>
    <t>Số 14 Ngõ 59 Dương Khuê</t>
  </si>
  <si>
    <t>WIN5895</t>
  </si>
  <si>
    <t>Số 80 Trần Quốc Vượng, phường Dịch Vọng Hậu, quận Cầu Giấy, HN</t>
  </si>
  <si>
    <t>Số 80 Trần Quốc Vượng</t>
  </si>
  <si>
    <t>win5896</t>
  </si>
  <si>
    <t>Thôn Giẽ Thượng, Xã Phú Yên, Huyện Phú Xuyên, HN</t>
  </si>
  <si>
    <t>Thôn Giẽ Thượng</t>
  </si>
  <si>
    <t>Xã Phú Yên</t>
  </si>
  <si>
    <t>WIN5904</t>
  </si>
  <si>
    <t>SH-02 tầng 001, Block A, Opal Garden, 39 đường 20, KP. 4, P. Hiệp Bình Chánh, TP. Thủ Đức, HCM</t>
  </si>
  <si>
    <t>SH-02 tầng 001</t>
  </si>
  <si>
    <t>Opal Garden</t>
  </si>
  <si>
    <t>39 đường 20</t>
  </si>
  <si>
    <t>WIN5906</t>
  </si>
  <si>
    <t>Số 15, Tổ 4, Thị trấn Đông Anh, Huyện Đông Anh, HN</t>
  </si>
  <si>
    <t>WIN5907</t>
  </si>
  <si>
    <t>Số 462 Ngô Gia Tự, phường Đức Giang, quận Long Biên, HN</t>
  </si>
  <si>
    <t>Số 462 Ngô Gia Tự</t>
  </si>
  <si>
    <t>WIN5920</t>
  </si>
  <si>
    <t>39 Đường 19, Khu Định Cư số 4, X. Phong Phú, H. Bình Chánh, HCM</t>
  </si>
  <si>
    <t>Khu Định Cư số 4</t>
  </si>
  <si>
    <t>WIN5925</t>
  </si>
  <si>
    <t>Thôn yên Thường, xã yên thường, Gia Lâm, hà nội</t>
  </si>
  <si>
    <t>Thôn yên Thường</t>
  </si>
  <si>
    <t>xã yên thường</t>
  </si>
  <si>
    <t>WIN5929</t>
  </si>
  <si>
    <t>A8-09 Tòa nhà A8 chung cư An Bình City, KĐT Thành phố Giao Lưu, P.Cổ Nhuế 1, Q.Bắc Từ Liêm, HN</t>
  </si>
  <si>
    <t>P.Cổ Nhuế 1</t>
  </si>
  <si>
    <t>A8-09 Tòa nhà A8 chung cư An Bình City</t>
  </si>
  <si>
    <t>KĐT Thành phố Giao Lưu</t>
  </si>
  <si>
    <t>WIN5936</t>
  </si>
  <si>
    <t>Thôn Đông, Xã Tầm Xá, Huyện Đông Anh, HN</t>
  </si>
  <si>
    <t>Thôn Đông</t>
  </si>
  <si>
    <t>Xã Tầm Xá</t>
  </si>
  <si>
    <t>win5945</t>
  </si>
  <si>
    <t>Xóm 1A, Thôn Hoành, xã Đồng Tâm, huyện Mỹ Đức, HN</t>
  </si>
  <si>
    <t>huyện Mỹ Đức</t>
  </si>
  <si>
    <t>Xóm 1A</t>
  </si>
  <si>
    <t>xã Đồng Tâm</t>
  </si>
  <si>
    <t>WIN5950</t>
  </si>
  <si>
    <t>Số 41 ngõ 203 Tôn Đức Thắng, Phường Hàng Bột, quận Đống Đa, HN</t>
  </si>
  <si>
    <t>Phường Hàng Bột</t>
  </si>
  <si>
    <t>Số 41 ngõ 203 Tôn Đức Thắng</t>
  </si>
  <si>
    <t>win5952</t>
  </si>
  <si>
    <t>Thôn Nhông Nương Tụ, Xã Phú Sơn, Huyện Ba Vì, HN</t>
  </si>
  <si>
    <t>Thôn Nhông Nương Tụ</t>
  </si>
  <si>
    <t>Xã Phú Sơn</t>
  </si>
  <si>
    <t>WIN5959</t>
  </si>
  <si>
    <t>69 Phố Hạ Đình, Phường Thanh Xuân Trung, Quận Thanh Xuân, HN</t>
  </si>
  <si>
    <t>69 Phố Hạ Đình</t>
  </si>
  <si>
    <t>WIN5968</t>
  </si>
  <si>
    <t>Số 44 Phúc Diễn, phường Phúc Diễn, quận Bắc Từ Liêm, HN</t>
  </si>
  <si>
    <t>Số 44 Phúc Diễn</t>
  </si>
  <si>
    <t>WIN5972</t>
  </si>
  <si>
    <t>B4 Bạch Đằng, P. 2, Q. Tân Bình, HCM</t>
  </si>
  <si>
    <t>B4 Bạch Đằng</t>
  </si>
  <si>
    <t>WIN5973</t>
  </si>
  <si>
    <t>74 Nguyễn Chí Thanh, Phường 16, Quận 11, HCM</t>
  </si>
  <si>
    <t>74 Nguyễn Chí Thanh</t>
  </si>
  <si>
    <t>win5976</t>
  </si>
  <si>
    <t>Thôn Thanh Trí, xã Minh Phú, huyện Sóc Sơn, HN</t>
  </si>
  <si>
    <t>Thôn Thanh Trí</t>
  </si>
  <si>
    <t>xã Minh Phú</t>
  </si>
  <si>
    <t>WIN5980</t>
  </si>
  <si>
    <t>42B Nguyễn Văn Khạ, KP. 1, TT. Củ Chi, H. Củ Chi, HCM</t>
  </si>
  <si>
    <t>42B Nguyễn Văn Khạ</t>
  </si>
  <si>
    <t>KP. 1</t>
  </si>
  <si>
    <t>H. Củ Chi</t>
  </si>
  <si>
    <t>WIN5983</t>
  </si>
  <si>
    <t>Số 31 Đường số 4 KDC Nguyên Sơn, Ấp 3, Xã Bình Hưng, Huyện Bình Chánh, HCM</t>
  </si>
  <si>
    <t>Số 31 Đường số 4 KDC Nguyên Sơn</t>
  </si>
  <si>
    <t>WIN5987</t>
  </si>
  <si>
    <t>102 Hoàng Ngọc Phách, Phường Láng Hạ, Quận Đống Đa, HN</t>
  </si>
  <si>
    <t>102 Hoàng Ngọc Phách</t>
  </si>
  <si>
    <t>WIN5993</t>
  </si>
  <si>
    <t>Thôn Thống Nhất, xã trung giã, huyện Sóc sơn, hà nội</t>
  </si>
  <si>
    <t>huyện Sóc sơn</t>
  </si>
  <si>
    <t>Thôn Thống Nhất</t>
  </si>
  <si>
    <t>xã trung giã</t>
  </si>
  <si>
    <t>WIN5998</t>
  </si>
  <si>
    <t>392 Thống Nhất, P. 16, Q. Gò Vấp, HCM</t>
  </si>
  <si>
    <t>392 Thống Nhất</t>
  </si>
  <si>
    <t>win6000</t>
  </si>
  <si>
    <t>11 Trần Quang Cơ, Phường Phú Thạnh, Quận Tân Phú, HCM</t>
  </si>
  <si>
    <t>11 Trần Quang Cơ</t>
  </si>
  <si>
    <t>win6001</t>
  </si>
  <si>
    <t>Tòa S1.06 Khu A– DA Khu Phước Thiện, 512 Nguyễn Xiển, KP. Long Hòa, P. Long Thạnh Mỹ, TP. Thủ Đức TP. Hồ Chí Minh Việt Nam</t>
  </si>
  <si>
    <t>Tòa S1.06 Khu A– DA Khu Phước Thiện</t>
  </si>
  <si>
    <t>WIN6008</t>
  </si>
  <si>
    <t>125A Dương Thị Mười, P.Tân Chánh Hiệp, Q.12, HCM</t>
  </si>
  <si>
    <t>P.Tân Chánh Hiệp</t>
  </si>
  <si>
    <t>125A Dương Thị Mười</t>
  </si>
  <si>
    <t>WIN6009</t>
  </si>
  <si>
    <t>1.22-TMDV, Tầng 1, Tháp A, Khu nhà ở Saphire, 454 Võ Chí Công, KP. 2, P.Phú Hữu, TP.Thủ Đức, HCM</t>
  </si>
  <si>
    <t>1.22-TMDV</t>
  </si>
  <si>
    <t>Khu nhà ở Saphire</t>
  </si>
  <si>
    <t>KP. 2</t>
  </si>
  <si>
    <t>win6014</t>
  </si>
  <si>
    <t>Số nhà 34 Phố Mạc Xá, phường Liên Mạc, quận Bắc Từ Liêm, HN</t>
  </si>
  <si>
    <t>phường Liên Mạc</t>
  </si>
  <si>
    <t>Số nhà 34 Phố Mạc Xá</t>
  </si>
  <si>
    <t>WIN6016</t>
  </si>
  <si>
    <t>Thôn Đan Tảo, xã Tân Minh, huyện Sóc Sơn, HN</t>
  </si>
  <si>
    <t>Thôn Đan Tảo</t>
  </si>
  <si>
    <t>xã Tân Minh</t>
  </si>
  <si>
    <t>WIN6017</t>
  </si>
  <si>
    <t>M7-108 Mipec City View, đường Hoàng Công, Kiến Hưng, Hà Đông, HN</t>
  </si>
  <si>
    <t>M7-108 Mipec City View</t>
  </si>
  <si>
    <t>đường Hoàng Công</t>
  </si>
  <si>
    <t>WIN6020</t>
  </si>
  <si>
    <t>342 Nguyễn Văn Quá, P. Đông HưngThuận, Q.12, HCM</t>
  </si>
  <si>
    <t>P. Đông HưngThuận</t>
  </si>
  <si>
    <t>342 Nguyễn Văn Quá</t>
  </si>
  <si>
    <t>WIN6027</t>
  </si>
  <si>
    <t>340 đường Tân Chánh Hiệp 10, KP.4, P.Tân Chánh Hiệp, Q.12, HCM</t>
  </si>
  <si>
    <t>340 đường Tân Chánh Hiệp 10</t>
  </si>
  <si>
    <t>KP.4</t>
  </si>
  <si>
    <t>WIN6030</t>
  </si>
  <si>
    <t>D1/1 Nguyễn Thị Tú, Ấp 4, X.Vĩnh Lộc B, H.Bình Chánh, HCM</t>
  </si>
  <si>
    <t>D1/1 Nguyễn Thị Tú</t>
  </si>
  <si>
    <t>X.Vĩnh Lộc B</t>
  </si>
  <si>
    <t>H.Bình Chánh</t>
  </si>
  <si>
    <t>WIN6031</t>
  </si>
  <si>
    <t>318 Âu Cơ, Phường 10, Quận Tân Bình, HCM</t>
  </si>
  <si>
    <t>318 Âu Cơ</t>
  </si>
  <si>
    <t>WIN6032</t>
  </si>
  <si>
    <t>0.03 Chung cư cao tầng và TMDV - VP tại 510 Kinh Dương Vương, P.An Lạc A, Q.Bình Tân, HCM</t>
  </si>
  <si>
    <t>P.An Lạc A</t>
  </si>
  <si>
    <t>0.03 Chung cư cao tầng và TMDV - VP tại 510 Kinh Dương Vương</t>
  </si>
  <si>
    <t>win6036</t>
  </si>
  <si>
    <t>232 Lê Văn Thịnh, KP 1, P.Cát Lái, TP.Thủ Đức, HCM</t>
  </si>
  <si>
    <t>P.Cát Lái</t>
  </si>
  <si>
    <t>232 Lê Văn Thịnh</t>
  </si>
  <si>
    <t>WIN6044</t>
  </si>
  <si>
    <t>Số 27 phố Phùng Chí Kiên, phường Nghĩa Đô, quận Cầu Giấy, TP. Hà Nội Việt Nam</t>
  </si>
  <si>
    <t>Số 27 phố Phùng Chí Kiên</t>
  </si>
  <si>
    <t>WIN6047</t>
  </si>
  <si>
    <t>602 Lê Quang Định, P.1, Q.Gò Vấp, HCM</t>
  </si>
  <si>
    <t>602 Lê Quang Định</t>
  </si>
  <si>
    <t>win6050</t>
  </si>
  <si>
    <t>Số nhà 188 đường Quảng Oai, Thị trấn Tây Đằng, Huyện Ba Vì, HN</t>
  </si>
  <si>
    <t>Số nhà 188 đường Quảng Oai</t>
  </si>
  <si>
    <t>Thị trấn Tây Đằng</t>
  </si>
  <si>
    <t>win6054</t>
  </si>
  <si>
    <t>Số 8, ngõ 62, phố Thụy Ứng, Thị trấn Phùng, Huyện Đan Phượng, HN</t>
  </si>
  <si>
    <t>phố Thụy Ứng</t>
  </si>
  <si>
    <t>ngõ 62</t>
  </si>
  <si>
    <t>Thị trấn Phùng</t>
  </si>
  <si>
    <t>WIN6056</t>
  </si>
  <si>
    <t>27 Ỷ Lan, Phường Hiệp Tân, Quận Tân Phú, HCM</t>
  </si>
  <si>
    <t>27 Ỷ Lan</t>
  </si>
  <si>
    <t>win6057</t>
  </si>
  <si>
    <t>Căn 0.01, 0.28, 0.29 - CC H1-04, số 1-3 đường 35 CL, Khu Dân Cư Cát Lái, P. Cát Lái, TP. Thủ Đức, HCM</t>
  </si>
  <si>
    <t>P. Cát Lái</t>
  </si>
  <si>
    <t>Căn 0.01</t>
  </si>
  <si>
    <t>0.28</t>
  </si>
  <si>
    <t>0.29 - CC H1-04</t>
  </si>
  <si>
    <t>số 1-3 đường 35 CL</t>
  </si>
  <si>
    <t>Khu Dân Cư Cát Lái</t>
  </si>
  <si>
    <t>WIN6058</t>
  </si>
  <si>
    <t>Shophouse TB-01.19 The Botanica, Số 104 Phổ Quang, P. 2, Q. Tân Bình, HCM</t>
  </si>
  <si>
    <t>Shophouse TB-01.19 The Botanica</t>
  </si>
  <si>
    <t>Số 104 Phổ Quang</t>
  </si>
  <si>
    <t>WIN6060</t>
  </si>
  <si>
    <t>54 Lô L, Đường số 7, KDC Phú Mỹ, P.Phú Mỹ, Q.7, (Thửa 930, TBĐ 2) HCM</t>
  </si>
  <si>
    <t>54 Lô L</t>
  </si>
  <si>
    <t>Đường số 7</t>
  </si>
  <si>
    <t>KDC Phú Mỹ</t>
  </si>
  <si>
    <t>(Thửa 930</t>
  </si>
  <si>
    <t>TBĐ 2) HCM</t>
  </si>
  <si>
    <t>WIN6063</t>
  </si>
  <si>
    <t>Số 51, Kim Quan, TL84, huyện Thạch Thất, HN</t>
  </si>
  <si>
    <t>huyện Thạch Thất</t>
  </si>
  <si>
    <t>Kim Quan</t>
  </si>
  <si>
    <t>TL84</t>
  </si>
  <si>
    <t>WIN6065</t>
  </si>
  <si>
    <t>06, tầng trệt, Tháp A Khu Chung cư cao tầng kết hợp TTTM-Văn phòng, 132 Bến Vân Đồn, P.6, Q.4, HCM</t>
  </si>
  <si>
    <t>Tháp A Khu Chung cư cao tầng kết hợp TTTM-Văn phòng</t>
  </si>
  <si>
    <t>132 Bến Vân Đồn</t>
  </si>
  <si>
    <t>WIN6066</t>
  </si>
  <si>
    <t>59-61 Tân Hải, P.13, Q.Tân Bình, HCM</t>
  </si>
  <si>
    <t>59-61 Tân Hải</t>
  </si>
  <si>
    <t>WIN6067</t>
  </si>
  <si>
    <t>181-183 Lê Cơ, P.An Lạc, Q.Bình Tân, HCM</t>
  </si>
  <si>
    <t>P.An Lạc</t>
  </si>
  <si>
    <t>181-183 Lê Cơ</t>
  </si>
  <si>
    <t>WIN6068</t>
  </si>
  <si>
    <t>104 Trần Bá Giao, P. 5, Q. Gò Vấp, HCM</t>
  </si>
  <si>
    <t>104 Trần Bá Giao</t>
  </si>
  <si>
    <t>win6070</t>
  </si>
  <si>
    <t>726 Phạm Thế Hiển, P.4, Q.8, HCM</t>
  </si>
  <si>
    <t>726 Phạm Thế Hiển</t>
  </si>
  <si>
    <t>win6072</t>
  </si>
  <si>
    <t>Thôn Chợ Mơ, Xã Vạn Thắng, Huyện Ba Vì, HN</t>
  </si>
  <si>
    <t>Thôn Chợ Mơ</t>
  </si>
  <si>
    <t>Xã Vạn Thắng</t>
  </si>
  <si>
    <t>WIN6074</t>
  </si>
  <si>
    <t>41 Long Biên 1, Phường Ngọc Lâm, Quận Long Biên, HN</t>
  </si>
  <si>
    <t>41 Long Biên 1</t>
  </si>
  <si>
    <t>win6075</t>
  </si>
  <si>
    <t>Số 74 Thôn Yên Vĩnh, Xã Kim Chung, Huyện Hoài Đức, HN</t>
  </si>
  <si>
    <t>Số 74 Thôn Yên Vĩnh</t>
  </si>
  <si>
    <t>win6076</t>
  </si>
  <si>
    <t>Thôn Liên Minh, Xã Thụy An, Huyện Ba Vì, HN</t>
  </si>
  <si>
    <t>Thôn Liên Minh</t>
  </si>
  <si>
    <t>Xã Thụy An</t>
  </si>
  <si>
    <t>WIN6081</t>
  </si>
  <si>
    <t>Số 138, tổ 8 Phường Phú Lãm, Quận Hà Đông, HN</t>
  </si>
  <si>
    <t>Số 138</t>
  </si>
  <si>
    <t>tổ 8 Phường Phú Lãm</t>
  </si>
  <si>
    <t>WIN6086</t>
  </si>
  <si>
    <t>515 - 517 Hương lộ 2, P.Bình Trị Đông, Q.Bình Tân, HCM</t>
  </si>
  <si>
    <t>515 - 517 Hương lộ 2</t>
  </si>
  <si>
    <t>WIN6088</t>
  </si>
  <si>
    <t>139 Nguyễn Trọng Tuyển, P.8, Q.Phú Nhuận, HCM</t>
  </si>
  <si>
    <t>139 Nguyễn Trọng Tuyển</t>
  </si>
  <si>
    <t>WIN6089</t>
  </si>
  <si>
    <t>151 Lý Thánh Tông, Phường Tân Thới Hòa, Quận Tân Phú, HCM</t>
  </si>
  <si>
    <t>151 Lý Thánh Tông</t>
  </si>
  <si>
    <t>WIN6091</t>
  </si>
  <si>
    <t>102E Lê Thanh Nghị, Phường Bách Khoa, Quận Hai Bà Trưng, HN</t>
  </si>
  <si>
    <t>102E Lê Thanh Nghị</t>
  </si>
  <si>
    <t>WIN6094</t>
  </si>
  <si>
    <t>Thôn Đại Đồng, Xã Đại Mạch, Huyện Đông Anh, HN</t>
  </si>
  <si>
    <t>Thôn Đại Đồng</t>
  </si>
  <si>
    <t>Xã Đại Mạch</t>
  </si>
  <si>
    <t>WIN6095</t>
  </si>
  <si>
    <t>01SH02-02SH02, Tòa S3.03 – DA KĐT mới Tây Mỗ, Đại Mỗ - Vinhomes Park,  P.Tây Mỗ, Q.Nam Từ Liêm, HN</t>
  </si>
  <si>
    <t>01SH02-02SH02</t>
  </si>
  <si>
    <t>Tòa S3.03 – DA KĐT mới Tây Mỗ</t>
  </si>
  <si>
    <t>Đại Mỗ - Vinhomes Park</t>
  </si>
  <si>
    <t>WIN6101</t>
  </si>
  <si>
    <t>Số 8 ngõ 63 Lê Đức Thọ, Phường Mỹ Đình 2, Quận Nam Từ Liêm, HN</t>
  </si>
  <si>
    <t>Số 8 ngõ 63 Lê Đức Thọ</t>
  </si>
  <si>
    <t>WIN6102</t>
  </si>
  <si>
    <t>Lô TM02 tầng 1+2 dự án Khu chung cư cao tầng (Lavita Charm), tại P.Trường Thọ, TP.Thủ Đức, HCM</t>
  </si>
  <si>
    <t>Lô TM02 tầng 1+2 dự án Khu chung cư cao tầng (Lavita Charm)</t>
  </si>
  <si>
    <t>tại P.Trường Thọ</t>
  </si>
  <si>
    <t>WIN6103</t>
  </si>
  <si>
    <t>1/84 Cư xá Lữ Gia, P. 15, Q. 11 (địa chỉ đầu vào 2 Bis Đường 52, Cư Xá Lữ Gia) TP. Hồ Chí Minh Việt Nam</t>
  </si>
  <si>
    <t>Q. 11 (địa chỉ đầu vào 2 Bis Đường 52</t>
  </si>
  <si>
    <t>1/84 Cư xá Lữ Gia</t>
  </si>
  <si>
    <t>Cư Xá Lữ Gia) TP. Hồ Chí Minh Việt Nam</t>
  </si>
  <si>
    <t>WIN6104</t>
  </si>
  <si>
    <t>22/2 Nguyễn Bình, Ấp 2, Xã Phú Xuân, Huyện Nhà Bè, HCM</t>
  </si>
  <si>
    <t>22/2 Nguyễn Bình</t>
  </si>
  <si>
    <t>Ấp 2</t>
  </si>
  <si>
    <t>win6108</t>
  </si>
  <si>
    <t>Xóm Đông, Thôn Phú Mỹ, Xã Ngọc Mỹ, H.Quốc Oai, HN</t>
  </si>
  <si>
    <t>Xóm Đông</t>
  </si>
  <si>
    <t>Xã Ngọc Mỹ</t>
  </si>
  <si>
    <t>H.Quốc Oai</t>
  </si>
  <si>
    <t>WIN6114</t>
  </si>
  <si>
    <t>120-122 Ca Văn Thỉnh, P.11, Q.Tân Bình, HCM</t>
  </si>
  <si>
    <t>120-122 Ca Văn Thỉnh</t>
  </si>
  <si>
    <t>WIN6116</t>
  </si>
  <si>
    <t>01 SH02 - 02 SH02, Tòa S1.06 (Z34M.1) - Vinhomes Park, P.Tây Mỗ, Q.Nam Từ Liêm, HN</t>
  </si>
  <si>
    <t>01 SH02 - 02 SH02</t>
  </si>
  <si>
    <t>Tòa S1.06 (Z34M.1) - Vinhomes Park</t>
  </si>
  <si>
    <t>WIN6119</t>
  </si>
  <si>
    <t>D04-L16 khu A khu ĐTM Dương Nội, P. Dương Nội, Q. Hà Đông, HN</t>
  </si>
  <si>
    <t>P. Dương Nội</t>
  </si>
  <si>
    <t>D04-L16 khu A khu ĐTM Dương Nội</t>
  </si>
  <si>
    <t>WIN6123</t>
  </si>
  <si>
    <t>107 - 109 Độc Lập, P. Tân Thành, Q. Tân Phú, HCM</t>
  </si>
  <si>
    <t>107 - 109 Độc Lập</t>
  </si>
  <si>
    <t>WIN6128</t>
  </si>
  <si>
    <t>Thôn Mạch Lũng, Xã Đại Mạch, Huyện Đông Anh, HN</t>
  </si>
  <si>
    <t>Thôn Mạch Lũng</t>
  </si>
  <si>
    <t>WIN6131</t>
  </si>
  <si>
    <t>Thôn Phượng Đồng, xã Phụng Châu, huyện Chương Mỹ, HN</t>
  </si>
  <si>
    <t>Thôn Phượng Đồng</t>
  </si>
  <si>
    <t>xã Phụng Châu</t>
  </si>
  <si>
    <t>WIN6133</t>
  </si>
  <si>
    <t>36/2 – 36/2B đường Lê Thị Hà, KP. 8, TT. Hóc Môn, H. Hóc Môn, HCM</t>
  </si>
  <si>
    <t>36/2 – 36/2B đường Lê Thị Hà</t>
  </si>
  <si>
    <t>KP. 8</t>
  </si>
  <si>
    <t>win6135</t>
  </si>
  <si>
    <t>Số 01.05, Lô B, căn hộ B.01.05, Chung cư Bộ Công an, Số 83 đường số 3, P.Bình An, TP.Thủ Đức, HCM</t>
  </si>
  <si>
    <t>P.Bình An</t>
  </si>
  <si>
    <t>Số 01.05</t>
  </si>
  <si>
    <t>căn hộ B.01.05</t>
  </si>
  <si>
    <t>Chung cư Bộ Công an</t>
  </si>
  <si>
    <t>Số 83 đường số 3</t>
  </si>
  <si>
    <t>WIN6136</t>
  </si>
  <si>
    <t>157 Đường Đình Thôn, Phường Mỹ Đình 1, Quận Nam Từ Liêm, HN</t>
  </si>
  <si>
    <t>157 Đường Đình Thôn</t>
  </si>
  <si>
    <t>WIN6140</t>
  </si>
  <si>
    <t>18 Hoàng Diệu 2, Phường Linh Chiểu, Thành phố Thủ Đức, TP. Hồ Chí Minh Việt Nam</t>
  </si>
  <si>
    <t>18 Hoàng Diệu 2</t>
  </si>
  <si>
    <t>win6142</t>
  </si>
  <si>
    <t>12 Cổ Bản, Nhân Sơn, Đồng Mai, Hà Đông</t>
  </si>
  <si>
    <t>12 Cổ Bản</t>
  </si>
  <si>
    <t>Nhân Sơn</t>
  </si>
  <si>
    <t>Đồng Mai</t>
  </si>
  <si>
    <t>WIN6143</t>
  </si>
  <si>
    <t>85 - 86 Phan Văn Khỏe, P. 2, Q. 6, TP. Hồ Chí Minh Việt Nam</t>
  </si>
  <si>
    <t>Q. 6</t>
  </si>
  <si>
    <t>85 - 86 Phan Văn Khỏe</t>
  </si>
  <si>
    <t>WIN6144</t>
  </si>
  <si>
    <t>21 Đường Tỉnh lộ 8, Ấp 1A, X. Tân Thạnh Tây, H. Củ Chi, HCM</t>
  </si>
  <si>
    <t>21 Đường Tỉnh lộ 8</t>
  </si>
  <si>
    <t>Ấp 1A</t>
  </si>
  <si>
    <t>X. Tân Thạnh Tây</t>
  </si>
  <si>
    <t>WIN6147</t>
  </si>
  <si>
    <t>19T1 Kiến Hưng, KĐT Kiến Hưng, Hà Đông</t>
  </si>
  <si>
    <t>19T1 Kiến Hưng</t>
  </si>
  <si>
    <t>KĐT Kiến Hưng</t>
  </si>
  <si>
    <t>WIN6148</t>
  </si>
  <si>
    <t>Số 28A, phố Cửa Nam, P. Cửa Nam, Q. Hoàn Kiếm, Hà Nội</t>
  </si>
  <si>
    <t>phố Cửa Nam</t>
  </si>
  <si>
    <t>Số 28A</t>
  </si>
  <si>
    <t>P. Cửa Nam</t>
  </si>
  <si>
    <t>WIN6152</t>
  </si>
  <si>
    <t>Ô B, Tầng 1, Tòa 17T4 Khu đô thị Trung Hòa – Nhân Chính, Phường Nhân Chính, Quận Thanh Xuân, HN</t>
  </si>
  <si>
    <t>Ô B</t>
  </si>
  <si>
    <t>Tòa 17T4 Khu đô thị Trung Hòa – Nhân Chính</t>
  </si>
  <si>
    <t>WIN6153</t>
  </si>
  <si>
    <t>Thôn Dục Tú, Xã Dục Tú, Huyện Đông Anh, HN</t>
  </si>
  <si>
    <t>Thôn Dục Tú</t>
  </si>
  <si>
    <t>Xã Dục Tú</t>
  </si>
  <si>
    <t>WIN6156</t>
  </si>
  <si>
    <t>Số 16, ngõ 80, Chùa Láng, Phường Láng Thượng, Quận Đống Đa, HN</t>
  </si>
  <si>
    <t>ngõ 80</t>
  </si>
  <si>
    <t>Chùa Láng</t>
  </si>
  <si>
    <t>WIN6157</t>
  </si>
  <si>
    <t>Số 15 Yên Sơn, Thị Trấn Chúc Sơn, Huyện Chương Mỹ, HN</t>
  </si>
  <si>
    <t>Số 15 Yên Sơn</t>
  </si>
  <si>
    <t>Thị Trấn Chúc Sơn</t>
  </si>
  <si>
    <t>WIN6158</t>
  </si>
  <si>
    <t>Tầng Trệt (Khu 3), chung Cư B2 Trường Sa, số 1 đường Trần Văn Khê, Phường 17, Quận Bình Thạnh, HCM</t>
  </si>
  <si>
    <t>Tầng Trệt (Khu 3)</t>
  </si>
  <si>
    <t>chung Cư B2 Trường Sa</t>
  </si>
  <si>
    <t>số 1 đường Trần Văn Khê</t>
  </si>
  <si>
    <t>WIN6159</t>
  </si>
  <si>
    <t>152 Phạm Đăng Giảng, P.Bình Hưng Hòa, Q.Bình Tân, HCM</t>
  </si>
  <si>
    <t>152 Phạm Đăng Giảng</t>
  </si>
  <si>
    <t>win6163</t>
  </si>
  <si>
    <t>Xóm 1, Thôn Đông Nhân, xã Đông La, huyện Hoài Đức, HN</t>
  </si>
  <si>
    <t>Thôn Đông Nhân</t>
  </si>
  <si>
    <t>xã Đông La</t>
  </si>
  <si>
    <t>win6164</t>
  </si>
  <si>
    <t>1646A, đường Võ Văn Kiệt, P.16, Q.8, HCM</t>
  </si>
  <si>
    <t>1646A</t>
  </si>
  <si>
    <t>WIN6165</t>
  </si>
  <si>
    <t>19T4 Kiến Hưng, KĐT Kiến Hưng, Hà Đông</t>
  </si>
  <si>
    <t>19T4 Kiến Hưng</t>
  </si>
  <si>
    <t>WIN6171</t>
  </si>
  <si>
    <t>BT12-VT9 và BT12-VT10 khu đô thị Xa La, P. Phúc La, Q. Hà Đông, HN</t>
  </si>
  <si>
    <t>BT12-VT9 và BT12-VT10 khu đô thị Xa La</t>
  </si>
  <si>
    <t>win6172</t>
  </si>
  <si>
    <t>WM+ HPG Kiền Bái, Thuỷ Nguyên</t>
  </si>
  <si>
    <t>Thôn 6, Xã Kiền Bái, Huyện Thuỷ Nguyên, TP. Hải Phòng Việt Nam</t>
  </si>
  <si>
    <t>Huyện Thuỷ Nguyên</t>
  </si>
  <si>
    <t>Xã Kiền Bái</t>
  </si>
  <si>
    <t>TP. Hải Phòng Việt Nam</t>
  </si>
  <si>
    <t>WIN6173</t>
  </si>
  <si>
    <t>Số 13, Tổ 3 Tân Xuân, TT Xuân Mai, Huyện Chương Mỹ, HN</t>
  </si>
  <si>
    <t>Số 13</t>
  </si>
  <si>
    <t>Tổ 3 Tân Xuân</t>
  </si>
  <si>
    <t>TT Xuân Mai</t>
  </si>
  <si>
    <t>WIN6174</t>
  </si>
  <si>
    <t>Phù Mã, Xã Phù Linh, Huyện Sóc Sơn, HN</t>
  </si>
  <si>
    <t>Phù Mã</t>
  </si>
  <si>
    <t>Xã Phù Linh</t>
  </si>
  <si>
    <t>WIN6180</t>
  </si>
  <si>
    <t>8B7 Ngõ 64 Lưu Hữu Phước, Phường Mỹ Đình 1, Quận Nam Từ Liêm, HN</t>
  </si>
  <si>
    <t>8B7 Ngõ 64 Lưu Hữu Phước</t>
  </si>
  <si>
    <t>WIN6184</t>
  </si>
  <si>
    <t>Xóm Bến, Xã Tốt Động, Huyện Chương Mỹ, HN</t>
  </si>
  <si>
    <t>Xóm Bến</t>
  </si>
  <si>
    <t>Xã Tốt Động</t>
  </si>
  <si>
    <t>win6186</t>
  </si>
  <si>
    <t>Căn hộ C00.02, Chung cư Carina, 1648 đường Võ Văn Kiệt, P.16, Q.8, HCM</t>
  </si>
  <si>
    <t>Căn hộ C00.02</t>
  </si>
  <si>
    <t>Chung cư Carina</t>
  </si>
  <si>
    <t>1648 đường Võ Văn Kiệt</t>
  </si>
  <si>
    <t>WIN6188</t>
  </si>
  <si>
    <t>245B Huỳnh Văn Bánh, P.12. Q.Phú Nhuận, HCM</t>
  </si>
  <si>
    <t>P.12. Q.Phú Nhuận</t>
  </si>
  <si>
    <t>245B Huỳnh Văn Bánh</t>
  </si>
  <si>
    <t>win6190</t>
  </si>
  <si>
    <t>108 Tùng Thiện Vương, P.11, Q.8, HCM</t>
  </si>
  <si>
    <t>108 Tùng Thiện Vương</t>
  </si>
  <si>
    <t>WIN6203</t>
  </si>
  <si>
    <t>6203 - WIN HCM BPC-01.03-01.04 Botanica Pr</t>
  </si>
  <si>
    <t>BPC-01.03 &amp; BPC-01.04 - Botanica Premier Hồng Hà, 108-112B-114 Hồng Hà, P. 2, Q. Tân Bình TP. Hồ Chí Minh Việt Nam</t>
  </si>
  <si>
    <t>BPC-01.03 &amp; BPC-01.04 - Botanica Premier Hồng Hà</t>
  </si>
  <si>
    <t>WIN6204</t>
  </si>
  <si>
    <t>Số 419 Vũ Tông Phan, Phường Khương Đình, Quận Thanh Xuân, HN</t>
  </si>
  <si>
    <t>Số 419 Vũ Tông Phan</t>
  </si>
  <si>
    <t>WIN6212</t>
  </si>
  <si>
    <t>SỐ 1 LÊ PHỤNG HIỂU HOÀN KIẾM HÀ NỘI</t>
  </si>
  <si>
    <t>WIN6217</t>
  </si>
  <si>
    <t>Số 57 Đại Đồng, Xã Đại Đồng, Huyện Thạch Thất, HN</t>
  </si>
  <si>
    <t>Số 57 Đại Đồng</t>
  </si>
  <si>
    <t>Xã Đại Đồng</t>
  </si>
  <si>
    <t>WIN6219</t>
  </si>
  <si>
    <t>S4-02 Tòa Saphire 4, Tổ hợp Goldmark City, Số 136, Hồ Tùng Mậu, P. Phú Diễn, Q. Bắc Từ Liêm, HN</t>
  </si>
  <si>
    <t>P. Phú Diễn</t>
  </si>
  <si>
    <t>S4-02 Tòa Saphire 4</t>
  </si>
  <si>
    <t>Tổ hợp Goldmark City</t>
  </si>
  <si>
    <t>Số 136</t>
  </si>
  <si>
    <t>Hồ Tùng Mậu</t>
  </si>
  <si>
    <t>WIN6220</t>
  </si>
  <si>
    <t>36 -38 Công Chúa Ngọc Hân, P. 13 Q. 11, TP. Hồ Chí Minh Việt Nam</t>
  </si>
  <si>
    <t>P. 13 Q. 11</t>
  </si>
  <si>
    <t>36 -38 Công Chúa Ngọc Hân</t>
  </si>
  <si>
    <t>WIN6221</t>
  </si>
  <si>
    <t>Số 271 Vũ Tông Phan, Phường Khương Trung, Quận Thanh Xuân, HN</t>
  </si>
  <si>
    <t>Số 271 Vũ Tông Phan</t>
  </si>
  <si>
    <t>WIN6222</t>
  </si>
  <si>
    <t>Ki ốt 36, Chung cư HH1C Linh Đàm, Đường Nguyễn Phan Chánh, Phường Hoàng Liệt, Quận Hoàng Mai, HN</t>
  </si>
  <si>
    <t>Ki ốt 36</t>
  </si>
  <si>
    <t>Chung cư HH1C Linh Đàm</t>
  </si>
  <si>
    <t>Đường Nguyễn Phan Chánh</t>
  </si>
  <si>
    <t>WIN6225</t>
  </si>
  <si>
    <t>TDP TOÀN THẮNG XÃ LỆ CHI, GIA LÂM</t>
  </si>
  <si>
    <t>TDP TOÀN THẮNG XÃ LỆ CHI</t>
  </si>
  <si>
    <t>GIA LÂM</t>
  </si>
  <si>
    <t>WIN6226</t>
  </si>
  <si>
    <t>Thôn 3, Xã Kim Lan, Huyện Gia Lâm, HN</t>
  </si>
  <si>
    <t>Xã Kim Lan</t>
  </si>
  <si>
    <t>WIN6228</t>
  </si>
  <si>
    <t>98/5A – 5B Ấp Dân Thắng 2, X.Tân Thới Nhì, H.Hóc Môn, HCM</t>
  </si>
  <si>
    <t>98/5A – 5B Ấp Dân Thắng 2</t>
  </si>
  <si>
    <t>X.Tân Thới Nhì</t>
  </si>
  <si>
    <t>H.Hóc Môn</t>
  </si>
  <si>
    <t>WIN6229</t>
  </si>
  <si>
    <t>249-251 đường Huỳnh Thị Hai (đường TCH13 cũ), KP. 9, P.Tân Chánh Hiệp, Q.12, HCM</t>
  </si>
  <si>
    <t>249-251 đường Huỳnh Thị Hai (đường TCH13 cũ)</t>
  </si>
  <si>
    <t>KP. 9</t>
  </si>
  <si>
    <t>WIN6230</t>
  </si>
  <si>
    <t>122 Trung Mỹ Tây 13, KP. 7, P.Trung Mỹ Tây, Q.12, HCM</t>
  </si>
  <si>
    <t>122 Trung Mỹ Tây 13</t>
  </si>
  <si>
    <t>KP. 7</t>
  </si>
  <si>
    <t>win6236</t>
  </si>
  <si>
    <t>Thôn 2, Tân Hòa,Quốc oai</t>
  </si>
  <si>
    <t>Quốc oai</t>
  </si>
  <si>
    <t>Tân Hòa</t>
  </si>
  <si>
    <t>WIN6239</t>
  </si>
  <si>
    <t>04 Đường số 2, P.8, Q.11, HCM</t>
  </si>
  <si>
    <t>04 Đường số 2</t>
  </si>
  <si>
    <t>WIN6242</t>
  </si>
  <si>
    <t>Shop 58 - 60 - 62, Block B3 - Chung cư The Park Residence, 12 Nguyễn Hữu Thọ, P.Phước Kiển, H.Nhà Bè, HCM</t>
  </si>
  <si>
    <t>P.Phước Kiển</t>
  </si>
  <si>
    <t>Shop 58 - 60 - 62</t>
  </si>
  <si>
    <t>Block B3 - Chung cư The Park Residence</t>
  </si>
  <si>
    <t>12 Nguyễn Hữu Thọ</t>
  </si>
  <si>
    <t>H.Nhà Bè</t>
  </si>
  <si>
    <t>win6245</t>
  </si>
  <si>
    <t>06 - 07, Block B3, Chung cư TopazHome 2, đường 154 và 138, P.Tân Phú, Tp.Thủ Đức, HCM</t>
  </si>
  <si>
    <t>P.Tân Phú</t>
  </si>
  <si>
    <t>Block B3</t>
  </si>
  <si>
    <t>Chung cư TopazHome 2</t>
  </si>
  <si>
    <t>đường 154 và 138</t>
  </si>
  <si>
    <t>WIN6247</t>
  </si>
  <si>
    <t>Số 68-70, Thôn 1, Xã Quảng Bị, Huyện Chương Mỹ, HN</t>
  </si>
  <si>
    <t>Số 68-70</t>
  </si>
  <si>
    <t>Xã Quảng Bị</t>
  </si>
  <si>
    <t>WIN6253</t>
  </si>
  <si>
    <t>Số 19 Ngõ 12 Láng Hạ, P.Thành Công, Q.Ba Đình, HN</t>
  </si>
  <si>
    <t>P.Thành Công</t>
  </si>
  <si>
    <t>Số 19 Ngõ 12 Láng Hạ</t>
  </si>
  <si>
    <t>WIN6254</t>
  </si>
  <si>
    <t>Căn hộ 0.01 và 0.02, Tầng trệt. Khối C, CCCT thuộc DA Natura Poem (CC Imperial Place), số 629 Kinh Dương Vương, P. An Lạc, Q. Bình Tân, HCM</t>
  </si>
  <si>
    <t>Căn hộ 0.01 và 0.02</t>
  </si>
  <si>
    <t>Tầng trệt. Khối C</t>
  </si>
  <si>
    <t>CCCT thuộc DA Natura Poem (CC Imperial Place)</t>
  </si>
  <si>
    <t>số 629 Kinh Dương Vương</t>
  </si>
  <si>
    <t>WIN6255</t>
  </si>
  <si>
    <t>Số 128 Nguyễn Đổng Chi, Phường Cầu Diễn, Quận Nam Từ Liêm, HN</t>
  </si>
  <si>
    <t>Số 128 Nguyễn Đổng Chi</t>
  </si>
  <si>
    <t>WIN6256</t>
  </si>
  <si>
    <t>24-26 Tân Cảng, P. 25, Q. Bình Thạnh, HCM</t>
  </si>
  <si>
    <t>Q. Bình Thạnh</t>
  </si>
  <si>
    <t>24-26 Tân Cảng</t>
  </si>
  <si>
    <t>WIN6259</t>
  </si>
  <si>
    <t>T1-0.02 tại Tầng trệt, Chung cư Calla Garden , KDC Greenlife 13C, Đường Nguyễn Văn Linh, Xã Phong Phú, Huyện Bình Chánh, HCM</t>
  </si>
  <si>
    <t>T1-0.02 tại Tầng trệt</t>
  </si>
  <si>
    <t>Chung cư Calla Garden</t>
  </si>
  <si>
    <t>KDC Greenlife 13C</t>
  </si>
  <si>
    <t>win6262</t>
  </si>
  <si>
    <t>Thôn Xa Mạc, Xã Liên Mạc, Huyện Mê Linh, HN</t>
  </si>
  <si>
    <t>Thôn Xa Mạc</t>
  </si>
  <si>
    <t>WIN6267</t>
  </si>
  <si>
    <t>C10/21 Đinh Đức Thiện, Ấp 3, X.Bình Chánh, H.Bình Chánh, HCM</t>
  </si>
  <si>
    <t>C10/21 Đinh Đức Thiện</t>
  </si>
  <si>
    <t>X.Bình Chánh</t>
  </si>
  <si>
    <t>win6272</t>
  </si>
  <si>
    <t>151 Nguyễn Duy Trinh, Khu phố 1, P.Bình Trưng Tây, TP.Thủ Đức, HCM</t>
  </si>
  <si>
    <t>151 Nguyễn Duy Trinh</t>
  </si>
  <si>
    <t>WIN6273</t>
  </si>
  <si>
    <t>451 Tân Hòa Đông, KP 8, Phường Bình Trị Đông, Quận Bình Tân, HCM</t>
  </si>
  <si>
    <t>451 Tân Hòa Đông</t>
  </si>
  <si>
    <t>KP 8</t>
  </si>
  <si>
    <t>WIN6275</t>
  </si>
  <si>
    <t>64 A Đường số 15, P. Tân Kiểng, HCM</t>
  </si>
  <si>
    <t>P. Tân Kiểng</t>
  </si>
  <si>
    <t>64 A Đường số 15</t>
  </si>
  <si>
    <t>WIN6278</t>
  </si>
  <si>
    <t>243 Tỉnh Lộ 15, X.Tân Thạnh Đông, HCM</t>
  </si>
  <si>
    <t>243 Tỉnh Lộ 15</t>
  </si>
  <si>
    <t>X.Tân Thạnh Đông</t>
  </si>
  <si>
    <t>WIN6279</t>
  </si>
  <si>
    <t>244 Điện Biên Phủ, P.17, Q.Bình Thạnh, HCM</t>
  </si>
  <si>
    <t>P.17</t>
  </si>
  <si>
    <t>244 Điện Biên Phủ</t>
  </si>
  <si>
    <t>WIN6289</t>
  </si>
  <si>
    <t>Tầng 1, Chân đế chung cư Thăng Long Tower đường Mạc Thái Tổ, Tổ 50, Phường Yên Hòa, Quận Cầu Giấy, HN</t>
  </si>
  <si>
    <t>Chân đế chung cư Thăng Long Tower đường Mạc Thái Tổ</t>
  </si>
  <si>
    <t>Tổ 50</t>
  </si>
  <si>
    <t>win6293</t>
  </si>
  <si>
    <t>Thôn Tân Phú Mỹ, Xã Vật Lại, Huyện Ba Vì, HN</t>
  </si>
  <si>
    <t>Thôn Tân Phú Mỹ</t>
  </si>
  <si>
    <t>Xã Vật Lại</t>
  </si>
  <si>
    <t>WIN6295</t>
  </si>
  <si>
    <t>Shophouse 18-19, Tòa nhà White House thuộc Dự án Sunwah Pearl, 90 Nguyễn Hữu Cảnh, P. 22, Q. Bình Thạnh, HCM</t>
  </si>
  <si>
    <t>Shophouse 18-19</t>
  </si>
  <si>
    <t>Tòa nhà White House thuộc Dự án Sunwah Pearl</t>
  </si>
  <si>
    <t>90 Nguyễn Hữu Cảnh</t>
  </si>
  <si>
    <t>WIN6305</t>
  </si>
  <si>
    <t>64 Yên Thế, Phường 2, Quận Tân Bình, HCM</t>
  </si>
  <si>
    <t>64 Yên Thế</t>
  </si>
  <si>
    <t>WIN6312</t>
  </si>
  <si>
    <t>Thôn Thiết Bình, Xã Vân Hà, H.Đông Anh, HN</t>
  </si>
  <si>
    <t>Thôn Thiết Bình</t>
  </si>
  <si>
    <t>WIN6314</t>
  </si>
  <si>
    <t>103 Sài Đồng, Phường Sài Đồng, Quận Long Biên, HN</t>
  </si>
  <si>
    <t>103 Sài Đồng</t>
  </si>
  <si>
    <t>win6315</t>
  </si>
  <si>
    <t>Thôn Quỳnh Đô, Xã Vĩnh Quỳnh, Huyện Thanh Trì, HN</t>
  </si>
  <si>
    <t>WIN6316</t>
  </si>
  <si>
    <t>113 - 115 Đặng Thùy Trâm, P.13, Q.Bình Thạnh, HCM</t>
  </si>
  <si>
    <t>113 - 115 Đặng Thùy Trâm</t>
  </si>
  <si>
    <t>WIN6319</t>
  </si>
  <si>
    <t>60/14 Lâm Văn Bền, KP4, P.Tân Kiểng, Q.7, HCM</t>
  </si>
  <si>
    <t>60/14 Lâm Văn Bền</t>
  </si>
  <si>
    <t>WIN6321</t>
  </si>
  <si>
    <t>Số 118 Hòa Sơn, Thị Trấn Chúc Sơn, Huyện Chương Mỹ, HN</t>
  </si>
  <si>
    <t>Số 118 Hòa Sơn</t>
  </si>
  <si>
    <t>win6322</t>
  </si>
  <si>
    <t>98 Đồng Hương, Thị trấn Quốc Oai, Huyện Quốc Oai, HN</t>
  </si>
  <si>
    <t>98 Đồng Hương</t>
  </si>
  <si>
    <t>Thị trấn Quốc Oai</t>
  </si>
  <si>
    <t>WIN6323</t>
  </si>
  <si>
    <t>Số 176 Ngõ 193 Phú Diễn, Phường Phú Diễn, Quận Bắc Từ Liêm, HN</t>
  </si>
  <si>
    <t>Số 176 Ngõ 193 Phú Diễn</t>
  </si>
  <si>
    <t>win6327</t>
  </si>
  <si>
    <t>613 Phố Mía, Xã Đường Lâm, Thị xã Sơn Tây, HN</t>
  </si>
  <si>
    <t>613 Phố Mía</t>
  </si>
  <si>
    <t>Xã Đường Lâm</t>
  </si>
  <si>
    <t>win6332</t>
  </si>
  <si>
    <t>Số 41 Đường Văn Tiến Dũng, P.Phúc Diễn, Q.Bắc Từ Liêm, HN</t>
  </si>
  <si>
    <t>P.Phúc Diễn</t>
  </si>
  <si>
    <t>Số 41 Đường Văn Tiến Dũng</t>
  </si>
  <si>
    <t>WIN6340</t>
  </si>
  <si>
    <t>Số 8 đường số 3, KDC Đại Phúc, x.Bình Hưng, h.Bình Chánh, HCM</t>
  </si>
  <si>
    <t>x.Bình Hưng</t>
  </si>
  <si>
    <t>h.Bình Chánh</t>
  </si>
  <si>
    <t>WIN6343</t>
  </si>
  <si>
    <t>66 Bình Lợi, P. 13, Q. Bình Thạnh, HCM</t>
  </si>
  <si>
    <t>P. 13</t>
  </si>
  <si>
    <t>66 Bình Lợi</t>
  </si>
  <si>
    <t>WIN6350</t>
  </si>
  <si>
    <t>22 - G4 Đường 53, P. Tân Phong, Q. P.Tân Phong, Q.7, HCM</t>
  </si>
  <si>
    <t>Q. P.Tân Phong</t>
  </si>
  <si>
    <t>22 - G4 Đường 53</t>
  </si>
  <si>
    <t>win6359</t>
  </si>
  <si>
    <t>33/23 Gò Cát, P. Phú Hữu, TP. Thủ Đức, TP. HCM TP. Hồ Chí Minh Việt Nam</t>
  </si>
  <si>
    <t>P. Phú Hữu</t>
  </si>
  <si>
    <t>33/23 Gò Cát</t>
  </si>
  <si>
    <t>WIN6368</t>
  </si>
  <si>
    <t>Thôn Chẩn Kỳ, X. Trung Tú, H. Ứng Hòa, HN</t>
  </si>
  <si>
    <t>Thôn Chẩn Kỳ</t>
  </si>
  <si>
    <t>X. Trung Tú</t>
  </si>
  <si>
    <t>H. Ứng Hòa</t>
  </si>
  <si>
    <t>WIN6373</t>
  </si>
  <si>
    <t>WM+ HCM Căn hộ C00.01, tầng 1 (tầng trệt), Khối C thuộc dự án HOF-HQC Hồ Học Lãm, số 35 Hồ Học Lãm, P.An Lạc, Q.Bình Tân, HCM</t>
  </si>
  <si>
    <t>WM+ HCM Căn hộ C00.01</t>
  </si>
  <si>
    <t>tầng 1 (tầng trệt)</t>
  </si>
  <si>
    <t>Khối C thuộc dự án HOF-HQC Hồ Học Lãm</t>
  </si>
  <si>
    <t>số 35 Hồ Học Lãm</t>
  </si>
  <si>
    <t>win6376</t>
  </si>
  <si>
    <t>Số 136 Yên Phúc, P. Phúc La, Q. Hà Đông, HN</t>
  </si>
  <si>
    <t>Số 136 Yên Phúc</t>
  </si>
  <si>
    <t>WIN6379</t>
  </si>
  <si>
    <t>SHA-110 Tầng 1 Tòa nhà A2, Khu đô thị Nam Thăng Long, Phường Đông Ngạc, Quận Bắc Từ Liêm, HN</t>
  </si>
  <si>
    <t>SHA-110 Tầng 1 Tòa nhà A2</t>
  </si>
  <si>
    <t>Khu đô thị Nam Thăng Long</t>
  </si>
  <si>
    <t>WIN6380</t>
  </si>
  <si>
    <t>Số 29 Đường Thành, Phường Cửa Đông, Quận Hoàn Kiếm, HN</t>
  </si>
  <si>
    <t>Số 29 Đường Thành</t>
  </si>
  <si>
    <t>WIN6382</t>
  </si>
  <si>
    <t>8/1A Khu phố 4, TT.Hóc Môn, H.Hóc Môn, HCM</t>
  </si>
  <si>
    <t>8/1A Khu phố 4</t>
  </si>
  <si>
    <t>TT.Hóc Môn</t>
  </si>
  <si>
    <t>WIN6387</t>
  </si>
  <si>
    <t>Số 36C Lý Nam Đế, Phường Cửa Đông, Quận Hoàn Kiếm, HN</t>
  </si>
  <si>
    <t>Số 36C Lý Nam Đế</t>
  </si>
  <si>
    <t>WIN6389</t>
  </si>
  <si>
    <t>31/55 Ung Văn Khiêm, P.25, Q.Bình Thạnh, HCM</t>
  </si>
  <si>
    <t>31/55 Ung Văn Khiêm</t>
  </si>
  <si>
    <t>WIN6394</t>
  </si>
  <si>
    <t>BT01-6 , Khu Cổ Ngựa, KĐT Mỗ Lao, P.Mộ Lao, Hà Đông, HN</t>
  </si>
  <si>
    <t xml:space="preserve">BT01-6 </t>
  </si>
  <si>
    <t>Khu Cổ Ngựa</t>
  </si>
  <si>
    <t>KĐT Mỗ Lao</t>
  </si>
  <si>
    <t>WIN6400</t>
  </si>
  <si>
    <t>Xóm Chợ, Xã Cổ Loa, Huyện Đông Anh, HN</t>
  </si>
  <si>
    <t>Xóm Chợ</t>
  </si>
  <si>
    <t>Xã Cổ Loa</t>
  </si>
  <si>
    <t>win6402</t>
  </si>
  <si>
    <t>Thôn Yến Vỹ, X.Hương Sơn, H.Mỹ Đức, HN</t>
  </si>
  <si>
    <t>Thôn Yến Vỹ</t>
  </si>
  <si>
    <t>X.Hương Sơn</t>
  </si>
  <si>
    <t>H.Mỹ Đức</t>
  </si>
  <si>
    <t>WIN6403</t>
  </si>
  <si>
    <t>Thôn Đông Viên, X.Hữu Văn, H.Chương Mỹ, HN</t>
  </si>
  <si>
    <t>Thôn Đông Viên</t>
  </si>
  <si>
    <t>X.Hữu Văn</t>
  </si>
  <si>
    <t>H.Chương Mỹ</t>
  </si>
  <si>
    <t>win6405</t>
  </si>
  <si>
    <t>Số 40 Thôn Cao Trung, X.Đức Giang, H.Hoài Đức, HN</t>
  </si>
  <si>
    <t>Số 40 Thôn Cao Trung</t>
  </si>
  <si>
    <t>X.Đức Giang</t>
  </si>
  <si>
    <t>H.Hoài Đức</t>
  </si>
  <si>
    <t>WIN6408</t>
  </si>
  <si>
    <t>E2/6N Đường Thới Hòa, Ấp 5A,  X.Vĩnh Lộc A, H.Bình Chánh, HCM</t>
  </si>
  <si>
    <t>E2/6N Đường Thới Hòa</t>
  </si>
  <si>
    <t>Ấp 5A</t>
  </si>
  <si>
    <t>X.Vĩnh Lộc A</t>
  </si>
  <si>
    <t>WIN6409</t>
  </si>
  <si>
    <t>Số C5/BC68, Đg Tân Liêm, KĐC số 4, X. Phong Phú, H. Bình Chánh, HCM</t>
  </si>
  <si>
    <t>Số C5/BC68</t>
  </si>
  <si>
    <t>Đg Tân Liêm</t>
  </si>
  <si>
    <t>KĐC số 4</t>
  </si>
  <si>
    <t>WIN6410</t>
  </si>
  <si>
    <t>54C Nguyễn Thị Nỉ, ấp Hội Thạnh, xã Trung An, huyện Củ Chi, HCM</t>
  </si>
  <si>
    <t>huyện Củ Chi</t>
  </si>
  <si>
    <t>54C Nguyễn Thị Nỉ</t>
  </si>
  <si>
    <t>ấp Hội Thạnh</t>
  </si>
  <si>
    <t>xã Trung An</t>
  </si>
  <si>
    <t>WIN6415</t>
  </si>
  <si>
    <t>RS2-SH.13 tại tầng 01+02 thuộc Tháp RS2 thuộc Cao ốc Khu TMDV &amp; CH số 239 -241 và 278 đ. Hòa Bình, P. Hiệp Tân, Q. Tân Phú, HCM</t>
  </si>
  <si>
    <t>RS2-SH.13 tại tầng 01+02 thuộc Tháp RS2 thuộc Cao ốc Khu TMDV &amp; CH số 239 -241 và 278 đ. Hòa Bình</t>
  </si>
  <si>
    <t>WIN6416</t>
  </si>
  <si>
    <t>A2 Block A, Chung cư Tecco Town, 4449 Nguyễn Cửu Phú, Bình chánh, HCM</t>
  </si>
  <si>
    <t>A2 Block A</t>
  </si>
  <si>
    <t>Chung cư Tecco Town</t>
  </si>
  <si>
    <t>4449 Nguyễn Cửu Phú</t>
  </si>
  <si>
    <t>Bình chánh</t>
  </si>
  <si>
    <t>WIN6421</t>
  </si>
  <si>
    <t>Căn hộ chung cư số B0.01 Khối B, thuộc Khu dân cư Green Valley (Lô Md2-2), P.Tân Phú, Q.7, HCM</t>
  </si>
  <si>
    <t>Căn hộ chung cư số B0.01 Khối B</t>
  </si>
  <si>
    <t>thuộc Khu dân cư Green Valley (Lô Md2-2)</t>
  </si>
  <si>
    <t>WIN6422</t>
  </si>
  <si>
    <t>tòa nhà Sunrise Riverside tầng 1, tháp I, Ấp  5, X.Phước Kiển, H.Nhà Bè, HCM</t>
  </si>
  <si>
    <t>tòa nhà Sunrise Riverside tầng 1</t>
  </si>
  <si>
    <t>tháp I</t>
  </si>
  <si>
    <t>X.Phước Kiển</t>
  </si>
  <si>
    <t>win6423</t>
  </si>
  <si>
    <t>Chợ Tam Hưng, Thôn Song Khê, x.Tam Hưng, h.Thanh Oai, HN</t>
  </si>
  <si>
    <t>Chợ Tam Hưng</t>
  </si>
  <si>
    <t>Thôn Song Khê</t>
  </si>
  <si>
    <t>x.Tam Hưng</t>
  </si>
  <si>
    <t>h.Thanh Oai</t>
  </si>
  <si>
    <t>WIN6424</t>
  </si>
  <si>
    <t>Thôn 4, Xã Hạ Bằng, Huyện Thạch Thất, HN</t>
  </si>
  <si>
    <t>Xã Hạ Bằng</t>
  </si>
  <si>
    <t>WIN6429</t>
  </si>
  <si>
    <t>B.007 CC Citisoho, Đường 35-CL, P.Cát Lái, Q.2, HCM</t>
  </si>
  <si>
    <t>B.007 CC Citisoho</t>
  </si>
  <si>
    <t>Đường 35-CL</t>
  </si>
  <si>
    <t>WIN6430</t>
  </si>
  <si>
    <t>Thôn Vệ Sơn Đông, Xã Tân Minh, Huyện Sóc Sơn, HN</t>
  </si>
  <si>
    <t>Thôn Vệ Sơn Đông</t>
  </si>
  <si>
    <t>Win6435</t>
  </si>
  <si>
    <t>343 Đường Xã Thanh Cao, Thôn Thanh Thần, Xã Thanh Cao, H. Thanh Oai TP. Hà Nội Việt Nam</t>
  </si>
  <si>
    <t>343 Đường Xã Thanh Cao</t>
  </si>
  <si>
    <t>Thôn Thanh Thần</t>
  </si>
  <si>
    <t>Xã Thanh Cao</t>
  </si>
  <si>
    <t>H. Thanh Oai TP. Hà Nội Việt Nam</t>
  </si>
  <si>
    <t>WIN6437</t>
  </si>
  <si>
    <t>173/23/100 đ. Khuông Việt, P. Phú Trung, Q. Tân Phú, HCM</t>
  </si>
  <si>
    <t>P. Phú Trung</t>
  </si>
  <si>
    <t>173/23/100 đ. Khuông Việt</t>
  </si>
  <si>
    <t>win6440</t>
  </si>
  <si>
    <t>288 Đường Xuân Khanh, Phường Xuân Khanh, Thị xã Sơn Tây, HN</t>
  </si>
  <si>
    <t>Phường Xuân Khanh</t>
  </si>
  <si>
    <t>288 Đường Xuân Khanh</t>
  </si>
  <si>
    <t>win6441</t>
  </si>
  <si>
    <t>Xóm 3, Thôn Yên Nội, Xã Đồng Quang, Huyện Quốc Oai, HN</t>
  </si>
  <si>
    <t>Thôn Yên Nội</t>
  </si>
  <si>
    <t>Xã Đồng Quang</t>
  </si>
  <si>
    <t>WIN6443</t>
  </si>
  <si>
    <t>Thôn 2, Xã Đại Yên, Huyện Chương Mỹ, HN</t>
  </si>
  <si>
    <t>Xã Đại Yên</t>
  </si>
  <si>
    <t>win6444</t>
  </si>
  <si>
    <t>Thôn Trung, Xã Thượng Lâm, Huyện Mỹ Đức, HN</t>
  </si>
  <si>
    <t>Thôn Trung</t>
  </si>
  <si>
    <t>Xã Thượng Lâm</t>
  </si>
  <si>
    <t>WIN6453</t>
  </si>
  <si>
    <t>Villa II-14, Dự án khu nhà ở và trung tâm Thương mại, P. Hà Cầu, Q. Hà Đông, TP. Hà Nội</t>
  </si>
  <si>
    <t>P. Hà Cầu</t>
  </si>
  <si>
    <t>Villa II-14</t>
  </si>
  <si>
    <t>Dự án khu nhà ở và trung tâm Thương mại</t>
  </si>
  <si>
    <t>WIN6455</t>
  </si>
  <si>
    <t>136 Phố Hát, Xã Hát Môn, Huyện Phúc Thọ, TP. Hà Nội H. Phúc Thọ, HN</t>
  </si>
  <si>
    <t>136 Phố Hát</t>
  </si>
  <si>
    <t>TP. Hà Nội H. Phúc Thọ</t>
  </si>
  <si>
    <t>WIN6456</t>
  </si>
  <si>
    <t>116 C2 Trung Tự, Đ. Phạm Ngọc Thạch, P.Kim Liên, Q.Đống đa, HN</t>
  </si>
  <si>
    <t>P.Kim Liên</t>
  </si>
  <si>
    <t>Q.Đống đa</t>
  </si>
  <si>
    <t>116 C2 Trung Tự</t>
  </si>
  <si>
    <t>Đ. Phạm Ngọc Thạch</t>
  </si>
  <si>
    <t>WIN6461</t>
  </si>
  <si>
    <t>01.17 tòa S9.01 Vinhomes Grand Park, 88 Đ. Phước Thiện, KP. Phước Thiện, P. Long Bình, TP. Thủ Đức, TP. Hồ Chí Minh Việt Nam</t>
  </si>
  <si>
    <t>01.17 tòa S9.01 Vinhomes Grand Park</t>
  </si>
  <si>
    <t>88 Đ. Phước Thiện</t>
  </si>
  <si>
    <t>KP. Phước Thiện</t>
  </si>
  <si>
    <t>win6462</t>
  </si>
  <si>
    <t>Thôn Khê Ngoại 1, Xã Văn Khê, Huyện Mê Linh, HN</t>
  </si>
  <si>
    <t>Thôn Khê Ngoại 1</t>
  </si>
  <si>
    <t>Xã Văn Khê</t>
  </si>
  <si>
    <t>WIN6463</t>
  </si>
  <si>
    <t>Tầng trệt lô E mã E1-09 Tòa nhà Belleza, Phạm Hữu Lầu, P.Phú Mỹ, Q.7, HCM</t>
  </si>
  <si>
    <t>Phạm Hữu Lầu</t>
  </si>
  <si>
    <t>Tầng trệt lô E mã E1-09 Tòa nhà Belleza</t>
  </si>
  <si>
    <t>WIN6465</t>
  </si>
  <si>
    <t>Cụm 11, Xã Võng Xuyên, H.Phúc Thọ, HN</t>
  </si>
  <si>
    <t>Cụm 11</t>
  </si>
  <si>
    <t>Xã Võng Xuyên</t>
  </si>
  <si>
    <t>H.Phúc Thọ</t>
  </si>
  <si>
    <t>win6466</t>
  </si>
  <si>
    <t>Xóm 4 Tình Lam, Xã Đại Thành, Huyện Quốc Oai, HN</t>
  </si>
  <si>
    <t>Xóm 4 Tình Lam</t>
  </si>
  <si>
    <t>Xã Đại Thành</t>
  </si>
  <si>
    <t>WIN6468</t>
  </si>
  <si>
    <t>330 Nguyễn Thượng Hiền, P. 05, Q. Phú Nhuận, HCM</t>
  </si>
  <si>
    <t>P. 05</t>
  </si>
  <si>
    <t>Q. Phú Nhuận</t>
  </si>
  <si>
    <t>330 Nguyễn Thượng Hiền</t>
  </si>
  <si>
    <t>WIN6469</t>
  </si>
  <si>
    <t>P. Bình Hưng Hòa A38 Đ. số 18B, KP. 22, P.Bình Hưng Hòa A, Q.Bình Tân, HCM</t>
  </si>
  <si>
    <t>P.Bình Hưng Hòa A</t>
  </si>
  <si>
    <t>P. Bình Hưng Hòa A38 Đ. số 18B</t>
  </si>
  <si>
    <t>KP. 22</t>
  </si>
  <si>
    <t>WIN6473</t>
  </si>
  <si>
    <t>80 Nguyễn Thị Tiệp, ẤP. Tây, X.Tân An Hội, H.Củ Chi, HCM</t>
  </si>
  <si>
    <t>80 Nguyễn Thị Tiệp</t>
  </si>
  <si>
    <t>ẤP. Tây</t>
  </si>
  <si>
    <t>X.Tân An Hội</t>
  </si>
  <si>
    <t>win6476</t>
  </si>
  <si>
    <t>Thôn Bạch Trữ, Xã Tiến Thắng, Huyện Mê Linh, HN</t>
  </si>
  <si>
    <t>Thôn Bạch Trữ</t>
  </si>
  <si>
    <t>Xã Tiến Thắng</t>
  </si>
  <si>
    <t>WIN6477</t>
  </si>
  <si>
    <t>Xóm 4, Thôn Đinh Xuyên, Xã Hòa Nam, Huyện Ứng Hòa, HN</t>
  </si>
  <si>
    <t>Thôn Đinh Xuyên</t>
  </si>
  <si>
    <t>Xã Hòa Nam</t>
  </si>
  <si>
    <t>win6478</t>
  </si>
  <si>
    <t>2398 Phạm Thế Hiển, Phường 6, Quận 8, HCM</t>
  </si>
  <si>
    <t>2398 Phạm Thế Hiển</t>
  </si>
  <si>
    <t>win6481</t>
  </si>
  <si>
    <t>42 Đường Trung Tâm, Xã Thọ An, Huyện Đan Phượng, HN</t>
  </si>
  <si>
    <t>42 Đường Trung Tâm</t>
  </si>
  <si>
    <t>Xã Thọ An</t>
  </si>
  <si>
    <t>win6482</t>
  </si>
  <si>
    <t>Chợ Cấn Thượng, Xã Cấn Hữu, Huyện Quốc Oai, HN</t>
  </si>
  <si>
    <t>Chợ Cấn Thượng</t>
  </si>
  <si>
    <t>Xã Cấn Hữu</t>
  </si>
  <si>
    <t>WIN6485</t>
  </si>
  <si>
    <t>Số 95 Giang Cao, Xã Bát Tràng, Huyện Gia Lâm, HN</t>
  </si>
  <si>
    <t>Số 95 Giang Cao</t>
  </si>
  <si>
    <t>Xã Bát Tràng</t>
  </si>
  <si>
    <t>win6486</t>
  </si>
  <si>
    <t>Số 165 Đường Hồng Hà, Xã Hồng Hà, Huyện Đan Phượng, TP. Hà Nội</t>
  </si>
  <si>
    <t>Số 165 Đường Hồng Hà</t>
  </si>
  <si>
    <t>Xã Hồng Hà</t>
  </si>
  <si>
    <t>WIN6489</t>
  </si>
  <si>
    <t>Xóm Đồng Thố, Thôn 4, Xã Hồng Kỳ, Huyện Sóc Sơn, HN</t>
  </si>
  <si>
    <t>Xóm Đồng Thố</t>
  </si>
  <si>
    <t>Xã Hồng Kỳ</t>
  </si>
  <si>
    <t>WIN6500</t>
  </si>
  <si>
    <t>63 Phạm Hữu Tâm, TT.Củ Chi, H.Củ Chi, HCM</t>
  </si>
  <si>
    <t>63 Phạm Hữu Tâm</t>
  </si>
  <si>
    <t>TT.Củ Chi</t>
  </si>
  <si>
    <t>win6502</t>
  </si>
  <si>
    <t>Shophouse CT3DV-TM24,25 IEC Residences, Xã Tứ Hiệp, Huyện Thanh Trì, HN</t>
  </si>
  <si>
    <t>Shophouse CT3DV-TM24</t>
  </si>
  <si>
    <t>25 IEC Residences</t>
  </si>
  <si>
    <t>WIN6505</t>
  </si>
  <si>
    <t>6505 - WM+ HCM 318 Tỉnh Lộ 2</t>
  </si>
  <si>
    <t>318 Tỉnh Lộ 2, Ấp 2, Xã Phước Vĩnh An, Huyện Củ Chi, TP. Hồ Chí Minh Việt Nam</t>
  </si>
  <si>
    <t>318 Tỉnh Lộ 2</t>
  </si>
  <si>
    <t>Xã Phước Vĩnh An</t>
  </si>
  <si>
    <t>win6506</t>
  </si>
  <si>
    <t>973 đường Nguyễn Duy Trinh, Ấp Tân Lập, P.Bình Trưng Đông, TP.Thủ Đức, HCM</t>
  </si>
  <si>
    <t>973 đường Nguyễn Duy Trinh</t>
  </si>
  <si>
    <t>Ấp Tân Lập</t>
  </si>
  <si>
    <t>WIN6507</t>
  </si>
  <si>
    <t>Tầng trệt Block B, khu DC Tầm Nhìn (Vision), 96 Trần Đại Nghĩa, P.Tân Tạo A, Q.Bình Tân, HCM</t>
  </si>
  <si>
    <t>Tầng trệt Block B</t>
  </si>
  <si>
    <t>khu DC Tầm Nhìn (Vision)</t>
  </si>
  <si>
    <t>WIN6508</t>
  </si>
  <si>
    <t>CH số AK04-000.02, Tháp T4 - Block D, CC Hoàng Nam (Akari City), P. An Lạc, Q. Bình Tân, HCM</t>
  </si>
  <si>
    <t>CH số AK04-000.02</t>
  </si>
  <si>
    <t>Tháp T4 - Block D</t>
  </si>
  <si>
    <t>CC Hoàng Nam (Akari City)</t>
  </si>
  <si>
    <t>WIN6509</t>
  </si>
  <si>
    <t>AK5-000.06 TẠI (TẦNG TRỆT), KHU CH FLORA- DA AKARI CITY (CCCT BLOCK D AKARI HOÀNG NAM), P. AN LẠC, QUẬN BÌNH TÂN, TP. HCM</t>
  </si>
  <si>
    <t>P. AN LẠC</t>
  </si>
  <si>
    <t>AK5-000.06 TẠI (TẦNG TRỆT)</t>
  </si>
  <si>
    <t>KHU CH FLORA- DA AKARI CITY (CCCT BLOCK D AKARI HOÀNG NAM)</t>
  </si>
  <si>
    <t>WIN6518</t>
  </si>
  <si>
    <t>CC Eco Green, Đ. Nguyễn Văn Linh, P.Tân Thuận Tây, Q.7, HCM</t>
  </si>
  <si>
    <t>P.Tân Thuận Tây</t>
  </si>
  <si>
    <t>CC Eco Green</t>
  </si>
  <si>
    <t>Đ. Nguyễn Văn Linh</t>
  </si>
  <si>
    <t>WIN6528</t>
  </si>
  <si>
    <t>Thôn Đồng Du, Xã Hợp Đồng, Huyện Chương Mỹ, TP. Hà Nội</t>
  </si>
  <si>
    <t>Thôn Đồng Du</t>
  </si>
  <si>
    <t>WIN6542</t>
  </si>
  <si>
    <t>Ô 05 tầng 1 tòa nhà B Dự án Cụm công trình nhà ở IA20 khu đô thị Nam Thăng Long, Phường Đông Ngạc, Q.Bắc Từ Liêm, HN</t>
  </si>
  <si>
    <t>Ô 05 tầng 1 tòa nhà B Dự án Cụm công trình nhà ở IA20 khu đô thị Nam Thăng Long</t>
  </si>
  <si>
    <t>WIN6543</t>
  </si>
  <si>
    <t>Thôn 5, Xã Vân Phúc, Huyện Phúc Thọ, HN</t>
  </si>
  <si>
    <t>Xã Vân Phúc</t>
  </si>
  <si>
    <t>WIN6544</t>
  </si>
  <si>
    <t>1 Đường số 38, P. Hiệp Bình Chánh, TP. Thủ Đức, HCM</t>
  </si>
  <si>
    <t>1 Đường số 38</t>
  </si>
  <si>
    <t>WIN6545</t>
  </si>
  <si>
    <t>70 Tây Hòa, P. Phước Long A, TP. Thủ Đức, TP. HCM</t>
  </si>
  <si>
    <t>P. Phước Long A</t>
  </si>
  <si>
    <t>70 Tây Hòa</t>
  </si>
  <si>
    <t>WIN6546</t>
  </si>
  <si>
    <t>200 Quyết Thắng, Tổ 8, Phường Yên Nghĩa, Quận Hà Đông, HN</t>
  </si>
  <si>
    <t>200 Quyết Thắng</t>
  </si>
  <si>
    <t>win6548</t>
  </si>
  <si>
    <t>Số nhà 366, Xóm Liên Kết, Thôn Trung, Xã Cao Viên, huyện Thanh Oai, Hà Nội</t>
  </si>
  <si>
    <t>Số nhà 366</t>
  </si>
  <si>
    <t>Xóm Liên Kết</t>
  </si>
  <si>
    <t>win6558</t>
  </si>
  <si>
    <t>Căn hộ CC số A0101, Khu căn hộ cao cấp Hoàng Anh, 357 Lê Văn Lương, P.Tân Quy, Q.7, HCM</t>
  </si>
  <si>
    <t>Căn hộ CC số A0101</t>
  </si>
  <si>
    <t>Khu căn hộ cao cấp Hoàng Anh</t>
  </si>
  <si>
    <t>357 Lê Văn Lương</t>
  </si>
  <si>
    <t>WIN6565</t>
  </si>
  <si>
    <t>12/1 đường TL27, Khu phố 3, Phường Thạnh Lộc, Quận 12, HCM</t>
  </si>
  <si>
    <t>12/1 đường TL27</t>
  </si>
  <si>
    <t>WIN6566</t>
  </si>
  <si>
    <t>Tầng 1, Khu A Cao Ốc Phú Hoàng Anh, Nguyễn Hữu Thọ, Q.7, HCM</t>
  </si>
  <si>
    <t>Khu A Cao Ốc Phú Hoàng Anh</t>
  </si>
  <si>
    <t>win6569</t>
  </si>
  <si>
    <t>Thôn Nội Đồng, Xã Đại Thịnh, Huyện Mê Linh, HN</t>
  </si>
  <si>
    <t>Thôn Nội Đồng</t>
  </si>
  <si>
    <t>WIN6570</t>
  </si>
  <si>
    <t>Thôn Động Phí, Xã Phương Tú, Huyện Ứng Hòa, HN</t>
  </si>
  <si>
    <t>Thôn Động Phí</t>
  </si>
  <si>
    <t>Xã Phương Tú</t>
  </si>
  <si>
    <t>WIN6585</t>
  </si>
  <si>
    <t>Thôn Nhồi Dưới, Xã Cổ Loa, Huyện Đông Anh, HN</t>
  </si>
  <si>
    <t>Thôn Nhồi Dưới</t>
  </si>
  <si>
    <t>win6591</t>
  </si>
  <si>
    <t>CC The Mansion khu A, đường số 7, KDC 13E, X. Phong Phú, Bình Chánh, HCM</t>
  </si>
  <si>
    <t>CC The Mansion khu A</t>
  </si>
  <si>
    <t>đường số 7</t>
  </si>
  <si>
    <t>KDC 13E</t>
  </si>
  <si>
    <t>WIN6596</t>
  </si>
  <si>
    <t>39 Đườg Ấp Chiến Lược, KP4, P. Bình Hưng Hòa A, Q. Bình Tân, HCM</t>
  </si>
  <si>
    <t>39 Đườg Ấp Chiến Lược</t>
  </si>
  <si>
    <t>win6606</t>
  </si>
  <si>
    <t>01.05 Tòa S6.05, Vinhomes Grand Park, 88 Phước Thiện, P.Long Trường, Q.9, HCM</t>
  </si>
  <si>
    <t>01.05 Tòa S6.05</t>
  </si>
  <si>
    <t>win6610</t>
  </si>
  <si>
    <t>Thôn Bờ Thồng, Xã Tuy Lai, Huyện Mỹ Đức, HN</t>
  </si>
  <si>
    <t>Thôn Bờ Thồng</t>
  </si>
  <si>
    <t>Xã Tuy Lai</t>
  </si>
  <si>
    <t>win6613</t>
  </si>
  <si>
    <t>Số 35 Đông Khê, Cụm 3, Xã Đan Phượng, Huyện Đan Phượng, HN</t>
  </si>
  <si>
    <t>Số 35 Đông Khê</t>
  </si>
  <si>
    <t>Cụm 3</t>
  </si>
  <si>
    <t>Xã Đan Phượng</t>
  </si>
  <si>
    <t>WIN6614</t>
  </si>
  <si>
    <t>Thôn Bặt Ngõ, Xã Liên Bạt, Huyện Ứng Hòa, HN</t>
  </si>
  <si>
    <t>Thôn Bặt Ngõ</t>
  </si>
  <si>
    <t>Xã Liên Bạt</t>
  </si>
  <si>
    <t>WIN6615</t>
  </si>
  <si>
    <t>B13/29B Ấp 2C X. Vĩnh Lộc B, H. Bình Chánh, HCM</t>
  </si>
  <si>
    <t>B13/29B Ấp 2C X. Vĩnh Lộc B</t>
  </si>
  <si>
    <t>win6618</t>
  </si>
  <si>
    <t>666/72 Đường 3 Tháng 2, P.14, Q.10, HCM</t>
  </si>
  <si>
    <t>666/72 Đường 3 Tháng 2</t>
  </si>
  <si>
    <t>WIN6629</t>
  </si>
  <si>
    <t>Thôn Ấp Tó, Xã Uy Nỗ, Huyện Đông Anh, HN</t>
  </si>
  <si>
    <t>Thôn Ấp Tó</t>
  </si>
  <si>
    <t>win6634</t>
  </si>
  <si>
    <t>V3–B01, Khu đô thị mới An Hưng, Phường La Khê, Quận Hà Đông, HN</t>
  </si>
  <si>
    <t>V3–B01</t>
  </si>
  <si>
    <t>win6639</t>
  </si>
  <si>
    <t>114 Ngõ 14 Quỳnh Lôi, Phường Quỳnh Mai, Quận Hai Bà Trưng, HN</t>
  </si>
  <si>
    <t>114 Ngõ 14 Quỳnh Lôi</t>
  </si>
  <si>
    <t>WIN6646</t>
  </si>
  <si>
    <t>Số 60 Lê Trọng Tấn, Phường Khương Mai, Quận Thanh Xuân, HN</t>
  </si>
  <si>
    <t>Số 60 Lê Trọng Tấn</t>
  </si>
  <si>
    <t>WIN6658</t>
  </si>
  <si>
    <t>47/8 Nguyễn Hữu Tiến. P.Tây Thạnh, Q.Tân Phú, HCM</t>
  </si>
  <si>
    <t>47/8 Nguyễn Hữu Tiến. P.Tây Thạnh</t>
  </si>
  <si>
    <t>WIN6662</t>
  </si>
  <si>
    <t>WM+ HCM 12-12A Chiến Lược</t>
  </si>
  <si>
    <t>12 – 12A Chiến Lược, P.Bình Trị Đông, Q.Bình Tân, HCM</t>
  </si>
  <si>
    <t>12 – 12A Chiến Lược</t>
  </si>
  <si>
    <t>win6663</t>
  </si>
  <si>
    <t>SH B4 tòa CT6B, Khu đô thị mới Dương Nội, Phường Dương Nội, Quận Hà Đông, HN</t>
  </si>
  <si>
    <t>SH B4 tòa CT6B</t>
  </si>
  <si>
    <t>win6664</t>
  </si>
  <si>
    <t>Thôn Hòa Bình, Xã Hoàng Văn Thụ, Huyện Chương Mỹ, HN</t>
  </si>
  <si>
    <t>Thôn Hòa Bình</t>
  </si>
  <si>
    <t>win6668</t>
  </si>
  <si>
    <t>Số 94, Thôn Dũng Tiến, Xã Kim Thư, Huyện Thanh Oai, HN</t>
  </si>
  <si>
    <t>Số 94</t>
  </si>
  <si>
    <t>Thôn Dũng Tiến</t>
  </si>
  <si>
    <t>Xã Kim Thư</t>
  </si>
  <si>
    <t>WIN6670</t>
  </si>
  <si>
    <t>172/16A-18 An Phú Đông 09, P.An Phú Đông, Q.12, HCM</t>
  </si>
  <si>
    <t>P.An Phú Đông</t>
  </si>
  <si>
    <t>172/16A-18 An Phú Đông 09</t>
  </si>
  <si>
    <t>WIN6671</t>
  </si>
  <si>
    <t>Số 150 Phố Kim Anh, Xã Thanh Xuân, Huyện Sóc Sơn, HN</t>
  </si>
  <si>
    <t>Số 150 Phố Kim Anh</t>
  </si>
  <si>
    <t>Xã Thanh Xuân</t>
  </si>
  <si>
    <t>win6673</t>
  </si>
  <si>
    <t>Chung cư HQC plaza, Lô CC1, Đường Nguyễn Văn Linh, xã An Phú Tây, Huyện Bình Chánh, HCM</t>
  </si>
  <si>
    <t>Chung cư HQC plaza</t>
  </si>
  <si>
    <t>Lô CC1</t>
  </si>
  <si>
    <t>xã An Phú Tây</t>
  </si>
  <si>
    <t>win6674</t>
  </si>
  <si>
    <t>302 – 304 Nguyễn Thị Kiểu, P.Hiệp Thành, Q.12, HCM</t>
  </si>
  <si>
    <t>302 – 304 Nguyễn Thị Kiểu</t>
  </si>
  <si>
    <t>WIN6675</t>
  </si>
  <si>
    <t>148 Đường số 9, P. 16, Q.Gò Vấp, HCM</t>
  </si>
  <si>
    <t>148 Đường số 9</t>
  </si>
  <si>
    <t>win6676</t>
  </si>
  <si>
    <t>Thôn Yên Thành, Xã Tản Lĩnh, Huyện Ba Vì, HN</t>
  </si>
  <si>
    <t>Thôn Yên Thành</t>
  </si>
  <si>
    <t>Xã Tản Lĩnh</t>
  </si>
  <si>
    <t>win6677</t>
  </si>
  <si>
    <t>Thôn Yên Lạc 1, Xã Cần Kiệm, Huyện Thạch Thất, HN</t>
  </si>
  <si>
    <t>Thôn Yên Lạc 1</t>
  </si>
  <si>
    <t>Xã Cần Kiệm</t>
  </si>
  <si>
    <t>win6682</t>
  </si>
  <si>
    <t>34/5B Trung Mỹ - Tân Xuân, Ấp Mỹ Huề, X.Trung Chánh, H.Hóc Môn, HCM</t>
  </si>
  <si>
    <t>34/5B Trung Mỹ - Tân Xuân</t>
  </si>
  <si>
    <t>Ấp Mỹ Huề</t>
  </si>
  <si>
    <t>X.Trung Chánh</t>
  </si>
  <si>
    <t>win6683</t>
  </si>
  <si>
    <t>Thôn Ứng Hòa, Xã Lam Điền, Huyện Chương Mỹ, HN</t>
  </si>
  <si>
    <t>Thôn Ứng Hòa</t>
  </si>
  <si>
    <t>Xã Lam Điền</t>
  </si>
  <si>
    <t>win6684</t>
  </si>
  <si>
    <t>Số 4 Ngõ 167 Phương Mai, Phường Phương Mai, Quận Đống Đa, HN</t>
  </si>
  <si>
    <t>Phường Phương Mai</t>
  </si>
  <si>
    <t>Số 4 Ngõ 167 Phương Mai</t>
  </si>
  <si>
    <t>win6689</t>
  </si>
  <si>
    <t>LK9-39 Khu Đô Thị mới Văn Phú, Phường Phú La, Quận Hà Đông, HN</t>
  </si>
  <si>
    <t>LK9-39 Khu Đô Thị mới Văn Phú</t>
  </si>
  <si>
    <t>WIN6692</t>
  </si>
  <si>
    <t>6692 - WM+ DNI 106 Hồ Hòa</t>
  </si>
  <si>
    <t>106 Hồ Hòa, KP. 6, P. Tân Phong, TP. Biên Hòa, T. Đồng Nai Việt Nam</t>
  </si>
  <si>
    <t>106 Hồ Hòa</t>
  </si>
  <si>
    <t>KP. 6</t>
  </si>
  <si>
    <t>TP. Biên Hòa</t>
  </si>
  <si>
    <t>win6694</t>
  </si>
  <si>
    <t>win6697</t>
  </si>
  <si>
    <t>18 Hàng Than, Phường Nguyễn Trung Trực, Quận Ba Đình, HN</t>
  </si>
  <si>
    <t>18 Hàng Than</t>
  </si>
  <si>
    <t>WIN6702</t>
  </si>
  <si>
    <t>34 Hoàng Hoa Thám, P.7, Q.Bình Thạnh, HCM</t>
  </si>
  <si>
    <t>34 Hoàng Hoa Thám</t>
  </si>
  <si>
    <t>win6705</t>
  </si>
  <si>
    <t>Shop 01.17, CC S3.05 Khu A, 512 Nguyễn Xiển, P. Long Thạnh Mỹ, TP. Thủ Đức, HCM</t>
  </si>
  <si>
    <t>Shop 01.17</t>
  </si>
  <si>
    <t>CC S3.05 Khu A</t>
  </si>
  <si>
    <t>WIN6709</t>
  </si>
  <si>
    <t>34 Tạ Hiện, P.Thạnh Mỹ Lợi, TP.Thủ Đức</t>
  </si>
  <si>
    <t>34 Tạ Hiện</t>
  </si>
  <si>
    <t>win6710</t>
  </si>
  <si>
    <t>137 Lương Thế Vinh, P.Tân Thới Hòa, Q.Tân Phú, HCM</t>
  </si>
  <si>
    <t>137 Lương Thế Vinh</t>
  </si>
  <si>
    <t>win6711</t>
  </si>
  <si>
    <t>SL9 Cư Xá Phú Lâm A, P.12, Q.6, HCM</t>
  </si>
  <si>
    <t>SL9 Cư Xá Phú Lâm A</t>
  </si>
  <si>
    <t>win6713</t>
  </si>
  <si>
    <t>Kiot 01,02,25,26, Tầng 1 - Tòa CT1B, trục đường 5 kéo dài, Phường Thượng Thanh, Quận Long Biên, HN</t>
  </si>
  <si>
    <t>Phường Thượng Thanh</t>
  </si>
  <si>
    <t>Kiot 01</t>
  </si>
  <si>
    <t>25</t>
  </si>
  <si>
    <t>26</t>
  </si>
  <si>
    <t>Tầng 1 - Tòa CT1B</t>
  </si>
  <si>
    <t>trục đường 5 kéo dài</t>
  </si>
  <si>
    <t>win6722</t>
  </si>
  <si>
    <t>số B3-Lô B-TT1, Khu nhà ở Bộ Tư lệnh Thủ Đô Hà Nội, Phường Yên Nghĩa, Quận Hà Đông, HN</t>
  </si>
  <si>
    <t>số B3-Lô B-TT1</t>
  </si>
  <si>
    <t>Khu nhà ở Bộ Tư lệnh Thủ Đô Hà Nội</t>
  </si>
  <si>
    <t>win6728</t>
  </si>
  <si>
    <t>Số 55 Đường 422 Xã Tân Lập, Huyện Đan Phượng, HN</t>
  </si>
  <si>
    <t>Số 55 Đường 422 Xã Tân Lập</t>
  </si>
  <si>
    <t>WIN6730</t>
  </si>
  <si>
    <t>6730 - WM+ DNI 408 Đường số 4</t>
  </si>
  <si>
    <t>408 Đường số 4, KP. 12, P An Bình, TP. Biên Hòa T. Đồng Nai Việt Nam</t>
  </si>
  <si>
    <t>P An Bình</t>
  </si>
  <si>
    <t>408 Đường số 4</t>
  </si>
  <si>
    <t>KP. 12</t>
  </si>
  <si>
    <t>TP. Biên Hòa T. Đồng Nai Việt Nam</t>
  </si>
  <si>
    <t>WIN6734</t>
  </si>
  <si>
    <t>117 – 119 Trần Văn Kiểu, P.10, Q.6, HCM</t>
  </si>
  <si>
    <t>117 – 119 Trần Văn Kiểu</t>
  </si>
  <si>
    <t>win6735</t>
  </si>
  <si>
    <t>9A Thoại Ngọc Hầu, P.Hòa Thạnh, Q.Tân Phú, HCM</t>
  </si>
  <si>
    <t>9A Thoại Ngọc Hầu</t>
  </si>
  <si>
    <t>win6738</t>
  </si>
  <si>
    <t>TDP Nguyên Xá 1, Phường Minh Khai, Quận Bắc Từ Liêm, HN</t>
  </si>
  <si>
    <t>TDP Nguyên Xá 1</t>
  </si>
  <si>
    <t>win6739</t>
  </si>
  <si>
    <t>Chợ Đầu Đê, Xã Tiến Thịnh, Huyện Mê Linh, HN</t>
  </si>
  <si>
    <t>Chợ Đầu Đê</t>
  </si>
  <si>
    <t>win6743</t>
  </si>
  <si>
    <t>Ô thương mại dịch vụ 4 ( Tầng 1) Thuộc tòa nhà T4 Thăng Long, Huyện Hoài Đức, HN</t>
  </si>
  <si>
    <t>Ô thương mại dịch vụ 4 ( Tầng 1) Thuộc tòa nhà T4 Thăng Long</t>
  </si>
  <si>
    <t>WIN6744</t>
  </si>
  <si>
    <t>15 Đường số 1, P. Bình Hưng Hòa A, Q. Bình Tân, HCM</t>
  </si>
  <si>
    <t>15 Đường số 1</t>
  </si>
  <si>
    <t>win6754</t>
  </si>
  <si>
    <t>01S5A, Khối nhà S6 (S6.1+ S6.2), Khu Vinhomes Symphony, Lô đất G4*-HH16, Phường Phúc Lợi, Quận Long Biên, HN</t>
  </si>
  <si>
    <t>01S5A</t>
  </si>
  <si>
    <t>Khối nhà S6 (S6.1+ S6.2)</t>
  </si>
  <si>
    <t>Khu Vinhomes Symphony</t>
  </si>
  <si>
    <t>Lô đất G4*-HH16</t>
  </si>
  <si>
    <t>win6757</t>
  </si>
  <si>
    <t>662 Tên Lửa, KP.1, P.Bình Trị Đông B, Q.Bình Tân, HCM</t>
  </si>
  <si>
    <t>P.Bình Trị Đông B</t>
  </si>
  <si>
    <t>662 Tên Lửa</t>
  </si>
  <si>
    <t>KP.1</t>
  </si>
  <si>
    <t>win6760</t>
  </si>
  <si>
    <t>Số 164 đường 72, Phương Quan, Xã Vân Côn, Huyện Hoài Đức, HN</t>
  </si>
  <si>
    <t>Phương Quan</t>
  </si>
  <si>
    <t>Số 164 đường 72</t>
  </si>
  <si>
    <t>Xã Vân Côn</t>
  </si>
  <si>
    <t>win6768</t>
  </si>
  <si>
    <t>332 Lũng Kênh, Xã Đức Giang , Huyện Hoài Đức, HN</t>
  </si>
  <si>
    <t>332 Lũng Kênh</t>
  </si>
  <si>
    <t>Xã Đức Giang</t>
  </si>
  <si>
    <t>win6770</t>
  </si>
  <si>
    <t>Kiot TMDV – B07 Tecco Diamond, KĐT Tứ Hiệp, Xã Tứ Hiệp, Huyện Thanh Trì, HN</t>
  </si>
  <si>
    <t>Kiot TMDV – B07 Tecco Diamond</t>
  </si>
  <si>
    <t>KĐT Tứ Hiệp</t>
  </si>
  <si>
    <t>win6774</t>
  </si>
  <si>
    <t>Số 28 Yên Hòa, Tổ 14 Yên Nghĩa, Phường Yên Nghĩa, Q.Hà Đông, HN</t>
  </si>
  <si>
    <t>Số 28 Yên Hòa</t>
  </si>
  <si>
    <t>Tổ 14 Yên Nghĩa</t>
  </si>
  <si>
    <t>win6776</t>
  </si>
  <si>
    <t>6776 - WM+ HNI H3 Hope Residences</t>
  </si>
  <si>
    <t>TM10,11 Tầng 1+2 Tòa H3, Khu nhà ở xã hội tại Ô đất B8, NXH khu công viên công nghệ phần mềm Hà Nội, Phường Phúc Đồng, Quận Long Biên TP. Hà Nội Việt Nam</t>
  </si>
  <si>
    <t>Phường Phúc Đồng</t>
  </si>
  <si>
    <t>TM10</t>
  </si>
  <si>
    <t>11 Tầng 1+2 Tòa H3</t>
  </si>
  <si>
    <t>Khu nhà ở xã hội tại Ô đất B8</t>
  </si>
  <si>
    <t>NXH khu công viên công nghệ phần mềm Hà Nội</t>
  </si>
  <si>
    <t>win6777</t>
  </si>
  <si>
    <t>Số nhà 39 Ngõ 192 Phố Lê Trọng Tấn, Phường Định Công, Quận Thanh Xuân, HN</t>
  </si>
  <si>
    <t>Số nhà 39 Ngõ 192 Phố Lê Trọng Tấn</t>
  </si>
  <si>
    <t>win6781</t>
  </si>
  <si>
    <t>A0.02, Tầng trệt, Khu A, Cao ốc Hưng Phát, 928 Lê Văn Lương, X.Phước Kiểng, H.Nhà Bè, HCM</t>
  </si>
  <si>
    <t>A0.02</t>
  </si>
  <si>
    <t>Cao ốc Hưng Phát</t>
  </si>
  <si>
    <t>928 Lê Văn Lương</t>
  </si>
  <si>
    <t>X.Phước Kiểng</t>
  </si>
  <si>
    <t>win6782</t>
  </si>
  <si>
    <t>0.06, CC Carillon 5, 262/3 Lũy Bán Bích, P.Hòa Thạnh, Q.Tân Phú, HCM</t>
  </si>
  <si>
    <t>0.06</t>
  </si>
  <si>
    <t>CC Carillon 5</t>
  </si>
  <si>
    <t>262/3 Lũy Bán Bích</t>
  </si>
  <si>
    <t>win6788</t>
  </si>
  <si>
    <t>Lô 37-TTTM1, Khu đô thị mới hai bên đường Lê Trọng Tấn, Phường Dương Nội, Quận Hà Đông, HN</t>
  </si>
  <si>
    <t>Lô 37-TTTM1</t>
  </si>
  <si>
    <t>Khu đô thị mới hai bên đường Lê Trọng Tấn</t>
  </si>
  <si>
    <t>win6794</t>
  </si>
  <si>
    <t>Thôn Hiền Lương, Xã An Tiến, huyện Mỹ Đức, HN</t>
  </si>
  <si>
    <t>Thôn Hiền Lương</t>
  </si>
  <si>
    <t>Xã An Tiến</t>
  </si>
  <si>
    <t>win6795</t>
  </si>
  <si>
    <t>3/22A Đông Thạnh 2-3-1, X.Đông Thạnh, H.Hóc Môn, HCM</t>
  </si>
  <si>
    <t>3/22A Đông Thạnh 2-3-1</t>
  </si>
  <si>
    <t>X.Đông Thạnh</t>
  </si>
  <si>
    <t>win6802</t>
  </si>
  <si>
    <t>B-TM01, CC Harmona, 21 Trương Công Định, P.14, Q.Tân Bình, HCM</t>
  </si>
  <si>
    <t>B-TM01</t>
  </si>
  <si>
    <t>CC Harmona</t>
  </si>
  <si>
    <t>21 Trương Công Định</t>
  </si>
  <si>
    <t>win6803</t>
  </si>
  <si>
    <t>22 Đường số 25, P.Linh Đông, TP.Thủ Đức, HCM</t>
  </si>
  <si>
    <t>22 Đường số 25</t>
  </si>
  <si>
    <t>win6807</t>
  </si>
  <si>
    <t>Số 268A Phố Đội Cấn, Phường Cống Vị, Quận Ba Đình, HN</t>
  </si>
  <si>
    <t>Số 268A Phố Đội Cấn</t>
  </si>
  <si>
    <t>win6823</t>
  </si>
  <si>
    <t>Lô G17, Khu nhà ở Bình Chiểu, KP.2, P.Bình Chiểu, TP.Thủ Đức, HCM</t>
  </si>
  <si>
    <t>P.Bình Chiểu</t>
  </si>
  <si>
    <t>Lô G17</t>
  </si>
  <si>
    <t>Khu nhà ở Bình Chiểu</t>
  </si>
  <si>
    <t>KP.2</t>
  </si>
  <si>
    <t>win6824</t>
  </si>
  <si>
    <t>8/17 Đông Thạnh 3, X.Đông Thạnh, H.Hóc Môn, HCM</t>
  </si>
  <si>
    <t>8/17 Đông Thạnh 3</t>
  </si>
  <si>
    <t>win6826</t>
  </si>
  <si>
    <t>121-123-125-127 Nguyễn Quý Anh, P.Tân Sơn Nhì, Q.Tân Phú, HCM</t>
  </si>
  <si>
    <t>121-123-125-127 Nguyễn Quý Anh</t>
  </si>
  <si>
    <t>win6829</t>
  </si>
  <si>
    <t>A10/27 Ấp 1 Quốc lộ 50, X.Bình Hưng, H.Bình Chánh, HCM</t>
  </si>
  <si>
    <t>A10/27 Ấp 1 Quốc lộ 50</t>
  </si>
  <si>
    <t>X.Bình Hưng</t>
  </si>
  <si>
    <t>win6830</t>
  </si>
  <si>
    <t>129/3 Trịnh Thị Miếng, X.Thới Tam Thôn, H.Hóc Môn, HCM</t>
  </si>
  <si>
    <t>129/3 Trịnh Thị Miếng</t>
  </si>
  <si>
    <t>X.Thới Tam Thôn</t>
  </si>
  <si>
    <t>win6831</t>
  </si>
  <si>
    <t>174 Dương Đình Hội, P.Phước Long B, TP.Thủ Đức (Q. 9 cũ), HCM</t>
  </si>
  <si>
    <t>174 Dương Đình Hội</t>
  </si>
  <si>
    <t>TP.Thủ Đức (Q. 9 cũ)</t>
  </si>
  <si>
    <t>WIN6839</t>
  </si>
  <si>
    <t>6839 - WM+ BDG 108 Lê Hồng Phong</t>
  </si>
  <si>
    <t>108 Lê Hồng Phong, KP. Đông Thành, P. Tân Đông Hiệp, TP. Dĩ An TP. Dĩ An Việt Nam</t>
  </si>
  <si>
    <t>P. Tân Đông Hiệp</t>
  </si>
  <si>
    <t>108 Lê Hồng Phong</t>
  </si>
  <si>
    <t>KP. Đông Thành</t>
  </si>
  <si>
    <t>TP. Dĩ An TP. Dĩ An Việt Nam</t>
  </si>
  <si>
    <t>win6843</t>
  </si>
  <si>
    <t>1400 Tỉnh Lộ 7, Ấp Chợ Cũ, X.An Nhơn Tây, H.Củ Chi, HCM</t>
  </si>
  <si>
    <t>1400 Tỉnh Lộ 7</t>
  </si>
  <si>
    <t>Ấp Chợ Cũ</t>
  </si>
  <si>
    <t>X.An Nhơn Tây</t>
  </si>
  <si>
    <t>WIN6844</t>
  </si>
  <si>
    <t>776 - 778 Thống Nhất, P. 15, Q. Gò Vấp TP. Hồ Chí Minh Việt Nam</t>
  </si>
  <si>
    <t>776 - 778 Thống Nhất</t>
  </si>
  <si>
    <t>win6846</t>
  </si>
  <si>
    <t>275 An Dương Vương, khu phố 4, P.An Lạc, Q.Bình Tân, HCM</t>
  </si>
  <si>
    <t>275 An Dương Vương</t>
  </si>
  <si>
    <t>win6847</t>
  </si>
  <si>
    <t>158 Nguyễn Thái Học, Thị trấn Phùng, Huyện Đan Phượng, HN</t>
  </si>
  <si>
    <t>158 Nguyễn Thái Học</t>
  </si>
  <si>
    <t>win6848</t>
  </si>
  <si>
    <t>Số 7 Ngõ 12 Đường Phú Minh, Phường Minh Khai, Quận Bắc Từ Liêm, HN</t>
  </si>
  <si>
    <t>Số 7 Ngõ 12 Đường Phú Minh</t>
  </si>
  <si>
    <t>win6849</t>
  </si>
  <si>
    <t>Thôn 5, Xã Ba Trại, Huyện Ba Vì, HN</t>
  </si>
  <si>
    <t>WIN6852</t>
  </si>
  <si>
    <t>6852 - WM+ HNI 23 Ngõ 214 Nguyễn Xiển</t>
  </si>
  <si>
    <t>Số 23 ngõ 214 Nguyễn Xiển, phường Hạ Đình, quận Thanh Xuân, thành phố Hà Nội, Việt Nam</t>
  </si>
  <si>
    <t>Số 23 ngõ 214 Nguyễn Xiển</t>
  </si>
  <si>
    <t>win6856</t>
  </si>
  <si>
    <t>Xóm 3, Thôn Hội Xá, Xã Hương Sơn, Huyện Mỹ Đức TP. Hà Nội Việt Nam</t>
  </si>
  <si>
    <t>Thôn Hội Xá</t>
  </si>
  <si>
    <t>Xã Hương Sơn</t>
  </si>
  <si>
    <t>win6857</t>
  </si>
  <si>
    <t>Thôn Thượng, Xã Bích Hòa, Huyện Thanh Oai, HN</t>
  </si>
  <si>
    <t>Xã Bích Hòa</t>
  </si>
  <si>
    <t>win6858</t>
  </si>
  <si>
    <t>Đội 6 Quảng Yên, Xã Yên Sơn, Huyện Quốc Oai, HN</t>
  </si>
  <si>
    <t>Đội 6 Quảng Yên</t>
  </si>
  <si>
    <t>Xã Yên Sơn</t>
  </si>
  <si>
    <t>win6859</t>
  </si>
  <si>
    <t>03.04 CC TopazHome 2, đường 154, P.Tân Phú, Tp.Thủ Đức, HCM</t>
  </si>
  <si>
    <t>03.04 CC TopazHome 2</t>
  </si>
  <si>
    <t>đường 154</t>
  </si>
  <si>
    <t>WIN6860</t>
  </si>
  <si>
    <t>6860 - WM+ HCM SAV.8-00.06-07, CC Sun Aven</t>
  </si>
  <si>
    <t>(SAV8.00.06 và SAV8.00.07), CC Sun Avenue, 28 Mai Chí Thọ, P. An Phú, TP. Thủ Đức (Q. 2 cũ) TP. Hồ Chí Minh Việt Nam</t>
  </si>
  <si>
    <t>(SAV8.00.06 và SAV8.00.07)</t>
  </si>
  <si>
    <t>CC Sun Avenue</t>
  </si>
  <si>
    <t>win6863</t>
  </si>
  <si>
    <t>60 Liên khu 10-11, P.Bình Trị Đông, Q.Bình Tân, HCM</t>
  </si>
  <si>
    <t>60 Liên khu 10-11</t>
  </si>
  <si>
    <t>win6866</t>
  </si>
  <si>
    <t>Thôn Ngọc Nhị, Xã Cẩm Lĩnh, Huyện Ba Vì, HN</t>
  </si>
  <si>
    <t>Thôn Ngọc Nhị</t>
  </si>
  <si>
    <t>win6869</t>
  </si>
  <si>
    <t>33 Mai Hắc Đế, P.15, Q.8, HCM</t>
  </si>
  <si>
    <t>33 Mai Hắc Đế</t>
  </si>
  <si>
    <t>win6872</t>
  </si>
  <si>
    <t>Tầng 1, Tòa nhà HH2 Bắc Hà, Phố Tố Hữu, Phường Nhân Chính, Quận Thanh Xuân, HN</t>
  </si>
  <si>
    <t>Phố Tố Hữu</t>
  </si>
  <si>
    <t>Tòa nhà HH2 Bắc Hà</t>
  </si>
  <si>
    <t>win6873</t>
  </si>
  <si>
    <t>TM1 – Chung cư C1 Thành Công, Phường Thành Công, Quận Ba Đình, HN</t>
  </si>
  <si>
    <t>TM1 – Chung cư C1 Thành Công</t>
  </si>
  <si>
    <t>WIN6875</t>
  </si>
  <si>
    <t>01.04 Tòa S7.02, Vinhomes Grand Park, 88 Phước Thiện, P. Long Bình, TP. Thủ Đức TP. Hồ Chí Minh Việt Nam</t>
  </si>
  <si>
    <t>01.04 Tòa S7.02</t>
  </si>
  <si>
    <t>win6880</t>
  </si>
  <si>
    <t>Xóm 6, Xã Phúc Lâm, Huyện Mỹ Đức, HN</t>
  </si>
  <si>
    <t>Xã Phúc Lâm</t>
  </si>
  <si>
    <t>win6882</t>
  </si>
  <si>
    <t>S06 Tháp CENTRO, Newtatco Kosmo Tây Hồ, P.Xuân Tảo, Q.Bắc Từ Liêm, HN</t>
  </si>
  <si>
    <t>S06 Tháp CENTRO</t>
  </si>
  <si>
    <t>Newtatco Kosmo Tây Hồ</t>
  </si>
  <si>
    <t>win6883</t>
  </si>
  <si>
    <t>161 Phố Phú Nhi 2, Phường Phú Thịnh, Thị xã Sơn Tây, HN</t>
  </si>
  <si>
    <t>Phường Phú Thịnh</t>
  </si>
  <si>
    <t>161 Phố Phú Nhi 2</t>
  </si>
  <si>
    <t>WIN6886</t>
  </si>
  <si>
    <t>01.04 Tòa S10.03, Vinhomes Grand Park, 88 Phước Thiện, P. Long Bình, TP. Thủ Đức TP. Hồ Chí Minh Việt Nam</t>
  </si>
  <si>
    <t>01.04 Tòa S10.03</t>
  </si>
  <si>
    <t>win6888</t>
  </si>
  <si>
    <t>Thôn Vị Thuỷ, Xã Thanh Mỹ, Thị xã Sơn Tây TP. Hà Nội</t>
  </si>
  <si>
    <t>Thôn Vị Thuỷ</t>
  </si>
  <si>
    <t>Xã Thanh Mỹ</t>
  </si>
  <si>
    <t>Thị xã Sơn Tây TP. Hà Nội</t>
  </si>
  <si>
    <t>win6891</t>
  </si>
  <si>
    <t>Số 42 Nguyễn Đăng Phi, Thôn La Thạch, Xã Phương Đình, H. Đan Phượng, HN</t>
  </si>
  <si>
    <t>Số 42 Nguyễn Đăng Phi</t>
  </si>
  <si>
    <t>Thôn La Thạch</t>
  </si>
  <si>
    <t>Xã Phương Đình</t>
  </si>
  <si>
    <t>H. Đan Phượng</t>
  </si>
  <si>
    <t>win6892</t>
  </si>
  <si>
    <t>Thôn Hạ Sở, Xã Hồng Sơn, Huyện Mỹ Đức, HN</t>
  </si>
  <si>
    <t>Thôn Hạ Sở</t>
  </si>
  <si>
    <t>Xã Hồng Sơn</t>
  </si>
  <si>
    <t>win6895</t>
  </si>
  <si>
    <t>SH2A, Tầng 1, Tòa nhà HH02 thuộc công trình Nhà ở cao tầng kết hợp DV TM Eco Lakeview, Số 32 Phố Đại Từ, P.Đại Kim, Q.Hoàng Mai, HN</t>
  </si>
  <si>
    <t>P.Đại Kim</t>
  </si>
  <si>
    <t>SH2A</t>
  </si>
  <si>
    <t>Tòa nhà HH02 thuộc công trình Nhà ở cao tầng kết hợp DV TM Eco Lakeview</t>
  </si>
  <si>
    <t>WIN6896</t>
  </si>
  <si>
    <t>6896 - WM+ HCM Gian hàng B2, CC Riverside</t>
  </si>
  <si>
    <t>Gian hàng B2, Tầng 1 (trệt), Khối B, CC Riverside Apartment, 49C Lê Quang Kim, P.8, Q.8 TP. Hồ Chí Minh Việt Nam</t>
  </si>
  <si>
    <t>Q.8 TP. Hồ Chí Minh Việt Nam</t>
  </si>
  <si>
    <t>Gian hàng B2</t>
  </si>
  <si>
    <t>CC Riverside Apartment</t>
  </si>
  <si>
    <t>49C Lê Quang Kim</t>
  </si>
  <si>
    <t>win6900</t>
  </si>
  <si>
    <t>220/110 Nguyễn Văn Khối, P. 9, Q. Gò Vấp TP. Hồ Chí Minh Việt Nam</t>
  </si>
  <si>
    <t>220/110 Nguyễn Văn Khối</t>
  </si>
  <si>
    <t>WIN6916</t>
  </si>
  <si>
    <t>505 Nguyễn Văn Tạo, Ấp 1, X. Long Thới, H. Nhà Bè TP. Hồ Chí Minh Việt Nam</t>
  </si>
  <si>
    <t>505 Nguyễn Văn Tạo</t>
  </si>
  <si>
    <t>X. Long Thới</t>
  </si>
  <si>
    <t>win6919</t>
  </si>
  <si>
    <t>Số 116 Tây Tựu, Phường Tây Tựu, Quận Bắc Từ Liêm, HN</t>
  </si>
  <si>
    <t>Phường Tây Tựu</t>
  </si>
  <si>
    <t>Số 116 Tây Tựu</t>
  </si>
  <si>
    <t>win6920</t>
  </si>
  <si>
    <t>28A Tây Lân, khu phố 7, P.Bình Trị Đông A, Q.Bình Tân, HCM</t>
  </si>
  <si>
    <t>28A Tây Lân</t>
  </si>
  <si>
    <t>win6921</t>
  </si>
  <si>
    <t>B8/29B Hưng Nhơn, X.Tân Kiên, H.Bình Chánh, HCM</t>
  </si>
  <si>
    <t>B8/29B Hưng Nhơn</t>
  </si>
  <si>
    <t>X.Tân Kiên</t>
  </si>
  <si>
    <t>WIN6923</t>
  </si>
  <si>
    <t>6923 - WM+ HNI CT5C KĐT Văn Khê</t>
  </si>
  <si>
    <t>Sàn S1, Khu thương mại dịch vụ tầng 1, CT5C, Khu đô thị mới Văn Khê, Phường La Khê, Quận Hà Đông TP. Hà Nội Việt Nam</t>
  </si>
  <si>
    <t>Sàn S1</t>
  </si>
  <si>
    <t>Khu thương mại dịch vụ tầng 1</t>
  </si>
  <si>
    <t>CT5C</t>
  </si>
  <si>
    <t>WIN6929</t>
  </si>
  <si>
    <t>Thôn La Đồng, Xã Hợp Tiến, Huyện Mỹ Đức TP. Hà Nội Việt Nam</t>
  </si>
  <si>
    <t>Thôn La Đồng</t>
  </si>
  <si>
    <t>Xã Hợp Tiến</t>
  </si>
  <si>
    <t>WIN6938</t>
  </si>
  <si>
    <t>6938 - WM+ BDG 283/3 Đường An Phú 06</t>
  </si>
  <si>
    <t>283F/3 Đường AP06,Tổ 10, KP. 2, P. An Phú, TP. Thuận An T. Bình Dương Việt Nam</t>
  </si>
  <si>
    <t>283F/3 Đường AP06</t>
  </si>
  <si>
    <t>TP. Thuận An T. Bình Dương Việt Nam</t>
  </si>
  <si>
    <t>win6939</t>
  </si>
  <si>
    <t>69 Ngô Xuân Quảng, Thị trấn Trâu Quỳ, Huyện Gia Lâm TP. Hà Nội Việt Nam</t>
  </si>
  <si>
    <t>69 Ngô Xuân Quảng</t>
  </si>
  <si>
    <t>WIN6951</t>
  </si>
  <si>
    <t>C0.01, Tầng 1 (Trệt) +2, Lô M8, KP. Phú Mỹ Hưng, CC Midtown, 20/4 Đ.Tân Phú, P. Tân Phú, Q.7 TP. Hồ Chí Minh Việt Nam</t>
  </si>
  <si>
    <t>C0.01</t>
  </si>
  <si>
    <t>Tầng 1 (Trệt) +2</t>
  </si>
  <si>
    <t>KP. Phú Mỹ Hưng</t>
  </si>
  <si>
    <t>CC Midtown</t>
  </si>
  <si>
    <t>20/4 Đ.Tân Phú</t>
  </si>
  <si>
    <t>Q.7 TP. Hồ Chí Minh Việt Nam</t>
  </si>
  <si>
    <t>WIN6957</t>
  </si>
  <si>
    <t>U01-0.01 Block A10 CC Ehome 3, 103 Hồ Học Lãm, P. An Lạc, Q. Bình Tân TP. Hồ Chí Minh Việt Nam</t>
  </si>
  <si>
    <t>U01-0.01 Block A10 CC Ehome 3</t>
  </si>
  <si>
    <t>103 Hồ Học Lãm</t>
  </si>
  <si>
    <t>win6964</t>
  </si>
  <si>
    <t>Căn hộ Duplex số 05 và số 06, Phường 5, Quận 8, TP. Hồ Chí Minh Việt Nam</t>
  </si>
  <si>
    <t>Căn hộ Duplex số 05 và số 06</t>
  </si>
  <si>
    <t>WIN6967</t>
  </si>
  <si>
    <t>6967 - WM+ HNI 49C Hàng Bún, Ba Đình</t>
  </si>
  <si>
    <t>Số 49C Hàng Bún, P. Nguyễn Trung Trực, Q. Ba Đình TP. Hà Nội Việt Nam</t>
  </si>
  <si>
    <t>Q. Ba Đình TP. Hà Nội Việt Nam</t>
  </si>
  <si>
    <t>Số 49C Hàng Bún</t>
  </si>
  <si>
    <t>win6970</t>
  </si>
  <si>
    <t>6970 - WIN HCM E1 Block E CC Tecco Town</t>
  </si>
  <si>
    <t>E1 Block E, CC Tecco Town, 4449 Nguyễn Cửu Phú, P. Tân Tạo A, Q. Bình Tân TP. Hồ Chí Minh Việt Nam</t>
  </si>
  <si>
    <t>P. Tân Tạo A</t>
  </si>
  <si>
    <t>E1 Block E</t>
  </si>
  <si>
    <t>CC Tecco Town</t>
  </si>
  <si>
    <t>win6974</t>
  </si>
  <si>
    <t>82 Trần Mai Ninh, P. 12, Q. Tân Bình TP. HCM Việt Nam</t>
  </si>
  <si>
    <t>Q. Tân Bình TP. HCM Việt Nam</t>
  </si>
  <si>
    <t>82 Trần Mai Ninh</t>
  </si>
  <si>
    <t>win6978</t>
  </si>
  <si>
    <t>48 LK 22 - KĐT Vân Canh, Xã Vân Canh, Huyện Hoài Đức TP. Hà Nội Việt Nam</t>
  </si>
  <si>
    <t>48 LK 22 - KĐT Vân Canh</t>
  </si>
  <si>
    <t>win6985</t>
  </si>
  <si>
    <t>6985 - WM+ HCM 0.02 CC 243 Tân Hòa Đông</t>
  </si>
  <si>
    <t>TMDV-0.02 CC 243 Tân Hòa Đông, P. 14, Q. 6 TP. Hồ Chí Minh Việt Nam</t>
  </si>
  <si>
    <t>Q. 6 TP. Hồ Chí Minh Việt Nam</t>
  </si>
  <si>
    <t>TMDV-0.02 CC 243 Tân Hòa Đông</t>
  </si>
  <si>
    <t>WIN6990</t>
  </si>
  <si>
    <t>6990 WM+ HNI T1 - TM3 Hanhomes Blue Star</t>
  </si>
  <si>
    <t>Kiốt số T1-TM3, Tầng 01, Toà T1, Dự án Nhà ở chung cư cao tầng tại ô đất CT2, Thị trấn Trâu Quỳ, Huyện Gia Lâm TP. Hà Nội Việt Nam</t>
  </si>
  <si>
    <t>Kiốt số T1-TM3</t>
  </si>
  <si>
    <t>Toà T1</t>
  </si>
  <si>
    <t>Dự án Nhà ở chung cư cao tầng tại ô đất CT2</t>
  </si>
  <si>
    <t>win6991</t>
  </si>
  <si>
    <t>6991 - WM+ HNI Xuân Sơn, Sóc Sơn</t>
  </si>
  <si>
    <t>Đường QL3, Thôn Xuân Sơn, Xã Trung Giã, Huyện Sóc Sơn TP. Hà Nội Việt Nam</t>
  </si>
  <si>
    <t>Đường QL3</t>
  </si>
  <si>
    <t>Thôn Xuân Sơn</t>
  </si>
  <si>
    <t>WIN6992</t>
  </si>
  <si>
    <t>6992 - WIN HCM SH21, CC Homyland Riverside</t>
  </si>
  <si>
    <t>Lô thương mại SH21 thuộc chung cư cao cấp Homyland Riverside, số 14 đường số 1, P. Bình Trưng Đông, TP. Thủ Đức TP. Hồ Chí Minh Việt Nam</t>
  </si>
  <si>
    <t>Lô thương mại SH21 thuộc chung cư cao cấp Homyland Riverside</t>
  </si>
  <si>
    <t>số 14 đường số 1</t>
  </si>
  <si>
    <t>WIN6993</t>
  </si>
  <si>
    <t>6993 - WM+ HCM 77 Tân Thới Hiệp 14</t>
  </si>
  <si>
    <t>77 Tân Thới Hiệp 14, P. Tân Thới Hiệp, Q. 12 TP. Hồ Chí Minh Việt Nam</t>
  </si>
  <si>
    <t>P. Tân Thới Hiệp</t>
  </si>
  <si>
    <t>77 Tân Thới Hiệp 14</t>
  </si>
  <si>
    <t>WIN6997</t>
  </si>
  <si>
    <t>6997 - WM+ HCM 1F Đường 18</t>
  </si>
  <si>
    <t>1F Đường 18, P. Phước Bình, TP. Thủ Đức (Q. 9 cũ) TP. Hồ Chí Minh Việt Nam</t>
  </si>
  <si>
    <t>P. Phước Bình</t>
  </si>
  <si>
    <t>1F Đường 18</t>
  </si>
  <si>
    <t>WIN6999</t>
  </si>
  <si>
    <t>6999 - WM+ HCM 73 Phạm Đăng Giảng</t>
  </si>
  <si>
    <t>73 Phạm Đăng Giảng, P. Bình Hưng Hòa B, Q. Bình Tân TP. Hồ Chí Minh Việt Nam</t>
  </si>
  <si>
    <t>73 Phạm Đăng Giảng</t>
  </si>
  <si>
    <t>WINF203</t>
  </si>
  <si>
    <t>Số 8 đường số 3, KDC Đại Phúc, x.Bình Hưng, H.Bình Chánh, HCM</t>
  </si>
  <si>
    <t>winF205</t>
  </si>
  <si>
    <t>F205 - F205 FWMP HNI Shop R105-01 S16, OCP - Shop R105-01 S16, Vinhome Oceanpark, Trâu Quỳ, Gia Lâm, HN</t>
  </si>
  <si>
    <t>F205 - F205 FWMP HNI Shop R105-01 S16</t>
  </si>
  <si>
    <t>OCP - Shop R105-01 S16</t>
  </si>
  <si>
    <t>Vinhome Oceanpark</t>
  </si>
  <si>
    <t>winF209</t>
  </si>
  <si>
    <t>F209 - F209 FWMP Hào Nam - 40 Hào Nam, Phường ô Chợ Dừa, Quận Đống Đa TP. Hà Nội Việt Nam (92789)</t>
  </si>
  <si>
    <t>Phường ô Chợ Dừa</t>
  </si>
  <si>
    <t>Quận Đống Đa TP. Hà Nội Việt Nam (92789)</t>
  </si>
  <si>
    <t>F209 - F209 FWMP Hào Nam - 40 Hào Nam</t>
  </si>
  <si>
    <t>WINMART</t>
  </si>
  <si>
    <t>CÔNG TY CỔ PHẦN TMDV WIN MART</t>
  </si>
  <si>
    <t>A15 Đường B, Phường Tam Bình, Thành phố Thủ Đức, Thành phố Hồ Chí Minh, Việt Nam</t>
  </si>
  <si>
    <t>6%; MIENNAM</t>
  </si>
  <si>
    <t>0316689192</t>
  </si>
  <si>
    <t>A15 Đường B</t>
  </si>
  <si>
    <t>winmart0001</t>
  </si>
  <si>
    <t>WINMART căn hộ Flora, Bình chánh</t>
  </si>
  <si>
    <t>MP2.001.02-03 Khu Căn hộ FLORA Mizuki, Xã Bình Hưng, Huyện Bình Chánh, HCM</t>
  </si>
  <si>
    <t>MP2.001.02-03 Khu Căn hộ FLORA Mizuki</t>
  </si>
  <si>
    <t>WOWMART</t>
  </si>
  <si>
    <t>CÔNG TY TNHH THƯƠNG MẠI VÀ DỊCH VỤ WOWMART</t>
  </si>
  <si>
    <t>54/22/33 Bạch Đằng, Phường 2, Quận Tân Bình, Thành phố Hồ Chí Minh, Việt Nam</t>
  </si>
  <si>
    <t>0316607552</t>
  </si>
  <si>
    <t>54/22/33 Bạch Đằng</t>
  </si>
  <si>
    <t>X20</t>
  </si>
  <si>
    <t>CÔNG TY TNHH MTV X20 NAM ĐỊNH</t>
  </si>
  <si>
    <t>Lô 1 KCN Hoà Xá - Xã Mỹ Xá - TP.Nam Định -Tỉnh Nam Định - Việt Nam</t>
  </si>
  <si>
    <t>0601139140</t>
  </si>
  <si>
    <t>X20DETNAMDINH</t>
  </si>
  <si>
    <t>TỔNG CÔNG TY CỔ PHẦN DỆT MAY NAM ĐỊNH</t>
  </si>
  <si>
    <t>Số 43 Tô Hiệu, Phường Ngô Quyền, Thành phố Nam Định, Tỉnh Nam Định, Việt Nam</t>
  </si>
  <si>
    <t>0600019436</t>
  </si>
  <si>
    <t>Số 43 Tô Hiệu</t>
  </si>
  <si>
    <t>X20NAMDINH</t>
  </si>
  <si>
    <t>Chi nhánh Công ty cổ phần X20 - Xí nghiệp Dệt Nam Định</t>
  </si>
  <si>
    <t>Lô 1 Khu Công Nghiệp Hoà Xá TP Nam Định</t>
  </si>
  <si>
    <t>0100109339007</t>
  </si>
  <si>
    <t>X28</t>
  </si>
  <si>
    <t>CÔNG TY TRÁCH NHIỆM HỮU HẠN MỘT THÀNH VIÊN TỔNG CÔNG TY 28</t>
  </si>
  <si>
    <t>3 Nguyễn Oanh, Phường 10, Quận Gò Vấp, Thành phố Hồ Chí Minh, Việt Nam</t>
  </si>
  <si>
    <t>0300516772</t>
  </si>
  <si>
    <t>3 Nguyễn Oanh</t>
  </si>
  <si>
    <t>XNKAUVIETMY</t>
  </si>
  <si>
    <t>CÔNG TY TNHH THƯƠNG MẠI XUẤT NHẬP KHẨU ÂU VIỆT MỸ</t>
  </si>
  <si>
    <t>129/2C NGUYÊN HỒNG, PHƯỜNG 11, Q.BÌNH THẠNH, TP.HCM</t>
  </si>
  <si>
    <t>Q.BÌNH THẠNH</t>
  </si>
  <si>
    <t>0312448774</t>
  </si>
  <si>
    <t>129/2C NGUYÊN HỒNG</t>
  </si>
  <si>
    <t>XNKTRUONGHUNG</t>
  </si>
  <si>
    <t>CÔNG TY TNHH XUẤT NHẬP KHẨU TRƯỜNG HƯNG</t>
  </si>
  <si>
    <t>Số 91 Đồng Thiện, Phường Vĩnh Niệm, Quận Lê Chân, Hải Phòng, Việt Nam</t>
  </si>
  <si>
    <t>0201906429</t>
  </si>
  <si>
    <t>Số 91 Đồng Thiện</t>
  </si>
  <si>
    <t>XNKVIETUC</t>
  </si>
  <si>
    <t>CÔNG TY TNHH ĐẦU TƯ THƯƠNG MẠI XNK VIỆT ÚC</t>
  </si>
  <si>
    <t>Số 19/50 Chợ Hàng, Phường Đông Hải, Quận Lê Chân, Hải Phòng</t>
  </si>
  <si>
    <t>0201282379</t>
  </si>
  <si>
    <t>Số 19/50 Chợ Hàng</t>
  </si>
  <si>
    <t>XUANDIENSG</t>
  </si>
  <si>
    <t>CÔNG TY TNHH THƯƠNG MẠI DỊCH VỤ XUÂN ĐIỀN SAIGON</t>
  </si>
  <si>
    <t>592C Xa Lộ Hà Nội, Phường Phước Long A, Thành phố Thủ Đức, Thành phố Hồ Chí Minh, Việt Nam</t>
  </si>
  <si>
    <t>0316519754</t>
  </si>
  <si>
    <t>592C Xa Lộ Hà Nội</t>
  </si>
  <si>
    <t>YOUNGVIETNAM</t>
  </si>
  <si>
    <t>CÔNG TY TNHH ERNST &amp; YOUNG VIET NAM</t>
  </si>
  <si>
    <t>Số 2, đường Hải Triều, phường Bến Nghé, Quận 1, Tp.HCM</t>
  </si>
  <si>
    <t>0300811802</t>
  </si>
  <si>
    <t>đường Hải Triều</t>
  </si>
  <si>
    <t>ZENMART</t>
  </si>
  <si>
    <t>CÔNG TY CỔ PHẦN ZEN APP</t>
  </si>
  <si>
    <t>59 Trần Thị Nghỉ, Phường 7, Quận Gò Vấp, Thành phố Hồ Chí Minh, Việt Nam</t>
  </si>
  <si>
    <t>0316694763</t>
  </si>
  <si>
    <t>59 Trần Thị Nghỉ</t>
  </si>
  <si>
    <t>ZHEJIANG HENGTAI</t>
  </si>
  <si>
    <t>ZHEJIANG HENGTAI INTELLIGENT EQUIPMENT CO.,  LTD</t>
  </si>
  <si>
    <t>WIN-TBH-00-5222-044</t>
  </si>
  <si>
    <t>5222 WM+ TBH 106 Bùi Sỹ Tiêm</t>
  </si>
  <si>
    <t>Số 106 Bùi Sỹ Tiêm, Tổ 15 Phường Tiền Phong, Thành phố Thái Bình, T. Thái Bình Việt Nam</t>
  </si>
  <si>
    <t>WIN-HTH-2ASD-004</t>
  </si>
  <si>
    <t>2ASD WM+ HTH Thống Nhất, Ích Hậu</t>
  </si>
  <si>
    <t>Thôn Thống Nhất, Xã Ích Hậu, Huyện Thạch Hà T. Hà Tĩnh Việt Nam</t>
  </si>
  <si>
    <t xml:space="preserve">Huyện Thạch Hà </t>
  </si>
  <si>
    <t>WIN-QNH-00-5885-007</t>
  </si>
  <si>
    <t>5885 WM+ QNH 221 Nguyễn Bình</t>
  </si>
  <si>
    <t>Số 221 Nguyễn Bình, K2 phường Đông Triều, Thị xã Đông Triều, T. Quảng Ninh Việt Nam</t>
  </si>
  <si>
    <t>WIN-HYN-00-5761-056</t>
  </si>
  <si>
    <t>5761 WM+ HYN Đông Tảo, Khoái Châu</t>
  </si>
  <si>
    <t>Thôn Đông Tảo Đông, Xã Đông Tảo, Huyện Khoái Châu, T. Hưng Yên Việt Nam</t>
  </si>
  <si>
    <t>Huyện Khoái Châu</t>
  </si>
  <si>
    <t>WIN-HNI-6314-002</t>
  </si>
  <si>
    <t>6314 WM+ HNI 103 Sài Đồng</t>
  </si>
  <si>
    <t>103 Sài Đồng, Phường Sài Đồng, Quận Long Biên, TP. Hà Nội Việt Nam</t>
  </si>
  <si>
    <t>WIN-HNI-4060-002</t>
  </si>
  <si>
    <t>4060 WM+ HNI LK02-03 C14 Bắc Hà</t>
  </si>
  <si>
    <t>Căn LK02-03, khu C14 Bộ Công an, đường Trung Văn, Phường Trung Văn, Quận Nam Từ Liêm, TP. Hà Nội Việt Nam</t>
  </si>
  <si>
    <t>WIN-DNG-5137-009</t>
  </si>
  <si>
    <t>5137 WM+ DNG 311 Bùi Tấn Diên</t>
  </si>
  <si>
    <t>311 Bùi Tấn Diên, Phường Hòa An, Quận Cẩm Lệ, TP. Đà Nẵng Việt Nam</t>
  </si>
  <si>
    <t>Phường Hòa An</t>
  </si>
  <si>
    <t>WIN-HNI-6063-002</t>
  </si>
  <si>
    <t>6063 WM+ HNI 51 Kim Quan</t>
  </si>
  <si>
    <t>Số 51, Kim Quan, TL84, huyện Thạch Thất, TP. Hà Nội Việt Nam</t>
  </si>
  <si>
    <t>WIN-QNH-00-3468-007</t>
  </si>
  <si>
    <t>3468 WM+ QNH 45 tổ 19C Quang Trung</t>
  </si>
  <si>
    <t>Tổ 19C, khu 6, Phường Quang Trung, Thành phố Uông Bí, T. Quảng Ninh Việt Nam</t>
  </si>
  <si>
    <t>WIN-HNI-3729-002</t>
  </si>
  <si>
    <t>3729 WM+ HNI Ngã tư Sơn Đồng</t>
  </si>
  <si>
    <t>Ngã tư Sơn Đồng, xã Sơn Đồng, Huyện Hoài Đức, TP. Hà Nội Việt Nam</t>
  </si>
  <si>
    <t>WIN-HCM-4372-8404</t>
  </si>
  <si>
    <t>4372 WM+ HCM CC 4S Riverside</t>
  </si>
  <si>
    <t>0.12 tầng 1, cc 4S Bình Triệu, đường 17, KP3, P. Hiệp Bình Chánh, Quận Thủ Đức, TP. Hồ Chí Minh Việt Nam</t>
  </si>
  <si>
    <t>WIN-HCM-4154-8404</t>
  </si>
  <si>
    <t>4154 WM+ HCM 197-199 đường số 12</t>
  </si>
  <si>
    <t>197-199 đường số 12, p.Bình Hưng Hòa, Quận Bình Tân, TP. Hồ Chí Minh Việt Nam</t>
  </si>
  <si>
    <t>WIN-NDH-6865-064</t>
  </si>
  <si>
    <t>6865 WM+ NDH Nguyễn Hoằng, Hải Hậu</t>
  </si>
  <si>
    <t>Xóm Nguyễn Hoằng, Xã Hải Thanh, Huyện Hải Hậu T. Nam Định Việt Nam</t>
  </si>
  <si>
    <t>Huyện Hải Hậu</t>
  </si>
  <si>
    <t>WIN-HPG-2861-025</t>
  </si>
  <si>
    <t>2861 WM+ HPG 12 Lê Duẩn</t>
  </si>
  <si>
    <t>Số 12 Lê Duẩn, tổ 52 khu 6, Phường Quán Trữ, Quận Kiến An, TP. Hải Phòng Việt Nam</t>
  </si>
  <si>
    <t>Phường Quán Trữ</t>
  </si>
  <si>
    <t>WIN-HCM-4016-8404</t>
  </si>
  <si>
    <t>4016 WM+ HCM 82 đường số 9</t>
  </si>
  <si>
    <t>82 đường số 9, KP3, P.Bình Hưng Hòa, Quận Bình Tân, TP. Hồ Chí Minh Việt Nam</t>
  </si>
  <si>
    <t>WIN-HCM-3769-8404</t>
  </si>
  <si>
    <t>3769 WIN HCM 66B Nguyễn Sỹ Sách</t>
  </si>
  <si>
    <t>66B Nguyễn Sỹ Sách, Phường 15, Quận Tân Bình, TP. Hồ Chí Minh Việt Nam</t>
  </si>
  <si>
    <t>WIN-QNM-2AAD-061</t>
  </si>
  <si>
    <t>2AAD WM+ QNM 116 Hùng Vương, Bắc Trà My</t>
  </si>
  <si>
    <t>116 Hùng Vương, Thị trấn Trà My, Huyện Bắc Trà My T. Quảng Nam Việt Nam</t>
  </si>
  <si>
    <t>Huyện Bắc Trà My</t>
  </si>
  <si>
    <t>WIN-HCM-3922-8404</t>
  </si>
  <si>
    <t>3922 WIN HCM 11 Đường Số 15</t>
  </si>
  <si>
    <t>11 Đường Số 15, KP 10, Phường Bình Hưng Hoà, Quận Bình Tân, TP. Hồ Chí Minh Việt Nam</t>
  </si>
  <si>
    <t>WIN-DNI-00-4139-023</t>
  </si>
  <si>
    <t>4139 WM+ DNI 157-159 Phan Đình Phùng</t>
  </si>
  <si>
    <t>157-159 Phan Đình Phùng, P. Quang Vinh, Thành phố Biên Hòa, T. Đồng Nai Việt Nam</t>
  </si>
  <si>
    <t>P. Quang Vinh</t>
  </si>
  <si>
    <t>WIN-HCM-3921-8404</t>
  </si>
  <si>
    <t>3921 WIN HCM 52A Đường Số 18</t>
  </si>
  <si>
    <t>52A Đường Số 18, KP3, Phường Hiệp Bình Chánh, Quận Thủ Đức, TP. Hồ Chí Minh Việt Nam</t>
  </si>
  <si>
    <t>WIN-THA-00-5730-020</t>
  </si>
  <si>
    <t>5730 WM+ THA 210 Phố Môi</t>
  </si>
  <si>
    <t>Số 210 Phố Môi, xã Quảng Tâm, Tp. Thanh Hóa, tỉnh Thanh Hóa Việt Nam</t>
  </si>
  <si>
    <t>WIN-HNI-5305-002</t>
  </si>
  <si>
    <t>5305 WM+ HNI Số 110 ngõ 553 Đường Giải P</t>
  </si>
  <si>
    <t>Số 110 ngõ 553 Đường Giải Phóng, Phường Giáp Bát, Quận Hoàng Mai, TP. Hà Nội Việt Nam</t>
  </si>
  <si>
    <t>WIN-HCM-5904-8404</t>
  </si>
  <si>
    <t>5904 WM+ HCM SH-02 Block A, KCH Opal Gar</t>
  </si>
  <si>
    <t>SH-02 tầng 001, Block A, Opal Garden, 39 đường 20, KP. 4, P. Hiệp Bình Chánh, TP. Thủ Đức, TP. Hồ Chí Minh Việt Nam</t>
  </si>
  <si>
    <t>WIN-HCM-6259-8404</t>
  </si>
  <si>
    <t>6259 WM+ HCM T1-0.02, Calla Garden</t>
  </si>
  <si>
    <t>T1-0.02 tại Tầng trệt, Chung cư Calla Garden , KDC Greenlife 13C, Đường Nguyễn Văn Linh, Xã Phong Phú Huyện Bình Chánh, TP. Hồ Chí Minh Việt Nam</t>
  </si>
  <si>
    <t>WIN-HNI-5659-002</t>
  </si>
  <si>
    <t>5659 WM+ HNI 92 Tô Vĩnh Diện</t>
  </si>
  <si>
    <t>Số 92 Tô Vĩnh Diện,P. Khương Trung, Quận Thanh Xuân TP. Hà Nội Việt Nam</t>
  </si>
  <si>
    <t>WIN-BDG-00-4485-024</t>
  </si>
  <si>
    <t>4485 WM+ BDG C2-01 Đường TC3-KP3</t>
  </si>
  <si>
    <t>C2-01 đường TC3, khu phố 3, Phường Mỹ Phước, Thị xã Bến Cát, T. Bình Dương Việt Nam</t>
  </si>
  <si>
    <t>Phường Mỹ Phước</t>
  </si>
  <si>
    <t>WIN-HTH-6983-004</t>
  </si>
  <si>
    <t>6983 WM+ HTH Song Hồng, Nghi Xuân</t>
  </si>
  <si>
    <t>Thôn Song Hồng, Xã Cương Gián, Huyện Nghi Xuân T. Hà Tĩnh Việt Nam</t>
  </si>
  <si>
    <t>Huyện Nghi Xuân</t>
  </si>
  <si>
    <t>WIN-QTI-00-5033-070</t>
  </si>
  <si>
    <t>5033 WM+ QTI 35 Hùng Vương</t>
  </si>
  <si>
    <t>35 Hùng Vương, Phường 1, Thành phố Đông Hà, T. Quảng Trị Việt Nam</t>
  </si>
  <si>
    <t>WIN-BNH-00-4451-031</t>
  </si>
  <si>
    <t>4451 WM+ BNH Phong Khê</t>
  </si>
  <si>
    <t>Khu Dương Ổ, Phường Phong Khê, Thành Phố Bắc Ninh, T. Bắc Ninh Việt Nam</t>
  </si>
  <si>
    <t>Phường Phong Khê</t>
  </si>
  <si>
    <t>WIN-DNG-4157-009</t>
  </si>
  <si>
    <t>4157 WM+ DNG 119 Phạm Như Xương</t>
  </si>
  <si>
    <t>119 Phạm Như Xương, P. Hòa Khành Nam, Quận Liên Chiểu, TP. Đà Nẵng Việt Nam</t>
  </si>
  <si>
    <t>P. Hòa Khành Nam</t>
  </si>
  <si>
    <t>Quận Liên Chiểu</t>
  </si>
  <si>
    <t>WIN-HPG-6451-025</t>
  </si>
  <si>
    <t>6451 WM+ HPG 158 Vũ Chí Thắng</t>
  </si>
  <si>
    <t>Số 158 Vũ Chí Thắng, Phường Nghĩa Xá, Quận Lê Chân, TP. Hải Phòng Việt Nam</t>
  </si>
  <si>
    <t>WIN-BNH-6927-031</t>
  </si>
  <si>
    <t>6927 WM+ BNH Khu phố Tiền Trong</t>
  </si>
  <si>
    <t>Khu phố Tiền Trong, Phường Khắc Niệm, Thành phố Bắc Ninh T. Bắc Ninh Việt Nam</t>
  </si>
  <si>
    <t>Phường Khắc Niệm</t>
  </si>
  <si>
    <t>WIN-HNI-2AUF-002</t>
  </si>
  <si>
    <t>2AUF WM+ HNI 7 Cầu Am</t>
  </si>
  <si>
    <t>Số 7 Phố Cầu Am, Tổ dân phố Chiến Thắng, Phường Vạn Phúc, Quận Hà Đông TP. Hà Nội Việt Nam</t>
  </si>
  <si>
    <t>WIN-NAN-00-4627-058</t>
  </si>
  <si>
    <t>4627 WM+ NAN 23 Lý Thường Kiệt</t>
  </si>
  <si>
    <t>23 Lý Thường Kiệt, Phường Lê Lợi, Thành phố Vinh, T. Nghệ An Việt Nam</t>
  </si>
  <si>
    <t>WIN-HCM-2ABF-8404</t>
  </si>
  <si>
    <t>2ABF WM+ HCM A1.03, CC Paris Hoàng Kim</t>
  </si>
  <si>
    <t>1.03, Tầng 1, Khối Tháp A thuộc DA KNO Khởi Thành, 31 Đường số 1, P. An Khánh TP. Thủ Đức, TP. Hồ Chí Minh Việt Nam</t>
  </si>
  <si>
    <t>WIN-HYN-2AZZ-056</t>
  </si>
  <si>
    <t>2AZZ WM+ HYN Nguyễn Trung Ngạn, Ân Thi</t>
  </si>
  <si>
    <t>Phố Nguyễn Trung Ngạn, Thị trấn Ân Thi, Huyện Ân Thi T. Hưng Yên Việt Nam</t>
  </si>
  <si>
    <t>Huyện Ân Thi</t>
  </si>
  <si>
    <t>WIN-THA-6884-020</t>
  </si>
  <si>
    <t>6884 WM+ THA Chợ Vực, Hoằng Ngọc, Hoằng</t>
  </si>
  <si>
    <t>Số 11 Đường ĐT 510B, Thôn 6, Xã Hoằng Ngọc, Huyện Hoằng Hóa T. Thanh Hóa Việt Nam</t>
  </si>
  <si>
    <t xml:space="preserve">Huyện Hoằng Hóa </t>
  </si>
  <si>
    <t>WIN-HCM-3605-8404</t>
  </si>
  <si>
    <t>3605 WM+ HCM 68 Hồ Văn Long</t>
  </si>
  <si>
    <t>68 Hồ Văn Long, KP1, Phường Bình Hưng Hòa B, Quận Bình Tân, TP. Hồ Chí Minh Việt Nam</t>
  </si>
  <si>
    <t>WIN-HNI-2AKV-002</t>
  </si>
  <si>
    <t>2AKV WM+ HNI Thôn 6, Trung Châu</t>
  </si>
  <si>
    <t>WIN-HNI-5604-002</t>
  </si>
  <si>
    <t>5604 WM+ HNI 101 Ngõ 52 Lương Thế Vinh</t>
  </si>
  <si>
    <t>WIN-HCM-4808-8404</t>
  </si>
  <si>
    <t>4808 WIN HCM RS6-SH.15 Chung cư Richstar</t>
  </si>
  <si>
    <t>Lô RS6.SH.15 Tầng 1 Tháp RS6, Khu Thương mại Dịch vụ, và căn hộ - Khu 2, 239-241 Hòa Bình, Phường Hiệp Tân, Quận Tân Phú, TP. Hồ Chí Minh Việt Nam</t>
  </si>
  <si>
    <t>WIN-HPG-5942-025</t>
  </si>
  <si>
    <t>5942 WM+ HPG Câu Trung, An Lão</t>
  </si>
  <si>
    <t>Thôn Câu Trung, xã Quang Hưng, huyện An Lão, TP. Hải Phòng Việt Nam</t>
  </si>
  <si>
    <t>huyện An Lão</t>
  </si>
  <si>
    <t>WIN-HNI-3246-002</t>
  </si>
  <si>
    <t>3246 WM+ HNI 140-142 Nguyễn Sơn</t>
  </si>
  <si>
    <t>Số 140-142 Nguyễn Sơn, Phường Bồ Đề, Long Biên, TP. Hà Nội Việt Nam</t>
  </si>
  <si>
    <t>WIN-BNH-2A15-031</t>
  </si>
  <si>
    <t>2A15 WM+ BNH A33 Lê Quang Đạo, Từ Sơn</t>
  </si>
  <si>
    <t>Số A33 Lê Quang Đạo, P. Đông Ngàn, TP. Từ Sơn T. Bắc Ninh Việt Nam</t>
  </si>
  <si>
    <t>WIN-HCM-1685-8404</t>
  </si>
  <si>
    <t>1685 WM HCM Diamond</t>
  </si>
  <si>
    <t>WIN-HNI-4816-002</t>
  </si>
  <si>
    <t>4816 WM+ HNI 04-CT1 Bộ Công An</t>
  </si>
  <si>
    <t>Lô 04, Tầng 1, nhà chung cư số CT1 (CT1-04.1) thuộc, Dự án nhà ở XH cho CBCS Bộ Công An, phường Cổ Nhuế 2, Quận Bắc Từ Liêm, TP. Hà Nội Việt Nam</t>
  </si>
  <si>
    <t>WIN-KTM-00-6420-014</t>
  </si>
  <si>
    <t>6420 WM+ KTM 209A Trần Phú</t>
  </si>
  <si>
    <t>209A Trần Phú, P. Trường Chinh, TP. Kon Tum, T. Kon Tum Việt Nam</t>
  </si>
  <si>
    <t>P. Trường Chinh</t>
  </si>
  <si>
    <t>WIN-QNI-00-2AXI-042</t>
  </si>
  <si>
    <t>2AXI WM+ QNI An Hòa Bắc, Nghĩa Thắng</t>
  </si>
  <si>
    <t>Thửa đất số 205, Tờ bản đồ số 19, Xóm 2, Thôn An Hòa Bắc, X. Nghĩa Thắng, T. Quảng Ngãi Việt Nam</t>
  </si>
  <si>
    <t>WIN-HCM-3870-8404</t>
  </si>
  <si>
    <t>3870 WM+ HCM CC Opal RiverSide</t>
  </si>
  <si>
    <t>001 Khối A1 &amp; 003 Khối A2 Chung Cư Opal RiverSide, KP 4, Phường Hiệp Bình Chánh, Quận Thủ Đức, TP. Hồ Chí Minh Việt Nam</t>
  </si>
  <si>
    <t>WIN-HDG-2AEO-006</t>
  </si>
  <si>
    <t>2AEO WM+ HDG Quý Cao, Nguyên Giáp</t>
  </si>
  <si>
    <t>Phố Quý Cao, Xã Nguyên Giáp T. Hải Dương Việt Nam</t>
  </si>
  <si>
    <t>WIN-NAN-00-4971-058</t>
  </si>
  <si>
    <t>4971 WM+ NAN 37 Nguyễn Thái Học</t>
  </si>
  <si>
    <t>37 Nguyễn Thái Học, Phường Lê Lợi, Thành phố Vinh, T. Nghệ An Việt Nam</t>
  </si>
  <si>
    <t>WIN-TBH-6309-044</t>
  </si>
  <si>
    <t>6309 WM+ TBH 159 Doãn Khuê</t>
  </si>
  <si>
    <t>Số 159 Đường Doãn Khuê, Thôn Phú Khánh, Xã Vũ Phúc, TP. Thái Bình T. Thái Bình Việt Nam</t>
  </si>
  <si>
    <t>WIN-HNI-6157-002</t>
  </si>
  <si>
    <t>6157 WM+ HNI 15 Yên Sơn, Chương Mỹ</t>
  </si>
  <si>
    <t>Số 15 Yên Sơn, Thị Trấn Chúc Sơn, Huyện Chương Mỹ, TP. Hà Nội Việt Nam</t>
  </si>
  <si>
    <t>WIN-HPG-5989-025</t>
  </si>
  <si>
    <t>5989 WM+ HPG Hà Đới, Tiên Lãng</t>
  </si>
  <si>
    <t>Thôn Hà Đới, xã Tiên Thanh, Huyện Tiên Lãng, TP. Hải Phòng Việt Nam</t>
  </si>
  <si>
    <t>Huyện Tiên Lãng</t>
  </si>
  <si>
    <t>WIN-HPG-2859-025</t>
  </si>
  <si>
    <t>2859 WM+ HPG 231B Trần Nguyên Hãn</t>
  </si>
  <si>
    <t>Số 231B Trần Nguyên Hãn, Phường Niệm Nghĩa, Quận Lê Chân, TP. Hải Phòng Việt Nam</t>
  </si>
  <si>
    <t>Phường Niệm Nghĩa</t>
  </si>
  <si>
    <t>WIN-HCM-2AA5-8404</t>
  </si>
  <si>
    <t>2AA5 WM+ HCM 419 Bình Thành</t>
  </si>
  <si>
    <t>WIN-THA-00-4406-020</t>
  </si>
  <si>
    <t>4406 WM+ THA 204B Hải Thượng Lãn Ông</t>
  </si>
  <si>
    <t>Số 204B Hải Thượng Lãn Ông, Phường Đông Vệ, Thành phố Thanh Hóa, T. Thanh Hóa Việt Nam</t>
  </si>
  <si>
    <t>Phường Đông Vệ</t>
  </si>
  <si>
    <t>WIN-HNI-2355-002</t>
  </si>
  <si>
    <t>2355 WM+ HNI 41 Ng Ngọc Vũ</t>
  </si>
  <si>
    <t>Số 41 Nguyễn Ngọc Vũ, Phường Trung, Hòa, Quận Cầu Giấy, TP. Hà Nội Việt Nam</t>
  </si>
  <si>
    <t>Phường Trung</t>
  </si>
  <si>
    <t>WIN-HNI-2013-002</t>
  </si>
  <si>
    <t>2013 WM+ HNI 183 Hg Văn Thái</t>
  </si>
  <si>
    <t>Số 183 Hoàng Văn Thái, Phường Khương, Trung, Quận Thanh Xuân, TP. Hà Nội Việt Nam</t>
  </si>
  <si>
    <t>WIN-BDH-00-2AVA-071</t>
  </si>
  <si>
    <t>2AVA WM+ BDH Thôn Thọ Lộc 1, Nhơn Thọ</t>
  </si>
  <si>
    <t>Thửa đất số 391, Tờ bản đồ số 4, đường QL 19, T. Bình Định Việt Nam</t>
  </si>
  <si>
    <t>WIN-HPG-6085-025</t>
  </si>
  <si>
    <t>6085 WM+ HPG Bấc Vang, Thuỷ Nguyên</t>
  </si>
  <si>
    <t>Thôn Bấc Vang, xã Dương Quan, huyện Thuỷ Nguyên, TP. Hải Phòng Việt Nam</t>
  </si>
  <si>
    <t>huyện Thuỷ Nguyên</t>
  </si>
  <si>
    <t>WIN-QNH-00-5958-007</t>
  </si>
  <si>
    <t>5958 WM+ QNH Khu 7, Nam Hòa</t>
  </si>
  <si>
    <t>Khu phố 7, phường Nam Hòa, thị Xã Quảng Yên, T. Quảng Ninh Việt Nam</t>
  </si>
  <si>
    <t>phường Nam Hòa</t>
  </si>
  <si>
    <t>WIN-HNI-4327-002</t>
  </si>
  <si>
    <t>4327 WM+ HNI 183 Nguyễn Ngọc Vũ</t>
  </si>
  <si>
    <t>Số 183 Đường Nguyễn Ngọc Vũ, Tổ 6, Phường Trung Hòa, Quận Cầu Giấy, TP. Hà Nội Việt Nam</t>
  </si>
  <si>
    <t>WIN-HCM-3996-8404</t>
  </si>
  <si>
    <t>3996 WIN HCM 66/10A Bình Thành</t>
  </si>
  <si>
    <t>66/10A Bình Thành, KP4, Phường Bình Hưng Hòa B, Quận Bình Tân, TP. Hồ Chí Minh Việt Nam</t>
  </si>
  <si>
    <t>WIN-HNI-2145-002</t>
  </si>
  <si>
    <t>2145 WM+ HNI 147 Hg Văn Thái</t>
  </si>
  <si>
    <t>Số 147 đường Hoàng Văn Thái, tổ 72, Phường Khương Trung, Quận Thanh Xuân, TP. Hà Nội Việt Nam</t>
  </si>
  <si>
    <t>WIN-HPG-2AQK-025</t>
  </si>
  <si>
    <t>2AQK WM+ HPG 22 Hợp Đức</t>
  </si>
  <si>
    <t>Số 22 Đường Hợp Đức, Tổ dân phố Quý Kim 1, Phường Hợp Đức, TP. Hải Phòng Việt Nam</t>
  </si>
  <si>
    <t>Phường Hợp Đức</t>
  </si>
  <si>
    <t>WIN-HPG-2A97-025</t>
  </si>
  <si>
    <t>2A97 WM+ HPG 942 Đại Lộ Tôn Đức Thắng</t>
  </si>
  <si>
    <t>Số 942, Đại Lộ Tôn Đức Thắng, P. Sở Dầu, Q. Hồng Bàng TP. Hải Phòng Việt Nam</t>
  </si>
  <si>
    <t>P. Sở Dầu</t>
  </si>
  <si>
    <t xml:space="preserve">Q. Hồng Bàng </t>
  </si>
  <si>
    <t>WIN-BGG-2AHX-065</t>
  </si>
  <si>
    <t>2AHX WM+ BGG 128 Nguyễn Trãi</t>
  </si>
  <si>
    <t>Số 128 Nguyễn Trãi, Thị Trấn Vôi, Huyện Lạng Giang T. Bắc Giang Việt Nam</t>
  </si>
  <si>
    <t>Huyện Lạng Giang</t>
  </si>
  <si>
    <t>WIN-HNI-2559-002</t>
  </si>
  <si>
    <t>2559 WM+ HNI 3/55 Đỗ Quang</t>
  </si>
  <si>
    <t>3 ngõ 55 Đỗ Quang, Quận Cầu Giấy, TP. Hà Nội Việt Nam</t>
  </si>
  <si>
    <t>WIN-THA-2APN-020</t>
  </si>
  <si>
    <t>2APN WM+ THA 127 Đường 515 KP Đồng Thanh</t>
  </si>
  <si>
    <t>Số 127 Đường 515 Khu Phố Đồng Thanh, Thị Trấn Hậu Hiền, H. Thiệu Hóa T. Thanh Hóa Việt Nam</t>
  </si>
  <si>
    <t>H. Thiệu Hóa</t>
  </si>
  <si>
    <t>WIN-HCM-3287-8404</t>
  </si>
  <si>
    <t>3287 WIN HCM 173 Liên khu 4-5</t>
  </si>
  <si>
    <t>WIN-HNI-2059-002</t>
  </si>
  <si>
    <t>2059 WM+ HNI T10 TC</t>
  </si>
  <si>
    <t>T10-L1-07C, tổ hợp trung tâm thương, mại, giáo dục và căn hộ Times City, , số 458, đường Minh Khai, phường V, TP. Hà Nội Việt Nam</t>
  </si>
  <si>
    <t>phường V</t>
  </si>
  <si>
    <t>WIN-SLA-2AUL-049</t>
  </si>
  <si>
    <t>2AUL WM+ SLA 12-14-16 Trần Huy Liệu</t>
  </si>
  <si>
    <t>Số 12-14-16 Trần Huy Liệu, Phường Mộc Sơn, Thị xã Mộc Châu T. Sơn La Việt Nam</t>
  </si>
  <si>
    <t>Phường Mộc Sơn</t>
  </si>
  <si>
    <t>WIN-HNI-6400-002</t>
  </si>
  <si>
    <t>6400 WM+ HNI Cổ Loa, Đông Anh</t>
  </si>
  <si>
    <t>Xóm Chợ, Xã Cổ Loa, Huyện Đông Anh, TP. Hà Nội Việt Nam</t>
  </si>
  <si>
    <t>WIN-TBH-6910-044</t>
  </si>
  <si>
    <t>6910 WM+ TBH Việt Hùng, Tiền Hải</t>
  </si>
  <si>
    <t>Thôn Việt Hùng, Xã Nam Trung, Huyện Tiền Hải T. Thái Bình Việt Nam</t>
  </si>
  <si>
    <t>Huyện Tiền Hải</t>
  </si>
  <si>
    <t>WIN-HCM-2894-8404</t>
  </si>
  <si>
    <t>2894 WM+ HCM 131 Đặng Văn Ngữ</t>
  </si>
  <si>
    <t>131 Đặng Văn Ngữ, Phường 14, Quận Phú Nhuận, TP. Hồ Chí Minh Việt Nam</t>
  </si>
  <si>
    <t>WIN-CMU-00-4963-060</t>
  </si>
  <si>
    <t>4963 WM+ CMU 81 Hùng Vương</t>
  </si>
  <si>
    <t>81 đường Hùng Vương, khóm 4, Phường 5, Thành phố Cà Mau, T. Cà Mau Việt Nam</t>
  </si>
  <si>
    <t>WIN-HNI-5622-002</t>
  </si>
  <si>
    <t>5622 WM+ HNI S1.11 Ocean Park</t>
  </si>
  <si>
    <t>1S02, Tầng 1 Tòa nhà số S1.11, Dự án Vinhomes Ocean Park, Xã Đa Tốn, Huyện Gia Lâm, Thành phố Hà Nội Việt Nam</t>
  </si>
  <si>
    <t>WIN-HCM-2A77-8404</t>
  </si>
  <si>
    <t>2A77 WM+ HCM 122 - 124 Ni Sư Huỳnh Liên</t>
  </si>
  <si>
    <t>WIN-LCI-00-5064-072</t>
  </si>
  <si>
    <t>5064 WM+ LCI 085-086 Nhạc Sơn</t>
  </si>
  <si>
    <t>Số 085, 086 Nhạc Sơn, Phường, Duyên Hải, Thành phố Lào Cai, T. Lào Cai Việt Nam</t>
  </si>
  <si>
    <t>WIN-HNI-3104-002</t>
  </si>
  <si>
    <t>3104 WIN HNI N04 T1 Đoàn Ngoại Giao</t>
  </si>
  <si>
    <t>Tầng 1, tòa N04-T1, lô N04B, Khu, Đoàn Ngoại Giao Đ. Nguyễn Văn Huyên kéo dài, P. Xuân Đỉnh, Q. Bắc Từ Liêm, TP. Hà Nội Việt Nam</t>
  </si>
  <si>
    <t>WIN-HDG-00-3480-006</t>
  </si>
  <si>
    <t>3480 WM+ HDG 97-99 Nguyễn Văn Linh</t>
  </si>
  <si>
    <t>Số 97-99 Nguyễn Văn Linh, Phường Tân Bình, Thành phố Hải Dương, T. Hải Dương Việt Nam</t>
  </si>
  <si>
    <t>WIN-HCM-3327-8404</t>
  </si>
  <si>
    <t>3327 WIN HCM 79 Liên khu 5-6</t>
  </si>
  <si>
    <t>79 Liên khu 5-6, KP 5, Phường Bình Hưng Hòa B, Quận Bình Tân, TP. Hồ Chí Minh Việt Nam</t>
  </si>
  <si>
    <t>WIN-LDG-00-2AES-008</t>
  </si>
  <si>
    <t>2AES WM+ LDG 41A - 41B Nguyễn Văn Cừ</t>
  </si>
  <si>
    <t>41A - 41B Nguyễn Văn Cừ, P. Lộc Sơn, T. Lâm Đồng Việt Nam</t>
  </si>
  <si>
    <t>P. Lộc Sơn</t>
  </si>
  <si>
    <t>WIN-HCM-2638-8404</t>
  </si>
  <si>
    <t>2638 WM+ HCM 162 Linh Đông</t>
  </si>
  <si>
    <t>162, Linh Đông, Khu Phố 4, P. Linh Đông, Quận Thủ Đức, TP. Hồ Chí Minh Việt Nam</t>
  </si>
  <si>
    <t>WIN-KGG-00-1599-057</t>
  </si>
  <si>
    <t>1599 WM VCP KGG Rạch Giá</t>
  </si>
  <si>
    <t>TTTM Vincom Plaza Kiên Giang Lô A12 , Khu phố 1, Phường Vĩnh Bảo , Thành Phố Rạch Giá , T. Kiên Giang, Việt Nam</t>
  </si>
  <si>
    <t>WIN-HYN-00-5067-056</t>
  </si>
  <si>
    <t>5067 WM+ HYN Thôn Hoàng Nha, Văn Lâm</t>
  </si>
  <si>
    <t>Thôn Hoàng Nha, Xã Minh Hải, Huyện Văn Lâm, T. Hưng Yên Việt Nam</t>
  </si>
  <si>
    <t>Huyện Văn Lâm</t>
  </si>
  <si>
    <t>WIN-HTH-2AI0-004</t>
  </si>
  <si>
    <t>2AI0 WM+ HTH Lộc Ân, Thạch Hà</t>
  </si>
  <si>
    <t>Thôn Lộc Ân, Xã Lưu Vĩnh Sơn, Huyện Thạch Hà T. Hà Tĩnh Việt Nam</t>
  </si>
  <si>
    <t>Huyện Thạch Hà</t>
  </si>
  <si>
    <t>WIN-HNI-5643-002</t>
  </si>
  <si>
    <t>5643 WM+ HNI 77 Trần Quốc Vượng</t>
  </si>
  <si>
    <t>Số 77 Trần Quốc Vượng, phường Dịch Vọng Hậu, quận Cầu Giấy, TP. Hà Nội Việt Nam</t>
  </si>
  <si>
    <t>WIN-DNG-6718-009</t>
  </si>
  <si>
    <t>6718 WM+ DNG 40 Trần Bình Trọng</t>
  </si>
  <si>
    <t>40 Trần Bình Trọng, P. Hải Châu I, Q. Hải Châu TP. Đà Nẵng Việt Nam</t>
  </si>
  <si>
    <t>P. Hải Châu I</t>
  </si>
  <si>
    <t>Q. Hải Châu</t>
  </si>
  <si>
    <t>WIN-NAN-00-6501-058</t>
  </si>
  <si>
    <t>6501 WM+ NAN Khối 7, TT Đô Lương</t>
  </si>
  <si>
    <t>Khối 7, Thị Trấn Đô Lương, Huyện Đô Lương, T. Nghệ An Việt Nam</t>
  </si>
  <si>
    <t>Huyện Đô Lương</t>
  </si>
  <si>
    <t>WIN-NAN-00-6436-058</t>
  </si>
  <si>
    <t>6436 WM+ NAN Đà Sơn, Đô Lương</t>
  </si>
  <si>
    <t>Xóm 4, Xã Đà Sơn, Huyện Đô Lương, T. Nghệ An Việt Nam</t>
  </si>
  <si>
    <t>WIN-KHA-2A35-028</t>
  </si>
  <si>
    <t>2A35 WM+ KHA 15 Hà Huy Tập</t>
  </si>
  <si>
    <t>15 Hà Huy Tập, Huyện Diên Khánh, Huyện Diêm Khánh T. Khánh Hòa Việt Nam</t>
  </si>
  <si>
    <t>WIN-BNH-00-4105-031</t>
  </si>
  <si>
    <t>4105 WM+ BNH Phạm Sư Mạnh</t>
  </si>
  <si>
    <t>Phố Phạm Sư Mạnh, Phường Vũ Ninh, Thành Phố Bắc Ninh, T. Bắc Ninh Việt Nam</t>
  </si>
  <si>
    <t>WIN-NDH-00-6127-064</t>
  </si>
  <si>
    <t>6127 WM+ NDH Đề Thám, Trực Ninh</t>
  </si>
  <si>
    <t>Xóm Đề Thám, Xã Trực Cường, Huyện Trực Ninh, T. Nam Định Việt Nam</t>
  </si>
  <si>
    <t>Huyện Trực Ninh</t>
  </si>
  <si>
    <t>WIN-HNI-4424-002</t>
  </si>
  <si>
    <t>4424 WM+ HNI 153 - 155 Thanh Am</t>
  </si>
  <si>
    <t>Số 153 - 155 phố Thanh Am, Tổ 23, Phường Thượng Thanh, Quận Long Biên, TP. Hà Nội Việt Nam</t>
  </si>
  <si>
    <t>WIN-DNG-3704-009</t>
  </si>
  <si>
    <t>3704 WIN DNG 103 Nguyễn Huy Tưởng</t>
  </si>
  <si>
    <t>103 Nguyễn Huy Tưởng, Phường Hòa Minh, Quận Liên Chiểu, TP. Đà Nẵng Việt Nam</t>
  </si>
  <si>
    <t>Phường Hòa Minh</t>
  </si>
  <si>
    <t>WIN-DNG-5975-009</t>
  </si>
  <si>
    <t>5975 WM+ DNG Đường DT 602, Hòa Vang</t>
  </si>
  <si>
    <t>Lô 4-5, B2 -26 Khu TĐC số 6 dọc tuyến đường DT 602, X.Hòa Sơn, H.Hòa Vang, TP. Đà Nẵng Việt Nam</t>
  </si>
  <si>
    <t>H.Hòa Vang</t>
  </si>
  <si>
    <t>WIN-HNI-1539-002</t>
  </si>
  <si>
    <t>1539 WM VCC HNI Bà Triệu</t>
  </si>
  <si>
    <t>Tầng 1, TTTM Vincom Center, 191 Bà, Triệu, P. Lê Đại Hành, Quận Hai Bà Trưng, TP. Hà Nội Việt Nam</t>
  </si>
  <si>
    <t>WIN-DNG-5783-009</t>
  </si>
  <si>
    <t>5783 WM+ DNG 02 Phan Xích Long</t>
  </si>
  <si>
    <t>Số 02 Phan Xích Long, p. An Khê, q. Thanh Khê, TP. Đà Nẵng Việt Nam</t>
  </si>
  <si>
    <t>p. An Khê</t>
  </si>
  <si>
    <t>q. Thanh Khê</t>
  </si>
  <si>
    <t>WIN-PYN-2AO5-039</t>
  </si>
  <si>
    <t>2AO5 WM+ PYN 79 Lê Thành Phương</t>
  </si>
  <si>
    <t>79 Lê Thành Phương, Thị Trấn Chí Thạnh, Huyện Tuy An T. Phú Yên Việt Nam</t>
  </si>
  <si>
    <t>Huyện Tuy An</t>
  </si>
  <si>
    <t>WIN-HNI-5722-002</t>
  </si>
  <si>
    <t>5722 WM+ HNI Thôn 6 Tam Hiệp, Phúc Thọ</t>
  </si>
  <si>
    <t xml:space="preserve">huyện Phúc Thọ </t>
  </si>
  <si>
    <t>WIN-QNI-2AWI-042</t>
  </si>
  <si>
    <t>2AWI WM+ QNI Đại An Tây 1, Hành Thuận</t>
  </si>
  <si>
    <t>Thửa đất số 83, Tờ bản đồ số 12, TL 624B, Thôn Đại An Tây 1, X. Hành Thuận, H. Nghĩa Hành, T. Quảng Ngãi Việt Nam</t>
  </si>
  <si>
    <t>H. Nghĩa Hành</t>
  </si>
  <si>
    <t>WIN-QNH-00-4118-007</t>
  </si>
  <si>
    <t>4118 WM+ QNH Tổ 2 khu 2 Hồng Hà</t>
  </si>
  <si>
    <t>Tổ 2 khu 2 Phường Hồng Hà, Thành phố Hạ Long, T. Quảng Ninh Việt Nam</t>
  </si>
  <si>
    <t>WIN-NAN-00-4979-058</t>
  </si>
  <si>
    <t>4979 WM+ NAN 45 Nguyễn Sinh Sắc</t>
  </si>
  <si>
    <t>45 Nguyễn Sinh Sắc, Phường Cửa Nam, Thành phố Vinh, T. Nghệ An Việt Nam</t>
  </si>
  <si>
    <t>Phường Cửa Nam</t>
  </si>
  <si>
    <t>WIN-HTH-00-6213-004</t>
  </si>
  <si>
    <t>6213 WM+ HTH 118 Hải Thượng Lãn Ông</t>
  </si>
  <si>
    <t>Số nhà 118, đường Hải Thượng Lãn Ông, Tổ dân phố 4, Phường Bắc Hà, Thành phố Hà Tĩnh, T. Hà Tĩnh Việt Nam</t>
  </si>
  <si>
    <t>Phường Bắc Hà</t>
  </si>
  <si>
    <t>WIN-QNH-00-4456-007</t>
  </si>
  <si>
    <t>4456 WM+ QNH Dự án KDC lấn biển cọc 6</t>
  </si>
  <si>
    <t>Dự án khu dân cư lấn biển cọc 6, Phường Cẩm Sơn, Thành phố Cẩm Phả, T. Quảng Ninh Việt Nam</t>
  </si>
  <si>
    <t>Phường Cẩm Sơn</t>
  </si>
  <si>
    <t>WIN-HDG-2A64-006</t>
  </si>
  <si>
    <t>2A64 WM+ HDG 305 Nguyễn Hữu Cầu</t>
  </si>
  <si>
    <t>Số 305 Nguyễn Hữu Cầu, P. Ngọc Châu, TP. Hải Dương T. Hải Dương Việt Nam</t>
  </si>
  <si>
    <t>P. Ngọc Châu</t>
  </si>
  <si>
    <t>WIN-NDH-00-6169-064</t>
  </si>
  <si>
    <t>6169 WM+ NDH 57A TT Lâm, Ý Yên</t>
  </si>
  <si>
    <t>Khu A, đường 57A Thị Trấn Lâm, Huyện Ý Yên, T. Nam Định Việt Nam</t>
  </si>
  <si>
    <t>Huyện Ý Yên</t>
  </si>
  <si>
    <t>WIN-HNI-5617-002</t>
  </si>
  <si>
    <t>5617 WM+ HNI S2.01 Ocean Park</t>
  </si>
  <si>
    <t>1S16, Tầng 1 Tòa nhà số S2.01, Dự án Vinhomes Ocean Park, Xã Đa Tốn, Huyện Gia Lâm, TP. Hà Nội Việt Nam</t>
  </si>
  <si>
    <t>WIN-HNI-1620-002</t>
  </si>
  <si>
    <t>1620 WM HNI Gardenia</t>
  </si>
  <si>
    <t>Tầng 1,2 Tòa nhà A1 khu đô thị Vinhomes Gardenia, Đường Hàm Nghi, Phường Cầu Diễn, Quận Nam Từ Liêm, TP. Hà Nội Việt Nam</t>
  </si>
  <si>
    <t>WIN-HCM-3634-8404</t>
  </si>
  <si>
    <t>3634 WM+ HCM 53-55 Bùi Tư Toàn</t>
  </si>
  <si>
    <t>53-55 Bùi Tư Toàn, Khu Phố 5, Phường An Lạc, Quận Bình Tân, TP. Hồ Chí Minh Việt Nam</t>
  </si>
  <si>
    <t>WIN-TGG-00-4593-063</t>
  </si>
  <si>
    <t>4593 WM+ TGG 915B Trần Hưng Đạo</t>
  </si>
  <si>
    <t>915B Trần Hưng Đạo, Phường 5, Thành Phố Mỹ Tho, T. Tiền Giang Việt Nam</t>
  </si>
  <si>
    <t>WIN-NAN-00-5282-058</t>
  </si>
  <si>
    <t>5282 WM+ NAN 80 Lê Hồng Phong</t>
  </si>
  <si>
    <t>80 Lê Hồng Phong, Phường Hưng Bình, Thành phố Vinh, T. Nghệ An Việt Nam</t>
  </si>
  <si>
    <t>Phường Hưng Bình</t>
  </si>
  <si>
    <t>WIN-BDH-2APP-071</t>
  </si>
  <si>
    <t>2APP WM+ BDH TĐ 1884-TBĐ 4 Khu A-Lô 08</t>
  </si>
  <si>
    <t>Thửa đất 1884, tờ bản đồ số 4, khu A - Lô 08, Khu dịch vụ và dân cư phía Tây đường Tây tỉnh, X. Nhơn Phúc, TX. An Nhơn, T. Bình Định TX. An Nhơn Việt Nam</t>
  </si>
  <si>
    <t>WIN-HNI-4776-002</t>
  </si>
  <si>
    <t>4776 WM+ HNI 28 Hòe Thị</t>
  </si>
  <si>
    <t>28 Hòe Thị, Phường Phương Canh, Quận Nam Từ Liêm, TP. Hà Nội Việt Nam</t>
  </si>
  <si>
    <t>WIN-THA-2A34-020</t>
  </si>
  <si>
    <t>2A34 WM+ THA Chợ Già, Hoằng Hóa</t>
  </si>
  <si>
    <t>Ki ốt số 10 + 11 Chợ Già mới, Xã Hoằng Kim, Huyện Hoằng Hóa T. Thanh Hóa Việt Nam</t>
  </si>
  <si>
    <t>Huyện Hoằng Hóa</t>
  </si>
  <si>
    <t>WIN-NAN-00-6575-058</t>
  </si>
  <si>
    <t>6575 WM+ NAN Quỳnh Lương, Quỳnh Lưu</t>
  </si>
  <si>
    <t>Xóm 2, Xã Quỳnh Lương, Huyện Quỳnh Lưu, T. Nghệ An Việt Nam</t>
  </si>
  <si>
    <t>Huyện Quỳnh Lưu</t>
  </si>
  <si>
    <t>WIN-TQG-00-4815-038</t>
  </si>
  <si>
    <t>4815 WM+ TQG 288 đường 17/8</t>
  </si>
  <si>
    <t>288 đường 17/8, Phường Phan Thiết, Thành phố Tuyên Quang, T. Tuyên Quang Việt Nam</t>
  </si>
  <si>
    <t>WIN-YBI-00-1594-035</t>
  </si>
  <si>
    <t>1594 WM VCP YBI Yên Bái</t>
  </si>
  <si>
    <t>Tầng 2, TTTM Vincom Yên Bái, Công viên Yên Hòa, Đường, Yên Hòa, Đường Thành Công và Đường Tô, Hiến Thành, P. Nguyễn Thái Học, T. Yên Bái Việt Nam</t>
  </si>
  <si>
    <t>P. Nguyễn Thái Học</t>
  </si>
  <si>
    <t>Hiến Thành</t>
  </si>
  <si>
    <t>WIN-DNG-6199-009</t>
  </si>
  <si>
    <t>6199 WM+ DNG 297-299 đường 29/3</t>
  </si>
  <si>
    <t>297-299 đường 29/3, Phường Hoà Xuân, Quận Cẩm Lệ, TP. Đà Nẵng Việt Nam</t>
  </si>
  <si>
    <t>Phường Hoà Xuân</t>
  </si>
  <si>
    <t>WIN-HTH-2AI7-004</t>
  </si>
  <si>
    <t>2AI7 WM+ HTH Hòa Bình, Kỳ Anh</t>
  </si>
  <si>
    <t>Thôn Hòa Bình, Xã Kỳ Phong, Huyện Kỳ Anh T. Hà Tĩnh Việt Nam</t>
  </si>
  <si>
    <t>WIN-QBH-00-6574-045</t>
  </si>
  <si>
    <t>6574 WM+ QBH 97 Hùng Vương</t>
  </si>
  <si>
    <t>Số 97 Hùng Vương, Phường Ba Đồn, Thị xã Ba Đồn, T. Quảng Bình Việt Nam</t>
  </si>
  <si>
    <t>Phường Ba Đồn</t>
  </si>
  <si>
    <t>WIN-YBI-00-5898-035</t>
  </si>
  <si>
    <t>5898 WM+ YBI 326 Điện Biên</t>
  </si>
  <si>
    <t>Số 326 đường Điện Biên, phường Yên Ninh, thành Phố Yên Bái, T. Yên Bái Việt Nam</t>
  </si>
  <si>
    <t>phường Yên Ninh</t>
  </si>
  <si>
    <t>WIN-PTO-6750-003</t>
  </si>
  <si>
    <t>6750 WM+ PTO Bình Phú, Phù Ninh</t>
  </si>
  <si>
    <t>Khu 1, Xã Bình Phú, Huyện Phù Ninh T. Phú Thọ Việt Nam</t>
  </si>
  <si>
    <t>Huyện Phù Ninh</t>
  </si>
  <si>
    <t>WIN-THA-6737-020</t>
  </si>
  <si>
    <t>6737 WM+ THA Yên Doãn, Đông Sơn</t>
  </si>
  <si>
    <t>Thôn Yên Doãn, Xã Đông Yên, Huyện Đông Sơn T. Thanh Hóa Việt Nam</t>
  </si>
  <si>
    <t>Huyện Đông Sơn</t>
  </si>
  <si>
    <t>WIN-THA-2AMJ-020</t>
  </si>
  <si>
    <t>2AMJ WM+ THA Thái Lai, Thái Hòa</t>
  </si>
  <si>
    <t>Số 73 QL47C, Thôn Thái Lai, Xã Thái Hòa, Huyện Triệu Sơn T. Thanh Hóa Việt Nam</t>
  </si>
  <si>
    <t>Huyện Triệu Sơn</t>
  </si>
  <si>
    <t>WIN-QNM-00-2AOG-061</t>
  </si>
  <si>
    <t>2AOG WM+ QNM 162 Đường DH4, Thôn Phú An</t>
  </si>
  <si>
    <t>162 Đường DH4, Thôn Phú An, X. Đại Thắng, H. Đại Lộc, T. Quảng Nam Việt Nam</t>
  </si>
  <si>
    <t>H. Đại Lộc</t>
  </si>
  <si>
    <t>WIN-QNH-00-5309-007</t>
  </si>
  <si>
    <t>5309 WM+ QNH 125 Lý Thường Kiệt</t>
  </si>
  <si>
    <t>125 Lý Thường Kiệt, Phường Cửa Ông, Thành phố Cẩm Phả, T. Quảng Ninh Việt Nam</t>
  </si>
  <si>
    <t>Phường Cửa Ông</t>
  </si>
  <si>
    <t>WIN-NBH-2A95-001</t>
  </si>
  <si>
    <t>2A95 WM+ NBH 52 Vân Giang</t>
  </si>
  <si>
    <t>SN 52, Đường Vân Giang, Phố 9, P. Vân Giang, TP. Ninh Bình T. Ninh Bình Việt Nam</t>
  </si>
  <si>
    <t>Phố 9</t>
  </si>
  <si>
    <t>WIN-BDH-00-2AZN-071</t>
  </si>
  <si>
    <t>2AZN WM+ BDH KP Ca Công, Hoài Nhơn</t>
  </si>
  <si>
    <t>Thửa đất số 355-356-357, TBĐ số 25, Đường Bà Triệu, T. Bình Định Việt Nam</t>
  </si>
  <si>
    <t>WIN-VPC-00-6258-029</t>
  </si>
  <si>
    <t>6258 WM+ VPC Đại Đồng, Vĩnh Tường</t>
  </si>
  <si>
    <t>Thôn 1, Xã Đại Đồng, Huyện Vĩnh Tường, Tỉnh Vĩnh Phúc Việt Nam</t>
  </si>
  <si>
    <t>Huyện Vĩnh Tường</t>
  </si>
  <si>
    <t>WIN-BGG-6909-065</t>
  </si>
  <si>
    <t>6909 WM+ BGG 242 Giáp Hải</t>
  </si>
  <si>
    <t>Số 242 Đường Giáp Hải, Phường Dĩnh Kế, Thành phố Bắc Giang T. Bắc Giang Việt Nam</t>
  </si>
  <si>
    <t>Phường Dĩnh Kế</t>
  </si>
  <si>
    <t>WIN-LCI-00-6933-072</t>
  </si>
  <si>
    <t>6933 WM+ LCI TDP 4, TT Tằng Lỏong</t>
  </si>
  <si>
    <t>Tổ Dân Phố 4, Thị trấn Tằng Lỏong, Huyện Bảo Thắng, Tỉnh Lào Cai Việt Nam</t>
  </si>
  <si>
    <t>Huyện Bảo Thắng</t>
  </si>
  <si>
    <t>WIN-HTH-00-6996-004</t>
  </si>
  <si>
    <t>6996 WM+ HTH Tân Dinh, Cẩm Xuyên</t>
  </si>
  <si>
    <t>Thôn Tân Dinh, Xã Cẩm Nhượng, Huyện Cẩm Xuyên, T. Hà Tĩnh Việt Nam</t>
  </si>
  <si>
    <t>Huyện Cẩm Xuyên</t>
  </si>
  <si>
    <t>WIN-HNI-5208-002</t>
  </si>
  <si>
    <t>5208 WM+ HNI Thôn Bình An, Sóc Sơn</t>
  </si>
  <si>
    <t>Thôn Bình An, Xã Trung Giã, Huyện Sóc Sơn, TP. Hà Nội Việt Nam</t>
  </si>
  <si>
    <t>WIN-HNI-5313-002</t>
  </si>
  <si>
    <t>5313 WM+ HNI 32 Sáp Mai</t>
  </si>
  <si>
    <t>32 Sáp Mai, Xã Võng La, Huyện Đông Anh, TP. Hà Nội Việt Nam</t>
  </si>
  <si>
    <t>WIN-QNH-00-3479-007</t>
  </si>
  <si>
    <t>3479 WM+ QNH Khu 2 Thanh Sơn</t>
  </si>
  <si>
    <t>Khu 2, Phường Thanh Sơn, Tp Uông Bí, T. Quảng Ninh Việt Nam</t>
  </si>
  <si>
    <t>Phường Thanh Sơn</t>
  </si>
  <si>
    <t>WIN-LCU-6464-094</t>
  </si>
  <si>
    <t>6464 WM+ LCU 56 Đường 30/04, Đông Phong</t>
  </si>
  <si>
    <t>Số 56 Đường 30/04, Tổ 22, Phường Đông Phong, TP. Lai Châu T. Lai Châu Việt Nam</t>
  </si>
  <si>
    <t>Phường Đông Phong</t>
  </si>
  <si>
    <t>WIN-TNN-2AUB-059</t>
  </si>
  <si>
    <t>2AUB WM+ TNN Xóm Trại, Nhã Lộng</t>
  </si>
  <si>
    <t>Xóm Trại, Xã Nhã Lộng, Huyện Phú Bình T. Thái Nguyên Việt Nam</t>
  </si>
  <si>
    <t>Huyện Phú Bình</t>
  </si>
  <si>
    <t>WIN-BNH-6926-031</t>
  </si>
  <si>
    <t>6926 WM+ BNH Khu phố Yên Lã, Từ Sơn</t>
  </si>
  <si>
    <t>Khu phố Yên Lã, Phường Tân Hồng, TP. Từ Sơn T. Bắc Ninh Việt Nam</t>
  </si>
  <si>
    <t>Phường Tân Hồng</t>
  </si>
  <si>
    <t>WIN-HNI-5285-002</t>
  </si>
  <si>
    <t>5285 WM+ HNI Thôn Lã Côi</t>
  </si>
  <si>
    <t>Thôn Lã Côi, Xã Yên Viên, Huyện Gia Lâm, TP. Hà Nội Việt Nam</t>
  </si>
  <si>
    <t>WIN-NTN-2AK8-027</t>
  </si>
  <si>
    <t>2AK8 WM+ NTN K1 KĐT mới Đông Bắc</t>
  </si>
  <si>
    <t>Khu đô thị mới Đông Bắc (Khu K1), Phường Thanh Sơn, Thành phố Phan Rang – Tháp Chàm T. Ninh Thuận Việt Nam</t>
  </si>
  <si>
    <t>WIN-HNI-5380-002</t>
  </si>
  <si>
    <t>5380 WM+ HNI 53 Hậu Dưỡng</t>
  </si>
  <si>
    <t>53 Hậu Dưỡng, Xã Kim Chung, Huyện Đông Anh, TP. Hà Nội Việt Nam</t>
  </si>
  <si>
    <t>WIN-HDG-00-6024-006</t>
  </si>
  <si>
    <t>6024 WM+ HDG Thái Mông, Kinh Môn</t>
  </si>
  <si>
    <t>Thôn Thái Mông, xã Quang Thành, thị xã Kinh Môn, T. Hải Dương Việt Nam</t>
  </si>
  <si>
    <t>WIN-HNI-3178-002</t>
  </si>
  <si>
    <t>3178 WM+ HNI Thôn 2 Ninh Hiệp</t>
  </si>
  <si>
    <t>Thôn 2, xã Ninh Hiệp, Huyện Gia Lâm, TP. Hà Nội Việt Nam</t>
  </si>
  <si>
    <t>WIN-QNH-00-6195-007</t>
  </si>
  <si>
    <t>6195 WM+ QNH 277 Cầu Sến</t>
  </si>
  <si>
    <t>277 Đường Cầu Sến, Khu Bí Trung 2, P. Phương Đông, TP. Uông Bí, T. Quảng Ninh Việt Nam</t>
  </si>
  <si>
    <t>P. Phương Đông</t>
  </si>
  <si>
    <t>WIN-HNI-4179-002</t>
  </si>
  <si>
    <t>4179 WM+ HNI 20 Văn Phú</t>
  </si>
  <si>
    <t>Số 20 phố Văn Phú, Phường Phú La, Quận Hà Đông, TP. Hà Nội Việt Nam</t>
  </si>
  <si>
    <t>WIN-HNI-4077-002</t>
  </si>
  <si>
    <t>4077 WM+ HNI TT18-50 KĐT Văn Phú</t>
  </si>
  <si>
    <t>Liền kề TT18-50 Khu đô thị mới Văn Phú, Phường Phú La, Quận Hà Đông, TP. Hà Nội Việt Nam</t>
  </si>
  <si>
    <t>WIN-HNI-3837-002</t>
  </si>
  <si>
    <t>3837 WM+ HNI Thôn 7 Ninh Hiệp</t>
  </si>
  <si>
    <t>Thôn 7, Xã Ninh Hiệp, Huyện Gia Lâm, TP. Hà Nội Việt Nam</t>
  </si>
  <si>
    <t>WIN-QNM-2AOU-061</t>
  </si>
  <si>
    <t>2AOU WM+ QNM TĐ 1530,TBĐ 16,Thôn Mộc Bài</t>
  </si>
  <si>
    <t>Thửa đất số 1530, Tờ bản đồ số 16, H. Quế Sơn T. Quảng Nam Việt Nam</t>
  </si>
  <si>
    <t>H. Quế Sơn</t>
  </si>
  <si>
    <t>WIN-HTH-00-5723-004</t>
  </si>
  <si>
    <t>5723 WM+ HTH 234 Xô Viết Nghệ Tĩnh, TT N</t>
  </si>
  <si>
    <t>Số 234 đường Xô Viết Nghệ Tĩnh, Thị trấn Nghèn, Huyện Can Lộc, Tỉnh Hà Tĩnh. Việt Nam</t>
  </si>
  <si>
    <t>Huyện Can Lộc</t>
  </si>
  <si>
    <t>WIN-HPG-4646-025</t>
  </si>
  <si>
    <t>4646 WM+ HPG 82 Trung Lăng</t>
  </si>
  <si>
    <t>Số 82 Trung Lăng, Thị trấn Tiên Lãng, Huyện Tiên Lãng, TP. Hải Phòng Việt Nam</t>
  </si>
  <si>
    <t>WIN-NTN-00-2ACY-027</t>
  </si>
  <si>
    <t>2ACY WM+ NTN 34 - 36 Thống Nhất</t>
  </si>
  <si>
    <t>34 - 36 Thống Nhất, P. Đài Sơn, T. Ninh Thuận Việt Nam</t>
  </si>
  <si>
    <t>P. Đài Sơn</t>
  </si>
  <si>
    <t>WIN-HDG-00-1592-006</t>
  </si>
  <si>
    <t>1592 WM VC+ HDG Chí Linh</t>
  </si>
  <si>
    <t>Chí Linh, Thành phố Chí Linh, T. Hải Dương Việt Nam</t>
  </si>
  <si>
    <t>WIN-HDG-00-3351-006</t>
  </si>
  <si>
    <t>3351 WM+ HDG 7C Nguyễn Du</t>
  </si>
  <si>
    <t>Số 7C đường Nguyễn Du, Phường Trần Hưng Đạo, Thành phố Hải Dương, T. Hải Dương Việt Nam</t>
  </si>
  <si>
    <t>WIN-HNI-2092-002</t>
  </si>
  <si>
    <t>2092 WM+ HNI 41 Trung Kính</t>
  </si>
  <si>
    <t>Số 41, Tổ 5, Phố Trung Kính , Phường Trung Hòa, Quận Cầu Giấy , TP. Hà Nội, Việt Nam</t>
  </si>
  <si>
    <t>WIN-HCM-3185-8404</t>
  </si>
  <si>
    <t>3185 WIN HCM Chung Cư Linh Tây</t>
  </si>
  <si>
    <t>Phân khu Thương mại 07 (TM01.7) thuộc Chung cư chung cư kết, hợp thương mại 18 tầng tại lô H, P. Linh Tây, Q. Thủ Đức, TP. Hồ Chí Minh Việt Nam</t>
  </si>
  <si>
    <t>WIN-HNI-2AHM-002</t>
  </si>
  <si>
    <t>2AHM WM+ HNI Thôn 1, Thạch Đà</t>
  </si>
  <si>
    <t>Đội 4, Thôn 1, Xã Thạch Đà, Huyện Mê Linh TP. Hà Nội Việt Nam</t>
  </si>
  <si>
    <t>WIN-HNI-3714-002</t>
  </si>
  <si>
    <t>3714 WM+ HNI Vinhomes Thăng Long</t>
  </si>
  <si>
    <t>Đ. Long Cảnh - Vinhomes Thăng Long, KĐT mới Nam An Khánh X. An Khánh, H. Hoài Đức, TP. Hà Nội Việt Nam</t>
  </si>
  <si>
    <t>H. Hoài Đức</t>
  </si>
  <si>
    <t>WIN-HNI-5674-002</t>
  </si>
  <si>
    <t>5674 WM+ HNI Xóm 8 Thôn 2 Chợ Thạch Đà</t>
  </si>
  <si>
    <t>Xóm 8, Thôn 2 Chợ Thạch Đà, Thạch Đà, Mê Linh, TP. Hà Nội Việt Nam</t>
  </si>
  <si>
    <t>WIN-HNI-2542-002</t>
  </si>
  <si>
    <t>2542 WM+ HNI 384 Bạch Đằng</t>
  </si>
  <si>
    <t>Số 384 Bạch Đằng, Phường Chương Dương, Quận Hoàn Kiếm, TP. Hà Nội Việt Nam</t>
  </si>
  <si>
    <t>WIN-HNI-3722-002</t>
  </si>
  <si>
    <t>3722 WM+ HNI Khu TĐC Lai Xá, Kim Chung</t>
  </si>
  <si>
    <t>Khu Tái định cư Lai Xá – Xã Kim Chung, Huyện Hoài Đức, TP. Hà Nội Việt Nam</t>
  </si>
  <si>
    <t>WIN-BDH-2AVY-071</t>
  </si>
  <si>
    <t>2AVY WM+ BDH Thôn Xuân An, Cát Minh</t>
  </si>
  <si>
    <t>Thửa đất 168, TBĐ 40, Thôn Xuân Anh, X. Cát Minh, H. Phù Cát T. Bình Định Việt Nam</t>
  </si>
  <si>
    <t>H. Phù Cát</t>
  </si>
  <si>
    <t>WIN-DNG-2047-009</t>
  </si>
  <si>
    <t>2047 WM+ DNG 111-113 Trần Hưng Đạo</t>
  </si>
  <si>
    <t>111- 113, Trần Hưng Đạo, Quận Sơn Trà, TP. Đà Nẵng Việt Nam</t>
  </si>
  <si>
    <t>WIN-HNI-2021-002</t>
  </si>
  <si>
    <t>2021 WIN HNI Chelsea Park</t>
  </si>
  <si>
    <t>Tòa nhà Chelsea Park, đường Trung Kính, , Phường Yên Hòa, Quận Cầu Giấy, TP. Hà Nội Việt Nam</t>
  </si>
  <si>
    <t>WIN-NDH-2AAQ-064</t>
  </si>
  <si>
    <t>2AAQ WM+ NDH Xóm Nhì, Trung Thành</t>
  </si>
  <si>
    <t>Xóm Nhì, Xã Trung Thành, Huyện Vụ Bản T. Nam Định Việt Nam</t>
  </si>
  <si>
    <t>Huyện Vụ Bản</t>
  </si>
  <si>
    <t>WIN-HDG-5590-006</t>
  </si>
  <si>
    <t>5590 WM+ HDG 28A Tam Giang</t>
  </si>
  <si>
    <t>28A Tam Giang, phường Trần Hưng Đạo, thành phố Hải Dương, Hải Dương Việt Nam</t>
  </si>
  <si>
    <t>phường Trần Hưng Đạo</t>
  </si>
  <si>
    <t>WIN-HNI-4180-002</t>
  </si>
  <si>
    <t>4180 WM+ HNI Phố Vác</t>
  </si>
  <si>
    <t>Phố Vác, xã Dân Hòa, Huyện Thanh Oai, TP. Hà Nội Việt Nam</t>
  </si>
  <si>
    <t>WIN-HNI-5155-002</t>
  </si>
  <si>
    <t>5155 WM+ HNI Thôn Yên Ngưu-Tam Hiệp</t>
  </si>
  <si>
    <t>Thôn Yên Ngưu, Xã Tam Hiệp, Huyện Thanh Trì, TP. Hà Nội Việt Nam</t>
  </si>
  <si>
    <t>WIN-THA-2AFC-020</t>
  </si>
  <si>
    <t>2AFC WM+ THA Tân Hải, Hải Bình</t>
  </si>
  <si>
    <t>Tổ dân phố Tân Hải, Phường Hải Bình, Thị xã Nghi Sơn T. Thanh Hóa Việt Nam</t>
  </si>
  <si>
    <t>Phường Hải Bình</t>
  </si>
  <si>
    <t>WIN-HPG-2AEM-025</t>
  </si>
  <si>
    <t>2AEM WM+ HPG Đoàn Kết, Minh Tân</t>
  </si>
  <si>
    <t>Thôn Đoàn Kết, Xã Minh Tân TP. Hải Phòng Việt Nam</t>
  </si>
  <si>
    <t>WIN-HTH-2A52-004</t>
  </si>
  <si>
    <t>2A52 WM+ HTH An Tiên, Nghi Xuân</t>
  </si>
  <si>
    <t>Thôn An Tiên, Xã Xuân Giang, Huyện Nghi Xuân T. Hà Tĩnh Việt Nam</t>
  </si>
  <si>
    <t>WIN-HNI-1654-002</t>
  </si>
  <si>
    <t>1654 WM HNI Võ Thị Sáu</t>
  </si>
  <si>
    <t>Số 46 Thanh Nhàn, Phường Thanh Nhàn, Quận Hai Bà Trưng, Quận Hai Bà Trưng, TP. Hà Nội Việt Nam</t>
  </si>
  <si>
    <t>Phường Thanh Nhàn</t>
  </si>
  <si>
    <t>WIN-LCI-00-5382-072</t>
  </si>
  <si>
    <t>5382 WM+ LCI 030 Quy Hóa</t>
  </si>
  <si>
    <t>030 Quy Hóa, Phường Kim Tân, Thành phố Lào Cai, T. Lào Cai Việt Nam</t>
  </si>
  <si>
    <t>Phường Kim Tân</t>
  </si>
  <si>
    <t>WIN-BTE-00-5127-067</t>
  </si>
  <si>
    <t>5127 WM+ BTE 63/2 Phan Đình Phùng</t>
  </si>
  <si>
    <t>63/2 Phan Đình Phùng, Phường 4, Thành phố Bến Tre, T. Bến Tre Việt Nam</t>
  </si>
  <si>
    <t>WIN-LSN-00-1611-052</t>
  </si>
  <si>
    <t>1611 WM VCP LSN Lạng Sơn</t>
  </si>
  <si>
    <t>TTTM Vincom Lạng Sơn, Cầu Kỳ Lừa, Phường Chi Lăng, Thành phố Lạng Sơn, T. Lạng Sơn Việt Nam</t>
  </si>
  <si>
    <t>Phường Chi Lăng</t>
  </si>
  <si>
    <t>WIN-BNH-00-2AAU-031</t>
  </si>
  <si>
    <t>2AAU WM+ BNH Khu phố Đỉnh, Phố Mới</t>
  </si>
  <si>
    <t>Khu phố Đỉnh, Phường Phố Mới, Thị xã Quế Võ, T. Bắc Ninh Việt Nam</t>
  </si>
  <si>
    <t>Phường Phố Mới</t>
  </si>
  <si>
    <t>WIN-HNI-2A83-002</t>
  </si>
  <si>
    <t>2A83 WM+ HNI Phú Mỹ, Tự Lập</t>
  </si>
  <si>
    <t>WIN-NAN-2AJF-058</t>
  </si>
  <si>
    <t>2AJF WM+ NAN 416 Đường Lê Viết Thuật</t>
  </si>
  <si>
    <t>Số 416 Đường Lê Viết Thuật, Phường Hưng Lộc, Thành Phố Vinh T. Nghệ An Việt Nam</t>
  </si>
  <si>
    <t>Phường Hưng Lộc</t>
  </si>
  <si>
    <t>WIN-HNI-1533-002</t>
  </si>
  <si>
    <t>1533 WM HNI Trung Hòa</t>
  </si>
  <si>
    <t>TTTM Ocean Mall Trung Hòa - Đường, Hoàng Đạo Thúy, Quận Cầu Giấy, TP. Hà Nội Việt Nam</t>
  </si>
  <si>
    <t>WIN-HNI-4414-002</t>
  </si>
  <si>
    <t>4414 WM+ HNI 3A-HH2 Dương Nội</t>
  </si>
  <si>
    <t>Lô số 03A, Tòa nhà H thuộc Dự Án HH2, khu đô thị mới Dương Nội, Quận Hà Đông, TP. Hà Nội Việt Nam</t>
  </si>
  <si>
    <t>WIN-HNI-3181-002</t>
  </si>
  <si>
    <t>3181 WM+ HNI N09 B2 Dịch Vọng</t>
  </si>
  <si>
    <t>Ô DV1, tầng 1 Tòa nhà N09-B2 KĐT mới Dịch Vọng, đường Thành Thái, Phường Dịch Vọng, Quận Cầu Giấy, TP. Hà Nội Việt Nam</t>
  </si>
  <si>
    <t>WIN-BDG-00-4471-024</t>
  </si>
  <si>
    <t>4471 WM+ BDG 300 Nguyễn Đức Thiệu</t>
  </si>
  <si>
    <t>300 Nguyễn Đức Thiệu, khu phố Thống Nhất 2, Phường Dĩ An, Thành phố Dĩ An, T. Bình Dương Việt Nam</t>
  </si>
  <si>
    <t>WIN-THA-6804-020</t>
  </si>
  <si>
    <t>6804 WM+ THA 253 Lê Lợi</t>
  </si>
  <si>
    <t>Số 253 Lê Lợi, Thị trấn Thường Xuân, Huyện Thường Xuân T. Thanh Hóa Việt Nam</t>
  </si>
  <si>
    <t>Huyện Thường Xuân</t>
  </si>
  <si>
    <t>WIN-HNI-2AUE-002</t>
  </si>
  <si>
    <t>2AUE WM+ HNI 72 Đường 2 Bãi Thụy</t>
  </si>
  <si>
    <t>WIN-HNI-5020-002</t>
  </si>
  <si>
    <t>5020 WM+ HNI Số 38 KTĐC Ngô Thì Nhậm</t>
  </si>
  <si>
    <t>ố 38 Khu Tái Định Cư Ngô Thì Nhậm, Đường Phan Đình Giót, Phường La Khê, Quận Hà Đông, TP. Hà Nội Việt Nam</t>
  </si>
  <si>
    <t>WIN-HNI-3025-002</t>
  </si>
  <si>
    <t>3025 WM+ HNI N07 B2 Dịch Vọng</t>
  </si>
  <si>
    <t>Tầng 01 Tòa nhà Chung cư N07 B2, đường, Tầng 01 Tòa nhà Chung cư N07 B2, đường, Thành Thái, Khu Đô thị mới Dịch Vọng, TP. Hà Nội Việt Nam</t>
  </si>
  <si>
    <t>WIN-THA-00-5564-020</t>
  </si>
  <si>
    <t>5564 WM+ THA 150-152 Trần Hưng Đạo</t>
  </si>
  <si>
    <t>Số 150-152 Trần Hưng Đạo, Phường Nam Ngạn, TP. Thanh Hóa, T. Thanh Hóa Việt Nam</t>
  </si>
  <si>
    <t>Phường Nam Ngạn</t>
  </si>
  <si>
    <t>WIN-HPG-3134-025</t>
  </si>
  <si>
    <t>3134 WM+ HPG 130 Ngô Gia Tự</t>
  </si>
  <si>
    <t>130 Ngô Gia Tự, Phường Cát Bi, Quận Hải An, TP. Hải Phòng Việt Nam</t>
  </si>
  <si>
    <t>Phường Cát Bi</t>
  </si>
  <si>
    <t>WIN-HNI-6054-002</t>
  </si>
  <si>
    <t>6054 WM+ HNI 8 Ngõ 62 Thụy Ứng</t>
  </si>
  <si>
    <t>Số 8, ngõ 62, phố Thụy Ứng, Thị trấn Phùng, Huyện Đan Phượng, TP. Hà Nội Việt Nam</t>
  </si>
  <si>
    <t>WIN-HGG-00-5754-091</t>
  </si>
  <si>
    <t>5754 WM+ HGG Tổ 1 Đường Nguyễn Trãi, TT</t>
  </si>
  <si>
    <t>Đường Nguyễn Trãi, Tổ 1, Thị trấn Vị Xuyên, Vị Xuyên, T. Hà Giang Việt Nam</t>
  </si>
  <si>
    <t>WIN-HCM-2036-8404</t>
  </si>
  <si>
    <t>2036 WIN HCM Thuận Việt</t>
  </si>
  <si>
    <t>CC Phú Thuận Việt, 319 Lý Thường Kiệt, Phường 15, Quận 11, TP. Hồ Chí Minh Việt Nam</t>
  </si>
  <si>
    <t>WIN-VTU-00-5480-047</t>
  </si>
  <si>
    <t>5480 WM+ VTU 408 - 410 Nguyễn Hữu Cảnh</t>
  </si>
  <si>
    <t>408 - 410 Nguyễn Hữu Cảnh, P. Nguyễn An Ninh, Thành phố Vũng Tàu, T. Bà Rịa - Vũng Tàu Việt Nam</t>
  </si>
  <si>
    <t>P. Nguyễn An Ninh</t>
  </si>
  <si>
    <t>WIN-QBH-2ACE-045</t>
  </si>
  <si>
    <t>2ACE WM+ QBH QL1A, Hải Phú</t>
  </si>
  <si>
    <t>Thôn Quốc Lộ 1A, Xã Hải Phú, Huyện Bố Trạch Tỉnh Quảng Bình Việt Nam</t>
  </si>
  <si>
    <t>Huyện Bố Trạch</t>
  </si>
  <si>
    <t>WIN-HNI-2ARB-002</t>
  </si>
  <si>
    <t>2ARB WM+ HNI CC1 Hado Parkside</t>
  </si>
  <si>
    <t>WIN-HNI-6697-002</t>
  </si>
  <si>
    <t>6697 WM+ HNI 18 Hàng Than</t>
  </si>
  <si>
    <t>18 Hàng Than, Phường Nguyễn Trung Trực, Quận Ba Đình, TP. Hà Nội Việt Nam</t>
  </si>
  <si>
    <t>WIN-SLA-2ADF-049</t>
  </si>
  <si>
    <t>2ADF WM+ SLA Tân Lập, Chiềng Khương</t>
  </si>
  <si>
    <t>Bản Tân Lập, Xã Chiềng Khương T. Sơn La Việt Nam</t>
  </si>
  <si>
    <t>WIN-HNI-5342-002</t>
  </si>
  <si>
    <t>5342 WM+ HNI 8 Trương Công Giai</t>
  </si>
  <si>
    <t>Số 8 Trương Công Giai, tổ 21, Phường Dịch Vọng, Quận Cầu Giấy, TP. Hà Nội Việt Nam</t>
  </si>
  <si>
    <t>WIN-HCM-3742-8404</t>
  </si>
  <si>
    <t>3742 WM+ HCM 94/54-56 Hoà Bình</t>
  </si>
  <si>
    <t>94/54-94/56 Hòa Bình, Phường 5, Quận 11, TP. Hồ Chí Minh Việt Nam</t>
  </si>
  <si>
    <t>WIN-HNI-5576-002</t>
  </si>
  <si>
    <t>5576 WM+ HNI 15 Dịch Vọng Hậu</t>
  </si>
  <si>
    <t>Số 15 Dịch Vọng Hậu, phường Dịch Vọng Hậu, quận Cầu Giấy, Hà Nội Việt Nam</t>
  </si>
  <si>
    <t>WIN-HTH-2A23-004</t>
  </si>
  <si>
    <t>2A23 WM+ HTH Trung Hòa, Thạch Hà</t>
  </si>
  <si>
    <t>Thôn Trung Hòa, Xã Tân Lâm Hương, Huyện Thạch Hà T. Hà Tĩnh Việt Nam</t>
  </si>
  <si>
    <t>WIN-HNI-2ARY-002</t>
  </si>
  <si>
    <t>2ARY WM+ HNI 18 Ngõ 66 Dịch Vọng Hậu</t>
  </si>
  <si>
    <t>WIN-HCM-6220-8404</t>
  </si>
  <si>
    <t>6220 WIN HCM 36 -38 Công Chúa Ngọc Hân</t>
  </si>
  <si>
    <t>WIN-HNI-2812-002</t>
  </si>
  <si>
    <t>2812 WM+ HNI 27/165 Xuân Thủy</t>
  </si>
  <si>
    <t>Số 27 ngõ 165 Xuân Thủy, phườn, TP. Hà Nội Việt Nam</t>
  </si>
  <si>
    <t>phườn</t>
  </si>
  <si>
    <t>WIN-HNI-2088-002</t>
  </si>
  <si>
    <t>2088 WM+ HNI 47 Phó Đức Chính</t>
  </si>
  <si>
    <t>Số 47 Phó Đức Chính, Phường Trúc Bạch, Quận Ba Đình, TP. Hà Nội Việt Nam</t>
  </si>
  <si>
    <t>WIN-HNI-4417-002</t>
  </si>
  <si>
    <t>4417 WM+ HNI Khu 7 Phố Yên</t>
  </si>
  <si>
    <t>Khu 7 - Phố Yên- Tiền Phong- Mê Linh, TP. Hà Nội Việt Nam</t>
  </si>
  <si>
    <t>WIN-HTH-2AND-004</t>
  </si>
  <si>
    <t>2AND WM+ HTH Nam Thượng, Thạch Đài</t>
  </si>
  <si>
    <t>Thôn Nam Thượng, Xã Thạch Đài, Huyện Thạch Hà T. Hà Tĩnh Việt Nam</t>
  </si>
  <si>
    <t>WIN-HNI-5267-002</t>
  </si>
  <si>
    <t>5267 WM+ HNI Khu 5 Thôn Do Hạ</t>
  </si>
  <si>
    <t>Khu 5 Thôn Do Hạ, Xã Tiền Phong, Huyện Mê Linh, TP. Hà Nội Việt Nam</t>
  </si>
  <si>
    <t>WIN-HNI-2075-002</t>
  </si>
  <si>
    <t>2075 WM+ HNI 23 Cửa Bắc</t>
  </si>
  <si>
    <t>Nhà số 23, phố Cửa Bắc, Phường Trúc, Bạch, Quận Ba Đình, TP. Hà Nội Việt Nam</t>
  </si>
  <si>
    <t>WIN-DNG-4475-009</t>
  </si>
  <si>
    <t>4475 WM+ DNG 220 Thanh Thủy</t>
  </si>
  <si>
    <t>220 Thanh Thủy, Phường Thanh Bình, Quận Hải Châu, TP. Đà Nẵng Việt Nam</t>
  </si>
  <si>
    <t>Phường Thanh Bình</t>
  </si>
  <si>
    <t>WIN-HCM-6239-8404</t>
  </si>
  <si>
    <t>6239 WM+ HCM 04 Đường số 2</t>
  </si>
  <si>
    <t>04 Đường số 2, P. 8, Q. 11, TP. Hồ Chí Minh Việt Nam</t>
  </si>
  <si>
    <t>P. 8</t>
  </si>
  <si>
    <t>Q. 11</t>
  </si>
  <si>
    <t>WIN-HNI-3324-002</t>
  </si>
  <si>
    <t>3324 WM+ HNI Cổ Điển</t>
  </si>
  <si>
    <t>Xóm 3, Thôn Cổ Điển, Xã Hải Bối, Huyện Đông Anh, TP. Hà Nội Việt Nam</t>
  </si>
  <si>
    <t>WIN-BDH-00-2ABS-071</t>
  </si>
  <si>
    <t>2ABS WM+ BDH 206 Trần Phú</t>
  </si>
  <si>
    <t>206 Trần Phú, P. Bình Định, TX. An Nhơn, T. Bình Định Việt Nam</t>
  </si>
  <si>
    <t>P. Bình Định</t>
  </si>
  <si>
    <t>WIN-TBH-6917-044</t>
  </si>
  <si>
    <t>6917 WM+ TBH Khánh Mỹ, Hưng Hà</t>
  </si>
  <si>
    <t>Thôn Khánh Mỹ, Xã Phúc Khánh, Huyện Hưng Hà T. Thái Bình Việt Nam</t>
  </si>
  <si>
    <t>WIN-HNI-3057-002</t>
  </si>
  <si>
    <t>3057 WM+ HNI P05 Park Hill</t>
  </si>
  <si>
    <t>Tầng 1 tòa P05, Vinhomes Times City Park, Hill số 25 ngõ 13, đường Lĩnh Nam, TP. Hà Nội Việt Nam</t>
  </si>
  <si>
    <t>Hill số 25 ngõ 13</t>
  </si>
  <si>
    <t>WIN-HNI-5439-002</t>
  </si>
  <si>
    <t>5439 WM+ HNI 17A ngõ 9 Nguyễn Tri Phương</t>
  </si>
  <si>
    <t>17A, Ngõ 9 Nguyễn Tri Phương, Phường Điện Biên, Quận Ba Đình, TP. Hà Nội Việt Nam</t>
  </si>
  <si>
    <t>Phường Điện Biên</t>
  </si>
  <si>
    <t>WIN-DNG-2AR4-009</t>
  </si>
  <si>
    <t>2AR4 WM+ DNG 78-80 Nguyễn Bính</t>
  </si>
  <si>
    <t>78-80 Nguyễn Bính, Phường Hòa Minh, Quận Liên Chiểu TP. Đà Nẵng Việt Nam</t>
  </si>
  <si>
    <t>WIN-PTO-00-6090-003</t>
  </si>
  <si>
    <t>6090 WM+ PTO 191B Ba Mỏ</t>
  </si>
  <si>
    <t>Số 191B Phố Ba Mỏ, TT Thanh Sơn, Huyện Thanh Sơn, T. Phú Thọ Việt Nam</t>
  </si>
  <si>
    <t>Huyện Thanh Sơn</t>
  </si>
  <si>
    <t>WIN-HNI-6321-002</t>
  </si>
  <si>
    <t>6321 WM+ HNI 118 Hòa Sơn</t>
  </si>
  <si>
    <t>Số 118 Hòa Sơn, Thị Trấn Chúc Sơn, Huyện Chương Mỹ, TP. Hà Nội Việt Nam</t>
  </si>
  <si>
    <t>WIN-LAN-00-4860-041</t>
  </si>
  <si>
    <t>4860 WM+ LAN 10-11-12 Trương Định</t>
  </si>
  <si>
    <t>10-11-12 Trương Định, P 1, Tp Tân An, T. Long An Việt Nam</t>
  </si>
  <si>
    <t>P 1</t>
  </si>
  <si>
    <t>WIN-QTI-2AP1-070</t>
  </si>
  <si>
    <t>2AP1 WM+ QTI 118 Tôn Thất Thuyết</t>
  </si>
  <si>
    <t>Số 118 Đường Tôn Thất Thuyết, Phường 5, Thành phố Đông Hà T. Quảng Trị Việt Nam</t>
  </si>
  <si>
    <t>WIN-BDH-6661-071</t>
  </si>
  <si>
    <t>6661 WM+ BDH 251 Hoàng Văn Thụ, Quy Nhơn</t>
  </si>
  <si>
    <t>251 Hoàng Văn Thụ, P. Ngô Mây, TP. T. Bình Định Việt Nam</t>
  </si>
  <si>
    <t>P. Ngô Mây</t>
  </si>
  <si>
    <t>WIN-HDG-00-5963-006</t>
  </si>
  <si>
    <t>5963 WM+ HDG Tiền Phong, Quyết Thắng</t>
  </si>
  <si>
    <t>Đội 8, xóm Tiền Phong, Xã Quyết Thắng, TP Hải Dương, T. Hải Dương Việt Nam</t>
  </si>
  <si>
    <t>WIN-DNG-2AM0-009</t>
  </si>
  <si>
    <t>2AM0 WM+ DNG 171 Nguyễn Lương Bằng</t>
  </si>
  <si>
    <t>171 Nguyễn Lương Bằng, Phường Hòa Khánh Bắc, Quận Liên Chiểu TP. Đà Nẵng Việt Nam</t>
  </si>
  <si>
    <t>Phường Hòa Khánh Bắc</t>
  </si>
  <si>
    <t>WIN-QNH-6812-007</t>
  </si>
  <si>
    <t>6812 WM+ QNH 73 Kênh Liêm</t>
  </si>
  <si>
    <t>Số 73 Đường Kênh Liêm, Phường Bạch Đằng, Thành Phố Hạ Long T. Quảng Ninh Việt Nam</t>
  </si>
  <si>
    <t>WIN-BDH-2AVN-071</t>
  </si>
  <si>
    <t>2AVN WM+ BDH Thôn Quy Thuận, Hoài Nhơn</t>
  </si>
  <si>
    <t>Thửa đất số 79, TBĐ số 15, Thôn Quy Thuận, TX. Hoài Nhơn T. Bình Định Việt Nam</t>
  </si>
  <si>
    <t>WIN-DNG-4648-009</t>
  </si>
  <si>
    <t>4648 WM+ DNG 31 Nguyễn Đình Trọng</t>
  </si>
  <si>
    <t>31 Nguyễn Đình Trọng, Phường Hòa Khánh Nam, Quận Liên Chiểu, TP. Đà Nẵng Việt Nam</t>
  </si>
  <si>
    <t>Phường Hòa Khánh Nam</t>
  </si>
  <si>
    <t>WIN-LAN-00-5984-041</t>
  </si>
  <si>
    <t>5984 WM+ LAN 78 Nguyễn Cửu Vân</t>
  </si>
  <si>
    <t>78 Nguyễn Cửu Vân, Phường 4, Thành phố Tân An, T. Long An Việt Nam</t>
  </si>
  <si>
    <t>WIN-DNG-3819-009</t>
  </si>
  <si>
    <t>3819 WM+ DNG 183 Hàn Thuyên</t>
  </si>
  <si>
    <t>Lô 6B1-34 KDC Số 4 Nguyễn Tri Phương, Phường Hòa Cường Bắc, Quận Hải Châu, TP. Đà Nẵng Việt Nam</t>
  </si>
  <si>
    <t>Phường Hòa Cường Bắc</t>
  </si>
  <si>
    <t>WIN-HNI-6939-002</t>
  </si>
  <si>
    <t>6939 WM+ HNI 69 Ngô Xuân Quảng</t>
  </si>
  <si>
    <t>WIN-NDH-00-6438-064</t>
  </si>
  <si>
    <t>6438 WM+ NDH Giao Yến, Giao Thủy</t>
  </si>
  <si>
    <t>Xóm 5, Xã Giao Yến, Huyện Giao Thủy, T. Nam Định Việt Nam</t>
  </si>
  <si>
    <t>Huyện Giao Thủy</t>
  </si>
  <si>
    <t>WIN-QNI-2AMT-042</t>
  </si>
  <si>
    <t>2AMT WM+ QNI TĐ 491, TBĐ 15, Thôn An Kỳ</t>
  </si>
  <si>
    <t>Thửa đất số 491, Tờ bản đồ số 15,Thôn An Kỳ, X. Tịnh Kỳ, TP. Quảng Ngãi T. Quảng Ngãi Việt Nam</t>
  </si>
  <si>
    <t>WIN-HNI-3370-002</t>
  </si>
  <si>
    <t>3370 WM+ HNI G3AB Yên Hòa Sunshine</t>
  </si>
  <si>
    <t>Tầng 1, khu cc G3AB (CC Yên Hòa SunShine), KĐT Yên Hoà, Số 9 phố Vũ Phạm Hàm, Phường Yên Hòa, Quận Cầu Giấy, TP. Hà Nội Việt Nam</t>
  </si>
  <si>
    <t>WIN-LDG-00-6657-008</t>
  </si>
  <si>
    <t>6657 WM+ LDG 32 Thống Nhất</t>
  </si>
  <si>
    <t>32 Thống Nhất, TT. Liên Nghĩa, H. Đức Trọng, T. Lâm Đồng Việt Nam</t>
  </si>
  <si>
    <t>H. Đức Trọng</t>
  </si>
  <si>
    <t>WIN-HNI-3618-002</t>
  </si>
  <si>
    <t>3618 WM+ HNI Khu nhà ở E4, KĐTM Yên Hòa</t>
  </si>
  <si>
    <t>Tầng 1, tòa CT1, khu nhà ở E4, khu đô thị mới Yên Hòa, Phường Yên Hòa, Quận Cầu Giấy, TP. Hà Nội Việt Nam</t>
  </si>
  <si>
    <t>WIN-HYN-00-4064-056</t>
  </si>
  <si>
    <t>4064 WM+ HYN 175 The Mariana</t>
  </si>
  <si>
    <t>175 Khu biệt thự thủy Nguyên (Marina Residences), xã Phụng Công, Huyện Văn Giang, T. Hưng Yên Việt Nam</t>
  </si>
  <si>
    <t>WIN-BDH-00-2AW5-071</t>
  </si>
  <si>
    <t>2AW5 WM+ BDH 79 Phan Trọng Tuệ</t>
  </si>
  <si>
    <t>79 Phan Trọng Tuệ, P. Hoài Hương, TX. Hoài Nhơn, T. Bình Định Việt Nam</t>
  </si>
  <si>
    <t>P. Hoài Hương</t>
  </si>
  <si>
    <t>WIN-HNI-2814-002</t>
  </si>
  <si>
    <t>2814 WM+ HNI 116 Đê La Thành</t>
  </si>
  <si>
    <t>Số 116 Đê La Thành, P. Phương Liên, Quận Đống Đa, TP. Hà Nội Việt Nam</t>
  </si>
  <si>
    <t>P. Phương Liên</t>
  </si>
  <si>
    <t>WIN-HNI-5812-002</t>
  </si>
  <si>
    <t>5812 WM+ HNI 211 Giang Cao, Bát Tràng</t>
  </si>
  <si>
    <t>Số nhà 211 Thôn 3 Giang Cao, Xã Bát Tràng, Huyện Gia Lâm, TP. Hà Nội Việt Nam</t>
  </si>
  <si>
    <t>WIN-NDH-00-5715-064</t>
  </si>
  <si>
    <t>5715 WM+ NDH 167 Phù Nghĩa</t>
  </si>
  <si>
    <t>167 Phù Nghĩa, phường Hạ Long, TP. Nam Định, tỉnh Nam Định T. Nam Định Việt Nam</t>
  </si>
  <si>
    <t>WIN-DNG-4422-009</t>
  </si>
  <si>
    <t>4422 WIN DNG 290 Mai Đăng Chơn</t>
  </si>
  <si>
    <t>290 Mai Đăng Chơn, Phường Hòa Quý, Quận Ngũ Hành Sơn, TP. Đà Nẵng Việt Nam</t>
  </si>
  <si>
    <t>Phường Hòa Quý</t>
  </si>
  <si>
    <t>WIN-QNH-00-4987-007</t>
  </si>
  <si>
    <t>4987 WM+ QNH Tổ 8 Khu 3B Cẩm Trung</t>
  </si>
  <si>
    <t>Tổ 8, Khu 3B, Phường Cẩm Trung, Thành phố Cẩm Phả, T. Quảng Ninh Việt Nam</t>
  </si>
  <si>
    <t>Phường Cẩm Trung</t>
  </si>
  <si>
    <t>WIN-HYN-3161-056</t>
  </si>
  <si>
    <t>3161 WM+ HYN WB-D03 Westbay</t>
  </si>
  <si>
    <t>Căn WB-D03, tầng 1 tháp D, Khu chung cư cao tầng Lake View, ECOPARK, Xã Xuân Quan, Huyện Văn Giang, T. Hưng Yên Việt Nam</t>
  </si>
  <si>
    <t>WIN-NAN-2AR2-058</t>
  </si>
  <si>
    <t>2AR2 WM+ NAN Khối 7, TT Cầu Giát</t>
  </si>
  <si>
    <t>Khối 7, Thị Trấn Cầu Giát, Huyện Quỳnh Lưu T. Nghệ An Việt Nam</t>
  </si>
  <si>
    <t>WIN-QNI-2AB3-042</t>
  </si>
  <si>
    <t>2AB3 WM+ QNI 482 Nguyễn Nghiêm</t>
  </si>
  <si>
    <t>Số 482 Nguyễn Nghiêm, P. Nguyễn Nghiêm, TX. Đức Phổ T. Quảng Ngãi Việt Nam</t>
  </si>
  <si>
    <t>P. Nguyễn Nghiêm</t>
  </si>
  <si>
    <t>WIN-HNI-3089-002</t>
  </si>
  <si>
    <t>3089 WM+ HNI 44 Lâm Tiên</t>
  </si>
  <si>
    <t>44 tổ 12 phố Lâm Tiên, thị trấn, Đông Anh, Huyện Đông Anh, TP. Hà Nội Việt Nam</t>
  </si>
  <si>
    <t>WIN-HNI-5368-002</t>
  </si>
  <si>
    <t>5368 WM+ HNI Chợ Cầu Xây, Sóc Sơn</t>
  </si>
  <si>
    <t>Chợ Cầu Xây, thôn Thanh Vân, xã Tân Dân, Huyện Sóc Sơn, TP. Hà Nội Việt Nam</t>
  </si>
  <si>
    <t>WIN-QNH-00-6708-007</t>
  </si>
  <si>
    <t>6708 WM+ QNH 103 Hoàng Hoa Thám</t>
  </si>
  <si>
    <t>103 Hoàng Hoa Thám, Phường Mạo Khê, Thị xã Đông Triều, T. Quảng Ninh Việt Nam</t>
  </si>
  <si>
    <t>Phường Mạo Khê</t>
  </si>
  <si>
    <t>WIN-THA-00-4308-020</t>
  </si>
  <si>
    <t>4308 WM+ THA 168 Thành Thái</t>
  </si>
  <si>
    <t>168 Thành Thái, Phường Đông Thọ, Thành phố Thanh Hóa, T. Thanh Hóa Việt Nam</t>
  </si>
  <si>
    <t>Phường Đông Thọ</t>
  </si>
  <si>
    <t>WIN-HNI-2AUS-002</t>
  </si>
  <si>
    <t>2AUS WM+ HNI Hạ Hoà, Hưng Đạo</t>
  </si>
  <si>
    <t>Xóm Chùa, Thôn Hạ Hoà, Xã Hưng Đạo, Huyện Quốc Oai, Thành phố Hà Nội Việt Nam</t>
  </si>
  <si>
    <t>WIN-QNH-00-5502-007</t>
  </si>
  <si>
    <t>5502 WM+ QNH 15 Lý Bôn</t>
  </si>
  <si>
    <t>15 Lý Bôn, Phường Cẩm Đông, Thành phố Cẩm Phả, T. Quảng Ninh Việt Nam</t>
  </si>
  <si>
    <t>Phường Cẩm Đông</t>
  </si>
  <si>
    <t>WIN-HNI-5685-002</t>
  </si>
  <si>
    <t>5685 WM+ HNI Thôn 4 Canh Nậu, Thạch Thất</t>
  </si>
  <si>
    <t>Thôn 4, Xã Canh Nậu, Huyện Thạch Thất, TP. Hà Nội Việt Nam</t>
  </si>
  <si>
    <t>WIN-THA-00-6666-020</t>
  </si>
  <si>
    <t>6666 WM+ THA Phố Neo, Thọ Xuân</t>
  </si>
  <si>
    <t>Thôn Phố Neo, Xã Nam Giang, Huyện Thọ Xuân, T. Thanh Hóa Việt Nam</t>
  </si>
  <si>
    <t>Huyện Thọ Xuân</t>
  </si>
  <si>
    <t>WIN-LCI-6912-072</t>
  </si>
  <si>
    <t>6912 WM+ LCI 102-104 Cốc Lếu</t>
  </si>
  <si>
    <t>Số 102-104 Đường Cốc Lếu, Phường Cốc Lếu, Thành phố Lào Cai T. Lào Cai Việt Nam</t>
  </si>
  <si>
    <t>Phường Cốc Lếu</t>
  </si>
  <si>
    <t>WIN-THA-00-5914-020</t>
  </si>
  <si>
    <t>5914 WM+ THA 474 Vinh Sơn</t>
  </si>
  <si>
    <t>474 Phố Vinh Sơn, Thị trấn Bút Sơn, huyện Hoằng Hóa, T. Thanh Hóa Việt Nam</t>
  </si>
  <si>
    <t>huyện Hoằng Hóa</t>
  </si>
  <si>
    <t>WIN-NAN-00-6510-058</t>
  </si>
  <si>
    <t>6510 WM+ NAN Khối 1, TT Yên Thành</t>
  </si>
  <si>
    <t>Khối 1, Thị Trấn Yên Thành, Huyện Yên Thành, T. Nghệ An Việt Nam</t>
  </si>
  <si>
    <t>Huyện Yên Thành</t>
  </si>
  <si>
    <t>WIN-THA-2AME-020</t>
  </si>
  <si>
    <t>2AME WM+ THA TDP 8, TT Quý Lộc</t>
  </si>
  <si>
    <t>TDP 8, Thị trấn Quý Lộc, Huyện Yên Định T. Thanh Hóa Việt Nam</t>
  </si>
  <si>
    <t>Huyện Yên Định</t>
  </si>
  <si>
    <t>WIN-HNI-1590-002</t>
  </si>
  <si>
    <t>1590 WM VCP HNI Bắc Từ Liêm</t>
  </si>
  <si>
    <t>số 234 B1, TTTM Vincom Bắc Từ Liêm , Phạm Văn Đồng, P. Cổ Nhuế , Quận Bắc Từ Liêm , TP. Hà Nội, Việt Nam</t>
  </si>
  <si>
    <t>WIN-HNI-4504-002</t>
  </si>
  <si>
    <t>4504 WM+ HNI Xóm 4 Đông Dư</t>
  </si>
  <si>
    <t>Xóm 4, Xã Đông Dư, Huyện Gia Lâm, TP. Hà Nội Việt Nam</t>
  </si>
  <si>
    <t>WIN-DNG-4071-009</t>
  </si>
  <si>
    <t>4071 WM+ DNG 164 Kỳ Đồng</t>
  </si>
  <si>
    <t>164 Kỳ Đồng, tổ 27, Phường Thanh Khê Đông, Quận Thanh Khê, TP. Đà Nẵng Việt Nam</t>
  </si>
  <si>
    <t>Phường Thanh Khê Đông</t>
  </si>
  <si>
    <t>Quận Thanh Khê</t>
  </si>
  <si>
    <t>WIN-HNI-4767-002</t>
  </si>
  <si>
    <t>4767 WM+ HNI 31-LK41 KĐT Vân Canh</t>
  </si>
  <si>
    <t>31-LK41 Khu Đô Thị Vân Canh, Xã Vân Canh, Huyện Hoài Đức, TP. Hà Nội Việt Nam</t>
  </si>
  <si>
    <t>WIN-HPG-4355-025</t>
  </si>
  <si>
    <t>4355 WM+ HPG 486 Mạc Đăng Doanh</t>
  </si>
  <si>
    <t>486 Mạc Đăng Doanh, P. Hưng Đạo, Quận Dương Kinh, TP. Hải Phòng Việt Nam</t>
  </si>
  <si>
    <t>P. Hưng Đạo</t>
  </si>
  <si>
    <t>Quận Dương Kinh</t>
  </si>
  <si>
    <t>WIN-QNM-2AIM-061</t>
  </si>
  <si>
    <t>2AIM WM+ QNM Thửa 274, TBĐ 31</t>
  </si>
  <si>
    <t>Thửa đất số 274, TBĐ số 31, Quốc lộ 14E, Thôn Phước Ấm, X. B H. Thăng Bình T. Quảng Nam Việt Nam</t>
  </si>
  <si>
    <t>Quốc lộ 14E</t>
  </si>
  <si>
    <t>WIN-HNI-3142-002</t>
  </si>
  <si>
    <t>3142 WM+ HNI LK 20-22 La Khê</t>
  </si>
  <si>
    <t>20-22 đường Bia Bà, Phường La Khê, Quận Hà Đông, TP. Hà Nội Việt Nam</t>
  </si>
  <si>
    <t>WIN-HNI-5665-002</t>
  </si>
  <si>
    <t>5665 WM+ HNI 256 Giang Cao, Bát Tràng</t>
  </si>
  <si>
    <t>Số 256 Giang Cao, Xã Bát Tràng, Huyện Gia Lâm, TP. Hà Nội Việt Nam</t>
  </si>
  <si>
    <t>WIN-NTN-00-5357-027</t>
  </si>
  <si>
    <t>5357 WM+ NTN 160-162 Thống Nhất</t>
  </si>
  <si>
    <t>160-162 Thống Nhất, Phường Phủ Hà, TP. Phan Rang - Tháp Chàm, T. Ninh Thuận Việt Nam</t>
  </si>
  <si>
    <t>Phường Phủ Hà</t>
  </si>
  <si>
    <t>WIN-BDG-00-4092-024</t>
  </si>
  <si>
    <t>4092 WM+ BDG C3-3A_C3-05 KDC Him Lam</t>
  </si>
  <si>
    <t>C3-3A_C3-05 KDC Him Lam, Phú Đông, Phường An Bình, Thành phố Dĩ An, T. Bình Dương Việt Nam</t>
  </si>
  <si>
    <t>Phú Đông</t>
  </si>
  <si>
    <t>WIN-HNI-5580-002</t>
  </si>
  <si>
    <t>5580 WM+ HNI Dốc Đa Tốn</t>
  </si>
  <si>
    <t>Thôn Thuận Tốn, Xã Đa Tốn, Huyện Gia Lâm, Hà Nội Việt Nam</t>
  </si>
  <si>
    <t>WIN-HNI-1588-002</t>
  </si>
  <si>
    <t>1588 WM HNI Hoài Đức</t>
  </si>
  <si>
    <t>TP Hà Nội, Khu đô thị Tân Tây Đô, Xã Tân Lập, TP. Hà Nội Việt Nam</t>
  </si>
  <si>
    <t>WIN-BDG-5776-024</t>
  </si>
  <si>
    <t>5776 WM+ BDG 01.01 CC Marina-Phú Đông Pr</t>
  </si>
  <si>
    <t>01.01 Tầng 1, Khu TM-DV CCCT Marina, 42 Lê Trọng Tấn, KP Bình Đường 2, P. An Bình, TP. Dĩ An T. Bình Dương Việt Nam</t>
  </si>
  <si>
    <t>WIN-HNI-3261-002</t>
  </si>
  <si>
    <t>3261 WM+ HNI Đào Xuyên</t>
  </si>
  <si>
    <t>Thôn Đào Xuyên, xã Đa Tốn, Huyện Gia Lâm, TP. Hà Nội Việt Nam</t>
  </si>
  <si>
    <t>WIN-HNI-5832-002</t>
  </si>
  <si>
    <t>5832 WM+ HNI SH A7 Anland Premium</t>
  </si>
  <si>
    <t>SH A7, Tòa A, Anland Premium Khu ĐTM Dương Nội, Lê Văn Lương kéo dài, P.La Khê, Q.Hà Đông, TP. Hà Nội Việt Nam</t>
  </si>
  <si>
    <t>WIN-BGG-00-6271-065</t>
  </si>
  <si>
    <t>6271 WM+ BGG Nham Biền, Yên Dũng</t>
  </si>
  <si>
    <t>Tổ Dân Phố 4, Thị Trấn Nham Biền, Huyện Yên Dũng, T. Bắc Giang Việt Nam</t>
  </si>
  <si>
    <t>Huyện Yên Dũng</t>
  </si>
  <si>
    <t>WIN-HCM-2227-8404</t>
  </si>
  <si>
    <t>2227 WM+ HCM 54-56 Huỳnh Mẫn Đạt</t>
  </si>
  <si>
    <t>54 – 56 Huỳnh Mẫn Đạt, P. 19, Q. Bình Thạnh, TP. Hồ Chí Minh Việt Nam</t>
  </si>
  <si>
    <t>P. 19</t>
  </si>
  <si>
    <t>WIN-HCM-3204-8404</t>
  </si>
  <si>
    <t>3204 WM+ HCM 106 Bành Văn Trân</t>
  </si>
  <si>
    <t>106 Bành Văn Trân Phường 7, Quận Tân Bình, TP. Hồ Chí Minh Việt Nam</t>
  </si>
  <si>
    <t>WIN-GLI-2AA1-022</t>
  </si>
  <si>
    <t>2AA1 WM+ GLI 160 Hùng Vương</t>
  </si>
  <si>
    <t>160 Hùng Vương, Thị Trấn Chư Prông, Huyện Chư Prông T. Gia Lai Việt Nam</t>
  </si>
  <si>
    <t>Huyện Chư Prông</t>
  </si>
  <si>
    <t>WIN-HNI-2AR5-002</t>
  </si>
  <si>
    <t>2AR5 WM+ HNI R1.05 Ocean Park</t>
  </si>
  <si>
    <t>WIN-HNI-6929-002</t>
  </si>
  <si>
    <t>6929 WM+ HNI La Đồng, Mỹ Đức</t>
  </si>
  <si>
    <t>WIN-HDG-00-5397-006</t>
  </si>
  <si>
    <t>5397 WM+ HDG 90 Bình Lộc</t>
  </si>
  <si>
    <t>Số 90 Bình Lộc, Khu 10, Phường Tân Bình, Thành phố Hải Dương, T. Hải Dương Việt Nam</t>
  </si>
  <si>
    <t>WIN-HNI-4540-002</t>
  </si>
  <si>
    <t>4540 WM+ HNI 25 Phúc Tân</t>
  </si>
  <si>
    <t>Số 25 phố Phúc Tân, Phường Phúc Tân, Quận Hoàn Kiếm, TP. Hà Nội Việt Nam</t>
  </si>
  <si>
    <t>Phường Phúc Tân</t>
  </si>
  <si>
    <t>WIN-BDG-00-3770-024</t>
  </si>
  <si>
    <t>3770 WM+ BDG 86 Ngô Thì Nhậm</t>
  </si>
  <si>
    <t>86 Ngô Thì Nhậm, KP Nhị Đồng 2, Phường Dĩ An, Thành phố Dĩ An, T. Bình Dương Việt Nam</t>
  </si>
  <si>
    <t>WIN-HCM-6295-8404</t>
  </si>
  <si>
    <t>6295 WIN HCM CC Sunwah Pearl</t>
  </si>
  <si>
    <t>Shophouse 18-19, Tòa nhà White House thuộc Dự án Sunwah Pearl, 90 Nguyễn Hữu Cảnh, P. 22, Q. Bình Thạnh, TP. Hồ Chí Minh Việt Nam</t>
  </si>
  <si>
    <t>WIN-HCM-5269-8404</t>
  </si>
  <si>
    <t>5269 WIN HCM 179A Nghĩa Phát</t>
  </si>
  <si>
    <t>179A Nghĩa Phát, Phường 6, Quận Tân Bình, TP. Hồ Chí Minh Việt Nam</t>
  </si>
  <si>
    <t>WIN-HTH-00-2ATO-004</t>
  </si>
  <si>
    <t>2ATO WM+ HTH Đông Thịnh, Hồng Lộc</t>
  </si>
  <si>
    <t>Thôn Đông Thịnh, Xã Hồng Lộc, Huyện Thạch Hà, Tỉnh Hà Tĩnh T. Hà Tĩnh Việt Nam</t>
  </si>
  <si>
    <t>WIN-PTO-00-5947-003</t>
  </si>
  <si>
    <t>5947 WM+ PTO Khu 8 Thanh Ba</t>
  </si>
  <si>
    <t>Khu 8, Thị Trấn Thanh Ba, Huyện Thanh Ba, T. Phú Thọ Việt Nam</t>
  </si>
  <si>
    <t>Huyện Thanh Ba</t>
  </si>
  <si>
    <t>WIN-TGG-00-6651-063</t>
  </si>
  <si>
    <t>6651 WM+ TGG 378 Lê Thị Hồng Gấm</t>
  </si>
  <si>
    <t>378 Lê Thị Hồng Gấm, P. 6, TP. Mỹ Tho, T. Tiền Giang Việt Nam</t>
  </si>
  <si>
    <t>WIN-BDG-6953-024</t>
  </si>
  <si>
    <t>6953 WM+ BDG SH20-21, CC Bcons Green Vie</t>
  </si>
  <si>
    <t>SH20-21 Tầng 1, Block B, CC Bcons Green View, Số 150/2 Đường Quốc Lộ 1K, KP. Tân Hòa, P. Đông Hòa, TP. Dĩ An T. Bình Dương Việt Nam</t>
  </si>
  <si>
    <t>P. Đông Hòa</t>
  </si>
  <si>
    <t>WIN-HNI-5635-002</t>
  </si>
  <si>
    <t>5635 WM+ HNI S1.05 Ocean Park</t>
  </si>
  <si>
    <t>1S12, Tầng 1 Tòa nhà số S1.05, Dự án Vinhomes Ocean Park, Xã Đa Tốn, Huyện Gia Lâm, Thành phố Hà Nội Việt Nam</t>
  </si>
  <si>
    <t>WIN-HNI-5378-002</t>
  </si>
  <si>
    <t>5378 WM+ HNI T1 KCH Tecco Skyville Tower</t>
  </si>
  <si>
    <t>Tầng 1 Khu căn hộ Tecco Skyville Tower, Ô đất HH, Khu đấu giá quyền sử dụng đất, Xã Tứ Hiệp, Huyện Thanh Trì, TP. Hà Nội Việt Nam</t>
  </si>
  <si>
    <t>WIN-HNI-4566-002</t>
  </si>
  <si>
    <t>4566 WM+ HNI Số 7 Hoa Viên</t>
  </si>
  <si>
    <t>BT4-B-1.3-7-Khu đô thị mới Đặng Xá II, Gia Lâm, TP. Hà Nội Việt Nam</t>
  </si>
  <si>
    <t>WIN-TNN-6248-059</t>
  </si>
  <si>
    <t>6248 WM+ TNN 382 Lương Ngọc Quyến</t>
  </si>
  <si>
    <t>Số 382 Lương Ngọc Quyến, Phường Đồng Quang, Thành phố Thái Nguyên Tỉnh Thái Nguyên Việt Nam</t>
  </si>
  <si>
    <t>Phường Đồng Quang</t>
  </si>
  <si>
    <t>WIN-DBN-6578-096</t>
  </si>
  <si>
    <t>6578 WM+ DBN 336 Tổ 7, Thanh Bình</t>
  </si>
  <si>
    <t>Số nhà 336, Tổ 7, phường Thanh Bình, thành phố Điện Biên Phủ T. Điện Biên Việt Nam</t>
  </si>
  <si>
    <t>phường Thanh Bình</t>
  </si>
  <si>
    <t>WIN-HNI-5609-002</t>
  </si>
  <si>
    <t>5609 WM+ HNI S2.16 Ocean Park</t>
  </si>
  <si>
    <t>1S5A, Tầng 1 Tòa nhà số S2.16, Dự án Vinhomes Ocean Park, Xã Đa Tốn, Huyện Gia Lâm, Hà Nội Việt Nam</t>
  </si>
  <si>
    <t>WIN-CTO-3902-016</t>
  </si>
  <si>
    <t>3902 WM+ CTO Thửa 12 Yên Hoà</t>
  </si>
  <si>
    <t>Thửa 12 Yên Hoà, Phường Lê Bình, Quận Cái Răng, TP. Cần Thơ Việt Nam</t>
  </si>
  <si>
    <t>WIN-BDG-00-3892-024</t>
  </si>
  <si>
    <t>3892 WM+ BDG 323A Bình Thung</t>
  </si>
  <si>
    <t>323A Bình Thung, KP Bình Thung 2, Phường Bình An, Thành phố Dĩ An, T. Bình Dương Việt Nam</t>
  </si>
  <si>
    <t>WIN-HCM-4045-8404</t>
  </si>
  <si>
    <t>4045 WM+ HCM 92 Đất Thánh</t>
  </si>
  <si>
    <t>92 Đất Thánh, Phường 6, Quận Tân Bình, TP. Hồ Chí Minh Việt Nam</t>
  </si>
  <si>
    <t>WIN-QNM-00-5171-009</t>
  </si>
  <si>
    <t>5171 WM+ QNM 114 Nguyễn Duy Hiệu, Hội An</t>
  </si>
  <si>
    <t>114 Nguyễn Duy Hiệu, Phường Cẩm Châu, Thành phố Hội An, T. Quảng Nam Việt Nam</t>
  </si>
  <si>
    <t>Phường Cẩm Châu</t>
  </si>
  <si>
    <t>WIN-GLI-2A96-022</t>
  </si>
  <si>
    <t>2A96 WM+ GLI 435 Nguyễn Huệ</t>
  </si>
  <si>
    <t>435 Nguyễn Huệ, Thị Trấn Đak Đoa, Huyện Đak Đoa T. Gia Lai Việt Nam</t>
  </si>
  <si>
    <t>Huyện Đak Đoa</t>
  </si>
  <si>
    <t>WIN-CTO-2A65-016</t>
  </si>
  <si>
    <t>2A65 WM+ CTO 28 Bùi Hữu Nghĩa</t>
  </si>
  <si>
    <t>28 Bùi Hữu Nghĩa, P. Bình Thủy, Q. Bình Thủy TP. Cần Thơ Việt Nam</t>
  </si>
  <si>
    <t>P. Bình Thủy</t>
  </si>
  <si>
    <t>Q. Bình Thủy</t>
  </si>
  <si>
    <t>WIN-QNH-00-3708-007</t>
  </si>
  <si>
    <t>3708 WM+ QNH số 9 LK1 khu Bao Biển</t>
  </si>
  <si>
    <t>Ô số 9 lô LK1 khu dân cư tự xây sau đường, bao biển LK1, LK2 Phường Hồng Hà, Thành phố Hạ Long, T. Quảng Ninh Việt Nam</t>
  </si>
  <si>
    <t>WIN-HNI-5616-002</t>
  </si>
  <si>
    <t>5616 WM+ HNI S2.03 Ocean Park</t>
  </si>
  <si>
    <t>1S02, Tầng 1 Tòa nhà số S2.03, Dự án Vinhomes Ocean Park, Xã Đa Tốn, Huyện Gia Lâm, TP. Hà Nội Việt Nam</t>
  </si>
  <si>
    <t>WIN-HNI-6424-002</t>
  </si>
  <si>
    <t>6424 WM+ HNI Hạ Bằng, Thạch Thất</t>
  </si>
  <si>
    <t>Thôn 4, Xã Hạ Bằng, Huyện Thạch Thất, TP. Hà Nội Việt Nam</t>
  </si>
  <si>
    <t>WIN-HCM-6544-8404</t>
  </si>
  <si>
    <t>6544 WM+ HCM 1 Đường số 38</t>
  </si>
  <si>
    <t>1 Đường số 38, P. Hiệp Bình Chánh, TP. Thủ Đức, TP. Hồ Chí Minh Việt Nam</t>
  </si>
  <si>
    <t>WIN-DNG-4164-009</t>
  </si>
  <si>
    <t>4164 WM+ DNG 30 Đô Đốc Bảo, Tổ 60</t>
  </si>
  <si>
    <t>30 Đường Đô Đốc Bảo, Tổ 60, Phường Hòa Xuân, Quận Cẩm Lệ, TP. Đà Nẵng Việt Nam</t>
  </si>
  <si>
    <t>Phường Hòa Xuân</t>
  </si>
  <si>
    <t>WIN-BDG-00-4228-024</t>
  </si>
  <si>
    <t>4228 WM+ BDG Thửa 4128, KP Nội Hoá 2</t>
  </si>
  <si>
    <t>Thừa 4128, KP Nội Hoá 2, P.Bình An, Thành phố Dĩ An, T. Bình Dương Việt Nam</t>
  </si>
  <si>
    <t>WIN-HPG-3120-025</t>
  </si>
  <si>
    <t>3120 WM+ HPG 54 Kênh Dương</t>
  </si>
  <si>
    <t>54 Kênh Dương, Phường Kênh Dương, Quận Lê Chân, TP. Hải Phòng Việt Nam</t>
  </si>
  <si>
    <t>WIN-HNI-5582-002</t>
  </si>
  <si>
    <t>5582 WM+ HNI S2.06 Ocean Park</t>
  </si>
  <si>
    <t>1S5A, Tầng 1 Tòa nhà số P06, Dự án Vinhomes Ocean Park, Thị trấn Trâu Quỳ, Huyện Gia Lâm, Hà Nội Việt Nam</t>
  </si>
  <si>
    <t>WIN-HCM-4268-8404</t>
  </si>
  <si>
    <t>4268 WIN HCM 188 Hiệp Bình</t>
  </si>
  <si>
    <t>188 Hiệp Bình, KP8, Phường Hiệp Bình Chánh, Quận Thủ Đức, TP. Hồ Chí Minh Việt Nam</t>
  </si>
  <si>
    <t>WIN-NTN-00-5299-027</t>
  </si>
  <si>
    <t>5299 WM+ NTN 111 Lê Lợi</t>
  </si>
  <si>
    <t>111 Lê Lợi. Phường Kinh Dinh, TP. Phan Rang - Tháp Chàm, T. Ninh Thuận Việt Nam</t>
  </si>
  <si>
    <t>WIN-HNI-5621-002</t>
  </si>
  <si>
    <t>5621 WM+ HNI S2.10 Ocean Park</t>
  </si>
  <si>
    <t>1S17, Tầng 1 Tòa nhà số S2.10, Dự án Vinhomes Ocean Park, Xã Đa Tốn, Huyện Gia Lâm, Thành phố Hà Nội Việt Nam</t>
  </si>
  <si>
    <t>WIN-HNI-6585-002</t>
  </si>
  <si>
    <t>6585 WM+ HNI Nhồi Dưới, Đông Anh</t>
  </si>
  <si>
    <t>Thôn Nhồi Dưới, Xã Cổ Loa, Huyện Đông Anh, TP. Hà Nội Việt Nam</t>
  </si>
  <si>
    <t>WIN-TBH-2A26-044</t>
  </si>
  <si>
    <t>2A26 WM+ TBH Thị An, Hưng Hà</t>
  </si>
  <si>
    <t>Khu Thị An, Thị trấn Hưng Nhân, Huyện Hưng Hà T. Thái Bình Việt Nam</t>
  </si>
  <si>
    <t>WIN-NAN-00-4654-058</t>
  </si>
  <si>
    <t>4654 WM+ NAN 57A Nguyễn Thị Minh Khai</t>
  </si>
  <si>
    <t>57A Nguyễn Thị Minh Khai, Phường Lê Mao, Thành phố Vinh, T. Nghệ An Việt Nam</t>
  </si>
  <si>
    <t>Phường Lê Mao</t>
  </si>
  <si>
    <t>WIN-NTN-00-5149-027</t>
  </si>
  <si>
    <t>5149 WM+ NTN 42C Đường 21 Tháng 8</t>
  </si>
  <si>
    <t>42C Đường 21 Tháng 8, Phường Phủ Hà, TP. Phan Rang - Tháp Chàm, T. Ninh Thuận Việt Nam</t>
  </si>
  <si>
    <t>WIN-QNH-00-5884-007</t>
  </si>
  <si>
    <t>5884 WM+ QNH 58B Trần Nhật Duật</t>
  </si>
  <si>
    <t>Số 58B Trần Nhật Duật, phường Quang Trung, TP Uông Bí, T. Quảng Ninh Việt Nam</t>
  </si>
  <si>
    <t>phường Quang Trung</t>
  </si>
  <si>
    <t>WIN-KHA-00-2ABT-028</t>
  </si>
  <si>
    <t>2ABT WM+ KHA 47B Đường 22 Tháng 8</t>
  </si>
  <si>
    <t>51 đường 22 tháng 8, P. Cam Thuận, TP. Cam Ranh, T. Khánh Hòa Việt Nam</t>
  </si>
  <si>
    <t>P. Cam Thuận</t>
  </si>
  <si>
    <t>WIN-GLI-00-2ABJ-022</t>
  </si>
  <si>
    <t>2ABJ WM+ GLI 511 Quang Trung</t>
  </si>
  <si>
    <t>511 Quang Trung, P. An Tân, TX. An Khê, T. Gia Lai Việt Nam</t>
  </si>
  <si>
    <t>P. An Tân</t>
  </si>
  <si>
    <t>WIN-HNI-5749-002</t>
  </si>
  <si>
    <t>5749 WM+ HNI Lô D1.1 Imperia Garden</t>
  </si>
  <si>
    <t>Sàn TM D1.1, Khối nhà B, Tổ hợp VP, nhà ở cao cấp kết hợp DVTM HBI, Số203 Nguyễn Huy Tưởng P.Thanh Xuân Trung, Q. Thanh Xuân, TP. Hà Nội Việt Nam</t>
  </si>
  <si>
    <t>WIN-HNI-1553-002</t>
  </si>
  <si>
    <t>1553 WM VCC HNI Nguyễn Chí Thanh</t>
  </si>
  <si>
    <t>54A Nguyễn Chí Thanh, Quận Đống Đa, TP. Hà Nội Việt Nam</t>
  </si>
  <si>
    <t>WIN-KGG-00-6035-057</t>
  </si>
  <si>
    <t>6035 WM+ KGG Lô P2 – 36 + 37 Đường 3/2</t>
  </si>
  <si>
    <t>Lô P2 – 36 + 37 Đường 3/2, P. An Hòa, TP. Rạch Giá, T. Kiên Giang Việt Nam</t>
  </si>
  <si>
    <t>P. An Hòa</t>
  </si>
  <si>
    <t>WIN-PYN-00-1607-039</t>
  </si>
  <si>
    <t>1607 WM VCP PYN Tuy Hòa</t>
  </si>
  <si>
    <t>Góc Đông Bắc ngã tư đường Hùng Vương và đường Trần Phú, Phường 7, Thành phố Tuy Hòa, T. Phú Yên Việt Nam</t>
  </si>
  <si>
    <t>WIN-HCM-5077-8404</t>
  </si>
  <si>
    <t>5077 WM+ HCM 254/63 âu Cơ</t>
  </si>
  <si>
    <t>254/63 Âu Cơ, P. 9, Quận Tân Bình, TP. Hồ Chí Minh Việt Nam</t>
  </si>
  <si>
    <t>WIN-HNI-3072-002</t>
  </si>
  <si>
    <t>3072 WM+ HNI 18T2 The Golden An Khánh</t>
  </si>
  <si>
    <t>Ki ốt 04, tầng 1, tòa nhà 18T2, Khu CC cao tầng, DVTM HH6, The Golden An Khánh, H. Hoài Đức, TP. Hà Nội Việt Nam</t>
  </si>
  <si>
    <t>WIN-PTO-00-3343-003</t>
  </si>
  <si>
    <t>3343 WM+ PTO 3023 Đại Lộ Hùng Vương</t>
  </si>
  <si>
    <t>Số 3023 Đại Lộ Hùng Vương, Khu 1, Phường Vân Cơ, Thành phố Việt Trì, T. Phú Thọ Việt Nam</t>
  </si>
  <si>
    <t>Phường Vân Cơ</t>
  </si>
  <si>
    <t>WIN-DNG-6811-009</t>
  </si>
  <si>
    <t>6811 WM+ DNG 193 Hà Huy Tập</t>
  </si>
  <si>
    <t>193 Hà Huy Tập, P. Hòa Khê, Q. Thanh Khê TP. Đà Nẵng Việt Nam</t>
  </si>
  <si>
    <t>P. Hòa Khê</t>
  </si>
  <si>
    <t>Q. Thanh Khê</t>
  </si>
  <si>
    <t>WIN-AGG-00-4550-010</t>
  </si>
  <si>
    <t>4550 WM+ AGG 54A Lý Thường Kiệt</t>
  </si>
  <si>
    <t>54A Lý Thường Kiệt, Phường Mỹ Bình, Thành phố Long Xuyên, T. An Giang Việt Nam</t>
  </si>
  <si>
    <t>Phường Mỹ Bình</t>
  </si>
  <si>
    <t>WIN-HNI-4236-002</t>
  </si>
  <si>
    <t>4236 WM+ HNI Phố Nỷ</t>
  </si>
  <si>
    <t>Thôn Phố Nỷ, xã Trung Giã, Huyện Sóc Sơn, TP. Hà Nội Việt Nam</t>
  </si>
  <si>
    <t>WIN-BNH-00-4538-031</t>
  </si>
  <si>
    <t>4538 WM+ BNH 99 Nguyễn Trãi</t>
  </si>
  <si>
    <t>Số 99 Nguyễn Trãi, Phường Ninh Xá, Thành Phố Bắc Ninh, T. Bắc Ninh Việt Nam</t>
  </si>
  <si>
    <t>WIN-HYN-2ANI-056</t>
  </si>
  <si>
    <t>2ANI WM+ HYN 50 Tuệ Tĩnh</t>
  </si>
  <si>
    <t>Số 50 Đường Tuệ Tĩnh, Phường Hiến Nam, Thành phố Hưng Yên T. Hưng Yên Việt Nam</t>
  </si>
  <si>
    <t>Phường Hiến Nam</t>
  </si>
  <si>
    <t>WIN-BNH-00-5145-031</t>
  </si>
  <si>
    <t>5145 WM+ BNH 628 Phố Ba Huyện</t>
  </si>
  <si>
    <t>Số 628 Phố Ba Huyện, Phường Khắc Niệm, Thành Phố Bắc Ninh, T. Bắc Ninh Việt Nam</t>
  </si>
  <si>
    <t>WIN-VTU-00-1705-047</t>
  </si>
  <si>
    <t>1705 WM VTU Gateway Vũng Tàu</t>
  </si>
  <si>
    <t>Tầng 1, Chung cư Gateway, đ. Ba Tháng Hai, Nguyễn An Ninh, T. Bà Rịa - Vũng Tàu Việt Nam</t>
  </si>
  <si>
    <t>WIN-HNI-4192-002</t>
  </si>
  <si>
    <t>4192 WM+ HNI Thôn 6 Ninh Hiệp</t>
  </si>
  <si>
    <t>Thôn 6 xã Ninh Hiệp, Huyện Gia Lâm, TP. Hà Nội Việt Nam</t>
  </si>
  <si>
    <t>WIN-HNI-5431-002</t>
  </si>
  <si>
    <t>5431 WM+ HNI BT1.SH-A(07) KĐTM Đặng Xá</t>
  </si>
  <si>
    <t>BT1.SH-A(07), Khu đô thị mới Đặng Xá, Xã Đặng Xá, Huyện Gia Lâm, TP. Hà Nội Việt Nam</t>
  </si>
  <si>
    <t>WIN-HBH-00-6125-034</t>
  </si>
  <si>
    <t>6125 WM+ HBH Toà Ann House, Tân Thịnh</t>
  </si>
  <si>
    <t>Trung tâm thương mại - Dịch vụ Bờ Trái Sông Đà, Phường Tân Thịnh, Thành Phố Hòa Bình, T. Hòa Bình Việt Nam</t>
  </si>
  <si>
    <t>WIN-HNI-4277-002</t>
  </si>
  <si>
    <t>4277 WM+ HNI 67 đường 2 khu 2 Phú Minh</t>
  </si>
  <si>
    <t>Số 67 Đường 2, khu 2 xã Phú Minh, Huyện Sóc Sơn, TP. Hà Nội Việt Nam</t>
  </si>
  <si>
    <t>WIN-QTI-00-6498-070</t>
  </si>
  <si>
    <t>6498 WM+ QTI 68 Nguyễn Huệ, Đông Hà</t>
  </si>
  <si>
    <t>68 Nguyễn Huệ, P. 1, TP. Đông Hà, T. Quảng Trị Việt Nam</t>
  </si>
  <si>
    <t>P. 1</t>
  </si>
  <si>
    <t>WIN-GLI-6971-022</t>
  </si>
  <si>
    <t>6971 WM+ GLI 42 Nguyễn Huệ, Đoàn Kết</t>
  </si>
  <si>
    <t>42 Nguyễn Huệ, Phường Đoàn Kết, Thị xã Ayun Pa T. Gia Lai Việt Nam</t>
  </si>
  <si>
    <t>Phường Đoàn Kết</t>
  </si>
  <si>
    <t>WIN-NAN-6878-058</t>
  </si>
  <si>
    <t>6878 WM+ NAN Hợp Thành, Yên Thành</t>
  </si>
  <si>
    <t>Xóm 5, Xã Hợp Thành, Huyện Yên Thành T. Nghệ An Việt Nam</t>
  </si>
  <si>
    <t>WIN-BDG-00-5198-024</t>
  </si>
  <si>
    <t>5198 WM+ BDG 23/1 Khu phố Tân Thắng</t>
  </si>
  <si>
    <t>23/1 Khu phố Tân Thắng, Phường Tân Bình, Thành phố Dĩ An, T. Bình Dương Việt Nam</t>
  </si>
  <si>
    <t>WIN-DNG-6198-009</t>
  </si>
  <si>
    <t>6198 WM+ DNG Túy Loan Đông 1, Hòa Vang</t>
  </si>
  <si>
    <t>Thôn Túy Loan Đông 1, Xã Hòa Phong, Huyện Hòa Vang, TP. Đà Nẵng Việt Nam</t>
  </si>
  <si>
    <t>Huyện Hòa Vang</t>
  </si>
  <si>
    <t>WIN-VPC-00-2AH4-029</t>
  </si>
  <si>
    <t>2AH4 WM+ VPC 5 Ngô Gia Tự</t>
  </si>
  <si>
    <t>Số nhà 5 Đường Ngô Gia Tự, Phường Liên Bảo, T. Vĩnh Phúc Việt Nam</t>
  </si>
  <si>
    <t>Phường Liên Bảo</t>
  </si>
  <si>
    <t>WIN-DNG-3739-009</t>
  </si>
  <si>
    <t>3739 WIN DNG 76B-76C Bà Huyện Thanh Quan</t>
  </si>
  <si>
    <t>76B-76C Đường Bà Huyện Thanh Quan, Phường Mỹ An, Quận Ngũ Hành Sơn, TP. Đà Nẵng Việt Nam</t>
  </si>
  <si>
    <t>WIN-BDG-6145-024</t>
  </si>
  <si>
    <t>6145 WM+ BDG 27/2 KP Tân Thắng</t>
  </si>
  <si>
    <t>27/2 KP. Tân Thắng, Tân Bình, Dĩ An, Bình Dương T. Bình Dương Việt Nam</t>
  </si>
  <si>
    <t>WIN-QNH-00-3765-007</t>
  </si>
  <si>
    <t>3765 WM+ QNH PG 12A – 12B Vinhomes Drago</t>
  </si>
  <si>
    <t>PG – 12A, 12B Lô Phú Gia 4, Khu đô thị Vinhomes Hạ Long, Phường Hồng Gai, Thành phố Hạ Long, T. Quảng Ninh Việt Nam</t>
  </si>
  <si>
    <t>WIN-TNN-00-4851-059</t>
  </si>
  <si>
    <t>4851 WM+ TNN 214 Quang Trung</t>
  </si>
  <si>
    <t>214 Quang Trung, Phường Quang Trung, Thành phố Thái Nguyên, T. Thái Nguyên Việt Nam</t>
  </si>
  <si>
    <t>WIN-HTH-2A51-004</t>
  </si>
  <si>
    <t>2A51 WM+ HTH 187 Mai Thúc Loan</t>
  </si>
  <si>
    <t>Số 187 Mai Thúc Loan, Thôn Hòa, Xã Thạch Hưng, Thành phố Hà Tĩnh T. Hà Tĩnh Việt Nam</t>
  </si>
  <si>
    <t>WIN-BNH-5676-031</t>
  </si>
  <si>
    <t>5676 WM+ BNH 112B-112C Phố Hạ, Từ Sơn</t>
  </si>
  <si>
    <t>112B - 112C phố Hạ, Đình Bảng, Thị xã Từ Sơn, Bắc Ninh Việt Nam</t>
  </si>
  <si>
    <t>WIN-NDH-00-6308-064</t>
  </si>
  <si>
    <t>6308 WM+ NDH Hải Anh, Hải Hậu</t>
  </si>
  <si>
    <t>Xóm 16, Xã Hải Anh, Huyện Hải Hậu, T. Nam Định Việt Nam</t>
  </si>
  <si>
    <t>WIN-THA-00-2ABV-020</t>
  </si>
  <si>
    <t>2ABV WM+ THA Tiểu khu 2, Hải Hòa</t>
  </si>
  <si>
    <t>Tiểu khu 2, Phường Hải Hòa, Thị Xã Nghi Sơn, Tỉnh Thanh Hóa Việt Nam</t>
  </si>
  <si>
    <t>Phường Hải Hòa</t>
  </si>
  <si>
    <t>WIN-BDG-6943-024</t>
  </si>
  <si>
    <t>6943 WM+ BDG 76 Bùi Thị Xuân</t>
  </si>
  <si>
    <t>76 Bùi Thị Xuân, KP. Tân Phước, P. Tân Bình, TP. Dĩ An T. Bình Dương Việt Nam</t>
  </si>
  <si>
    <t>P. Tân Bình</t>
  </si>
  <si>
    <t>WIN-CMU-00-4962-060</t>
  </si>
  <si>
    <t>4962 WM+ CMU 128 hẻm Bê Tông, Nguyễn Trã</t>
  </si>
  <si>
    <t>128 hẻm Bê Tông, Nguyễn Trãi, Phường 9, Thành phố Cà Mau, T. Cà Mau Việt Nam</t>
  </si>
  <si>
    <t>WIN-AGG-5707-010</t>
  </si>
  <si>
    <t>5707 WM+ AGG 225 Thoại Ngọc Hầu</t>
  </si>
  <si>
    <t>225, đường Thoại Ngọc Hầu, khóm Đông Thịnh 3, P. Mỹ Phước, TP. Long Xuyên T. An Giang Việt Nam</t>
  </si>
  <si>
    <t>P. Mỹ Phước</t>
  </si>
  <si>
    <t>WIN-KHA-00-5719-028</t>
  </si>
  <si>
    <t>5719 WM+ KHA 19 Đường A1, KDT Vĩnh Điềm</t>
  </si>
  <si>
    <t>Lô 19 Đường A1, Khu đô thị Vĩnh Điềm Trung, X. Vĩnh Hiệp, TP. Nha Trang, Tỉnh Khánh Hòa Việt Nam</t>
  </si>
  <si>
    <t>WIN-BNH-6775-031</t>
  </si>
  <si>
    <t>6775 WM+ BNH Hoài Thượng, Tiên Du</t>
  </si>
  <si>
    <t>Thôn Hoài Thượng, Xã Liên Bão, Huyện Tiên Du T. Bắc Ninh Việt Nam</t>
  </si>
  <si>
    <t>Huyện Tiên Du</t>
  </si>
  <si>
    <t>WIN-DNG-3252-009</t>
  </si>
  <si>
    <t>3252 WM+ DNG 126 Văn Tiến Dũng</t>
  </si>
  <si>
    <t>126 Văn Tiến Dũng, tổ dân phố 53, Phường Hòa Xuân, Quận Cẩm Lệ, TP. Đà Nẵng Việt Nam</t>
  </si>
  <si>
    <t>WIN-HPG-2AH2-025</t>
  </si>
  <si>
    <t>2AH2 WM+ HPG 101 Ngô Quyền</t>
  </si>
  <si>
    <t>Số 101 Ngô Quyền, Thị trấn An Lão, Huyện An Lão TP. Hải Phòng Việt Nam</t>
  </si>
  <si>
    <t xml:space="preserve">Huyện An Lão </t>
  </si>
  <si>
    <t>WIN-TBH-2AYX-044</t>
  </si>
  <si>
    <t>2AYX WM+ TBH Kiều Trai, Xã Minh Tân</t>
  </si>
  <si>
    <t>Thôn Kiều Trai, Xã Minh Tân, Huyện Hưng Hà T. Thái Bình Việt Nam</t>
  </si>
  <si>
    <t>WIN-HPG-6727-025</t>
  </si>
  <si>
    <t>6727 WM+ HPG Tuy Lạc, Thủy Nguyên</t>
  </si>
  <si>
    <t>Xóm 3, Thôn Tuy Lạc, Xã Thủy Triều, Huyện Thủy Nguyên TP. Hải Phòng Việt Nam</t>
  </si>
  <si>
    <t xml:space="preserve">Huyện Thủy Nguyên </t>
  </si>
  <si>
    <t>WIN-QNH-00-5374-007</t>
  </si>
  <si>
    <t>5374 WM+ QNH Tổ 6 Khu 7 P Mông Dương</t>
  </si>
  <si>
    <t>Tổ 6 Khu 7, Phường Mông Dương, Thành phố Cẩm Phả, T. Quảng Ninh Việt Nam</t>
  </si>
  <si>
    <t>Phường Mông Dương</t>
  </si>
  <si>
    <t>WIN-STG-00-1639-066</t>
  </si>
  <si>
    <t>1639 WM VCP STG Sóc Trăng</t>
  </si>
  <si>
    <t>Tầng 2 TTTM Vincom Plaza Sóc Trăng, đường Trần Hưng Đạo, Phường 2, Thành phố Sóc Trăng, T. Sóc Trăng Việt Nam</t>
  </si>
  <si>
    <t>WIN-QNH-00-6467-007</t>
  </si>
  <si>
    <t>6467 WM+ QNH 93A Minh Khai</t>
  </si>
  <si>
    <t>Số 93A Phố Minh Khai, Thị trấn Đầm Hà, Huyện Đầm Hà, T. Quảng Ninh Việt Nam</t>
  </si>
  <si>
    <t>Huyện Đầm Hà</t>
  </si>
  <si>
    <t>WIN-HTH-00-1603-004</t>
  </si>
  <si>
    <t>1603 WM VC+ HTH Kỳ Anh</t>
  </si>
  <si>
    <t>TTTM Vincom+ Kỳ Anh, Tổ dân phố 1, Phường Sông Trí, Thị xã Kỳ Anh, T. Hà Tĩnh Việt Nam</t>
  </si>
  <si>
    <t>Phường Sông Trí</t>
  </si>
  <si>
    <t>WIN-THA-6659-020</t>
  </si>
  <si>
    <t>6659 WM+ THA 107 Bà Triệu</t>
  </si>
  <si>
    <t>Số 107 Bà Triệu, Tiểu khu Thái Hòa, Thị trấn Nông Cống, Huyệ T. Thanh Hóa Việt Nam</t>
  </si>
  <si>
    <t>Huyệ</t>
  </si>
  <si>
    <t>WIN-CTO-4459-016</t>
  </si>
  <si>
    <t>4459 WIN CTO 18 đường A1</t>
  </si>
  <si>
    <t>18 đường A1 KDC Hưng Phú 1, KV9, P. Hưng Phú, Quận Cái Răng, TP. Cần Thơ Việt Nam</t>
  </si>
  <si>
    <t>P. Hưng Phú</t>
  </si>
  <si>
    <t>WIN-HNI-2AFW-002</t>
  </si>
  <si>
    <t>2AFW WM+ HNI Thôn Đìa, Xã Nam Hồng</t>
  </si>
  <si>
    <t>WIN-TNH-00-1615-046</t>
  </si>
  <si>
    <t>1615 WM VCP TNH Tây Ninh</t>
  </si>
  <si>
    <t>TTTM Vincom Plaza Tây Ninh, Khu Phố 1 , Phường 3 , TP. Tây Ninh , T. Tây Ninh, Việt Nam</t>
  </si>
  <si>
    <t>WIN-VTU-00-3425-047</t>
  </si>
  <si>
    <t>3425 WM+ VTU Chung cư Chí Linh 08</t>
  </si>
  <si>
    <t>Căn hộ PA.01.08, TM thuộc Block A CC Dic Phoenix, Khu TT Chí Linh, Phường Nguyễn An Ninh, Thành phố Vũng Tàu, T. Bà Rịa - Vũng Tàu Việt Nam</t>
  </si>
  <si>
    <t>Phường Nguyễn An Ninh</t>
  </si>
  <si>
    <t>WIN-BDG-00-4195-024</t>
  </si>
  <si>
    <t>4195 WM+ BDG 524C/12 Khu C</t>
  </si>
  <si>
    <t>524C/12 Khu C, KP Tân Phú 1, Phường Tân Bình, Thành phố Dĩ An, T. Bình Dương Việt Nam</t>
  </si>
  <si>
    <t>WIN-AGG-00-6530-010</t>
  </si>
  <si>
    <t>6530 WM+ AGG 107 Nguyễn Tri Phương</t>
  </si>
  <si>
    <t>107 Nguyễn Tri Phương, P. Long Thạnh, TX. Tân Châu, T. An Giang Việt Nam</t>
  </si>
  <si>
    <t>P. Long Thạnh</t>
  </si>
  <si>
    <t>WIN-VLG-00-5551-019</t>
  </si>
  <si>
    <t>5551 WM+ VLG 86 Nguyễn Huệ</t>
  </si>
  <si>
    <t>86 Nguyễn Huệ, Phường 2, Thành phố Vĩnh Long, T. Vĩnh Long Việt Nam</t>
  </si>
  <si>
    <t>WIN-DNG-3418-009</t>
  </si>
  <si>
    <t>3418 WM+ DNG 56 Doản Uẩn</t>
  </si>
  <si>
    <t>56 Doản Uẩn, tổ 8, P. Khuê Mỹ, Quận Ngũ Hành Sơn, TP. Đà Nẵng Việt Nam</t>
  </si>
  <si>
    <t>P. Khuê Mỹ</t>
  </si>
  <si>
    <t>WIN-THA-2AAH-020</t>
  </si>
  <si>
    <t>2AAH WM+ THA Trung Sơn, Thanh Sơn</t>
  </si>
  <si>
    <t>Thôn Trung Sơn, Xã Thanh Sơn, Thị xã Nghi Sơn T. Thanh Hóa Việt Nam</t>
  </si>
  <si>
    <t>WIN-NAN-2ATZ-058</t>
  </si>
  <si>
    <t>2ATZ WM+ NAN Xóm 1, Xuân Sơn</t>
  </si>
  <si>
    <t>Xóm 1, Xã Xuân Sơn, Huyện Đô Lương T. Nghệ An Việt Nam</t>
  </si>
  <si>
    <t>WIN-GLI-00-4910-022</t>
  </si>
  <si>
    <t>4910 WM+ GLI 115 Cách Mạng Tháng 8</t>
  </si>
  <si>
    <t>115 Cách Mạng Tháng 8, P Hoa Lư, TP Pleiku, T. Gia Lai Việt Nam</t>
  </si>
  <si>
    <t>P Hoa Lư</t>
  </si>
  <si>
    <t>WIN-AGG-00-4573-010</t>
  </si>
  <si>
    <t>4573 WM+ AGG 535A Võ Thị Sáu</t>
  </si>
  <si>
    <t>535A Võ Thị Sáu, Phường Mỹ Xuyên, Thành phố Long Xuyên, T. An Giang Việt Nam</t>
  </si>
  <si>
    <t>WIN-BDG-00-4204-024</t>
  </si>
  <si>
    <t>4204 WM+ BDG 342/2A KP Chiêu Liêu</t>
  </si>
  <si>
    <t>342/2A Khu Phố Chiêu Liêu, Phường Tân Đông Hiệp, Thành phố Dĩ An, T. Bình Dương Việt Nam</t>
  </si>
  <si>
    <t>Phường Tân Đông Hiệp</t>
  </si>
  <si>
    <t>WIN-QNH-00-1647-007</t>
  </si>
  <si>
    <t>1647 WM VCP QNH Móng Cái</t>
  </si>
  <si>
    <t>Tầng 2, TTTM Vincom Plaza Móng Cái, Phường Trần Phú, TP. Móng Cái, T. Quảng Ninh Việt Nam</t>
  </si>
  <si>
    <t>WIN-HCM-6782-8404</t>
  </si>
  <si>
    <t>6782 WM+ HCM 0.06, CC Carillon 5</t>
  </si>
  <si>
    <t>0.06, CC Carillon 5, 262/3 Lũy Bán Bích, P. Hòa Thạnh, Q. Tân Phú TP. Hồ Chí Minh Việt Nam</t>
  </si>
  <si>
    <t>WIN-DNG-3956-009</t>
  </si>
  <si>
    <t>3956 WM+ DNG 119 Huỳnh Ngọc Huệ, Tổ 15</t>
  </si>
  <si>
    <t>119 Huỳnh Ngọc Huệ, tổ 15, Phường Hòa Khuê, Quận Thanh Khê, TP. Đà Nẵng Việt Nam</t>
  </si>
  <si>
    <t>Phường Hòa Khuê</t>
  </si>
  <si>
    <t>WIN-HNI-6570-002</t>
  </si>
  <si>
    <t>6570 WM+ HNI Động Phí, Ứng Hòa</t>
  </si>
  <si>
    <t>Thôn Động Phí, Xã Phương Tú, Huyện Ứng Hòa, TP. Hà Nội Việt Nam</t>
  </si>
  <si>
    <t>WIN-HPG-3451-025</t>
  </si>
  <si>
    <t>3451 WM+ HPG Phố mới, Phù Liễn</t>
  </si>
  <si>
    <t>Khu phố mới, Thôn Phù Liễn, Xã Thủy Sơn, Huyện Thủy Nguyên, TP. Hải Phòng Việt Nam</t>
  </si>
  <si>
    <t>Huyện Thủy Nguyên</t>
  </si>
  <si>
    <t>WIN-THA-6766-020</t>
  </si>
  <si>
    <t>6766 WM+ THA Diễn Ngoại, Triệu Sơn</t>
  </si>
  <si>
    <t>Thôn Diễn Ngoại, Xã Hợp Thành, Huyện Triệu Sơn T. Thanh Hóa Việt Nam</t>
  </si>
  <si>
    <t>WIN-KHA-2AFV-028</t>
  </si>
  <si>
    <t>2AFV WM+ KHA 9T (tầng 1+2), Chung cư CT3</t>
  </si>
  <si>
    <t>Căn hộ số 9T (tầng 1+2), Chung cư CT3, Khu đô thị Vĩnh Điềm Trung X. Vĩnh Hiệp, TP. Nha Trang T. Khánh Hòa Việt Nam</t>
  </si>
  <si>
    <t>WIN-HCM-2042-8404</t>
  </si>
  <si>
    <t>2042 WM+ HCM Hoàng Anh GoldHouse</t>
  </si>
  <si>
    <t>A3-01-05 chung cư Hoàng Anh, An Tiến, số 187 Lê Văn Lương, X. Phước Kiển, Huyện Nhà Bè, TP. Hồ Chí Minh Việt Nam</t>
  </si>
  <si>
    <t>WIN-BDG-00-3427-024</t>
  </si>
  <si>
    <t>3427 WM+ BDG 416 Nguyễn Thị Minh Khai</t>
  </si>
  <si>
    <t>416 Nguyễn Thị Minh Khai, KP Đông Chiêu, Phường Tân Đông Hiệp, Thành phố Dĩ An, T. Bình Dương Việt Nam</t>
  </si>
  <si>
    <t>WIN-BLU-00-1703-018</t>
  </si>
  <si>
    <t>1703 WM VCP BLU Bạc Liêu</t>
  </si>
  <si>
    <t>Gian hàng L2-01 TTTM Vincom Plaza Trần Huỳnh, Bạc Liêu, số 109 Trần Huỳnh, P7, T. Bạc Liêu Việt Nam</t>
  </si>
  <si>
    <t>WIN-LDG-00-6490-008</t>
  </si>
  <si>
    <t>6490 WM+ LDG 66 Nguyễn Đình Chiểu</t>
  </si>
  <si>
    <t>66 Nguyễn Đình Chiểu, P. 9, TP. Đà Lạt, T. Lâm Đồng T. Lâm Đồng Việt Nam</t>
  </si>
  <si>
    <t>WIN-DNG-4279-009</t>
  </si>
  <si>
    <t>4279 WM+ DNG K48/104 Lê Đình Dương</t>
  </si>
  <si>
    <t>K48/104 Lê Đình Dương, P. Phước Ninh, Quận Hải Châu, TP. Đà Nẵng Việt Nam</t>
  </si>
  <si>
    <t>P. Phước Ninh</t>
  </si>
  <si>
    <t>WIN-LCI-00-5057-072</t>
  </si>
  <si>
    <t>5057 WM+ LCI 737 Lê Thanh</t>
  </si>
  <si>
    <t>737 Lê Thanh, Phường Bắc Cường, Thành phố Lào Cai, T. Lào Cai Việt Nam</t>
  </si>
  <si>
    <t>Phường Bắc Cường</t>
  </si>
  <si>
    <t>WIN-HNI-6548-002</t>
  </si>
  <si>
    <t>6548 WM+ HNI 366 Liên Kết, Cao Viên</t>
  </si>
  <si>
    <t>Số nhà 366, Xóm Liên Kết, Thôn Trung, Xã Cao Viên, TP. Hà Nội Việt Nam</t>
  </si>
  <si>
    <t>WIN-HNI-2233-002</t>
  </si>
  <si>
    <t>2233 WM+ HNI 58 Lô 6 Đền Lừ II</t>
  </si>
  <si>
    <t>Ô 58 lô 6 tổ 44 Đền Lừ II, P.Hoàng, Văn Thụ, Q. Hoàng Mai, TP. Hà Nội Việt Nam</t>
  </si>
  <si>
    <t>P.Hoàng</t>
  </si>
  <si>
    <t>WIN-GLI-00-6637-022</t>
  </si>
  <si>
    <t>6637 WM+ GLI 324 Tôn Đức Thắng</t>
  </si>
  <si>
    <t>324 Tôn Đức Thắng, X. Biển Hồ, TP. Pleiku, T. Gia Lai Việt Nam</t>
  </si>
  <si>
    <t>WIN-KHA-00-3234-028</t>
  </si>
  <si>
    <t>3234 WM+ KHA 124B Chung cư CT1</t>
  </si>
  <si>
    <t>124.B.Chung cư CT1 - Khu đô thị VCN, Phước Hải, Thành phố Nha Trang, T. Khánh Hòa Việt Nam</t>
  </si>
  <si>
    <t>Phước Hải</t>
  </si>
  <si>
    <t>WIN-HNI-1669-002</t>
  </si>
  <si>
    <t>1669 WM HNI Linh Đàm</t>
  </si>
  <si>
    <t>Tòa nhà Bắc Rice City Linh Đàm, KĐT mới, Tây Nam Linh Đàm, Phường Hoàng Liệt, Quận Hoàng Mai, TP. Hà Nội Việt Nam</t>
  </si>
  <si>
    <t>WIN-TQG-00-4690-038</t>
  </si>
  <si>
    <t>4690 WM+ TQG Đức Hùng Plaza</t>
  </si>
  <si>
    <t>Trung tâm Thương mại, dịch vụ tổng, Thôn Trung Việt 2, xã An Tường, Thành phố Tuyên Quang, T. Tuyên Quang Việt Nam</t>
  </si>
  <si>
    <t>WIN-BDG-00-3579-024</t>
  </si>
  <si>
    <t>3579 WM+ BDG 62 Bis Cách Mạng Tháng Tám</t>
  </si>
  <si>
    <t>62 Bis 62 Bis Cách Mạng Tháng Tám, Khu Phố Đông Tư, Phường Lái Thiêu, Thành phố Thuận An, T. Bình Dương Việt Nam</t>
  </si>
  <si>
    <t>WIN-HDG-2AXF-006</t>
  </si>
  <si>
    <t>2AXF WM+ HDG 686 Trần Hưng Đạo</t>
  </si>
  <si>
    <t>Số 686 Trần Hưng Đạo, Phường Hiệp Sơn, Thị Xã Kinh Môn T. Hải Dương Việt Nam</t>
  </si>
  <si>
    <t>Phường Hiệp Sơn</t>
  </si>
  <si>
    <t>WIN-HCM-5420-8404</t>
  </si>
  <si>
    <t>5420 WM+ HCM 120E Xóm Đất</t>
  </si>
  <si>
    <t>WIN-BDG-00-6472-024</t>
  </si>
  <si>
    <t>6472 WM+ BDG S37 Block D CC Bcons Garden</t>
  </si>
  <si>
    <t>25A Phạm Hữu Lầu, KP. Thống Nhất 1, P. Dĩ An, TP. Dĩ An, T. Bình Dương Việt Nam</t>
  </si>
  <si>
    <t>WIN-HTH-00-6707-004</t>
  </si>
  <si>
    <t>6707 WM+ HTH 248 Vũ Quang</t>
  </si>
  <si>
    <t>Số nhà 248 Vũ Quang, TDP Hòa Linh, Phường Thạch Linh, T. Hà Tĩnh Việt Nam</t>
  </si>
  <si>
    <t>Phường Thạch Linh</t>
  </si>
  <si>
    <t>WIN-NAN-2AWQ-058</t>
  </si>
  <si>
    <t>2AWQ WM+ NAN Trung Tâm, Nghi Ân</t>
  </si>
  <si>
    <t>Xóm Trung Tâm, Xã Nghi Ân, Thành phố Vinh T. Nghệ An Việt Nam</t>
  </si>
  <si>
    <t>WIN-QNH-00-5157-007</t>
  </si>
  <si>
    <t>5157 WM+ QNH Tổ 1 khu 1 Giếng Đáy</t>
  </si>
  <si>
    <t>Tổ 1 khu 1 Phường Giếng Đáy, Thành phố Hạ Long, T. Quảng Ninh Việt Nam</t>
  </si>
  <si>
    <t>WIN-TTH-00-5398-021</t>
  </si>
  <si>
    <t>5398 WM+ TTH 26 Võ Liêm Sơn</t>
  </si>
  <si>
    <t>26 Võ Liêm Sơn, Phường Trường An, Thành phố Huế, T. Thừa Thiên - Huế Việt Nam</t>
  </si>
  <si>
    <t>Phường Trường An</t>
  </si>
  <si>
    <t>Thừa Thiên Huế</t>
  </si>
  <si>
    <t>WIN-NAN-6110-058</t>
  </si>
  <si>
    <t>6110 WM+ NAN CT1B Quang Trung</t>
  </si>
  <si>
    <t>Gian hàng TM1, tầng 1 CT1B, dự án cải tạo khu C, chung cư Quang Trung, P.Quang Trung, TP. Vinh, T. Nghệ An Việt Nam</t>
  </si>
  <si>
    <t>WIN-YBI-00-4916-035</t>
  </si>
  <si>
    <t>4916 WM+ YBI 12 Lê Hồng Phong</t>
  </si>
  <si>
    <t>Số 12 Đường Lê Hồng Phong, Phường Nguyễn Thái Học, Thành phố Yên Bái, T. Yên Bái Việt Nam</t>
  </si>
  <si>
    <t>Phường Nguyễn Thái Học</t>
  </si>
  <si>
    <t>WIN-THA-2AN2-020</t>
  </si>
  <si>
    <t>2AN2 WM+ THA Thị Tứ, Triệu Sơn</t>
  </si>
  <si>
    <t>Thôn Thị Tứ, Xã Dân Lực, Huyện Triệu Sơn T. Thanh Hóa Việt Nam</t>
  </si>
  <si>
    <t>WIN-SLA-00-5296-049</t>
  </si>
  <si>
    <t>5296 WM+ SLA 15 Lê Lợi</t>
  </si>
  <si>
    <t>Số 15 Đường Lê Lợi, Phường Quyết, Thắng, Thành phố Sơn La, T. Sơn La Việt Nam</t>
  </si>
  <si>
    <t>Phường Quyết</t>
  </si>
  <si>
    <t>WIN-HNI-6405-002</t>
  </si>
  <si>
    <t>6405 WM+ HNI 40 Cao Trung, Hoài Đức</t>
  </si>
  <si>
    <t>Số 40 Thôn Cao Trung, X. Đức Giang, H.Hoài Đức, TP. Hà Nội Việt Nam</t>
  </si>
  <si>
    <t>WIN-QNH-00-5653-007</t>
  </si>
  <si>
    <t>5653 WM+ QNH 81 Đường 334 TT Cái Rồng</t>
  </si>
  <si>
    <t>Số 81 Đường 334 Thị trấn Cái Rồng, Huyện Vân Đồn, Tỉnh Quảng Ninh Việt Nam</t>
  </si>
  <si>
    <t>Huyện Vân Đồn</t>
  </si>
  <si>
    <t>WIN-QNH-2AS1-007</t>
  </si>
  <si>
    <t>2AS1 WM+ QNH 18-19-LK01, Khu 4 Cao Xanh</t>
  </si>
  <si>
    <t>Số 18-19-LK01, Dự án Khu nhà ở liền kề và Trụ sở văn phòng, Dịch vụ thương mại, Khu 4, Phường Cao Xanh, TP. Hạ Long T. Quảng Ninh Việt Nam</t>
  </si>
  <si>
    <t>Phường Cao Xanh</t>
  </si>
  <si>
    <t>WIN-TBH-00-3432-044</t>
  </si>
  <si>
    <t>3432 WM+TBH 19 Hai Bà Trưng</t>
  </si>
  <si>
    <t>Số 19 đường Hai Bà Trưng, Phường Lê Hồng Phong, Thành phố Thái Bình, T. Thái Bình Việt Nam</t>
  </si>
  <si>
    <t>Phường Lê Hồng Phong</t>
  </si>
  <si>
    <t>WIN-THA-2ANZ-020</t>
  </si>
  <si>
    <t>2ANZ WM+ THA Tuy Yên, Công Liêm</t>
  </si>
  <si>
    <t>Thôn Tuy Yên, Xã Công Liêm, Huyện Nông Cống T. Thanh Hóa Việt Nam</t>
  </si>
  <si>
    <t>Huyện Nông Cống</t>
  </si>
  <si>
    <t>WIN-CTO-5271-016</t>
  </si>
  <si>
    <t>5271 WM+ CTO 399 Nguyễn Đệ</t>
  </si>
  <si>
    <t>399 Nguyễn Đệ, P. An Hòa, Quận Ninh Kiều, TP. Cần Thơ Việt Nam</t>
  </si>
  <si>
    <t>WIN-HYN-00-5119-056</t>
  </si>
  <si>
    <t>5119 WM+ HYN 62B-64 Điện Biên</t>
  </si>
  <si>
    <t>62B-64 Điện Biên, Phường Lê Lợi, Thành phố Hưng Yên, T. Hưng Yên Việt Nam</t>
  </si>
  <si>
    <t>WIN-TBH-00-5671-044</t>
  </si>
  <si>
    <t>5671 WM+ TBH 147-149 Trần Phú</t>
  </si>
  <si>
    <t>Số 147-149 đường Trần Phú, phường Trần Hưng Đạo, T. Thái Bình Việt Nam</t>
  </si>
  <si>
    <t>WIN-KTM-00-1680-014</t>
  </si>
  <si>
    <t>1680 WM VCP KTM Kontum</t>
  </si>
  <si>
    <t>Số 2, Phan Đình Phùng, P.Quyết Thắng, Thành phố KonTum, T. Kon Tum Việt Nam</t>
  </si>
  <si>
    <t>Phan Đình Phùng</t>
  </si>
  <si>
    <t>WIN-THA-00-6564-020</t>
  </si>
  <si>
    <t>6564 WM+ THA 432 Khu phố 3, TT Bến Sung</t>
  </si>
  <si>
    <t>Số 432 Khu phố 3, Thị trấn Bến Sung, Huyện Như Thanh, T. Thanh Hóa Việt Nam</t>
  </si>
  <si>
    <t>Huyện Như Thanh</t>
  </si>
  <si>
    <t>WIN-DNG-5421-009</t>
  </si>
  <si>
    <t>5421 WM+ DNG 124 Nguyễn Đức Trung</t>
  </si>
  <si>
    <t>124 Nguyễn Đức Trung, Phường Thanh Khê Đông, Quận Thanh Khê, TP. Đà Nẵng Việt Nam</t>
  </si>
  <si>
    <t>WIN-TTH-00-5216-021</t>
  </si>
  <si>
    <t>5216 WM+ TTH 43 Nguyễn Công Trứ</t>
  </si>
  <si>
    <t>43 Nguyễn Công Trứ, Phú Hội, Thành phố Huế, T. Thừa Thiên - Huế Việt Nam</t>
  </si>
  <si>
    <t>Phú Hội</t>
  </si>
  <si>
    <t>WIN-HCM-4412-8404</t>
  </si>
  <si>
    <t>4412 WM+ HCM 34 Chử Đồng Tử</t>
  </si>
  <si>
    <t>34 Chử Đồng Tử, Phường 7, Quận Tân Bình, TP. Hồ Chí Minh Việt Nam</t>
  </si>
  <si>
    <t>WIN-HNI-1651-002</t>
  </si>
  <si>
    <t>1651 WM HNI Trương Định</t>
  </si>
  <si>
    <t>Tòa nhà Nam Đô Complex, 609 Trương Định, Phường Thịnh Liệt, Quận Hoàng Mai, TP. Hà Nội Việt Nam</t>
  </si>
  <si>
    <t>Phường Thịnh Liệt</t>
  </si>
  <si>
    <t>WIN-VTU-00-6652-047</t>
  </si>
  <si>
    <t>6652 WM+ VTU 172A Trương Công Định</t>
  </si>
  <si>
    <t>172A Trương Công Định, P. 3, TP. Vũng Tàu, T. Bà Rịa - Vũng Tàu Việt Nam</t>
  </si>
  <si>
    <t>WIN-QNH-00-4333-007</t>
  </si>
  <si>
    <t>4333 WM+ QNH 86 Trần Phú</t>
  </si>
  <si>
    <t>Số 86 Đường Trần Phú, Phường Cẩm Tây, Thành phố Cẩm Phả, T. Quảng Ninh Việt Nam</t>
  </si>
  <si>
    <t>Phường Cẩm Tây</t>
  </si>
  <si>
    <t>WIN-TQG-5782-038</t>
  </si>
  <si>
    <t>5782 WM+ TQG TDP Tân Cương, Hàm Yên</t>
  </si>
  <si>
    <t>Tổ nhân dân Tân Cương, thị trấn Tân Yên, h. Hàm Yên T. Tuyên Quang Việt Nam</t>
  </si>
  <si>
    <t>h. Hàm Yên</t>
  </si>
  <si>
    <t>WIN-DNG-5962-009</t>
  </si>
  <si>
    <t>5962 WM+ DNG An Ngãi Đông, Hòa Vang</t>
  </si>
  <si>
    <t>Thôn An Ngãi Đông, Xã Hòa Sơn, Huyện Hòa Vang, TP. Đà Nẵng Việt Nam</t>
  </si>
  <si>
    <t>WIN-DNG-3737-009</t>
  </si>
  <si>
    <t>3737 WM+ DNG 92 Nguyễn Bảo</t>
  </si>
  <si>
    <t>Lô D5-30 Khu Dân Cư Nam Cầu Cẩm Lệ, Xã Hòa Châu, Huyện Hòa Vang, TP. Đà Nẵng Việt Nam</t>
  </si>
  <si>
    <t>WIN-HDG-00-6346-006</t>
  </si>
  <si>
    <t>6346 WM+ HDG 60 Trương Mỹ</t>
  </si>
  <si>
    <t>Số 60 Đ. Trương Mỹ, P. Trần Phú, TP. Hải Dương, T. Hải Dương Việt Nam</t>
  </si>
  <si>
    <t>P. Trần Phú</t>
  </si>
  <si>
    <t>WIN-QNH-00-3967-007</t>
  </si>
  <si>
    <t>3967 WM+ QNH 112 Thanh Niên</t>
  </si>
  <si>
    <t>Số 112 Thanh Niên, Phường Cẩm Thành, Thành phố Cẩm Phả, T. Quảng Ninh Việt Nam</t>
  </si>
  <si>
    <t>WIN-CTO-2A07-016</t>
  </si>
  <si>
    <t>2A07 WM+ CTO 98 Nguyễn Thị Minh Khai</t>
  </si>
  <si>
    <t>98 Nguyễn Thị Minh Khai, P. Tân An, Q. Ninh Kiều TP. Cần Thơ Việt Nam</t>
  </si>
  <si>
    <t>P. Tân An</t>
  </si>
  <si>
    <t>Q. Ninh Kiều</t>
  </si>
  <si>
    <t>WIN-BNH-00-4104-031</t>
  </si>
  <si>
    <t>4104 WM+ BNH Cao Nguyên 2</t>
  </si>
  <si>
    <t>Khu nhà ở xã hội Cao Nguyên 2, Phường Võ Cường, Thành Phố Bắc Ninh, T. Bắc Ninh Việt Nam</t>
  </si>
  <si>
    <t>WIN-HNI-1645-002</t>
  </si>
  <si>
    <t>1645 WM HNI Cầu Giấy</t>
  </si>
  <si>
    <t>Tòa nhà Skypark, Số 2 Tôn Thất Thuyết, Phường Dịch Vọng Hậu, Quận Cầu Giấy, TP. Hà Nội Việt Nam</t>
  </si>
  <si>
    <t>WIN-QNM-2ATI-061</t>
  </si>
  <si>
    <t>2ATI WM+ QNM 204 ĐT609, Thôn Nhị Dinh 3</t>
  </si>
  <si>
    <t>204 đường ĐT609, Thôn Nhị Dinh 3, TX. Điện Bàn T. Quảng Nam Việt Nam</t>
  </si>
  <si>
    <t>WIN-HNI-4418-002</t>
  </si>
  <si>
    <t>4418 WM+ HNI Lô 5-N01 New Horizon</t>
  </si>
  <si>
    <t>Lô 05, tầng 1, tòa N01, New Horizon city, 87 Lĩnh Nam, P.Mai Động, Q.Hoàng Mai, TP. Hà Nội Việt Nam</t>
  </si>
  <si>
    <t>WIN-QNH-00-3326-007</t>
  </si>
  <si>
    <t>3326 WM+ QNH 239 Tổ 24 Quang Trung</t>
  </si>
  <si>
    <t>Số 239, Tổ 24, Khu 7, Phường Quang Trung, Thành phố Uông Bí, T. Quảng Ninh Việt Nam</t>
  </si>
  <si>
    <t>WIN-THA-2ARA-020</t>
  </si>
  <si>
    <t>2ARA WM+ THA Diễn Hòa, Hợp Thành</t>
  </si>
  <si>
    <t>Đường ĐTX03, Thôn Diễn Hòa, Xã Hợp Thành, Huyện Triệu Sơn T. Thanh Hóa Việt Nam</t>
  </si>
  <si>
    <t>WIN-BGG-2AFZ-065</t>
  </si>
  <si>
    <t>2AFZ WM+ BGG Đông Lâm, Hương Lâm</t>
  </si>
  <si>
    <t>Thôn Đông Lâm, Xã Hương Lâm, Huyện Hiệp Hòa T. Bắc Giang Việt Nam</t>
  </si>
  <si>
    <t>Huyện Hiệp Hòa</t>
  </si>
  <si>
    <t>WIN-QNI-2AGE-042</t>
  </si>
  <si>
    <t>2AGE WM+ QNI 288 Nguyễn Nghiêm</t>
  </si>
  <si>
    <t>288 Nguyễn Nghiêm, P. Nguyễn Nghiêm, TP. Quảng Ngãi T. Quảng Ngãi Việt Nam</t>
  </si>
  <si>
    <t>WIN-QNH-00-6336-007</t>
  </si>
  <si>
    <t>6336 WM+ QNH 262B Hùng Vương</t>
  </si>
  <si>
    <t>Số 262B Đường Hùng Vương, P. Ka Long, TP. Móng Cái, T. Quảng Ninh Việt Nam</t>
  </si>
  <si>
    <t>P. Ka Long</t>
  </si>
  <si>
    <t>WIN-YBI-2A43-035</t>
  </si>
  <si>
    <t>2A43 WM+ YBI Đoàn Kết, Yên Bình</t>
  </si>
  <si>
    <t>Thôn Đoàn Kết, Chợ Km 19, Xã Cảm Ân, Huyện Yên Bình T. Yên Bái Việt Nam</t>
  </si>
  <si>
    <t>Huyện Yên Bình</t>
  </si>
  <si>
    <t>WIN-HCM-6999-8404</t>
  </si>
  <si>
    <t>6999 WM+ HCM 73 Phạm Đăng Giảng</t>
  </si>
  <si>
    <t>WIN-HCM-3505-8404</t>
  </si>
  <si>
    <t>3505 WIN HCM 152 Lê Lợi</t>
  </si>
  <si>
    <t>152 Lê Lợi, Phường 4, Quận Gò Vấp, TP. Hồ Chí Minh Việt Nam</t>
  </si>
  <si>
    <t>WIN-TNN-6941-059</t>
  </si>
  <si>
    <t>6941 WM+ TNN 162 Lưu Nhân Chú</t>
  </si>
  <si>
    <t>Số nhà 162 Đường Lưu Nhân Chú, Phường Hương Sơn, Thành phố Thái Nguyên T. Thái Nguyên Việt Nam</t>
  </si>
  <si>
    <t>Phường Hương Sơn</t>
  </si>
  <si>
    <t>WIN-BNH-2AGM-031</t>
  </si>
  <si>
    <t>2AGM WM+ BNH 1170 Quang Trung</t>
  </si>
  <si>
    <t>Số 1170 Đường Quang Trung, Khu phố Vũ Dương, TX. Quế Võ T. Bắc Ninh Việt Nam</t>
  </si>
  <si>
    <t>WIN-HNI-3555-002</t>
  </si>
  <si>
    <t>3555 WM+ HNI Lô 4, TT19&amp;20 Xuân Phương</t>
  </si>
  <si>
    <t>Lô 4, TT19&amp;20 Khu nhà ở CBNV Văn phòng TW Đảng và, Báo Nhân Dân, Phường Xuân Phương, Quận Nam Từ Liêm, TP. Hà Nội Việt Nam</t>
  </si>
  <si>
    <t>WIN-DNG-3003-009</t>
  </si>
  <si>
    <t>3003 WM+ DNG 80 Ngũ Hành Sơn</t>
  </si>
  <si>
    <t>80 đường Ngũ Hành Sơn, Phường Mỹ An, Quận Ngũ Hành Sơn, TP. Đà Nẵng Việt Nam</t>
  </si>
  <si>
    <t>WIN-BGG-00-5995-065</t>
  </si>
  <si>
    <t>5995 WM+ BGG 98 - 100 Nguyễn Xuân Lan</t>
  </si>
  <si>
    <t>Số 98-100 Nguyễn Xuân Lan, Thị trấn Vôi, huyện Lạng Giang, T. Bắc Giang Việt Nam</t>
  </si>
  <si>
    <t>huyện Lạng Giang</t>
  </si>
  <si>
    <t>WIN-VTU-00-5391-047</t>
  </si>
  <si>
    <t>5391 WM+ VTU Tổ 3, Ấp Mỹ Xuân</t>
  </si>
  <si>
    <t>Tổ 3, Ấp Mỹ Xuân, TX. Phú Mỹ, T. Bà Rịa - Vũng Tàu Việt Nam</t>
  </si>
  <si>
    <t>WIN-QTI-00-4981-070</t>
  </si>
  <si>
    <t>4981 WM+ QTI 52 Tôn Thất Thuyết</t>
  </si>
  <si>
    <t>52 Tôn Thất Thuyết, Phường 5, Thành phố Đông Hà, T. Quảng Trị Việt Nam</t>
  </si>
  <si>
    <t>WIN-QNM-00-4541-061</t>
  </si>
  <si>
    <t>4541 WM+ QNM 127 Lê Hồng Phong, Hội An</t>
  </si>
  <si>
    <t>127 Lê Hồng Phong, Phường Tân An, Thành phố Hội An, T. Quảng Nam Việt Nam</t>
  </si>
  <si>
    <t>WIN-BNH-2AZ6-031</t>
  </si>
  <si>
    <t>2AZ6 WM+ BNH Ô Cách, Đông Tiến</t>
  </si>
  <si>
    <t>Thôn Ô Cách, Xã Đông Tiến, Huyện Yên Phong T. Bắc Ninh Việt Nam</t>
  </si>
  <si>
    <t>Huyện Yên Phong</t>
  </si>
  <si>
    <t>WIN-HNI-2AM9-002</t>
  </si>
  <si>
    <t>2AM9 WIN HNI CT2B KĐT Xuân Phương</t>
  </si>
  <si>
    <t>Tầng 1, Tòa nhà CT2B Khu nhà ở cán bộ Quốc hội, Ô đất CT2 KĐT mới Xuân Phương, P. Xuân Phương, Q. Nam Từ Liêm TP. Hà Nội Việt Nam</t>
  </si>
  <si>
    <t>P. Xuân Phương</t>
  </si>
  <si>
    <t>WIN-DNG-5639-009</t>
  </si>
  <si>
    <t>5639 WM+ DNG 97 Nguyễn Phan Vinh</t>
  </si>
  <si>
    <t>97 Nguyễn Phan Vinh, Phường Thọ Quang, Quận Sơn Trà, TP. Đà Nẵng Việt Nam</t>
  </si>
  <si>
    <t>Phường Thọ Quang</t>
  </si>
  <si>
    <t>WIN-YBI-2AI9-035</t>
  </si>
  <si>
    <t>2AI9 WM+ YBI TDP 6, TT Yên Thế</t>
  </si>
  <si>
    <t>Tổ dân phố số 6, Thị trấn Yên Thế, Huyện Lục Yên T. Yên Bái Việt Nam</t>
  </si>
  <si>
    <t>Huyện Lục Yên</t>
  </si>
  <si>
    <t>WIN-VTU-00-5494-047</t>
  </si>
  <si>
    <t>5494 WM+ VTU Đất trống giáo xứ Thánh Pho</t>
  </si>
  <si>
    <t>Đất trống giáo xứ Thánh Phong, tổ 1, ấp Mỹ Thạnh, P. Mỹ Xuân, TX. Phú Mỹ, T. Bà Rịa - Vũng Tàu Việt Nam</t>
  </si>
  <si>
    <t>P. Mỹ Xuân</t>
  </si>
  <si>
    <t>WIN-HPG-2AK5-025</t>
  </si>
  <si>
    <t>2AK5 WM+ HPG Cao Nhân, Thủy Nguyên</t>
  </si>
  <si>
    <t>Xóm 5, Xã Cao Nhân, Huyện Thủy Nguyên TP. Hải Phòng Việt Nam</t>
  </si>
  <si>
    <t>WIN-PTO-2AMP-003</t>
  </si>
  <si>
    <t>2AMP WM+ PTO 28 Phố Vàng</t>
  </si>
  <si>
    <t>Số 28 Phố Vàng, Thị trấn Thanh Sơn, Huyện Thanh Sơn T. Phú Thọ Việt Nam</t>
  </si>
  <si>
    <t>WIN-HNI-6880-002</t>
  </si>
  <si>
    <t>6880 WM+ HNI Phúc Lâm, Mỹ Đức</t>
  </si>
  <si>
    <t>Xóm 6, Xã Phúc Lâm, Huyện Mỹ Đức TP. Hà Nội Việt Nam</t>
  </si>
  <si>
    <t>WIN-HNI-5266-002</t>
  </si>
  <si>
    <t>5266 WM+ HNI Khu 14 Thôn Yên Nhân</t>
  </si>
  <si>
    <t>Khu 14 Thôn Yên Nhân, Xã Tiền Phong, Huyện Mê Linh, TP. Hà Nội Việt Nam</t>
  </si>
  <si>
    <t>WIN-QNH-6986-007</t>
  </si>
  <si>
    <t>6986 WM+ QNH 161 Lê Lợi</t>
  </si>
  <si>
    <t>Số 161 Đường Lê Lợi, P. Quảng Yên, Thị xã Quảng Yên T. Quảng Ninh Việt Nam</t>
  </si>
  <si>
    <t>P. Quảng Yên</t>
  </si>
  <si>
    <t>WIN-QNM-2AQD-061</t>
  </si>
  <si>
    <t>2AQD WM+ QNM 153 Quốc Lộ 1A, Điện Phương</t>
  </si>
  <si>
    <t>153 QL1A, P. Điện Phương, TX. Điện Bàn T. Quảng Nam Việt Nam</t>
  </si>
  <si>
    <t>P. Điện Phương</t>
  </si>
  <si>
    <t>WIN-HNI-3540-002</t>
  </si>
  <si>
    <t>3540 WM+ HNI 136 Hồ Tùng Mậu</t>
  </si>
  <si>
    <t>Tầng 1, chung cư cao tầng 2A, khu nhà ở để bán tại, số 136 Hồ Tùng Mậu, Phường Phú Diễn, Quận Bắc Từ Liêm, TP. Hà Nội Việt Nam</t>
  </si>
  <si>
    <t>WIN-HNI-3013-002</t>
  </si>
  <si>
    <t>3013 WM+ HNI 464 Hoàng Công Chất</t>
  </si>
  <si>
    <t>Số 464 Hoàng Công Chất, Phường Phú Diễn, Q. Bắc Từ Liêm, TP. Hà Nội Việt Nam</t>
  </si>
  <si>
    <t>WIN-HBH-00-5348-034</t>
  </si>
  <si>
    <t>5348 WM+ HBH 490 Trần Hưng Đạo</t>
  </si>
  <si>
    <t>Số 490 Trần Hưng Đạo, Xã Sủ Ngòi, Thành phố Hòa Bình, T. Hòa Bình Việt Nam</t>
  </si>
  <si>
    <t>WIN-QNM-2ATH-061</t>
  </si>
  <si>
    <t>2ATH WM+ QNM 07 – 09 Tôn Đức Thắng</t>
  </si>
  <si>
    <t>07 – 09 Tôn Đức Thắng, Khối phố Long Xuyên 2, H. Duy Xuyên T. Quảng Nam Việt Nam</t>
  </si>
  <si>
    <t>H. Duy Xuyên</t>
  </si>
  <si>
    <t>WIN-HCM-6670-8404</t>
  </si>
  <si>
    <t>6670 WM+ HCM 172/16A - 18 An Phú Đông 09</t>
  </si>
  <si>
    <t>172/16A-18 An Phú Đông 09, P. An Phú Đông, Q. 12, TP. Hồ Chí Minh Việt Nam</t>
  </si>
  <si>
    <t>P. An Phú Đông</t>
  </si>
  <si>
    <t>WIN-BGG-00-2ABZ-065</t>
  </si>
  <si>
    <t>2ABZ WM+ BGG Số 5 Hoàng Hoa Thám</t>
  </si>
  <si>
    <t>Số 5, Tổ Dân Phố Hoàng Hoa Thám, Thị trấn Cao Thượng Huyện Tân Yên, Tỉnh Bắc Giang Việt Nam</t>
  </si>
  <si>
    <t>WIN-BNH-00-6417-031</t>
  </si>
  <si>
    <t>6417 WM+ BNH 695 Thiên Đức</t>
  </si>
  <si>
    <t>Số 695, Đ. Thiên Đức, P. Vạn An, TP. Bắc Ninh, T. Bắc Ninh Việt Nam</t>
  </si>
  <si>
    <t>P. Vạn An</t>
  </si>
  <si>
    <t>WIN-VTU-00-5833-047</t>
  </si>
  <si>
    <t>5833 WM+ VTU 41 Hai Bà Trưng</t>
  </si>
  <si>
    <t>41 Hai Bà Trưng, Phường Phước Hiệp, Thành phố Bà Rịa, T. Bà Rịa - Vũng Tàu Việt Nam</t>
  </si>
  <si>
    <t>Phường Phước Hiệp</t>
  </si>
  <si>
    <t>WIN-HNI-2B14-002</t>
  </si>
  <si>
    <t>2B14 WM+ HNI Thôn Đoài, Phú Minh</t>
  </si>
  <si>
    <t>WIN-HNI-5634-002</t>
  </si>
  <si>
    <t>5634 WM+ HNI 167 Phú Diễn</t>
  </si>
  <si>
    <t>Số 167 Phú Diễn, tổ 13, phường Phú Diễn, quận Bắc Từ Liêm, Thành phố Hà Nội Việt Nam</t>
  </si>
  <si>
    <t>WIN-HNI-4531-002</t>
  </si>
  <si>
    <t>4531 WM+ HNI 83 Quang Tiến</t>
  </si>
  <si>
    <t>83 Quang Tiến, Phường Đại Mỗ, Quận Nam Từ Liêm, TP. Hà Nội Việt Nam</t>
  </si>
  <si>
    <t>WIN-HCM-2AFX-8404</t>
  </si>
  <si>
    <t>2AFX WM+ HCM 28 Đường Số 27</t>
  </si>
  <si>
    <t>WIN-HCM-3420-8404</t>
  </si>
  <si>
    <t>3420 WM+ HCM 45 Đường TL 27</t>
  </si>
  <si>
    <t>45 Đường TL 27, KP3B, Phường Thạnh Lộc, Quận 12, TP. Hồ Chí Minh Việt Nam</t>
  </si>
  <si>
    <t>WIN-HNI-5879-002</t>
  </si>
  <si>
    <t>5879 WM+ HNI 14 Ngõ 59 Dương Khuê</t>
  </si>
  <si>
    <t>Số 14 Ngõ 59 Dương Khuê, Dịch Vọng, Cầu Giấy, TP. Hà Nội Việt Nam</t>
  </si>
  <si>
    <t>WIN-HCM-4420-8404</t>
  </si>
  <si>
    <t>4420 WM+ HCM 42/1 TL 16</t>
  </si>
  <si>
    <t>42/1 tl16, khu phố 3B, Phường Thạnh Lộc, Quận 12, TP. Hồ Chí Minh Việt Nam</t>
  </si>
  <si>
    <t>WIN-HTH-2AMU-004</t>
  </si>
  <si>
    <t>2AMU WM+ HTH Quý Hòa, Yên Hòa</t>
  </si>
  <si>
    <t>Thôn Quý Hòa, Xã Yên Hòa, Huyện Cẩm Xuyên T. Hà Tĩnh Việt Nam</t>
  </si>
  <si>
    <t>WIN-QNM-00-2AJN-009</t>
  </si>
  <si>
    <t>2AJN WM+ QNM Thửa 9, TBĐ 22</t>
  </si>
  <si>
    <t>Thửa đất số 9, tờ bản đồ số 22, khối Sơn Phô II, Phường Cẩm Châu, Thành phố Hội An, T. Quảng Nam Việt Nam</t>
  </si>
  <si>
    <t>WIN-HCM-6662-8404</t>
  </si>
  <si>
    <t>6662 WM+ HCM 12 – 12A Chiến Lược</t>
  </si>
  <si>
    <t>12 – 12A Chiến Lược, P. Bình Trị Đông, Q. Bình Tân, TP. Hồ Chí Minh Việt Nam</t>
  </si>
  <si>
    <t>WIN-HNI-3962-002</t>
  </si>
  <si>
    <t>3962 WM+ HNI Kiot 03,04 CT1 Trung Văn</t>
  </si>
  <si>
    <t>Kiot số 03 và số 04, tầng 1, nhà 23 tầng- CT1, khu nhà ở, Trung Văn, đường Cương Kiên, Phường, Trung Văn, Quận Nam Từ Liêm, TP. Hà Nội Việt Nam</t>
  </si>
  <si>
    <t>WIN-DNG-3674-009</t>
  </si>
  <si>
    <t>3674 WM+ DNG 47 Châu Thượng Văn</t>
  </si>
  <si>
    <t>47 Đường Châu Thượng Văn, Phường Hòa Cường Bắc, Quận Hải Châu, TP. Đà Nẵng Việt Nam</t>
  </si>
  <si>
    <t>WIN-HNI-2AQL-002</t>
  </si>
  <si>
    <t>2AQL WM+ HNI Xuân Dương, Kim Lũ</t>
  </si>
  <si>
    <t>WIN-HPG-6761-025</t>
  </si>
  <si>
    <t>6761 WM+ HPG Phương Chử Tây, An Lão</t>
  </si>
  <si>
    <t>Thôn Phương Chử Tây, Xã Trường Thành, Huyện An Lão, TP. Hải Phòng Việt Nam</t>
  </si>
  <si>
    <t>Huyện An Lão</t>
  </si>
  <si>
    <t>WIN-HCM-3667-8404</t>
  </si>
  <si>
    <t>3667 WM+ HCM 117 Dương Quảng Hàm</t>
  </si>
  <si>
    <t>117 Dương Quảng Hàm, Phường 5, Quận Gò Vấp, TP. Hồ Chí Minh Việt Nam</t>
  </si>
  <si>
    <t>WIN-VTU-00-6191-047</t>
  </si>
  <si>
    <t>6191 WM+ VTU 234 Nguyễn Văn Linh</t>
  </si>
  <si>
    <t>234 Nguyễn Văn Linh, P. Phước Nguyên, TP. Bà Rịa, T. Bà Rịa - Vũng Tàu Việt Nam</t>
  </si>
  <si>
    <t>P. Phước Nguyên</t>
  </si>
  <si>
    <t>WIN-QNM-00-6555-061</t>
  </si>
  <si>
    <t>6555 WM+ QNM 65 Đỗ Đăng Tuyển, Đại Lộc</t>
  </si>
  <si>
    <t>65 Đỗ Đăng Tuyển, Khu Nghĩa Hiệp, Tt. Ái Nghĩa, H. Đại Lộc, T. Quảng Nam Việt Nam</t>
  </si>
  <si>
    <t>WIN-GLI-2A94-022</t>
  </si>
  <si>
    <t>2A94 WM+ GLI 1107 - 1109 Quang Trung</t>
  </si>
  <si>
    <t>1107 - 1109 Quang Trung, P. An Phú, TX. An Khê T. Gia Lai Việt Nam</t>
  </si>
  <si>
    <t>WIN-HNI-1699-002</t>
  </si>
  <si>
    <t>1699 WM VMM HNI Ocean Park</t>
  </si>
  <si>
    <t>Tầng 2 và Tầng 3, TTTM Vincom Mega Mall Ocean Park, Lô đất số CCTP-10 thuộc DA KĐT Gia Lâm, TT Trâu Quỳ và các xã Dương Xá, Kiêu Kỵ, Hà Nội Việt Nam</t>
  </si>
  <si>
    <t>WIN-LCI-2AEW-072</t>
  </si>
  <si>
    <t>2AEW WM+ LCI Số 145 - 147 Nguyễn Huệ</t>
  </si>
  <si>
    <t>Số 145-147 đường Nguyễn Huệ, P. Lào Cai T. Lào Cai Việt Nam</t>
  </si>
  <si>
    <t>P. Lào Cai T. Lào Cai Việt Nam</t>
  </si>
  <si>
    <t>WIN-HCM-4349-8404</t>
  </si>
  <si>
    <t>4349 WM+ HCM 496/12 Dương Quảng Hàm</t>
  </si>
  <si>
    <t>496/12 Dương Quảng Hàm, P.6, Quận Gò Vấp, TP. Hồ Chí Minh Việt Nam</t>
  </si>
  <si>
    <t>WIN-DBN-6724-096</t>
  </si>
  <si>
    <t>6724 WM+ DBN Tân Thủy, Tuần Giáo</t>
  </si>
  <si>
    <t>Số nhà 39, Khối Tân Thủy, Thị trấn Tuần Giáo, Huyện Tuần Giáo T. Điện Biên Việt Nam</t>
  </si>
  <si>
    <t>Huyện Tuần Giáo</t>
  </si>
  <si>
    <t>WIN-HDG-00-3461-006</t>
  </si>
  <si>
    <t>3461 WM+ HDG 42 Thanh Niên</t>
  </si>
  <si>
    <t>42 Thanh Niên, Phường Quang Trung, Thành phố Hải Dương, T. Hải Dương Việt Nam</t>
  </si>
  <si>
    <t>WIN-CBG-00-5889-095</t>
  </si>
  <si>
    <t>5889 WM+ CBG 56 Tổ 4 Đề Thám</t>
  </si>
  <si>
    <t>56 Tổ 4, Phường Đề Thám, Thành phố Cao Bằng, T. Cao Bằng Việt Nam</t>
  </si>
  <si>
    <t>Phường Đề Thám</t>
  </si>
  <si>
    <t>WIN-HNI-3237-002</t>
  </si>
  <si>
    <t>3237 WM+ HNI 23 ngõ 136 Cầu Diễn</t>
  </si>
  <si>
    <t>Số 23 ngõ 136 đường Cầu Diễn, Phường Minh Khai, Quận Bắc Từ Liêm, TP. Hà Nội Việt Nam</t>
  </si>
  <si>
    <t>WIN-THA-2AQ7-020</t>
  </si>
  <si>
    <t>2AQ7 WM+ THA 117 Thị Tứ, Triệu Sơn</t>
  </si>
  <si>
    <t>Số 117 Thôn Thị Tứ, Xã Đồng Tiến, Huyện Triệu Sơn T. Thanh Hóa Việt Nam</t>
  </si>
  <si>
    <t>WIN-HNI-6738-002</t>
  </si>
  <si>
    <t>6738 WM+ HNI TDP Nguyên Xá 1</t>
  </si>
  <si>
    <t>TDP Nguyên Xá 1, Phường Minh Khai, Quận Bắc Từ Liêm TP. Hà Nội Việt Nam</t>
  </si>
  <si>
    <t>WIN-VTU-00-3695-047</t>
  </si>
  <si>
    <t>3695 WM+ VTU 11-11A Lê Văn Lộc</t>
  </si>
  <si>
    <t>11-11A Lê Văn Lộc, Phường Thắng Nhì, Thành phố Vũng Tàu, T. Bà Rịa - Vũng Tàu Việt Nam</t>
  </si>
  <si>
    <t>Phường Thắng Nhì</t>
  </si>
  <si>
    <t>WIN-HNI-5855-002</t>
  </si>
  <si>
    <t>5855 WM+ HNI Rose Town Ngọc Hồi</t>
  </si>
  <si>
    <t>Lô 01, Tầng 1 Tòa NO-DV02 CC Rose Town, Km 9 Ngọc Hồi, Phường Hoàng Liệt, quận Hoàng Mai, TP. Hà Nội Việt Nam</t>
  </si>
  <si>
    <t>WIN-HNI-6247-002</t>
  </si>
  <si>
    <t>6247 WM+ HNI 68-70 Quảng Bị</t>
  </si>
  <si>
    <t>Số 68-70, Thôn 1, Xã Quảng Bị, Huyện Chương Mỹ, TP. Hà Nội Việt Nam</t>
  </si>
  <si>
    <t>WIN-HGG-6864-091</t>
  </si>
  <si>
    <t>6864 WM+ HGG Vinh Quang, Bắc Quang</t>
  </si>
  <si>
    <t>QL2, Thôn Vinh Quang, Xã Tân Quang, Huyện Bắc Quang T. Hà Giang Việt Nam</t>
  </si>
  <si>
    <t>Huyện Bắc Quang</t>
  </si>
  <si>
    <t>WIN-QNI-2A44-042</t>
  </si>
  <si>
    <t>2A44 WM+ QNI Ngã tư Thạch Trụ, Mộ Đức</t>
  </si>
  <si>
    <t>Ngã tư Thạch Trụ, Xã Đức Lân, Huyện Mộ Đức T. Quảng Ngãi Việt Nam</t>
  </si>
  <si>
    <t>Huyện Mộ Đức</t>
  </si>
  <si>
    <t>WIN-PTO-00-5891-003</t>
  </si>
  <si>
    <t>5891 WM+ PTO Khu 23 Vạn Xuân</t>
  </si>
  <si>
    <t>Khu 23, xã Vạn Xuân, huyện Tam Nông, T. Phú Thọ Việt Nam</t>
  </si>
  <si>
    <t>huyện Tam Nông</t>
  </si>
  <si>
    <t>WIN-THA-2A80-020</t>
  </si>
  <si>
    <t>2A80 WM+ THA 105A Nguyễn Trãi</t>
  </si>
  <si>
    <t>Số 105A Nguyễn Trãi, Lô 45+46 MBQH số 109 XD/UBTH, P. Ba Đình, TP. Thanh Hóa T. Thanh Hóa Việt Nam</t>
  </si>
  <si>
    <t>P. Ba Đình</t>
  </si>
  <si>
    <t>WIN-HCM-2446-8404</t>
  </si>
  <si>
    <t>2446 WM+ HCM 94 Trần Văn Dư</t>
  </si>
  <si>
    <t>94, TRẦN VĂN DƯ, Phường 13, Quận Tân Bình, TP. Hồ Chí Minh Việt Nam</t>
  </si>
  <si>
    <t>WIN-QNI-2AKK-042</t>
  </si>
  <si>
    <t>2AKK WM+ QNI 1117 Quang Trung</t>
  </si>
  <si>
    <t>1117 Quang Trung, P. Nghĩa Chánh, TP. Quảng Ngãi T. Quảng Ngãi Việt Nam</t>
  </si>
  <si>
    <t>P. Nghĩa Chánh</t>
  </si>
  <si>
    <t>WIN-VTU-00-5437-047</t>
  </si>
  <si>
    <t>5437 WM+ VTU 679 – 681 Võ Văn Kiệt</t>
  </si>
  <si>
    <t>679 - 681 Võ Văn Kiệt, P. Long Tâm, Thành phố Bà Rịa, T. Bà Rịa - Vũng Tàu Việt Nam</t>
  </si>
  <si>
    <t>P. Long Tâm</t>
  </si>
  <si>
    <t>WIN-HNI-6173-002</t>
  </si>
  <si>
    <t>6173 WM+ HNI 13 Tổ 3 Tân Xuân</t>
  </si>
  <si>
    <t>Số 13, Tổ 3 Tân Xuân, TT Xuân Mai, Huyện Chương Mỹ, TP. Hà Nội Việt Nam</t>
  </si>
  <si>
    <t>WIN-BDG-00-3671-024</t>
  </si>
  <si>
    <t>3671 WM+ BDG 207A Ấp Bình Đường</t>
  </si>
  <si>
    <t>207A Ấp Bình Đường 3, Phường An Bình, Thành phố Dĩ An, T. Bình Dương Việt Nam</t>
  </si>
  <si>
    <t>WIN-BNH-2AV2-031</t>
  </si>
  <si>
    <t>2AV2 WM+ BNH Hữu Ái, Lương Tài</t>
  </si>
  <si>
    <t>Thôn Hữu Ái, Xã Tân Lãng, Huyện Lương Tài T. Bắc Ninh Việt Nam</t>
  </si>
  <si>
    <t>Huyện Lương Tài</t>
  </si>
  <si>
    <t>WIN-THA-2AN3-020</t>
  </si>
  <si>
    <t>2AN3 WM+ THA Thổ Nam, Nông Cống</t>
  </si>
  <si>
    <t>Thôn Thổ Nam, Xã Tế Thắng, Huyện Nông Cống T. Thanh Hóa Việt Nam</t>
  </si>
  <si>
    <t>WIN-QNH-2AEK-007</t>
  </si>
  <si>
    <t>2AEK WM+ QNH 123 Hoàng Hoa Thám</t>
  </si>
  <si>
    <t>Số 123 Hoàng Hoa Thám, Phường Yên Giang, TX. Quảng Yên T. Quảng Ninh Việt Nam</t>
  </si>
  <si>
    <t>Phường Yên Giang</t>
  </si>
  <si>
    <t>WIN-HNI-2AWK-002</t>
  </si>
  <si>
    <t>2AWK WM+ HNI Ngự Tiền, Thanh Lâm</t>
  </si>
  <si>
    <t>Thôn Ngự Tiền, Xã Thanh Lâm, Huyện Mê Linh TP. Hà Nội Việt Nam</t>
  </si>
  <si>
    <t>WIN-TQG-00-5848-038</t>
  </si>
  <si>
    <t>5848 WM+ TQG Thôn 31, Hàm Yên</t>
  </si>
  <si>
    <t>Thôn 31, xã Thái Sơn, huyện Hàm Yên, T. Tuyên Quang Việt Nam</t>
  </si>
  <si>
    <t>huyện Hàm Yên</t>
  </si>
  <si>
    <t>WIN-VTU-6889-047</t>
  </si>
  <si>
    <t>6889 WM+ VTU 168 Nguyễn Văn Cừ</t>
  </si>
  <si>
    <t>168 Nguyễn Văn Cừ, P. Long Toàn,  TP. Bà Rịa T. Bà Rịa - Vũng Tàu Việt Nam</t>
  </si>
  <si>
    <t>P. Long Toàn</t>
  </si>
  <si>
    <t>WIN-NAN-00-6516-058</t>
  </si>
  <si>
    <t>6516 WM+ NAN Số 29 Nguyễn Sinh Cung</t>
  </si>
  <si>
    <t>Số 29 Nguyễn Sinh Cung, Phường Nghi Hương, Thị Xã Cửa Lò, T. Nghệ An Việt Nam</t>
  </si>
  <si>
    <t>Phường Nghi Hương</t>
  </si>
  <si>
    <t>WIN-HNI-2AQC-002</t>
  </si>
  <si>
    <t>2AQC WM+ HNI Tân Hội, Tân Tiến</t>
  </si>
  <si>
    <t>WIN-NAN-2AL6-058</t>
  </si>
  <si>
    <t>2AL6 WM+ NAN 640 Trần Hưng Đạo</t>
  </si>
  <si>
    <t>Số 640 Đường Trần Hưng Đạo, Thôn Liên Hải, Xã Quỳnh Liên, TX. Hoàng Mai T. Nghệ An Việt Nam</t>
  </si>
  <si>
    <t>WIN-DNG-3930-009</t>
  </si>
  <si>
    <t>3930 WM+ DNG Lô 44 B2.2 Trần Bạch Đằng</t>
  </si>
  <si>
    <t>Lô 44 B2.2 Trần Bạch Đằng, Phường Mỹ An, Quận Ngũ Hành Sơn, TP. Đà Nẵng Việt Nam</t>
  </si>
  <si>
    <t>WIN-BGG-2AFY-065</t>
  </si>
  <si>
    <t>2AFY WM+ BGG 322 Lê Lợi</t>
  </si>
  <si>
    <t>Số 322 Đường Lê Lợi, Phường Hoàng Văn Thụ Thành phố Bắc Giang T. Bắc Giang Việt Nam</t>
  </si>
  <si>
    <t>Phường Hoàng Văn Thụ Thành phố Bắc Giang T. Bắc Giang Việt Nam</t>
  </si>
  <si>
    <t>WIN-HNI-5667-002</t>
  </si>
  <si>
    <t>5667 WM+ HNI Thôn Trùng Quán, Gia Lâm</t>
  </si>
  <si>
    <t>Thôn Trùng Quán, Xã Yên Thường, Huyện Gia Lâm, TP. Hà Nội Việt Nam</t>
  </si>
  <si>
    <t>WIN-VTU-6731-047</t>
  </si>
  <si>
    <t>6731 WM+ VTU 180-182 Võ Thị Sáu</t>
  </si>
  <si>
    <t>180-182 Võ Thị Sáu, TT. Long Điền, H. Long Điền T. Bà Rịa - Vũng Tàu Việt Nam</t>
  </si>
  <si>
    <t>H. Long Điền</t>
  </si>
  <si>
    <t>WIN-QNM-00-2AAY-061</t>
  </si>
  <si>
    <t>2AAY WM+ QNM 693-695 Hùng Vương</t>
  </si>
  <si>
    <t>693-695 Hùng Vương, Thôn Trung Đông, X. Duy Trung, H. Duy Xuyên, T. Quảng Nam Việt Nam</t>
  </si>
  <si>
    <t>WIN-HPG-3763-025</t>
  </si>
  <si>
    <t>3763 WM+ HPG 318 Đằng Hải</t>
  </si>
  <si>
    <t>số 318 Phường Đằng Hải, Quận Hải An, TP. Hải Phòng Việt Nam</t>
  </si>
  <si>
    <t>WIN-HNI-2520-002</t>
  </si>
  <si>
    <t>2520 WM+ HNI 116-118 Cầu Diễn</t>
  </si>
  <si>
    <t>116-118 Cầu Diễn, Quận Bắc Từ Liêm, TP. Hà Nội Việt Nam</t>
  </si>
  <si>
    <t>WIN-HNI-4404-002</t>
  </si>
  <si>
    <t>4404 WM+ HNI Kiot 82 HH3C Linh Đàm</t>
  </si>
  <si>
    <t>Kiot 82, tầng 1, tòa HH3C, Khu DV TH và nhà ở Hồ Linh Đàm, P. Hoàng Liệt, Q. Hoàng Mai, TP. Hà Nội Việt Nam</t>
  </si>
  <si>
    <t>WIN-GLI-2AQS-022</t>
  </si>
  <si>
    <t>2AQS WM+ GLI 31 Phù Đổng</t>
  </si>
  <si>
    <t>31 Phù Đổng, P. Phù Đổng, TP. Pleiku, TP. Pleiku T. Gia Lai Việt Nam</t>
  </si>
  <si>
    <t>P. Phù Đổng</t>
  </si>
  <si>
    <t>WIN-THA-00-6643-020</t>
  </si>
  <si>
    <t>6643 WM+ THA TDP Liên Hải, Nghi Sơn</t>
  </si>
  <si>
    <t>Tổ dân phố Liên Hải, Phường Hải Thượng, Thị xã Nghi Sơn, T. Thanh Hóa Việt Nam</t>
  </si>
  <si>
    <t>Phường Hải Thượng</t>
  </si>
  <si>
    <t>WIN-HNI-2343-002</t>
  </si>
  <si>
    <t>2343 WM+ HNI 23 Vạn Phúc</t>
  </si>
  <si>
    <t>Số 23 đường Vạn Phúc, tổ dân phố 7, Phường Vạn Phúc, Quận Hà Đông TP. Hà Nội Việt Nam</t>
  </si>
  <si>
    <t>WIN-HNI-5666-002</t>
  </si>
  <si>
    <t>5666 WM+ HNI Thôn Dương Đá, Gia Lâm</t>
  </si>
  <si>
    <t>Thôn Dương Đá, Xã Dương Xá, Huyện Gia Lâm, TP. Hà Nội Việt Nam</t>
  </si>
  <si>
    <t>WIN-TTH-00-5179-021</t>
  </si>
  <si>
    <t>5179 WM+ TTH 102 Điện Biên Phủ</t>
  </si>
  <si>
    <t>102 Điện Biên Phủ, Trường An, Thành phố Huế, T. Thừa Thiên - Huế Việt Nam</t>
  </si>
  <si>
    <t>WIN-QNH-2A90-007</t>
  </si>
  <si>
    <t>2A90 WM+ QNH 12-13 Lô A6 KDC đô thị, Cao</t>
  </si>
  <si>
    <t>Ô số 12-13 Lô A6, Dự án Khu dân cư đô thị, P. Cao Thắng, TP. Hạ Long T. Quảng Ninh Việt Nam</t>
  </si>
  <si>
    <t>P. Cao Thắng</t>
  </si>
  <si>
    <t>WIN-QNM-00-6300-061</t>
  </si>
  <si>
    <t>6300 WM+ QNM 56 Nguyễn Tất Thành, Hội An</t>
  </si>
  <si>
    <t>56 Nguyễn Tất Thành, X. Cẩm Hà, TP Hội An, T. Quảng Nam Việt Nam</t>
  </si>
  <si>
    <t>WIN-HNI-6848-002</t>
  </si>
  <si>
    <t>6848 WM+ HNI 7 Ngõ 12 Phú Minh</t>
  </si>
  <si>
    <t>Số 7 Ngõ 12 Đường Phú Minh, Phường Minh Khai, Quận Bắc Từ Liêm TP. Hà Nội Việt Nam</t>
  </si>
  <si>
    <t>WIN-QNH-6899-007</t>
  </si>
  <si>
    <t>6899 WM+ QNH Tiền An, Quảng Yên</t>
  </si>
  <si>
    <t>Số 197 Khu QH Xóm Bãi 2, Xã Tiền An, Thị xã Quảng Yên T. Quảng Ninh Việt Nam</t>
  </si>
  <si>
    <t>WIN-QNM-00-6407-061</t>
  </si>
  <si>
    <t>6407 WM+ QNM 101 Huỳnh Ngọc Huệ, Đại Lộc</t>
  </si>
  <si>
    <t>101 Huỳnh Ngọc Huệ, TT. Ái Nghĩa, H. Đại Lộc, T. Quảng Nam T. Quảng Nam Việt Nam</t>
  </si>
  <si>
    <t>WIN-BNH-00-4990-031</t>
  </si>
  <si>
    <t>4990 WM+ BNH Thôn An Ninh-Yên Phụ</t>
  </si>
  <si>
    <t>Thôn An Ninh, Xã Yên Phụ, Huyện Yên Phong, T. Bắc Ninh Việt Nam</t>
  </si>
  <si>
    <t>WIN-HNI-2ATA-002</t>
  </si>
  <si>
    <t>2ATA WM+ HNI Mai Trang, Minh Tân</t>
  </si>
  <si>
    <t>Thôn Mai Trang, Xã Minh Tân, Huyện Phú Xuyên TP. Hà Nội Việt Nam</t>
  </si>
  <si>
    <t>WIN-AGG-00-5518-010</t>
  </si>
  <si>
    <t>5518 WM+ AGG 141/5 Nguyễn Thái Học</t>
  </si>
  <si>
    <t>141/5 Nguyễn Thái Học, Phường Mỹ Bình, Thành phố Long Xuyên, T. An Giang Việt Nam</t>
  </si>
  <si>
    <t>WIN-HPG-3720-025</t>
  </si>
  <si>
    <t>3720 WM+ HPG 20 Chợ Lũng</t>
  </si>
  <si>
    <t>Số 20 Chợ Lũng, Phường Đằng Hải, Quận Hải An, TP. Hải Phòng Việt Nam</t>
  </si>
  <si>
    <t>Phường Đằng Hải</t>
  </si>
  <si>
    <t>WIN-HNI-3197-002</t>
  </si>
  <si>
    <t>3197 WM+ HNI 2 ngách 8/11 Lê Quang Đạo</t>
  </si>
  <si>
    <t>Số 2 ngách 8/11 đường Lê Quang Đạo, Phường Phú Đô, Quận Nam Từ Liêm, TP. Hà Nội Việt Nam</t>
  </si>
  <si>
    <t>WIN-HYN-3160-056</t>
  </si>
  <si>
    <t>3160 WM+ HYN WB-B02 Westbay</t>
  </si>
  <si>
    <t>Căn WB-B02, tầng 1 tháp B, Khu chung cư cao tầng Lake View, ECOPARK, Xã Xuân Quan, Huyện Văn Giang, T. Hưng Yên Việt Nam</t>
  </si>
  <si>
    <t>WIN-HNI-6888-002</t>
  </si>
  <si>
    <t>6888 WM+ HNI Vị Thuỷ, Sơn Tây</t>
  </si>
  <si>
    <t>Thôn Vị Thuỷ, Xã Thanh Mỹ, Thị xã Sơn Tây TP. Hà Nội Việt Nam</t>
  </si>
  <si>
    <t>WIN-HTH-00-5031-004</t>
  </si>
  <si>
    <t>5031 WM+ HTH 87 Phan Đình Giót</t>
  </si>
  <si>
    <t>87 Phan Đình Giót, Phường Nam Hà, Thành phố Hà Tĩnh, T. Hà Tĩnh Việt Nam</t>
  </si>
  <si>
    <t>Phường Nam Hà</t>
  </si>
  <si>
    <t>WIN-HNI-4306-002</t>
  </si>
  <si>
    <t>4306 WM+ HNI 35 ngõ 381 Nguyễn Khang</t>
  </si>
  <si>
    <t>Số 35 ngõ 381 Nguyễn Khang, Tổ 17, P. Yên Hòa, Q. Cầu Giấy, TP. Hà Nội Việt Nam</t>
  </si>
  <si>
    <t>WIN-HNI-2AO3-002</t>
  </si>
  <si>
    <t>2AO3 WM+ HNI Đông Tiến, Chương Mỹ</t>
  </si>
  <si>
    <t>WIN-VTU-00-6391-047</t>
  </si>
  <si>
    <t>6391 WM+ VTU 79A Nơ Trang Long</t>
  </si>
  <si>
    <t>79A Nơ Trang Long, P. Rạch Dừa, TP. Vũng Tàu, T. Bà Rịa - Vũng Tàu Việt Nam</t>
  </si>
  <si>
    <t>P. Rạch Dừa</t>
  </si>
  <si>
    <t>WIN-CMU-00-5046-060</t>
  </si>
  <si>
    <t>5046 WM+ CMU 418 Trần Văn Thời</t>
  </si>
  <si>
    <t>418 Trần Văn Thời, Khóm 3, Phường 6, Thành phố Cà Mau, T. Cà Mau Việt Nam</t>
  </si>
  <si>
    <t>WIN-BNH-00-6231-031</t>
  </si>
  <si>
    <t>6231 WM+ BNH 85 N22 KĐT Lê Thái Tổ</t>
  </si>
  <si>
    <t>85 N22, Khu Đô Thị Mới đường Lê Thái Tổ, Phường Võ Cường, Thành Phố Bắc Ninh, T. Bắc Ninh Việt Nam</t>
  </si>
  <si>
    <t>WIN-DNG-5011-009</t>
  </si>
  <si>
    <t>5011 WIN DNG 84 Bùi Tá Hán</t>
  </si>
  <si>
    <t>84 Bùi Tá Hán, Phường Khuê Mỹ, Quận Ngũ Hành Sơn, TP. Đà Nẵng Việt Nam</t>
  </si>
  <si>
    <t>WIN-TQG-00-6053-038</t>
  </si>
  <si>
    <t>6053 WM+ TQG TDP Lang Quán, Yên Sơn</t>
  </si>
  <si>
    <t>Tổ dân phố Lang Quán, thị trấn Yên Sơn, huyện Yên Sơn, T. Tuyên Quang Việt Nam</t>
  </si>
  <si>
    <t>huyện Yên Sơn</t>
  </si>
  <si>
    <t>WIN-HNI-4437-002</t>
  </si>
  <si>
    <t>4437 WM+ HNI 56 ngõ 43 Cổ Nhuế</t>
  </si>
  <si>
    <t>56 ngõ 43 Cổ Nhuế, Phường Cổ Nhuế 2, Quận Bắc Từ Liêm, TP. Hà Nội Việt Nam</t>
  </si>
  <si>
    <t>WIN-VTU-00-3397-047</t>
  </si>
  <si>
    <t>3397 WM+ VTU 921 Bình Giã</t>
  </si>
  <si>
    <t>921 Bình Gĩa, Phường 10, Thành phố Vũng Tàu, T. Bà Rịa - Vũng Tàu Việt Nam</t>
  </si>
  <si>
    <t>WIN-QTI-6903-070</t>
  </si>
  <si>
    <t>6903 WM+ QTI 321 Đường 2/4, Cam Lộ</t>
  </si>
  <si>
    <t>321 Đường 2/4, KP. 1, TT. Cam Lộ, H. Cam Lộ T. Quảng Trị Việt Nam</t>
  </si>
  <si>
    <t>H. Cam Lộ</t>
  </si>
  <si>
    <t>WIN-HNI-5287-002</t>
  </si>
  <si>
    <t>5287 WM+ HNI 85 Lê Lợi, TT Vân Đình</t>
  </si>
  <si>
    <t>85 Lê Lợi, Thị Trấn Vân Đình, Huyện Ứng Hòa, TP. Hà Nội Việt Nam</t>
  </si>
  <si>
    <t>WIN-HNI-4101-002</t>
  </si>
  <si>
    <t>4101 WM+ HNI 5 ngõ 464 Âu Cơ</t>
  </si>
  <si>
    <t>Số 5 ngõ 464 Âu Cơ, P. Phú Thượng, Quận Tây Hồ, TP. Hà Nội Việt Nam</t>
  </si>
  <si>
    <t>P. Phú Thượng</t>
  </si>
  <si>
    <t>WIN-DNG-6503-009</t>
  </si>
  <si>
    <t>6503 WM+ DNG 143 Thái Thị Bôi</t>
  </si>
  <si>
    <t>143 Thái Thị Bôi, P. Chính Gián, Q. Thanh Khê, TP. Đà Nẵng Việt Nam</t>
  </si>
  <si>
    <t>P. Chính Gián</t>
  </si>
  <si>
    <t>WIN-DNG-5834-009</t>
  </si>
  <si>
    <t>5834 WM+ DNG Thôn Miếu Bông, Xã Hòa Phướ</t>
  </si>
  <si>
    <t>Thôn Miếu Bông, Xã Hòa Phước, Huyện Hòa Vang, Thành phố Đà Nẵng TP. Đà Nẵng Việt Nam</t>
  </si>
  <si>
    <t>WIN-DNG-2596-009</t>
  </si>
  <si>
    <t>2596 WM+ DNG 744 Lê Văn Hiến</t>
  </si>
  <si>
    <t>744 Lê Văn Hiến, P. Khuê Mỹ, Quận Ngũ Hành Sơn, TP. Đà Nẵng Việt Nam</t>
  </si>
  <si>
    <t>WIN-HNI-4512-002</t>
  </si>
  <si>
    <t>4512 WM+ HNI 10+11 Mỹ ĐÌnh Pearl</t>
  </si>
  <si>
    <t>Gian Hàng Thương Mại 10+ 11, Tầng 1, Tòa Nhà Pearl 1, số 01 đường Châu Văn Liêm, phường Phú Đô, Quận Nam Từ Liêm, TP. Hà Nội Việt Nam</t>
  </si>
  <si>
    <t>WIN-HNI-2ATV-002</t>
  </si>
  <si>
    <t>2ATV WM+ HNI Chợ Cầu, Trung Tiến</t>
  </si>
  <si>
    <t>Chợ Cầu, Thôn Trung Tiến, Xã Thụy Hương, Huyện Chương Mỹ TP. Hà Nội Việt Nam</t>
  </si>
  <si>
    <t>WIN-VPC-6791-029</t>
  </si>
  <si>
    <t>6791 WM+ VPC 195 Nguyễn Viết Xuân</t>
  </si>
  <si>
    <t>Số nhà 195 Đường Nguyễn Viết Xuân, Phường Đống Đa, Thành phố Vĩnh Yên T. Vĩnh Phúc Việt Nam</t>
  </si>
  <si>
    <t>Phường Đống Đa</t>
  </si>
  <si>
    <t>WIN-NAN-00-4604-058</t>
  </si>
  <si>
    <t>4604 WM+ NAN 70B Hà Huy Tập</t>
  </si>
  <si>
    <t>70B Hà Huy Tập, P.Hà Huy Tập, Thành phố Vinh, T. Nghệ An Việt Nam</t>
  </si>
  <si>
    <t>P.Hà Huy Tập</t>
  </si>
  <si>
    <t>WIN-QTI-00-2AWR-070</t>
  </si>
  <si>
    <t>2AWR WM+ QTI 207 Trần Phú</t>
  </si>
  <si>
    <t>207 Trần Phú, Khóm 4, TT. Hồ Xá, H. Vĩnh Linh, T. Quảng Trị Việt Nam</t>
  </si>
  <si>
    <t>H. Vĩnh Linh</t>
  </si>
  <si>
    <t>WIN-HNI-6856-002</t>
  </si>
  <si>
    <t>6856 WM+ HNI Hội Xá, Mỹ Đức</t>
  </si>
  <si>
    <t>WIN-QNH-5774-007</t>
  </si>
  <si>
    <t>5774 WM+ QNH 715 Khu Vĩnh Hòa</t>
  </si>
  <si>
    <t>Số 715 khu Vĩnh Hòa, Phường Mạo T. Quảng Ninh Việt Nam</t>
  </si>
  <si>
    <t>Phường Mạo T. Quảng Ninh Việt Nam</t>
  </si>
  <si>
    <t>WIN-THA-00-5912-020</t>
  </si>
  <si>
    <t>5912 WM+ THA Nga Yên, Nga Sơn</t>
  </si>
  <si>
    <t>Xóm 5, Xã Nga Yên, Huyện Nga Sơn, T. Thanh Hóa Việt Nam</t>
  </si>
  <si>
    <t>Huyện Nga Sơn</t>
  </si>
  <si>
    <t>WIN-HCM-3069-8404</t>
  </si>
  <si>
    <t>3069 WM+ HCM 57 Quang Trung</t>
  </si>
  <si>
    <t>57 Quang Trung, Phường Hiệp Phú, Quận 9, TP. Hồ Chí Minh Việt Nam</t>
  </si>
  <si>
    <t>WIN-NAN-00-6449-058</t>
  </si>
  <si>
    <t>6449 WM+ NAN Khối 2A Thanh Chương</t>
  </si>
  <si>
    <t>Khối 2A, Thị trấn Thanh Chương , Huyện Thanh Chương, T. Nghệ An Việt Nam</t>
  </si>
  <si>
    <t>Huyện Thanh Chương</t>
  </si>
  <si>
    <t>WIN-TTH-00-5893-021</t>
  </si>
  <si>
    <t>5893 WM+ TTH 04 Nhật Lệ</t>
  </si>
  <si>
    <t>04 Nhật Lệ, Phường Thuận Thành, Thành phố Huế, T. Thừa Thiên - Huế Việt Nam</t>
  </si>
  <si>
    <t>Phường Thuận Thành</t>
  </si>
  <si>
    <t>WIN-QNH-2AZQ-007</t>
  </si>
  <si>
    <t>2AZQ WM+ QNH 693 Trần Phú</t>
  </si>
  <si>
    <t>Số 693 Trần Phú, Phường Cẩm Thủy, Thành phố Cẩm Phả T. Quảng Ninh Việt Nam</t>
  </si>
  <si>
    <t>Phường Cẩm Thủy</t>
  </si>
  <si>
    <t>WIN-HCM-6242-8404</t>
  </si>
  <si>
    <t>6242 WIN HCM Shop 58-60-62, B3-CC The</t>
  </si>
  <si>
    <t>Shop 58 - 60 - 62, Block B3 - Chung cư The Park Residence, 12 Nguyễn Hữu Thọ, P. Phước Kiển, H. Nhà Bè TP. Hồ Chí Minh Việt Nam</t>
  </si>
  <si>
    <t>P. Phước Kiển</t>
  </si>
  <si>
    <t>WIN-HTH-6894-004</t>
  </si>
  <si>
    <t>6894 WM+ HTH 06 Nguyễn Đình Liễn</t>
  </si>
  <si>
    <t>Số nhà 06 Nguyễn Đình Liễn, Thị trấn Cẩm Xuyên, Huyện Cẩm Xuyên T. Hà Tĩnh Việt Nam</t>
  </si>
  <si>
    <t>WIN-TTH-00-6284-021</t>
  </si>
  <si>
    <t>6284 WM+ TTH 27 Mai Thúc Loan</t>
  </si>
  <si>
    <t>27 Mai Thúc Loan, P. Đông Ba, TP. Huế, T. Thừa Thiên Huế Việt Nam</t>
  </si>
  <si>
    <t>P. Đông Ba</t>
  </si>
  <si>
    <t>WIN-HNI-5952-002</t>
  </si>
  <si>
    <t>5952 WM+ HNI Phú Sơn, Ba Vì</t>
  </si>
  <si>
    <t>Thôn Nhông Nương Tụ, Xã Phú Sơn, Huyện Ba Vì, TP. Hà Nội Việt Nam</t>
  </si>
  <si>
    <t>WIN-HCM-6974-8404</t>
  </si>
  <si>
    <t>6974 WM+ HCM 82 Trần Mai Ninh</t>
  </si>
  <si>
    <t xml:space="preserve">Q. Tân Bình </t>
  </si>
  <si>
    <t>WIN-TTH-00-5215-021</t>
  </si>
  <si>
    <t>5215 WM+ TTH 224 Đinh Tiên Hoàng</t>
  </si>
  <si>
    <t>224 Đinh Tiên Hoàng, phường Thuận Lộc, Thành phố Huế, T. Thừa Thiên - Huế Việt Nam</t>
  </si>
  <si>
    <t>phường Thuận Lộc</t>
  </si>
  <si>
    <t>WIN-TNN-00-6176-059</t>
  </si>
  <si>
    <t>6176 WM+ TNN 84 Bắc Sơn</t>
  </si>
  <si>
    <t>Đường Bắc Sơn, phường Hoàng Văn Thụ, Thành phố Thái Nguyên, T. Thái Nguyên Việt Nam</t>
  </si>
  <si>
    <t>WIN-HNI-5572-002</t>
  </si>
  <si>
    <t>5572 WM+ HNI Kim Thượng, Kim Lũ</t>
  </si>
  <si>
    <t>Thôn Kim Thượng, Xã Kim Lũ, huyện Sóc Sơn, Hà Nội Việt Nam</t>
  </si>
  <si>
    <t>WIN-YBI-00-5003-035</t>
  </si>
  <si>
    <t>5003 WM+ YBI Số 2 Quang Trung-Đồng Tâm</t>
  </si>
  <si>
    <t>Số 2 Quang Trung, Phường Đồng Tâm, Thành phố Yên Bái, T. Yên Bái Việt Nam</t>
  </si>
  <si>
    <t>WIN-VTU-00-6590-047</t>
  </si>
  <si>
    <t>6590 WM+ VTU 764 Đường 30/4</t>
  </si>
  <si>
    <t>764 Đường 30/4, P. Rạch Dừa, TP. Vũng Tàu, T. Bà Rịa - Vũng Tàu Việt Nam</t>
  </si>
  <si>
    <t>WIN-HNI-2563-002</t>
  </si>
  <si>
    <t>2563 WM+ HNI C15 NƠ 19 Định Công</t>
  </si>
  <si>
    <t>C15 NƠ 19 Định Công, Quận Hoàng Mai, TP. Hà Nội Việt Nam</t>
  </si>
  <si>
    <t>WIN-HNI-1532-002</t>
  </si>
  <si>
    <t>1532 WM VMM HNI Royal City</t>
  </si>
  <si>
    <t>Số 72A đường Nguyễn Trãi - P., Thượng Đình, Quận Thanh Xuân, TP. Hà Nội Việt Nam</t>
  </si>
  <si>
    <t>WIN-TNN-5760-059</t>
  </si>
  <si>
    <t>5760 WM+ TNN 350 Cách Mạng Tháng Tám</t>
  </si>
  <si>
    <t>Số 350 đường Cách Mạng Tháng 8, tổ Hợp Thành, p. Thắng Lợi, TP. Sông Công T. Thái Nguyên Việt Nam</t>
  </si>
  <si>
    <t>p. Thắng Lợi</t>
  </si>
  <si>
    <t>WIN-HDG-00-3527-006</t>
  </si>
  <si>
    <t>3527 WM+ HDG 297 Nguyễn Lương Bằng</t>
  </si>
  <si>
    <t>Số 297 Nguyễn Lương Bằng, Khu 1, Phường Thanh Bình, Thành phố Hải Dương, T. Hải Dương Việt Nam</t>
  </si>
  <si>
    <t>WIN-QNI-00-2AKM-042</t>
  </si>
  <si>
    <t>2AKM WM+ QNI Thửa 1465, TBĐ 3</t>
  </si>
  <si>
    <t>Thửa 1456, TBĐ 3, QL1A, Thôn Năng Tây 2, T. Quảng Ngãi Việt Nam</t>
  </si>
  <si>
    <t>WIN-HNI-3691-002</t>
  </si>
  <si>
    <t>3691 WIN HNI Lô BT3- Ô 24 KDT Pháp Vân</t>
  </si>
  <si>
    <t>Lô BT3- ô số 24, KDT mới Pháp vân – Tứ Hiệp, Phường Hoàng Liệt, Quận Hoàng Mai, TP. Hà Nội Việt Nam</t>
  </si>
  <si>
    <t>WIN-HNI-2428-002</t>
  </si>
  <si>
    <t>2428 [Block] WM+ HNI 12 Lô B Đại Kim</t>
  </si>
  <si>
    <t>12 Lô B Đại Kim - Định Công, P. Đại, Kim, Q. Hoàng Mai, TP. Hà Nội Việt Nam</t>
  </si>
  <si>
    <t>P. Đại</t>
  </si>
  <si>
    <t>WIN-QNH-6805-007</t>
  </si>
  <si>
    <t>6805 WM+ QNH 163 Độc Lập</t>
  </si>
  <si>
    <t>Số 163 Phố Độc Lập, Tổ 4 khu Tây Sơn 1, Phường Cẩm Sơn, TP. Cẩm Phả T. Quảng Ninh Việt Nam</t>
  </si>
  <si>
    <t>WIN-QNI-00-4894-042</t>
  </si>
  <si>
    <t>4894 WM+ QNI 39 Trương Định</t>
  </si>
  <si>
    <t>39 Trương Định, P. Trần Phú, Thành phố Quảng Ngãi, T. Quảng Ngãi Việt Nam</t>
  </si>
  <si>
    <t>WIN-HCM-6844-8404</t>
  </si>
  <si>
    <t>6844 WIN HCM 776 - 778 Thống Nhất</t>
  </si>
  <si>
    <t>WIN-QNH-00-5933-007</t>
  </si>
  <si>
    <t>5933 WM+ QNH Phố II</t>
  </si>
  <si>
    <t>Phố II, Phường Mạo Khê, TX Đông Triều, T. Quảng Ninh Việt Nam</t>
  </si>
  <si>
    <t>Phường Mạo Khê</t>
  </si>
  <si>
    <t>WIN-VTU-5648-047</t>
  </si>
  <si>
    <t>5648 WM+ VTU 117 Nguyễn Thị Minh Khai</t>
  </si>
  <si>
    <t>117 Nguyễn Thị Minh Khai, Phường 8, TP Vũng Tàu Tỉnh Bà Rịa – Vũng Tàu Việt Nam</t>
  </si>
  <si>
    <t>WIN-HDG-00-3406-006</t>
  </si>
  <si>
    <t>3406 WM+ HDG 28 Nguyễn Thị Duệ</t>
  </si>
  <si>
    <t>Số 28 Nguyễn Thị Duệ, Phường Phạm Ngũ Lão, Thành phố Hải Dương, T. Hải Dương Việt Nam</t>
  </si>
  <si>
    <t>WIN-HPG-5401-025</t>
  </si>
  <si>
    <t>5401 WM+ HPG 309 Trường Sơn</t>
  </si>
  <si>
    <t>309 Trường Sơn, Huyện An Lão, TP. Hải Phòng Việt Nam</t>
  </si>
  <si>
    <t>WIN-VTU-00-4257-047</t>
  </si>
  <si>
    <t>4257 WM+ VTU 193 Bình Giã</t>
  </si>
  <si>
    <t>193 Bình Giã, P. 8, Thành phố Vũng Tàu, T. Bà Rịa - Vũng Tàu Việt Nam</t>
  </si>
  <si>
    <t>WIN-AGG-00-1563-010</t>
  </si>
  <si>
    <t>1563 WM VCP AGG Long Xuyên</t>
  </si>
  <si>
    <t>Phường Mỹ Bình, Thành phố Long Xuyên, T. An Giang Việt Nam</t>
  </si>
  <si>
    <t>WIN-HNI-2AK1-002</t>
  </si>
  <si>
    <t>2AK1 WIN HNI SH01 - HH2, 360 Giải Phóng</t>
  </si>
  <si>
    <t>WIN-QNH-00-3838-007</t>
  </si>
  <si>
    <t>3838 WM+ QNH 372B Cao Thắng, Hạ Long</t>
  </si>
  <si>
    <t>Số 372B đường Cao Thắng, tổ 41, khu 4, Phường Cao Thắng, Thành phố Hạ Long, T. Quảng Ninh Việt Nam</t>
  </si>
  <si>
    <t>Phường Cao Thắng</t>
  </si>
  <si>
    <t>WIN-VTU-00-4286-047</t>
  </si>
  <si>
    <t>4286 WM+ VTU 270A Bình Giã</t>
  </si>
  <si>
    <t>270A Bình Giã, P. Nguyễn An Ninh, Thành phố Vũng Tàu, T. Bà Rịa - Vũng Tàu Việt Nam</t>
  </si>
  <si>
    <t>WIN-THA-2AAF-020</t>
  </si>
  <si>
    <t>2AAF WM+ THA 630 Lê Thái Tổ, Triệu Sơn</t>
  </si>
  <si>
    <t>630 đường Lê Thái Tổ, Tổ dân phố Giắt, Thị trấn Triệu Sơn Huyện Triệu Sơn T. Thanh Hóa Việt Nam</t>
  </si>
  <si>
    <t>WIN-HNI-6444-002</t>
  </si>
  <si>
    <t>6444 WM+ HNI Thượng Lâm, Mỹ Đức</t>
  </si>
  <si>
    <t>Thôn Trung, Xã Thượng Lâm, Huyện Mỹ Đức, TP. Hà Nội Việt Nam</t>
  </si>
  <si>
    <t>WIN-HNI-3132-002</t>
  </si>
  <si>
    <t>3132 WM+ HNI Tổ 25 TT Đông Anh</t>
  </si>
  <si>
    <t>Tổ dân phố 25, Thị trấn Đông Anh, Huyện Đông Anh, TP. Hà Nội Việt Nam</t>
  </si>
  <si>
    <t>WIN-VTU-00-3331-047</t>
  </si>
  <si>
    <t>3331 WM+ VTU 602 Trương Công Định</t>
  </si>
  <si>
    <t>602 Trương Công Định, Phường Nguyễn An Ninh, Thành phố Vũng Tàu, T. Bà Rịa - Vũng Tàu Việt Nam</t>
  </si>
  <si>
    <t>WIN-HNM-00-5910-030</t>
  </si>
  <si>
    <t>5910 WM+ HNM 180 Nguyễn Văn Trỗi</t>
  </si>
  <si>
    <t>Số 180 đường Nguyễn Văn Trỗi, Phường Hai Bà Trưng, Thành phố Phủ Lý, T. Hà Nam Việt Nam</t>
  </si>
  <si>
    <t>WIN-HNI-3279-002</t>
  </si>
  <si>
    <t>3279 WM+ HNI 207 Lương Thế Vinh</t>
  </si>
  <si>
    <t>Số 207 đường Lương Thế Vinh, Phường Trung Văn, Quận Nam Từ Liêm, TP. Hà Nội Việt Nam</t>
  </si>
  <si>
    <t>WIN-HNI-5720-002</t>
  </si>
  <si>
    <t>5720 WM+ HNI 414 Khương Đình</t>
  </si>
  <si>
    <t>Số 414 Đường Khương Đình, Phường Hạ Đình, Quận Thanh Xuân Thành phố Hà Nội Việt Nam</t>
  </si>
  <si>
    <t xml:space="preserve">Quận Thanh Xuân </t>
  </si>
  <si>
    <t>WIN-VTU-00-3424-047</t>
  </si>
  <si>
    <t>3424 WM+ VTU 410 – 412 Trương Công Định</t>
  </si>
  <si>
    <t>410, 412 Trương Công Định, Phường 8, Thành phố Vũng Tàu, T. Bà Rịa - Vũng Tàu Việt Nam</t>
  </si>
  <si>
    <t>WIN-HDG-00-5867-006</t>
  </si>
  <si>
    <t>5867 WM+ HDG 206 Vũ Mạnh Hùng</t>
  </si>
  <si>
    <t>206 Vũ Mạnh Hùng, Phường Phú Thứ Thị xã Kinh Môn, T. Hải Dương Việt Nam</t>
  </si>
  <si>
    <t>Phường Phú Thứ Thị xã Kinh Môn</t>
  </si>
  <si>
    <t>WIN-HCM-4772-8404</t>
  </si>
  <si>
    <t>4772 WM+HCM 001 SAV2, CC Avenue</t>
  </si>
  <si>
    <t>WIN-QBH-00-2ATB-045</t>
  </si>
  <si>
    <t>2ATB WM+ QBH TDP Phú Quý</t>
  </si>
  <si>
    <t>TDP Phú Quý, Thị trấn Nông Trường Việt Trung, T. Quảng Bình Việt Nam</t>
  </si>
  <si>
    <t>WIN-VTU-6771-047</t>
  </si>
  <si>
    <t>6771 WM+ VTU 117-119 Hoàng Văn Thụ</t>
  </si>
  <si>
    <t>117 - 119 Hoàng Văn Thụ, P. 7, TP. Vũng Tàu T. Bà Rịa - Vũng Tàu Việt Nam</t>
  </si>
  <si>
    <t>WIN-HTH-6780-004</t>
  </si>
  <si>
    <t>6780 WM+ HTH 385 Lê Đại Hành</t>
  </si>
  <si>
    <t>Số nhà 385 Lê Đại Hành, Phường Hưng Trí, Thị xã Kỳ Anh T. Hà Tĩnh Việt Nam</t>
  </si>
  <si>
    <t>Phường Hưng Trí</t>
  </si>
  <si>
    <t>WIN-TQG-5598-038</t>
  </si>
  <si>
    <t>5598 WM+ TQG Xóm 8 xã Trung Môn</t>
  </si>
  <si>
    <t>Xóm 8, Xã Trung Môn, Huyện Yên Sơn, Tuyên Quang Việt Nam</t>
  </si>
  <si>
    <t>Huyện Yên Sơn</t>
  </si>
  <si>
    <t>WIN-BGG-2AX3-065</t>
  </si>
  <si>
    <t>2AX3 WM+ BGG Mai Thượng, Việt Yên</t>
  </si>
  <si>
    <t>Thôn Mai Thượng, Xã Hương Mai, Thị Xã Việt Yên T. Bắc Giang Việt Nam</t>
  </si>
  <si>
    <t>WIN-DNG-3269-009</t>
  </si>
  <si>
    <t>3269 WIN DNG 904 Tôn Đức Thắng</t>
  </si>
  <si>
    <t>904 Tôn Đức Thắng, tổ 47, Phường Hòa Khánh Bắc, Quận Liên Chiểu, TP. Đà Nẵng Việt Nam</t>
  </si>
  <si>
    <t>WIN-DNG-4473-009</t>
  </si>
  <si>
    <t>4473 WM+ DNG 51 Nguyễn Nhàn</t>
  </si>
  <si>
    <t>51 Nguyễn Nhàn, Phường Hòa Thọ Đông, Quận Cẩm Lệ, TP. Đà Nẵng Việt Nam</t>
  </si>
  <si>
    <t>WIN-BDH-6733-071</t>
  </si>
  <si>
    <t>6733 WM+ BDH 48 Chương Dương, Quy Nhơn</t>
  </si>
  <si>
    <t>48 Chương Dương, P. Nguyễn Văn Cừ, TP. Quy Nhơn T. Bình Định Việt Nam</t>
  </si>
  <si>
    <t>P. Nguyễn Văn Cừ</t>
  </si>
  <si>
    <t>WIN-DNG-2AJQ-009</t>
  </si>
  <si>
    <t>2AJQ WM+ DNG 45 Trần Quang Khải</t>
  </si>
  <si>
    <t>45 Trần Quang Khải, P. Thọ Quang, Q. Sơn Trà, TP. Đà Nẵng Việt Nam</t>
  </si>
  <si>
    <t>P. Thọ Quang</t>
  </si>
  <si>
    <t>Q. Sơn Trà</t>
  </si>
  <si>
    <t>WIN-QTI-6902-070</t>
  </si>
  <si>
    <t>6902 WM+ QTI 87 Hùng Vương, Hải Lăng</t>
  </si>
  <si>
    <t>87 Hùng Vương, TT. Diên Sanh, H. Hải Lăng T. Quảng Trị Việt Nam</t>
  </si>
  <si>
    <t>H. Hải Lăng</t>
  </si>
  <si>
    <t>WIN-CTO-6250-016</t>
  </si>
  <si>
    <t>6250 WM+ CTO 51D1 Đường 3/2</t>
  </si>
  <si>
    <t>51D1 Đường 3/2, Phường Xuân Khánh, Quận Ninh Kiều, TP. Cần Thơ Việt Nam</t>
  </si>
  <si>
    <t>WIN-HYN-3572-056</t>
  </si>
  <si>
    <t>3572 WM+ HYN S1-01 Tòa Sky 1(B1) Ecopark</t>
  </si>
  <si>
    <t>Căn S1-01, tầng 1 tháp Sky 1(B1), Khu căn hộ Vịnh Thủy -, Ecopark, xã Xuân Quan, Huyện Văn Giang, T. Hưng Yên Việt Nam</t>
  </si>
  <si>
    <t>WIN-HYN-00-4102-056</t>
  </si>
  <si>
    <t>4102 WM+ HYN 209 Park River</t>
  </si>
  <si>
    <t>PRV - 209 Khu thấp tầng 2A (Park River) Khu đô thị, TM và DV Văn Giang (Ecopark), Huyện Văn Giang, T. Hưng Yên Việt Nam</t>
  </si>
  <si>
    <t>WIN-HCM-6709-8404</t>
  </si>
  <si>
    <t>6709 WIN HCM 34 Tạ Hiện</t>
  </si>
  <si>
    <t>34 Tạ Hiện, P. Thạnh Mỹ Lợi, TP. Thủ Đức (Q. 2 cũ), TP. Hồ Chí Minh Việt Nam</t>
  </si>
  <si>
    <t>WIN-VTU-00-5839-047</t>
  </si>
  <si>
    <t>5839 WM+ VTU 55 Võ Trường Toản</t>
  </si>
  <si>
    <t>55 Võ Trường Toản, Phường 9, Thành phố Vũng Tàu, T. Bà Rịa - Vũng Tàu Việt Nam</t>
  </si>
  <si>
    <t>WIN-HPG-4533-025</t>
  </si>
  <si>
    <t>4533 WM+ HPG 172 - 174 Trần Tất Văn</t>
  </si>
  <si>
    <t>172 - 174 đường Trần Tất Văn, TDP Gò Công 1, Phường Phù Liễn, Quận Kiến An, TP. Hải Phòng Việt Nam</t>
  </si>
  <si>
    <t>Phường Phù Liễn</t>
  </si>
  <si>
    <t>WIN-NBH-00-2ABL-001</t>
  </si>
  <si>
    <t>2ABL WM+ NBH Phong Lai 1,Đồng Phong</t>
  </si>
  <si>
    <t>Xóm Phong Lai 1, Xã Đồng Phong, Huyện Nho Quan, Tỉnh Ninh Bình Việt Nam</t>
  </si>
  <si>
    <t>Huyện Nho Quan</t>
  </si>
  <si>
    <t>WIN-THA-2AUN-020</t>
  </si>
  <si>
    <t>2AUN WM+ THA 195 Tống Duy Tân</t>
  </si>
  <si>
    <t>Số 195 Tống Duy Tân, Khu 1, Thị trấn Vĩnh Lộc, H. Vĩnh Lộc T. Thanh Hóa Việt Nam</t>
  </si>
  <si>
    <t>H. Vĩnh Lộc</t>
  </si>
  <si>
    <t>WIN-VTU-00-6593-047</t>
  </si>
  <si>
    <t>6593 WM+ VTU 221 Trần Phú</t>
  </si>
  <si>
    <t>221 Trần Phú, P. 5, TP. Vũng Tàu, T. Bà Rịa - Vũng Tàu Việt Nam</t>
  </si>
  <si>
    <t>WIN-BNH-2A76-031</t>
  </si>
  <si>
    <t>2A76 WM+ BNH 118-120 Khu Lãm Làng</t>
  </si>
  <si>
    <t>Số 118-120 Khu Lãm Làng, P. Vân Dương, TP. Bắc Ninh T. Bắc Ninh Việt Nam</t>
  </si>
  <si>
    <t>P. Vân Dương</t>
  </si>
  <si>
    <t>WIN-AGG-00-4549-010</t>
  </si>
  <si>
    <t>4549 WM+ AGG 268/4 và 268/5 Hùng Vương</t>
  </si>
  <si>
    <t>268/4 và 268/5 đường Hùng Vương, Phường Mỹ Long, Thành phố Long Xuyên, T. An Giang Việt Nam</t>
  </si>
  <si>
    <t>WIN-VTU-00-3399-047</t>
  </si>
  <si>
    <t>3399 WM+ VTU 93 Lê Lợi</t>
  </si>
  <si>
    <t>LK-08 thuộc nhà chung cư số 93 Lê Lợi, Phường Thắng Nhì, Thành phố Vũng Tàu, T. Bà Rịa - Vũng Tàu Việt Nam</t>
  </si>
  <si>
    <t>WIN-HCM-4922-8404</t>
  </si>
  <si>
    <t>4922 WIN HCM A3 Chung cư Star Light</t>
  </si>
  <si>
    <t>WIN-HCM-6422-8404</t>
  </si>
  <si>
    <t>6422 WIN HCM I.1.05-06 CC Sunrise</t>
  </si>
  <si>
    <t>I.1.05 và I.1.06 tòa nhà Sunrise Riverside tầng 1, tháp I, Ấp  5, X. Phước Kiển, H. Nhà Bè TP. Hồ Chí Minh Việt Nam</t>
  </si>
  <si>
    <t>WIN-QBH-00-5630-045</t>
  </si>
  <si>
    <t>5630 WM+ QBH 161 Hai Bà Trưng</t>
  </si>
  <si>
    <t>Số 161 Hai Bà Trưng, phường Đồng Phú, TP. Đồng Hới, Tỉnh Quảng Bình. Việt Nam</t>
  </si>
  <si>
    <t>phường Đồng Phú</t>
  </si>
  <si>
    <t>WIN-HNI-3499-002</t>
  </si>
  <si>
    <t>3499 WM+ HNI Hà Phong</t>
  </si>
  <si>
    <t>Thôn Hà Phong, xã Liên Hà, Huyện Đông Anh, TP. Hà Nội Việt Nam</t>
  </si>
  <si>
    <t>WIN-TGG-00-4557-063</t>
  </si>
  <si>
    <t>4557 WM+ TGG 203 Lý Thường Kiệt</t>
  </si>
  <si>
    <t>203 Lý Thường Kiệt, Phường 5, Thành Phố Mỹ Tho, T. Tiền Giang Việt Nam</t>
  </si>
  <si>
    <t>WIN-HYN-2AL0-056</t>
  </si>
  <si>
    <t>2AL0 WM+ HYN Phương Thông, Phương Chiểu</t>
  </si>
  <si>
    <t>Thôn Phương Thông, Xã Phương Chiểu, Thành phố Hưng Yên T. Hưng Yên Việt Nam</t>
  </si>
  <si>
    <t>WIN-THA-00-1598-020</t>
  </si>
  <si>
    <t>1598 WM VC+ THA Tĩnh Gia</t>
  </si>
  <si>
    <t>Tầng 1, TTTM Vincom+ Tĩnh Gia , Xã Nguyên Bình , Huyện Tĩnh Gia , T. Thanh Hóa, Việt Nam</t>
  </si>
  <si>
    <t>Huyện Tĩnh Gia</t>
  </si>
  <si>
    <t>WIN-NTN-00-5200-027</t>
  </si>
  <si>
    <t>5200 WM+ NTN 143 Hải Thượng Lãn Ông</t>
  </si>
  <si>
    <t>143 Hải Thượng Lãn Ông, Phường Đông Hải, TP. Phan Rang - Tháp Chàm, T. Ninh Thuận Việt Nam</t>
  </si>
  <si>
    <t>WIN-QNH-00-5625-007</t>
  </si>
  <si>
    <t>5625 WM+ QNH 283 Trần Quốc Tảng</t>
  </si>
  <si>
    <t>Số 283 Trần Quốc Tảng, phường Cẩm Thịnh, TP Cẩm Phả, T. Quảng Ninh Việt Nam</t>
  </si>
  <si>
    <t>phường Cẩm Thịnh</t>
  </si>
  <si>
    <t>WIN-VTU-00-3376-047</t>
  </si>
  <si>
    <t>3376 WM+ VTU 192-194 Lê Lai</t>
  </si>
  <si>
    <t>192, 194 Lê Lai, Phường 4, Thành phố Vũng Tàu, T. Bà Rịa - Vũng Tàu Việt Nam</t>
  </si>
  <si>
    <t>WIN-NAN-00-5692-058</t>
  </si>
  <si>
    <t>5692 WM+ NAN Xóm 9 Diễn Thành, Diễn Châu</t>
  </si>
  <si>
    <t>Xóm 9, Xã Diễn Thành, Huyện Diễn Châu, T. Nghệ An Việt Nam</t>
  </si>
  <si>
    <t>Huyện Diễn Châu</t>
  </si>
  <si>
    <t>WIN-VTU-00-3612-047</t>
  </si>
  <si>
    <t>3612 WM+ VTU 32 Trần Đồng</t>
  </si>
  <si>
    <t>32 Trần Đồng, Phường 3, Thành phố Vũng Tàu, T. Bà Rịa - Vũng Tàu Việt Nam</t>
  </si>
  <si>
    <t>WIN-HNI-4129-002</t>
  </si>
  <si>
    <t>4129 WM+ HNI 22 Hoàng Diệu</t>
  </si>
  <si>
    <t>Số 22 Phố Hoàng Diệu, Phường Quang Trung, thị xã Sơn Tây, TP. Hà Nội Việt Nam</t>
  </si>
  <si>
    <t>WIN-THA-00-4407-020</t>
  </si>
  <si>
    <t>4407 WM+ THA 53 LK 20 Đông Sơn</t>
  </si>
  <si>
    <t>Lô 53 LK 20 khu ĐTM Đông Sơn, Phường An Hoạch, Thành phố Thanh Hóa, T. Thanh Hóa Việt Nam</t>
  </si>
  <si>
    <t>Phường An Hoạch</t>
  </si>
  <si>
    <t>WIN-NAN-2AK2-058</t>
  </si>
  <si>
    <t>2AK2 WM+ NAN Minh Tân, Thanh Chương</t>
  </si>
  <si>
    <t>Xóm Minh Tân, Xã Võ Liệt, Huyện Thanh Chương T. Nghệ An Việt Nam</t>
  </si>
  <si>
    <t>WIN-NAN-00-6526-058</t>
  </si>
  <si>
    <t>6526 WM+ NAN Diễn Yên, Diễn Châu</t>
  </si>
  <si>
    <t>Xóm 11, Xã Diễn Yên, Huyện Diễn Châu, T. Nghệ An Việt Nam</t>
  </si>
  <si>
    <t>WIN-HCM-3386-8404</t>
  </si>
  <si>
    <t>3386 WIN HCM 909 Nguyễn Duy Trinh</t>
  </si>
  <si>
    <t>909 Nguyễn Duy Trinh, Phường Phú Hữu, Quận 9, TP. Hồ Chí Minh Việt Nam</t>
  </si>
  <si>
    <t>WIN-THA-00-3614-020</t>
  </si>
  <si>
    <t>3614 WM+ THA 106 Cao Sơn</t>
  </si>
  <si>
    <t>Số 106 Cao Sơn, Phường An Hoạch, Thành phố Thanh Hóa, T. Thanh Hóa Việt Nam</t>
  </si>
  <si>
    <t>WIN-THA-00-6690-020</t>
  </si>
  <si>
    <t>6690 WM+ THA Ngã 3 Chợ Kho, Nghi Sơn</t>
  </si>
  <si>
    <t>Tổ dân phố Hạnh Phúc, Phường Hải Ninh, Thị Xã Nghi Sơn, T. Thanh Hóa Việt Nam</t>
  </si>
  <si>
    <t>Phường Hải Ninh</t>
  </si>
  <si>
    <t>WIN-HNI-6221-002</t>
  </si>
  <si>
    <t>6221 WM+ HNI 271 Vũ Tông Phan</t>
  </si>
  <si>
    <t>Số 271 Vũ Tông Phan, Phường Khương Trung, Quận Thanh Xuân, TP. Hà Nội Việt Nam</t>
  </si>
  <si>
    <t>WIN-VPC-6717-029</t>
  </si>
  <si>
    <t>6717 WM+ VPC 117 Đầm Vạc</t>
  </si>
  <si>
    <t>Số 117 Đường Đầm Vạc, Phường Đống Đa, Thành phố Vĩnh Yên T. Vĩnh Phúc Việt Nam</t>
  </si>
  <si>
    <t>WIN-HNI-6253-002</t>
  </si>
  <si>
    <t>6253 WM+ HNI 19 Ngõ 12 Láng Hạ</t>
  </si>
  <si>
    <t>Số 19 Ngõ 12 Láng Hạ, P. Thành Công, Q. Ba Đình, TP. Hà Nội Việt Nam</t>
  </si>
  <si>
    <t>P. Thành Công</t>
  </si>
  <si>
    <t>WIN-HCM-5823-8404</t>
  </si>
  <si>
    <t>5823 WM+ HCM 136 Nguyễn Công Hoan</t>
  </si>
  <si>
    <t>136 Nguyễn Công Hoan, Phường 7, Quận Phú Nhuận, TP. Hồ Chí Minh Việt Nam</t>
  </si>
  <si>
    <t>WIN-HPG-3268-025</t>
  </si>
  <si>
    <t>3268 WM+ HPG 121 Dư Hàng</t>
  </si>
  <si>
    <t>121 Dư Hàng, Phường Dư Hàng, Quận Lê Chân, TP. Hải Phòng Việt Nam</t>
  </si>
  <si>
    <t>Phường Dư Hàng</t>
  </si>
  <si>
    <t>WIN-NAN-00-6162-058</t>
  </si>
  <si>
    <t>6162 WM+ NAN 82 Lý Tự Trọng</t>
  </si>
  <si>
    <t>Số 82 Lý Tự Trọng, Phường Hà Huy Tập, Thành Phố Vinh, T. Nghệ An Việt Nam</t>
  </si>
  <si>
    <t>WIN-PTO-00-3685-003</t>
  </si>
  <si>
    <t>3685 WM+ PTO 1343 Hùng Vương</t>
  </si>
  <si>
    <t>Số 1343, Tổ 33, Đại Lộ Hùng Vương, Phường Tiên Cát, Thành phố Việt Trì, T. Phú Thọ Việt Nam</t>
  </si>
  <si>
    <t>Phường Tiên Cát</t>
  </si>
  <si>
    <t>WIN-TQG-00-4596-038</t>
  </si>
  <si>
    <t>4596 WM+ TQG 102 Phan Thiết</t>
  </si>
  <si>
    <t>102 Phan Thiết, P. Phan Thiết, Thành phố Tuyên Quang, T. Tuyên Quang Việt Nam</t>
  </si>
  <si>
    <t>P. Phan Thiết</t>
  </si>
  <si>
    <t>WIN-VPC-00-5875-029</t>
  </si>
  <si>
    <t>5875 WM+ VPC Hoa Lư, Lập Thạch</t>
  </si>
  <si>
    <t>Phố Hoa Lư, Thị trấn Hoa Sơn, huyện Lập Thạch, T. Vĩnh Phúc Việt Nam</t>
  </si>
  <si>
    <t>huyện Lập Thạch</t>
  </si>
  <si>
    <t>WIN-THA-2AXD-020</t>
  </si>
  <si>
    <t>2AXD WM+ THA 54 Nguyễn Đình Ngân</t>
  </si>
  <si>
    <t>Số 54 Nguyễn Đình Ngân, Phường Long Anh, Thành phố Thanh Hóa T. Thanh Hóa Việt Nam</t>
  </si>
  <si>
    <t>Phường Long Anh</t>
  </si>
  <si>
    <t>WIN-HCM-5274-8404</t>
  </si>
  <si>
    <t>5274 WM+ HCM 109-111 Kênh Nước Đen</t>
  </si>
  <si>
    <t>109-111 Kênh Nước Đen, Phường Tân Thành, Quận Tân Phú, TP. Hồ Chí Minh Việt Nam</t>
  </si>
  <si>
    <t>WIN-THA-00-4490-020</t>
  </si>
  <si>
    <t>4490 WM+ THA 113 Trần Hưng Đạo</t>
  </si>
  <si>
    <t>113 Trần Hưng Đạo, p.Quảng Tiến, Thành phố Sầm Sơn, T. Thanh Hóa Việt Nam</t>
  </si>
  <si>
    <t>p.Quảng Tiến</t>
  </si>
  <si>
    <t>WIN-HDG-00-5842-006</t>
  </si>
  <si>
    <t>5842 WM+ HDG Thôn Cậy, Bình Giang</t>
  </si>
  <si>
    <t>Thôn Cậy, Xã Long Xuyên, Huyện Bình Giang, T. Hải Dương Việt Nam</t>
  </si>
  <si>
    <t>Huyện Bình Giang</t>
  </si>
  <si>
    <t>WIN-BDH-00-2AOW-071</t>
  </si>
  <si>
    <t>2AOW WM+ BDH TĐ 1108,TBĐ 06, Chợ Đầu Cầu</t>
  </si>
  <si>
    <t>Thửa đất số 1108, Tờ bản đồ số 06, T. Bình Định Việt Nam</t>
  </si>
  <si>
    <t>WIN-QNH-00-5009-007</t>
  </si>
  <si>
    <t>5009 WM+ QNH 557 Trần Quốc Tảng</t>
  </si>
  <si>
    <t>557 Trần Quốc Tảng, Phường Cẩm Phú, Thành phố Cẩm Phả, T. Quảng Ninh Việt Nam</t>
  </si>
  <si>
    <t>Phường Cẩm Phú</t>
  </si>
  <si>
    <t>WIN-HNI-5295-002</t>
  </si>
  <si>
    <t>5295 WM+ HNI 158 Tiểu khu Phú Thịnh</t>
  </si>
  <si>
    <t>Số 158 Tiểu khu Phú Thịnh, Thị trấn Phú Minh, Huyện Phú Xuyên, TP. Hà Nội Việt Nam</t>
  </si>
  <si>
    <t>WIN-NAN-00-5283-058</t>
  </si>
  <si>
    <t>5283 WM+ NAN 88 Lê Viết Thuật</t>
  </si>
  <si>
    <t>88 Lê Viết Thuật, Xã Hưng Lộc, Thành phố Vinh, T. Nghệ An Việt Nam</t>
  </si>
  <si>
    <t>WIN-PTO-00-1649-003</t>
  </si>
  <si>
    <t>1649 WM VC+ PTO Phú Thọ</t>
  </si>
  <si>
    <t>TTTM Vincom+ Phú Thọ, Phường Hùng Vương, Thị xã Phú Thọ, T. Phú Thọ Việt Nam</t>
  </si>
  <si>
    <t>Phường Hùng Vương</t>
  </si>
  <si>
    <t>WIN-DNG-4439-009</t>
  </si>
  <si>
    <t>4439 WM+ DNG 376-378 Kinh Dương Vương</t>
  </si>
  <si>
    <t>376-378 Kinh Dương Vương, Lô 27-28-F1.11, khu TĐC Hòa Minh 3, P. Hòa Minh, Quận Liên Chiểu, TP. Đà Nẵng Việt Nam</t>
  </si>
  <si>
    <t>P. Hòa Minh</t>
  </si>
  <si>
    <t>WIN-HPG-2ABQ-025</t>
  </si>
  <si>
    <t>2ABQ WM+ HPG Thôn 6, Hòa Bình</t>
  </si>
  <si>
    <t>Thôn 6, Xã Hòa Bình, Huyện Thủy Nguyên, Thành phố Hải Phòng Việt Nam</t>
  </si>
  <si>
    <t>WIN-QBH-00-4873-045</t>
  </si>
  <si>
    <t>4873 WM+ QBH 93 Tố Hữu</t>
  </si>
  <si>
    <t>93 Tố Hữu, Phường Nam Lý, Thành phố Đồng Hới, T. Quảng Bình Việt Nam</t>
  </si>
  <si>
    <t>Phường Nam Lý</t>
  </si>
  <si>
    <t>WIN-VTU-00-3359-047</t>
  </si>
  <si>
    <t>3359 WIN VTU 72A -72B Võ Thị Sáu</t>
  </si>
  <si>
    <t>72A-72B Võ Thị Sáu, Phường Thắng Tam, Thành phố Vũng Tàu, T. Bà Rịa - Vũng Tàu Việt Nam</t>
  </si>
  <si>
    <t>WIN-DNG-4806-009</t>
  </si>
  <si>
    <t>4806 WM+ DNG 64 Tô Hiến Thành</t>
  </si>
  <si>
    <t>64 Tô Hiến Thành, Phường Phước, Mỹ, Quận Sơn Trà, TP. Đà Nẵng Việt Nam</t>
  </si>
  <si>
    <t>Phường Phước</t>
  </si>
  <si>
    <t>WIN-HYN-6855-056</t>
  </si>
  <si>
    <t>6855 WM+ HYN SH08A Sky Oasis Residences</t>
  </si>
  <si>
    <t>S101SH08A Khu Căn hộ Vịnh Đảo (Sky Oasis Residences),vbdhbvd KĐT Thương mại và Du lịch Văn Giang (Ecopark), Xã Xuân Quan, H. Văn Giang T. Hưng Yên Việt Nam</t>
  </si>
  <si>
    <t>H. Văn Giang</t>
  </si>
  <si>
    <t>WIN-VTU-00-3409-047</t>
  </si>
  <si>
    <t>3409 WM+ VTU 152A Xô Viết Nghệ Tĩnh</t>
  </si>
  <si>
    <t>152A Xô Viết Nghệ Tĩnh, Phường Thắng Tam, Thành phố Vũng Tàu, T. Bà Rịa - Vũng Tàu Việt Nam</t>
  </si>
  <si>
    <t>WIN-NAN-00-5908-058</t>
  </si>
  <si>
    <t>5908 WM+ NAN 241 Nguyễn Trãi</t>
  </si>
  <si>
    <t>Số 241 Nguyễn Trãi, Phường Quán Bàu, Thành phố Vinh, T. Nghệ An Việt Nam</t>
  </si>
  <si>
    <t>Phường Quán Bàu</t>
  </si>
  <si>
    <t>WIN-CTO-6798-016</t>
  </si>
  <si>
    <t>6798 WM+ CTO 118 Nguyễn Văn Cừ Nối Dài</t>
  </si>
  <si>
    <t>118 Đường Nguyễn Văn Cừ Nối Dài, P. An Bình, Q. Ninh Kiều, Việt Nam</t>
  </si>
  <si>
    <t>WIN-QBH-6632-045</t>
  </si>
  <si>
    <t>6632 WM+ QBH 01 Lý Thường Kiệt</t>
  </si>
  <si>
    <t>Số 01 Lý Thường Kiệt, Tổ dân phố Xuân Giang, Thị Trấn Kiến G T. Quảng Bình Việt Nam</t>
  </si>
  <si>
    <t>WIN-VPC-00-4497-029</t>
  </si>
  <si>
    <t>4497 WM+ VPC 84 Tôn Đức Thắng</t>
  </si>
  <si>
    <t>84 Tôn Đức Thắng, Khai Quang, thành phố Vĩnh Yên, T. Vĩnh Phúc Việt Nam</t>
  </si>
  <si>
    <t>WIN-HCM-2A48-8404</t>
  </si>
  <si>
    <t>2A48 WM+ HCM 01.03-S5.01 Vinhomes Grand</t>
  </si>
  <si>
    <t>1.03, Tầng 1, TNCC S5.01, Khu A - DA KDC và CV Phước Thiện, số 512 Nguyễn Xiển, P. Long Thạnh Mỹ, TP. Hồ Chí Minh Việt Nam</t>
  </si>
  <si>
    <t>WIN-NAN-00-4579-058</t>
  </si>
  <si>
    <t>4579 WM+ NAN 19 Kim Đồng</t>
  </si>
  <si>
    <t>19 Kim Đồng, Phường Hưng Bình, Thành phố Vinh, T. Nghệ An Việt Nam</t>
  </si>
  <si>
    <t>WIN-KGG-00-5130-057</t>
  </si>
  <si>
    <t>5130 WM+ KGG Lô L7 – 6 Huỳnh Thúc Kháng</t>
  </si>
  <si>
    <t>Lô L7 – 6 Huỳnh Thúc Kháng, P. Vĩnh Quang, Thành phố Rạch Giá, T. Kiên Giang Việt Nam</t>
  </si>
  <si>
    <t>P. Vĩnh Quang</t>
  </si>
  <si>
    <t>WIN-HNI-2AQI-002</t>
  </si>
  <si>
    <t>2AQI WM+ HNI Phương Hạnh, Tân Tiến</t>
  </si>
  <si>
    <t>WIN-PTO-00-3345-003</t>
  </si>
  <si>
    <t>3345 WM+ PTO 44 Nguyễn Du</t>
  </si>
  <si>
    <t>Số 44 Nguyễn Du, Phường Nông Trang, Thành phố Việt Trì, T. Phú Thọ Việt Nam</t>
  </si>
  <si>
    <t>Phường Nông Trang</t>
  </si>
  <si>
    <t>WIN-HTH-00-6448-004</t>
  </si>
  <si>
    <t>6448 WM+ HTH TDP Phú Xuân, Lộc Hà</t>
  </si>
  <si>
    <t>Tổ dân phố Phú Xuân, Thị trấn Lộc Hà, Huyện Lộc Hà, T. Hà Tĩnh Việt Nam</t>
  </si>
  <si>
    <t>Huyện Lộc Hà</t>
  </si>
  <si>
    <t>WIN-NAN-00-5192-058</t>
  </si>
  <si>
    <t>5192 WM+ NAN 25 Nguyễn Trung Ngạn</t>
  </si>
  <si>
    <t>25 Nguyễn Trung Ngạn, Khối 3, Phường Trường Thi, Thành phố Vinh, T. Nghệ An Việt Nam</t>
  </si>
  <si>
    <t>Phường Trường Thi</t>
  </si>
  <si>
    <t>WIN-HBH-00-1648-034</t>
  </si>
  <si>
    <t>1648 WM VCP HBH Hòa Bình</t>
  </si>
  <si>
    <t>Tầng 2, TTTM Vincom Plaza Hòa Bình, Phường Đồng Tiến, Thành phố Hòa Bình, T. Hòa Bình Việt Nam</t>
  </si>
  <si>
    <t>Phường Đồng Tiến</t>
  </si>
  <si>
    <t>WIN-AGG-00-6759-010</t>
  </si>
  <si>
    <t>6759 WM+ AGG Tổ 8, Ấp Hòa Hạ</t>
  </si>
  <si>
    <t>Tổ 8, Ấp Hòa Hạ, X. Kiến An, H. Chợ Mới, T. An Giang Việt Nam</t>
  </si>
  <si>
    <t>H. Chợ Mới</t>
  </si>
  <si>
    <t>WIN-HNI-2AK4-002</t>
  </si>
  <si>
    <t>2AK4 WM+ HNI Liên Hiệp, Phúc Thọ</t>
  </si>
  <si>
    <t>WIN-BNH-00-6386-031</t>
  </si>
  <si>
    <t>6386 WM+ BNH Ấp Đông Côi, TT Hồ</t>
  </si>
  <si>
    <t>Ấp Đông Côi, Thị trấn Hồ, Huyện Thuận Thành, Tỉnh Bắc Ninh T. Bắc Ninh Việt Nam</t>
  </si>
  <si>
    <t>Huyện Thuận Thành</t>
  </si>
  <si>
    <t>WIN-HNI-1675-002</t>
  </si>
  <si>
    <t>1675 WM HNI Lương Yên</t>
  </si>
  <si>
    <t>Số 3 Lương Yên, Phường Bạch Đằng, Quận Hai Bà Trưng, TP. Hà Nội Việt Nam</t>
  </si>
  <si>
    <t>WIN-QNH-6787-007</t>
  </si>
  <si>
    <t>6787 WM+ QNH 998 Khu Đường Ngang</t>
  </si>
  <si>
    <t>Số 998 Khu Đường Ngang, Phường Minh Thành, Thị xã Quảng Yên T. Quảng Ninh Việt Nam</t>
  </si>
  <si>
    <t>Phường Minh Thành</t>
  </si>
  <si>
    <t>WIN-DNG-5645-009</t>
  </si>
  <si>
    <t>5645 WM+ DNG 86 Cao Sơn Pháo</t>
  </si>
  <si>
    <t>86 Cao Sơn Pháo, Phường Hòa Minh, Quận Liên Chiểu, TP Đà Nẵng Việt Nam</t>
  </si>
  <si>
    <t>WIN-QNH-00-4930-007</t>
  </si>
  <si>
    <t>4930 WM+ QNH 1060-1062 Trần Phú</t>
  </si>
  <si>
    <t>Số 1060-1062 Đường Trần Phú, Phường Cẩm Thạch, Thành phố Cẩm Phả, T. Quảng Ninh Việt Nam</t>
  </si>
  <si>
    <t>Phường Cẩm Thạch</t>
  </si>
  <si>
    <t>WIN-BNH-00-5985-031</t>
  </si>
  <si>
    <t>5985 WM+ BNH 380 - 382 Âu Cơ</t>
  </si>
  <si>
    <t>Số 380-382 Đường Âu Cơ, TT Hồ, Huyện Thuận Thành, T. Bắc Ninh Việt Nam</t>
  </si>
  <si>
    <t>WIN-DNG-5331-009</t>
  </si>
  <si>
    <t>5331 WM+ DNG 985 Ngô Quyền</t>
  </si>
  <si>
    <t>985 Ngô Quyền, P. An Hải Đông, Quận Sơn Trà, TP. Đà Nẵng Việt Nam</t>
  </si>
  <si>
    <t>P. An Hải Đông</t>
  </si>
  <si>
    <t>WIN-HPG-4644-025</t>
  </si>
  <si>
    <t>4644 WM+ HPG 25 Điện Biên Phủ</t>
  </si>
  <si>
    <t>25 Điện Biên Phủ, Phường Máy Tơ, Quận Ngô Quyền, TP. Hải Phòng Việt Nam</t>
  </si>
  <si>
    <t>WIN-HCM-3894-8404</t>
  </si>
  <si>
    <t>3894 WIN HCM 876 Huỳnh Tấn Phát</t>
  </si>
  <si>
    <t>876 Huỳnh Tấn Phát, Phường Tân Phú, Quận 7, TP. Hồ Chí Minh Việt Nam</t>
  </si>
  <si>
    <t>WIN-LCI-00-5381-072</t>
  </si>
  <si>
    <t>5381 WM+ LCI 114 Hàm Nghi</t>
  </si>
  <si>
    <t>114 Hàm Nghi, Phường Kim Tân, Thành phố Lào Cai, T. Lào Cai Việt Nam</t>
  </si>
  <si>
    <t>WIN-TNH-6786-046</t>
  </si>
  <si>
    <t>6786 WM+ TNH 17 Nguyễn Văn Linh</t>
  </si>
  <si>
    <t>17 Nguyễn Văn Linh, P. Long Thành Bắc, TX. Hòa Thành T. Tây Ninh Việt Nam</t>
  </si>
  <si>
    <t>P. Long Thành Bắc</t>
  </si>
  <si>
    <t>WIN-HNI-5804-002</t>
  </si>
  <si>
    <t>5804 WM+ HNI Tân Dân, Phú Xuyên</t>
  </si>
  <si>
    <t>Thôn Đại Nghiệp, Xã Tân Dân, Huyện Phú Xuyên, TP. Hà Nội Việt Nam</t>
  </si>
  <si>
    <t>WIN-QNI-00-5013-042</t>
  </si>
  <si>
    <t>5013 WM+ QNI 330-332 Nguyễn Văn Linh</t>
  </si>
  <si>
    <t>330-332 Nguyễn Văn Linh, P. Trương Quang Trọng, Thành phố Quảng Ngãi, T. Quảng Ngãi Việt Nam</t>
  </si>
  <si>
    <t>P. Trương Quang Trọng</t>
  </si>
  <si>
    <t>WIN-DNG-4315-009</t>
  </si>
  <si>
    <t>4315 WM+ DNG 17 Yên Thế</t>
  </si>
  <si>
    <t>17 Yên Thế, tổ 18, Phường Hòa An, Quận Cẩm Lệ, TP. Đà Nẵng Việt Nam</t>
  </si>
  <si>
    <t>WIN-DNG-4528-009</t>
  </si>
  <si>
    <t>4528 WM+ DNG 140 Lý Thái Tổ</t>
  </si>
  <si>
    <t>140 Lý Thái Tổ, Phường Thạc Gián, Quận Thanh Khê, TP. Đà Nẵng Việt Nam</t>
  </si>
  <si>
    <t>Phường Thạc Gián</t>
  </si>
  <si>
    <t>WIN-KTM-00-6412-014</t>
  </si>
  <si>
    <t>6412 WM+ KTM 580 Trần Phú</t>
  </si>
  <si>
    <t>580 Trần Phú, Phường Quyết Thắng, Thành phố Kon Tum, T. Kon Tum Việt Nam</t>
  </si>
  <si>
    <t>WIN-PTO-00-6270-003</t>
  </si>
  <si>
    <t>6270 WM+ PTO Phú Lộc, Phù Ninh</t>
  </si>
  <si>
    <t>Khu 5, Xã Phú Lộc, Huyện Phù Ninh, Tỉnh Phú Thọ T. Phú Thọ Việt Nam</t>
  </si>
  <si>
    <t>WIN-DNG-4807-009</t>
  </si>
  <si>
    <t>4807 WM+ DNG 92 Mai Thúc Lân</t>
  </si>
  <si>
    <t>K116/92 Nguyễn Văn Thoại, Phường Mỹ An, Quận Ngũ Hành Sơn, TP. Đà Nẵng Việt Nam</t>
  </si>
  <si>
    <t>WIN-DNG-3581-009</t>
  </si>
  <si>
    <t>3581 WM+ DNG 47 Nguyễn Phong Sắc</t>
  </si>
  <si>
    <t>47 Nguyễn Phong Sắc, Phường Khuê Trung, Quận Cẩm Lệ, TP. Đà Nẵng Việt Nam</t>
  </si>
  <si>
    <t>WIN-HTH-00-5697-004</t>
  </si>
  <si>
    <t>5697 WM+ HTH 160 Trần Phú</t>
  </si>
  <si>
    <t>Số 160 Trần Phú, Phường Bắc Hồng, Thị xã Hồng Lĩnh, T. Hà Tĩnh Việt Nam</t>
  </si>
  <si>
    <t>Phường Bắc Hồng</t>
  </si>
  <si>
    <t>WIN-QNI-2A82-042</t>
  </si>
  <si>
    <t>2A82 WM+ QNI Tân An, Nghĩa An</t>
  </si>
  <si>
    <t>Thôn Tân An, Xã Nghĩa An, TP. Quảng Ngãi T. Quảng Ngãi Việt Nam</t>
  </si>
  <si>
    <t>WIN-HCM-5794-8404</t>
  </si>
  <si>
    <t>5794 WM+ HCM 244 Phạm Hữu Lầu</t>
  </si>
  <si>
    <t>244 Phạm Hữu Lầu, KP 2, Phường Phú Mỹ, Quận 7, TP. Hồ Chí Minh Việt Nam</t>
  </si>
  <si>
    <t>WIN-HDG-00-5997-006</t>
  </si>
  <si>
    <t>5997 WM+ HDG 02 Thanh Niên</t>
  </si>
  <si>
    <t>Số 2 đường Thanh Niên, Phường An Lưu, Thị xã Kinh Môn, T. Hải Dương Việt Nam</t>
  </si>
  <si>
    <t>Phường An Lưu</t>
  </si>
  <si>
    <t>WIN-QBH-00-6414-045</t>
  </si>
  <si>
    <t>6414 WM+ QBH 204 Quang Trung</t>
  </si>
  <si>
    <t>Số 204 Quang Trung, Phường Quảng Thọ, Thị xã Ba Đồn, T. Quảng Bình Việt Nam</t>
  </si>
  <si>
    <t>Phường Quảng Thọ</t>
  </si>
  <si>
    <t>WIN-VTU-6497-047</t>
  </si>
  <si>
    <t>6497 WM+ VTU 66 Nguyễn An Ninh</t>
  </si>
  <si>
    <t>66 Nguyễn An Ninh P. 7, TP. Vũng Tàu. T. Bà Rịa - Vũng Tàu Việt Nam</t>
  </si>
  <si>
    <t>WIN-GLI-00-6351-022</t>
  </si>
  <si>
    <t>6351 WM+ GLI 230 Phan Đình Phùng</t>
  </si>
  <si>
    <t>230 Phan Đình Phùng, Phường Yên Đỗ, Thành Phố Pleiku, T. Gia Lai Việt Nam</t>
  </si>
  <si>
    <t>Phường Yên Đỗ</t>
  </si>
  <si>
    <t>WIN-HCM-2886-8404</t>
  </si>
  <si>
    <t>2886 WM+ HCM 197 Nguyễn Thị Nhỏ</t>
  </si>
  <si>
    <t>197 Nguyễn Thị Nhỏ, Phường 9, Quận Tân Bình, TP. Hồ Chí Minh Việt Nam</t>
  </si>
  <si>
    <t>WIN-CTO-5232-016</t>
  </si>
  <si>
    <t>5232 WM+ CTO 303 Nguyễn Văn Linh</t>
  </si>
  <si>
    <t>303 Nguyễn Văn Linh, KV 4, Phường An Khánh, Quận Ninh Kiều, TP. Cần Thơ Việt Nam</t>
  </si>
  <si>
    <t>WIN-HPG-2ALL-025</t>
  </si>
  <si>
    <t>2ALL WM+ HPG 60 Máng Nước</t>
  </si>
  <si>
    <t>Số 60 Máng Nước, Xã An Đồng, Huyện An Dương TP. Hải Phòng Việt Nam</t>
  </si>
  <si>
    <t xml:space="preserve">Huyện An Dương </t>
  </si>
  <si>
    <t>WIN-HCM-3419-8404</t>
  </si>
  <si>
    <t>3419 WM+ HCM 744 Tỉnh lộ 43</t>
  </si>
  <si>
    <t>744 Tỉnh lộ 43, KP3, Phường Bình Chiểu, Quận Thủ Đức, TP. Hồ Chí Minh Việt Nam</t>
  </si>
  <si>
    <t>WIN-HCM-3084-8404</t>
  </si>
  <si>
    <t>3084 WIN HCM 99 Nguyễn Thị Thập</t>
  </si>
  <si>
    <t>K0.04 Lô K, tầng 1, Chung cư K, KDC City Land, 99 Nguyễn Thị Thập, P. Tân Phú, Quận 7, TP. Hồ Chí Minh Việt Nam</t>
  </si>
  <si>
    <t>WIN-QBH-2AT5-045</t>
  </si>
  <si>
    <t>2AT5 WM+ QBH 220 Lê Lợi</t>
  </si>
  <si>
    <t>Số 220 Lê Lợi, Xã Đức Ninh, Thành phố Đồng Hới T. Quảng Bình Việt Nam</t>
  </si>
  <si>
    <t>WIN-BGG-00-4707-065</t>
  </si>
  <si>
    <t>4707 WM+ BGG 273 Nguyễn Văn Cừ</t>
  </si>
  <si>
    <t>Số 273 Nguyễn Văn Cừ, Phường Hoàng Văn Thụ, Thành phố Bắc Giang, T. Bắc Giang Việt Nam</t>
  </si>
  <si>
    <t>WIN-BNH-6960-031</t>
  </si>
  <si>
    <t>6960 WM+ BNH Nguyễn Văn Cừ, Gia Bình</t>
  </si>
  <si>
    <t>Đường Nguyễn Văn Cừ, Thị trấn Gia B Thị trấn Gia Bình, Huyện Gia Bình T. Bắc Ninh Việt Nam</t>
  </si>
  <si>
    <t>Huyện Gia Bình</t>
  </si>
  <si>
    <t>WIN-QNH-00-3198-007</t>
  </si>
  <si>
    <t>3198 WM+ QNH 192-194 Trần Phú</t>
  </si>
  <si>
    <t>Số 192-194 đường Trần Phú, Phường Cao Xanh, Thành phố Hạ Long, T. Quảng Ninh Việt Nam</t>
  </si>
  <si>
    <t>WIN-QNH-00-4600-007</t>
  </si>
  <si>
    <t>4600 WM+ QNH 683 Nguyễn Văn Cừ</t>
  </si>
  <si>
    <t>Số 683 Nguyễn Văn Cừ, Phường Hồng Hà, Thành phố Hạ Long, T. Quảng Ninh Việt Nam</t>
  </si>
  <si>
    <t>Phường Hồng Hà</t>
  </si>
  <si>
    <t>WIN-THA-00-6367-020</t>
  </si>
  <si>
    <t>6367 WM+ THA 123-125 Phố Kiểu</t>
  </si>
  <si>
    <t>Số 123-125 Phố Kiểu, X. Yên Trường, H. Yên Định, T. Thanh Hóa Việt Nam</t>
  </si>
  <si>
    <t>H. Yên Định</t>
  </si>
  <si>
    <t>WIN-GLI-00-6640-022</t>
  </si>
  <si>
    <t>6640 WM+ GLI 02 Nơ Trang Long</t>
  </si>
  <si>
    <t>02 Nơ Trang Long, P. Trà Bá, TP. Pleiku, T. Gia Lai Việt Nam</t>
  </si>
  <si>
    <t>P. Trà Bá</t>
  </si>
  <si>
    <t>WIN-HNI-6327-002</t>
  </si>
  <si>
    <t>6327 WM+ HNI 613 Phố Mía</t>
  </si>
  <si>
    <t>613 Phố Mía, Xã Đường Lâm, Thị xã Sơn Tây, TP. Hà Nội Việt Nam</t>
  </si>
  <si>
    <t>WIN-HNI-4444-002</t>
  </si>
  <si>
    <t>4444 WM+ HNI 78 QL3 Phù Lỗ</t>
  </si>
  <si>
    <t>Số 78 đường quốc lộ 3, xã Phù Lỗ, Huyện Sóc Sơn, TP. Hà Nội Việt Nam</t>
  </si>
  <si>
    <t>WIN-BNH-5587-031</t>
  </si>
  <si>
    <t>5587 WM+ BNH 46 Thanh Bình</t>
  </si>
  <si>
    <t>46 phố Thanh Bình, phường Đồng Kỵ, thị xã Từ Sơn, Bắc Ninh Việt Nam</t>
  </si>
  <si>
    <t>phường Đồng Kỵ</t>
  </si>
  <si>
    <t>WIN-NAN-2AQA-058</t>
  </si>
  <si>
    <t>2AQA WM+ NAN Thái Thịnh, Diễn Kim</t>
  </si>
  <si>
    <t>Xóm Thái Thịnh, Xã Diễn Kim, Huyện Diễn Châu T. Nghệ An Việt Nam</t>
  </si>
  <si>
    <t>WIN-BNH-6751-031</t>
  </si>
  <si>
    <t>6751 WM+ BNH Khu Sơn, Hạp Lĩnh</t>
  </si>
  <si>
    <t>Khu Sơn, Phường Hạp Lĩnh, Thành phố Bắc Ninh T. Bắc Ninh Việt Nam</t>
  </si>
  <si>
    <t>Phường Hạp Lĩnh</t>
  </si>
  <si>
    <t>WIN-QNH-6898-007</t>
  </si>
  <si>
    <t>6898 WM+ QNH 290 Nguyễn Đức Cảnh</t>
  </si>
  <si>
    <t>290 Nguyễn Đức Cảnh, Phường Quang Hanh, Thành phố Cẩm Phả T. Quảng Ninh Việt Nam</t>
  </si>
  <si>
    <t>Phường Quang Hanh</t>
  </si>
  <si>
    <t>WIN-THA-00-3825-020</t>
  </si>
  <si>
    <t>3825 WM+THA 320 Quang Trung</t>
  </si>
  <si>
    <t>Số 320 Quang Trung 1, Phường Đông Vệ, Thành phố Thanh Hóa, T. Thanh Hóa Việt Nam</t>
  </si>
  <si>
    <t>WIN-NAN-00-4570-058</t>
  </si>
  <si>
    <t>4570 WM+ NAN 30 Phan Đình Phùng</t>
  </si>
  <si>
    <t>30 Phan Đình Phùng, Phường Cửa Nam, Thành phố Vinh, T. Nghệ An Việt Nam</t>
  </si>
  <si>
    <t>WIN-THA-00-3633-020</t>
  </si>
  <si>
    <t>3633 WM+ THA 291 Lý Nhân Tông</t>
  </si>
  <si>
    <t>Số 291 Lý Nhân Tông, Phường Đông Thọ, Thành phố Thanh Hóa, T. Thanh Hóa Việt Nam</t>
  </si>
  <si>
    <t>WIN-KGG-00-6354-057</t>
  </si>
  <si>
    <t>6354 WM+ KGG 250 Lâm Quang Ky</t>
  </si>
  <si>
    <t>250 Lâm Quang Ky, Khu Phố 5, Phường Vĩnh Bảo, TP. Rạch Giá, T. Kiên Giang Việt Nam</t>
  </si>
  <si>
    <t>WIN-DNG-4488-009</t>
  </si>
  <si>
    <t>4488 WM+ DNG 245-247 Lê Thanh Nghị</t>
  </si>
  <si>
    <t>245-247 Lê Thanh Nghị, P. Hòa Cường Nam, Quận Hải Châu, TP. Đà Nẵng Việt Nam</t>
  </si>
  <si>
    <t>P. Hòa Cường Nam</t>
  </si>
  <si>
    <t>WIN-THA-6329-020</t>
  </si>
  <si>
    <t>6329 WM+ THA 121 QL45 Định Liên</t>
  </si>
  <si>
    <t>121 QL45 Định Liên, Xã Định Liên, H. Yên Định T. Thanh Hóa Việt Nam</t>
  </si>
  <si>
    <t>WIN-HTH-00-6667-004</t>
  </si>
  <si>
    <t>6667 WM+ HTH TDP 9, TT Nghèn</t>
  </si>
  <si>
    <t>Tổ dân phố 9, Thị trấn Nghèn, Huyện Can Lộc, T. Hà Tĩnh Việt Nam</t>
  </si>
  <si>
    <t>WIN-HCM-4615-8404</t>
  </si>
  <si>
    <t>4615 WM+ HCM 950-950A Tạ Quang Bửu</t>
  </si>
  <si>
    <t>950-950A Tạ Quang Bửu, P5, Q8, TP. Hồ Chí Minh Việt Nam</t>
  </si>
  <si>
    <t>WIN-HNI-4583-002</t>
  </si>
  <si>
    <t>4583 WM+ HNI 38 Ngô Quyền</t>
  </si>
  <si>
    <t>38 đường Ngô Quyền, Phường Ngô Quyền, Thị xã Sơn Tây, TP. Hà Nội Việt Nam</t>
  </si>
  <si>
    <t>WIN-HNI-6895-002</t>
  </si>
  <si>
    <t>6895 WM+ HNI SH2A-HH02 Eco Lakeview</t>
  </si>
  <si>
    <t>SH2A, Tầng 1, Tòa nhà HH02 thuộc công trình Nhà ở cao tầng kết hợp DV TM Eco Lakeview, Số 32 Phố Đại Từ, P. Đại Kim, Q. Hoàng Mai TP. Hà Nội Việt Nam</t>
  </si>
  <si>
    <t>WIN-HNI-2AU3-002</t>
  </si>
  <si>
    <t>2AU3 WM+ HNI Bái Đô, Phú Xuyên</t>
  </si>
  <si>
    <t>WIN-TQG-5597-038</t>
  </si>
  <si>
    <t>5597 WM+ TQG Tổ 4 Phường Nông Tiến</t>
  </si>
  <si>
    <t>Tổ 4, Phường Nông Tiến, Thành phố Tuyên Quang, Tuyên Quang Việt Nam</t>
  </si>
  <si>
    <t>Phường Nông Tiến</t>
  </si>
  <si>
    <t>WIN-QNI-00-6183-042</t>
  </si>
  <si>
    <t>6183 WM+ QNI 658 Nguyễn Văn Linh</t>
  </si>
  <si>
    <t>658 Nguyễn Văn Linh, Phường Trương Quang Trọng, TP. Quảng Ngãi, T. Quảng Ngãi Việt Nam</t>
  </si>
  <si>
    <t>Phường Trương Quang Trọng</t>
  </si>
  <si>
    <t>WIN-STG-2AQT-066</t>
  </si>
  <si>
    <t>2AQT WM+ STG Đường tỉnh 937B, Ấp Chợ Mới</t>
  </si>
  <si>
    <t>Thửa đất số 95, Tờ bản đồ số 12, Đường tỉnh 937B, Ấp Chợ Mới, TT. Hưng Lợi, H. Thạnh Trị, T. Sóc Trăng Việt Nam</t>
  </si>
  <si>
    <t>H. Thạnh Trị</t>
  </si>
  <si>
    <t>WIN-HNI-4032-002</t>
  </si>
  <si>
    <t>4032 WM+ HNI 86 Quan Nhân</t>
  </si>
  <si>
    <t>86 Quan Nhân, Phường Nhân Chính, Quận Thanh Xuân, TP. Hà Nội Việt Nam</t>
  </si>
  <si>
    <t>WIN-HNI-2ATS-002</t>
  </si>
  <si>
    <t>2ATS WM+ HNI Phú Hữu 2, Phú Nghĩa</t>
  </si>
  <si>
    <t>WIN-HCM-4158-8404</t>
  </si>
  <si>
    <t>4158 WM+ HCM 202A Quốc Lộ 13 cũ</t>
  </si>
  <si>
    <t>202A Quốc lộ 13 cũ, KP1, P. Hiệp Bình Phước, Quận Thủ Đức, TP. Hồ Chí Minh Việt Nam</t>
  </si>
  <si>
    <t>WIN-CBG-00-6384-095</t>
  </si>
  <si>
    <t>6384 WM+ CBG 075 Vườn Cam</t>
  </si>
  <si>
    <t>Số 075, Đường Vườn Cam, Phường Hợp Giang, Thành phố Cao Bằng, T. Cao Bằng Việt Nam</t>
  </si>
  <si>
    <t>Phường Hợp Giang</t>
  </si>
  <si>
    <t>WIN-YBI-00-4903-035</t>
  </si>
  <si>
    <t>4903 WM+ YBI 142 Đinh Tiên Hoàng</t>
  </si>
  <si>
    <t>Số 142 Đinh Tiên Hoàng, Phường Đồng Tâm, Thành phố Yên Bái, T. Yên Bái Việt Nam</t>
  </si>
  <si>
    <t>WIN-TBH-00-6635-044</t>
  </si>
  <si>
    <t>6635 WM+ TBH Đông Hồ, Thái Thụy</t>
  </si>
  <si>
    <t>Thôn Đông Hồ, Xã Thụy Phong, Huyện Thái Thụy, T. Thái Bình Việt Nam</t>
  </si>
  <si>
    <t>Huyện Thái Thụy</t>
  </si>
  <si>
    <t>WIN-HNI-1589-002</t>
  </si>
  <si>
    <t>1589 WM VCC HNI Phạm Ngọc Thạch</t>
  </si>
  <si>
    <t>B1, TTTM Vincom Phạm Ngọc Thạch, Phạm Ngọc Thạch, Phường Trung Tự, TP. Hà Nội Việt Nam</t>
  </si>
  <si>
    <t>Phạm Ngọc Thạch</t>
  </si>
  <si>
    <t>WIN-HNI-5569-002</t>
  </si>
  <si>
    <t>5569 WM+ HNI Khu Thá, Sóc Sơn</t>
  </si>
  <si>
    <t>Khu Thá, xã Xuân Giang, huyện Sóc Sơn, Hà Nội Việt Nam</t>
  </si>
  <si>
    <t>WIN-QNH-2AIO-007</t>
  </si>
  <si>
    <t>2AIO WM+ QNH TM.09, A1B The Sky LuxCity</t>
  </si>
  <si>
    <t>TM.09, Tầng 01, Tòa A1B The Sky LuxCity, Khu Hòa Lạc, TP. Cẩm Phả T. Quảng Ninh Việt Nam</t>
  </si>
  <si>
    <t>WIN-QNH-00-3251-007</t>
  </si>
  <si>
    <t>3251 WM+ QNH 618 Hà Lầm</t>
  </si>
  <si>
    <t>618 Hà Lầm, Phường Hà Lầm, Thành phố Hạ Long, T. Quảng Ninh Việt Nam</t>
  </si>
  <si>
    <t>Phường Hà Lầm</t>
  </si>
  <si>
    <t>WIN-DNG-4434-009</t>
  </si>
  <si>
    <t>4434 WM+ DNG 43 Hồ Quý Ly</t>
  </si>
  <si>
    <t>43 Hồ Quý Ly, Phường Thanh Khê Tây, Quận Thanh Khê, TP. Đà Nẵng Việt Nam</t>
  </si>
  <si>
    <t>Phường Thanh Khê Tây</t>
  </si>
  <si>
    <t>WIN-QNH-00-4304-007</t>
  </si>
  <si>
    <t>4304 WM+ QNH 27 Trần Nhật Duật</t>
  </si>
  <si>
    <t>Số 27 Trần Nhật Duật, Phường Trần Hưng Đạo, Thành phố Hạ Long, T. Quảng Ninh Việt Nam</t>
  </si>
  <si>
    <t>WIN-YBI-00-4992-035</t>
  </si>
  <si>
    <t>4992 WM+ YBI 1132 Đinh Tiên Hoàng</t>
  </si>
  <si>
    <t>Số 1132 Đinh Tiên Hoàng, Thị trấn Yên Bình, Huyện Yên Bình, T. Yên Bái Việt Nam</t>
  </si>
  <si>
    <t>WIN-TBH-00-2ACT-044</t>
  </si>
  <si>
    <t>2ACT WM+ TBH Vũ Xá, An Đồng</t>
  </si>
  <si>
    <t>Thôn Vũ Xá, Xã An Đồng, Huyện Quỳnh Phụ, T. Thái Bình Việt Nam</t>
  </si>
  <si>
    <t>Huyện Quỳnh Phụ</t>
  </si>
  <si>
    <t>WIN-BNH-2ACJ-031</t>
  </si>
  <si>
    <t>2ACJ WM+ BNH Tiêu Long, Tương Giang</t>
  </si>
  <si>
    <t>Khu phố Tiêu Long, Phường Tương Giang, Thành phố Từ Sơn Tỉnh Bắc Ninh Việt Nam</t>
  </si>
  <si>
    <t>Phường Tương Giang</t>
  </si>
  <si>
    <t>WIN-LCI-2ACF-072</t>
  </si>
  <si>
    <t>2ACF WM+ LCI 5A Phố Ràng</t>
  </si>
  <si>
    <t>Tổ dân phố 5A, Thị trấn Phố Ràng, Huyện Bảo Yên Tỉnh Lào Cai Việt Nam</t>
  </si>
  <si>
    <t>Huyện Bảo Yên</t>
  </si>
  <si>
    <t>WIN-QBH-2ASP-045</t>
  </si>
  <si>
    <t>2ASP WM+ QBH Thôn 3, Phúc Trạch</t>
  </si>
  <si>
    <t>Thôn 3, Xã Phúc Trạch, Huyện Bố Trạch T. Quảng Bình Việt Nam</t>
  </si>
  <si>
    <t>WIN-HCM-2A25-8404</t>
  </si>
  <si>
    <t>2A25 WM+ HCM 437 Nguyễn Văn Tăng</t>
  </si>
  <si>
    <t>WIN-HPG-1628-025</t>
  </si>
  <si>
    <t>1628 WM VCP HPG Imperia Hải Phòng</t>
  </si>
  <si>
    <t>Tầng 2, TTTM Vincom Imperia Hải Phòng, P. Thượng Lý, Q. Hồng Bàng, TP. Hải Phòng Việt Nam</t>
  </si>
  <si>
    <t>P. Thượng Lý</t>
  </si>
  <si>
    <t>Q. Hồng Bàng</t>
  </si>
  <si>
    <t>WIN-NAN-2A24-058</t>
  </si>
  <si>
    <t>2A24 WM+ NAN Hồng Yên, Diễn Châu</t>
  </si>
  <si>
    <t>Xóm Hồng Yên, Xã Diễn Ngọc, Huyện Diễn Châu T. Nghệ An Việt Nam</t>
  </si>
  <si>
    <t>WIN-NAN-2AH3-058</t>
  </si>
  <si>
    <t>2AH3 WM+ NAN Diễn Đồng, Diễn Châu</t>
  </si>
  <si>
    <t>Xóm 3, Xã Diễn Đồng, Huyện Diễn Châu T. Nghệ An Việt Nam</t>
  </si>
  <si>
    <t>WIN-BDH-00-1682-071</t>
  </si>
  <si>
    <t>1682 WM BDH Quy Nhơn</t>
  </si>
  <si>
    <t>52 Tăng Bạt Hổ, Phường Lê Lợi, Thành Phố Quy Nhơn, T. Bình Định Việt Nam</t>
  </si>
  <si>
    <t>WIN-HNI-1664-002</t>
  </si>
  <si>
    <t>1664 WM HNI La Thành</t>
  </si>
  <si>
    <t>Tầng 1, Toàn nhà 170 La Thành, Ô Chợ Dừa, Quận Đống Đa, TP. Hà Nội Việt Nam</t>
  </si>
  <si>
    <t>WIN-DNG-4495-009</t>
  </si>
  <si>
    <t>4495 WM+ DNG 36 Tây Sơn</t>
  </si>
  <si>
    <t>36 Tây Sơn, Phường Hòa Hải, Quận Ngũ Hành Sơn, TP. Đà Nẵng Việt Nam</t>
  </si>
  <si>
    <t>Phường Hòa Hải</t>
  </si>
  <si>
    <t>WIN-HNI-2188-002</t>
  </si>
  <si>
    <t>2188 WM+ HNI 373 Ng Khang</t>
  </si>
  <si>
    <t>373 Nguyễn Khang, Phường Yên Hòa, Quận Cầu Giấy, TP. Hà Nội Việt Nam</t>
  </si>
  <si>
    <t>WIN-QNH-00-6023-007</t>
  </si>
  <si>
    <t>6023 WM+ QNH Kim Sơn, Đông Triều</t>
  </si>
  <si>
    <t>Khu Đô Thị Kim Sơn, phường Kim Sơn, Thị Xã Đông Triều, T. Quảng Ninh Việt Nam</t>
  </si>
  <si>
    <t>phường Kim Sơn</t>
  </si>
  <si>
    <t>WIN-BNH-00-6568-031</t>
  </si>
  <si>
    <t>6568 WM+ BNH Chính Trung, Yên Phong</t>
  </si>
  <si>
    <t>Thôn Chính Trung, Xã Yên Trung, Huyện Yên Phong, T. Bắc Ninh Việt Nam</t>
  </si>
  <si>
    <t>WIN-HNI-2751-002</t>
  </si>
  <si>
    <t>2751 WM+ HNI 453 Bạch Đằng</t>
  </si>
  <si>
    <t>453 Bạch Đằng, Phường Chương Dương, Quận Hoàn Kiếm, TP. Hà Nội Việt Nam</t>
  </si>
  <si>
    <t>WIN-CTO-4730-016</t>
  </si>
  <si>
    <t>4730 WM+ CTO 35 Nguyễn Chí Thanh</t>
  </si>
  <si>
    <t>35 Nguyễn Chí Thanh, Phường Trà Nóc, Quận Bình Thủy, TP. Cần Thơ Việt Nam</t>
  </si>
  <si>
    <t>Phường Trà Nóc</t>
  </si>
  <si>
    <t>Quận Bình Thủy</t>
  </si>
  <si>
    <t>WIN-HNI-2537-002</t>
  </si>
  <si>
    <t>2537 WM+ HNI 71 Khương Thượng</t>
  </si>
  <si>
    <t>Số 71 phố Khương Thượng, Phường Trung Liệt Quận Đống Đa, TP. Hà Nội Việt Nam</t>
  </si>
  <si>
    <t>Phường Trung Liệt Quận Đống Đa</t>
  </si>
  <si>
    <t>WIN-CBG-6850-095</t>
  </si>
  <si>
    <t>6850 WM+ CBG 37 Tổ 12 Sông Hiến</t>
  </si>
  <si>
    <t>Số nhà 37 Tổ 12, Phường Sông Hiến, Thành phố Cao Bằng T. Cao Bằng Việt Nam</t>
  </si>
  <si>
    <t>Phường Sông Hiến</t>
  </si>
  <si>
    <t>WIN-HTH-00-4976-004</t>
  </si>
  <si>
    <t>4976 WM+ HTH 132 Lê Duẩn</t>
  </si>
  <si>
    <t>132 Lê Duẩn, Phường Trần Phú, Thành phố Hà Tĩnh, T. Hà Tĩnh Việt Nam</t>
  </si>
  <si>
    <t>WIN-HNI-4535-002</t>
  </si>
  <si>
    <t>4535 WM+ HNI 120 Phố Mã</t>
  </si>
  <si>
    <t>120 Phố Mã, Phù Linh, Sóc Sơn, TP. Hà Nội Việt Nam</t>
  </si>
  <si>
    <t>WIN-THA-00-5508-020</t>
  </si>
  <si>
    <t>5508 WM+ THA Lô 01-05 MBQH 1087 Ngọc Trạ</t>
  </si>
  <si>
    <t>Lô 01-05 MBQH số 1087 Phường Ngọc Trạo, Thành phố Thanh Hóa, T. Thanh Hóa Việt Nam</t>
  </si>
  <si>
    <t>WIN-HNI-5177-002</t>
  </si>
  <si>
    <t>5177 WM+ HNI Thôn Cổ Dương-Tiên Dương</t>
  </si>
  <si>
    <t>Thôn Cổ Dương, Xã Tiên Dương, Huyện Đông Anh, TP. Hà Nội Việt Nam</t>
  </si>
  <si>
    <t>WIN-THA-00-6767-020</t>
  </si>
  <si>
    <t>6767 WM+ THA Trường Sơn, Nông Cống</t>
  </si>
  <si>
    <t>Thôn Kim Phú, Xã Trường Sơn, Huyện Nông Cống, T. Thanh Hóa Việt Nam</t>
  </si>
  <si>
    <t>WIN-HCM-3965-8404</t>
  </si>
  <si>
    <t>3965 WM+ HCM 116 Đường số 10</t>
  </si>
  <si>
    <t>116 Đường số 10, KDC ấp 5 Phong Phú, Xã Phong Phú, Huyện Bình Chánh, TP. Hồ Chí Minh Việt Nam</t>
  </si>
  <si>
    <t>WIN-HNI-2361-002</t>
  </si>
  <si>
    <t>2361 WM+ HNI 353 Nam Dư</t>
  </si>
  <si>
    <t>Số 353 đường Nam Dư, Phường Trần Phú, Quận Hoàng Mai, TP. Hà Nội Việt Nam</t>
  </si>
  <si>
    <t>WIN-HNI-4357-002</t>
  </si>
  <si>
    <t>4357 WM+ HNI Xóm Tự, Thôn Phù Đổng</t>
  </si>
  <si>
    <t>Xóm Tự, Thôn Phù Đổng, Xã Phù Đổng, Huyện Gia Lâm, TP. Hà Nội Việt Nam</t>
  </si>
  <si>
    <t>WIN-PTO-00-6291-003</t>
  </si>
  <si>
    <t>6291 WM+ PTO Hoa Khê, Cẩm Khê</t>
  </si>
  <si>
    <t>Đường Hoa Khê, Thị trấn Cẩm Khê, huyện Cẩm Khê, T. Phú Thọ Việt Nam</t>
  </si>
  <si>
    <t>huyện Cẩm Khê</t>
  </si>
  <si>
    <t>WIN-HCM-5479-8404</t>
  </si>
  <si>
    <t>5479 WM+ HCM 290 An Dương Vương</t>
  </si>
  <si>
    <t>290 An Dương Vương, Phường 4, Quận 5, (CC The EverRich Infinity), TP. Hồ Chí Minh Việt Nam</t>
  </si>
  <si>
    <t>WIN-PTO-00-6117-003</t>
  </si>
  <si>
    <t>6117 WM+ PTO 167-169 Nguyễn Trãi</t>
  </si>
  <si>
    <t>167-169 Nguyễn Trãi, P. Minh Phương, TP. Việt Trì, T. Phú Thọ Việt Nam</t>
  </si>
  <si>
    <t>P. Minh Phương</t>
  </si>
  <si>
    <t>WIN-NBH-00-4973-001</t>
  </si>
  <si>
    <t>4973 WM+ NBH 28 Hoàng Hoa Thám</t>
  </si>
  <si>
    <t>28 Hoàng Hoa Thám, Phường Thanh Bình, Thành phố Ninh Bình, T. Ninh Bình Việt Nam</t>
  </si>
  <si>
    <t>WIN-THA-00-4483-020</t>
  </si>
  <si>
    <t>4483 WM+ THA 104 Trần Phú</t>
  </si>
  <si>
    <t>104 Trần Phú, P.Ba Đình, Thị xã Bỉm Sơn, T. Thanh Hóa Việt Nam</t>
  </si>
  <si>
    <t>P.Ba Đình</t>
  </si>
  <si>
    <t>WIN-HNI-2322-002</t>
  </si>
  <si>
    <t>2322 WM+ HNI 47/187 Hồng Mai</t>
  </si>
  <si>
    <t>Số 47 ngõ 187 Hồng Mai, Phường Quỳnh, Lôi, TP. Hà Nội Việt Nam</t>
  </si>
  <si>
    <t>Phường Quỳnh</t>
  </si>
  <si>
    <t>WIN-HCM-4366-8404</t>
  </si>
  <si>
    <t>4366 WIN HCM CC 237 Nguyễn Văn Hưởng</t>
  </si>
  <si>
    <t>237 Nguyễn Văn Hưởng, P. Thảo Điền, Quận 2, TP. Hồ Chí Minh Việt Nam</t>
  </si>
  <si>
    <t>WIN-BDG-00-4240-024</t>
  </si>
  <si>
    <t>4240 WM+ BDG 7, DT746, KP Khánh Hội</t>
  </si>
  <si>
    <t>số 7, DT746, KP Khánh Hội, P. Tân Phước Khánh, Thị xã Tân Uyên, T. Bình Dương Việt Nam</t>
  </si>
  <si>
    <t>P. Tân Phước Khánh</t>
  </si>
  <si>
    <t>WIN-KGG-00-6699-057</t>
  </si>
  <si>
    <t>6699 WM+ KGG 39 Mạc Cửu</t>
  </si>
  <si>
    <t>39 Mạc Cửu, P. Vĩnh Thanh, TP. Rạch Giá, T. Kiên Giang Việt Nam</t>
  </si>
  <si>
    <t>P. Vĩnh Thanh</t>
  </si>
  <si>
    <t>WIN-HNI-2A00-002</t>
  </si>
  <si>
    <t>2A00 WM+ HNI Vĩnh Ninh, Thanh Trì</t>
  </si>
  <si>
    <t>WIN-HCM-3156-8404</t>
  </si>
  <si>
    <t>3156 WM+ HCM CITIBELLA</t>
  </si>
  <si>
    <t>WIN-HYN-00-4626-056</t>
  </si>
  <si>
    <t>4626 WM+ HYN 2111 Chung cư PH</t>
  </si>
  <si>
    <t>2111 tầng 1 Dự án nhà ở thu nhập thấp, đường Lê Thanh Nghị, Phường Hiến Nam, Thành phố Hưng Yên, T. Hưng Yên Việt Nam</t>
  </si>
  <si>
    <t>WIN-THA-00-6167-020</t>
  </si>
  <si>
    <t>6167 WM+ THA Chợ Đông Vệ</t>
  </si>
  <si>
    <t>LK21-22 NƠ 01 Khu Đô Thị Nam Thành Phố, Đường Âu Cơ, Phường Đông Vệ, TP Thanh Hoá, T. Thanh Hóa Việt Nam</t>
  </si>
  <si>
    <t>WIN-HTH-00-6381-004</t>
  </si>
  <si>
    <t>6381 WM+ HTH 259 Trần Phú</t>
  </si>
  <si>
    <t>259 Trần Phú, Thị trấn Hương Khê, Huyện Hương Khê, T. Hà Tĩnh Việt Nam</t>
  </si>
  <si>
    <t>Huyện Hương Khê</t>
  </si>
  <si>
    <t>WIN-TQG-2ASR-038</t>
  </si>
  <si>
    <t>2ASR WM+ TQG Lập Thành, Mỹ Bằng</t>
  </si>
  <si>
    <t>Thôn Lập Thành, Xã Mỹ Bằng, Huyện Yên Sơn T. Tuyên Quang Việt Nam</t>
  </si>
  <si>
    <t>WIN-THA-00-6450-020</t>
  </si>
  <si>
    <t>6450 WM+ THA Cầu Quan</t>
  </si>
  <si>
    <t>Thôn Bi Kiều, Xã Trung Chính, Huyện Nông Cống, T. Thanh Hóa Việt Nam</t>
  </si>
  <si>
    <t>WIN-QBH-00-5093-045</t>
  </si>
  <si>
    <t>5093 WM+ QBH 55 Trường Chinh</t>
  </si>
  <si>
    <t>55 Trường Chinh, Phường Bắc Lý, Thành phố Đồng Hới, T. Quảng Bình Việt Nam</t>
  </si>
  <si>
    <t>Phường Bắc Lý</t>
  </si>
  <si>
    <t>WIN-HNI-4007-002</t>
  </si>
  <si>
    <t>4007 WM+ HNI 4B Tràng Thi</t>
  </si>
  <si>
    <t>4B Tràng Thi, Phường Hàng Trống, Quận Hoàn Kiếm, TP. Hà Nội Việt Nam</t>
  </si>
  <si>
    <t>WIN-GLI-2AW1-022</t>
  </si>
  <si>
    <t>2AW1 WM+ GLI Lô 01 Nguyễn Huệ, Kông Chro</t>
  </si>
  <si>
    <t>Lô số 01-02, đường Nguyễn Huệ - Kpã Klơn, thị trấn Kông Chro, huyện Kông Chro T. Gia Lai Việt Nam</t>
  </si>
  <si>
    <t>huyện Kông Chro</t>
  </si>
  <si>
    <t>WIN-NAN-2AI2-058</t>
  </si>
  <si>
    <t>2AI2 WM+ NAN Đô Thành, Yên Thành</t>
  </si>
  <si>
    <t>Xóm Vách Bắc, Xã Đô Thành, Huyện Yên Thành T. Nghệ An Việt Nam</t>
  </si>
  <si>
    <t>WIN-QNM-00-2AHH-009</t>
  </si>
  <si>
    <t>2AHH WM+ QNM 29 Cửa Đại</t>
  </si>
  <si>
    <t>29 Cửa Đại, P. Cửa Đại, TP. Hội An, T. Quảng Nam Việt Nam</t>
  </si>
  <si>
    <t>P. Cửa Đại</t>
  </si>
  <si>
    <t>WIN-CBG-5771-095</t>
  </si>
  <si>
    <t>5771 WM+ CBG 17 Tổ 7 Phường Sông Hiến</t>
  </si>
  <si>
    <t>Số 17 Tổ 7 Phường Sông Hiến, Thành T. Cao Bằng Việt Nam</t>
  </si>
  <si>
    <t>WIN-TBH-2AAZ-044</t>
  </si>
  <si>
    <t>2AAZ WM+ TBH Xuân Bàng, Thụy Xuân</t>
  </si>
  <si>
    <t>X. Thụy Xuân, H. Thái Thụy T. Thái Bình Việt Nam</t>
  </si>
  <si>
    <t>H. Thái Thụy</t>
  </si>
  <si>
    <t>WIN-KHA-00-2952-028</t>
  </si>
  <si>
    <t>2952 WM+ KHA 8B Dã Tượng</t>
  </si>
  <si>
    <t>8B Dã Tượng, P. Phước Long, Thành phố Nha Trang, T. Khánh Hòa Việt Nam</t>
  </si>
  <si>
    <t>P. Phước Long</t>
  </si>
  <si>
    <t>WIN-HCM-2AF5-8404</t>
  </si>
  <si>
    <t>2AF5 WM+ HCM 74 Nguyễn Thị Tú</t>
  </si>
  <si>
    <t>WIN-BNH-00-5226-031</t>
  </si>
  <si>
    <t>5226 WM+ BNH Thôn Đại Thượng</t>
  </si>
  <si>
    <t>Thôn Đại Thượng, Xã Đại Đồng, Huyện Tiên Du, T. Bắc Ninh Việt Nam</t>
  </si>
  <si>
    <t>WIN-HNI-5865-002</t>
  </si>
  <si>
    <t>5865 WM+ HNI 79 Quán Chè</t>
  </si>
  <si>
    <t>Số 79 Phố Quán Chè, Thôn Khoái Nội, Xã Thắng Lợi, Huyện Thường Tín, TP. Hà Nội Việt Nam</t>
  </si>
  <si>
    <t>WIN-BNH-2ADK-031</t>
  </si>
  <si>
    <t>2ADK WM+ BNH Trần Xá, Yên Trung</t>
  </si>
  <si>
    <t>Thôn Trần Xá, Xã Yên Trung T. Bắc Ninh Việt Nam</t>
  </si>
  <si>
    <t>WIN-HDG-00-5996-006</t>
  </si>
  <si>
    <t>5996 WM+ HDG 27 Mạc Đĩnh Chi</t>
  </si>
  <si>
    <t>Số 27 Mạc Đĩnh Chi, Thị trấn Nam Sách, huyện Nam Sách, T. Hải Dương Việt Nam</t>
  </si>
  <si>
    <t>huyện Nam Sách</t>
  </si>
  <si>
    <t>WIN-HCM-6710-8404</t>
  </si>
  <si>
    <t>6710 WM+ HCM 137 Lương Thế Vinh</t>
  </si>
  <si>
    <t>137 Lương Thế Vinh, P. Tân Thới Hòa, Q. Tân Phú, TP. Hồ Chí Minh Việt Nam</t>
  </si>
  <si>
    <t>P. Tân Thới Hòa</t>
  </si>
  <si>
    <t>WIN-DNG-2AIB-009</t>
  </si>
  <si>
    <t>2AIB WM+ DNG 266 Âu Cơ</t>
  </si>
  <si>
    <t>266 Âu Cơ, P. Hòa Khánh Bắc, Q. Liên Chiểu, TP. Đà Nẵng TP. Đà Nẵng Việt Nam</t>
  </si>
  <si>
    <t>P. Hòa Khánh Bắc</t>
  </si>
  <si>
    <t>Q. Liên Chiểu</t>
  </si>
  <si>
    <t>WIN-HNI-4589-002</t>
  </si>
  <si>
    <t>4589 WM+HNI Thôn 6 Thạch Xá</t>
  </si>
  <si>
    <t>Thôn 6, Xã Thạch Xá, Thạch Thất, TP. Hà Nội Việt Nam</t>
  </si>
  <si>
    <t>WIN-DNI-5571-023</t>
  </si>
  <si>
    <t>5571 WM+ DNI 6/3 Nguyễn Thị Tồn</t>
  </si>
  <si>
    <t>6/3 tổ 10B Nguyễn Thị Tồn, KP Đồng Nai, Phường Hóa An, Biên Hòa, Đồng Nai Việt Nam</t>
  </si>
  <si>
    <t>Phường Hóa An</t>
  </si>
  <si>
    <t>WIN-SLA-00-6215-049</t>
  </si>
  <si>
    <t>6215 WM+ SLA 100-102 Tiểu Khu 12</t>
  </si>
  <si>
    <t>Số nhà 100-102, Đường 20/11, Tiểu Khu 12, TT Mộc Châu, Huyện Mộc Châu, T. Sơn La Việt Nam</t>
  </si>
  <si>
    <t>Huyện Mộc Châu</t>
  </si>
  <si>
    <t>WIN-HCM-6507-8404</t>
  </si>
  <si>
    <t>6507 WM+ HCM Tầng trệt Block B CC Vision</t>
  </si>
  <si>
    <t>Tầng trệt Block B, khu DC Tầm Nhìn (Vision), 96 Trần Đại Nghĩa, P. Tân Tạo A, Q. Bình Tân, TP. Hồ Chí Minh Việt Nam</t>
  </si>
  <si>
    <t>WIN-HCM-5354-8404</t>
  </si>
  <si>
    <t>5354 WIN HCM Flora Anh Đào</t>
  </si>
  <si>
    <t>Tầng 1 chung cư Flora Anh Đào, 619 Đỗ Xuân Hợp, Phường Phước Long B, Quận 9, TP. Hồ Chí Minh Việt Nam</t>
  </si>
  <si>
    <t>WIN-HNI-5750-002</t>
  </si>
  <si>
    <t>5750 WM+ HNI 65 Đường Cổ Điển, Thanh Trì</t>
  </si>
  <si>
    <t>Số 65 Đường Cổ Điển, Thị trấn Văn Điển, Huyện Thanh Trì TP. Hà Nội Việt Nam</t>
  </si>
  <si>
    <t>WIN-HNI-1569-002</t>
  </si>
  <si>
    <t>1569 WM HNI Đan Phượng</t>
  </si>
  <si>
    <t>Số 188 phố Tây Sơn, TT. Phùng, H. Đan Phượng, TP. Hà Nội Việt Nam</t>
  </si>
  <si>
    <t>WIN-HNI-2801-002</t>
  </si>
  <si>
    <t>2801 WM+ HNI 261 Tân Mai</t>
  </si>
  <si>
    <t>Số 261 Tân Mai, Phường Tân Mai, Quận Hoàng Mai, TP. Hà Nội Việt Nam</t>
  </si>
  <si>
    <t>WIN-HNI-5752-002</t>
  </si>
  <si>
    <t>5752 WM+ HNI Bắc Sơn, Sóc Sơn</t>
  </si>
  <si>
    <t>Thôn Nam Lý, xã Bắc Sơn, huyện Sóc Sơn, TP. Hà Nội Việt Nam</t>
  </si>
  <si>
    <t>WIN-DNI-00-5798-023</t>
  </si>
  <si>
    <t>5798 WM+ DNI 249 Cách Mạng Tháng Tám</t>
  </si>
  <si>
    <t>WIN-DNG-2ALX-009</t>
  </si>
  <si>
    <t>2ALX WM+ DNG 141 Nguyễn Đình Tứ</t>
  </si>
  <si>
    <t>141 Nguyễn Đình Tứ, P. Hoà An, Q. Cẩm Lệ, TP. Đà Nẵng Việt Nam</t>
  </si>
  <si>
    <t>P. Hoà An</t>
  </si>
  <si>
    <t>Q. Cẩm Lệ</t>
  </si>
  <si>
    <t>WIN-HCM-4569-8404</t>
  </si>
  <si>
    <t>4569 WM+ HCM Grand Riverside</t>
  </si>
  <si>
    <t>Lô G1.03 và G1.04, Chung cư Grand Riverside, 278-283 Bến Vân Đồn, Phường 2, Quận 4, TP. Hồ Chí Minh Việt Nam</t>
  </si>
  <si>
    <t>WIN-DNI-6952-023</t>
  </si>
  <si>
    <t>6952 WM+ DNI Kiosk số 14, CC Thanh Bình</t>
  </si>
  <si>
    <t>Kiosk số 14, Chung cư Thanh Bình, 05 Cách Mạng Tháng Tám, P. Thanh Bình, TP. Biên Hòa T. Đồng Nai Việt Nam</t>
  </si>
  <si>
    <t>P. Thanh Bình</t>
  </si>
  <si>
    <t>WIN-HCM-3259-8404</t>
  </si>
  <si>
    <t>3259 WIN HCM Flora - Fuji</t>
  </si>
  <si>
    <t>Khu TM tầng 1 Block A Chung Cư Flora, tại dự án Fuji Residence, PLB, Quận 9, TP. Hồ Chí Minh Việt Nam</t>
  </si>
  <si>
    <t>WIN-HCM-3283-8404</t>
  </si>
  <si>
    <t>3283 WM+ HCM 1/45 Nguyễn Văn Qúa</t>
  </si>
  <si>
    <t>Khu dân cư mở rộng 1/45 Đường Nguyễn Văn Qúa, Phường Đông Hưng Thuận Quận 12, TP. Hồ Chí Minh Việt Nam</t>
  </si>
  <si>
    <t>WIN-HNI-5570-002</t>
  </si>
  <si>
    <t>5570 WM+ HNI 125 Đông Mỹ</t>
  </si>
  <si>
    <t>125 đường Đông Mỹ, Xã Đông Mỹ, Huyện Thanh Trì, Hà Nội Việt Nam</t>
  </si>
  <si>
    <t>WIN-QNH-00-3367-007</t>
  </si>
  <si>
    <t>3367 WM+ QNH 577 Cái Dăm</t>
  </si>
  <si>
    <t>Số 577 đường Cái Dăm, Phường Bãi Cháy, Thành phố Hạ Long, T. Quảng Ninh Việt Nam</t>
  </si>
  <si>
    <t>WIN-HCM-2AVI-8404</t>
  </si>
  <si>
    <t>2AVI WM+ HCM Block D MT Eastmark City</t>
  </si>
  <si>
    <t>1.03, Tầng 1 và Tầng 2 (thông tầng), Khối D, CC cao tầng CT1 TP. Thủ Đức TP. Hồ Chí Minh Việt Nam</t>
  </si>
  <si>
    <t>WIN-HNI-4588-002</t>
  </si>
  <si>
    <t>4588 WM+ HNI 161 Khu phố, Thị trấn Liên</t>
  </si>
  <si>
    <t>161 Khu Phố, Thị trấn Liên Quan, Huyện Thạch Thất, TP. Hà Nội Việt Nam</t>
  </si>
  <si>
    <t>WIN-HCM-6020-8404</t>
  </si>
  <si>
    <t>6020 WM+ HCM 342 Nguyễn Văn Quá</t>
  </si>
  <si>
    <t>342 Nguyễn Văn Quá, P. Đông HưngThuận, Q.12, TP. Hồ Chí Minh Việt Nam</t>
  </si>
  <si>
    <t>WIN-DNI-00-3807-023</t>
  </si>
  <si>
    <t>3807 WM+ DNI 249 Hà Huy Giáp</t>
  </si>
  <si>
    <t>WIN-HDG-00-5969-006</t>
  </si>
  <si>
    <t>5969 WM+ HDG Ngã ba Lai Khê, Kim Thành</t>
  </si>
  <si>
    <t>Ngã ba Lai Khê, xã Cộng Hòa, huyện Kim Thành, T. Hải Dương Việt Nam</t>
  </si>
  <si>
    <t>huyện Kim Thành</t>
  </si>
  <si>
    <t>WIN-HCM-3911-8404</t>
  </si>
  <si>
    <t>3911 WIN HCM Rivergate Residence</t>
  </si>
  <si>
    <t>151-155 Bến Vân Đồn, Phường 6, Quận 4, ( Dự Án Rivergate Residence ), TP. Hồ Chí Minh Việt Nam</t>
  </si>
  <si>
    <t>WIN-HNI-3608-002</t>
  </si>
  <si>
    <t>3608 WM+ HNI HongKong Tower</t>
  </si>
  <si>
    <t>Tầng 1, tháp B, HongKong Tower, 243A Đê La Thành, Phường Láng Thượng, Quận Đống Đa, TP. Hà Nội Việt Nam</t>
  </si>
  <si>
    <t>WIN-HNI-2AW4-002</t>
  </si>
  <si>
    <t>2AW4 WM+ HNI Phú Châu, Ba Vì</t>
  </si>
  <si>
    <t>WIN-HCM-4320-8404</t>
  </si>
  <si>
    <t>4320 WIN HCM 85-87 đường số 6</t>
  </si>
  <si>
    <t>85-87 đường số 6, KDC Phường Phú Hữu, Quận 9, TP. Hồ Chí Minh Việt Nam</t>
  </si>
  <si>
    <t>WIN-PYN-2AN9-039</t>
  </si>
  <si>
    <t>2AN9 WM+ PYN Phú Long, Tuy An</t>
  </si>
  <si>
    <t>Thôn Phú Long, Xã An Mỹ, Huyện Tuy An T. Phú Yên Việt Nam</t>
  </si>
  <si>
    <t>WIN-HCM-6065-8404</t>
  </si>
  <si>
    <t>6065 WM+ HCM 06 tháp A, trệt, 132 Bến Vâ</t>
  </si>
  <si>
    <t>06, tầng trệt, Tháp A Khu Chung cư cao tầng kết hợp TTTM-Văn phòng, 132 Bến Vân Đồn, P. 6, Q. 4, TP. Hồ Chí Minh Việt Nam</t>
  </si>
  <si>
    <t>Q. 4</t>
  </si>
  <si>
    <t>WIN-HNI-2758-002</t>
  </si>
  <si>
    <t>2758 WM+ HNI 167 Tr Đại Nghĩa</t>
  </si>
  <si>
    <t>Số 167 Trần Đại Nghĩa, Bách Khoa, Quận Hai Bà Trưng, TP. Hà Nội Việt Nam</t>
  </si>
  <si>
    <t>WIN-HNI-3275-002</t>
  </si>
  <si>
    <t>3275 WM+ HNI 254 Cổ Bi</t>
  </si>
  <si>
    <t>Số 254 đưởng Cổ Bi, xã Cổ Bi, Huyện Gia Lâm, TP. Hà Nội Việt Nam</t>
  </si>
  <si>
    <t>WIN-HCM-5557-8404</t>
  </si>
  <si>
    <t>5557 WM+ HCM CC Bảo Minh Ezland (HAUSNEO</t>
  </si>
  <si>
    <t>A.0.03A và A.0.05, Tầng G, Tháp A, Chung cư Bảo Minh Ezland, (HAUSNEO), Số 2 Đường 11, Khu phố 2, Phường Phú Hữu, Quận 9, TP. Hồ Chí Minh Việt Nam</t>
  </si>
  <si>
    <t>WIN-HNI-5581-002</t>
  </si>
  <si>
    <t>5581 WM+ HNI Đức Hòa, Sóc Sơn</t>
  </si>
  <si>
    <t>Xóm Mới, thôn Đức Hậu, xã Đức Hòa, huyện Sóc Sơn, Hà Nội Việt Nam</t>
  </si>
  <si>
    <t>WIN-DNI-6845-023</t>
  </si>
  <si>
    <t>6845 WM+ DNI LK230-LK231 Đường Nguyễn Vă</t>
  </si>
  <si>
    <t>LK230-LK231 Đường Nguyễn Văn Hoa, KP. 2, P. Thống Nhất, TP. Biên Hòa T. Đồng Nai Việt Nam</t>
  </si>
  <si>
    <t>P. Thống Nhất</t>
  </si>
  <si>
    <t>WIN-HCM-2387-8404</t>
  </si>
  <si>
    <t>2387 WM+ HCM CC SUNVIEW</t>
  </si>
  <si>
    <t>A2-12A  Gò Dưa, P. Tam Bình, Quận Thủ Đức, TP. Hồ Chí Minh Việt Nam</t>
  </si>
  <si>
    <t>WIN-NDH-00-5066-064</t>
  </si>
  <si>
    <t>5066 WM+ NDH 138 Hưng Yên</t>
  </si>
  <si>
    <t>138 Tổ 31 Đường Hưng Yên, Phường, Quang Trung, Thành phố Nam Định, T. Nam Định Việt Nam</t>
  </si>
  <si>
    <t>WIN-HPG-4795-025</t>
  </si>
  <si>
    <t>4795 WM+ HPG Thôn Đình X.Trung Hà</t>
  </si>
  <si>
    <t>Thôn Đình, Xã Trung Hà, Huyện Thủy Nguyên, TP. Hải Phòng Việt Nam</t>
  </si>
  <si>
    <t>WIN-NTN-00-5151-027</t>
  </si>
  <si>
    <t>5151 WM+ NTN 117 Cây Đa</t>
  </si>
  <si>
    <t>117 Cây Đa, KP Khánh Chữ 2, TT Khánh Hải, Huyện Ninh Hải, T. Ninh Thuận Việt Nam</t>
  </si>
  <si>
    <t>Huyện Ninh Hải</t>
  </si>
  <si>
    <t>WIN-HNI-6465-002</t>
  </si>
  <si>
    <t>6465 WM+ HNI Cụm 11 Võng Xuyên</t>
  </si>
  <si>
    <t>Cụm 11, Xã Võng Xuyên, H.Phúc Thọ, TP. Hà Nội Việt Nam</t>
  </si>
  <si>
    <t>WIN-HNI-5878-002</t>
  </si>
  <si>
    <t>5878 WM+ HNI Khoang Sau, Sơn Đông</t>
  </si>
  <si>
    <t>Thôn Khoang Sau, xã Sơn Đông, th xã Sơn Tây, TP. Hà Nội Việt Nam</t>
  </si>
  <si>
    <t>WIN-HCM-4774-8404</t>
  </si>
  <si>
    <t>4774 WIN HCM 45F1-46F1 đường DN5 KD</t>
  </si>
  <si>
    <t>45F1-46F1, đường DN5 (khu dân cư An Sương), khu phố 4, phường Tân Hưng Thuận, Q12, TP. Hồ Chí Minh Việt Nam</t>
  </si>
  <si>
    <t>phường Tân Hưng Thuận</t>
  </si>
  <si>
    <t>WIN-VPC-00-4523-029</t>
  </si>
  <si>
    <t>4523 WM+ VPC 38 Bà Triệu</t>
  </si>
  <si>
    <t>38 Bà Triệu, Liên Bảo, thành phố Vĩnh Yên, T. Vĩnh Phúc Việt Nam</t>
  </si>
  <si>
    <t>WIN-HCM-3926-8404</t>
  </si>
  <si>
    <t>3926 WM+ HCM 179 Trần Thanh Mại</t>
  </si>
  <si>
    <t>179 Trần Thanh Mại, KDC Phía Bắc Kênh Lương Bèo, Phường Tân Tạo A, Quận Bình Tân, ( Số cũ 161 ), TP. Hồ Chí Minh Việt Nam</t>
  </si>
  <si>
    <t>WIN-HPG-2AU6-025</t>
  </si>
  <si>
    <t>2AU6 WM+ HPG 91 Chợ Con</t>
  </si>
  <si>
    <t>Số 91 Chợ Con, Phường Trại Cau, Quận Lê Chân, TP. Hải Phòng Việt Nam</t>
  </si>
  <si>
    <t>Phường Trại Cau</t>
  </si>
  <si>
    <t>WIN-DNI-00-4506-023</t>
  </si>
  <si>
    <t>4506 WM+ DNI 155 Trương Định</t>
  </si>
  <si>
    <t>WIN-HCM-2030-8404</t>
  </si>
  <si>
    <t>2030 WIN HCM 24-24B Tôn Đản</t>
  </si>
  <si>
    <t>WIN-HCM-3258-8404</t>
  </si>
  <si>
    <t>3258 WM+ HCM B57 Khu phố 3</t>
  </si>
  <si>
    <t>B57 Khu phố 3, Phường Đông Hưng Thuận, Quận 12, TP. Hồ Chí Minh Việt Nam</t>
  </si>
  <si>
    <t>WIN-HNI-6453-002</t>
  </si>
  <si>
    <t>6453 WM+ HNI Villa 2-14 Hà Cầu</t>
  </si>
  <si>
    <t>Villa II-14, Dự án khu nhà ở và trung tâm Thương mại, P. Hà Cầu, Q. Hà Đông, TP. Hà Nội Việt Nam</t>
  </si>
  <si>
    <t>WIN-HCM-4131-8404</t>
  </si>
  <si>
    <t>4131 WM+ HCM Lô B, CC 312 Lạc Long Quân</t>
  </si>
  <si>
    <t>Tầng trệt lô B, cc 312 Lạc Long Quân, P. 5, Q. 11, TP. Hồ Chí Minh Việt Nam</t>
  </si>
  <si>
    <t>WIN-DNI-00-3593-023</t>
  </si>
  <si>
    <t>3593 WM+ DNI 27 Lý Văn Sâm</t>
  </si>
  <si>
    <t>27 Lý Văn Sâm, Khu Phố 6, Phường Tam Hiệp, P. Tam Hiệp, Thành phố Biên Hòa, T. Đồng Nai Việt Nam</t>
  </si>
  <si>
    <t>WIN-HNI-2ARO-002</t>
  </si>
  <si>
    <t>2ARO WM+ HNI Dốc Chợ Sấu</t>
  </si>
  <si>
    <t>Số 24 Đường Tiền Phong, Thôn Đồng Phú, Xã Dương Liễu, TP. Hà Nội Việt Nam</t>
  </si>
  <si>
    <t>WIN-HNI-6485-002</t>
  </si>
  <si>
    <t>6485 WM+ HNI 95 Giang Cao</t>
  </si>
  <si>
    <t>Số 95 Giang Cao, Xã Bát Tràng, Huyện Gia Lâm, TP. Hà Nội Việt Nam</t>
  </si>
  <si>
    <t>WIN-KHA-2A33-028</t>
  </si>
  <si>
    <t>2A33 WM+ KHA 64 Mai Xuân Thưởng</t>
  </si>
  <si>
    <t>64 Mai Xuân Thưởng, P. Vĩnh Hòa, TP. Nha Trang T. Khánh Hòa Việt Nam</t>
  </si>
  <si>
    <t>P. Vĩnh Hòa</t>
  </si>
  <si>
    <t>WIN-DNI-00-4948-023</t>
  </si>
  <si>
    <t>4948 WM+ DNI 6 Nguyễn Bảo Đức</t>
  </si>
  <si>
    <t>WIN-QTI-6936-070</t>
  </si>
  <si>
    <t>6936 WM+ QTI 48 Trần Hưng Đạo, Đông Hà</t>
  </si>
  <si>
    <t>48 Trần Hưng Đạo, P. 1, TP. Đông Hà T. Quảng Trị Việt Nam</t>
  </si>
  <si>
    <t>WIN-HNI-2ATX-002</t>
  </si>
  <si>
    <t>2ATX WM+ HNI Xóm 5, Thôn Hoành</t>
  </si>
  <si>
    <t>WIN-HCM-5115-8404</t>
  </si>
  <si>
    <t>5115 WM+ HCM 1.17-1.04 CC Hiệp Thành-Par</t>
  </si>
  <si>
    <t>1.17 và 1.04 Tầng 1+2, CC Hiệp Thành (Parkland), số 38 đường N5, KDC Hiệp Thành, Phường Hiệp Thành, Quận 12, TP. Hồ Chí Minh Việt Nam</t>
  </si>
  <si>
    <t>WIN-DNG-2AGU-009</t>
  </si>
  <si>
    <t>2AGU WM+ DNG 82 Nguyễn Văn Cừ</t>
  </si>
  <si>
    <t>82 Nguyễn Văn Cừ, P. Hòa Hiệp Bắc, Q. Liên Chiểu, TP. Đà Nẵn TP. Đà Nẵng Việt Nam</t>
  </si>
  <si>
    <t>P. Hòa Hiệp Bắc</t>
  </si>
  <si>
    <t>WIN-DNI-00-4510-023</t>
  </si>
  <si>
    <t>4510 WM+DNI 77/2 Đồng Khởi</t>
  </si>
  <si>
    <t>WIN-HCM-6900-8404</t>
  </si>
  <si>
    <t>6900 WIN HCM 220/110 Nguyễn Văn Khối</t>
  </si>
  <si>
    <t>WIN-HCM-4376-8404</t>
  </si>
  <si>
    <t>4376 WIN HCM CC An Gia Star</t>
  </si>
  <si>
    <t>Tầng Trệt, Chung Cư An Gia Star, 900A QL 1A, P.Bình Trị Đông A, Quận Bình Tân, TP. Hồ Chí Minh Việt Nam</t>
  </si>
  <si>
    <t>WIN-HNI-5987-002</t>
  </si>
  <si>
    <t>5987 WM+ HNI 102 Hoàng Ngọc Phách</t>
  </si>
  <si>
    <t>102 Hoàng Ngọc Phách, Phường Láng Hạ, Quận Đống Đa, TP. Hà Nội Việt Nam</t>
  </si>
  <si>
    <t>WIN-NDH-2AD7-064</t>
  </si>
  <si>
    <t>2AD7 WM+ NDH Phúc Thắng, Nghĩa Hưng</t>
  </si>
  <si>
    <t>Xóm 1, Xã Phúc Thắng, Huyện Nghĩa Hưng T. Nam Định Việt Nam</t>
  </si>
  <si>
    <t>Huyện Nghĩa Hưng</t>
  </si>
  <si>
    <t>WIN-HNI-5513-002</t>
  </si>
  <si>
    <t>5513 WM+ HNI Đội 7 Thôn Đỗ Xá</t>
  </si>
  <si>
    <t>Đội 7, Thôn Đỗ Xá, Xã Vạn Điểm, Huyện Thường Tín, TP. Hà Nội Việt Nam</t>
  </si>
  <si>
    <t>WIN-HNI-1698-002</t>
  </si>
  <si>
    <t>1698 WM VMM HNI Smart City</t>
  </si>
  <si>
    <t>Tầng 1, TTTM Vincom Mega Mall Smart City, Khu vực ô GS-CCTP1 thuộc DA KĐTM Tây Mỗ - Đại Mỗ - Vinhomes P. Tây Mỗ, Q. Nam Từ Liêm, TP. Hà Nội TP. Hà Nội Việt Nam</t>
  </si>
  <si>
    <t>WIN-HNI-5190-002</t>
  </si>
  <si>
    <t>5190 WM+ HNI Ngã tư Chợ Ngọc Chi</t>
  </si>
  <si>
    <t>Thôn Ngọc Chi ( Ngã tư Chợ Ngọc Chi), Xã Vĩnh Ngọc, Huyện Đông Anh, TP. Hà Nội Việt Nam</t>
  </si>
  <si>
    <t>WIN-HNI-6403-002</t>
  </si>
  <si>
    <t>6403 WM+ HNI Đông Viên, Chương Mỹ</t>
  </si>
  <si>
    <t>Thôn Đông Viên, X. Hữu Văn, H. Chương Mỹ, TP. Hà Nội Việt Nam</t>
  </si>
  <si>
    <t>H. Chương Mỹ</t>
  </si>
  <si>
    <t>WIN-TNH-6772-046</t>
  </si>
  <si>
    <t>6772 WM+ TNH 617 Lạc Long Quân</t>
  </si>
  <si>
    <t>617 Lạc Long Quân, P. Hiệp Tân, TX. Hòa Thành T. Tây Ninh Việt Nam</t>
  </si>
  <si>
    <t>WIN-HNI-6184-002</t>
  </si>
  <si>
    <t>6184 WM+ HNI Tốt Động, Chương Mỹ</t>
  </si>
  <si>
    <t>Xóm Bến, Xã Tốt Động, Huyện Chương Mỹ, TP. Hà Nội Việt Nam</t>
  </si>
  <si>
    <t>WIN-HNI-2AAI-002</t>
  </si>
  <si>
    <t>2AAI WM+ HNI 144, TDP Tân Xuân, Xuân Mai</t>
  </si>
  <si>
    <t>WIN-HNI-4681-002</t>
  </si>
  <si>
    <t>4681 WM+ HNI Thôn Xâm Dương 3</t>
  </si>
  <si>
    <t>Thôn Xâm Dương 3, xã Ninh Sở, Huyện Thường Tín, TP. Hà Nội Việt Nam</t>
  </si>
  <si>
    <t>WIN-HNI-2AP2-002</t>
  </si>
  <si>
    <t>2AP2 WM+ HNI 39 Tổ 8 Đa Sỹ</t>
  </si>
  <si>
    <t>WIN-HNI-3512-002</t>
  </si>
  <si>
    <t>3512 WM+ HNI Đội 5 thôn Yên Kiện</t>
  </si>
  <si>
    <t>Đội 5, thôn Yên Kiện, xã Ngọc Hồi, Thanh Trì, TP. Hà Nội Việt Nam</t>
  </si>
  <si>
    <t>WIN-HNI-2ARP-002</t>
  </si>
  <si>
    <t>2ARP WM+ HNI 176 -178 Vân Hòa</t>
  </si>
  <si>
    <t>Số 176 -178, Thôn Vân Hòa, Xã Vân Tảo, Huyện Thường Tín TP. Hà Nội Việt Nam</t>
  </si>
  <si>
    <t>WIN-HCM-3079-8404</t>
  </si>
  <si>
    <t>3079 WM+ HCM 31 Trương Phước Phan</t>
  </si>
  <si>
    <t>A.004 thuộc Chung cư Hoàng, 31 Trương Phước Phan, P.Bình Trị Đông, Quận Bình Tân, TP. Hồ Chí Minh Việt Nam</t>
  </si>
  <si>
    <t>WIN-QNM-00-4438-009</t>
  </si>
  <si>
    <t>4438 WM+ QNM 53 Đinh Tiên Hoàng, Hội An</t>
  </si>
  <si>
    <t>53 Đinh Tiên Hoàng, p.Tân An, Thành phố Hội An, T. Quảng Nam Việt Nam</t>
  </si>
  <si>
    <t>p.Tân An</t>
  </si>
  <si>
    <t>WIN-HNI-4199-002</t>
  </si>
  <si>
    <t>4199 WM+ HNI Lưu Phái</t>
  </si>
  <si>
    <t>Thôn Lưu Phái, xã Ngũ Hiệp, Huyện Thanh Trì, TP. Hà Nội Việt Nam</t>
  </si>
  <si>
    <t>WIN-HNI-2142-002</t>
  </si>
  <si>
    <t>2142 WM+ HNI 268 Lê Trọng Tấn</t>
  </si>
  <si>
    <t>Số 268 Lê Trọng Tấn, Phường Khương, Mai, Quận Thanh Xuân, TP. Hà Nội Việt Nam</t>
  </si>
  <si>
    <t>WIN-DNI-00-4186-023</t>
  </si>
  <si>
    <t>4186 WM+ DNI 89 Tổ 9, Tân Hiệp</t>
  </si>
  <si>
    <t>WIN-HNI-2ARI-002</t>
  </si>
  <si>
    <t>2ARI WM+ HNI Vĩnh Ninh, Tri Thủy</t>
  </si>
  <si>
    <t>WIN-HPG-3122-025</t>
  </si>
  <si>
    <t>3122 WM+ HPG 328 Trần Nguyên Hãn</t>
  </si>
  <si>
    <t>328 Trần Nguyên Hãn, Phường Niệm Nghĩa, Quận Lê Chân, TP. Hải Phòng Việt Nam</t>
  </si>
  <si>
    <t>WIN-QNM-2AQ9-061</t>
  </si>
  <si>
    <t>2AQ9 WM+ QNM 1140 Hùng Vương</t>
  </si>
  <si>
    <t>1140 Hùng Vương, Xã Duy Sơn, Huyện Duy Xuyên T. Quảng Nam Việt Nam</t>
  </si>
  <si>
    <t>Huyện Duy Xuyên</t>
  </si>
  <si>
    <t>WIN-HNI-2AS8-002</t>
  </si>
  <si>
    <t>2AS8 WM+ HNI Xuân Lai, Sóc Sơn</t>
  </si>
  <si>
    <t>WIN-THA-3598-020</t>
  </si>
  <si>
    <t>3598 WM+ THA Tecco Tower</t>
  </si>
  <si>
    <t>Tầng 1, tòa 3,  Tecco Towers tại Lô CC2, KTĐC đường vành đai Đông Tây, P.Đông Vệ, Tp. Thanh Hóa, T. Thanh Hóa Việt Nam</t>
  </si>
  <si>
    <t>P.Đông Vệ</t>
  </si>
  <si>
    <t>WIN-VPC-00-6182-029</t>
  </si>
  <si>
    <t>6182 WM+ VPC 19 Lê Xoay</t>
  </si>
  <si>
    <t>19 Lê Xoay, Phường Ngô Quyền, TP. Vĩnh Yên, T. Vĩnh Phúc Việt Nam</t>
  </si>
  <si>
    <t>WIN-HCM-6086-8404</t>
  </si>
  <si>
    <t>6086 WM+ HCM 515-517 Hương Lộ 2</t>
  </si>
  <si>
    <t>515 - 517 Hương lộ 2, P. Bình Trị Đông, Q. Bình Tân TP. Hồ Chí Minh Việt Nam</t>
  </si>
  <si>
    <t>WIN-HNI-2AAT-002</t>
  </si>
  <si>
    <t>2AAT WM+ HNI 272 Lê Lợi, Sơn Tây</t>
  </si>
  <si>
    <t>WIN-DNI-00-4352-023</t>
  </si>
  <si>
    <t>4352 WM+ DNI H2/4 tổ 34, KDC Tân Phong</t>
  </si>
  <si>
    <t>H2/4 tổ 34, KDC Tân Phong, KP7, Phường Tân Phong, Thành phố Biên Hòa, T. Đồng Nai Việt Nam</t>
  </si>
  <si>
    <t>WIN-HNI-1644-002</t>
  </si>
  <si>
    <t>1644 WM HNI Yên Sở</t>
  </si>
  <si>
    <t>Tầng 1, Tòa CT2, Khu đô thị Gamuda Gardens, Phường Trần Phú, Quận Hoàng Mai, TP. Hà Nội Việt Nam</t>
  </si>
  <si>
    <t>WIN-HCM-6863-8404</t>
  </si>
  <si>
    <t>6863 WM+ HCM 60 Liên khu 10-11</t>
  </si>
  <si>
    <t>60 Liên khu 10-11, P. Bình Trị Đông, Q. Bình Tân TP. Hồ Chí Minh Việt Nam</t>
  </si>
  <si>
    <t>WIN-VPC-00-6109-029</t>
  </si>
  <si>
    <t>6109 WM+ VPC Ngọc Động, Vĩnh Tường</t>
  </si>
  <si>
    <t>Thôn Ngọc Động, xã Bình Dương, huyện Vĩnh Tường, T. Vĩnh Phúc Việt Nam</t>
  </si>
  <si>
    <t>huyện Vĩnh Tường</t>
  </si>
  <si>
    <t>WIN-HNI-5629-002</t>
  </si>
  <si>
    <t>5629 WM+ HNI S3.S05 VinHomes Symphony</t>
  </si>
  <si>
    <t>Ô 1S05 Tầng 1 Tòa Nhà Số S3, VinHomes Symphony, đường Hoa Phượng, Phường Phúc Lợi Quận Long Biên, Thành phố Hà Nội TP. Hà Nội Việt Nam</t>
  </si>
  <si>
    <t>WIN-HNI-2790-002</t>
  </si>
  <si>
    <t>2790 WM+ HNI 166 Ái Mộ</t>
  </si>
  <si>
    <t>Số 166 Ái Mộ, Phường Bồ Đề, TP. Hà Nội Việt Nam</t>
  </si>
  <si>
    <t>WIN-HNI-2275-002</t>
  </si>
  <si>
    <t>2275 WM+ HNI 16 K Tái ĐC 7.3-8.1</t>
  </si>
  <si>
    <t>16X5 tái định cư 7.3 và 8.1 Mỹ Đình, 2, Q. Nam Từ Liêm, TP. Hà Nội Việt Nam</t>
  </si>
  <si>
    <t>WIN-HNI-6892-002</t>
  </si>
  <si>
    <t>6892 WM+ HNI Hạ Sở, Mỹ Đức</t>
  </si>
  <si>
    <t>Thôn Hạ Sở, Xã Hồng Sơn, Huyện Mỹ Đức TP. Hà Nội Việt Nam</t>
  </si>
  <si>
    <t>WIN-LSN-00-5869-052</t>
  </si>
  <si>
    <t>5869 WM+ LSN 175 Nguyễn Đình Lộc</t>
  </si>
  <si>
    <t>175 Nguyễn Đình Lộc, TT.Đồng Đăng, Huyện Cao Lộc, T. Lạng Sơn Việt Nam</t>
  </si>
  <si>
    <t>Huyện Cao Lộc</t>
  </si>
  <si>
    <t>WIN-HNI-6050-002</t>
  </si>
  <si>
    <t>6050 WM+ HNI 188 Quảng Oai</t>
  </si>
  <si>
    <t>Số nhà 188 đường Quảng Oai, Thị trấn Tây Đằng, Huyện Ba Vì, TP. Hà Nội Việt Nam</t>
  </si>
  <si>
    <t>WIN-HNI-2AUM-002</t>
  </si>
  <si>
    <t>2AUM WM+ HNI Trung Hà, Thái Hòa</t>
  </si>
  <si>
    <t>WIN-HNI-5777-002</t>
  </si>
  <si>
    <t>5777 WM+ HNI Duyên Thái, Thường Tín</t>
  </si>
  <si>
    <t>Chợ Giường, Xóm Gốc Gạo, Thôn Duyên Trường, Xã Duyên Thái, Huyện Thường Tín TP. Hà Nội Việt Nam</t>
  </si>
  <si>
    <t>WIN-HCM-3010-8404</t>
  </si>
  <si>
    <t>3010 WM+ HCM 89 Hiệp Bình</t>
  </si>
  <si>
    <t>89 đường Hiệp Bình, khu phố 6, Phường Hiệp Bình Phước, Quận Thủ Đức, TP. Hồ Chí Minh Việt Nam</t>
  </si>
  <si>
    <t>WIN-THA-00-4177-020</t>
  </si>
  <si>
    <t>4177 WM+ THA 532 Quang Trung</t>
  </si>
  <si>
    <t>SN 532 Quang Trung, Phường Đông Vệ, Thành phố Thanh Hóa, T. Thanh Hóa Việt Nam</t>
  </si>
  <si>
    <t>WIN-HNI-6614-002</t>
  </si>
  <si>
    <t>6614 WM+ HNI Liên Bạt, Ứng Hòa</t>
  </si>
  <si>
    <t>Thôn Bặt Ngõ, Xã Liên Bạt, Huyện Ứng Hòa, TP. Hà Nội Việt Nam</t>
  </si>
  <si>
    <t>WIN-AGG-00-4562-010</t>
  </si>
  <si>
    <t>4562 WM+ AGG 244-245 Hàm Nghi</t>
  </si>
  <si>
    <t>244-245 đường Hàm Nghi, Phường Bình Khánh, Thành phố Long Xuyên, T. An Giang Việt Nam</t>
  </si>
  <si>
    <t>WIN-QTI-00-2AAG-070</t>
  </si>
  <si>
    <t>2AAG WM+ QTI 72 Võ Nguyên Giáp, Gio Linh</t>
  </si>
  <si>
    <t>72 Võ Nguyên Giáp, TT. Gio Linh, H. H. Gio Linh, T. Quảng Trị Việt Nam</t>
  </si>
  <si>
    <t>H. H. Gio Linh</t>
  </si>
  <si>
    <t>WIN-HNI-2291-002</t>
  </si>
  <si>
    <t>2291 WM+ HNI 21 tổ 7 Giang Biên</t>
  </si>
  <si>
    <t>Số 21 Tổ 7, P. Giang Biên, Q. Long, Biên, TP. Hà Nội Việt Nam</t>
  </si>
  <si>
    <t>P. Giang Biên</t>
  </si>
  <si>
    <t>Q. Long</t>
  </si>
  <si>
    <t>WIN-YBI-6914-035</t>
  </si>
  <si>
    <t>6914 WM+ YBI 701 Đại Đồng</t>
  </si>
  <si>
    <t>Số 701 Đường Đại Đồng, Tổ 5, Thị trấn Yên Bình, H. Yên Bình T. Yên Bái Việt Nam</t>
  </si>
  <si>
    <t>H. Yên Bình</t>
  </si>
  <si>
    <t>WIN-HNI-5835-002</t>
  </si>
  <si>
    <t>5835 WM+ HNI Chợ Hiền Ninh, Sóc Sơn</t>
  </si>
  <si>
    <t>Khu Chợ, xã Hiền Ninh, huyện Sóc Sơn, TP. Hà Nội Việt Nam</t>
  </si>
  <si>
    <t>WIN-HNM-00-5931-030</t>
  </si>
  <si>
    <t>5931 WM+ HNM Lô 79 Nguyễn Viết Xuân</t>
  </si>
  <si>
    <t>Lô 79 tờ bàn đồ số PL7, đường Nguyễn Viết Xuân, Phường Liêm Chính, Thành phố Phủ Lý, T. Hà Nam Việt Nam</t>
  </si>
  <si>
    <t>Phường Liêm Chính</t>
  </si>
  <si>
    <t>WIN-DNI-00-1548-023</t>
  </si>
  <si>
    <t>1548 WM VCP DNI Biên Hòa</t>
  </si>
  <si>
    <t>Tầng 2 – TTTM Vincom Biên Hòa – 201, Phạm Văn Thuận, P. Tân Mai, T. Đồng Nai Việt Nam</t>
  </si>
  <si>
    <t>Phạm Văn Thuận</t>
  </si>
  <si>
    <t>WIN-THA-00-4507-020</t>
  </si>
  <si>
    <t>4507 WM+ THA Lô 16 MBQH 2155 Đông Vệ</t>
  </si>
  <si>
    <t>Lô số 16 MBQH 2155/UBND-QLDT, Phường Đông Vệ, Thành phố Thanh Hóa, T. Thanh Hóa Việt Nam</t>
  </si>
  <si>
    <t>WIN-DNG-5236-009</t>
  </si>
  <si>
    <t>5236 WIN DNG 51 Lê Trọng Tấn</t>
  </si>
  <si>
    <t>51 Lê Trọng Tấn, Phường Hòa Phát, Quận Cẩm Lệ, TP. Đà Nẵng Việt Nam</t>
  </si>
  <si>
    <t>Phường Hòa Phát</t>
  </si>
  <si>
    <t>WIN-CTO-4547-016</t>
  </si>
  <si>
    <t>4547 WM+ CTO 1056 quốc lộ 91</t>
  </si>
  <si>
    <t>1056 Quốc lộ 91, Phường Châu Văn Liêm, Quận Ô Môn, TP. Cần Thơ Việt Nam</t>
  </si>
  <si>
    <t>Phường Châu Văn Liêm</t>
  </si>
  <si>
    <t>Quận Ô Môn</t>
  </si>
  <si>
    <t>WIN-HNI-6857-002</t>
  </si>
  <si>
    <t>6857 WM+ HNI Bích Hòa, Thanh Oai</t>
  </si>
  <si>
    <t>Thôn Thượng, Xã Bích Hòa, Huyện Thanh Oai TP. Hà Nội Việt Nam</t>
  </si>
  <si>
    <t>WIN-QBH-2A36-045</t>
  </si>
  <si>
    <t>2A36 WM+ QBH TDP Xuân Tiến, Bố Trạch</t>
  </si>
  <si>
    <t>Tổ dân phố Xuân Tiến, Thị trấn Phong Nha, Huyện Bố Trạch T. Quảng Bình Việt Nam</t>
  </si>
  <si>
    <t>WIN-DNG-3937-009</t>
  </si>
  <si>
    <t>3937 WIN DNG KDC Nam Sân Bay</t>
  </si>
  <si>
    <t>KDC Nam Sân Bay, Phường Hòa Phát, Quận Cẩm Lệ, TP. Đà Nẵng Việt Nam</t>
  </si>
  <si>
    <t>WIN-HNI-5434-002</t>
  </si>
  <si>
    <t>5434 WM+ HNI 18 ngách 1 ngõ 119 Hồ Đắc D</t>
  </si>
  <si>
    <t>Số 18 ngách 1 ngõ 119 Hồ Đắc Di, Phường Nam Đồng, Quận Đống Đa, TP. Hà Nội Việt Nam</t>
  </si>
  <si>
    <t>WIN-HCM-4704-8404</t>
  </si>
  <si>
    <t>4704 WM+ HCM 159 Tân Lập II</t>
  </si>
  <si>
    <t>159 Tân Lập II, tổ 3, khu phố 6, Hiệp Phú, Quận 9, TP. Hồ Chí Minh Việt Nam</t>
  </si>
  <si>
    <t>WIN-HCM-3016-8404</t>
  </si>
  <si>
    <t>3016 WIN HCM The Era Town</t>
  </si>
  <si>
    <t>EB4-01-02A tầng trệt Block B4,khu tái, định cư Phú Mỹ(The Era Town), P. Phú Mỹ, Quận 7, TP. Hồ Chí Minh Việt Nam</t>
  </si>
  <si>
    <t>WIN-BTE-00-5213-067</t>
  </si>
  <si>
    <t>5213 WM+ BTE 116A1 Trương Định</t>
  </si>
  <si>
    <t>116A1 Trương Định, khu phố Bình Khởi, Phường 6, Thành phố Bến Tre, T. Bến Tre Việt Nam</t>
  </si>
  <si>
    <t>WIN-VPC-00-6595-029</t>
  </si>
  <si>
    <t>6595 WM+ VPC 81 Quang Trung</t>
  </si>
  <si>
    <t>81 Quang Trung, Phường Hội Hợp, Thành phố Vĩnh Yên, T. Vĩnh Phúc Việt Nam</t>
  </si>
  <si>
    <t>Phường Hội Hợp</t>
  </si>
  <si>
    <t>WIN-HNI-1606-002</t>
  </si>
  <si>
    <t>1606 WM HNI Hoàng Cầu</t>
  </si>
  <si>
    <t>Tầng 1, Chung cư CT1, Khu nhà ở di dân Ao Hoàng Cầu, Ao Hoàng Cầu, Phường Ô Chợ Dừa, Quận Đống Đa, TP. Hà Nội Việt Nam</t>
  </si>
  <si>
    <t>WIN-HNI-2ASZ-002</t>
  </si>
  <si>
    <t>2ASZ WM+ HNI My Hạ, Thanh Mai</t>
  </si>
  <si>
    <t>WIN-HCM-2035-8404</t>
  </si>
  <si>
    <t>2035 WM+ HCM 323-325 Bùi Hữu Nghĩa</t>
  </si>
  <si>
    <t>323 Bùi Hữu Nghĩa, Phường 1, Quận Bình Thạnh, TP. Hồ Chí Minh Việt Nam</t>
  </si>
  <si>
    <t>WIN-HCM-6735-8404</t>
  </si>
  <si>
    <t>6735 WM+ HCM 9A Thoại Ngọc Hầu</t>
  </si>
  <si>
    <t>9A Thoại Ngọc Hầu, P. Hòa Thạnh, Q. Tân Phú, TP. Hồ Chí Minh Việt Nam</t>
  </si>
  <si>
    <t>WIN-QNH-2AB5-007</t>
  </si>
  <si>
    <t>2AB5 WM+ QNH 189 Tổ 18, Khu 3 Trưng Vươn</t>
  </si>
  <si>
    <t>Số 189 Tổ 18, Khu 3, P. Trưng Vương, TP. Uông Bí T. Quảng Ninh Việt Nam</t>
  </si>
  <si>
    <t>P. Trưng Vương</t>
  </si>
  <si>
    <t>WIN-HNI-4144-002</t>
  </si>
  <si>
    <t>4144 WM+ HNI SH 43 The K-Park</t>
  </si>
  <si>
    <t>Kiot thương mại SH43-tầng 1 tòa K2, Khu nhà ở Hi Brand tại, Khu đô thị mới Văn Phú, Phường Phú La, Quận Hà Đông, TP. Hà Nội Việt Nam</t>
  </si>
  <si>
    <t>WIN-HNI-2AT2-002</t>
  </si>
  <si>
    <t>2AT2 WIN HNI 16-TT11 KĐT Văn Phú</t>
  </si>
  <si>
    <t>Quận Hà Đ</t>
  </si>
  <si>
    <t>WIN-HCM-2682-8404</t>
  </si>
  <si>
    <t>2682 WM+ HCM 10 Đường D5</t>
  </si>
  <si>
    <t>10 Đường D5, Phường 25, Quận Bình Thạnh, TP. Hồ Chí Minh Việt Nam</t>
  </si>
  <si>
    <t>WIN-HNI-5224-002</t>
  </si>
  <si>
    <t>5224 WM+ HNI T1 Tòa Trung Yên Smile</t>
  </si>
  <si>
    <t>Tầng 1, Tòa Trung Yên Smile, Khu A, Lô 19.NO và 20.BT KĐTM, Bắc Đại Kim, Số 1 Nguyễn Cảnh Dị, Phường Định Công, Quận Hoàng Mai, TP. Hà Nội Việt Nam</t>
  </si>
  <si>
    <t>WIN-HNI-6689-002</t>
  </si>
  <si>
    <t>6689 WM+ HNI LK9-39 KĐT Văn Phú</t>
  </si>
  <si>
    <t>LK9-39 Khu Đô Thị mới Văn Phú, Phường Phú La, Quận Hà Đông, TP. Hà Nội Việt Nam</t>
  </si>
  <si>
    <t>WIN-HCM-4293-8404</t>
  </si>
  <si>
    <t>4293 WM+ HCM 270 Man Thiện</t>
  </si>
  <si>
    <t>270 Man Thiện, khu phố 5, Phường Tăng Nhơn Phú A, Quận 9, TP. Hồ Chí Minh Việt Nam</t>
  </si>
  <si>
    <t>WIN-BDG-2AKI-024</t>
  </si>
  <si>
    <t>2AKI WM+ BDG CC HT Pearl Apartment</t>
  </si>
  <si>
    <t>CC HT Pearl Apartment, 28 Nguyễn Bỉnh Khiêm, TP. Dĩ An T. Bình Dương Việt Nam</t>
  </si>
  <si>
    <t>WIN-HCM-6135-8404</t>
  </si>
  <si>
    <t>6135 WM+ HCM CC Bộ Công An, B01.05</t>
  </si>
  <si>
    <t>Số 01.05, Lô B, căn hộ B.01.05, Chung cư Bộ Công an, Số 83 đường số 3, P. Bình An, TP. Thủ Đức, TP. Hồ Chí Minh Việt Nam</t>
  </si>
  <si>
    <t>P. Bình An</t>
  </si>
  <si>
    <t>WIN-TTH-00-2ACK-021</t>
  </si>
  <si>
    <t>2ACK WM+ TTH QL1A, Thôn 9, Chợ Phú Bài</t>
  </si>
  <si>
    <t>Quốc lộ 1A, Thôn 9, X. Thủy Phù, TX. Hương Thủy, T. Thừa Thiên - Huế Việt Nam</t>
  </si>
  <si>
    <t>WIN-HNI-2296-002</t>
  </si>
  <si>
    <t>2296 WM+ HNI 40 Thông Phong</t>
  </si>
  <si>
    <t>40 Ngõ Thông Phong, P. Quốc Tử Giám, Quận Đống Đa, TP. Hà Nội Việt Nam</t>
  </si>
  <si>
    <t>P. Quốc Tử Giám</t>
  </si>
  <si>
    <t>WIN-QNM-00-2AIL-061</t>
  </si>
  <si>
    <t>2AIL WM+ QNM ĐT609 Thôn Quảng Huế</t>
  </si>
  <si>
    <t>ĐT609 Thôn Quảng Huế, X. Đại An, H. Đại Lộc, T. Quảng Nam Việt Nam</t>
  </si>
  <si>
    <t>WIN-BDH-2AEQ-071</t>
  </si>
  <si>
    <t>2AEQ WM+ BDH 262 Quang Trung</t>
  </si>
  <si>
    <t>262 Quang Trung, TT. Ngô Mây T. Bình Định Việt Nam</t>
  </si>
  <si>
    <t>WIN-HNI-6502-002</t>
  </si>
  <si>
    <t>6502 WM+ HNI IEC Residences Tứ Hiệp</t>
  </si>
  <si>
    <t>Shophouse CT3DV-TM24,25 IEC Residences, Xã Tứ Hiệp, Huyện Thanh Trì, TP. Hà Nội Việt Nam</t>
  </si>
  <si>
    <t>WIN-HNI-5505-002</t>
  </si>
  <si>
    <t>5505 WM+ HNI 106 Dốc Chợ Thành Công</t>
  </si>
  <si>
    <t>106 Dốc Chợ Thành Công, Phường Thành Công, Quận Ba Đình, TP. Hà Nội Việt Nam</t>
  </si>
  <si>
    <t>WIN-HCM-1596-8404</t>
  </si>
  <si>
    <t>1596 WM VCP HCM Sài Gòn Res</t>
  </si>
  <si>
    <t>TTTM Vincom Plaza Sài Gòn Res Số, 188,Đường Nguyễn Xí,Phường 26, Quận Bình Thạnh, TP. Hồ Chí Minh Việt Nam</t>
  </si>
  <si>
    <t>WIN-HNI-3038-002</t>
  </si>
  <si>
    <t>3038 WM+ HNI 131 Ba La</t>
  </si>
  <si>
    <t>131 Ba La, Phú Lương, Quận Hà Đông, TP. Hà Nội Việt Nam</t>
  </si>
  <si>
    <t>Phú Lương</t>
  </si>
  <si>
    <t>WIN-BDG-00-3920-024</t>
  </si>
  <si>
    <t>3920 WM+ BDG 108 Hoàng Hoa Thám</t>
  </si>
  <si>
    <t>108 Hoàng Hoa Thám, Phường Hiệp Thành, Thành Phố Thủ Dầu Một, T. Bình Dương Việt Nam</t>
  </si>
  <si>
    <t>WIN-HNI-6481-002</t>
  </si>
  <si>
    <t>6481 WM+ HNI 42 Trung Tâm, Đan Phượng</t>
  </si>
  <si>
    <t>42 Đường Trung Tâm, Xã Thọ An, Huyện Đan Phượng, Việt Nam</t>
  </si>
  <si>
    <t>WIN-HNI-5369-002</t>
  </si>
  <si>
    <t>5369 WM+ HNI Khu Phố, TT Liên Quan</t>
  </si>
  <si>
    <t>Khu phố, thị trấn Liên Quan, Huyện Thạch Thất, TP. Hà Nội Việt Nam</t>
  </si>
  <si>
    <t>WIN-HNI-5644-002</t>
  </si>
  <si>
    <t>5644 WM+ HNI Số 1 B5 Giảng Võ (8 Núi Trú</t>
  </si>
  <si>
    <t>Số 8 Núi Trúc, Phường Giảng Võ, Quận Ba Đình, TP. Hà Nội Việt Nam</t>
  </si>
  <si>
    <t>WIN-HCM-6921-8404</t>
  </si>
  <si>
    <t>6921 WM+ HCM B8/29B Hưng Nhơn</t>
  </si>
  <si>
    <t>B8/29B Hưng Nhơn, X. Tân Kiên, H. Bình Chánh TP. Hồ Chí Minh Việt Nam</t>
  </si>
  <si>
    <t>WIN-PTO-2AQB-003</t>
  </si>
  <si>
    <t>2AQB WM+ PTO Khu Trung Tâm, Lương Sơn</t>
  </si>
  <si>
    <t>Khu Trung Tâm, Xã Lương Sơn, Huyện Yên Lập T. Phú Thọ Việt Nam</t>
  </si>
  <si>
    <t>Huyện Yên Lập</t>
  </si>
  <si>
    <t>WIN-HNI-5857-002</t>
  </si>
  <si>
    <t>5857 WM+ HNI Tổ 13 Phú Lương</t>
  </si>
  <si>
    <t>Tổ 13 phường Phú Lương, Quận Hà Đông, TP. Hà Nội Việt Nam</t>
  </si>
  <si>
    <t>WIN-HNI-2189-002</t>
  </si>
  <si>
    <t>2189 WM+ HNI 29A Ng Công Hoan</t>
  </si>
  <si>
    <t>29A Nguyễn Công Hoan, Phường Ngọc K, hánh, Quận Ba Đình, TP. Hà Nội Việt Nam</t>
  </si>
  <si>
    <t>Phường Ngọc K</t>
  </si>
  <si>
    <t>WIN-HNI-6883-002</t>
  </si>
  <si>
    <t>6883 WM+ HNI 161 Phú Nhi, Sơn Tây</t>
  </si>
  <si>
    <t>161 Phố Phú Nhi 2, Phường Phú Thịnh, Thị xã Sơn Tây TP. Hà Nội Việt Nam</t>
  </si>
  <si>
    <t>WIN-HCM-4151-8404</t>
  </si>
  <si>
    <t>4151 WM+ HCM Trệt Block B 04 Phan Chu Tr</t>
  </si>
  <si>
    <t>Tầng trệt Block B số 4 Phan Chu Trinh, P. 12, Quận Bình Thạnh, TP. Hồ Chí Minh Việt Nam</t>
  </si>
  <si>
    <t>WIN-HNI-6142-002</t>
  </si>
  <si>
    <t>6142 WM+ HNI 12 Cổ Bản</t>
  </si>
  <si>
    <t>Số 12 đường Cổ Bản - Nhân Sơn,Tổ 1, P. Đồng Mai, Q. Hà Đông, TP. Hà Nội Việt Nam</t>
  </si>
  <si>
    <t>P. Đồng Mai</t>
  </si>
  <si>
    <t>WIN-BDH-2AYI-071</t>
  </si>
  <si>
    <t>2AYI WM+ BDH Thôn Tân Phụng 2, Phù Mỹ</t>
  </si>
  <si>
    <t>Thửa đất số 152, TBĐ số 19, Thôn Tân Phụng 2, X. Mỹ Thọ, H. Phù Mỹ T. Bình Định Việt Nam</t>
  </si>
  <si>
    <t>H. Phù Mỹ</t>
  </si>
  <si>
    <t>WIN-HNI-2377-002</t>
  </si>
  <si>
    <t>2377 WM+ HNI 211 Thạch Bàn</t>
  </si>
  <si>
    <t>Số 211 đường Thạch Bàn, Phường Thạc, h Bàn, Quận Long Biên, TP. Hà Nội Việt Nam</t>
  </si>
  <si>
    <t>Phường Thạc</t>
  </si>
  <si>
    <t>WIN-NDH-5917-064</t>
  </si>
  <si>
    <t>5917 WM+ NDH 109 Phố Đoài</t>
  </si>
  <si>
    <t>Số 109 Phố Đoài, thị trấn Liễu Đề, huyện Nghĩa Hưng T. Nam Định Việt Nam</t>
  </si>
  <si>
    <t>huyện Nghĩa Hưng</t>
  </si>
  <si>
    <t>WIN-HNI-3851-002</t>
  </si>
  <si>
    <t>3851 WM+ HNI The Legend, 109 Nguyễn Tuân</t>
  </si>
  <si>
    <t>Lô 1C, Tầng 1, Tòa nhà The Legend, 109 Phố Nguyễn Tuân, Phường Nhân Chính, Quận Thanh Xuân, TP. Hà Nội Việt Nam</t>
  </si>
  <si>
    <t>WIN-HDG-00-5897-006</t>
  </si>
  <si>
    <t>5897 WM+ HDG Bến Tắm</t>
  </si>
  <si>
    <t>Khu dân cư Bến Tắm, Phường Hoàng Tân, TP Chí Linh, T. Hải Dương Việt Nam</t>
  </si>
  <si>
    <t>Phường Hoàng Tân</t>
  </si>
  <si>
    <t>WIN-HNI-6423-002</t>
  </si>
  <si>
    <t>6423 WM+ HNI Tam Hưng, Thanh Oai</t>
  </si>
  <si>
    <t>Chợ Tam Hưng, Thôn Song Khê, x. Tam Hưng, h. Thanh Oai, TP. Hà Nội Việt Nam</t>
  </si>
  <si>
    <t>h. Thanh Oai</t>
  </si>
  <si>
    <t>WIN-HNI-1673-002</t>
  </si>
  <si>
    <t>1673 WM HNI Thụy Khuê</t>
  </si>
  <si>
    <t>Tòa nhà Sun Plaza Thụy Khuê, Số nhà 69B đường Thụy Khuê, P. Thụy Khuê, Quận Tây Hồ, TP. Hà Nội Việt Nam</t>
  </si>
  <si>
    <t>WIN-HNI-6546-002</t>
  </si>
  <si>
    <t>6546 WM+ HNI 200 Quyết Thắng</t>
  </si>
  <si>
    <t>200 Quyết Thắng, Tổ 8, Phường Yên Nghĩa, Quận Hà Đông, TP. Hà Nội Việt Nam</t>
  </si>
  <si>
    <t>WIN-HNI-6807-002</t>
  </si>
  <si>
    <t>6807 WM+ HNI 268A Đội Cấn</t>
  </si>
  <si>
    <t>Số 268A Phố Đội Cấn, Phường Cống Vị, Quận Ba Đình TP. Hà Nội Việt Nam</t>
  </si>
  <si>
    <t>WIN-HNI-3891-002</t>
  </si>
  <si>
    <t>3891 WM+ HNI 79 Bát Khối</t>
  </si>
  <si>
    <t>Số 79, Đường Bát Khối, Phường Long Biên, Quận Long Biên, TP. Hà Nội Việt Nam</t>
  </si>
  <si>
    <t>WIN-HNI-3434-002</t>
  </si>
  <si>
    <t>3434 WM+ HNI 91 Đốc Ngữ</t>
  </si>
  <si>
    <t>Số 91 Đốc Ngữ, Phường Liễu Giai, Quận Ba Đình, TP. Hà Nội Việt Nam</t>
  </si>
  <si>
    <t>WIN-HNI-4863-002</t>
  </si>
  <si>
    <t>4863 WM+ HNI Khu A_KĐDV Do Lộ</t>
  </si>
  <si>
    <t>Khu A - Khu đất dịch vụ Do Lộ, Yên Nghĩa, Quận Hà Đông, TP. Hà Nội Việt Nam</t>
  </si>
  <si>
    <t>WIN-BNH-6741-031</t>
  </si>
  <si>
    <t>6741 WM+ BNH Phú Mẫn, Yên Phong</t>
  </si>
  <si>
    <t>Thôn Phú Mẫn, Thị trấn Chờ, Huyện Yên Phong T. Bắc Ninh Việt Nam</t>
  </si>
  <si>
    <t>WIN-HNI-4766-002</t>
  </si>
  <si>
    <t>4766 WM+ HNI 78 Cầu Trì</t>
  </si>
  <si>
    <t>78 Cầu Trì, Phường Sơn Lộc, Thị xã Sơn Tây, TP. Hà Nội Việt Nam</t>
  </si>
  <si>
    <t>WIN-HCM-5355-8404</t>
  </si>
  <si>
    <t>5355 WM+ HCM Hope Garden</t>
  </si>
  <si>
    <t>Lô thương mại TA2, Tầng trệt và lửng, chung cư Hope Garden, 102 Phan Huy Ích, Phường 15, Quận Tân Bình, TP. Hồ Chí Minh Việt Nam</t>
  </si>
  <si>
    <t>WIN-HNI-5008-002</t>
  </si>
  <si>
    <t>5008 WM+ HNI Thôn Quất Động</t>
  </si>
  <si>
    <t>Thôn Quất Động, Xã Quất Động, Huyện Thường Tín, TP. Hà Nội Việt Nam</t>
  </si>
  <si>
    <t>WIN-HNI-3123-002</t>
  </si>
  <si>
    <t>3123 WM+ HNI FLC Star Tower</t>
  </si>
  <si>
    <t>Tầng 1 (L1),Tòa nhà FLC Star Tower, 418 Quang Trung, Phường La Khê, Quận Hà Đông, TP. Hà Nội Việt Nam</t>
  </si>
  <si>
    <t>WIN-DNG-2483-009</t>
  </si>
  <si>
    <t>2483 WM+ DNG 408 Hoàng Diệu</t>
  </si>
  <si>
    <t>408 Hoàng Diệu P. Bình Thuận, Quận Hải Châu, TP. Đà Nẵng Việt Nam</t>
  </si>
  <si>
    <t>WIN-HNI-6774-002</t>
  </si>
  <si>
    <t>6774 WM+ HNI 28 Yên Hòa</t>
  </si>
  <si>
    <t>Số 28 Yên Hòa, Tổ 14 Yên Nghĩa, Phường Yên Nghĩa, Q. Hà Đông TP. Hà Nội Việt Nam</t>
  </si>
  <si>
    <t>WIN-HNI-5815-002</t>
  </si>
  <si>
    <t>5815 WM+ HNI Xóm Bùng, Thường Tín</t>
  </si>
  <si>
    <t>Xóm Bùng, Xã Dũng Tiến, Huyện Thường Tín, TP. Hà Nội Việt Nam</t>
  </si>
  <si>
    <t>WIN-BGG-2AUU-065</t>
  </si>
  <si>
    <t>2AUU WM+ BGG Phố Bằng, An Hà</t>
  </si>
  <si>
    <t>Phố Bằng, Xã An Hà, Huyện Lạng Giang T. Bắc Giang Việt Nam</t>
  </si>
  <si>
    <t>WIN-QBH-2ATN-045</t>
  </si>
  <si>
    <t>2ATN WM+ QBH Xuân Dục 1, Xuân Ninh</t>
  </si>
  <si>
    <t>Thôn Xuân Dục 1, Xã Xuân Ninh, Huyện Quảng Ninh T. Quảng Bình Việt Nam</t>
  </si>
  <si>
    <t>Huyện Quảng Ninh</t>
  </si>
  <si>
    <t>WIN-BTN-00-4686-062</t>
  </si>
  <si>
    <t>4686 WM+ BTN 118 Từ Văn Tư</t>
  </si>
  <si>
    <t>118 Từ Văn Tư, P. Phú Trinh, Thành phố Phan Thiết, T. Bình Thuận Việt Nam</t>
  </si>
  <si>
    <t>P. Phú Trinh</t>
  </si>
  <si>
    <t>WIN-QNH-2AL2-007</t>
  </si>
  <si>
    <t>2AL2 WM+ QNH 352 Trần Phú</t>
  </si>
  <si>
    <t>Số 352 Đường Trần Phú, Khu 1A, Phường Cẩm Trung, TP. Cẩm Phả T. Quảng Ninh Việt Nam</t>
  </si>
  <si>
    <t>WIN-HNI-4639-002</t>
  </si>
  <si>
    <t>4639 WM+ HNI 50 Phố Tía</t>
  </si>
  <si>
    <t>Số 50 Phố Tía, Xã Tô Hiệu, Huyện Thường Tín, TP. Hà Nội Việt Nam</t>
  </si>
  <si>
    <t>WIN-THA-00-6B52-020</t>
  </si>
  <si>
    <t>6B52 HUB  THA Ngọc Chẩm, Thăng Long</t>
  </si>
  <si>
    <t>Số 25, Tỉnh lộ 505, Thôn Ngọc Chẩm, Xã Thăng Long, H. Nông Cống T. Thanh Hóa Việt Nam</t>
  </si>
  <si>
    <t>H. Nông Cống</t>
  </si>
  <si>
    <t>WIN-HNI-6873-002</t>
  </si>
  <si>
    <t>6873 WIN HNI TM1-C1 Thành Công</t>
  </si>
  <si>
    <t>TM1 – Chung cư C1 Thành Công, Phường Thành Công, Quận Ba Đình TP. Hà Nội Việt Nam</t>
  </si>
  <si>
    <t>WIN-HNI-6312-002</t>
  </si>
  <si>
    <t>6312 WM+ HNI Thiết Bình, Đông Anh</t>
  </si>
  <si>
    <t>Thôn Thiết Bình, Xã Vân Hà, H. Đông Anh TP. Hà Nội Việt Nam</t>
  </si>
  <si>
    <t>H. Đông Anh</t>
  </si>
  <si>
    <t>WIN-HNI-2ARX-002</t>
  </si>
  <si>
    <t>2ARX WM+ HNI Thôn Ngoại, Tam Thuấn</t>
  </si>
  <si>
    <t>Thôn Ngoại, Xã Tam Thuấn, Huyện Phúc Thọ, TP. Hà Nội Việt Nam</t>
  </si>
  <si>
    <t>WIN-HNI-2AQ0-002</t>
  </si>
  <si>
    <t>2AQ0 WM+ HNI Ngõ 12, Đội 1 Tả Thanh Oai</t>
  </si>
  <si>
    <t>WIN-HNI-3107-002</t>
  </si>
  <si>
    <t>3107 WM+ HNI 15 ngõ 35 Tu Hoàng</t>
  </si>
  <si>
    <t>Số 15 ngõ 35 Tu Hoàng, Phường, Phương Canh, Quận Nam Từ Liêm, TP. Hà Nội Việt Nam</t>
  </si>
  <si>
    <t>WIN-DNI-00-2AG7-023</t>
  </si>
  <si>
    <t>2AG7 WM+ DNI 119 - 121 Vũ Hồng Phô</t>
  </si>
  <si>
    <t>119 - 121 Vũ Hồng Phô, P. Bình Đa, TP. Biên Hòa, T. Đồng Nai Việt Nam</t>
  </si>
  <si>
    <t>P. Bình Đa</t>
  </si>
  <si>
    <t>WIN-TTH-00-5217-021</t>
  </si>
  <si>
    <t>5217 WM+ TTH Lô C4-3, KQH Xuân Phú</t>
  </si>
  <si>
    <t>Lô C4-3, KQH Xuân Phú, Phường Xuân Phú, Thành phố Huế, T. Thừa Thiên - Huế Việt Nam</t>
  </si>
  <si>
    <t>Phường Xuân Phú</t>
  </si>
  <si>
    <t>WIN-HPG-6924-025</t>
  </si>
  <si>
    <t>6924 WM+ HPG Chợ Ngọ Dương, An Dương</t>
  </si>
  <si>
    <t>Chợ Ngọ Dương, Xã An Hoà, Huyện An Dương TP. Hải Phòng Việt Nam</t>
  </si>
  <si>
    <t xml:space="preserve">Huyện An Dương </t>
  </si>
  <si>
    <t>WIN-THA-00-4233-020</t>
  </si>
  <si>
    <t>4233 WM+ THA Liền kề L3-L5 FLC</t>
  </si>
  <si>
    <t>Liền kề L3 - L5 Khu công trình hỗn hợp và nhà ở, Phường Đông Vệ, Thành phố Thanh Hóa, T. Thanh Hóa Việt Nam</t>
  </si>
  <si>
    <t>WIN-TTH-00-4689-021</t>
  </si>
  <si>
    <t>4689 WM+ TTH 156 Nguyễn Trãi</t>
  </si>
  <si>
    <t>156 Nguyễn Trãi, Phường Tây Lộc, Thành phố Huế, T. Thừa Thiên - Huế Việt Nam</t>
  </si>
  <si>
    <t>Phường Tây Lộc</t>
  </si>
  <si>
    <t>WIN-HNI-5677-002</t>
  </si>
  <si>
    <t>5677 WM+ HNI Ki ốt 05-06 OCT5 Resco Cổ N</t>
  </si>
  <si>
    <t>Ki ốt 05-06, Ô đất OCT5, Khu đô thị mới Cổ Nhuế - Xuân Đỉnh, phường Cổ Nhuế 2, quận Bắc Từ Liêm, TP. Hà Nội Việt Nam</t>
  </si>
  <si>
    <t>WIN-TBH-2AWP-044</t>
  </si>
  <si>
    <t>2AWP WM+ TBH Hoà Bình, Hà Giang</t>
  </si>
  <si>
    <t>Thôn Hoà Bình, Xã Hà Giang, Huyện Đông Hưng T. Thái Bình Việt Nam</t>
  </si>
  <si>
    <t>Huyện Đông Hưng</t>
  </si>
  <si>
    <t>WIN-QBH-6867-045</t>
  </si>
  <si>
    <t>6867 WM+ QBH 11 Nguyễn Tất Thành</t>
  </si>
  <si>
    <t>Số 11 Nguyễn Tất Thành, Thị trấn Kiến Giang, Huyện Lệ Thủy T. Quảng Bình Việt Nam</t>
  </si>
  <si>
    <t>Huyện Lệ Thủy</t>
  </si>
  <si>
    <t>WIN-VTU-00-6426-047</t>
  </si>
  <si>
    <t>6426 WM+ VTU TR4, Tầng trệt, CC 18 Tầng</t>
  </si>
  <si>
    <t>TR4, Tầng Trệt, Chung cư 18 Tầng Lô A, 199 Nam Kỳ Khởi Nghĩa P. 3, TP. Vũng Tàu, T. Bà Rịa - Vũng Tàu Việt Nam</t>
  </si>
  <si>
    <t>WIN-BDG-00-1560-024</t>
  </si>
  <si>
    <t>1560 WM BDG Dĩ An</t>
  </si>
  <si>
    <t>Thị trấn Dĩ An, P. Tân Đông Hiệp, Thành phố Dĩ An, T. Bình Dương Việt Nam</t>
  </si>
  <si>
    <t>WIN-HNI-6477-002</t>
  </si>
  <si>
    <t>6477 WM+ HNI Đinh Xuyên, Ứng Hòa</t>
  </si>
  <si>
    <t>Xóm 4, Thôn Đinh Xuyên, Xã Hòa Nam, Huyện Ứng Hòa, TP. Hà Nội Việt Nam</t>
  </si>
  <si>
    <t>WIN-BNH-00-5986-031</t>
  </si>
  <si>
    <t>5986 WM+ BNH Nghiêm Xá, Yên Phong</t>
  </si>
  <si>
    <t>Số 565, đường tỉnh lộ 295, thôn Nghiêm Xá, Thị Trấn Chờ, Huyện Yên Phong, T. Bắc Ninh Việt Nam</t>
  </si>
  <si>
    <t>WIN-HNI-4191-002</t>
  </si>
  <si>
    <t>4191 WM+ HNI 77 Tổ 6 Sóc Sơn</t>
  </si>
  <si>
    <t>Số 77, tổ 6, thị trấn Sóc Sơn, Huyện Sóc Sơn, TP. Hà Nội Việt Nam</t>
  </si>
  <si>
    <t>WIN-THA-6922-020</t>
  </si>
  <si>
    <t>6922 WM+ THA Uy Nam, Quảng Xương</t>
  </si>
  <si>
    <t>Thôn Uy Nam, Xã Quảng Ngọc, Huyện Quảng Xương T. Thanh Hóa Việt Nam</t>
  </si>
  <si>
    <t>Huyện Quảng Xương</t>
  </si>
  <si>
    <t>WIN-HNI-6569-002</t>
  </si>
  <si>
    <t>6569 WM+ HNI Nội Đồng, Mê Linh</t>
  </si>
  <si>
    <t>Thôn Nội Đồng, Xã Đại Thịnh, Huyện Mê Linh, TP. Hà Nội Việt Nam</t>
  </si>
  <si>
    <t>WIN-HPG-2APE-025</t>
  </si>
  <si>
    <t>2APE WM+ HPG 69 Hồng Bàng</t>
  </si>
  <si>
    <t>Số 69 Đường Hồng Bàng, Phường Sở Dầu, Quận Hồng Bàng TP. Hải Phòng Việt Nam</t>
  </si>
  <si>
    <t>Phường Sở Dầu</t>
  </si>
  <si>
    <t xml:space="preserve">Quận Hồng Bàng </t>
  </si>
  <si>
    <t>WIN-AGG-00-4751-010</t>
  </si>
  <si>
    <t>4751 WM+ AGG Thửa 75 và 74, TBĐ 017</t>
  </si>
  <si>
    <t>Thửa 75 và 74, tờ bản đồ số 017 tại, Phường Mỹ Xuyên, Thành phố Long Xuyên, T. An Giang Việt Nam</t>
  </si>
  <si>
    <t>WIN-DNI-00-6160-023</t>
  </si>
  <si>
    <t>6160 WM+ DNI 198 Nguyễn Tri Phương</t>
  </si>
  <si>
    <t>198 Nguyễn Tri Phương, Khu phố 3, P. Bửu Hòa, TP. Biên Hòa, T. Đồng Nai Việt Nam</t>
  </si>
  <si>
    <t>P. Bửu Hòa</t>
  </si>
  <si>
    <t>WIN-PTO-00-6680-003</t>
  </si>
  <si>
    <t>6680 WM+ PTO Minh Tân, Cẩm Khê</t>
  </si>
  <si>
    <t>Khu Minh Tân, Xã Minh Tân, Huyện Cẩm Khê, T. Phú Thọ Việt Nam</t>
  </si>
  <si>
    <t>Huyện Cẩm Khê</t>
  </si>
  <si>
    <t>WIN-NAN-2A28-058</t>
  </si>
  <si>
    <t>2A28 WM+ NAN Sơn Hải, Quỳnh Lưu</t>
  </si>
  <si>
    <t>Xóm 10, Xã Sơn Hải, Huyện Quỳnh Lưu T. Nghệ An Việt Nam</t>
  </si>
  <si>
    <t>WIN-HCM-4058-8404</t>
  </si>
  <si>
    <t>4058 WM+ HCM D1 Đường 672 Khu Phố 1</t>
  </si>
  <si>
    <t>D1- Khu phố 1, Phường Phước Long B, Quận 9, TP. Hồ Chí Minh Việt Nam</t>
  </si>
  <si>
    <t>WIN-HNI-2A69-002</t>
  </si>
  <si>
    <t>2A69 WM+ HNI Thôn 9, Cát Quế</t>
  </si>
  <si>
    <t>Thôn 9, Xã Cát Quế, Huyện Hoài Đức TP. Hà Nội Việt Nam</t>
  </si>
  <si>
    <t>WIN-HNI-3346-002</t>
  </si>
  <si>
    <t>3346 WM+ HNI 204 Thanh Bình</t>
  </si>
  <si>
    <t>Khu nhà ở Công ty Xây dựng Phát triển hạ tầng và SXVLXD, số 204 đường Thanh Bình, Phường Mộ Lao, Quận Hà Đông, TP. Hà Nội Việt Nam</t>
  </si>
  <si>
    <t>WIN-DNI-00-4112-023</t>
  </si>
  <si>
    <t>4112 WM+ DNI 38 Đặng Văn Trơn</t>
  </si>
  <si>
    <t>38 Đặng Văn Trơn, Nhị Hoà, Xã Hiệp Hoà, Thành phố Biên Hòa, T. Đồng Nai Việt Nam</t>
  </si>
  <si>
    <t>WIN-DNG-6955-009</t>
  </si>
  <si>
    <t>6955 WIN DNG 12A-12B Phan Tứ, Ngũ Hành S</t>
  </si>
  <si>
    <t>12A-12B Phan Tứ, Phường Mỹ An, Quận Ngũ Hành Sơn TP. Đà Nẵng Việt Nam</t>
  </si>
  <si>
    <t>WIN-PTO-00-5943-003</t>
  </si>
  <si>
    <t>5943 WM+ PTO 574 Tân Tiến</t>
  </si>
  <si>
    <t>574 Tân Tiến, Thị Trấn Đoan Hùng, Huyện Đoan Hùng, T. Phú Thọ Việt Nam</t>
  </si>
  <si>
    <t>Huyện Đoan Hùng</t>
  </si>
  <si>
    <t>WIN-HNI-6014-002</t>
  </si>
  <si>
    <t>6014 WM+ HNI 34 Mạc Xá</t>
  </si>
  <si>
    <t>Số nhà 34 Phố Mạc Xá, phường Liên Mạc, quận Bắc Từ Liêm, TP. Hà Nội Việt Nam</t>
  </si>
  <si>
    <t>WIN-BDG-6934-024</t>
  </si>
  <si>
    <t>6934 WM+ BDG 39 Lê Thị Trung</t>
  </si>
  <si>
    <t>39 Lê Thị Trung , P. Phú Lợi, TP. Thủ Dầu Một T. Bình Dương Việt Nam</t>
  </si>
  <si>
    <t>P. Phú Lợi</t>
  </si>
  <si>
    <t>WIN-PTO-00-3518-003</t>
  </si>
  <si>
    <t>3518 WM+ PTO 73 Quang Trung</t>
  </si>
  <si>
    <t>73 Quang Trung, Phường Nông Trang, Thành phố Việt Trì, T. Phú Thọ Việt Nam</t>
  </si>
  <si>
    <t>WIN-HNI-2AST-002</t>
  </si>
  <si>
    <t>2AST WM+ HNI Thôn 3, Thạch Đà</t>
  </si>
  <si>
    <t>WIN-NAN-00-4571-058</t>
  </si>
  <si>
    <t>4571 WM+ NAN 15A An Dương Vương</t>
  </si>
  <si>
    <t>15A An Dương Vương, Phường Trường Thi, Thành phố Vinh, T. Nghệ An Việt Nam</t>
  </si>
  <si>
    <t>WIN-HNI-2833-002</t>
  </si>
  <si>
    <t>2833 WM+ HNI 28/68 Cầu Giấy</t>
  </si>
  <si>
    <t>Số 28 ngõ 68 đường Cầu Giấy, P. Quan Hoa, Quận Cầu Giấy, TP. Hà Nội Việt Nam</t>
  </si>
  <si>
    <t>WIN-HNI-2A16-002</t>
  </si>
  <si>
    <t>2A16 WM+ HNI Thôn 1, Cát Quế</t>
  </si>
  <si>
    <t>WIN-DNI-00-5410-023</t>
  </si>
  <si>
    <t>5410 WM+ DNI 64 Trần Thị Hoa</t>
  </si>
  <si>
    <t>64 Trần Thị Hoa, Phường An Bình, Thành phố Biên Hòa, T. Đồng Nai Việt Nam</t>
  </si>
  <si>
    <t>WIN-HNI-6847-002</t>
  </si>
  <si>
    <t>6847 WM+ HNI 158 Nguyễn Thái Học</t>
  </si>
  <si>
    <t>158 Nguyễn Thái Học, Thị trấn Phùng, Huyện Đan Phượng TP. Hà Nội Việt Nam</t>
  </si>
  <si>
    <t>WIN-HCM-3449-8404</t>
  </si>
  <si>
    <t>3449 WIN HCM Lô G9 Tháp AB</t>
  </si>
  <si>
    <t>Lô G9, tầng 1,(trệt) thuộc khối CC Tháp AB, Khu dân cư cao, tầng Thành Thái, 7/28  Đường Thành Thái Phường 14, Quận 10, TP. Hồ Chí Minh Việt Nam</t>
  </si>
  <si>
    <t>WIN-HNI-2747-002</t>
  </si>
  <si>
    <t>2747 WM+ HNI 9 Thịnh Liệt</t>
  </si>
  <si>
    <t>9 Thịnh Liệt, TP. Hà Nội Việt Nam</t>
  </si>
  <si>
    <t>WIN-HCM-6618-8404</t>
  </si>
  <si>
    <t>6618 WIN HCM 666/72 Đường 3 Tháng 2</t>
  </si>
  <si>
    <t>666/72 Đường 3 Tháng 2, P. 14, Q. 10, TP. Hồ Chí Minh Việt Nam</t>
  </si>
  <si>
    <t>WIN-HCM-5238-8404</t>
  </si>
  <si>
    <t>5238 WM+ HCM 81 Cầu Xây</t>
  </si>
  <si>
    <t>81 Cầu Xây, Phường Tân Phú, Quận 9, TP. Hồ Chí Minh Việt Nam</t>
  </si>
  <si>
    <t>WIN-HNI-6136-002</t>
  </si>
  <si>
    <t>6136 WM+ HNI 157 Đình Thôn</t>
  </si>
  <si>
    <t>157 Đường Đình Thôn, Phường Mỹ Đình 1, Quận Nam Từ Liêm, TP. Hà Nội Việt Nam</t>
  </si>
  <si>
    <t>WIN-DNI-6815-023</t>
  </si>
  <si>
    <t>6815 WM+ DNI 420 Phạm Văn Thuận</t>
  </si>
  <si>
    <t>420 Phạm Văn Thuận, KP. 3, P. Tam Hiệp, TP. Biên Hòa T. Đồng Nai Việt Nam</t>
  </si>
  <si>
    <t>P. Tam Hiệp</t>
  </si>
  <si>
    <t>WIN-HTH-00-5784-004</t>
  </si>
  <si>
    <t>5784 WM+ HTH 150 Nguyễn Du</t>
  </si>
  <si>
    <t>Số 150 đường Nguyễn Du, Thị trấn Tiên Điền, Huyện Nghi Xuân, T. Hà Tĩnh Việt Nam</t>
  </si>
  <si>
    <t>WIN-HNI-4050-002</t>
  </si>
  <si>
    <t>4050 WM+ HNI SH09 Emerald Mỹ Đình</t>
  </si>
  <si>
    <t>E4.1.9 (SH09), tầng 1, Tòa nhà E4, thuộc tòa CT2 KĐTM Mỹ, Đình - Mễ Trì (Dự án Emerald), đường, Đình Thôn, P. Mỹ Đình 1, Q. Nam Từ Liêm TP. Hà Nội Việt Nam</t>
  </si>
  <si>
    <t>P. Mỹ Đình 1</t>
  </si>
  <si>
    <t>WIN-HCM-5532-8404</t>
  </si>
  <si>
    <t>5532 WIN HCM 50-52 đường 50A</t>
  </si>
  <si>
    <t>50-52 đường 50A, khu phố 9, Phường Tân Tạo, Quận Bình Tân, TP. Hồ Chí Minh Việt Nam</t>
  </si>
  <si>
    <t>WIN-HNI-2561-002</t>
  </si>
  <si>
    <t>2561 WM+ HNI LK1-30 Văn Phú</t>
  </si>
  <si>
    <t>Liền kề LK1-30 Văn Phú, P. Phú La, Quận Hà Đông, TP. Hà Nội Việt Nam</t>
  </si>
  <si>
    <t>P. Phú La</t>
  </si>
  <si>
    <t>WIN-DNG-4949-009</t>
  </si>
  <si>
    <t>4949 WM+ DNG 28 Lê Tấn Trung</t>
  </si>
  <si>
    <t>28 Lê Tấn Trung, Phường Thọ Quang, Quận Sơn Trà, TP. Đà Nẵng Việt Nam</t>
  </si>
  <si>
    <t>WIN-HNI-3682-002</t>
  </si>
  <si>
    <t>3682 WM+ HNI TT4&amp;TT5 Tăng Thiết Giáp</t>
  </si>
  <si>
    <t>Số TT4&amp;TT5- Khu nhà ở XH và TM, BTL, Tăng thiết giáp, Phường Mỹ Đình 1, Quận Nam Từ Liêm, TP. Hà Nội Việt Nam</t>
  </si>
  <si>
    <t>WIN-HCM-6245-8404</t>
  </si>
  <si>
    <t>6245 WM+ HCM 06 - 07 Block B3, CC TopazH</t>
  </si>
  <si>
    <t>06 - 07, Block B3, Chung cư TopazHome 2, đường 154 và 138, P. Tân Phú, TP. Thủ Đức (Q. 9, TP. HCM) Việt Nam</t>
  </si>
  <si>
    <t>WIN-CTO-6687-016</t>
  </si>
  <si>
    <t>6687 WM+ CTO 695 Lê Thị Tạo</t>
  </si>
  <si>
    <t>695 Lê Thị Tạo, P, Thốt Nốt, Q, Thốt Nốt, TP. Cần Thơ Việt Nam</t>
  </si>
  <si>
    <t>WIN-HCM-5745-8404</t>
  </si>
  <si>
    <t>5745 WM+ HCM 565G Tỉnh Lộ 15</t>
  </si>
  <si>
    <t>565G Tỉnh Lộ 15, Xã Tân Thạnh Đông, Huyện Củ Chi TP. Hồ Chí Minh Việt Nam</t>
  </si>
  <si>
    <t>WIN-VPC-00-6665-029</t>
  </si>
  <si>
    <t>6665 WM+ VPC Duy Phiên, Tam Dương</t>
  </si>
  <si>
    <t>Thôn Thượng, Xã Duy Phiên, Huyện Tam Dương, T. Vĩnh Phúc Việt Nam</t>
  </si>
  <si>
    <t>Huyện Tam Dương</t>
  </si>
  <si>
    <t>WIN-HNI-4777-002</t>
  </si>
  <si>
    <t>4777 WM+ HNI 79 Ngọc Đại</t>
  </si>
  <si>
    <t>79 Ngọc Đại, Phường Đại Mỗ, Quận Nam Từ Liêm, TP. Hà Nội Việt Nam</t>
  </si>
  <si>
    <t>WIN-HPG-5801-025</t>
  </si>
  <si>
    <t>5801 WM+ HPG 154 Lương Khánh Thiện</t>
  </si>
  <si>
    <t>154 Lương Khánh Thiện, Phường Cầu Đất, Quận Ngô Quyền, TP. Hải Phòng Việt Nam</t>
  </si>
  <si>
    <t>WIN-HCM-3502-8404</t>
  </si>
  <si>
    <t>3502 WIN HCM 47-49-51 Trần Văn Ơn</t>
  </si>
  <si>
    <t>47-49-51 Trần Văn Ơn, Phường Tân Sơn Nhì, Quận Tân Phú, TP. Hồ Chí Minh Việt Nam</t>
  </si>
  <si>
    <t>WIN-HCM-5005-8404</t>
  </si>
  <si>
    <t>5005 WIN HCM 09 Phạm Vấn</t>
  </si>
  <si>
    <t>09 Phạm Vấn, Phường Phú Thọ Hòa, Quận Tân Phú, TP. Hồ Chí Minh Việt Nam</t>
  </si>
  <si>
    <t>WIN-DNI-2AHK-023</t>
  </si>
  <si>
    <t>2AHK WM+ DNI 921 Nguyễn Ái Quốc</t>
  </si>
  <si>
    <t>921 Đường Nguyễn Ái Quốc, Khu Phố 2, P. Tân Hiệp, TP. Biên Hòa T. Đồng Nai Việt Nam</t>
  </si>
  <si>
    <t>P. Tân Hiệp</t>
  </si>
  <si>
    <t>WIN-HCM-5301-8404</t>
  </si>
  <si>
    <t>5301 WM+ HCM 1033 Nguyễn Xiển</t>
  </si>
  <si>
    <t>1033 Nguyễn Xiển, Phường Long Bình, Quận 9, TP. Hồ Chí Minh Việt Nam</t>
  </si>
  <si>
    <t>WIN-HNI-2AGV-002</t>
  </si>
  <si>
    <t>2AGV WM+ HNI Số 1, Ngách 22/163 Khuyến L</t>
  </si>
  <si>
    <t>WIN-HNI-2524-002</t>
  </si>
  <si>
    <t>2524 WM+ HNI 70B Đội Cấn</t>
  </si>
  <si>
    <t>Số 70B phố Đội Cấn, Quận Ba Đình, TP. Hà Nội Việt Nam</t>
  </si>
  <si>
    <t>WIN-HCM-5383-8404</t>
  </si>
  <si>
    <t>5383 WM+ HCM 149 Đội Cung</t>
  </si>
  <si>
    <t>WIN-HNI-5472-002</t>
  </si>
  <si>
    <t>5472 WM+ HNI 87 ngõ 322 Mỹ Đình</t>
  </si>
  <si>
    <t>Số 87 Ngõ 322 Mỹ Đình, Phường Mỹ Đình 1, Quận Nam Từ Liêm, TP. Hà Nội Việt Nam</t>
  </si>
  <si>
    <t>WIN-HNI-2409-002</t>
  </si>
  <si>
    <t>2409 WM+ HNI 354-356 Mỹ Đình</t>
  </si>
  <si>
    <t>Số 354-356 Mỹ Đình, Phường Mỹ Đình 1, Quận Nam Từ Liêm, TP. Hà Nội Việt Nam</t>
  </si>
  <si>
    <t>WIN-HCM-3757-8404</t>
  </si>
  <si>
    <t>3757 WM+ HCM 39A-41 Đường Đội Cung</t>
  </si>
  <si>
    <t>39A-41 Đường Đội Cung, Phường 11, Quận 11, TP. Hồ Chí Minh Việt Nam</t>
  </si>
  <si>
    <t>WIN-HNI-2AQ5-002</t>
  </si>
  <si>
    <t>2AQ5 WM+ HNI 254 Đại Từ</t>
  </si>
  <si>
    <t>WIN-HNI-5831-002</t>
  </si>
  <si>
    <t>5831 WM+ HNI Đường 3, Phù Lỗ</t>
  </si>
  <si>
    <t>Thôn đường 3, xã Phù Lỗ, Huyện Sóc Sơn, TP. Hà Nội Việt Nam</t>
  </si>
  <si>
    <t>WIN-BNH-2AID-031</t>
  </si>
  <si>
    <t>2AID WM+ BNH Khu phố Công Hà, Hà Mãn</t>
  </si>
  <si>
    <t>Khu phố Công Hà, Phường Hà Mãn, Thị xã Thuận Thành T. Bắc Ninh Việt Nam</t>
  </si>
  <si>
    <t>Phường Hà Mãn</t>
  </si>
  <si>
    <t>WIN-BGG-4964-065</t>
  </si>
  <si>
    <t>4964 WM+ BGG B3 B4 B5 Khu TMDV CC3</t>
  </si>
  <si>
    <t>B3, B4, B5 Khu TMDV CC3, Khu dân cư số 3, Phường Trần Nguyên Hãn, Thành phố Bắc Giang, T. Bắc Giang Việt Nam</t>
  </si>
  <si>
    <t>Phường Trần Nguyên Hãn</t>
  </si>
  <si>
    <t>WIN-DNI-00-3810-023</t>
  </si>
  <si>
    <t>3810 WM+ DNI 36-38 A13 Nguyễn Văn Tiên</t>
  </si>
  <si>
    <t>36-38 A13 Nguyễn Văn Tiên, KP 11, Phường Tân Phong, Thành phố Biên Hòa, T. Đồng Nai Việt Nam</t>
  </si>
  <si>
    <t>WIN-HNI-5714-002</t>
  </si>
  <si>
    <t>5714 WM+ HNI 25 Ngõ 173/24 Hoàng Hoa Thá</t>
  </si>
  <si>
    <t>Số 25 ngách 173/24 đường Hoàng Hoa Thám, phường Ngọc Hà, Quận Ba Đình, TP. Hà Nội Việt Nam</t>
  </si>
  <si>
    <t>WIN-HNI-2419-002</t>
  </si>
  <si>
    <t>2419 WM+ HNI 17/77 Đặng Xuân Bảng</t>
  </si>
  <si>
    <t>Số 17 ngõ 77 Đặng Xuân Bảng, Phường, Đại Kim, Quận Hoàng Mai, TP. Hà Nội Việt Nam</t>
  </si>
  <si>
    <t>WIN-QNH-00-4358-007</t>
  </si>
  <si>
    <t>4358 WM+ QNH 590 Trần Phú</t>
  </si>
  <si>
    <t>Số 590 Trần Phú, Phường Cẩm Thủy, Thành phố Cẩm Phả, T. Quảng Ninh Việt Nam</t>
  </si>
  <si>
    <t>WIN-QNH-00-3314-007</t>
  </si>
  <si>
    <t>3314 WM+ QNH Khu 1 Trưng Vương</t>
  </si>
  <si>
    <t>Tổ 1, khu 1, Trưng Vương, Thành phố Uông Bí, T. Quảng Ninh Việt Nam</t>
  </si>
  <si>
    <t>WIN-HCM-4091-8404</t>
  </si>
  <si>
    <t>4091 WM+ HCM 217A Long Phước</t>
  </si>
  <si>
    <t>217A Long Phước, Ấp Long Thuận, Phường Long Phước, Quận 9, TP. Hồ Chí Minh Việt Nam</t>
  </si>
  <si>
    <t>WIN-NDH-00-4834-064</t>
  </si>
  <si>
    <t>4834 WM+ NDH 114 Đặng Xuân Bảng</t>
  </si>
  <si>
    <t>114 Đặng Xuân Bảng, Phường Cửa Nam, Thành phố Nam Định, T. Nam Định Việt Nam</t>
  </si>
  <si>
    <t>WIN-HNI-5727-002</t>
  </si>
  <si>
    <t>5727 WM+ HNI 96 Trần Bình</t>
  </si>
  <si>
    <t>96 Trần Bình, Phường Mai Dịch, Quận Cầu Giấy, Thành phố Hà Nội Việt Nam</t>
  </si>
  <si>
    <t>WIN-HCM-5973-8404</t>
  </si>
  <si>
    <t>5973 WIN HCM 74 Nguyễn Chí Thanh</t>
  </si>
  <si>
    <t>74 Nguyễn Chí Thanh, Phường 16, Quận 11, TP. Hồ Chí Minh Việt Nam</t>
  </si>
  <si>
    <t>WIN-DNI-00-6653-023</t>
  </si>
  <si>
    <t>6653 WM+ DNI 18I, P. Tân Phong</t>
  </si>
  <si>
    <t>18I, KP. 4, P. Tân Phong, TP. Biên Hòa, T. Đồng Nai Việt Nam</t>
  </si>
  <si>
    <t>WIN-HCM-4493-8404</t>
  </si>
  <si>
    <t>4493 WM+ HCM 425 Tô Ký</t>
  </si>
  <si>
    <t>425 Tô Ký, Phường Trung Mỹ Tây, Quận 12, TP. Hồ Chí Minh Việt Nam</t>
  </si>
  <si>
    <t>WIN-QNM-00-6494-061</t>
  </si>
  <si>
    <t>6494 WM+ QNM 120 Trần Thủ Độ, Điện Bàn</t>
  </si>
  <si>
    <t>120 Trần Thủ Độ, P. Điện Nam Bắc, Tx. Điện Bàn, T. Quảng Nam Việt Nam</t>
  </si>
  <si>
    <t>P. Điện Nam Bắc</t>
  </si>
  <si>
    <t>WIN-HNI-4011-002</t>
  </si>
  <si>
    <t>4011 WM+ HNI 26 ngõ 58 Trần Bình</t>
  </si>
  <si>
    <t>Số 26 ngõ 58 Trần Bình, Phường Mai Dịch, Q. Cầu Giấy, TP. Hà Nội Việt Nam</t>
  </si>
  <si>
    <t>WIN-DNI-00-4351-023</t>
  </si>
  <si>
    <t>4351 WM+ DNI H1/1 Nguyễn Ái Quốc</t>
  </si>
  <si>
    <t>H1/1 Nguyễn Ái Quốc, P. Trung Dũng, Thành phố Biên Hòa, T. Đồng Nai Việt Nam</t>
  </si>
  <si>
    <t>P. Trung Dũng</t>
  </si>
  <si>
    <t>WIN-PYN-2AW2-039</t>
  </si>
  <si>
    <t>2AW2 WM+ PYN Thửa 1019, TBĐ 38, QL29</t>
  </si>
  <si>
    <t>Thửa đất số 1019 (số cũ 206), TBĐ số 38 (số cũ 28B), Quốc lộ 29, X. Sơn Thành Đông, H. Tây Hoà T. Phú Yên Việt Nam</t>
  </si>
  <si>
    <t>Quốc lộ 29</t>
  </si>
  <si>
    <t>WIN-HNI-5595-002</t>
  </si>
  <si>
    <t>5595 WM+ HNI 200 Hoàng Hoa Thám</t>
  </si>
  <si>
    <t>200 Hoàng Hoa Thám, phường Thụy Khuê , Quận Tây Hồ, , TP. Hà Nội, Việt Nam</t>
  </si>
  <si>
    <t>WIN-PYN-00-2AN5-039</t>
  </si>
  <si>
    <t>2AN5 WM+ PYN 389 Nguyễn Văn Linh</t>
  </si>
  <si>
    <t>389 Nguyễn Văn Linh, Phường Phú Lâm, Thành Phố Tuy Hòa, T. Phú Yên Việt Nam</t>
  </si>
  <si>
    <t>WIN-HNI-3191-002</t>
  </si>
  <si>
    <t>3191 WM+ HNI Metropolitan CT36</t>
  </si>
  <si>
    <t>kiot số 106, 107 tầng 01 lô B (lô 2) TN Metropolitan CT36, ngõ 177 đường Định Công, tổ 24 Phường, Định Công, Quận Hoàng Mai, TP. Hà Nội Việt Nam</t>
  </si>
  <si>
    <t>WIN-HNI-5698-002</t>
  </si>
  <si>
    <t>5698 WM+ HNI 242 Mỹ Đình</t>
  </si>
  <si>
    <t>Số 242 Đường Mỹ Đình, phường Mỹ Đình 2 Q. Nam Từ Liêm Việt Nam</t>
  </si>
  <si>
    <t>phường Mỹ Đình 2 Q. Nam Từ Liêm Việt Nam</t>
  </si>
  <si>
    <t>WIN-HNI-2AE8-002</t>
  </si>
  <si>
    <t>2AE8 WM+ HNI 237 Định Công</t>
  </si>
  <si>
    <t>WIN-HNI-3948-002</t>
  </si>
  <si>
    <t>3948 WM+ HNI Số 86 ngõ 20 Mỹ Đình</t>
  </si>
  <si>
    <t>Số 86 ngõ 20 đường Mỹ Đình, Phường Mỹ Đình 2, Quận Nam Từ Liêm, TP. Hà Nội Việt Nam</t>
  </si>
  <si>
    <t>WIN-HCM-6373-8404</t>
  </si>
  <si>
    <t>6373 WM+ HCM C00.01, 35 Hồ Học Lãm</t>
  </si>
  <si>
    <t>WM+ HCM Căn hộ C00.01, tầng 1 (tầng trệt), Khối C thuộc dự án HOF-HQC Hồ Học Lãm, số 35 Hồ Học Lãm, P. An Lạc, Q. Bình Tân, TP. Hồ Chí Minh Việt Nam</t>
  </si>
  <si>
    <t>WIN-HNI-4168-002</t>
  </si>
  <si>
    <t>4168 WM+ HNI 103 An Bình</t>
  </si>
  <si>
    <t>Ô thương mại số 103 - tầng 1 Tòa nhà hỗn hợp An Bình 1, - khu đô thị mới Định Công, Phường Định Công, Quận Hoàng Mai, TP. Hà Nội Việt Nam</t>
  </si>
  <si>
    <t>WIN-HNI-5819-002</t>
  </si>
  <si>
    <t>5819 WM+ HNI Vinhomes West Point</t>
  </si>
  <si>
    <t>W201S05 Tòa Shop và TMDV Vinhomes West Point, Đường Phạm Hùng, P. Mễ Trì, Q. Nam Từ Liêm, TP. Hà Nội Việt Nam</t>
  </si>
  <si>
    <t>P. Mễ Trì</t>
  </si>
  <si>
    <t>WIN-SLA-00-6092-049</t>
  </si>
  <si>
    <t>6092 WM+ SLA 545 Tiểu Khu 19</t>
  </si>
  <si>
    <t>Số nhà 545, Tiểu khu 19, Thị Trấn Hát Lót, Huyện Mai Sơn, T. Sơn La Việt Nam</t>
  </si>
  <si>
    <t>Huyện Mai Sơn</t>
  </si>
  <si>
    <t>WIN-HCM-4952-8404</t>
  </si>
  <si>
    <t>4952 WM+ HCM 97 Nguyên Hồng</t>
  </si>
  <si>
    <t>97 Nguyên Hồng, Phường 1, Quận Gò Vấp, TP. Hồ Chí Minh Việt Nam</t>
  </si>
  <si>
    <t>WIN-HNI-3541-002</t>
  </si>
  <si>
    <t>3541 WM+ HNI SH13-SH14 Tháp B, AZ Sky</t>
  </si>
  <si>
    <t>Tầng 2, SH13 và SH14 – Tháp B- Dự án tòa nhà hỗn hợp AZ SKY, – lô đất A1/CN1 Khu đô thị mới Định Côn , phường Định Công, Quận Hoàng Mai, TP. Hà Nội Việt Nam</t>
  </si>
  <si>
    <t>WIN-HNI-2441-002</t>
  </si>
  <si>
    <t>2441 WM+ HNI 310 Minh Khai</t>
  </si>
  <si>
    <t>Số 310 đường Minh Khai, P. Minh Khai, Quận Hai Bà Trưng, TP. Hà Nội Việt Nam</t>
  </si>
  <si>
    <t>WIN-HNI-2AWX-002</t>
  </si>
  <si>
    <t>2AWX WM+ HNI Thọ Lão, Tiến Thịnh</t>
  </si>
  <si>
    <t>Thôn Thọ Lão, Xã Tiến Thịnh, Huyện Mê Linh TP. Hà Nội Việt Nam</t>
  </si>
  <si>
    <t>WIN-HNI-3500-002</t>
  </si>
  <si>
    <t>3500 WM+ HNI 101 Học viện Quốc Phòng</t>
  </si>
  <si>
    <t>Ô số 101, tầng 1, tòa tháp Tây chung cư thuộc dự án Khu nhà, ở cán bộ Học viện Quốc Phòng, ô đất O17 HH2, Phường Xuân La, Q. Tây Hồ, TP. Hà Nội Việt Nam</t>
  </si>
  <si>
    <t>WIN-HPG-3263-025</t>
  </si>
  <si>
    <t>3263 WM+ HPG 252 Đông Khê</t>
  </si>
  <si>
    <t>Số 252 Đông Khê, Phường Đằng Giang, Quận Ngô Quyền, TP. Hải Phòng Việt Nam</t>
  </si>
  <si>
    <t>Phường Đằng Giang</t>
  </si>
  <si>
    <t>WIN-NAN-00-6112-058</t>
  </si>
  <si>
    <t>6112 WM+ NAN 78 Lê Nin</t>
  </si>
  <si>
    <t>Số 78 Đường Lê Nin, Khối Tân Hòa, Phường Hà Huy Tập, Thành phố Vinh, T. Nghệ An Việt Nam</t>
  </si>
  <si>
    <t>WIN-DNG-2048-009</t>
  </si>
  <si>
    <t>2048 WM+ DNG 134 Ba Tháng Hai</t>
  </si>
  <si>
    <t>134, Ba Tháng Hai, P. Thuận Phước, Quận Hải Châu, TP. Đà Nẵng Việt Nam</t>
  </si>
  <si>
    <t>P. Thuận Phước</t>
  </si>
  <si>
    <t>WIN-HNI-5090-002</t>
  </si>
  <si>
    <t>5090 WM+ HNI Số 83 Lại Đà, Đông Hội</t>
  </si>
  <si>
    <t>Số 83, Ngõ 384, Đường Đông Hội, Xã Đông Hội, Huyện Đông Anh, TP. Hà Nội Việt Nam</t>
  </si>
  <si>
    <t>WIN-QNH-00-2AKF-007</t>
  </si>
  <si>
    <t>2AKF WM+ QNH Thôn 8, Liên Hòa</t>
  </si>
  <si>
    <t>SThôn 8, Xã Liên Hòa, Thị xã Quảng Yên, Tỉnh Quảng Ninh T. Quảng Ninh Việt Nam</t>
  </si>
  <si>
    <t>WIN-THA-00-2A30-020</t>
  </si>
  <si>
    <t>2A30 WM+ THA 158 Đông Phú</t>
  </si>
  <si>
    <t>Số 158 Thôn Đông Phú, Xã Hoa Lộc, Huyện Hậu Lộc, T. Thanh Hóa Việt Nam</t>
  </si>
  <si>
    <t>Huyện Hậu Lộc</t>
  </si>
  <si>
    <t>WIN-HBH-00-6584-034</t>
  </si>
  <si>
    <t>6584 WM+ HBH Tiểu khu Thạch Lý, Đà Bắc</t>
  </si>
  <si>
    <t>Tổ 5, Tiểu khu Thạch Lý, Thị trấn Đà Bắc, Huyện Đà Bắc, T. Hòa Bình Việt Nam</t>
  </si>
  <si>
    <t>Huyện Đà Bắc</t>
  </si>
  <si>
    <t>WIN-HYN-00-2984-056</t>
  </si>
  <si>
    <t>2984 WM+ HYN RA1 Ecopark</t>
  </si>
  <si>
    <t>Căn RA1 Ecopark, Ecopark, Huyện Văn Giang, T. Hưng Yên Việt Nam</t>
  </si>
  <si>
    <t>WIN-DNG-2AT3-009</t>
  </si>
  <si>
    <t>2AT3 WM+ DNG 245 Hải Phòng</t>
  </si>
  <si>
    <t>245 Hải Phòng, P. Tân Chính, Q. Thanh Khê, TP. Đà Nẵng Việt Nam</t>
  </si>
  <si>
    <t>P. Tân Chính</t>
  </si>
  <si>
    <t>WIN-QNH-00-5806-007</t>
  </si>
  <si>
    <t>5806 WM+ QNH 218 Trần Nhân Tông</t>
  </si>
  <si>
    <t>số 218 Trần Nhân Tông, Khu Yên Lâm 4, P. Đức Chính, Thị xã Đông Triều, T. Quảng Ninh Việt Nam</t>
  </si>
  <si>
    <t>P. Đức Chính</t>
  </si>
  <si>
    <t>WIN-HNM-6765-030</t>
  </si>
  <si>
    <t>6765 WM+ HNM Thi Sơn, Kim Bảng</t>
  </si>
  <si>
    <t>Xóm 7, Xã Thi Sơn, Huyện Kim Bảng T. Hà Nam Việt Nam</t>
  </si>
  <si>
    <t>WIN-HPG-6311-025</t>
  </si>
  <si>
    <t>6311 WM+ HPG Kiều Đông, An Dương</t>
  </si>
  <si>
    <t>Thôn Kiều Đông, Xã Hồng Thái, Huyện An Dương, TP. Hải Phòng Việt Nam</t>
  </si>
  <si>
    <t>Huyện An Dương</t>
  </si>
  <si>
    <t>WIN-DNG-4718-009</t>
  </si>
  <si>
    <t>4718 WM+ DNG 28 Phan Châu Trinh</t>
  </si>
  <si>
    <t>28 Phan Châu Trinh, Phường Hải Châu 1, Quận Hải Châu, TP. Đà Nẵng Việt Nam</t>
  </si>
  <si>
    <t>Phường Hải Châu 1</t>
  </si>
  <si>
    <t>WIN-NDH-2AWN-064</t>
  </si>
  <si>
    <t>2AWN WM+ NDH 116-118 Hải Đông</t>
  </si>
  <si>
    <t>Số nhà 116-118, Phố Hải Đông, Xã Nghĩa Trung, Huyện Nghĩa Hưng T. Nam Định Việt Nam</t>
  </si>
  <si>
    <t>Phố Hải Đông</t>
  </si>
  <si>
    <t>WIN-HCM-5141-8404</t>
  </si>
  <si>
    <t>5141 WM+ HCM 112/6 Tân Chánh Hiệp 36</t>
  </si>
  <si>
    <t>112/6 Tân Chánh Hiệp 36, Khu phố 6, Phường Tân Chánh Hiệp, Quận 12, TP. Hồ Chí Minh Việt Nam</t>
  </si>
  <si>
    <t>WIN-NAN-2AUV-058</t>
  </si>
  <si>
    <t>2AUV WM+ NAN Xóm Lũy, Mã Thành</t>
  </si>
  <si>
    <t>Xóm Lũy, Xã Mã Thành, Huyện Yên Thành T. Nghệ An Việt Nam</t>
  </si>
  <si>
    <t>WIN-VPC-00-6288-029</t>
  </si>
  <si>
    <t>6288 WM+ VPC Bồ Sao, Vĩnh Tường</t>
  </si>
  <si>
    <t>Cổng Chợ Bồ Sao, Thôn Chùa, Xã Bồ Sao, Huyện Vĩnh Tường, T. Vĩnh Phúc Việt Nam</t>
  </si>
  <si>
    <t>WIN-NAN-2AT8-058</t>
  </si>
  <si>
    <t>2AT8 WM+ NAN Đường Tái Định Cư, Diễn Thà</t>
  </si>
  <si>
    <t>Đường Tái Định Cư, Xóm 5, Xã Diễn Thành, Huyện Diễn Châu T. Nghệ An Việt Nam</t>
  </si>
  <si>
    <t>WIN-HYN-00-5852-056</t>
  </si>
  <si>
    <t>5852 WM+ HYN Lạc Hồng</t>
  </si>
  <si>
    <t>Thôn Bình Minh, Xã Lạc Hồng, Huyện Văn Lâm, T. Hưng Yên Việt Nam</t>
  </si>
  <si>
    <t>WIN-BNH-2AHE-031</t>
  </si>
  <si>
    <t>2AHE WM+ BNH Long Khám, Việt Đoàn</t>
  </si>
  <si>
    <t>Thôn Long Khám, Xã Việt Đoàn, Huyện Tiên Du T. Bắc Ninh Việt Nam</t>
  </si>
  <si>
    <t>WIN-HNI-5546-002</t>
  </si>
  <si>
    <t>5546 WM+ HNI Xóm 6 Thôn 3 Xã Thạch Thán</t>
  </si>
  <si>
    <t>Xóm 6,Thôn 3 Xã Thạch Thán, Huyện Quốc Oai, TP. Hà Nội Việt Nam</t>
  </si>
  <si>
    <t>WIN-HNI-5859-002</t>
  </si>
  <si>
    <t>5859 WM+ HNI P2 Eurowindow Đông Hội</t>
  </si>
  <si>
    <t>SH P2-07, Tòa nhà Park 2 Khu Tái Định Cư Đông Hội, xã Đông Hội, huyện Đông Anh, TP. Hà Nội Việt Nam</t>
  </si>
  <si>
    <t>WIN-HCM-2961-8404</t>
  </si>
  <si>
    <t>2961 WM+ HCM Sơn Kỳ 1</t>
  </si>
  <si>
    <t>Số A-0-05, Đường CN13-DC8-DC13, Đường CN13-DC8-DC13, Phường Sơn Kỳ, TP. Hồ Chí Minh Việt Nam</t>
  </si>
  <si>
    <t>WIN-HNI-6435-002</t>
  </si>
  <si>
    <t>6435 WM+ HNI 343 Thanh Cao</t>
  </si>
  <si>
    <t>WIN-HNI-5555-002</t>
  </si>
  <si>
    <t>5555 WIN HNI CT2B Nghĩa Đô</t>
  </si>
  <si>
    <t>Tầng 1, tòa nhà CT2B thuộc Dự án đầu tư Khu đô, thị mới Nghĩa Đô, Phường Cổ Nhuế 1, Quận Bắc Từ Liêm, TP. Hà Nội Việt Nam</t>
  </si>
  <si>
    <t>WIN-HNI-2AKT-002</t>
  </si>
  <si>
    <t>2AKT WM+ HNI 20 Phú Đa</t>
  </si>
  <si>
    <t>WIN-TBH-00-5974-044</t>
  </si>
  <si>
    <t>5974 WM+ TBH 212 Nguyễn Đức Cảnh</t>
  </si>
  <si>
    <t>Số 212 đường Nguyễn Đức Cảnh, phường Hoàng Diệu, TP Thái Bình, T. Thái Bình Việt Nam</t>
  </si>
  <si>
    <t>phường Hoàng Diệu</t>
  </si>
  <si>
    <t>WIN-HNI-4968-002</t>
  </si>
  <si>
    <t>4968 WM+ HNI QL3 Phố Lộc Hà</t>
  </si>
  <si>
    <t>QL3 Phố Lộc Hà, Xã Mai Lâm, Huyện Đông Anh, TP. Hà Nội Việt Nam</t>
  </si>
  <si>
    <t>WIN-QNH-00-6077-007</t>
  </si>
  <si>
    <t>6077 WM+ QNH 175 Nguyễn Trãi</t>
  </si>
  <si>
    <t>Số 175 Nguyễn Trãi, Tổ 4 Khu Trới 3, Phường Hoành Bồ, TP. Hạ Long, T. Quảng Ninh Việt Nam</t>
  </si>
  <si>
    <t>Phường Hoành Bồ</t>
  </si>
  <si>
    <t>WIN-HNI-6668-002</t>
  </si>
  <si>
    <t>6668 WM+ HNI Dũng Tiến, Thanh Oai</t>
  </si>
  <si>
    <t>Số 94, Thôn Dũng Tiến, Xã Kim Thư, Huyện Thanh Oai TP. Hà Nội Việt Nam</t>
  </si>
  <si>
    <t>WIN-HNI-6153-002</t>
  </si>
  <si>
    <t>6153 WM+ HNI Dục Tú, Đông Anh</t>
  </si>
  <si>
    <t>Thôn Dục Tú, Xã Dục Tú, Huyện Đông Anh, TP. Hà Nội Việt Nam</t>
  </si>
  <si>
    <t>WIN-HNI-6379-002</t>
  </si>
  <si>
    <t>6379 WIN HNI SHA-110, Tòa A2 KĐT Ciputra</t>
  </si>
  <si>
    <t>SHA-110 Tầng 1 Tòa nhà A2 Dự án Cụm công trình nhà ở IA20 Khu đô thị Nam Thăng Long, Phường Đông Ngạc, Quận Bắc Từ Liêm, TP. Hà Nội Việt Nam</t>
  </si>
  <si>
    <t>WIN-HNI-5161-002</t>
  </si>
  <si>
    <t>5161 WM+ HNI 248 Chợ Chiều Chuông</t>
  </si>
  <si>
    <t>248 Chợ Chiều Chuông, Xã Phương Trung, Huyện Thanh Oai, TP. Hà Nội Việt Nam</t>
  </si>
  <si>
    <t>WIN-HDG-00-5949-006</t>
  </si>
  <si>
    <t>5949 WM+ HDG Hiến Thành, Kinh Môn</t>
  </si>
  <si>
    <t>Khu dân cư Đông Nam, phường Hiến Thành, thị xã Kinh Môn, T. Hải Dương Việt Nam</t>
  </si>
  <si>
    <t>phường Hiến Thành</t>
  </si>
  <si>
    <t>WIN-HGG-00-5223-091</t>
  </si>
  <si>
    <t>5223 WM+ HGG 35 An Cư</t>
  </si>
  <si>
    <t>Số 35 An Cư, Tổ 6, Phường Trần Phú, Thành phố Hà Giang, T. Hà Giang Việt Nam</t>
  </si>
  <si>
    <t>WIN-HNI-2A20-002</t>
  </si>
  <si>
    <t>2A20 WM+ HNI Tiên Hội, Đông Anh</t>
  </si>
  <si>
    <t>Thôn Tiên Hội, Xã Đông Hội, Huyện Đông Anh TP. Hà Nội Việt Nam</t>
  </si>
  <si>
    <t>WIN-YBI-00-4993-035</t>
  </si>
  <si>
    <t>4993 WM+ YBI 150A Đường Hoàng Hoa Thám</t>
  </si>
  <si>
    <t>Số 150A Đường Hoàng Hoa Thám, Phường Nguyễn Thái Học, Thành phố Yên Bái, T. Yên Bái Việt Nam</t>
  </si>
  <si>
    <t>WIN-HCM-5231-8404</t>
  </si>
  <si>
    <t>5231 WIN HCM T1.04 Tòa nhà La Astoria</t>
  </si>
  <si>
    <t>WIN-HNI-6542-002</t>
  </si>
  <si>
    <t>6542 WM+ HNI IA20, Tòa B KĐT Ciputra</t>
  </si>
  <si>
    <t>Ô 05 tầng 1 tòa nhà B Dự án Cụm công trình nhà ở IA20 khu đô thị Nam Thăng Long, Phường Đông Ngạc TP. Hà Nội Việt Nam</t>
  </si>
  <si>
    <t>Phường Đông Ngạc TP. Hà Nội Việt Nam</t>
  </si>
  <si>
    <t>WIN-BDG-5626-024</t>
  </si>
  <si>
    <t>5626 WM+ BDG SB.07 CC Marina Tower</t>
  </si>
  <si>
    <t>SB.07, Khối B, Tầng 1-2, Chung cư Marina Tower, 3B đường số 18, Khu phố Phú Hội, Phường Vĩnh Phú, TP Thuận An Tỉnh Bình Dương Việt Nam</t>
  </si>
  <si>
    <t>Phường Vĩnh Phú</t>
  </si>
  <si>
    <t>WIN-HNI-3323-002</t>
  </si>
  <si>
    <t>3323 WM+ HNI 105-107 Tân Xuân</t>
  </si>
  <si>
    <t>Số 105-107 Tân Xuân, Phường Xuân Đỉnh, Quận Bắc Từ Liêm, TP. Hà Nội Việt Nam</t>
  </si>
  <si>
    <t>WIN-HCM-6000-8404</t>
  </si>
  <si>
    <t>6000 WM+ HCM 11 Trần Quang Cơ</t>
  </si>
  <si>
    <t>11 Trần Quang Cơ, Phường Phú Thạnh, Quận Tân Phú, TP. Hồ Chí Minh Việt Nam</t>
  </si>
  <si>
    <t>WIN-DTP-00-4609-013</t>
  </si>
  <si>
    <t>4609 WM+ DTP 163 Tôn Đức Thắng</t>
  </si>
  <si>
    <t>163 Tôn Đức Thắng, tổ 34, khóm 3, Phường 1, Thành phố Cao Lãnh, T. Đồng Tháp Việt Nam</t>
  </si>
  <si>
    <t>WIN-HNI-2AQX-002</t>
  </si>
  <si>
    <t>2AQX WM+ HNI Bạch Thạch, Hòa Thạch</t>
  </si>
  <si>
    <t>Thôn Bạch Thạch, Xã Hòa Thạch, Huyện Quốc Oai TP. Hà Nội Việt Nam</t>
  </si>
  <si>
    <t>WIN-HNI-5768-002</t>
  </si>
  <si>
    <t>5768 WM+ HNI DVTM-15 N05 Ecohome 3</t>
  </si>
  <si>
    <t>DVTM-15, tầng 1 đến tầng 2 thuộc Tò tại Ô đất B11-HH2, Bắc Cổ Nhuế-Chèm P. Đông Ngạc, Q. Bắc Từ Liêm TP. Hà Nội Việt Nam</t>
  </si>
  <si>
    <t>WIN-GLI-00-4900-022</t>
  </si>
  <si>
    <t>4900 WM+ GLI 105-107 Thống Nhất</t>
  </si>
  <si>
    <t>105 - 107 Thống Nhất, P. Ia Kring, TP Pleiku, T. Gia Lai Việt Nam</t>
  </si>
  <si>
    <t>P. Ia Kring</t>
  </si>
  <si>
    <t>WIN-BDG-00-5971-024</t>
  </si>
  <si>
    <t>5971 WM+ BDG 52/13, đường Vĩnh Phú 41</t>
  </si>
  <si>
    <t>52/13, đường Vĩnh Phú 41, KP. Hòa Long, P. Vĩnh Phú, TP. Thuận An, T. Bình Dương Việt Nam</t>
  </si>
  <si>
    <t>P. Vĩnh Phú</t>
  </si>
  <si>
    <t>WIN-HCM-2685-8404</t>
  </si>
  <si>
    <t>2685 WM+ HCM 148EF Lý Chính Thắng</t>
  </si>
  <si>
    <t>148EF Lý Chính Thắng, P. 7, Q. 3, TP. Hồ Chí Minh Việt Nam</t>
  </si>
  <si>
    <t>Q. 3</t>
  </si>
  <si>
    <t>WIN-HNI-4520-002</t>
  </si>
  <si>
    <t>4520 WM+ HNI Ngãi Cầu, Hoài Đức</t>
  </si>
  <si>
    <t>Thôn Ngãi Cầu, xã An Khánh, Huyện Hoài Đức, TP. Hà Nội Việt Nam</t>
  </si>
  <si>
    <t>WIN-HNI-2ASA-002</t>
  </si>
  <si>
    <t>2ASA WM+ HNI Chợ Hương Ngải</t>
  </si>
  <si>
    <t>WIN-HNI-3716-002</t>
  </si>
  <si>
    <t>3716 WM+ HNI CT2-105 KĐT Văn Khê</t>
  </si>
  <si>
    <t>Tầng 1 tòa nhà CT2-105, khu đô thị mới Văn Khê, Phường La Khê, Quận Hà Đông, TP. Hà Nội Việt Nam</t>
  </si>
  <si>
    <t>WIN-HNI-2ARD-002</t>
  </si>
  <si>
    <t>2ARD WM+ HNI C2.15 Ecohome 2</t>
  </si>
  <si>
    <t>WIN-HPG-3787-025</t>
  </si>
  <si>
    <t>3787 WM+ HPG Club House Imperia</t>
  </si>
  <si>
    <t>Đường số 17 Paris, KĐT Vinhomes Imperia, số 1 đường Hà Nội, P. Thượng Lý, Quận Hồng Bàng, TP. Hải Phòng Việt Nam</t>
  </si>
  <si>
    <t>Quận Hồng Bàng</t>
  </si>
  <si>
    <t>WIN-HNI-2918-002</t>
  </si>
  <si>
    <t>2918 WM+ HNI 5 Nhật Tảo</t>
  </si>
  <si>
    <t>Số 5 Nhật Tảo, P. Đông Ngạc, Quận Bắc Từ Liêm, TP. Hà Nội Việt Nam</t>
  </si>
  <si>
    <t>WIN-BKN-2ADP-093</t>
  </si>
  <si>
    <t>2ADP WM+ BKN 176 Tổ 13 Sông Cầu</t>
  </si>
  <si>
    <t>Số 176, Tổ 13, Phường Sông Cầu T. Bắc Kạn Việt Nam</t>
  </si>
  <si>
    <t>Phường Sông Cầu T. Bắc Kạn Việt Nam</t>
  </si>
  <si>
    <t>WIN-HNI-5501-002</t>
  </si>
  <si>
    <t>5501 WM+ HNI Thôn Thiết Úng</t>
  </si>
  <si>
    <t>Thôn Thiết Úng, Xã Vân Hà, Huyện Đông Anh, TP. Hà Nội Việt Nam</t>
  </si>
  <si>
    <t>WIN-HPG-5425-025</t>
  </si>
  <si>
    <t>5425 WM+ HPG Thôn Phố X.Quảng Thanh</t>
  </si>
  <si>
    <t>Thôn Phố, Xã Quảng Thanh, Huyện Thủy Nguyên, TP. Hải Phòng Việt Nam</t>
  </si>
  <si>
    <t>WIN-HNI-4307-002</t>
  </si>
  <si>
    <t>4307 WM+ HNI 54-56 HH02-2C Thanh Hà</t>
  </si>
  <si>
    <t>Ki ốt số: 54-56, tầng 1, tòa nhà B1.4-HH02-2C, Khu đô thị Thanh Hà – Cienco5, xã Cự Khê, Huyện Thanh Oai, TP. Hà Nội Việt Nam</t>
  </si>
  <si>
    <t>WIN-HNI-3478-002</t>
  </si>
  <si>
    <t>3478 WM+ HNI 80 Kẻ Vẽ</t>
  </si>
  <si>
    <t>Số 80 đường Kẻ Vẽ, Phường Đông Ngạc, Quận Bắc Từ Liêm, TP. Hà Nội Việt Nam</t>
  </si>
  <si>
    <t>WIN-BDG-00-6678-024</t>
  </si>
  <si>
    <t>6678 WM+ BDG 124/1 Khu Phố Đông Tư</t>
  </si>
  <si>
    <t>124/1 Khu Phố Đông Tư, P. Lái Thiêu, TP. Thuận An, T. Bình Dương Việt Nam</t>
  </si>
  <si>
    <t>P. Lái Thiêu</t>
  </si>
  <si>
    <t>WIN-NAN-2AV5-058</t>
  </si>
  <si>
    <t>2AV5 WM+ NAN Diễn Thọ, Diễn Châu</t>
  </si>
  <si>
    <t>Xóm 7, Xã Diễn Thọ, Huyện Diễn Châu T. Nghệ An Việt Nam</t>
  </si>
  <si>
    <t>WIN-HNI-2263-002</t>
  </si>
  <si>
    <t>2263 WM+ HNI 272 Thụy Phương</t>
  </si>
  <si>
    <t>272 Thụy Phương, P. Thụy Phương, Quận Bắc Từ Liêm, TP. Hà Nội Việt Nam</t>
  </si>
  <si>
    <t>P. Thụy Phương</t>
  </si>
  <si>
    <t>WIN-BDH-00-6587-071</t>
  </si>
  <si>
    <t>6587 WM+ BDH 172B Nguyễn Thái Học, Quy N</t>
  </si>
  <si>
    <t>172B Nguyễn Thái Học, P. Ngô Mây, TP. Quy Nhơn, T. Bình Định Việt Nam</t>
  </si>
  <si>
    <t>WIN-NAN-2A41-058</t>
  </si>
  <si>
    <t>2A41 WM+ NAN Nghi Văn, Nghi Lộc</t>
  </si>
  <si>
    <t>Xóm 7, Xã Nghi Văn, Huyện Nghi Lộc T. Nghệ An Việt Nam</t>
  </si>
  <si>
    <t>Huyện Nghi Lộc</t>
  </si>
  <si>
    <t>WIN-BDG-00-6928-024</t>
  </si>
  <si>
    <t>6928 WM+ BDG 164/2C Khu Phố Thạnh Hòa B</t>
  </si>
  <si>
    <t>164/2C KP. Thạnh Hòa B, P. An Thạnh, TP. Thuận An, T. Bình Dương Việt Nam</t>
  </si>
  <si>
    <t>P. An Thạnh</t>
  </si>
  <si>
    <t>WIN-HPG-2914-025</t>
  </si>
  <si>
    <t>2914 WM+ HPG 73 Cát Dài</t>
  </si>
  <si>
    <t>73B Phố Hai Bà Trưng (Cát Dài, cũ), P. Cát Dài, Quận Lê Chân, TP. Hải Phòng Việt Nam</t>
  </si>
  <si>
    <t>P. Cát Dài</t>
  </si>
  <si>
    <t>WIN-BDG-00-5212-024</t>
  </si>
  <si>
    <t>5212 WM+ BDG 612/3C kp Thanh Bình</t>
  </si>
  <si>
    <t>612/3C KP Thanh Bình, phướng An Thạnh, Thành phố Thuận An, T. Bình Dương Việt Nam</t>
  </si>
  <si>
    <t>phướng An Thạnh</t>
  </si>
  <si>
    <t>WIN-DNG-2ACA-009</t>
  </si>
  <si>
    <t>2ACA WM+ DNG 78 Huỳnh Văn Nghệ</t>
  </si>
  <si>
    <t>78 Huỳnh Văn Nghệ, P. Hoà Hải, Q. Ngũ Hành Sơn, TP. Đà Nẵng Việt Nam</t>
  </si>
  <si>
    <t>P. Hoà Hải</t>
  </si>
  <si>
    <t>Q. Ngũ Hành Sơn</t>
  </si>
  <si>
    <t>WIN-TBH-00-3654-044</t>
  </si>
  <si>
    <t>3654 WM+ TBH 792 Lý Bôn</t>
  </si>
  <si>
    <t>Số 792 Lý Bôn – Phường Trần Lãm, Thành phố Thái Bình, T. Thái Bình Việt Nam</t>
  </si>
  <si>
    <t>WIN-THA-00-2AHA-020</t>
  </si>
  <si>
    <t>2AHA WM+ THA HH9-51 Vinhomes Star City</t>
  </si>
  <si>
    <t>HH9-51, Dự án số 1 Khu đô thị trung tâm thành phố Thanh Hoá, T. Thanh Hóa Việt Nam</t>
  </si>
  <si>
    <t>WIN-THA-00-3600-020</t>
  </si>
  <si>
    <t>3600 WM+ THA 64 Đinh Chương Dương</t>
  </si>
  <si>
    <t>Số 64 Đinh Chương Dương, Phường Ba Đình, Thành phố Thanh Hóa, T. Thanh Hóa Việt Nam</t>
  </si>
  <si>
    <t>Phường Ba Đình</t>
  </si>
  <si>
    <t>WIN-BDG-00-3800-024</t>
  </si>
  <si>
    <t>3800 WM+ BDG 190/2 Cách Mạng Tháng 8</t>
  </si>
  <si>
    <t>190/2 Cách Mạng Tháng 8, KP Thạnh Lợi, Thành phố Thuận An, T. Bình Dương Việt Nam</t>
  </si>
  <si>
    <t>WIN-HCM-6596-8404</t>
  </si>
  <si>
    <t>6596 WM+ HCM 39 Ấp Chiến Lược</t>
  </si>
  <si>
    <t>39 Đườg Ấp Chiến Lược, KP4, P. Bình Hưng Hòa A, Q. Bình Tân, TP. Hồ Chí Minh Việt Nam</t>
  </si>
  <si>
    <t>WIN-HCM-3904-8404</t>
  </si>
  <si>
    <t>3904 WIN HCM CC Orchard Garden</t>
  </si>
  <si>
    <t>128 Hồng Hà, Phường 9, Quận Phú Nhuận, (Chung Cư Orchard Garden), Quận Phú Nhuận, TP. Hồ Chí Minh Việt Nam</t>
  </si>
  <si>
    <t>WIN-BDG-00-4401-024</t>
  </si>
  <si>
    <t>4401 WM+ BDG KBT Phú Thịnh Bình Dương</t>
  </si>
  <si>
    <t>Căn nhà số 4-F4 Đường Số 1, Khu Biệt Thự Phú Thịnh, P. Phú Thọ, Thành Phố Thủ Dầu Một, T. Bình Dương Việt Nam</t>
  </si>
  <si>
    <t>P. Phú Thọ</t>
  </si>
  <si>
    <t>WIN-HCM-5427-8404</t>
  </si>
  <si>
    <t>5427 WIN HCM Golden Mansion</t>
  </si>
  <si>
    <t>CC Golden Mansion, Lô GM-01.08 Tầng 1, Khu phức hợp, Nhà ở và Thương mại Dịch vụ, 119, Phổ Quang, Phường 9, Q. Phú Nhuận, TP. Hồ Chí Minh Việt Nam</t>
  </si>
  <si>
    <t>WIN-TBH-00-1573-044</t>
  </si>
  <si>
    <t>1573 WM VCP TBH Thái Bình</t>
  </si>
  <si>
    <t>Số 460, phố Lý Bôn, P. Đề Thám, TP. Thái Bình, T. Thái Bình Việt Nam</t>
  </si>
  <si>
    <t>WIN-QNH-00-6082-007</t>
  </si>
  <si>
    <t>6082 WM+ QNH Tổ 17 Khu 2 Hà Trung</t>
  </si>
  <si>
    <t>Tổ 17 Khu 2, Phường Hà Trung, TP Hạ Long, T. Quảng Ninh Việt Nam</t>
  </si>
  <si>
    <t>Phường Hà Trung</t>
  </si>
  <si>
    <t>WIN-BDG-00-4472-024</t>
  </si>
  <si>
    <t>4472 WM+ BDG 2A Nguyễn Trãi</t>
  </si>
  <si>
    <t>2A Nguyễn Trãi, Khu 7, Phường Phú Cường, Thành Phố Thủ Dầu Một, T. Bình Dương Việt Nam</t>
  </si>
  <si>
    <t>WIN-HNI-3599-002</t>
  </si>
  <si>
    <t>3599 WM+ HNI Số 6 Phố Viên</t>
  </si>
  <si>
    <t>Số 6 Phố Viên, Phường Cổ Nhuế 2, Quận Bắc Từ Liêm, TP. Hà Nội Việt Nam</t>
  </si>
  <si>
    <t>WIN-DNI-00-3590-023</t>
  </si>
  <si>
    <t>3590 WM+ DNI 18/30A Tổ 24</t>
  </si>
  <si>
    <t>18/30A Tổ 24, Khu Phố 5, Phường Trảng Dài, Thành phố Biên Hòa, T. Đồng Nai Việt Nam</t>
  </si>
  <si>
    <t>WIN-TNN-00-2AWB-059</t>
  </si>
  <si>
    <t>2AWB WM+ TNN 219 Trường Chinh</t>
  </si>
  <si>
    <t>Số 219 Trường Chinh, TDP Trường Thịnh, Phường Nam Tiến, Thành phố Phổ Yên, Tỉnh Thái Nguyên T. Thái Nguyên Việt Nam</t>
  </si>
  <si>
    <t>Phường Nam Tiến</t>
  </si>
  <si>
    <t>WIN-HNI-3369-002</t>
  </si>
  <si>
    <t>3369 WM+ HNI TDP Viên 5 Cổ Nhuế</t>
  </si>
  <si>
    <t>TDP Viên 5, Phường Cổ Nhuế 2, Quận Bắc Từ Liêm, TP. Hà Nội Việt Nam</t>
  </si>
  <si>
    <t>WIN-YBI-00-5100-035</t>
  </si>
  <si>
    <t>5100 WM+ YBI 102 Đại Lộ Nguyễn Thái Học</t>
  </si>
  <si>
    <t>Số 102 Đại lộ Nguyễn Thái Học, Phường Nguyễn Thái Học, Thành phố Yên Bái, T. Yên Bái Việt Nam</t>
  </si>
  <si>
    <t>WIN-HCM-4441-8404</t>
  </si>
  <si>
    <t>4441 WM+ HCM 1.26-1.27 CC Viva Riverside</t>
  </si>
  <si>
    <t>1.26-1.27, Blck B, CC Viva Riverside, 1472 Võ Văn Kiệt, P. 3, Quận 6, TP. Hồ Chí Minh Việt Nam</t>
  </si>
  <si>
    <t>WIN-HNI-2AM3-002</t>
  </si>
  <si>
    <t>2AM3 WM+ HNI SL20 – Lô M2 Viện Bỏng Lê H</t>
  </si>
  <si>
    <t>SL20 – Lô M2, DAXD nhà ở cho CBNV Viện Bỏng Lê Hữu Trác – Học viện Quân Y, X. Tân Triều, H. Thanh Trì TP. Hà Nội Việt Nam</t>
  </si>
  <si>
    <t>H. Thanh Trì</t>
  </si>
  <si>
    <t>WIN-GLI-00-6170-022</t>
  </si>
  <si>
    <t>6170 WM+ GLI 04 Trường Sơn, TP Pleiku</t>
  </si>
  <si>
    <t>Số 04 Trường Sơn, Phường Yên Thế, TP. Pleiku, T. Gia Lai Việt Nam</t>
  </si>
  <si>
    <t>Phường Yên Thế</t>
  </si>
  <si>
    <t>WIN-BDG-2A85-024</t>
  </si>
  <si>
    <t>2A85 WM+ BDG 245 Trương Định</t>
  </si>
  <si>
    <t>245 Trương Định, P. Hiệp Thành, TP. Thủ Dầu Một T. Bình Dương Việt Nam</t>
  </si>
  <si>
    <t>P. Hiệp Thành</t>
  </si>
  <si>
    <t>WIN-PTO-00-6529-003</t>
  </si>
  <si>
    <t>6529 WM+ PTO 545 Trần Phú</t>
  </si>
  <si>
    <t>Số nhà 545, Đường Trần Phú, Phường Dữu Lâu, Thành phố Việt Trì, T. Phú Thọ Việt Nam</t>
  </si>
  <si>
    <t>Phường Dữu Lâu</t>
  </si>
  <si>
    <t>WIN-HNI-3761-002</t>
  </si>
  <si>
    <t>3761 WM+ HNI 75 Yên Xá, Thanh Trì</t>
  </si>
  <si>
    <t>Số 75 đường Yên Xá, thôn Yên Xá, xã Tân Triều, Huyện Thanh Trì, TP. Hà Nội Việt Nam</t>
  </si>
  <si>
    <t>WIN-HNI-5619-002</t>
  </si>
  <si>
    <t>5619 WM+ HNI 07-09 Cổ Vân</t>
  </si>
  <si>
    <t>Số nhà 07-09 đường Cổ Vân, thôn Dục Nội, xã Việt Hùng, huyện Đông Anh TP. Hà Nội Việt Nam</t>
  </si>
  <si>
    <t>WIN-HCM-3305-8404</t>
  </si>
  <si>
    <t>3305 WIN HCM Vinhomes Central Park P7</t>
  </si>
  <si>
    <t>P7-SH-01, tòa nhà P7, dư án Vinhomes Central Park 722, đường Điện Biên Phủ, Phường 22, Quận Bình Thạnh, TP. Hồ Chí Minh Việt Nam</t>
  </si>
  <si>
    <t>WIN-HDG-00-5742-006</t>
  </si>
  <si>
    <t>5742 WM+ HDG 22 Phố Cuối, Gia Lộc</t>
  </si>
  <si>
    <t>Số 22 Phố Cuối, Thị trấn Gia Lộc, Huyện Gia Lộc, T. Hải Dương Việt Nam</t>
  </si>
  <si>
    <t>Huyện Gia Lộc</t>
  </si>
  <si>
    <t>WIN-HNI-2745-002</t>
  </si>
  <si>
    <t>2745 WM+ HNI N4-A5 Mỹ Đình 2</t>
  </si>
  <si>
    <t>N4-A5 nhà số 4, thuộc dự án Khu nhà ở để bán, phườn, TP. Hà Nội Việt Nam</t>
  </si>
  <si>
    <t>WIN-LDG-2AGH-008</t>
  </si>
  <si>
    <t>2AGH WM+ LDG 64-66 Lý Tư Trọng</t>
  </si>
  <si>
    <t>64 - 66 Lý Tự Trọng, P. 2, TP. Bảo Lộc T. Lâm Đồng Việt Nam</t>
  </si>
  <si>
    <t>WIN-BDG-00-4399-024</t>
  </si>
  <si>
    <t>4399 WM+ BDG CC Hiệp Thành III Khối B</t>
  </si>
  <si>
    <t>Tầng Trệt, Khối B, CC Hiệp Thành III, P. Hiệp Thành, Thành Phố Thủ Dầu Một, T. Bình Dương Việt Nam</t>
  </si>
  <si>
    <t>WIN-HNI-2531-002</t>
  </si>
  <si>
    <t>2531 WM+ HNI 139 Chiến Thắng</t>
  </si>
  <si>
    <t>Số 139 đường Chiến Thắng, Phường Tân Triều Huyện Thanh Trì, TP. Hà Nội Việt Nam</t>
  </si>
  <si>
    <t>Phường Tân Triều Huyện Thanh Trì</t>
  </si>
  <si>
    <t>WIN-HNI-3290-002</t>
  </si>
  <si>
    <t>3290 WM+ HNI 371 Cao Lỗ</t>
  </si>
  <si>
    <t>Số 371 Cao Lỗ, xã Uy Nỗ, Huyện Đông Anh, TP. Hà Nội Việt Nam</t>
  </si>
  <si>
    <t>WIN-HNI-2909-002</t>
  </si>
  <si>
    <t>2909 WM+ HNI 38/76 Mai Dịch</t>
  </si>
  <si>
    <t>Số 38 ngõ 76 Mai Dịch, Phường, Mai Dịch, Quận Cầu Giấy, TP. Hà Nội Việt Nam</t>
  </si>
  <si>
    <t>WIN-THA-00-2AKP-020</t>
  </si>
  <si>
    <t>2AKP WM+ THA 184 Định Đức</t>
  </si>
  <si>
    <t>Số 184 Đường Định Đức, Thôn Thượng Đình 3, Xã Quảng Định, T. Thanh Hóa Việt Nam</t>
  </si>
  <si>
    <t>WIN-NDH-00-4758-064</t>
  </si>
  <si>
    <t>4758 WM+ NDH 147 Nguyễn Công Trứ</t>
  </si>
  <si>
    <t>147 Nguyễn Công Trứ, Khu Đô Thị mới Hòa Vượng, Xã Lộc Hòa, Thành phố Nam Định, T. Nam Định Việt Nam</t>
  </si>
  <si>
    <t>WIN-BDG-00-4181-024</t>
  </si>
  <si>
    <t>4181 WM+ BDG CC Hiệp Thành 3</t>
  </si>
  <si>
    <t>Tầng Trệt, Khối D, CC Hiệp Thành 3, P. Hiệp Thành, Thành Phố Thủ Dầu Một, T. Bình Dương Việt Nam</t>
  </si>
  <si>
    <t>WIN-HCM-2ALN-8404</t>
  </si>
  <si>
    <t>2ALN WM+ HCM 20 Nguyễn Huy Tự</t>
  </si>
  <si>
    <t>WIN-HNI-3371-002</t>
  </si>
  <si>
    <t>3371 WM+ HNI 23-25 Nguyễn Khả Trạc</t>
  </si>
  <si>
    <t>Số 23-25 đường Nguyễn Khả Trạc, Phường Mai Dịch, Quận Cầu Giấy, TP. Hà Nội Việt Nam</t>
  </si>
  <si>
    <t>WIN-NAN-00-4605-058</t>
  </si>
  <si>
    <t>4605 WM+ NAN 70 Nguyễn Trãi</t>
  </si>
  <si>
    <t>70 Nguyễn Trãi, Phường Hà Huy Tập, Thành phố Vinh, T. Nghệ An Việt Nam</t>
  </si>
  <si>
    <t>WIN-TNN-5759-059</t>
  </si>
  <si>
    <t>5759 WM+ TNN 150 Phan Đình Phùng</t>
  </si>
  <si>
    <t>Số 150 đường Phan Đình Phùng (thuộc tổ 5 p. Phan Đình Phùng thành phố Thái Nguyên T. Thái Nguyên Việt Nam</t>
  </si>
  <si>
    <t>WIN-HNI-4249-002</t>
  </si>
  <si>
    <t>4249 WM+ HNI G9 Thanh Xuân Nam</t>
  </si>
  <si>
    <t>P110 nhà G9, 1 ngõ 495 Nguyễn Trãi, Phường Thanh Xuân Nam, Quận Thanh Xuân, TP. Hà Nội Việt Nam</t>
  </si>
  <si>
    <t>WIN-KHA-00-3111-028</t>
  </si>
  <si>
    <t>3111 WM+ KHA 48 Đặng Tất</t>
  </si>
  <si>
    <t>48 Đặng Tất, Vĩnh Hải, Thành phố Nha Trang, T. Khánh Hòa Việt Nam</t>
  </si>
  <si>
    <t>WIN-DNG-4413-009</t>
  </si>
  <si>
    <t>4413 WM+ DNG 429-431 Hà Huy Tập</t>
  </si>
  <si>
    <t>429-431 Hà Huy Tập, Phường An Khê, Quận Thanh Khê, TP. Đà Nẵng Việt Nam</t>
  </si>
  <si>
    <t>Phường An Khê</t>
  </si>
  <si>
    <t>WIN-HCM-2AF7-8404</t>
  </si>
  <si>
    <t>2AF7 WM+ HCM 36 Đường số 4D</t>
  </si>
  <si>
    <t>WIN-NAN-00-6207-058</t>
  </si>
  <si>
    <t>6207 WM+ NAN 97 Kim Liên</t>
  </si>
  <si>
    <t>Số 97 đường Kim Liên, Xóm 4, Xã Hưng Chính, TP. Vinh, T. Nghệ An Việt Nam</t>
  </si>
  <si>
    <t>WIN-HNI-4108-002</t>
  </si>
  <si>
    <t>4108 WM+ HNI 30B Doãn Kế Thiện</t>
  </si>
  <si>
    <t>Số 01 nhà B1, khu tập thể Quân đội Mai Dịch, Phường Mai Dịch, Quận Cầu Giấy, TP. Hà Nội Việt Nam</t>
  </si>
  <si>
    <t>WIN-HNI-3617-002</t>
  </si>
  <si>
    <t>3617 WM+ HNI Phố Vân Trì</t>
  </si>
  <si>
    <t>Phố Vân Trì, xã Vân Nội, Huyện Đông Anh, TP. Hà Nội Việt Nam</t>
  </si>
  <si>
    <t>WIN-HCM-6350-8404</t>
  </si>
  <si>
    <t>6350 WM+ HCM 22 – G4 Đường 53</t>
  </si>
  <si>
    <t>22 - G4 Đường 53, P. Tân Phong, Q. P.Tân Phong, Q.7, TP. Hồ Chí Minh Việt Nam</t>
  </si>
  <si>
    <t>WIN-BDG-00-6096-024</t>
  </si>
  <si>
    <t>6096 WM+ BDG 200 Đường D1-KDC Phú Hòa 1</t>
  </si>
  <si>
    <t>200 Đường D1-KDC Phú Hòa 1, Khu 07, P. Phú Hòa, TP. Thủ Dầu Một, T. Bình Dương Việt Nam</t>
  </si>
  <si>
    <t>P. Phú Hòa</t>
  </si>
  <si>
    <t>WIN-TNN-6377-059</t>
  </si>
  <si>
    <t>6377 WM+ TNN 610 Thống Nhất</t>
  </si>
  <si>
    <t>Số 610 Đường Thống Nhất, Phường Tân Thịnh, Thành phố Thái Ng T. Thái Nguyên Việt Nam</t>
  </si>
  <si>
    <t>WIN-HNI-3350-002</t>
  </si>
  <si>
    <t>3350 WM+ HNI 777 Bạch Đằng</t>
  </si>
  <si>
    <t>Số 777 đường Bạch Đằng, Phường Bạch Đằng, Quận Hai Bà Trưng, TP. Hà Nội Việt Nam</t>
  </si>
  <si>
    <t>WIN-LCI-00-5001-072</t>
  </si>
  <si>
    <t>5001 WM+ LCI Số 489 Ngô Quyền</t>
  </si>
  <si>
    <t>Số 489 Ngô Quyền, Phường Kim Tân, Thành phố Lào Cai, T. Lào Cai Việt Nam</t>
  </si>
  <si>
    <t>WIN-HDG-2ARQ-006</t>
  </si>
  <si>
    <t>2ARQ WM+ HDG 208 Vạn Đức</t>
  </si>
  <si>
    <t>Số 208 Đường Vạn Đức, Phường Phú Thứ, Thị Xã Kinh Môn T. Hải Dương Việt Nam</t>
  </si>
  <si>
    <t>WIN-HNI-5807-002</t>
  </si>
  <si>
    <t>5807 WM+ HNI Minh Trí, Sóc Sơn</t>
  </si>
  <si>
    <t>Thôn Thắng Trí, xã Minh Trí, huyện Sóc Sơn, TP. Hà Nội Việt Nam</t>
  </si>
  <si>
    <t>WIN-HCM-4251-8404</t>
  </si>
  <si>
    <t>4251 WM+ HCM 61/43 Đường số 48</t>
  </si>
  <si>
    <t>61/43 Đường Số 48, KP6, Phường Hiệp Bình Chánh, Quận Thủ Đức, TP. Hồ Chí Minh Việt Nam</t>
  </si>
  <si>
    <t>WIN-QTI-2ADV-070</t>
  </si>
  <si>
    <t>2ADV WM+ QTI Số 107 QL 9, Hướng Hóa</t>
  </si>
  <si>
    <t>107 QL 9, TT. Lao Bảo, H. Hướng Hóa T. Quảng Trị Việt Nam</t>
  </si>
  <si>
    <t>H. Hướng Hóa</t>
  </si>
  <si>
    <t>WIN-QNI-00-6304-042</t>
  </si>
  <si>
    <t>6304 WM+ QNI 277 – 279 Lê Lợi</t>
  </si>
  <si>
    <t>277 - 279 Lê Lợi, P. Chánh Lộ, TP. Quảng Ngãi, T. Quảng Ngãi Việt Nam</t>
  </si>
  <si>
    <t>P. Chánh Lộ</t>
  </si>
  <si>
    <t>WIN-HNI-1706-002</t>
  </si>
  <si>
    <t>1706 WM HNI Đông Hội</t>
  </si>
  <si>
    <t>Trong tổ hợp dự án Eurowindow River Park, khu tái định cư Đông Hội, xã Đông Hội, H. Đông Anh TP. Hà Nội Việt Nam</t>
  </si>
  <si>
    <t>WIN-NAN-00-6393-058</t>
  </si>
  <si>
    <t>6393 WM+ NAN Khối 3, TT Qùy Hợp</t>
  </si>
  <si>
    <t>Khối 3, Thị trấn Qùy Hợp, Huyện Quỳ Hợp, T. Nghệ An Việt Nam</t>
  </si>
  <si>
    <t>Huyện Quỳ Hợp</t>
  </si>
  <si>
    <t>WIN-CTO-4501-016</t>
  </si>
  <si>
    <t>4501 WM+ CTO13-15 Xuân Thủy</t>
  </si>
  <si>
    <t>13-15 Xuân Thủy, KDC Cái Sơn- Hàng Bàng, Phường An Bình, Quận Ninh Kiều, TP. Cần Thơ Việt Nam</t>
  </si>
  <si>
    <t>WIN-HNI-3277-002</t>
  </si>
  <si>
    <t>3277 WM+ HNI Xóm Ngoài Uy Nỗ</t>
  </si>
  <si>
    <t>Xóm ngoài, Xã Uy Nỗ, Huyện Đông Anh, TP. Hà Nội Việt Nam</t>
  </si>
  <si>
    <t>WIN-NAN-00-6493-058</t>
  </si>
  <si>
    <t>6493 WM+ NAN Khối 3, TT Diễn Châu</t>
  </si>
  <si>
    <t>Khối 3, Thị Trấn Diễn Châu, Huyện Diễn Châu, T. Nghệ An Việt Nam</t>
  </si>
  <si>
    <t>WIN-VPC-00-5042-029</t>
  </si>
  <si>
    <t>5042 WM+ VPC Khu 3 Thôn Đoài, Đường DT 3</t>
  </si>
  <si>
    <t>Khu 3 Thôn Đoài, Đường DT 305, Thị trấn Yên Lạc, Huyện Yên Lạc, T. Vĩnh Phúc Việt Nam</t>
  </si>
  <si>
    <t>Huyện Yên Lạc</t>
  </si>
  <si>
    <t>WIN-PTO-00-4106-003</t>
  </si>
  <si>
    <t>4106 WM+ PTO Khu 8 Nông Trang</t>
  </si>
  <si>
    <t>Khu 8 Phường Nông Trang, Thành phố Việt Trì, T. Phú Thọ Việt Nam</t>
  </si>
  <si>
    <t>WIN-HPG-6806-025</t>
  </si>
  <si>
    <t>6806 WM+ HPG Hoàng Lâu, An Dương</t>
  </si>
  <si>
    <t>Thôn Hoàng Lâu, Xã Hồng Phong, Huyện An Dương TP. Hải Phòng Việt Nam</t>
  </si>
  <si>
    <t>WIN-HNI-4326-002</t>
  </si>
  <si>
    <t>4326 WM+ HNI Xóm Mới, Ngọc Than</t>
  </si>
  <si>
    <t>Xóm Mới, Ngọc Than, xã Ngọc Mỹ, Huyện Quốc Oai, TP. Hà Nội Việt Nam</t>
  </si>
  <si>
    <t>WIN-VLG-00-4787-019</t>
  </si>
  <si>
    <t>4787 WM+ VLG 01 Mậu Thân</t>
  </si>
  <si>
    <t>01 Mậu Thân, Phường 3, Thành phố Vĩnh Long, T. Vĩnh Long Việt Nam</t>
  </si>
  <si>
    <t>WIN-PTO-00-4141-003</t>
  </si>
  <si>
    <t>4141 WM+ PTO Khu 3 Vân Phú</t>
  </si>
  <si>
    <t>Khu 3 Phường Vân Phú, Thành phố Việt Trì, T. Phú Thọ Việt Nam</t>
  </si>
  <si>
    <t>WIN-AGG-00-4763-010</t>
  </si>
  <si>
    <t>4763 WM+ AGG Thửa 173, TBĐ 6</t>
  </si>
  <si>
    <t>Thửa 173, TBĐ 6, Mỹ Phước, Thành phố Long Xuyên, T. An Giang Việt Nam</t>
  </si>
  <si>
    <t>WIN-PTO-00-3313-003</t>
  </si>
  <si>
    <t>3313 WM+ PTO 62 Phan Châu Trinh</t>
  </si>
  <si>
    <t>Số 62 Phan Châu Trinh, Phường Gia Cẩm, Thành phố Việt Trì, T. Phú Thọ Việt Nam</t>
  </si>
  <si>
    <t>Phường Gia Cẩm</t>
  </si>
  <si>
    <t>WIN-BTN-00-2AO2-062</t>
  </si>
  <si>
    <t>2AO2 WM+ BTN 55A Quang Trung</t>
  </si>
  <si>
    <t>Số 55A Quang Trung, Thị trấn Phan Rí Cửa, Huyện Tuy Phong, Huyện Tuy Phong, T. Bình Thuận Việt Nam</t>
  </si>
  <si>
    <t>Huyện Tuy Phong</t>
  </si>
  <si>
    <t>WIN-CTO-4292-016</t>
  </si>
  <si>
    <t>4292 WIN CTO 184 Trần Hưng Đạo</t>
  </si>
  <si>
    <t>184 Trần Hưng Đạo, P. An Nghiệp, Quận Ninh Kiều, TP. Cần Thơ Việt Nam</t>
  </si>
  <si>
    <t>P. An Nghiệp</t>
  </si>
  <si>
    <t>WIN-NAN-00-4631-058</t>
  </si>
  <si>
    <t>4631 WM+ NAN 101A-202A CC Trường Thi</t>
  </si>
  <si>
    <t>Kios TM1.01A - TM2.02A CC Trường Thi -, 58 Võ Thị Sáu - P.Trường Thi, Thành phố Vinh, T. Nghệ An Việt Nam</t>
  </si>
  <si>
    <t>WIN-AGG-00-6483-010</t>
  </si>
  <si>
    <t>6483 WM + AGG Thửa 4082 – 4122 đường Ung</t>
  </si>
  <si>
    <t>Thửa 4082 – 4122 đ, Ung Văn Khiêm, TP. Long Xuyên, T. An Giang Việt Nam</t>
  </si>
  <si>
    <t>WIN-HCM-3140-8404</t>
  </si>
  <si>
    <t>3140 WM+ HCM 220/16 Xô Viết Nghệ Tĩnh</t>
  </si>
  <si>
    <t>220/16 Xô Viết Nghệ Tĩnh,Phường 21, Quận Bình Thạnh, TP. Hồ Chí Minh Việt Nam</t>
  </si>
  <si>
    <t>WIN-LAN-00-4623-041</t>
  </si>
  <si>
    <t>4623 WM+ LAN 69 Hùng Vương</t>
  </si>
  <si>
    <t>69 Hùng Vương, P. 2, Tp Tân An, T. Long An Việt Nam</t>
  </si>
  <si>
    <t>WIN-QNH-00-5210-007</t>
  </si>
  <si>
    <t>5210 WM+ QNH Tổ 52 khu 5 P Cửa Ông</t>
  </si>
  <si>
    <t>Tổ 52 khu 5, Phường Cửa Ông, Thành phố Cẩm Phả, T. Quảng Ninh Việt Nam</t>
  </si>
  <si>
    <t>WIN-HCM-3736-8404</t>
  </si>
  <si>
    <t>3736 WM+ HCM 68 Huỳnh Văn Nghệ</t>
  </si>
  <si>
    <t>68 Huỳnh Văn Nghệ, Phường 15, Quận Tân Bình, TP. Hồ Chí Minh Việt Nam</t>
  </si>
  <si>
    <t>WIN-DNI-00-5251-023</t>
  </si>
  <si>
    <t>5251 WM+ DNI, 31 Lô B5, P. Tân Phong</t>
  </si>
  <si>
    <t>31 Lô B5, P Tân Phong, Thành phố Biên Hòa, T. Đồng Nai Việt Nam</t>
  </si>
  <si>
    <t>P Tân Phong</t>
  </si>
  <si>
    <t>WIN-TTH-2AA0-021</t>
  </si>
  <si>
    <t>2AA0 WM+ TTH 44 Cách Mạng Tháng Tám</t>
  </si>
  <si>
    <t>Số 44 Đường Cách Mạng Tháng Tám, P. Tứ Hạ, TX. Hương Trà T. Thừa Thiên - Huế Việt Nam</t>
  </si>
  <si>
    <t>P. Tứ Hạ</t>
  </si>
  <si>
    <t>WIN-THA-2AXG-020</t>
  </si>
  <si>
    <t>2AXG WM+ THA TDP Thượng Hải, Hải Thanh</t>
  </si>
  <si>
    <t>Tổ dân phố Thượng Hải, Phường Hải Thanh, Thị xã Nghi Sơn T. Thanh Hóa Việt Nam</t>
  </si>
  <si>
    <t>Phường Hải Thanh</t>
  </si>
  <si>
    <t>WIN-DLK-00-4773-017</t>
  </si>
  <si>
    <t>4773 WM+ DLK 211 Mai Hắc Đế</t>
  </si>
  <si>
    <t>211 Mai Hắc Đế, Phường Tân Thành, Thành phố Buôn Ma Thuột, T. Đắk Lắk Việt Nam</t>
  </si>
  <si>
    <t>WIN-HPG-2APL-025</t>
  </si>
  <si>
    <t>2APL WM+ HPG 200-202 Đồng Hoà</t>
  </si>
  <si>
    <t>Số 200-202 Đồng Hoà, Phường Đồng Hoà, Q. Kiến An TP. Hải Phòng Việt Nam</t>
  </si>
  <si>
    <t>Phường Đồng Hoà</t>
  </si>
  <si>
    <t xml:space="preserve">Q. Kiến An </t>
  </si>
  <si>
    <t>WIN-QBH-6723-045</t>
  </si>
  <si>
    <t>6723 WM+ QBH 17 Trần Hưng Đạo</t>
  </si>
  <si>
    <t>Số 17 Trần Hưng Đạo, Thị trấn Hoàn Lão, Huyện Bố Trạch T. Quảng Bình Việt Nam</t>
  </si>
  <si>
    <t>WIN-DNG-5254-009</t>
  </si>
  <si>
    <t>5254 WM+ DNG 84 Nguyễn Lương Bằng</t>
  </si>
  <si>
    <t>84 Nguyễn Lương Bằng, Phường Hòa Khánh Bắc, Quận Liên Chiểu, TP. Đà Nẵng Việt Nam</t>
  </si>
  <si>
    <t>WIN-THA-2AEY-020</t>
  </si>
  <si>
    <t>2AEY WM+ THA Khu 6, Thọ Xuân</t>
  </si>
  <si>
    <t>Khu 6, Thị trấn Thọ Xuân T. Thanh Hóa Việt Nam</t>
  </si>
  <si>
    <t>WIN-DNG-5649-009</t>
  </si>
  <si>
    <t>5649 WM+ DNG 296 Nguyễn Hoàng</t>
  </si>
  <si>
    <t>296 Nguyễn Hoàng, P. Vĩnh Trung, Q. Thanh Khê, TP Đà Nẵng Việt Nam</t>
  </si>
  <si>
    <t>P. Vĩnh Trung</t>
  </si>
  <si>
    <t>WIN-HCM-6001-8404</t>
  </si>
  <si>
    <t>6001 WM+ HCM 1.04-S1.06 Vinhomes Grand P</t>
  </si>
  <si>
    <t>WIN-BTN-2AH6-062</t>
  </si>
  <si>
    <t>2AH6 WM+ BTN 88 Thống Nhất</t>
  </si>
  <si>
    <t>Số 88 Thống Nhất, Thị trấn Phan Rí Cửa, Huyện Tuy Phong T. Bình Thuận Việt Nam</t>
  </si>
  <si>
    <t>WIN-BNH-00-4796-031</t>
  </si>
  <si>
    <t>4796 WM+ BNH Thôn Quan Độ X.Văn Môn</t>
  </si>
  <si>
    <t>Thôn Quan Độ, xã Văn Môn, Huyện, Huyện Yên Phong, T. Bắc Ninh Việt Nam</t>
  </si>
  <si>
    <t>WIN-HDG-00-3385-006</t>
  </si>
  <si>
    <t>3385 WM+ HDG 101-103-105 Thanh Niên</t>
  </si>
  <si>
    <t>Số 101-103-105 đường Thanh Niên, Phường Hải Tân, Thành phố Hải Dương, T. Hải Dương Việt Nam</t>
  </si>
  <si>
    <t>Phường Hải Tân</t>
  </si>
  <si>
    <t>WIN-HCM-5786-8404</t>
  </si>
  <si>
    <t>5786 WM+ HCM 1016/28- Khu Sky Garden 2-R</t>
  </si>
  <si>
    <t>1016/28 (Khu Sky Garden 2-R1-2), Khu phố 3, P. Tân Phong, Q.7 TP. Hồ Chí Minh Việt Nam</t>
  </si>
  <si>
    <t>WIN-HDG-2AXA-006</t>
  </si>
  <si>
    <t>2AXA WM+ HDG La Xá, Thượng Quận</t>
  </si>
  <si>
    <t>Thôn La Xá, Xã Thượng Quận, Thị xã Kinh Môn T. Hải Dương Việt Nam</t>
  </si>
  <si>
    <t>WIN-HTH-00-1626-004</t>
  </si>
  <si>
    <t>1626 WM VCP HTH Hà Tĩnh</t>
  </si>
  <si>
    <t>Tầng 2, TTTM Vincom Hà Tĩnh, Góc ngã tư , Đ. Hàm Nghi và Đ. Hà Huy Tập , P. Hà Huy Tập, TP. Hà Tĩnh , T. Hà Tĩnh, Việt Nam</t>
  </si>
  <si>
    <t>P. Hà Huy Tập</t>
  </si>
  <si>
    <t>WIN-QNH-2APK-007</t>
  </si>
  <si>
    <t>2APK WM+ QNH 58 Vận Tải Bạch Đằng</t>
  </si>
  <si>
    <t>Số 58 Đường Vận Tải Bạch Đằng, Phường Hà An, Thị xã Quảng Yê TX. Quảng Yên T. Quảng Ninh Việt Nam</t>
  </si>
  <si>
    <t>Phường Hà An</t>
  </si>
  <si>
    <t>WIN-HNI-2AKH-002</t>
  </si>
  <si>
    <t>2AKH WIN HNI CT8B KĐT Đại Thanh</t>
  </si>
  <si>
    <t>WIN-NAN-2AG0-058</t>
  </si>
  <si>
    <t>2AG0 WM+ NAN Khối 4, TT Yên Thành</t>
  </si>
  <si>
    <t>Khối 4, Thị Trấn Yên Thành, Huyện Yên Thành T. Nghệ An Việt Nam</t>
  </si>
  <si>
    <t>WIN-HCM-3218-8404</t>
  </si>
  <si>
    <t>3218 WIN HCM 89-91 Phạm Phú Thứ</t>
  </si>
  <si>
    <t>89 Phạm Phú Thứ, Phường 11, Quận Tân Bình, TP. Hồ Chí Minh Việt Nam</t>
  </si>
  <si>
    <t>WIN-HPG-4995-025</t>
  </si>
  <si>
    <t>4995 WM+ HPG 57 Khu Cầu Đen TT Núi Đối</t>
  </si>
  <si>
    <t>57 Khu Cầu Đen, Thị trấn Núi Đối, Huyện Kiến Thụy, TP. Hải Phòng Việt Nam</t>
  </si>
  <si>
    <t>Huyện Kiến Thụy</t>
  </si>
  <si>
    <t>WIN-KHA-00-1613-028</t>
  </si>
  <si>
    <t>1613 WM VCP KHA Lê Thánh Tôn</t>
  </si>
  <si>
    <t>44-46 Lê  Thánh Tôn, phường Lộc Thọ, TP. Nha Trang, T. Khánh Hòa Việt Nam</t>
  </si>
  <si>
    <t>phường Lộc Thọ</t>
  </si>
  <si>
    <t>WIN-HNI-4114-002</t>
  </si>
  <si>
    <t>4114 WM+ HNI 284 Tựu Liệt</t>
  </si>
  <si>
    <t>284 Tựu Liệt, xã Tam Hiệp, Thanh Trì, TP. Hà Nội Việt Nam</t>
  </si>
  <si>
    <t>WIN-THA-00-3952-020</t>
  </si>
  <si>
    <t>3952 WM+ THA 254 Đội Cung</t>
  </si>
  <si>
    <t>Số 254 Đội Cung, Phường Trường Thi, Thành phố Thanh Hóa, T. Thanh Hóa Việt Nam</t>
  </si>
  <si>
    <t>WIN-HNI-6315-002</t>
  </si>
  <si>
    <t>6315 WM+ HNI Quỳnh Đô, Thanh Trì</t>
  </si>
  <si>
    <t>Thôn Quỳnh Đô, Xã Vĩnh Quỳnh, Huyện Thanh Trì, TP. Hà Nội Việt Nam</t>
  </si>
  <si>
    <t>WIN-DNG-4474-009</t>
  </si>
  <si>
    <t>4474 WM+ DNG 217 Nguyễn Duy Trinh</t>
  </si>
  <si>
    <t>217 Nguyễn Duy Trinh, Phường Hòa Hải, Quận Ngũ Hành Sơn, TP. Đà Nẵng Việt Nam</t>
  </si>
  <si>
    <t>WIN-DNG-3782-009</t>
  </si>
  <si>
    <t>3782 WM+ DNG 237 Lê Tấn Trung</t>
  </si>
  <si>
    <t>237 Lê Tấn Trung, KDC Phía Nam Bá Phiến, Phường Thọ Quang, Quận Sơn Trà, TP. Đà Nẵng Việt Nam</t>
  </si>
  <si>
    <t>WIN-HNI-3554-002</t>
  </si>
  <si>
    <t>3554 WM+ HNI Đội 3 Lạc Thị, Ngọc Hồi</t>
  </si>
  <si>
    <t>Đội 3, thôn Lạc Thị, xã Ngọc Hồi, Huyện Thanh trì, TP. Hà Nội Việt Nam</t>
  </si>
  <si>
    <t>Huyện Thanh trì</t>
  </si>
  <si>
    <t>WIN-HNI-4554-002</t>
  </si>
  <si>
    <t>4554 WM+ HNI Đội 7 Ngọc Hồi</t>
  </si>
  <si>
    <t>Đội 7 Ngọc Hồi, Xã Ngọc Hồi, Huyện Thanh Trì, TP. Hà Nội Việt Nam</t>
  </si>
  <si>
    <t>WIN-HNI-2ARH-002</t>
  </si>
  <si>
    <t>2ARH WM+ HNI 20 Cầu Bây</t>
  </si>
  <si>
    <t>WIN-HTH-2AXV-004</t>
  </si>
  <si>
    <t>2AXV WM+ HTH Đô Hành, Mỹ Lộc</t>
  </si>
  <si>
    <t>Thôn Đô Hành, Xã Mỹ Lộc, Huyện Can Lộc T. Hà Tĩnh Việt Nam</t>
  </si>
  <si>
    <t>WIN-DNG-3744-009</t>
  </si>
  <si>
    <t>3744 WM+ DNG 324 Ngũ Hành Sơn</t>
  </si>
  <si>
    <t>324 Ngũ Hành Sơn, Phường Mỹ An, Quận Ngũ Hành Sơn, TP. Đà Nẵng Việt Nam</t>
  </si>
  <si>
    <t>WIN-HNI-4078-002</t>
  </si>
  <si>
    <t>4078 WM+ HNI Đường mới Tứ Hiệp</t>
  </si>
  <si>
    <t>Đường mới Tứ Hiệp, Ngũ Hiệp, Tự Khoát, Ngũ Hiệp, Thanh Trì, TP. Hà Nội Việt Nam</t>
  </si>
  <si>
    <t>WIN-THA-2AVG-020</t>
  </si>
  <si>
    <t>2AVG WM+ THA 623 Triệu Quốc Đạt</t>
  </si>
  <si>
    <t>Số 623 Triệu Quốc Đạt, Tổ dân phố 1, Thị trấn Triệu Sơn, Huy T. Thanh Hóa Việt Nam</t>
  </si>
  <si>
    <t>Huy</t>
  </si>
  <si>
    <t>WIN-KHA-2AMM-028</t>
  </si>
  <si>
    <t>2AMM WM+ KHA 11 Lương Định Của</t>
  </si>
  <si>
    <t>11 Lương Định Của, P. Ngọc Hiệp, TP. Nha Trang T. Khánh Hòa Việt Nam</t>
  </si>
  <si>
    <t>P. Ngọc Hiệp</t>
  </si>
  <si>
    <t>WIN-YBI-2AP3-035</t>
  </si>
  <si>
    <t>2AP3 WM+ YBI 479 Yên Thịnh</t>
  </si>
  <si>
    <t>Số 479 Thôn Yên Thịnh, Xã An Thịnh, Huyện Văn Yên T. Yên Bái Việt Nam</t>
  </si>
  <si>
    <t>Huyện Văn Yên</t>
  </si>
  <si>
    <t>WIN-LDG-00-1617-008</t>
  </si>
  <si>
    <t>1617 WM VCP LDG Bảo Lộc</t>
  </si>
  <si>
    <t>83 Lê Hồng Phong, Phường 1, TP. Bảo Lộc, T. Lâm Đồng Việt Nam</t>
  </si>
  <si>
    <t>WIN-HCM-2AR8-8404</t>
  </si>
  <si>
    <t>2AR8 WIN HCM 97-99 Ngô Thị Thu Minh</t>
  </si>
  <si>
    <t>97-99 Ngô Thị Thu Minh, P. 2, Q. Tân Bình, TP. Hồ Chí Minh Việt Nam</t>
  </si>
  <si>
    <t>WIN-KTM-00-6638-014</t>
  </si>
  <si>
    <t>6638 WM+ KTM 51 Nguyễn Văn Linh</t>
  </si>
  <si>
    <t>51 Nguyễn Văn Linh, P. Lê Lợi, TP. Kon Tum, T. Kon Tum Việt Nam</t>
  </si>
  <si>
    <t>P. Lê Lợi</t>
  </si>
  <si>
    <t>WIN-DBN-00-6287-096</t>
  </si>
  <si>
    <t>6287 WM+ DBN 310 Trường Chinh</t>
  </si>
  <si>
    <t>Số nhà 310 Trường Chinh, TDP. 06, P. Mường Thanh, TP. Điện Biên Phủ, T. Điện Biên T. Điện Biên Việt Nam</t>
  </si>
  <si>
    <t>P. Mường Thanh</t>
  </si>
  <si>
    <t>WIN-KTM-00-2AAR-014</t>
  </si>
  <si>
    <t>2AAR WM+ KTM 1A Bà Triệu</t>
  </si>
  <si>
    <t>1A Bà Triệu, P. Thắng Lợi, TP. Kon Tum, T. Kon Tum Việt Nam</t>
  </si>
  <si>
    <t>P. Thắng Lợi</t>
  </si>
  <si>
    <t>WIN-HNI-6101-002</t>
  </si>
  <si>
    <t>6101 WM+ HNI 8 Ngõ 63 Lê Đức Thọ</t>
  </si>
  <si>
    <t>Số 8 ngõ 63 Lê Đức Thọ, Phường Mỹ Đình 2, Quận Nam Từ Liêm, TP. Hà Nội Việt Nam</t>
  </si>
  <si>
    <t>WIN-HNI-2AH8-002</t>
  </si>
  <si>
    <t>2AH8 WM+ HNI BT4-13 KĐG Ngũ Hiệp-Tứ Hiệp</t>
  </si>
  <si>
    <t>WIN-HCM-4345-8404</t>
  </si>
  <si>
    <t>4345 WM+ HCM 506/61 Nguyễn Ảnh Thủ</t>
  </si>
  <si>
    <t>506/61 Nguyễn Ảnh Thủ, kp 4, p Hiệp Thành, q.12, TP. Hồ Chí Minh Việt Nam</t>
  </si>
  <si>
    <t>WIN-BDG-2AG1-024</t>
  </si>
  <si>
    <t>2AG1 WM+ BDG Ô 87-89 DC13, KDC VietSing</t>
  </si>
  <si>
    <t>Ô 87 - 89 DC 13, KDC VietSing, KP.4, P. An Phú, TP. Thuận An T. Bình Dương Việt Nam</t>
  </si>
  <si>
    <t>WIN-HNI-4255-002</t>
  </si>
  <si>
    <t>4255 WM+ HNI 103 ngõ 4 Phương Mai</t>
  </si>
  <si>
    <t>103 ngõ 4 Phương Mai, P. Phương Mai, Quận Đống Đa, TP. Hà Nội Việt Nam</t>
  </si>
  <si>
    <t>P. Phương Mai</t>
  </si>
  <si>
    <t>WIN-BDG-00-3669-024</t>
  </si>
  <si>
    <t>3669 WM+ BDG Ô 23-DC01 KDC Viet Sing</t>
  </si>
  <si>
    <t>WIN-HCM-6829-8404</t>
  </si>
  <si>
    <t>6829 WIN HCM A10/27 Ấp 1 Quốc lộ 50</t>
  </si>
  <si>
    <t>A10/27 Ấp 1 Quốc lộ 50, X. Bình Hưng, H. Bình Chánh TP. Hồ Chí Minh Việt Nam</t>
  </si>
  <si>
    <t>WIN-HNI-3162-002</t>
  </si>
  <si>
    <t>3162 WIN HNI MonCity</t>
  </si>
  <si>
    <t>tầng 01 của Tòa nhà CT1B thuộc Dự án Hải Đăng City, (MonCity) tại địa chỉ Phường Mỹ Đình 2, Quận Nam Từ Liêm, TP. Hà Nội Việt Nam</t>
  </si>
  <si>
    <t>WIN-HNI-4031-002</t>
  </si>
  <si>
    <t>4031 WM+ HNI 60 Tứ Hiệp</t>
  </si>
  <si>
    <t>60 đường Tứ Hiệp, xã Tứ Hiệp, Huyện Thanh Trì, TP. Hà Nội Việt Nam</t>
  </si>
  <si>
    <t>WIN-BNH-00-3818-031</t>
  </si>
  <si>
    <t>3818 WM+ BNH 36 Âu Cơ</t>
  </si>
  <si>
    <t>Số 36 đường Âu Cơ, Phường Kinh Bắc, Thành Phố Bắc Ninh, T. Bắc Ninh Việt Nam</t>
  </si>
  <si>
    <t>WIN-HNI-6255-002</t>
  </si>
  <si>
    <t>6255 WM+ HNI 128 Nguyễn Đổng Chi</t>
  </si>
  <si>
    <t>Số 128 Nguyễn Đổng Chi, Phường Cầu Diễn, Quận Nam Từ Liêm, TP. Hà Nội Việt Nam</t>
  </si>
  <si>
    <t>WIN-TBH-00-4009-044</t>
  </si>
  <si>
    <t>4009 WM+ TBH 40-42 Minh Khai</t>
  </si>
  <si>
    <t>40-42 Minh Khai, Phường Bồ Xuyên, Thành phố Thái Bình, T. Thái Bình Việt Nam</t>
  </si>
  <si>
    <t>Phường Bồ Xuyên</t>
  </si>
  <si>
    <t>WIN-HNI-5191-002</t>
  </si>
  <si>
    <t>5191 WM+ HNI Số 9 Nam Dư P Lĩnh Nam</t>
  </si>
  <si>
    <t>Số 9 Nam Dư, Phường Lĩnh Nam, Quận Hoàng Mai, TP. Hà Nội Việt Nam</t>
  </si>
  <si>
    <t>WIN-HCM-3353-8404</t>
  </si>
  <si>
    <t>3353 WM+ HCM 1132 Quốc lộ 50</t>
  </si>
  <si>
    <t>1132 Quốc lộ 50, Ấp 3, Xã Bình Hưng, Huyện Bình Chánh, TP. Hồ Chí Minh Việt Nam</t>
  </si>
  <si>
    <t>WIN-BDG-6536-024</t>
  </si>
  <si>
    <t>6536 WM+ BDG 3/80 Thủ Khoa Huân</t>
  </si>
  <si>
    <t>Số 3/80 Thủ Khoa Huân, P. Thuận Giao, TP. Thuận An T. Bình Dương Việt Nam</t>
  </si>
  <si>
    <t>P. Thuận Giao</t>
  </si>
  <si>
    <t>WIN-HNI-3961-002</t>
  </si>
  <si>
    <t>3961 WM+ HNI 153-155 Đê La Thành</t>
  </si>
  <si>
    <t>Số 153-155 Đê La Thành, Phường Nam Đồng, Quận Đống Đa, TP. Hà Nội Việt Nam</t>
  </si>
  <si>
    <t>WIN-DNG-4559-009</t>
  </si>
  <si>
    <t>4559 WM+ DNG 133 Đỗ Bá</t>
  </si>
  <si>
    <t>133 Đỗ Bá, Phường Mỹ An, Quận Ngũ Hành Sơn, TP. Đà Nẵng Việt Nam</t>
  </si>
  <si>
    <t>WIN-HNI-3073-002</t>
  </si>
  <si>
    <t>3073 WM+ HNI 38 Ô Cách</t>
  </si>
  <si>
    <t>Số 38 Ô Cách, Phường Đức Giang, Số 38 Ô Cách, Phường Đức Giang, TP. Hà Nội Việt Nam</t>
  </si>
  <si>
    <t>WIN-HNI-3755-002</t>
  </si>
  <si>
    <t>3755 WM+ HNI TTTM DVTH, Tứ Hiệp</t>
  </si>
  <si>
    <t>Tầng 1, TTTM Dịch Vụ Tổng hợp, xã Tứ Hiệp, Huyện Thanh Trì, TP. Hà Nội Việt Nam</t>
  </si>
  <si>
    <t>WIN-BDG-00-6582-024</t>
  </si>
  <si>
    <t>6582 WM+ BDG 4/23 KP. Bình Quới</t>
  </si>
  <si>
    <t>4/23 KP. Bình Quới, P. Bình Chuẩn, TP. Thuận An, T. Bình Dương Việt Nam</t>
  </si>
  <si>
    <t>P. Bình Chuẩn</t>
  </si>
  <si>
    <t>WIN-NAN-00-2AKR-058</t>
  </si>
  <si>
    <t>2AKR WM+ NAN 35 Phan Bội Châu</t>
  </si>
  <si>
    <t>Số 35 Đường Phan Bội Châu, Khối 2, Phường Quán Bàu, T. Nghệ An Việt Nam</t>
  </si>
  <si>
    <t>WIN-HCM-3566-8404</t>
  </si>
  <si>
    <t>3566 WM+ HCM 143C Lê Văn Khương</t>
  </si>
  <si>
    <t>143C Lê Văn Khương, Ấp 5, xã Đông Thạnh, Huyện Hóc Môn, TP. Hồ Chí Minh Việt Nam</t>
  </si>
  <si>
    <t>WIN-DNG-2049-009</t>
  </si>
  <si>
    <t>2049 WM+ DNG 213 Hoàng Diệu</t>
  </si>
  <si>
    <t>213, Hoàng Diệu, P. Bình Hiên, Quận Hải Châu, TP. Đà Nẵng Việt Nam</t>
  </si>
  <si>
    <t>P. Bình Hiên</t>
  </si>
  <si>
    <t>WIN-BDG-00-5419-024</t>
  </si>
  <si>
    <t>5419 WM+ BDG Tổ 6, Đường ĐT 746</t>
  </si>
  <si>
    <t>Tổ 6, Đường ĐT 746, KP Bình Hòa 2, P. Tân Phước Khánh, Thị xã Tân Uyên, T. Bình Dương Việt Nam</t>
  </si>
  <si>
    <t>WIN-HPG-2AAM-025</t>
  </si>
  <si>
    <t>2AAM WM+ HPG 210 Hàng Kênh, Lê Chân</t>
  </si>
  <si>
    <t>Số 210 Hàng Kênh, Phường Hàng K TP. Hải Phòng Việt Nam</t>
  </si>
  <si>
    <t>Phường Hàng K TP. Hải Phòng Việt Nam</t>
  </si>
  <si>
    <t>WIN-HCM-3285-8404</t>
  </si>
  <si>
    <t>3285 WM+ HCM 1/23B Ấp 3</t>
  </si>
  <si>
    <t>1/23B Ấp 3 xã Đông Thạnh, Huyện Hóc Môn, TP. Hồ Chí Minh Việt Nam</t>
  </si>
  <si>
    <t>WIN-DNG-2AHB-009</t>
  </si>
  <si>
    <t>2AHB WM+ DNG 06 Đà Sơn</t>
  </si>
  <si>
    <t>06 Đà Sơn, P. Hòa Khánh Nam, Q. Liên Chiểu TP. Đà Nẵng Việt Nam</t>
  </si>
  <si>
    <t>P. Hòa Khánh Nam</t>
  </si>
  <si>
    <t>WIN-KTM-00-2ABH-014</t>
  </si>
  <si>
    <t>2ABH WM+ KTM 888 Hùng Vương</t>
  </si>
  <si>
    <t>888 Hùng Vương, TT. Plei Kần, H. Ngọc Hồi, T. Kon Tum Việt Nam</t>
  </si>
  <si>
    <t>H. Ngọc Hồi</t>
  </si>
  <si>
    <t>WIN-HCM-4884-8404</t>
  </si>
  <si>
    <t>4884 WM+ HCM 23/2 đường số 9</t>
  </si>
  <si>
    <t>23/2 đường số 9, Khu phố 4, Phường Trường Thọ, Quận Thủ Đức, TP. Hồ Chí Minh Việt Nam</t>
  </si>
  <si>
    <t>WIN-HCM-6409-8404</t>
  </si>
  <si>
    <t>6409 WM+ HCM C5/BC68 đường Tân Liêm</t>
  </si>
  <si>
    <t>Số C5/BC68, Đg Tân Liêm, KĐC số 4, X. Phong Phú, H. Bình Chánh TP. Hồ Chí Minh Việt Nam</t>
  </si>
  <si>
    <t>WIN-VPC-2AKQ-029</t>
  </si>
  <si>
    <t>2AKQ WM+ VPC Cầu Tre, Hồ Sơn</t>
  </si>
  <si>
    <t>Thôn Cầu Tre, Xã Hồ Sơn, Huyện Tam Đảo T. Vĩnh Phúc Việt Nam</t>
  </si>
  <si>
    <t>Huyện Tam Đảo</t>
  </si>
  <si>
    <t>WIN-HCM-2AG3-8404</t>
  </si>
  <si>
    <t>2AG3 WM+ HCM 49 Đông Thạnh 3-4</t>
  </si>
  <si>
    <t>WIN-BDG-2A01-024</t>
  </si>
  <si>
    <t>2A01 WM+ BDG 2/4 Thủ Khoa Huân</t>
  </si>
  <si>
    <t>2/4 Thủ Khoa Huân, P. Bình Chuẩn, TP. Thuận An T. Bình Dương Việt Nam</t>
  </si>
  <si>
    <t>WIN-NAN-00-4928-058</t>
  </si>
  <si>
    <t>4928 WM+ NAN 93 Tôn Thất Tùng</t>
  </si>
  <si>
    <t>93 Tôn Thất Tùng, Phường Hưng Dũng, Thành phố Vinh, T. Nghệ An Việt Nam</t>
  </si>
  <si>
    <t>Phường Hưng Dũng</t>
  </si>
  <si>
    <t>WIN-HPG-3189-025</t>
  </si>
  <si>
    <t>3189 WM+ HPG 33 Lê Lai</t>
  </si>
  <si>
    <t>Số 33 Lê Lai, Phường Lạc Viên, Quận Ngô Quyền, TP. Hải Phòng Việt Nam</t>
  </si>
  <si>
    <t>Phường Lạc Viên</t>
  </si>
  <si>
    <t>Quận Ngô Quyền</t>
  </si>
  <si>
    <t>WIN-QNH-00-1677-007</t>
  </si>
  <si>
    <t>1677 WM VCP QNH Cẩm Phả</t>
  </si>
  <si>
    <t>TTTM Vincom Cẩm Phả, Phường Cẩm Bình, Thành phố Cẩm Phả, T. Quảng Ninh Việt Nam</t>
  </si>
  <si>
    <t>Phường Cẩm Bình</t>
  </si>
  <si>
    <t>WIN-HNI-5636-002</t>
  </si>
  <si>
    <t>5636 WM+ HNI S1.09 Ocean Park</t>
  </si>
  <si>
    <t>1S18, Tầng 1 Tòa nhà số S1.09, Dự án Vinhomes Ocean Park, Xã Đa Tốn, Huyện Gia Lâm, Thành phố Hà Nội Việt Nam</t>
  </si>
  <si>
    <t>WIN-NAN-2AI6-058</t>
  </si>
  <si>
    <t>2AI6 WM+ NAN 400 Phạm Nguyễn Du</t>
  </si>
  <si>
    <t>Số 400 Đường Phạm Nguyễn Du, Khối Triều Tân, Phường Nghi Hải Thị Xã Cửa Lò T. Nghệ An Việt Nam</t>
  </si>
  <si>
    <t>Phường Nghi Hải Thị Xã Cửa Lò T. Nghệ An Việt Nam</t>
  </si>
  <si>
    <t>WIN-BDG-00-3847-024</t>
  </si>
  <si>
    <t>3847 WM+ BDG Thửa 448- 449 Thuận Giao</t>
  </si>
  <si>
    <t>Thửa 448- 449 Thuận Giao, Bình Dương ( Địa chỉ Tạm ), Thành phố Thuận An, T. Bình Dương Việt Nam</t>
  </si>
  <si>
    <t>WIN-NAN-00-1701-058</t>
  </si>
  <si>
    <t>1701 WM NAN Vinh - Bến Thủy</t>
  </si>
  <si>
    <t>176 Nguyễn Du, P.Bến Thủy, TP.Nghệ An, Tỉnh Nghệ An T. Nghệ An Việt Nam</t>
  </si>
  <si>
    <t>P.Bến Thủy</t>
  </si>
  <si>
    <t>WIN-HCM-1544-8404</t>
  </si>
  <si>
    <t>1544 WM VCP HCM Thủ Đức</t>
  </si>
  <si>
    <t>WIN-HCM-6795-8404</t>
  </si>
  <si>
    <t>6795 WM+ HCM 3/22A Đông Thạnh 2-3-1</t>
  </si>
  <si>
    <t>3/22A Đông Thạnh 2-3-1, X. Đông Thạnh, H. Hóc Môn TP. Hồ Chí Minh Việt Nam</t>
  </si>
  <si>
    <t>WIN-HDG-00-6959-006</t>
  </si>
  <si>
    <t>6959 WM+ HDG 236 Trần Hưng Đạo, Ngọc Châ</t>
  </si>
  <si>
    <t>Số 236 Trần Hưng Đạo, P. Ngọc Châu, Tp. Hải Dương, Tỉnh Hải Dương T. Hải Dương Việt Nam</t>
  </si>
  <si>
    <t>WIN-HDG-2APV-006</t>
  </si>
  <si>
    <t>2APV WM+ HDG Lạc Long, Kinh Môn</t>
  </si>
  <si>
    <t>Lô NTM6-01, Khu dân cư mới Xã Lạc Long, Thị Xã Kinh Môn T. Hải Dương Việt Nam</t>
  </si>
  <si>
    <t>WIN-QNH-00-3071-007</t>
  </si>
  <si>
    <t>3071 WM+ QNH 496 Cao Thắng</t>
  </si>
  <si>
    <t>Số 496 Cao Thắng, Phường Cao Thắ, Số 496 Cao Thắng, Phường Cao Thắng, Thành phố Hạ Long, T. Quảng Ninh Việt Nam</t>
  </si>
  <si>
    <t>Phường Cao Thắ</t>
  </si>
  <si>
    <t>WIN-HNI-2017-002</t>
  </si>
  <si>
    <t>2017 WM+ HNI R3B RC</t>
  </si>
  <si>
    <t>Royal City R3-L1-09B, tổ hợp trung, tâm thương mại, giáo dục và căn hộ, Royal City, số 72 Nguyễn Trãi, P., TP. Hà Nội Việt Nam</t>
  </si>
  <si>
    <t>WIN-HNI-2771-002</t>
  </si>
  <si>
    <t>2771 WM+ HNI 169 Đặng Tiến Đông</t>
  </si>
  <si>
    <t>Số 169 Đặng Tiến Đông, Trung Liệt, Quận Đống Đa, TP. Hà Nội Việt Nam</t>
  </si>
  <si>
    <t>WIN-HNI-5524-002</t>
  </si>
  <si>
    <t>5524 WM+ HNI Số 79 ngõ 94 Thượng Thanh</t>
  </si>
  <si>
    <t>Số 79 ngõ 94 Thượng Thanh, Tổ 14, Phường Thượng Thanh, Quận Long Biên, TP. Hà Nội Việt Nam</t>
  </si>
  <si>
    <t>WIN-KHA-00-5902-028</t>
  </si>
  <si>
    <t>5902 WM+ KHA 155 đường A2 Phước Hải</t>
  </si>
  <si>
    <t>155 đường A2 Khu đô thị VCN Phước Hải, phường Phước Hải, thành phố Nha Trang, T. Khánh Hòa Việt Nam</t>
  </si>
  <si>
    <t>phường Phước Hải</t>
  </si>
  <si>
    <t>WIN-VPC-00-6078-029</t>
  </si>
  <si>
    <t>6078 WM+ VPC Khu Phố 1, Hương Canh</t>
  </si>
  <si>
    <t>Khu Phố 1, Thị Trấn Hương Canh, Huyện Bình Xuyên, T. Vĩnh Phúc Việt Nam</t>
  </si>
  <si>
    <t>Huyện Bình Xuyên</t>
  </si>
  <si>
    <t>WIN-BKN-00-1676-093</t>
  </si>
  <si>
    <t>1676 WM VCP BKN Bắc Kạn</t>
  </si>
  <si>
    <t>TTTTM Vincom Bắc Kạn, Phường Đức Xuân, TP. Bắc Kạn, T. Bắc Kạn Việt Nam</t>
  </si>
  <si>
    <t>WIN-QBH-00-2ABR-045</t>
  </si>
  <si>
    <t>2ABR WM+ QBH 69 Hùng Vương, Hoàn Lão</t>
  </si>
  <si>
    <t>69 đường Hùng Vương, Thị trấn Hoàn Lão, Huyện Bố Trạch, Tỉnh Quảng Bình Việt Nam</t>
  </si>
  <si>
    <t>WIN-HNI-2117-002</t>
  </si>
  <si>
    <t>2117 WM+ HNI 16 Võ Văn Dũng</t>
  </si>
  <si>
    <t>Số 16 Võ Văn Dũng, Phường Ô Chợ, Dừa, Quận Đống Đa, TP. Hà Nội Việt Nam</t>
  </si>
  <si>
    <t>Phường Ô Chợ</t>
  </si>
  <si>
    <t>Quận Đống Đa</t>
  </si>
  <si>
    <t>WIN-HNI-5578-002</t>
  </si>
  <si>
    <t>5578 WM+ HNI Lô 1-3/E-F, MD Complex Towe</t>
  </si>
  <si>
    <t>Lô 1-3/E-F, Tòa nhà MD Complex Tower, 68 Nguyễn Cơ Thạch, P. Cầu Diễn, Q. Nam Từ Liêm, Hà Nội Việt Nam</t>
  </si>
  <si>
    <t>WIN-HCM-6830-8404</t>
  </si>
  <si>
    <t>6830 WM+ HCM 129/3 Trịnh Thị Miếng</t>
  </si>
  <si>
    <t>129/3 Trịnh Thị Miếng, X. Thới Tam Thôn, H. Hóc Môn TP. Hồ Chí Minh Việt Nam</t>
  </si>
  <si>
    <t>WIN-HCM-2A13-8404</t>
  </si>
  <si>
    <t>2A13 WM+ HCM 0.02 Tầng trệt, CC An Hòa</t>
  </si>
  <si>
    <t>WIN-HCM-4462-8404</t>
  </si>
  <si>
    <t>4462 WIN HCM 34 Chương Dương</t>
  </si>
  <si>
    <t>34 Chương Dương, P. Linh Chiểu, Quận Thủ Đức, TP. Hồ Chí Minh Việt Nam</t>
  </si>
  <si>
    <t>WIN-HNI-2565-002</t>
  </si>
  <si>
    <t>2565 WM+ HNI 101/13/1 Kh Duy Tiến</t>
  </si>
  <si>
    <t>101 – B13 Thanh Xuân Bắc, Quận Thanh Xuân, TP. Hà Nội Việt Nam</t>
  </si>
  <si>
    <t>WIN-BNH-00-5658-031</t>
  </si>
  <si>
    <t>5658 WM+ BNH Thôn Đồng Xép</t>
  </si>
  <si>
    <t>Ngã 3 cây xăng Thôn Đồng Xép, x. Hoàn Sơn, h. Tiên Du, T. Bắc Ninh Việt Nam</t>
  </si>
  <si>
    <t>h. Tiên Du</t>
  </si>
  <si>
    <t>WIN-THA-00-4408-020</t>
  </si>
  <si>
    <t>4408 WM+ THA 522 Lê Lai</t>
  </si>
  <si>
    <t>Số 522 Lê Lai, P. Quảng Hưng, Thành phố Thanh Hóa, T. Thanh Hóa Việt Nam</t>
  </si>
  <si>
    <t>P. Quảng Hưng</t>
  </si>
  <si>
    <t>WIN-THA-00-6385-020</t>
  </si>
  <si>
    <t>6385 WM+ THA 496 Bà Triệu, Hậu Lộc</t>
  </si>
  <si>
    <t>Số 496 Đường Bà Triệu, Thị trấn Hậu Lộc, Huyện Hậu Lộc, T. Thanh Hóa Việt Nam</t>
  </si>
  <si>
    <t>WIN-HNI-2853-002</t>
  </si>
  <si>
    <t>2853 WM+ HNI 85 Yên Sở</t>
  </si>
  <si>
    <t>Số 85 Yên Sở, Phường Yên Sở, Quận Hoàng Mai, TP. Hà Nội Việt Nam</t>
  </si>
  <si>
    <t>WIN-HNI-6180-002</t>
  </si>
  <si>
    <t>6180 WM+ HNI 8B7 Ngõ 64 Lưu Hữu Phước</t>
  </si>
  <si>
    <t>8B7 Ngõ 64 Lưu Hữu Phước, Phường Mỹ Đình 1, Quận Nam Từ Liêm, TP. Hà Nội Việt Nam</t>
  </si>
  <si>
    <t>WIN-HCM-3158-8404</t>
  </si>
  <si>
    <t>3158 WIN HCM 24 Đoàn Kết</t>
  </si>
  <si>
    <t>24 Đoàn Kết Khu Phố 2, Phường Bình Thọ, Quận Thủ Đức, TP. Hồ Chí Minh Việt Nam</t>
  </si>
  <si>
    <t>WIN-KHA-00-1526-028</t>
  </si>
  <si>
    <t>1526 WM VCP KHA Cam Ranh</t>
  </si>
  <si>
    <t>3 Hùng Vương, TX. Cam Ranh, T. Khánh Hòa Việt Nam</t>
  </si>
  <si>
    <t>WIN-HDG-00-5894-006</t>
  </si>
  <si>
    <t>5894 WM+ HDG 263 Minh Tân</t>
  </si>
  <si>
    <t>263 Đường Minh Tân, Phường Minh Tân, Thị xã Kinh Môn, T. Hải Dương Việt Nam</t>
  </si>
  <si>
    <t>WIN-TBH-2AAC-044</t>
  </si>
  <si>
    <t>2AAC WM+ TBH La Vân 1, Quỳnh Hồng</t>
  </si>
  <si>
    <t>Thôn La Vân 1, Xã Quỳnh Hồng, Huyện Quỳnh Phụ T. Thái Bình Việt Nam</t>
  </si>
  <si>
    <t>WIN-DNG-4859-009</t>
  </si>
  <si>
    <t>4859 WM+ DNG 55 – 57 Mẹ Suốt</t>
  </si>
  <si>
    <t>55 - 57 Mẹ Suốt, P. Hòa Khánh Nam, Q. Liên Chiểu, TP. Đà Nẵng Việt Nam</t>
  </si>
  <si>
    <t>WIN-HNI-2781-002</t>
  </si>
  <si>
    <t>2781 WM+ HNI 44/81 Đặng Văn Ngữ</t>
  </si>
  <si>
    <t>Số 44 ngõ 81 Đặng Văn Ngữ, Phường Trung Tự, Quận Đống Đa, TP. Hà Nội Việt Nam</t>
  </si>
  <si>
    <t>Phường Trung Tự</t>
  </si>
  <si>
    <t>WIN-DNG-5261-009</t>
  </si>
  <si>
    <t>5261 WM+ DNG 02 Tôn Thất Đạm</t>
  </si>
  <si>
    <t>02 Tôn Thất Đạm, Phường Xuân Hà, Quận Thanh Khê, TP. Đà Nẵng Việt Nam</t>
  </si>
  <si>
    <t>Phường Xuân Hà</t>
  </si>
  <si>
    <t>WIN-BGG-00-5002-065</t>
  </si>
  <si>
    <t>5002 WM+ BGG 338-340 Nguyễn Thị Lưu</t>
  </si>
  <si>
    <t>338-340 Nguyễn Thị Lưu, Phường Ngô Quyền, Thành phố Bắc Giang, T. Bắc Giang Việt Nam</t>
  </si>
  <si>
    <t>WIN-HNI-4113-002</t>
  </si>
  <si>
    <t>4113 WM+ HNI C3 Nguyễn Cơ Thạch</t>
  </si>
  <si>
    <t>Kiot số C3-2 Chung cư C3, Khu đô thị Mỹ Đình 1, đường Nguyễn Cơ Thạch, Phường Cầu Diễn, Quận Nam Từ Liêm, TP. Hà Nội Việt Nam</t>
  </si>
  <si>
    <t>WIN-HNI-1663-002</t>
  </si>
  <si>
    <t>1663 WM HNI Xuân Diệu</t>
  </si>
  <si>
    <t>Số 51 Xuân Diệu, Quảng An, Quận Tây Hồ, TP. Hà Nội Việt Nam</t>
  </si>
  <si>
    <t>WIN-QNI-00-2AX7-042</t>
  </si>
  <si>
    <t>2AX7 WM+ QNI TĐ 169, TBĐ 10, Đức Phổ</t>
  </si>
  <si>
    <t>Thửa đất số 169, Tờ bản đồ số 10, Thôn An Thạch, X. Phổ An, TX. Đức Phổ, T. Quảng Ngãi Việt Nam</t>
  </si>
  <si>
    <t>WIN-HNI-3857-002</t>
  </si>
  <si>
    <t>3857 WM+ HNI TDP 18 Trung Văn (70 Đại Li</t>
  </si>
  <si>
    <t>TDP 18, Phường Trung Văn, quận Nam Từ Liêm, Thành phố (70 Đại Linh), TP. Hà Nội Việt Nam</t>
  </si>
  <si>
    <t>WIN-HPG-5787-025</t>
  </si>
  <si>
    <t>5787 WM+ HPG Lô C02 Pearl River 2</t>
  </si>
  <si>
    <t>KS Pearl River 2, Lô C02, dự án xây dựng nhà ở Anh Dũng phường Anh Dũng, quận Dương Kinh, TP. Hải Phòng Việt Nam</t>
  </si>
  <si>
    <t>quận Dương Kinh</t>
  </si>
  <si>
    <t>WIN-HCM-5182-8404</t>
  </si>
  <si>
    <t>5182 WM+ HCM 8/9 ấp Hưng Lân</t>
  </si>
  <si>
    <t>8/9 ấp Hưng Lân, Xã Bà Điểm, Huyện Hóc Môn, TP. Hồ Chí Minh Việt Nam</t>
  </si>
  <si>
    <t>WIN-NAN-2AWO-058</t>
  </si>
  <si>
    <t>2AWO WM+ NAN 136 Phạm Nguyễn Du</t>
  </si>
  <si>
    <t>136 Phạm Nguyễn Du, Khối Hải Lam, Phường Nghi Hải, Thành phố Vinh T. Nghệ An Việt Nam</t>
  </si>
  <si>
    <t>Phường Nghi Hải</t>
  </si>
  <si>
    <t>WIN-HNI-3980-002</t>
  </si>
  <si>
    <t>3980 WM+ HNI 39 Đỗ Xuân Hợp</t>
  </si>
  <si>
    <t>Số 39 đường Đỗ Xuân Hợp, Phường Mỹ Đình 1, Quận Nam Từ Liêm, TP. Hà Nội Việt Nam</t>
  </si>
  <si>
    <t>WIN-QNH-00-4519-007</t>
  </si>
  <si>
    <t>4519 WM+ QNH Tổ 69B Khu 6 Cao Xanh</t>
  </si>
  <si>
    <t>Tổ 69B khu 6 Phường Cao Xanh, Thành phố Hạ Long, T. Quảng Ninh Việt Nam</t>
  </si>
  <si>
    <t>WIN-NAN-2AMV-058</t>
  </si>
  <si>
    <t>2AMV WM+ NAN Quỳnh Tân, Quỳnh Lưu.</t>
  </si>
  <si>
    <t>Xóm 5, Xã Quỳnh Tân, Huyện Quỳnh Lưu T. Nghệ An Việt Nam</t>
  </si>
  <si>
    <t>WIN-HPG-5432-025</t>
  </si>
  <si>
    <t>5432 WM+ HPG 29B Trung Hành</t>
  </si>
  <si>
    <t>Số 29B Trung Hành, Phường Đằng Lâm, Quận Hải An, TP. Hải Phòng Việt Nam</t>
  </si>
  <si>
    <t>Phường Đằng Lâm</t>
  </si>
  <si>
    <t>WIN-TNN-5596-059</t>
  </si>
  <si>
    <t>5596 WM+ TNN 379/1 Cách Mạng Tháng Tám</t>
  </si>
  <si>
    <t>379/1 Đường Cách Mạng Tháng Tám, Phường Hương Sơn, TP Thái Nguyên, Thái Nguyên Việt Nam</t>
  </si>
  <si>
    <t>WIN-HDG-00-3289-006</t>
  </si>
  <si>
    <t>3289 WM+ HDG 616-618 Lê Thanh Nghị</t>
  </si>
  <si>
    <t>số 616-618 Lê Thanh Nghị, Phường Lê Thanh Nghị, Thành phố Hải Dương, T. Hải Dương Việt Nam</t>
  </si>
  <si>
    <t>Phường Lê Thanh Nghị</t>
  </si>
  <si>
    <t>WIN-HNI-2AQV-002</t>
  </si>
  <si>
    <t>2AQV WIN HNI TM01-29 Vinhomes West Point</t>
  </si>
  <si>
    <t>TM01-29, Tầng 1, Tòa nhà số W1 và W2 tại Lô đất HH, Đường Phạm Hùng, Q. Nam Từ Liêm TP. Hà Nội Việt Nam</t>
  </si>
  <si>
    <t>WIN-KHA-00-3099-028</t>
  </si>
  <si>
    <t>3099 WM+ KHA 53 Vân Đồn</t>
  </si>
  <si>
    <t>53 Vân Đồn,Phường Phước Hòa, Thành phố Nha Trang, T. Khánh Hòa Việt Nam</t>
  </si>
  <si>
    <t>Phường Phước Hòa</t>
  </si>
  <si>
    <t>WIN-DNG-6745-009</t>
  </si>
  <si>
    <t>6745 WM+ DNG 38 Lê Thanh Nghị</t>
  </si>
  <si>
    <t>38 Lê Thanh Nghị, P. Hòa Cường Bắc, Q. Hải Châu TP. Đà Nẵng Việt Nam</t>
  </si>
  <si>
    <t>P. Hòa Cường Bắc</t>
  </si>
  <si>
    <t>WIN-HNM-00-5843-030</t>
  </si>
  <si>
    <t>5843 WM+ HNM 109 Quang Trung</t>
  </si>
  <si>
    <t>Số 109 đường Quang Trung, Thị trấn Quế, Huyện Kim Bảng, T. Hà Nam Việt Nam</t>
  </si>
  <si>
    <t>WIN-QNH-00-5682-007</t>
  </si>
  <si>
    <t>5682 WM+ QNH 590 Nguyễn Đức Cảnh</t>
  </si>
  <si>
    <t>số 590 đường Nguyễn Đức Cảnh, P Quang Hanh, TP Cẩm Phả, T. Quảng Ninh Việt Nam</t>
  </si>
  <si>
    <t>P Quang Hanh</t>
  </si>
  <si>
    <t>WIN-THA-00-3940-020</t>
  </si>
  <si>
    <t>3940 WM+ THA Lô 23 Nơ 2 KĐTM Đông Bắc Ga</t>
  </si>
  <si>
    <t>Lô 23 Nơ 2 Khu đô thị mới Đông Bắc Ga, Phường Đông Thọ, Thành phố Thanh Hóa, T. Thanh Hóa Việt Nam</t>
  </si>
  <si>
    <t>WIN-QNI-00-2AAX-042</t>
  </si>
  <si>
    <t>2AAX WM+ QNI Thửa 398, TBĐ 9, Long Hiệp</t>
  </si>
  <si>
    <t>Thửa đất số 398, Tờ bản đồ 9, Thôn 2, X. Long Hiệp, H. Minh Long, T. Quảng Ngãi Việt Nam</t>
  </si>
  <si>
    <t>H. Minh Long</t>
  </si>
  <si>
    <t>WIN-HNI-6671-002</t>
  </si>
  <si>
    <t>6671 WM+ HNI 150 Kim Anh</t>
  </si>
  <si>
    <t>Số 150 Phố Kim Anh, Xã Thanh Xuân, Huyện Sóc Sơn, TP. Hà Nội Việt Nam</t>
  </si>
  <si>
    <t>WIN-NDH-6947-064</t>
  </si>
  <si>
    <t>6947 WM+ NDH TDP Sơn Thọ, TT Ngô Đồng</t>
  </si>
  <si>
    <t>TDP Sơn Thọ, Thị trấn Ngô Đồng, Huyện Giao Thủy T. Nam Định Việt Nam</t>
  </si>
  <si>
    <t>WIN-HDG-00-4038-006</t>
  </si>
  <si>
    <t>4038 WM+ HDG TT2AB.11 KĐT Tuệ Tĩnh</t>
  </si>
  <si>
    <t>TT2AB.11 KĐT Tuệ Tĩnh, Phường Cẩm Thượng, Thành phố Hải Dương, T. Hải Dương Việt Nam</t>
  </si>
  <si>
    <t>Phường Cẩm Thượng</t>
  </si>
  <si>
    <t>WIN-THA-2AVL-020</t>
  </si>
  <si>
    <t>2AVL WM+ THA 62 Đường 4C, Quảng Thái</t>
  </si>
  <si>
    <t>Số 62 Đường 4C, Thôn 7, Xã Quảng Thái, Huyện Quảng Xương T. Thanh Hóa Việt Nam</t>
  </si>
  <si>
    <t>WIN-NTN-00-5201-027</t>
  </si>
  <si>
    <t>5201 WM+ NTN 95 Trường Chinh</t>
  </si>
  <si>
    <t>95 Trường Chinh, Xã Văn Hải, TP. Phan Rang - Tháp Chàm, T. Ninh Thuận Việt Nam</t>
  </si>
  <si>
    <t>WIN-HCM-5026-8404</t>
  </si>
  <si>
    <t>5026 WM+ HCM 163/25/1 Tô Hiến Thành</t>
  </si>
  <si>
    <t>163/25/1 Tô Hiến Thành, Phường 13, Quận 10, TP. Hồ Chí Minh Việt Nam</t>
  </si>
  <si>
    <t>WIN-TTH-00-1616-021</t>
  </si>
  <si>
    <t>1616 WM VCP TTH Hùng Vương</t>
  </si>
  <si>
    <t>Số 50A Hùng Vương, Phường Phú Nhuận, Thành Phố Huế, T. Thừa Thiên - Huế Việt Nam</t>
  </si>
  <si>
    <t>WIN-BNH-00-5143-031</t>
  </si>
  <si>
    <t>5143 WM+ BNH 679 Xuân Ổ A</t>
  </si>
  <si>
    <t>Số 679 Xuân Ổ A, Phường Võ Cường, Thành Phố Bắc Ninh, T. Bắc Ninh Việt Nam</t>
  </si>
  <si>
    <t>WIN-TBH-00-3536-044</t>
  </si>
  <si>
    <t>3536 WM+ TBH 461Trần Hưng Đạo</t>
  </si>
  <si>
    <t>Số 461, tổ 10, Phường Trần Hưng Đạo, Thành phố Thái Bình, T. Thái Bình Việt Nam</t>
  </si>
  <si>
    <t>WIN-TBH-00-5844-044</t>
  </si>
  <si>
    <t>5844 WM+ TBH 138 Hùng Thắng</t>
  </si>
  <si>
    <t>Số 138 phố Hùng Thắng, thị trấn Tiền Hải, huyện Tiền Hải, T. Thái Bình Việt Nam</t>
  </si>
  <si>
    <t>huyện Tiền Hải</t>
  </si>
  <si>
    <t>WIN-BNH-00-6592-031</t>
  </si>
  <si>
    <t>6592 WM+ BNH Khu Đa Cấu, Nam Sơn</t>
  </si>
  <si>
    <t>Khu Đa Cấu, Phường Nam Sơn, Thành phố Bắc Ninh, T. Bắc Ninh Việt Nam</t>
  </si>
  <si>
    <t>Phường Nam Sơn</t>
  </si>
  <si>
    <t>WIN-DNG-3835-009</t>
  </si>
  <si>
    <t>3835 WIN DNG 234 Lê Văn Hiến</t>
  </si>
  <si>
    <t>234 Lê Văn Hiến, Phường Khuê Mỹ, Quận Ngũ Hành Sơn, TP. Đà Nẵng Việt Nam</t>
  </si>
  <si>
    <t>WIN-HTH-00-6205-004</t>
  </si>
  <si>
    <t>6205 WM+ HTH 12 Yên Trung</t>
  </si>
  <si>
    <t>Số nhà 12 đường Yên Trung, Tổ dân phố 5, Thị trấn Đức Thọ, Huyện Đức Thọ, T. Hà Tĩnh Việt Nam</t>
  </si>
  <si>
    <t>Huyện Đức Thọ</t>
  </si>
  <si>
    <t>WIN-HPG-5227-025</t>
  </si>
  <si>
    <t>5227 WM+ HPG Thôn 4 Xã Kiến Quốc</t>
  </si>
  <si>
    <t>Thôn 4, Xã Kiến Quốc, Huyện Kiến Thụy, TP. Hải Phòng Việt Nam</t>
  </si>
  <si>
    <t>WIN-HTH-00-6168-004</t>
  </si>
  <si>
    <t>6168 WM+ HTH 63 Nguyễn Chí Thanh</t>
  </si>
  <si>
    <t>63 Nguyễn Chí Thanh, Phường Tân Giang, TP. Hà Tĩnh, T. Hà Tĩnh Việt Nam</t>
  </si>
  <si>
    <t>Phường Tân Giang</t>
  </si>
  <si>
    <t>WIN-PTO-2AB9-003</t>
  </si>
  <si>
    <t>2AB9 WM+ PTO 35 Hà Chương</t>
  </si>
  <si>
    <t>SN 35, Phố Hà Chương, Khu Hàm Nghi, P. Gia Cẩm, TP. Việt Trì T. Phú Thọ Việt Nam</t>
  </si>
  <si>
    <t>Phố Hà Chương</t>
  </si>
  <si>
    <t>WIN-HTH-00-5264-004</t>
  </si>
  <si>
    <t>5264 WM+ HTH 36 Phan Đình Giót</t>
  </si>
  <si>
    <t>36 Phan Đình Giót, Phường Nam Hà, Thành phố Hà Tĩnh, T. Hà Tĩnh Việt Nam</t>
  </si>
  <si>
    <t>WIN-TQG-00-1601-038</t>
  </si>
  <si>
    <t>1601 WM VCP TQG Tuyên Quang</t>
  </si>
  <si>
    <t>Tầng 2, TTTM Vincom Tuyên Quang, Đường Quang Trung, P. Phan Thiết, TP. Tuyên Quang, T. Tuyên Quang Việt Nam</t>
  </si>
  <si>
    <t>WIN-TNN-2A62-059</t>
  </si>
  <si>
    <t>2A62 WM+ TNN 37 Tôn Đức Thắng</t>
  </si>
  <si>
    <t>Số nhà 37 Tôn Đức Thắng, P. Ba Hàng, TP. Phổ Yên T. Thái Nguyên Việt Nam</t>
  </si>
  <si>
    <t>P. Ba Hàng</t>
  </si>
  <si>
    <t>WIN-BGG-6853-065</t>
  </si>
  <si>
    <t>6853 WM+ BGG 103 Phố Kim</t>
  </si>
  <si>
    <t>Số 103 Phố Kim, Xã Phượng Sơn, Huyện Lục Ngạn T. Bắc Giang Việt Nam</t>
  </si>
  <si>
    <t>Huyện Lục Ngạn</t>
  </si>
  <si>
    <t>WIN-NAN-2AU0-058</t>
  </si>
  <si>
    <t>2AU0 WM+ NAN Thượng Sơn, Đô Lương</t>
  </si>
  <si>
    <t>Xóm 6, Xã Thượng Sơn, Huyện Đô Lương T. Nghệ An Việt Nam</t>
  </si>
  <si>
    <t>WIN-PTO-00-3539-003</t>
  </si>
  <si>
    <t>3539 WM+ PTO Tổ 1, khu 1A, Vân Phú</t>
  </si>
  <si>
    <t>Tổ 1, khu 1A, Phường Vân Phú, Thành phố Việt Trì, T. Phú Thọ Việt Nam</t>
  </si>
  <si>
    <t>Phường Vân Phú</t>
  </si>
  <si>
    <t>WIN-HTH-2AG8-004</t>
  </si>
  <si>
    <t>2AG8 WM+ HTH 138 Hà Huy Tập</t>
  </si>
  <si>
    <t>Số 138 Đường Hà Huy Tập, Thị trấn Cẩm Xuyên, Huyện Cẩm Xuyên Tỉnh Hà Tĩnh Việt Nam</t>
  </si>
  <si>
    <t>WIN-TBH-2AZM-044</t>
  </si>
  <si>
    <t>2AZM WM+ TBH Thanh Tây, Đông Lâm</t>
  </si>
  <si>
    <t>Thôn Thanh Tây, Xã Đông Lâm, Huyện Tiền Hải T. Thái Bình Việt Nam</t>
  </si>
  <si>
    <t>WIN-NDH-5758-064</t>
  </si>
  <si>
    <t>5758 WM+ NDH 33 Trần Huy Liệu</t>
  </si>
  <si>
    <t>Số 33, đường Trần Huy Liệu, phường Năng Tĩnh, TP Nam Định T. Nam Định Việt Nam</t>
  </si>
  <si>
    <t>phường Năng Tĩnh</t>
  </si>
  <si>
    <t>WIN-HNI-5063-002</t>
  </si>
  <si>
    <t>5063 WM+ HNI Số 16 Hòa Sơn</t>
  </si>
  <si>
    <t>Số 16 Hòa Sơn, Thị trấn Chúc Sơn, Huyện Chương Mỹ, TP. Hà Nội Việt Nam</t>
  </si>
  <si>
    <t>WIN-HNM-00-1618-030</t>
  </si>
  <si>
    <t>1618 WM VCP HNM Hà Nam</t>
  </si>
  <si>
    <t>TTTM Vincom Hà Nam, Phường Minh Khai, Thành phố Phủ Lý, T. Hà Nam Việt Nam</t>
  </si>
  <si>
    <t>WIN-HNI-5394-002</t>
  </si>
  <si>
    <t>5394 WM+ HNI Thôn Tằng My</t>
  </si>
  <si>
    <t>Thôn Tằng My, Xã Nam Hồng, Huyện Đông Anh, TP. Hà Nội Việt Nam</t>
  </si>
  <si>
    <t>WIN-HNI-2AWY-002</t>
  </si>
  <si>
    <t>2AWY WM+ HNI 45 Hiệu Chân</t>
  </si>
  <si>
    <t>WIN-HDG-00-6958-006</t>
  </si>
  <si>
    <t>6958 WM+ HDG 15 Đức Minh, Thanh Bình</t>
  </si>
  <si>
    <t>Số 15 Đường Đức Minh, P. Thanh Bình, TP. Hải Dương, Tỉnh Hải Dương T. Hải Dương Việt Nam</t>
  </si>
  <si>
    <t>WIN-KHA-00-3748-028</t>
  </si>
  <si>
    <t>3748 WM+ KHA Lô 232 Khu A - Đông Nam</t>
  </si>
  <si>
    <t>Lô 232 Khu A, Đông Nam, Tổ 3, Phường Vĩnh Hải, Thành phố Nha Trang, T. Khánh Hòa Việt Nam</t>
  </si>
  <si>
    <t>Phường Vĩnh Hải</t>
  </si>
  <si>
    <t>WIN-DNG-4325-009</t>
  </si>
  <si>
    <t>4325 WM+ DNG 63 Núi Thành</t>
  </si>
  <si>
    <t>63 Núi Thành, P. Hòa Thuận Đông, Quận Hải Châu, TP. Đà Nẵng Việt Nam</t>
  </si>
  <si>
    <t>P. Hòa Thuận Đông</t>
  </si>
  <si>
    <t>WIN-HNI-2AD0-002</t>
  </si>
  <si>
    <t>2AD0 WM+ HNI SH-5B Phương Đông Green Par</t>
  </si>
  <si>
    <t>WIN-HNI-1660-002</t>
  </si>
  <si>
    <t>1660 WM HNI Thái Thịnh</t>
  </si>
  <si>
    <t>98 Thái Thịnh, Phường Ngã Tư Sở, Quận Đống Đa, TP. Hà Nội Việt Nam</t>
  </si>
  <si>
    <t>WIN-HNI-5176-002</t>
  </si>
  <si>
    <t>5176 WM+ HNI Thôn Chằm-Bình Minh</t>
  </si>
  <si>
    <t>Thôn Chằm, Xã Bình Minh, Huyện Thanh Oai, TP. Hà Nội Việt Nam</t>
  </si>
  <si>
    <t>WIN-DNG-4837-009</t>
  </si>
  <si>
    <t>4837 WM+ DNG 19 - 21 Nguyễn Phước Lan</t>
  </si>
  <si>
    <t>Lô 38, 39-B1.17, KĐT Sinh thái ven sông Hòa Xuân-GĐ1A, Phường Hòa Xuân, Quận Cẩm Lệ, TP. Đà Nẵng Việt Nam</t>
  </si>
  <si>
    <t>WIN-HCM-5755-8404</t>
  </si>
  <si>
    <t>5755 WIN HCM CC Green River, Shop 8.2</t>
  </si>
  <si>
    <t>Shop 8.2, Tầng 1, Khối nhà C, TTTM, Siêu thị dự án ĐTXD KN ở XH Hưng Phát (Green River Apartment) 2225 Phạm Thế Hiển, P.6, Q. 8 TP. Hồ Chí Minh Việt Nam</t>
  </si>
  <si>
    <t>Q. 8</t>
  </si>
  <si>
    <t>WIN-TNN-2ALU-059</t>
  </si>
  <si>
    <t>2ALU WM+ TNN TDP Đồng Xuân, Tiên Phong</t>
  </si>
  <si>
    <t>TDP Đồng Xuân, Phường Tiên Phong, Thành phố Phổ Yên T. Thái Nguyên Việt Nam</t>
  </si>
  <si>
    <t>Phường Tiên Phong</t>
  </si>
  <si>
    <t>WIN-HNI-5584-002</t>
  </si>
  <si>
    <t>5584 WM+ HNI 50 Thúy Lĩnh</t>
  </si>
  <si>
    <t>50 Thuý Lĩnh, phường Lĩnh Nam, quận Hoàng Mai, Hà Nội Việt Nam</t>
  </si>
  <si>
    <t>WIN-HNI-2ARC-002</t>
  </si>
  <si>
    <t>2ARC WM+ HNI 129 Nam Dư</t>
  </si>
  <si>
    <t>Số 129 Phố Nam Dư, Tổ dân phố số 01, Phường Lĩnh Nam, Q. Hoàng Mai TP. Hà Nội Việt Nam</t>
  </si>
  <si>
    <t>WIN-KTM-6963-014</t>
  </si>
  <si>
    <t>6963 WM+ KTM 112 Hoàng Thị Loan</t>
  </si>
  <si>
    <t>112 Hoàng Thị Loan, P. Quang Trung, TP. Kon Tum T. Kon Tum Việt Nam</t>
  </si>
  <si>
    <t>P. Quang Trung</t>
  </si>
  <si>
    <t>WIN-YBI-6523-035</t>
  </si>
  <si>
    <t>6523 WM+ YBI 55 Điện Biên</t>
  </si>
  <si>
    <t>Số 55 Đường Điện Biên, Tổ 5, Phường Cầu Thia, TX. Nghĩa Lộ T. Yên Bái Việt Nam</t>
  </si>
  <si>
    <t>Phường Cầu Thia</t>
  </si>
  <si>
    <t>WIN-HNI-5288-002</t>
  </si>
  <si>
    <t>5288 WM+ HNI Tổ dân phố số 17</t>
  </si>
  <si>
    <t>Tổ dân phố số 17, Phường Thanh Trì, Quận Hoàng Mai, TP. Hà Nội Việt Nam</t>
  </si>
  <si>
    <t>WIN-HNI-2AXX-002</t>
  </si>
  <si>
    <t>2AXX WM+ HNI Bồng Mạc, Liên Mạc</t>
  </si>
  <si>
    <t>WIN-NAN-2AFL-058</t>
  </si>
  <si>
    <t>2AFL WM+ NAN Lạc Hồng, Nghi Diên</t>
  </si>
  <si>
    <t>Xóm Lạc Hồng, Xã Nghi Diên T. Nghệ An Việt Nam</t>
  </si>
  <si>
    <t>WIN-DNG-4316-009</t>
  </si>
  <si>
    <t>4316 WM+ DNG LÔ 9 C15 Lý Nhật Quang</t>
  </si>
  <si>
    <t>Lô 9 C15, đường Lý Nhật Quang, P. Nại Hiên Đông, Quận Sơn Trà, TP. Đà Nẵng Việt Nam</t>
  </si>
  <si>
    <t>P. Nại Hiên Đông</t>
  </si>
  <si>
    <t>WIN-LCU-2ADZ-094</t>
  </si>
  <si>
    <t>2ADZ WM+ LCU Cầu Phà, Pa Tần</t>
  </si>
  <si>
    <t>Bản Cầu Phà, Xã Pa Tần T. Lai Châu Việt Nam</t>
  </si>
  <si>
    <t>WIN-THA-00-3687-020</t>
  </si>
  <si>
    <t>3687 WM+ THA Lô 265-266 MBQH 121, Đông V</t>
  </si>
  <si>
    <t>Lô 256, 266 chia lô 13, MBQH 121/UB-CN, Phường Đông Vệ, Thành phố Thanh Hóa, T. Thanh Hóa Việt Nam</t>
  </si>
  <si>
    <t>WIN-HNI-6466-002</t>
  </si>
  <si>
    <t>6466 WM+ HNI Đại Thành, Quốc Oai</t>
  </si>
  <si>
    <t>Xóm 4 Tình Lam, Xã Đại Thành, Huyện Quốc Oai, TP. Hà Nội Việt Nam</t>
  </si>
  <si>
    <t>WIN-HCM-3983-8404</t>
  </si>
  <si>
    <t>3983 WIN HCM 2672A Đường Phạm Thế Hiển</t>
  </si>
  <si>
    <t>2672A Đường Phạm Thế Hiển, Phường 7, Quận 8, TP. Hồ Chí Minh Việt Nam</t>
  </si>
  <si>
    <t>WIN-HNI-5740-002</t>
  </si>
  <si>
    <t>5740 WM+ HNI TM17-H1 Hope Residences, Ph</t>
  </si>
  <si>
    <t>M17, Tầng 1+2 Tòa H1, Khu nhà ở xã hội tại Ô đất B8. NXH khu công viên công nghệ phần mềm Hà Nội, p. Phúc Đồng, q. Long Biên, TP. Hà Nội Việt Nam</t>
  </si>
  <si>
    <t>p. Phúc Đồng</t>
  </si>
  <si>
    <t>WIN-HNI-3569-002</t>
  </si>
  <si>
    <t>3569 WM+ HNI 359 Lĩnh Nam</t>
  </si>
  <si>
    <t>Số 359 đường Lĩnh Nam,Phường Vĩnh Hưng, Quận Hoàng Mai, TP. Hà Nội Việt Nam</t>
  </si>
  <si>
    <t>WIN-TQG-00-4798-038</t>
  </si>
  <si>
    <t>4798 WM+ TQG 10 Lê Duẩn P.Phan Thiết</t>
  </si>
  <si>
    <t>Số 10 đường Lê Duẩn, Phường Phan, Thiết, Thành phố Tuyên Quang, T. Tuyên Quang Việt Nam</t>
  </si>
  <si>
    <t>Phường Phan</t>
  </si>
  <si>
    <t>WIN-HNI-4140-002</t>
  </si>
  <si>
    <t>4140 WM+ HNI 262 Lĩnh Nam</t>
  </si>
  <si>
    <t>Số 262 Lĩnh Nam, Phường Lĩnh Nam, Quận Hoàng Mai, TP. Hà Nội Việt Nam</t>
  </si>
  <si>
    <t>WIN-NAN-2A99-058</t>
  </si>
  <si>
    <t>2A99 WM+ NAN 6 Tuệ Tĩnh</t>
  </si>
  <si>
    <t>Số 6 Đường Tuệ Tĩnh, Khối Trung Hưng, P. Hưng Dũng, TP. Vinh T. Nghệ An Việt Nam</t>
  </si>
  <si>
    <t>P. Hưng Dũng</t>
  </si>
  <si>
    <t>WIN-VPC-00-4650-029</t>
  </si>
  <si>
    <t>4650 WM+ VPC 301 Trường Chinh</t>
  </si>
  <si>
    <t>301 Trường Chinh, Phường Đồng Xuân, Thành phố Phúc Yên, T. Vĩnh Phúc Việt Nam</t>
  </si>
  <si>
    <t>WIN-NAN-2AP0-058</t>
  </si>
  <si>
    <t>2AP0 WM+ NAN Thuận Minh, Đô Lương</t>
  </si>
  <si>
    <t>Xóm Thuận Minh, Xã Thuận Sơn, Huyện Đô Lương T. Nghệ An Việt Nam</t>
  </si>
  <si>
    <t>WIN-HCM-2A39-8404</t>
  </si>
  <si>
    <t>2A39 WM+ HCM 3086-3088 Phạm Thế Hiển</t>
  </si>
  <si>
    <t>WIN-THA-2ANQ-020</t>
  </si>
  <si>
    <t>2ANQ WM+ THA 178 Bà Triệu</t>
  </si>
  <si>
    <t>Số 178 Bà Triệu, Thị trấn Nưa, Huyện Triệu Sơn T. Thanh Hóa Việt Nam</t>
  </si>
  <si>
    <t>WIN-NAN-2AYZ-058</t>
  </si>
  <si>
    <t>2AYZ WM+ NAN Nguyễn Tạo, Giang Sơn Đông</t>
  </si>
  <si>
    <t>Xóm Nguyễn Tạo, Xã Giang Sơn Đông, Huyện Đô Lương T. Nghệ An Việt Nam</t>
  </si>
  <si>
    <t>WIN-KHA-00-3459-028</t>
  </si>
  <si>
    <t>3459 WM+ KHA 184 Dã Tượng</t>
  </si>
  <si>
    <t>184 Dã Tượng, Phường Vĩnh Nguyên, Thành phố Nha Trang, T. Khánh Hòa Việt Nam</t>
  </si>
  <si>
    <t>Phường Vĩnh Nguyên</t>
  </si>
  <si>
    <t>WIN-BNH-00-6263-031</t>
  </si>
  <si>
    <t>6263 WM+ BNH Khương Tự, Thuận Thành</t>
  </si>
  <si>
    <t>Thôn Khương Tự, Xã Thanh Khương, Huyện Thuận Thành, T. Bắc Ninh Việt Nam</t>
  </si>
  <si>
    <t>WIN-DNG-3272-009</t>
  </si>
  <si>
    <t>3272 WM+ DNG 152 Trần Cao Vân</t>
  </si>
  <si>
    <t>152 Trần Cao Vân, Phường Tam Thuận, Quận Thanh Khê, TP. Đà Nẵng Việt Nam</t>
  </si>
  <si>
    <t>Phường Tam Thuận</t>
  </si>
  <si>
    <t>WIN-HCM-4146-8404</t>
  </si>
  <si>
    <t>4146 WIN HCM Lô BC1, tầng trệt, khu BC</t>
  </si>
  <si>
    <t>Chung cư Phú Lợi D1, đường Phạm Thế Hiển, Quận 8, TP. Hồ Chí Minh Việt Nam</t>
  </si>
  <si>
    <t>WIN-QNH-00-5937-007</t>
  </si>
  <si>
    <t>5937 WM+ QNH 92 Hữu Nghị</t>
  </si>
  <si>
    <t>Số 92 đường Hữu Nghị Tổ 3 Khu Trới 1, phường Hoành Bồ, Tp Hạ Long, T. Quảng Ninh Việt Nam</t>
  </si>
  <si>
    <t>phường Hoành Bồ</t>
  </si>
  <si>
    <t>WIN-LSN-00-4747-052</t>
  </si>
  <si>
    <t>4747 WM+ LSN 584B Trần Đăng Ninh</t>
  </si>
  <si>
    <t>Số 584B Trần Đăng Ninh, thôn Vĩ Thượng, xã Hoàng Đồng, Thành phố Lạng Sơn, T. Lạng Sơn Việt Nam</t>
  </si>
  <si>
    <t>WIN-QNM-2AAK-061</t>
  </si>
  <si>
    <t>2AAK WM+ QNM 21 Huỳnh Thúc Kháng</t>
  </si>
  <si>
    <t>21 Huỳnh Thúc Kháng, TT. Tiên Kỳ, H T. Quảng Nam Việt Nam</t>
  </si>
  <si>
    <t>H</t>
  </si>
  <si>
    <t>WIN-BNH-2AW7-031</t>
  </si>
  <si>
    <t>2AW7 WM+ BNH Cầu Đào, Gia Bình</t>
  </si>
  <si>
    <t>Thôn Cầu Đào, Xã Nhân Thắng, Huyện Gia Bình T. Bắc Ninh Việt Nam</t>
  </si>
  <si>
    <t>WIN-CTO-2AEX-016</t>
  </si>
  <si>
    <t>2AEX WM+ CTO 110 Nguyễn Việt Hồng</t>
  </si>
  <si>
    <t>110 Nguyễn Việt Hồng, P. An Phú TP. Cần Thơ Việt Nam</t>
  </si>
  <si>
    <t>P. An Phú TP. Cần Thơ Việt Nam</t>
  </si>
  <si>
    <t>WIN-NAN-6740-058</t>
  </si>
  <si>
    <t>6740 WM+ NAN Vạn An, Nam Đàn</t>
  </si>
  <si>
    <t>Khối Vạn An, Thị Trấn Nam Đàn, Huyện Nam Đàn T. Nghệ An Việt Nam</t>
  </si>
  <si>
    <t>Huyện Nam Đàn</t>
  </si>
  <si>
    <t>WIN-CBG-5770-095</t>
  </si>
  <si>
    <t>5770 WM+ CBG 39 Phố Cũ</t>
  </si>
  <si>
    <t>Số 39 Phố Cũ, Phường Hợp Giang, Thà T. Cao Bằng Việt Nam</t>
  </si>
  <si>
    <t>WIN-HNI-4024-002</t>
  </si>
  <si>
    <t>4024 WM+ HNI T1-30 Gemek Tower</t>
  </si>
  <si>
    <t>T1-30, tầng 1, Gemek Tower, KTĐM Lê Trọng Tấn - Geleximco, đường Lê Trọng Tấn, xã An Khánh, Huyện Hoài Đức, TP. Hà Nội Việt Nam</t>
  </si>
  <si>
    <t>WIN-GLI-2AET-022</t>
  </si>
  <si>
    <t>2AET WM+ GLI 176 Hùng Vương</t>
  </si>
  <si>
    <t>176 Hùng Vương, TT. Nhơn Hoà T. Gia Lai Việt Nam</t>
  </si>
  <si>
    <t>WIN-NAN-2AO6-058</t>
  </si>
  <si>
    <t>2AO6 WM+ NAN 426 Khối Tân Phong</t>
  </si>
  <si>
    <t>Số 426 Khối Tân Phong, Phường Quỳnh Thiện, Thị Xã Hoàng Mai T. Nghệ An Việt Nam</t>
  </si>
  <si>
    <t>Phường Quỳnh Thiện</t>
  </si>
  <si>
    <t>WIN-TVH-00-5242-053</t>
  </si>
  <si>
    <t>5242 WM+ TVH 363 khóm 8</t>
  </si>
  <si>
    <t>363, khóm 8, Phường 7, Thành phố Trà Vinh, T. Trà Vinh Việt Nam</t>
  </si>
  <si>
    <t>WIN-HPG-3606-025</t>
  </si>
  <si>
    <t>3606 WM+ HPG 80 Trường Chinh</t>
  </si>
  <si>
    <t>Số nhà 80, đường Trường Chinh, tổ 6, khu dân cư 08, Phường Lãm Hà, Quận Kiến An, TP. Hải Phòng Việt Nam</t>
  </si>
  <si>
    <t>Phường Lãm Hà</t>
  </si>
  <si>
    <t>WIN-QBH-2ATR-045</t>
  </si>
  <si>
    <t>2ATR WM+ QBH Trung Thiện, Dương Thủy</t>
  </si>
  <si>
    <t>Thôn Trung Thiện, Xã Dương Thủy, Huyện Lệ Thủy T. Quảng Bình Việt Nam</t>
  </si>
  <si>
    <t>WIN-HNI-5408-002</t>
  </si>
  <si>
    <t>5408 WM+ HNI Tòa B1 CC Ruby CT3 Phúc Lợi</t>
  </si>
  <si>
    <t>Lô góc tầng 1, Tòa B1, Chung cư Ruby CT3 Phúc Lợi, TP. Hà Nội Việt Nam</t>
  </si>
  <si>
    <t>WIN-HNI-5567-002</t>
  </si>
  <si>
    <t>5567 WM+ HNI 265 Bạch Đằng</t>
  </si>
  <si>
    <t>265 Bạch Đằng, Phường Chương Dương, Quận Hoàn Kiếm, TP. Hà Nội Việt Nam</t>
  </si>
  <si>
    <t>WIN-HCM-3760-8404</t>
  </si>
  <si>
    <t>3760 WIN HCM 176 Đường 44 Trương Đình</t>
  </si>
  <si>
    <t>176 Đường 44 Trương Đình Hội, Phường 16, Quận 8, TP. Hồ Chí Minh Việt Nam</t>
  </si>
  <si>
    <t>WIN-TQG-00-6252-038</t>
  </si>
  <si>
    <t>6252 WM+ TQG 24 TDP Quyết Tiến, Sơn Dươn</t>
  </si>
  <si>
    <t>Số 24 TDP Quyết Tiến, Thị Trấn Sơn Dương, Huyện Sơn Dương, Tỉnh Tuyên Quang Việt Nam</t>
  </si>
  <si>
    <t>Huyện Sơn Dương</t>
  </si>
  <si>
    <t>WIN-BTE-00-5059-067</t>
  </si>
  <si>
    <t>5059 WM+ BTE 80 Nguyễn Huệ</t>
  </si>
  <si>
    <t>80 Nguyễn Huệ, Phường An Hội, Thành phố Bến Tre, T. Bến Tre Việt Nam</t>
  </si>
  <si>
    <t>WIN-THA-00-1619-020</t>
  </si>
  <si>
    <t>1619 WM VCP THA Thanh Hóa</t>
  </si>
  <si>
    <t>Số 27 – Đường Trần Phú – Phường Điện Biên, Thành phố Thanh Hóa, T. Thanh Hóa Việt Nam</t>
  </si>
  <si>
    <t>WIN-DNG-2B17-009</t>
  </si>
  <si>
    <t>2B17 WM+ DNG Thôn Phú Sơn Tây,Hòa Khương</t>
  </si>
  <si>
    <t>TĐS 777, TBĐ 14, Thôn Phú Sơn Tây, X. Hòa Khương, TP. Đà Nẵng Việt Nam</t>
  </si>
  <si>
    <t>WIN-HCM-6992-8404</t>
  </si>
  <si>
    <t>6992 WIN HCM SH21, CC Homyland Riverside</t>
  </si>
  <si>
    <t>WIN-HNI-2ATC-002</t>
  </si>
  <si>
    <t>2ATC WM+ HNI Cốc Thượng, Hoàng Diệu</t>
  </si>
  <si>
    <t>WIN-BNH-00-6604-031</t>
  </si>
  <si>
    <t>6604 WM+ BNH Nguyễn Cao, Võ Cường</t>
  </si>
  <si>
    <t>Đường Nguyễn Cao, Phường Võ Cường, Thành phố Bắc Ninh, T. Bắc Ninh Việt Nam</t>
  </si>
  <si>
    <t>WIN-QNH-2AVZ-007</t>
  </si>
  <si>
    <t>2AVZ WM+ QNH 257 Đồng Đăng</t>
  </si>
  <si>
    <t>Số 257 Đồng Đăng, Tổ 2, Khu 5, Phường Việt Hưng, Thành phố H T. Quảng Ninh Việt Nam</t>
  </si>
  <si>
    <t>WIN-THA-00-3923-020</t>
  </si>
  <si>
    <t>3923 WM+ THA Lô 17 KĐT Bắc Đại Lộ Lê Lợi</t>
  </si>
  <si>
    <t>Lô 17 khu đô thị Bắc Đại Lộ Lê Lợi, Phường Đông Hương, Thành phố Thanh Hóa, T. Thanh Hóa Việt Nam</t>
  </si>
  <si>
    <t>Phường Đông Hương</t>
  </si>
  <si>
    <t>WIN-QNH-2AEP-007</t>
  </si>
  <si>
    <t>2AEP WM+ QNH Cửa Tràng, Tiền An</t>
  </si>
  <si>
    <t>Khu dân cư xóm Cửa Tràng, Xã Tiền An T. Quảng Ninh Việt Nam</t>
  </si>
  <si>
    <t>WIN-HCM-5360-8404</t>
  </si>
  <si>
    <t>5360 WM+ HCM 15 Võ Văn Kiệt</t>
  </si>
  <si>
    <t>15 Võ Văn Kiệt, Phường 16, Quận 8, (CC City Gate Towers-A1.03.08), TP. Hồ Chí Minh Việt Nam</t>
  </si>
  <si>
    <t>WIN-HNI-1658-002</t>
  </si>
  <si>
    <t>1658 WM HNI Đại La</t>
  </si>
  <si>
    <t>163A Đại La, Phường Đồng Tâm, Quận Hai Bà Trưng, TP. Hà Nội Việt Nam</t>
  </si>
  <si>
    <t>WIN-HCM-3635-8404</t>
  </si>
  <si>
    <t>3635 WIN HCM 104 Thống Nhất</t>
  </si>
  <si>
    <t>104 Thống Nhất, Phường 10, Quận Gò Vấp, TP. Hồ Chí Minh Việt Nam</t>
  </si>
  <si>
    <t>WIN-HNI-2ATL-002</t>
  </si>
  <si>
    <t>2ATL WM+ HNI 202 Đại Nghĩa</t>
  </si>
  <si>
    <t>WIN-HNI-6610-002</t>
  </si>
  <si>
    <t>6610 WM+ HNI Tuy Lai, Mỹ Đức</t>
  </si>
  <si>
    <t>Thôn Bờ Thồng, Xã Tuy Lai, Huyện Mỹ Đức, TP. Hà Nội Việt Nam</t>
  </si>
  <si>
    <t>WIN-TNN-00-4977-059</t>
  </si>
  <si>
    <t>4977 WM+ TNN 188 Thống Nhất</t>
  </si>
  <si>
    <t>188 Thống Nhất, Phường Đồng Quang, Thành phố Thái Nguyên, T. Thái Nguyên Việt Nam</t>
  </si>
  <si>
    <t>WIN-HNI-2AZT-002</t>
  </si>
  <si>
    <t>2AZT WM+ HNI Đông Cao, Tráng Việt</t>
  </si>
  <si>
    <t>WIN-QNM-2AWV-061</t>
  </si>
  <si>
    <t>2AWV WM+ QNM Thôn Hà Vy, Đại Hồng</t>
  </si>
  <si>
    <t>Thửa đất số 885, Tờ bản đồ số 5, Thôn Hà Vy, X. Đại Hồng H. Đại Lộc T. Quảng Nam Việt Nam</t>
  </si>
  <si>
    <t>WIN-BDH-00-2AXR-071</t>
  </si>
  <si>
    <t>2AXR WM+ BDH Tăng Bạt Hổ, Hoài Ân</t>
  </si>
  <si>
    <t>Thửa đất số 97, TBĐ số 30, KP. Gia Chiểu 2, TT. Tăng Bạt Hổ, T. Bình Định Việt Nam</t>
  </si>
  <si>
    <t>WIN-HDG-00-6392-006</t>
  </si>
  <si>
    <t>6392 WM+ HDG 126-128 Trần Hưng Đạo</t>
  </si>
  <si>
    <t>Số 126-128 Trần Hưng Đạo, TT. Ninh Giang, H. Ninh Giang, T. Hải Dương Việt Nam</t>
  </si>
  <si>
    <t>H. Ninh Giang</t>
  </si>
  <si>
    <t>WIN-HNI-2B07-002</t>
  </si>
  <si>
    <t>2B07 WM+ HNI Yên Thị, Tiến Thịnh</t>
  </si>
  <si>
    <t>WIN-VPC-00-5863-029</t>
  </si>
  <si>
    <t>5863 WM+ VPC Chợ Hợp Châu, Tam Đảo</t>
  </si>
  <si>
    <t>Thôn Đồi Thông, xã Hợp Châu, huyện Tam Đảo, T. Vĩnh Phúc Việt Nam</t>
  </si>
  <si>
    <t>huyện Tam Đảo</t>
  </si>
  <si>
    <t>WIN-HGG-00-6237-091</t>
  </si>
  <si>
    <t>6237 WM+ HGG 16B Tổ 12 TT Việt Quang</t>
  </si>
  <si>
    <t>Số nhà 16B, Tổ 12 Thị trấn Việt Quang, Huyện Bắc Quang, T. Hà Giang Việt Nam</t>
  </si>
  <si>
    <t>WIN-CMU-00-1640-060</t>
  </si>
  <si>
    <t>1640 WM VCP CMU Cà Mau</t>
  </si>
  <si>
    <t>TTTM Vincom Plaza Cà Mau, Phường 1, Thành phố Cà Mau, T. Cà Mau Việt Nam</t>
  </si>
  <si>
    <t>WIN-LDG-00-6656-008</t>
  </si>
  <si>
    <t>6656 WM+ LDG 06/27 Thôn Phi Nôm</t>
  </si>
  <si>
    <t>06/27 Thôn Phi Nôm, Xã Hiệp Thạnh, Huyện Đức Trọng, T. Lâm Đồng Việt Nam</t>
  </si>
  <si>
    <t>WIN-BDH-00-2AXQ-071</t>
  </si>
  <si>
    <t>2AXQ WM+ BDH 557 Võ Văn Kiệt</t>
  </si>
  <si>
    <t>557 Võ Văn Kiệt, P. Tam Quan Nam, TX. Hoài Nhơn, T. Bình Định Việt Nam</t>
  </si>
  <si>
    <t>P. Tam Quan Nam</t>
  </si>
  <si>
    <t>WIN-DNG-4489-009</t>
  </si>
  <si>
    <t>4489 WM+ DNG 253 Huỳnh Ngọc Huệ</t>
  </si>
  <si>
    <t>Lô 01B2-12 KDC Sư Đoàn 372, P. Hòa Khê, Quận Thanh Khê, TP. Đà Nẵng Việt Nam</t>
  </si>
  <si>
    <t>WIN-BNH-2AQP-031</t>
  </si>
  <si>
    <t>2AQP WM+ BNH Châu Cầu, Châu Phong</t>
  </si>
  <si>
    <t>Thôn Châu Cầu, Xã Châu Phong, TX. Quế Võ T. Bắc Ninh Việt Nam</t>
  </si>
  <si>
    <t>WIN-HNI-2ABA-002</t>
  </si>
  <si>
    <t>2ABA WM+ HNI Đội 2, Tiên Phương</t>
  </si>
  <si>
    <t>WIN-DNG-4529-009</t>
  </si>
  <si>
    <t>4529 WM+ DNG 69 Nguyễn Hoàng</t>
  </si>
  <si>
    <t>69 Nguyễn Hoàng, Phường Hải Châu 2, Quận Hải Châu, TP. Đà Nẵng Việt Nam</t>
  </si>
  <si>
    <t>Phường Hải Châu 2</t>
  </si>
  <si>
    <t>WIN-QNH-00-5160-007</t>
  </si>
  <si>
    <t>5160 WM+ QNH Tổ 70 khu 7-Phường Hà Khẩu</t>
  </si>
  <si>
    <t>Tổ 70 khu 7, Phường Hà Khẩu, Thành phố Hạ Long, T. Quảng Ninh Việt Nam</t>
  </si>
  <si>
    <t>Phường Hà Khẩu</t>
  </si>
  <si>
    <t>WIN-HNI-5741-002</t>
  </si>
  <si>
    <t>5741 WM+ HNI 329 Phố Mới, Ba Vì</t>
  </si>
  <si>
    <t>Số 329 Phố Mới, thôn Vĩnh Phệ, xã Chu Minh, huyện Ba Vì, TP. Hà Nội Việt Nam</t>
  </si>
  <si>
    <t>WIN-HNI-4135-002</t>
  </si>
  <si>
    <t>4135 WM+ HNI 134 Lò Đúc</t>
  </si>
  <si>
    <t>Số 134 phố Lò Đúc, Phường Đông Mác, Quận Hai Bà Trưng, TP. Hà Nội Việt Nam</t>
  </si>
  <si>
    <t>Phường Đông Mác</t>
  </si>
  <si>
    <t>WIN-HNI-6677-002</t>
  </si>
  <si>
    <t>6677 WM+ HNI Yên Lạc 1, Thạch Thất</t>
  </si>
  <si>
    <t>Thôn Yên Lạc 1, Xã Cần Kiệm, Huyện Thạch Thất, TP. Hà Nội Việt Nam</t>
  </si>
  <si>
    <t>WIN-PTO-00-1564-003</t>
  </si>
  <si>
    <t>1564 WM VCP PTO Việt Trì</t>
  </si>
  <si>
    <t>Tầng 2 TTTM Vincom Plaza, Số 2 Đại, lộ Hùng Vương, P. Tiên Cát, TP. Việt Trì, T. Phú Thọ Việt Nam</t>
  </si>
  <si>
    <t>P. Tiên Cát</t>
  </si>
  <si>
    <t>WIN-BNH-00-2ABM-031</t>
  </si>
  <si>
    <t>2ABM WM+ BNH 103 Lý Thường Kiệt</t>
  </si>
  <si>
    <t>103 Lý Thường Kiệt, Thôn Duệ Đông, Thị trấn Lim, Huyện Tiên Du, Tỉnh Bắc Ninh Việt Nam</t>
  </si>
  <si>
    <t>WIN-BNH-00-3524-031</t>
  </si>
  <si>
    <t>3524 WM+ BNH 203 Nguyễn Văn Cừ</t>
  </si>
  <si>
    <t>Số 203 Nguyễn Văn Cừ, Phường Võ Cường, Thành Phố Bắc Ninh, T. Bắc Ninh Việt Nam</t>
  </si>
  <si>
    <t>WIN-HCM-6964-8404</t>
  </si>
  <si>
    <t>6964 WM+ HCM 05-06, CC Topaz Elite</t>
  </si>
  <si>
    <t>Căn hộ Duplex số 05 và số 06, Tầng 1, Khối B8, Tòa nhà Phoenix II, CC Topaz Elite, 37 Cao Lỗ, P. 4, Q. 8 TP. Hồ Chí Minh Việt Nam</t>
  </si>
  <si>
    <t>P. 4</t>
  </si>
  <si>
    <t>WIN-HNI-1666-002</t>
  </si>
  <si>
    <t>1666 WM HNI Trường Chinh</t>
  </si>
  <si>
    <t>Tầng 1, Tòa HH1 - Meco Complex Building, ngõ 102 Trường Chinh, Phường Phương Mai Quận Đống Đa, TP. Hà Nội Việt Nam</t>
  </si>
  <si>
    <t>Phường Phương Mai Quận Đống Đa</t>
  </si>
  <si>
    <t>WIN-HPG-2979-025</t>
  </si>
  <si>
    <t>2979 WM+ HPG 97 Bạch Đằng</t>
  </si>
  <si>
    <t>97 Bạch Đằng, P. Hạ Lý, Quận Hồng Bàng, TP. Hải Phòng Việt Nam</t>
  </si>
  <si>
    <t>P. Hạ Lý</t>
  </si>
  <si>
    <t>WIN-DNG-3128-009</t>
  </si>
  <si>
    <t>3128 WM+ DNG 757 Trần Cao Vân</t>
  </si>
  <si>
    <t>757 Trần Cao Vân, P. Thanh Khê Đông, Quận Thanh Khê, TP. Đà Nẵng Việt Nam</t>
  </si>
  <si>
    <t>P. Thanh Khê Đông</t>
  </si>
  <si>
    <t>WIN-TBH-2AX0-044</t>
  </si>
  <si>
    <t>2AX0 WM+ TBH Đồng Hòa, Thái Thụy</t>
  </si>
  <si>
    <t>Thôn 1 Đồng Hòa, Xã Thụy Phong, Huyện Thái Thụy T. Thái Bình Việt Nam</t>
  </si>
  <si>
    <t>WIN-THA-2ABK-020</t>
  </si>
  <si>
    <t>2ABK WM+ THA 33 Nguyễn Đình Thuần</t>
  </si>
  <si>
    <t>33 Nguyễn Đình Thuần, Phố Tân Hạnh, Phường Đông Tân, Thành phố Thanh Hóa, Tỉnh Thanh Hóa Việt Nam</t>
  </si>
  <si>
    <t>Phố Tân Hạnh</t>
  </si>
  <si>
    <t>WIN-NAN-00-1678-058</t>
  </si>
  <si>
    <t>1678 WM VC+ NAN Thái Hòa</t>
  </si>
  <si>
    <t>TTTM Vincom+ Thái Hòa, Khối 8, Phường Long Sơn, Thị xã Thái Hòa, T. Nghệ An Việt Nam</t>
  </si>
  <si>
    <t>Phường Long Sơn</t>
  </si>
  <si>
    <t>WIN-HTH-2AUO-004</t>
  </si>
  <si>
    <t>2AUO WM+ HTH Ninh Hòa, Xuân Phổ</t>
  </si>
  <si>
    <t>Thôn Ninh Hòa, Xã Xuân Phổ, Huyện Nghi Xuân T. Hà Tĩnh Việt Nam</t>
  </si>
  <si>
    <t>WIN-PTO-00-2AJJ-003</t>
  </si>
  <si>
    <t>2AJJ WM+ PTO 439 Tiên Dung</t>
  </si>
  <si>
    <t>Số Nhà 439, Phố Tiên Dung, Khu Tiên Phú, Phường Tiên Cát, T. Phú Thọ Việt Nam</t>
  </si>
  <si>
    <t>Phố Tiên Dung</t>
  </si>
  <si>
    <t>WIN-HNI-2ACB-002</t>
  </si>
  <si>
    <t>2ACB WM+ HNI Khu Tái Định Cư Ngũ Hiệp</t>
  </si>
  <si>
    <t xml:space="preserve">Huyện Thanh Trì </t>
  </si>
  <si>
    <t>WIN-VPC-5960-029</t>
  </si>
  <si>
    <t>5960 WM+ VPC Trần Nguyên Hãn</t>
  </si>
  <si>
    <t>Đường Trần Nguyên Hãn, Tổ dân phố Phương Viên, Thị trấn Thổ Tang, huyện Vĩnh Tường, Việt Nam</t>
  </si>
  <si>
    <t>WIN-NTN-00-5193-027</t>
  </si>
  <si>
    <t>5193 WM+ NTN 10 Nguyễn Du</t>
  </si>
  <si>
    <t>10 Nguyễn Du, TP. Phan Rang - Tháp Chàm, T. Ninh Thuận Việt Nam</t>
  </si>
  <si>
    <t>WIN-TNN-00-4828-059</t>
  </si>
  <si>
    <t>4828 WM+ TNN 815 Dương Tự Minh</t>
  </si>
  <si>
    <t>815 Dương Tự Minh, Phường Quang Vinh, Thành phố Thái Nguyên, T. Thái Nguyên Việt Nam</t>
  </si>
  <si>
    <t>WIN-TBH-00-3632-044</t>
  </si>
  <si>
    <t>3632 WM+ TBH 277 Lý Bôn</t>
  </si>
  <si>
    <t>Số 277 Lý Bôn, Phường Tiền Phong, Thành phố Thái Bình, T. Thái Bình Việt Nam</t>
  </si>
  <si>
    <t>Phường Tiền Phong</t>
  </si>
  <si>
    <t>WIN-HTH-00-5281-004</t>
  </si>
  <si>
    <t>5281 WM+ HTH 82 Vũ Quang</t>
  </si>
  <si>
    <t>82 Vũ Quang, Phường Trần Phú, Thành phố Hà Tĩnh, T. Hà Tĩnh Việt Nam</t>
  </si>
  <si>
    <t>WIN-DLK-00-1529-017</t>
  </si>
  <si>
    <t>1529 WM VCP DLK Buôn Mê Thuột</t>
  </si>
  <si>
    <t>TTTM Vincom Buôn Mê Thuột số 72 Lý, Thường Kiệt, TP. Buôn Ma Thuột, T. Đắk Lắk Việt Nam</t>
  </si>
  <si>
    <t>WIN-HPG-2ASO-025</t>
  </si>
  <si>
    <t>2ASO WM+ HPG 993 Ngô Gia Tự</t>
  </si>
  <si>
    <t>Số 993 Ngô Gia Tự, Phường Đằng Hải, Quận Hải An TP. Hải Phòng Việt Nam</t>
  </si>
  <si>
    <t xml:space="preserve">Quận Hải An </t>
  </si>
  <si>
    <t>WIN-BNH-6747-031</t>
  </si>
  <si>
    <t>6747 WM+ BNH 429 Lý Thường Kiệt</t>
  </si>
  <si>
    <t>Số 429 Đường Lý Thường Kiệt, Khu Phố Đa Hội, Phường Châu Khê T. Bắc Ninh Việt Nam</t>
  </si>
  <si>
    <t>Phường Châu Khê T. Bắc Ninh Việt Nam</t>
  </si>
  <si>
    <t>WIN-HCM-3286-8404</t>
  </si>
  <si>
    <t>3286 WM+ HCM 108 đường ĐHT02</t>
  </si>
  <si>
    <t>108 đường ĐHT02, Phường Đông Hưng Thuận, Quận 12, TP. Hồ Chí Minh Việt Nam</t>
  </si>
  <si>
    <t>WIN-TBH-2ARM-044</t>
  </si>
  <si>
    <t>2ARM WM+ TBH Trung Thịnh, Thái Thịnh</t>
  </si>
  <si>
    <t>Thôn Trung Thịnh, Xã Thái Thịnh, Huyện Thái Thụy T. Thái Bình Việt Nam</t>
  </si>
  <si>
    <t>WIN-THA-2ARF-020</t>
  </si>
  <si>
    <t>2ARF WM+ THA 236 TDP Hành Chính</t>
  </si>
  <si>
    <t>Số nhà 236 TDP Hành Chính, Thị trấn Yên Lâm, Huyện Yên Định T. Thanh Hóa Việt Nam</t>
  </si>
  <si>
    <t>WIN-TBH-00-6201-044</t>
  </si>
  <si>
    <t>6201 WM+ TBH Lô 8-9 LK 23 KĐT Kỳ Đồng</t>
  </si>
  <si>
    <t>Lô 8-9 LK 23 KĐT DA phát triển nhà ở hai bên đường Kỳ Đồng kéo dài, xã Phú Xuân, TP Thái Bình, T. Thái Bình Việt Nam</t>
  </si>
  <si>
    <t>WIN-DNG-3915-009</t>
  </si>
  <si>
    <t>3915 WM+ DNG 563 Ngô Quyền</t>
  </si>
  <si>
    <t>563 Ngô Quyền, Phường An Hải Bắc, Quận Sơn Trà, TP. Đà Nẵng Việt Nam</t>
  </si>
  <si>
    <t>Phường An Hải Bắc</t>
  </si>
  <si>
    <t>WIN-HNI-2ASS-002</t>
  </si>
  <si>
    <t>2ASS WM+ HNI Thôn 7, Ngọc Tảo</t>
  </si>
  <si>
    <t>WIN-HCM-3426-8404</t>
  </si>
  <si>
    <t>3426 WM+ HCM 3/123 Ấp Nhị Tân 1</t>
  </si>
  <si>
    <t>3/123 Ấp Nhị Tân 1, xã Tân Thới Nhì, Huyện Hóc Môn, TP. Hồ Chí Minh Việt Nam</t>
  </si>
  <si>
    <t>WIN-SLA-00-6527-049</t>
  </si>
  <si>
    <t>6527 WM+ SLA Tổ 8 Chiềng Sinh</t>
  </si>
  <si>
    <t>Tổ 8, Phường Chiềng Sinh, Thành phố Sơn La, T. Sơn La Việt Nam</t>
  </si>
  <si>
    <t>Phường Chiềng Sinh</t>
  </si>
  <si>
    <t>WIN-HNI-1650-002</t>
  </si>
  <si>
    <t>1650 WM HNI Trúc Khê</t>
  </si>
  <si>
    <t>19 Trúc Khê, Phường Láng Hạ, Quận Đống Đa, TP. Hà Nội Việt Nam</t>
  </si>
  <si>
    <t>WIN-HPG-5911-025</t>
  </si>
  <si>
    <t>5911 WM+ HPG 393 Nguyễn Lương Bằng</t>
  </si>
  <si>
    <t>Số 393 Nguyễn Lương Bằng, Phường Văn Đẩu, Quận Kiến An, TP. Hải Phòng Việt Nam</t>
  </si>
  <si>
    <t>Phường Văn Đẩu</t>
  </si>
  <si>
    <t>WIN-QNH-6949-007</t>
  </si>
  <si>
    <t>6949 WM+ QNH 225 Lê Lợi</t>
  </si>
  <si>
    <t>225 Đường Lê Lợi, Phường Yết Kiêu, Thành phố Hạ Long T. Quảng Ninh Việt Nam</t>
  </si>
  <si>
    <t>Phường Yết Kiêu</t>
  </si>
  <si>
    <t>WIN-HNI-2AXT-002</t>
  </si>
  <si>
    <t>2AXT WM+ HNI Hoàng Kim, Mê Linh</t>
  </si>
  <si>
    <t>WIN-TTH-2AS6-021</t>
  </si>
  <si>
    <t>2AS6 WM+ TTH 26 Hoàng Quốc Việt</t>
  </si>
  <si>
    <t>Số 26 Đường Hoàng Quốc Việt, Phường An Đông, Thành phố Huế T. Thừa Thiên - Huế Việt Nam</t>
  </si>
  <si>
    <t>WIN-DNG-5412-009</t>
  </si>
  <si>
    <t>5412 WM+ DNG 91 Châu Thị Vĩnh Tế</t>
  </si>
  <si>
    <t>91 Châu Thị Vĩnh Tế, Phường Mỹ An, Quận Ngũ Hành Sơn, TP. Đà Nẵng Việt Nam</t>
  </si>
  <si>
    <t>WIN-NAN-00-4637-058</t>
  </si>
  <si>
    <t>4637 WM+ NAN 79B Đốc Thiết</t>
  </si>
  <si>
    <t>79B Đốc Thiết - Phường Hưng Bình, Thành phố Vinh, T. Nghệ An Việt Nam</t>
  </si>
  <si>
    <t>WIN-DNG-3797-009</t>
  </si>
  <si>
    <t>3797 WM+ DNG 274 Nguyễn Phước Nguyên</t>
  </si>
  <si>
    <t>274 Nguyễn Phước Nguyên, Tổ 49, Phường An Khê, Quận Thanh Khê, TP. Đà Nẵng Việt Nam</t>
  </si>
  <si>
    <t>WIN-THA-00-5747-020</t>
  </si>
  <si>
    <t>5747 WM+ THA 28 Tân Phong, Triệu Sơn</t>
  </si>
  <si>
    <t>Số 28 Tân Phong, Thị trấn Triệu Sơn, huyện Triệu Sơn, T. Thanh Hóa Việt Nam</t>
  </si>
  <si>
    <t>huyện Triệu Sơn</t>
  </si>
  <si>
    <t>WIN-HNI-2552-002</t>
  </si>
  <si>
    <t>2552 WM+ HNI 195 Hoa Lâm</t>
  </si>
  <si>
    <t>195 Hoa Lâm, P. Việt Hưng, Quận Long Biên, TP. Hà Nội Việt Nam</t>
  </si>
  <si>
    <t>P. Việt Hưng</t>
  </si>
  <si>
    <t>WIN-QNH-00-3336-007</t>
  </si>
  <si>
    <t>3336 WM+ QNH Tổ 12C khu 2A Hà Phong</t>
  </si>
  <si>
    <t>Tổ 12C, khu 2A Hà Phong, Thành phố Hạ Long, T. Quảng Ninh Việt Nam</t>
  </si>
  <si>
    <t>WIN-HNI-2295-002</t>
  </si>
  <si>
    <t>2295 WM+ HNI 10 Đức Giang</t>
  </si>
  <si>
    <t>10 Đức Giang, P. Đức Giang, Q. Long, Biên, TP. Hà Nội Việt Nam</t>
  </si>
  <si>
    <t>P. Đức Giang</t>
  </si>
  <si>
    <t>WIN-NBH-00-6603-001</t>
  </si>
  <si>
    <t>6603 WM+ NBH Phố 3, TT Yên Ninh</t>
  </si>
  <si>
    <t>Phố 3, Thị trấn Yên Ninh, Huyện Yên Khánh, T. Ninh Bình Việt Nam</t>
  </si>
  <si>
    <t>Huyện Yên Khánh</t>
  </si>
  <si>
    <t>WIN-PTO-00-3627-003</t>
  </si>
  <si>
    <t>3627 WM+ PTO Khu 2A, Nông Trang</t>
  </si>
  <si>
    <t>Khu 2A, Phường Nông Trang, Thành phố Việt Trì, T. Phú Thọ Việt Nam</t>
  </si>
  <si>
    <t>WIN-HNI-5669-002</t>
  </si>
  <si>
    <t>5669 WM+ HNI 15 Xóm Chợ Yêm, Sóc Sơn</t>
  </si>
  <si>
    <t>Số nhà 15 Xóm chợ Yêm, Xã Đông Xuân, Huyện Sóc Sơn, TP. Hà Nội Việt Nam</t>
  </si>
  <si>
    <t>WIN-THA-6876-020</t>
  </si>
  <si>
    <t>6876 WM+ THA 99 Lê Lợi</t>
  </si>
  <si>
    <t>Số 99 Lê Lợi, Khu 1, Thị trấn Thọ Xuân, Huyện Thọ Xuân T. Thanh Hóa Việt Nam</t>
  </si>
  <si>
    <t>WIN-HTH-6560-004</t>
  </si>
  <si>
    <t>6560 WM+ HTH 392 Trần Phú</t>
  </si>
  <si>
    <t>Số nhà 392 Đường Trần Phú, Thị trấn Hương Khê, Huyện Hương K T. Hà Tĩnh Việt Nam</t>
  </si>
  <si>
    <t>Huyện Hương K</t>
  </si>
  <si>
    <t>WIN-THA-00-2ANY-020</t>
  </si>
  <si>
    <t>2ANY WM+ THA Ngọc Chẩm, Thăng Long</t>
  </si>
  <si>
    <t>WIN-QNH-00-3865-007</t>
  </si>
  <si>
    <t>3865 WM+ QNH 77 Bà Triệu, Cẩm Phả</t>
  </si>
  <si>
    <t>Số 77 Bà Triệu, Phường Cẩm Đông, Thành phố Cẩm Phả, T. Quảng Ninh Việt Nam</t>
  </si>
  <si>
    <t>WIN-HPG-5888-025</t>
  </si>
  <si>
    <t>5888 WM+ HPG Xuân Tiến, Tiên Lãng</t>
  </si>
  <si>
    <t>Thôn Xuân Tiến, Xã Bắc Hưng, Huyện Tiên Lãng, TP. Hải Phòng Việt Nam</t>
  </si>
  <si>
    <t>WIN-THA-00-3589-020</t>
  </si>
  <si>
    <t>3589 WM+ THA 15&amp;16 Đông Bắc Ga</t>
  </si>
  <si>
    <t>Lô 15+16 MBQH TĐC Đông Bắc Ga, Thành phố Thanh Hóa, T. Thanh Hóa Việt Nam</t>
  </si>
  <si>
    <t>WIN-HYN-00-5977-056</t>
  </si>
  <si>
    <t>5977 WM+ HYN Thanh Xá, Yên Mỹ</t>
  </si>
  <si>
    <t>Thôn Thanh Xá, Xã Nghĩa Hiệp, Huyện Yên Mỹ, T. Hưng Yên Việt Nam</t>
  </si>
  <si>
    <t>WIN-GLI-00-4907-022</t>
  </si>
  <si>
    <t>4907 WM+ GLI 339 Trường Chinh</t>
  </si>
  <si>
    <t>339 Trường Chinh, P. Trà Bá, TP Pleiku, T. Gia Lai Việt Nam</t>
  </si>
  <si>
    <t>WIN-HNI-3876-002</t>
  </si>
  <si>
    <t>3876 WM+ HNI Thôn Đoài, Kim Nỗ</t>
  </si>
  <si>
    <t>Thôn Đoài, xã Kim Nỗ, Huyện Đông Anh, TP. Hà Nội Việt Nam</t>
  </si>
  <si>
    <t>WIN-LSN-00-4709-052</t>
  </si>
  <si>
    <t>4709 WM+ LSN 27 Nguyễn Du</t>
  </si>
  <si>
    <t>Số 27 Nguyễn Du, Phường Vĩnh Trại, Thành phố Lạng Sơn, T. Lạng Sơn Việt Nam</t>
  </si>
  <si>
    <t>WIN-VPC-6976-029</t>
  </si>
  <si>
    <t>6976 WM+ VPC 204 Lý Thường Kiệt</t>
  </si>
  <si>
    <t>Số 204 Đường Lý Thường Kiệt, P. Đồng Tâm, Tp. Vĩnh Yên T. Vĩnh Phúc Việt Nam</t>
  </si>
  <si>
    <t>WIN-BDH-2AIE-071</t>
  </si>
  <si>
    <t>2AIE WM+ BDH 143 Thành Thái</t>
  </si>
  <si>
    <t>143 Thành Thái, P. Quang Trung, TP. Quy Nhơn T. Bình Định Việt Nam</t>
  </si>
  <si>
    <t>WIN-HNI-2426-002</t>
  </si>
  <si>
    <t>2426 WM+ HNI 51/53 Vũ Xuân Thiều</t>
  </si>
  <si>
    <t>51 ngõ 53 Vũ Xuân Thiều, P. Sài Đồn, g, Q. Long Biên, TP. Hà Nội Việt Nam</t>
  </si>
  <si>
    <t>P. Sài Đồn</t>
  </si>
  <si>
    <t>WIN-HTH-00-5510-004</t>
  </si>
  <si>
    <t>5510 WM+ HTH 35 Đồng Quế</t>
  </si>
  <si>
    <t>35 Đồng Quế, Phường Nam Hà, Thành phố Hà Tĩnh, T. Hà Tĩnh Việt Nam</t>
  </si>
  <si>
    <t>WIN-HTH-2AG6-004</t>
  </si>
  <si>
    <t>2AG6 WM+ HTH Phú Thuận Hợp, Nghi Xuân</t>
  </si>
  <si>
    <t>Thôn Phú Thuận Hợp, Xã Cổ Đạm, Huyện Nghi Xuân T. Hà Tĩnh Việt Nam</t>
  </si>
  <si>
    <t>WIN-NDH-2AY0-064</t>
  </si>
  <si>
    <t>2AY0 WM+ NDH Khu Đông Bình, Nghĩa Hưng</t>
  </si>
  <si>
    <t>Khu Phố Đông Bình, Thị Trấn Rạng Đông, Huyện Nghĩa Hưng T. Nam Định Việt Nam</t>
  </si>
  <si>
    <t>WIN-HNI-2792-002</t>
  </si>
  <si>
    <t>2792 WM+ HNI 38 Đê Tô Hoàng</t>
  </si>
  <si>
    <t>Số 38 Đê Tô Hoàng, P Cầu Dền, Quận Hai Bà Trưng, TP. Hà Nội Việt Nam</t>
  </si>
  <si>
    <t>P Cầu Dền</t>
  </si>
  <si>
    <t>WIN-NAN-6793-058</t>
  </si>
  <si>
    <t>6793 WM+ NAN Chợ Yên Sơn, Đô Lương</t>
  </si>
  <si>
    <t>Xóm Khánh Thế, Xã Yên Sơn, Huyện Đô Lương T. Nghệ An Việt Nam</t>
  </si>
  <si>
    <t>WIN-DNG-3746-009</t>
  </si>
  <si>
    <t>3746 WM+ DNG 131 Phạm Huy Thông</t>
  </si>
  <si>
    <t>Lô 131 Khu C1, KDC Làng Cá Nại Hiên Đông, Phường Nại Hiên Đông, Quận Sơn Trà, TP. Đà Nẵng Việt Nam</t>
  </si>
  <si>
    <t>Phường Nại Hiên Đông</t>
  </si>
  <si>
    <t>WIN-YBI-00-6471-035</t>
  </si>
  <si>
    <t>6471 WM+ YBI TDP. Trung Tâm, Văn Chấn</t>
  </si>
  <si>
    <t>TDP. Trung Tâm, TT. Sơn Thịnh, H. Văn Chấn, T. Yên Bái Việt Nam</t>
  </si>
  <si>
    <t>H. Văn Chấn</t>
  </si>
  <si>
    <t>WIN-HTH-00-4975-004</t>
  </si>
  <si>
    <t>4975 WM+ HTH 64 Nguyễn Huy Tự</t>
  </si>
  <si>
    <t>64 Nguyễn Huy Tự, Phường Bắc Hà, Thành phố Hà Tĩnh, T. Hà Tĩnh Việt Nam</t>
  </si>
  <si>
    <t>WIN-DNG-4950-009</t>
  </si>
  <si>
    <t>4950 WM+ DNG 286 Văn Tiến Dũng</t>
  </si>
  <si>
    <t>286 Văn Tiến Dũng, Phường Hòa Xuân, Quận Cẩm Lệ, TP. Đà Nẵng Việt Nam</t>
  </si>
  <si>
    <t>WIN-NAN-00-2AJZ-058</t>
  </si>
  <si>
    <t>2AJZ WM+ NAN 116 Đội Cung</t>
  </si>
  <si>
    <t>116 Đường Đội Cung, Khối 3, Thị Trấn Đô Lương, T. Nghệ An Việt Nam</t>
  </si>
  <si>
    <t>WIN-CTO-2ARR-016</t>
  </si>
  <si>
    <t>2ARR WM+ CTO 563C Trần Quang Diệu</t>
  </si>
  <si>
    <t>563C Trần Quang Diệu, P. An Thới, Q. Bình Thuỷ, TP. Cần Thơ TP. Cần Thơ Việt Nam</t>
  </si>
  <si>
    <t>P. An Thới</t>
  </si>
  <si>
    <t>Q. Bình Thuỷ</t>
  </si>
  <si>
    <t>WIN-VPC-00-6333-029</t>
  </si>
  <si>
    <t>6333 WM+ VPC Vọng Sơn, Lập Thạch</t>
  </si>
  <si>
    <t>Thôn Vọng Sơn, Xã Triệu Đề, Huyện Lập Thạch, T. Vĩnh Phúc Việt Nam</t>
  </si>
  <si>
    <t>Huyện Lập Thạch</t>
  </si>
  <si>
    <t>WIN-NAN-5575-058</t>
  </si>
  <si>
    <t>5575 WM+ NAN 1 Lê Mao</t>
  </si>
  <si>
    <t>Số 01 Lê Mao kéo dài, P.Hồng Sơn, TP.Vinh, Nghệ An Việt Nam</t>
  </si>
  <si>
    <t>P.Hồng Sơn</t>
  </si>
  <si>
    <t>WIN-DNG-2933-009</t>
  </si>
  <si>
    <t>2933 WM+ DNG 485 Trần Cao Vân</t>
  </si>
  <si>
    <t>Số 485 Trần Cao Vân, tổ 18, Phường Xuân Hà, Quận Thanh Khê, TP. Đà Nẵng Việt Nam</t>
  </si>
  <si>
    <t>WIN-HNI-5454-002</t>
  </si>
  <si>
    <t>5454 WM+ HNI Ngã tư Cổ Đông</t>
  </si>
  <si>
    <t>Ngã tư Cổ Đông, Xóm 10, Thôn Đoàn Kết, Xã Cổ Đông, Thị xã Sơn Tây, TP. Hà Nội Việt Nam</t>
  </si>
  <si>
    <t>WIN-NDH-00-6769-064</t>
  </si>
  <si>
    <t>6769 WM+ NDH Thịnh Long, Hải Hậu</t>
  </si>
  <si>
    <t>Tổ dân phố số 9, Thị trấn Thịnh Long, Huyện Hải Hậu, T. Nam Định Việt Nam</t>
  </si>
  <si>
    <t>WIN-DNG-5641-009</t>
  </si>
  <si>
    <t>5641 WIN DNG 135 Nguyễn Văn Thoại</t>
  </si>
  <si>
    <t>135 Nguyễn Văn Thoại, Phường An Hải Đông, Quận Sơn Trà, TP Đà Nẵng Việt Nam</t>
  </si>
  <si>
    <t>Phường An Hải Đông</t>
  </si>
  <si>
    <t>WIN-HCM-3115-8404</t>
  </si>
  <si>
    <t>3115 WM+ HCM B2 Hoàng Anh Gold House</t>
  </si>
  <si>
    <t>Thương mại dịch vụ số 1.5,khu B2, (Hoàng Anh Gold House) 187A Lê Văn Lươn , ấp 3, xã Phước Kiển,H. Nhà Bè,HCM, TP. Hồ Chí Minh Việt Nam</t>
  </si>
  <si>
    <t>WIN-HPG-4817-025</t>
  </si>
  <si>
    <t>4817 WM+ HPG 129-131 Chợ Hàng</t>
  </si>
  <si>
    <t>129 - 131 Chợ Hàng, Phường Dư Hàng Kênh, Quận Lê Chân, Quận Lê Chân, TP. Hải Phòng Việt Nam</t>
  </si>
  <si>
    <t>Phường Dư Hàng Kênh</t>
  </si>
  <si>
    <t>WIN-HTH-00-5030-004</t>
  </si>
  <si>
    <t>5030 WM+ HTH 01 Trần Phú</t>
  </si>
  <si>
    <t>01 Trần Phú, Phường Nam Hồng, Thị xã Hồng Lĩnh, T. Hà Tĩnh Việt Nam</t>
  </si>
  <si>
    <t>Phường Nam Hồng</t>
  </si>
  <si>
    <t>WIN-THA-6789-020</t>
  </si>
  <si>
    <t>6789 WM+ THA Lô 01A35 Lê Lợi</t>
  </si>
  <si>
    <t>Lô 01A35 Lê Lợi, Phường Đông Hương, Thành phố Thanh Hóa T. Thanh Hóa Việt Nam</t>
  </si>
  <si>
    <t>WIN-HCM-3355-8404</t>
  </si>
  <si>
    <t>3355 WM+ HCM 102 Khu phố 2</t>
  </si>
  <si>
    <t>WIN-BDG-00-6234-024</t>
  </si>
  <si>
    <t>6234 WM+ BDG 16D1 Tân Đông Hiệp</t>
  </si>
  <si>
    <t>16D1 Tân Đông Hiệp, P. Tân Đông Hiệp, TP. Dĩ An, T. Bình Dương Việt Nam</t>
  </si>
  <si>
    <t>WIN-HNI-2B51-002</t>
  </si>
  <si>
    <t>2B51 WM+ HNI 9 Trần Kim Xuyến</t>
  </si>
  <si>
    <t>WIN-SLA-00-5350-049</t>
  </si>
  <si>
    <t>5350 WM+ SLA 437A Trần Đăng Ninh</t>
  </si>
  <si>
    <t>Số 437A Trần Đăng Ninh, Phường Quyết Tâm, Thành phố Sơn La, T. Sơn La Việt Nam</t>
  </si>
  <si>
    <t>Phường Quyết Tâm</t>
  </si>
  <si>
    <t>WIN-QBH-00-1612-045</t>
  </si>
  <si>
    <t>1612 WM VCP QBH Quảng Bình</t>
  </si>
  <si>
    <t>Khu TTTM Đồng Hới, đường Quách Xuân Kỳ, phường Đồng Hải, TP. Đồng Hới, T. Quảng Bình Việt Nam</t>
  </si>
  <si>
    <t>phường Đồng Hải</t>
  </si>
  <si>
    <t>WIN-TBH-5916-044</t>
  </si>
  <si>
    <t>5916 WM+ TBH Tú Linh, Tân Bình</t>
  </si>
  <si>
    <t>Thôn Tú Linh, xã Tân Bình, TP Thái Bình T. Thái Bình Việt Nam</t>
  </si>
  <si>
    <t>WIN-HNI-2351-002</t>
  </si>
  <si>
    <t>2351 WM+ HNI 7 Ng Cao</t>
  </si>
  <si>
    <t>Số 7 Nguyễn Cao, tổ 14, Phường Đống, Mác, Quận Hai Bà Trưng, TP. Hà Nội Việt Nam</t>
  </si>
  <si>
    <t>Phường Đống</t>
  </si>
  <si>
    <t>WIN-DNG-3801-009</t>
  </si>
  <si>
    <t>3801 WM+ DNG 135B Nguyễn Công Trứ</t>
  </si>
  <si>
    <t>135B Nguyễn Công Trứ, Phường An Hải Bắc, Quận Sơn Trà, TP. Đà Nẵng Việt Nam</t>
  </si>
  <si>
    <t>WIN-GLI-00-4947-022</t>
  </si>
  <si>
    <t>4947 WM+ GLI 27-29 Nguyễn Văn Trỗi</t>
  </si>
  <si>
    <t>27-29 Nguyễn Văn Trỗi, Phường Hội Thương, TP Pleiku, T. Gia Lai Việt Nam</t>
  </si>
  <si>
    <t>Phường Hội Thương</t>
  </si>
  <si>
    <t>WIN-HGG-2ADE-091</t>
  </si>
  <si>
    <t>2ADE WM+ HGG Thôn Vạt, Việt Lâm</t>
  </si>
  <si>
    <t>Thôn Vạt, Xã Việt Lâm, Huyện Vị Xuyên T. Hà Giang Việt Nam</t>
  </si>
  <si>
    <t>Huyện Vị Xuyên</t>
  </si>
  <si>
    <t>WIN-HCM-5637-8404</t>
  </si>
  <si>
    <t>5637 WIN HCM TM 03 Tầng 1, Khối D, CC</t>
  </si>
  <si>
    <t>TM 03, Tầng 1, Khối D (Khối thương mại dịch vụ) thuộc Khu chung cư Gia Hòa tọa lạc tại 523A Đỗ Xuân Hợp, KP6, Phước Long B TP. Hồ Chí Minh Việt Nam</t>
  </si>
  <si>
    <t>Phước Long B TP. Hồ Chí Minh Việt Nam</t>
  </si>
  <si>
    <t>WIN-HNI-3700-002</t>
  </si>
  <si>
    <t>3700 WM+ HNI 492 Xuân Đỉnh</t>
  </si>
  <si>
    <t>Số 492 Xuân Đỉnh, TDP 4 Cáo ĐỈnh Phường Xuân Đỉnh, Quận Bắc Từ Liêm, TP. Hà Nội Việt Nam</t>
  </si>
  <si>
    <t>WIN-DNG-4836-009</t>
  </si>
  <si>
    <t>4836 WM+ DNG 5 Phan Khoang</t>
  </si>
  <si>
    <t>5 Phan Khoang, Phường Hòa An, Quận Cẩm Lệ, TP. Đà Nẵng Việt Nam</t>
  </si>
  <si>
    <t>WIN-HNI-3683-002</t>
  </si>
  <si>
    <t>3683 WM+ HNI 30 Việt Hưng</t>
  </si>
  <si>
    <t>Số 30 Việt Hưng, Phường Việt Hưng, Quận Long Biên, ., TP. Hà Nội Việt Nam</t>
  </si>
  <si>
    <t>WIN-DNG-5012-009</t>
  </si>
  <si>
    <t>5012 WM+ DNG Savico 66 Võ Văn Tần</t>
  </si>
  <si>
    <t>Savico 66 Võ Văn Tần, Phường Chính Gián, Quận Thanh Khê, TP. Đà Nẵng Việt Nam</t>
  </si>
  <si>
    <t>Phường Chính Gián</t>
  </si>
  <si>
    <t>WIN-QBH-00-6395-045</t>
  </si>
  <si>
    <t>6395 WM+ QBH 43 Phan Đình Phùng</t>
  </si>
  <si>
    <t>43 Phan Đình Phùng, P. Bắc Lý, TP. Đồng Hới, T. Quảng Bình Việt Nam</t>
  </si>
  <si>
    <t>P. Bắc Lý</t>
  </si>
  <si>
    <t>WIN-HBH-00-5322-034</t>
  </si>
  <si>
    <t>5322 WM+ HBH Tổ 8 Phường Hữu Nghị</t>
  </si>
  <si>
    <t>Tổ 8, Phường Hữu Nghị, P. Tân Thịnh, Thành phố Hòa Bình, T. Hòa Bình Việt Nam</t>
  </si>
  <si>
    <t>Phường Hữu Nghị</t>
  </si>
  <si>
    <t>WIN-TTH-00-4629-021</t>
  </si>
  <si>
    <t>4629 WM+ TTH 50 Phan Bội Châu</t>
  </si>
  <si>
    <t>50 Phan Bội Châu, Phường Vĩnh Ninh, Thành phố Huế, T. Thừa Thiên - Huế Việt Nam</t>
  </si>
  <si>
    <t>Phường Vĩnh Ninh</t>
  </si>
  <si>
    <t>WIN-NBH-00-4738-001</t>
  </si>
  <si>
    <t>4738 WM+ NBH 832 Quang Trung</t>
  </si>
  <si>
    <t>832 Quang Trung, Phường Tây Sơn, Thành phố Tam Điệp, T. Ninh Bình Việt Nam</t>
  </si>
  <si>
    <t>Phường Tây Sơn</t>
  </si>
  <si>
    <t>WIN-HNI-6991-002</t>
  </si>
  <si>
    <t>6991 WM+ HNI Xuân Sơn, Sóc Sơn</t>
  </si>
  <si>
    <t>WIN-HCM-5187-8404</t>
  </si>
  <si>
    <t>5187 WM+ HCM 483 Lê Văn Quới, KP6</t>
  </si>
  <si>
    <t>483 Lê Văn Quới, KP6, Phường Bình Trị, Đông A, Quận Bình Tân, TP. Hồ Chí Minh Việt Nam</t>
  </si>
  <si>
    <t>WIN-HCM-2639-8404</t>
  </si>
  <si>
    <t>2639 WM+ HCM 58 Man Thiện</t>
  </si>
  <si>
    <t>58, Man Thiện, P. Tăng Nhơn Phú A, Quận 9, TP. Hồ Chí Minh Việt Nam</t>
  </si>
  <si>
    <t>WIN-THA-00-6366-020</t>
  </si>
  <si>
    <t>6366 WM+ THA 149 Khu 1, TT Kim Tân</t>
  </si>
  <si>
    <t>Số nhà 149 khu 1, TT Kim Tân, H.Thạch Thành, T. Thanh Hóa Việt Nam</t>
  </si>
  <si>
    <t>H.Thạch Thành</t>
  </si>
  <si>
    <t>WIN-DNG-2AYQ-009</t>
  </si>
  <si>
    <t>2AYQ WM+ DNG 150A Dũng Sĩ Thanh Khê</t>
  </si>
  <si>
    <t>150A Dũng Sĩ Thanh Khê, P. Thanh Khê Tây, Q. Thanh Khê, TP. Đà Nẵng Việt Nam</t>
  </si>
  <si>
    <t>P. Thanh Khê Tây</t>
  </si>
  <si>
    <t>WIN-HTH-00-5094-004</t>
  </si>
  <si>
    <t>5094 WM+ HTH 191 Nguyễn Du</t>
  </si>
  <si>
    <t>191 Nguyễn Du, Phường Nguyễn Du, Thành phố Hà Tĩnh, T. Hà Tĩnh Việt Nam</t>
  </si>
  <si>
    <t>WIN-VPC-00-4516-029</t>
  </si>
  <si>
    <t>4516 WM+ VPC 141 Hùng Vương-Vĩnh Yên</t>
  </si>
  <si>
    <t>141 Hùng Vương, Tích Sơn, thành phố Vĩnh Yên, T. Vĩnh Phúc Việt Nam</t>
  </si>
  <si>
    <t>WIN-CTO-5078-016</t>
  </si>
  <si>
    <t>5078 WM+ CTO Thửa 1717, TBĐ 7 Vũ Đình Li</t>
  </si>
  <si>
    <t>Thửa đất 1717, TBĐ số 7, Đường Vũ, Đình Liệu, KDC Lô Số 8B, KDT Nam, Cần Thơ, P. Hưng Thạnh, Q. Cái Răng, TP. Cần Thơ Việt Nam</t>
  </si>
  <si>
    <t>P. Hưng Thạnh</t>
  </si>
  <si>
    <t>Q. Cái Răng</t>
  </si>
  <si>
    <t>WIN-THA-00-4453-020</t>
  </si>
  <si>
    <t>4453 WM+ THA Lô A7 LK Lê Lợi</t>
  </si>
  <si>
    <t>Lô A7, Khu dân cư tái định cư Khách sạn Sầm Sơn, đường Lê Lợi, Phường Trường Sơn, Thành phố Sầm Sơn, T. Thanh Hóa Việt Nam</t>
  </si>
  <si>
    <t>Phường Trường Sơn</t>
  </si>
  <si>
    <t>WIN-NAN-6725-058</t>
  </si>
  <si>
    <t>6725 WM+ NAN Nam Xuân, Diễn Châu</t>
  </si>
  <si>
    <t>Xóm Nam Xuân, Xã Diễn Xuân, Huyện Diễn Châu T. Nghệ An Việt Nam</t>
  </si>
  <si>
    <t>WIN-HNI-3901-002</t>
  </si>
  <si>
    <t>3901 WM+ HNI Rice City Sông Hồng</t>
  </si>
  <si>
    <t>Số 01+01A GA, Dự án Nhà phố Rice City Sông Hồng, 139 Gia Quất, Phường Thượng Thanh, Quận Long Biên, TP. Hà Nội Việt Nam</t>
  </si>
  <si>
    <t>WIN-TNN-2A37-059</t>
  </si>
  <si>
    <t>2A37 WM+ TNN 314-316 Triệu Quang Phục</t>
  </si>
  <si>
    <t>Số 314 - 316 Đường Triệu Quang Phục, TDP. Thanh Xuyên 4, P. Trung Thành, TP. Phổ Yên T. Thái Nguyên Việt Nam</t>
  </si>
  <si>
    <t>P. Trung Thành</t>
  </si>
  <si>
    <t>WIN-HCM-6186-8404</t>
  </si>
  <si>
    <t>6186 WM+ HCM C00.02 CC Carina</t>
  </si>
  <si>
    <t>Căn hộ C00.02, Chung cư Carina, 1648 đường Võ Văn Kiệt, P.16, Q. 8, TP. Hồ Chí Minh Việt Nam</t>
  </si>
  <si>
    <t>WIN-TBH-2AIT-044</t>
  </si>
  <si>
    <t>2AIT WM+ TBH Chợ Vàng, Đông Phương</t>
  </si>
  <si>
    <t>Khu Trung Tâm TMDV Chợ Vàng, Xã Đông Phương, Huyện Đông Hưng T. Thái Bình Việt Nam</t>
  </si>
  <si>
    <t>WIN-LSN-00-5021-052</t>
  </si>
  <si>
    <t>5021 WM+ LSN Số 26 Đường Mỹ Sơn</t>
  </si>
  <si>
    <t>Số 26, Đường Mỹ Sơn, Khối 8, Phường Vĩnh Trại, Thành phố Lạng Sơn, T. Lạng Sơn Việt Nam</t>
  </si>
  <si>
    <t>WIN-QBH-6752-045</t>
  </si>
  <si>
    <t>6752 WM+ QBH 11A Lý Thường Kiệt</t>
  </si>
  <si>
    <t>Số 11A Lý Thường Kiệt, Thị trấn Quy Đạt, Huyện Minh Hóa T. Quảng Bình Việt Nam</t>
  </si>
  <si>
    <t>Huyện Minh Hóa</t>
  </si>
  <si>
    <t>WIN-DNG-3194-009</t>
  </si>
  <si>
    <t>3194 WIN DNG 263 Ông Ích Đường</t>
  </si>
  <si>
    <t>263 Ông Ích Đường, tổ 50 Phường Khuê Trung, Quận Cẩm Lệ, TP. Đà Nẵng Việt Nam</t>
  </si>
  <si>
    <t>WIN-HNI-5456-002</t>
  </si>
  <si>
    <t>5456 WM+ HNI Đội 2 Thôn Xuân Bách</t>
  </si>
  <si>
    <t>Đội 2, thôn Xuân Bách, xã Quang Tiến, Huyện Sóc Sơn, TP. Hà Nội Việt Nam</t>
  </si>
  <si>
    <t>WIN-HCM-4202-8404</t>
  </si>
  <si>
    <t>4202 WM+ HCM 28 Trần Tử Bình</t>
  </si>
  <si>
    <t>28 Trần Tử Bình, ấp Tân Định, xã Tân Thông Hội, Huyện Củ Chi, TP. Hồ Chí Minh Việt Nam</t>
  </si>
  <si>
    <t>WIN-GLI-00-4909-022</t>
  </si>
  <si>
    <t>4909 WM+ GLI 32 Lê Duẩn</t>
  </si>
  <si>
    <t>32 Lê Duẩn, P. Trà Bá, TP Pleiku, T. Gia Lai Việt Nam</t>
  </si>
  <si>
    <t>WIN-THA-6328-020</t>
  </si>
  <si>
    <t>6328 WM+ THA Tiên Trang, Quảng Xương</t>
  </si>
  <si>
    <t>Thôn Tiên Trang, Xã Tiên Trang, H. Quảng Xương T. Thanh Hóa Việt Nam</t>
  </si>
  <si>
    <t>H. Quảng Xương</t>
  </si>
  <si>
    <t>WIN-HCM-3339-8404</t>
  </si>
  <si>
    <t>3339 WM+ HCM 6 Trần Thị Nghỉ</t>
  </si>
  <si>
    <t>6 Trần Thị Nghỉ, Phường 7, Quận Gò Vấp, TP. Hồ Chí Minh Việt Nam</t>
  </si>
  <si>
    <t>WIN-HNI-6091-002</t>
  </si>
  <si>
    <t>6091 WM+ HNI 102E Lê Thanh Nghị</t>
  </si>
  <si>
    <t>102E Lê Thanh Nghị, Phường Bách Khoa, Quận Hai Bà Trưng, TP. Hà Nội Việt Nam</t>
  </si>
  <si>
    <t>WIN-QBH-2AC5-045</t>
  </si>
  <si>
    <t>2AC5 WM+ QBH 19 Lê Lợi</t>
  </si>
  <si>
    <t>Số 19 Đường Lê Lợi, P. Đồng Hải, TP. Đồng Hới T. Quảng Bình Việt Nam</t>
  </si>
  <si>
    <t>P. Đồng Hải</t>
  </si>
  <si>
    <t>WIN-HNI-2AUY-002</t>
  </si>
  <si>
    <t>2AUY WM+ HNI 60 Thu Thuận</t>
  </si>
  <si>
    <t>WIN-NBH-2AV4-001</t>
  </si>
  <si>
    <t>2AV4 WM+ NBH Phú Mỹ, Yên Mô</t>
  </si>
  <si>
    <t>Xóm Phú Mỹ, Xã Yên Phong, Huyện Yên Mô T. Ninh Bình Việt Nam</t>
  </si>
  <si>
    <t>Huyện Yên Mô</t>
  </si>
  <si>
    <t>WIN-DNG-6645-009</t>
  </si>
  <si>
    <t>6645 WIN DNG 197 Phan Đăng Lưu</t>
  </si>
  <si>
    <t>197 Phan Đăng Lưu, P. Khuê Trung, Q. Cẩm Lệ, TP. Đà Nẵng Việt Nam</t>
  </si>
  <si>
    <t>P. Khuê Trung</t>
  </si>
  <si>
    <t>WIN-AGG-00-6799-010</t>
  </si>
  <si>
    <t>6799 WM+ AGG Tổ 1, Đ. Tân Lộ Kiều Lương</t>
  </si>
  <si>
    <t>Tổ 1, Đ. Tân Lộ Kiều Lương, Khóm Vĩnh Tây 3, P. Núi Sam, T. An Giang Việt Nam</t>
  </si>
  <si>
    <t>P. Núi Sam</t>
  </si>
  <si>
    <t>WIN-NBH-00-1537-001</t>
  </si>
  <si>
    <t>1537 WM NBH Ninh Bình</t>
  </si>
  <si>
    <t>Số 848 Đường Trần Hưng Đạo, P. Tân, Thành, TP. Ninh Bình, T. Ninh Bình Việt Nam</t>
  </si>
  <si>
    <t>P. Tân</t>
  </si>
  <si>
    <t>WIN-HYN-2AFS-056</t>
  </si>
  <si>
    <t>2AFS WM+ HYN Thôn Cầu, Lạc Đạo</t>
  </si>
  <si>
    <t>Thôn Cầu, Xã Lạc Đạo T. Hưng Yên Việt Nam</t>
  </si>
  <si>
    <t>WIN-HCM-5007-8404</t>
  </si>
  <si>
    <t>5007 WM+ HCM 7-9 Nguyễn Hiền</t>
  </si>
  <si>
    <t>7-9 Nguyễn Hiền, Phường 4, Quận 3, TP. Hồ Chí Minh Việt Nam</t>
  </si>
  <si>
    <t>WIN-NAN-00-2AU7-058</t>
  </si>
  <si>
    <t>2AU7 WM+ NAN Nghĩa Đồng, Tân Kỳ</t>
  </si>
  <si>
    <t>Xóm 3, Xã Nghĩa Đồng, Huyện Tân Kỳ, Tỉnh Nghệ An Việt Nam</t>
  </si>
  <si>
    <t>Huyện Tân Kỳ</t>
  </si>
  <si>
    <t>WIN-HNI-3652-002</t>
  </si>
  <si>
    <t>3652 WM+ HNI CT1 Thạch Bàn</t>
  </si>
  <si>
    <t>DV01 – Nhà chung cư CT1, Dự án khu nhà ở Thạch Bàn, Phường Thạch Bàn, Quận Long Biên, TP. Hà Nội Việt Nam</t>
  </si>
  <si>
    <t>WIN-QTI-00-6200-070</t>
  </si>
  <si>
    <t>6200 WM+ QTI 163 Trần Hưng Đạo</t>
  </si>
  <si>
    <t>Số 163 Trần Hưng Đạo, Khu Phố 2, Phường 3, Thị Xã Quảng Trị, T. Quảng Trị Việt Nam</t>
  </si>
  <si>
    <t>WIN-LDG-00-2AKY-008</t>
  </si>
  <si>
    <t>2AKY WM+ LDG 40 Phù Đổng Thiên Vương</t>
  </si>
  <si>
    <t>40 Phù Đổng Thiên Vương, P. 8, T. Lâm Đồng Việt Nam</t>
  </si>
  <si>
    <t>WIN-HNI-4167-002</t>
  </si>
  <si>
    <t>4167 WM+ HNI Đồng Bụt</t>
  </si>
  <si>
    <t>Thôn Đồng Bụt, xã Ngọc Liệp, Huyện Quốc Oai, TP. Hà Nội Việt Nam</t>
  </si>
  <si>
    <t>WIN-DLK-00-6356-017</t>
  </si>
  <si>
    <t>6356 WM+ DLK 110 Y Ngông</t>
  </si>
  <si>
    <t>110 Y Ngông, Phường Tân Tiến, Thành Phố Buôn Ma Thuột, T. Đắk Lắk Việt Nam</t>
  </si>
  <si>
    <t>Phường Tân Tiến</t>
  </si>
  <si>
    <t>WIN-HCM-6993-8404</t>
  </si>
  <si>
    <t>6993 WM+ HCM 77 Tân Thới Hiệp 14</t>
  </si>
  <si>
    <t>WIN-HNI-3455-002</t>
  </si>
  <si>
    <t>3455 WM+ HNI18T1-HH6 Nam An Khánh</t>
  </si>
  <si>
    <t>Tầng 1 Tòa nhà 18T1- Lô HH6 – Khu đô thị Nam An Khánh, - xã An Khánh-Huyện Hoài Đức, TP. Hà Nội Việt Nam</t>
  </si>
  <si>
    <t>WIN-HBH-2ADS-034</t>
  </si>
  <si>
    <t>2ADS WM+ HBH 474 Trần Hưng Đạo</t>
  </si>
  <si>
    <t>Số 474 đường Trần Hưng Đạo, Khu phố Yên Phong T. Hòa Bình Việt Nam</t>
  </si>
  <si>
    <t>WIN-HNI-5710-002</t>
  </si>
  <si>
    <t>5710 WM+ HNI L1-07 FLC Phạm Hùng</t>
  </si>
  <si>
    <t>L1 - 07, Tòa nhà FLC COMPLEX, Số 36 đường Phạm Hùng, phường Mỹ Đình 2, quận Nam Từ Liêm, TP. Hà Nội Việt Nam</t>
  </si>
  <si>
    <t>WIN-HNM-00-2AJT-030</t>
  </si>
  <si>
    <t>2AJT WM+ HNM 345 Nguyễn Hữu Tiến</t>
  </si>
  <si>
    <t>Số 345 Nguyễn Hữu Tiến, Phường Đồng Văn, Thị xã Duy Tiên, T. Hà Nam Việt Nam</t>
  </si>
  <si>
    <t>Phường Đồng Văn</t>
  </si>
  <si>
    <t>WIN-HCM-2AGX-8404</t>
  </si>
  <si>
    <t>2AGX WM+ HCM 78-80 Hòa Hưng</t>
  </si>
  <si>
    <t>78-80 Hòa Hưng, Phường 13, Quận 10 TP. Hồ Chí Minh Việt Nam</t>
  </si>
  <si>
    <t>WIN-LCI-00-6320-072</t>
  </si>
  <si>
    <t>6320 WM+ LCI 088 Nhạc Sơn</t>
  </si>
  <si>
    <t>Số nhà 088 đường Nhạc Sơn, Phường Kim Tân, Thành Phố Lào Cai, T. Lào Cai Việt Nam</t>
  </si>
  <si>
    <t>WIN-HCM-5270-8404</t>
  </si>
  <si>
    <t>5270 WIN HCM 82 Tô Vĩnh Diện</t>
  </si>
  <si>
    <t>82 Tô Vĩnh Diện, KP5, P. Linh Chiểu, Quận Thủ Đức, TP. Hồ Chí Minh Việt Nam</t>
  </si>
  <si>
    <t>WIN-QNH-00-1543-007</t>
  </si>
  <si>
    <t>1543 WM VCP QNH Hạ Long</t>
  </si>
  <si>
    <t>Vincom Center Hạ Long , P. Bạch Đằng , TP. Hạ Long , T. Quảng Ninh, Việt Nam</t>
  </si>
  <si>
    <t>P. Bạch Đằng</t>
  </si>
  <si>
    <t>WIN-HNI-2558-002</t>
  </si>
  <si>
    <t>2558 WM+ HNI 70/268 Ngọc Thụy</t>
  </si>
  <si>
    <t>70 ngõ 268 Ngọc Thụy, P. Ngọc Thụy, Quận Long Biên, TP. Hà Nội Việt Nam</t>
  </si>
  <si>
    <t>WIN-BNH-2AU2-031</t>
  </si>
  <si>
    <t>2AU2 WM+ BNH Tam Tảo, Tiên Du</t>
  </si>
  <si>
    <t>Thôn Tam Tảo, Xã Phú Lâm, Huyện Tiên Du T. Bắc Ninh Việt Nam</t>
  </si>
  <si>
    <t>WIN-HNI-6394-002</t>
  </si>
  <si>
    <t>6394 WM+ HNI BT01-6 Hoàng Thành City</t>
  </si>
  <si>
    <t>BT01-6 Khu nhà ở thấp tầng thuộc Dự án Khu CCQT Hoàng Thành City, Khu Cổ Ngựa, KĐT Mỗ Lao, P. Mộ Lao, TP. Hà Nội Việt Nam</t>
  </si>
  <si>
    <t>P. Mộ Lao</t>
  </si>
  <si>
    <t>WIN-HNI-2347-002</t>
  </si>
  <si>
    <t>2347 WM+ HNI 22 Thạch Bàn</t>
  </si>
  <si>
    <t>Số 22 đường Thạch Bàn, Phường Thạch, Bàn, Quận Long Biên, TP. Hà Nội Việt Nam</t>
  </si>
  <si>
    <t>Phường Thạch</t>
  </si>
  <si>
    <t>WIN-HNI-2AUC-002</t>
  </si>
  <si>
    <t>2AUC WM+ HNI Cẩm Lĩnh, Đông Phượng</t>
  </si>
  <si>
    <t>WIN-HNI-2069-002</t>
  </si>
  <si>
    <t>2069 WM+ HNI 66 Hoàng Sâm</t>
  </si>
  <si>
    <t>Số 1 Lô 2 tập thể Viện Kỹ thuật quân, sự, Phường Nghĩa Đô, Quận Cầu Giấy, TP. Hà Nội Việt Nam</t>
  </si>
  <si>
    <t>WIN-VPC-00-4532-029</t>
  </si>
  <si>
    <t>4532 WM+ VPC Vinaconex Nguyễn Tất Thành</t>
  </si>
  <si>
    <t>SH 04 khu đô thị Vinaconex, đường Nguyễn Tất Thành, P. Liên Bảo, thành phố Vĩnh Yên, T. Vĩnh Phúc Việt Nam</t>
  </si>
  <si>
    <t>P. Liên Bảo</t>
  </si>
  <si>
    <t>WIN-HNI-6613-002</t>
  </si>
  <si>
    <t>6613 WM+ HNI 35 Đông Khê</t>
  </si>
  <si>
    <t>Số 35 Đông Khê, Cụm 3, Xã Đan Phượng, Huyện Đan Phượng, TP. Hà Nội Việt Nam</t>
  </si>
  <si>
    <t>WIN-HCM-6273-8404</t>
  </si>
  <si>
    <t>6273 WM+ HCM 451 Tân Hòa Đông</t>
  </si>
  <si>
    <t>451 Tân Hòa Đông, KP 8, Phường Bình Trị Đông, Quận Bình Tân, TP. Hồ Chí Minh Việt Nam</t>
  </si>
  <si>
    <t>WIN-HCM-4935-8404</t>
  </si>
  <si>
    <t>4935 WIN HCM 339DE Nguyễn Cảnh Chân</t>
  </si>
  <si>
    <t>339DE Nguyễn Cảnh Chân, Phường Cầu Kho, Quận 1, TP. Hồ Chí Minh Việt Nam</t>
  </si>
  <si>
    <t>WIN-QNH-5757-007</t>
  </si>
  <si>
    <t>5757 WM+ QNH Tổ 3 Khu 3 Trần Hưng Đạo</t>
  </si>
  <si>
    <t>Tổ 3 Khu 3 Phường Trần Hưng Đạo, Tp Hạ Long T. Quảng Ninh Việt Nam</t>
  </si>
  <si>
    <t>WIN-QNM-2APH-061</t>
  </si>
  <si>
    <t>2APH WM+ QNM Thửa 980-981, TBĐ 22</t>
  </si>
  <si>
    <t>Thửa đất số 980-981, TBĐ số 22,đường ĐT609, Thôn Tân An, X. Đại Lãnh, H. Đại Lộc, T. Quảng Nam Việt Nam</t>
  </si>
  <si>
    <t>WIN-HTH-00-6396-004</t>
  </si>
  <si>
    <t>6396 WM+ HTH 35 Thiên Cầm</t>
  </si>
  <si>
    <t>Số 35 Thiên Cầm, TT. Cẩm Xuyên, H. Cẩm Xuyên, T. Hà Tĩnh Việt Nam</t>
  </si>
  <si>
    <t>H. Cẩm Xuyên</t>
  </si>
  <si>
    <t>WIN-HCM-6230-8404</t>
  </si>
  <si>
    <t>6230 WM+ HCM 122 Trung Mỹ Tây 13</t>
  </si>
  <si>
    <t>122 Trung Mỹ Tây 13, KP. 7, P. Trung Mỹ Tây, Q. 12, TP. Hồ Chí Minh Việt Nam</t>
  </si>
  <si>
    <t>P. Trung Mỹ Tây</t>
  </si>
  <si>
    <t>WIN-HNI-6075-002</t>
  </si>
  <si>
    <t>6075 WM+ HNI 74 Yên Vĩnh</t>
  </si>
  <si>
    <t>Số 74 Thôn Yên Vĩnh, Xã Kim Chung, Huyện Hoài Đức, TP. Hà Nội Việt Nam</t>
  </si>
  <si>
    <t>WIN-HGG-00-5829-091</t>
  </si>
  <si>
    <t>5829 WM+ HGG 1157 Trường Chinh</t>
  </si>
  <si>
    <t>1157 Trường Chinh, Thị trấn Việt Quang, Huyện Bắc Quang, T. Hà Giang Việt Nam</t>
  </si>
  <si>
    <t>WIN-HCM-2023-8404</t>
  </si>
  <si>
    <t>2023 WIN HCM 331C Trần Hưng Đạo</t>
  </si>
  <si>
    <t>331C Trần Hưng Đạo, Phường Cô Giang, Quận 1, TP. Hồ Chí Minh Việt Nam</t>
  </si>
  <si>
    <t>WIN-KHA-00-4346-028</t>
  </si>
  <si>
    <t>4346 WM+ KHA 21 Nguyễn Đức Cảnh</t>
  </si>
  <si>
    <t>21 Nguyễn Đức Cảnh, P. Phước Long, Thành phố Nha Trang, T. Khánh Hòa Việt Nam</t>
  </si>
  <si>
    <t>WIN-HCM-3394-8404</t>
  </si>
  <si>
    <t>3394 WIN HCM 0.01-02-03 số 41, Trung</t>
  </si>
  <si>
    <t>0.01, 02, 03 Lô A. Khu nhà ở gia đình LLVT Quân khu 7, số 41 đường TMT2A, Phường Trung Mỹ Tây, Quận 12, TP. Hồ Chí Minh Việt Nam</t>
  </si>
  <si>
    <t>WIN-HNI-2165-002</t>
  </si>
  <si>
    <t>2165 WM+ HNI 163 Tân Mai</t>
  </si>
  <si>
    <t>Số 163 Tân Mai, Phường Tân Mai, quậ, n Hoàng Mai, TP. Hà Nội Việt Nam</t>
  </si>
  <si>
    <t>quậ</t>
  </si>
  <si>
    <t>WIN-HNI-3601-002</t>
  </si>
  <si>
    <t>3601 WM+ HNI Tòa nhà Sông Đà, 110 Trần P</t>
  </si>
  <si>
    <t>Tầng 1, tòa nhà Sông Đà-Hà Đông, số 110 đường, Trần Phú, P. Văn Quán, Quận Hà Đông, TP. Hà Nội Việt Nam</t>
  </si>
  <si>
    <t>P. Văn Quán</t>
  </si>
  <si>
    <t>WIN-TBH-6977-044</t>
  </si>
  <si>
    <t>6977 WM+ TBH Vũ Quý, Kiến Xương</t>
  </si>
  <si>
    <t>Thôn 2, Xã Vũ Quý, Huyện Kiến Xương T. Thái Bình Việt Nam</t>
  </si>
  <si>
    <t>Huyện Kiến Xương</t>
  </si>
  <si>
    <t>WIN-HDG-00-5940-006</t>
  </si>
  <si>
    <t>5940 WM+ HDG Cầu Ràm, Ninh Giang</t>
  </si>
  <si>
    <t>Cầu Ràm, xã Tân Hương, huyện Ninh Giang, T. Hải Dương Việt Nam</t>
  </si>
  <si>
    <t>huyện Ninh Giang</t>
  </si>
  <si>
    <t>WIN-HPG-6026-025</t>
  </si>
  <si>
    <t>6026 WM+ HPG Thôn 2, Vĩnh Bảo</t>
  </si>
  <si>
    <t>Thôn 2, xã Trung Lập, huyện Vĩnh Bảo, TP. Hải Phòng Việt Nam</t>
  </si>
  <si>
    <t>huyện Vĩnh Bảo</t>
  </si>
  <si>
    <t>WIN-BDH-00-2AD2-071</t>
  </si>
  <si>
    <t>2AD2 WM+ BDH238 -240 Nguyễn Chí Thanh</t>
  </si>
  <si>
    <t>Số238 -240 Nguyễn Chí Thanh, Phường Tam Quan Bắc, Thị xã Hoài Nhơn, T. Bình Định Việt Nam</t>
  </si>
  <si>
    <t>Phường Tam Quan Bắc</t>
  </si>
  <si>
    <t>WIN-HCM-4200-8404</t>
  </si>
  <si>
    <t>4200 WM+ HCM 37 Hồ Hảo Hớn</t>
  </si>
  <si>
    <t>37 Hồ Hảo Hớn, P. Cô Giang, Q1, TP. Hồ Chí Minh Việt Nam</t>
  </si>
  <si>
    <t>WIN-HUG-00-1602-033</t>
  </si>
  <si>
    <t>1602 WM VCP HUG Vị Thanh</t>
  </si>
  <si>
    <t>TTTM Vincom Plaza Hậu Giang, Khu vực 3,Phường 5, TP. Vị Thanh, T. Hậu Giang Việt Nam</t>
  </si>
  <si>
    <t>WIN-BGG-6861-065</t>
  </si>
  <si>
    <t>6861 WM+ BGG 287 Minh Khai</t>
  </si>
  <si>
    <t>Số 287 Minh Khai, Thị trấn Chũ, Huyện Lục Ngạn T. Bắc Giang Việt Nam</t>
  </si>
  <si>
    <t>WIN-THA-2AP8-020</t>
  </si>
  <si>
    <t>2AP8 WM+ THA Hoa Trung, Hậu Lộc</t>
  </si>
  <si>
    <t>Thôn Hoa Trung, Xã Hoa Lộc, Huyện Hậu Lộc T. Thanh Hóa Việt Nam</t>
  </si>
  <si>
    <t>WIN-NAN-00-5325-058</t>
  </si>
  <si>
    <t>5325 WM+ NAN 22A Nguyễn Văn Trỗi</t>
  </si>
  <si>
    <t>22A Nguyễn Văn Trỗi, Phường Bến Thủy, Thành phố Vinh, T. Nghệ An Việt Nam</t>
  </si>
  <si>
    <t>Phường Bến Thủy</t>
  </si>
  <si>
    <t>WIN-HNI-3553-002</t>
  </si>
  <si>
    <t>3553 WM+ HNI 42 Vũ Xuân Thiều</t>
  </si>
  <si>
    <t>Số 42 Vũ Xuân Thiều, Phường Sài Đồng, Quận Long Biên, TP. Hà Nội Việt Nam</t>
  </si>
  <si>
    <t>WIN-DNG-2588-009</t>
  </si>
  <si>
    <t>2588 WM+ DNG 88 Hà Huy Tập - DN</t>
  </si>
  <si>
    <t>88 Hà Huy Tập, tổ 84, P. An Khê, Quận Thanh Khê, TP. Đà Nẵng Việt Nam</t>
  </si>
  <si>
    <t>P. An Khê</t>
  </si>
  <si>
    <t>WIN-HCM-4332-8404</t>
  </si>
  <si>
    <t>4332 WM+ HCM 94 đường số 4</t>
  </si>
  <si>
    <t>94 đường số 4, kp 3, p Bình Hưng Hòa A, Quận Bình Tân, TP. Hồ Chí Minh Việt Nam</t>
  </si>
  <si>
    <t>WIN-PTO-00-6364-003</t>
  </si>
  <si>
    <t>6364 WM+ PTO Tân An 4, Yên Lập</t>
  </si>
  <si>
    <t>Số nhà 150, Khu Tân An 4, thị trấn Yên Lập, huyện Yên Lập, T. Phú Thọ Việt Nam</t>
  </si>
  <si>
    <t>huyện Yên Lập</t>
  </si>
  <si>
    <t>WIN-HNI-5385-002</t>
  </si>
  <si>
    <t>5385 WM+ HNI CT1B Nghĩa Đô</t>
  </si>
  <si>
    <t>Tầng 1, tòa nhà CT1 thuộc Dự án đầu tư, Khu đô thị mới Nghĩa Đô, phường Cổ Nhuế 1, Quận Bắc Từ Liêm, TP. Hà Nội Việt Nam</t>
  </si>
  <si>
    <t>WIN-THA-00-4847-020</t>
  </si>
  <si>
    <t>4847 WM+ THA 321 Ngô Quyền</t>
  </si>
  <si>
    <t>321 Ngô Quyền, Phường Trung Sơn, Thành phố Sầm Sơn, T. Thanh Hóa Việt Nam</t>
  </si>
  <si>
    <t>Phường Trung Sơn</t>
  </si>
  <si>
    <t>WIN-HNI-2825-002</t>
  </si>
  <si>
    <t>2825 WM+ HNI 10/100 Hg Quốc Việt</t>
  </si>
  <si>
    <t>Số 10 ngõ 100 Hoàng Quốc Việt, TP. Hà Nội Việt Nam</t>
  </si>
  <si>
    <t>WIN-NAN-6753-058</t>
  </si>
  <si>
    <t>6753 WM+ NAN Bảo Thành, Yên Thành</t>
  </si>
  <si>
    <t>Xóm 6, Xã Bảo Thành, Huyện Yên Thành T. Nghệ An Việt Nam</t>
  </si>
  <si>
    <t>WIN-HNI-2AV1-002</t>
  </si>
  <si>
    <t>2AV1 WM+ HNI Vân Côn, Hoài Đức</t>
  </si>
  <si>
    <t>Thôn Vân Côn, Xã Vân Côn, Huyện Hoài Đức TP. Hà Nội Việt Nam</t>
  </si>
  <si>
    <t>WIN-DNG-3874-009</t>
  </si>
  <si>
    <t>3874 WM+ DNG 40 Trần Quang Diệu</t>
  </si>
  <si>
    <t>40 Trần Quang Diệu, Phường An Hải Đông, Quận Sơn Trà, TP. Đà Nẵng Việt Nam</t>
  </si>
  <si>
    <t>WIN-HNI-3220-002</t>
  </si>
  <si>
    <t>3220 WM+ HNI 28 Trần Tử Bình</t>
  </si>
  <si>
    <t>Số 28 Trần Tử Bình, Phường Nghĩa Tân, Quận Cầu Giấy, ., TP. Hà Nội Việt Nam</t>
  </si>
  <si>
    <t>Phường Nghĩa Tân</t>
  </si>
  <si>
    <t>WIN-HCM-2AL5-8404</t>
  </si>
  <si>
    <t>2AL5 WM+ HCM 213 Gò Xoài</t>
  </si>
  <si>
    <t>WIN-HNI-2439-002</t>
  </si>
  <si>
    <t>2439 WM+ HNI 17 Trần Quốc Hoàn</t>
  </si>
  <si>
    <t>17 Trần Quốc Hoàn, P. Dịch Vọng, Q., Cầu Giấy, TP. Hà Nội Việt Nam</t>
  </si>
  <si>
    <t>WIN-BNH-00-5880-031</t>
  </si>
  <si>
    <t>5880 WM+ BNH Khu Thái Bảo, Nam Sơn</t>
  </si>
  <si>
    <t>Khu Thái Bảo, phường Nam Sơn, TP Bắc Ninh, T. Bắc Ninh Việt Nam</t>
  </si>
  <si>
    <t>phường Nam Sơn</t>
  </si>
  <si>
    <t>WIN-HNI-4641-002</t>
  </si>
  <si>
    <t>4641 WM+ HNI Chân cầu Tự Khoát</t>
  </si>
  <si>
    <t>Chân cầu Tự Khoát, Xã Ngũ Hiệp, Huyện Thanh Trì, TP. Hà Nội Việt Nam</t>
  </si>
  <si>
    <t>WIN-HNI-2210-002</t>
  </si>
  <si>
    <t>2210 WM+ HNI 12 Phạm Tuấn Tài</t>
  </si>
  <si>
    <t>12 Phạm Tuấn Tài, P. Dịch Vọng Hậu, Q. Cầu Giấy, TP. Hà Nội Việt Nam</t>
  </si>
  <si>
    <t>WIN-HNI-3651-002</t>
  </si>
  <si>
    <t>3651 WM+ HNI Số 1, Tổ 7 Phúc Lợi</t>
  </si>
  <si>
    <t>Số 1 tổ 7 Phúc Lợi, quận Long Biên, TP. Hà Nội Việt Nam</t>
  </si>
  <si>
    <t>WIN-HNI-6044-002</t>
  </si>
  <si>
    <t>6044 WM+ HNI 27 Phùng Chí Kiên</t>
  </si>
  <si>
    <t>WIN-BNH-00-1629-031</t>
  </si>
  <si>
    <t>1629 WM VCP BNH Bắc Ninh</t>
  </si>
  <si>
    <t>TTTM Vincom Bắc Ninh, Đường Trần Hưng Đạo, Phường Suối Hoa, TP Bắc Ninh, T. Bắc Ninh Việt Nam</t>
  </si>
  <si>
    <t>Phường Suối Hoa</t>
  </si>
  <si>
    <t>WIN-HNI-1708-002</t>
  </si>
  <si>
    <t>1708 WM HNI Lê Văn Thiêm</t>
  </si>
  <si>
    <t>WIN-HPG-4643-025</t>
  </si>
  <si>
    <t>4643 WM+ HPG 4 Cát Cụt</t>
  </si>
  <si>
    <t>Số 4 Cát Cụt, Phường An Biên, Quận Lê Chân, TP. Hải Phòng Việt Nam</t>
  </si>
  <si>
    <t>WIN-DNG-3938-009</t>
  </si>
  <si>
    <t>3938 WM+ DNG 200 Núi Thành</t>
  </si>
  <si>
    <t>200 Núi Thành, Phường Hòa Cường Bắc, Quận Hải Châu, TP. Đà Nẵng Việt Nam</t>
  </si>
  <si>
    <t>WIN-HNI-6322-002</t>
  </si>
  <si>
    <t>6322 WM+ HNI 98 Đồng Hương</t>
  </si>
  <si>
    <t>98 Đồng Hương, Thị trấn Quốc Oai, Huyện Quốc Oai, TP. Hà Nội Việt Nam</t>
  </si>
  <si>
    <t>WIN-QNH-00-5711-007</t>
  </si>
  <si>
    <t>5711 WM+ QNH 28 Lý Anh Tông, TT Cái Rồng</t>
  </si>
  <si>
    <t>28 Lý Anh Tông, Thị Trấn Cái Rồng, huyện Vân Đồn, T. Quảng Ninh Việt Nam</t>
  </si>
  <si>
    <t>huyện Vân Đồn</t>
  </si>
  <si>
    <t>WIN-TTH-2AO7-021</t>
  </si>
  <si>
    <t>2AO7 WM+ TTH 73 Sóng Hồng</t>
  </si>
  <si>
    <t>Số 73 Đường Sóng Hồng, Phường Phú Bài , Thị xã Hương Thủy T. Thừa Thiên - Huế Việt Nam</t>
  </si>
  <si>
    <t>Phường Phú Bài</t>
  </si>
  <si>
    <t>WIN-CTO-3035-016</t>
  </si>
  <si>
    <t>3035 WM+ CTO 1B Trần Quang Khải</t>
  </si>
  <si>
    <t>1B Trần Quang Khải, Phường Cái Khế, Quận Ninh Kiều, TP. Cần Thơ Việt Nam</t>
  </si>
  <si>
    <t>WIN-THA-00-6600-020</t>
  </si>
  <si>
    <t>6600 WM+ THA 12 Phạm Bành</t>
  </si>
  <si>
    <t>Số 12 Phạm Bành, Khu 1, Thị trấn Hậu Lộc, Huyện Hậu Lộc, T. Thanh Hóa Việt Nam</t>
  </si>
  <si>
    <t>WIN-QNH-2AUA-007</t>
  </si>
  <si>
    <t>2AUA WM+ QNH 89 -91 Cao Thắng</t>
  </si>
  <si>
    <t>Số 89 -91 Cao Thắng, Phường Cao Thắng, Thành phố Hạ Long T. Quảng Ninh Việt Nam</t>
  </si>
  <si>
    <t>WIN-HNI-2011-002</t>
  </si>
  <si>
    <t>2011 WM+ HNI Almaz</t>
  </si>
  <si>
    <t>L1 - 01, khu TTTM Almaz Long Biên, đường Hoa Lan, khu đô thị sinh thái, Vinhomes River side, P. Phúc Lợi, TP. Hà Nội Việt Nam</t>
  </si>
  <si>
    <t>P. Phúc Lợi</t>
  </si>
  <si>
    <t>WIN-DNG-6301-009</t>
  </si>
  <si>
    <t>6301 WM+ DNG 431 Nguyễn Lương Bằng</t>
  </si>
  <si>
    <t>431 Nguyễn Lương Bằng, P. Hòa Khánh Bắc, Q. Liên Chiểu, TP. Đà Nẵng Việt Nam</t>
  </si>
  <si>
    <t>WIN-NAN-5601-058</t>
  </si>
  <si>
    <t>5601 WM+ NAN 62 Phạm Hồng Thái</t>
  </si>
  <si>
    <t>62 Phạm Hồng Thái, Phường Vinh Tân, TP Vinh, Nghệ An Việt Nam</t>
  </si>
  <si>
    <t>Phường Vinh Tân</t>
  </si>
  <si>
    <t>WIN-CTO-5234-016</t>
  </si>
  <si>
    <t>5234 WM+ CTO 158 đường 30/4</t>
  </si>
  <si>
    <t>158 đường 30/4, Phường An Phú, Quận Ninh Kiều, TP. Cần Thơ Việt Nam</t>
  </si>
  <si>
    <t>WIN-HBH-00-5373-034</t>
  </si>
  <si>
    <t>5373 WM+ HBH 444 Cù Chính Lan</t>
  </si>
  <si>
    <t>444 Cù Chính Lan, Phường Đồng Tiến, Thành phố Hòa Bình, T. Hòa Bình Việt Nam</t>
  </si>
  <si>
    <t>WIN-BNH-00-3550-031</t>
  </si>
  <si>
    <t>3550 WM+ BNH Lê Quang Đạo, Từ Sơn</t>
  </si>
  <si>
    <t>Đường Lê Quang Đạo, Phường Đông Ngàn, Thị xã Từ Sơn, T. Bắc Ninh Việt Nam</t>
  </si>
  <si>
    <t>WIN-AGG-00-6703-010</t>
  </si>
  <si>
    <t>6703 WM+ AGG 342 Quốc lộ 91</t>
  </si>
  <si>
    <t>342 Quốc lộ 91, TT. Cái Dầu, H. Châu Phú, T. An Giang Việt Nam</t>
  </si>
  <si>
    <t>H. Châu Phú</t>
  </si>
  <si>
    <t>WIN-HPG-5810-025</t>
  </si>
  <si>
    <t>5810 WM+ HPG 158 Nguyễn Văn Trỗi</t>
  </si>
  <si>
    <t>158 Nguyễn Văn Trỗi, Khu Quyết Thắng, Thị trấn An Lão, Huyện An Lão, TP. Hải Phòng Việt Nam</t>
  </si>
  <si>
    <t>WIN-HCM-2615-8404</t>
  </si>
  <si>
    <t>2615 WIN HCM Chung Cư Thái Sơn</t>
  </si>
  <si>
    <t>CC Thái Sơn, Khu G Số A6/7, QL1A, P.Tân Tạo A, Quận Bình Tân, TP. Hồ Chí Minh Việt Nam</t>
  </si>
  <si>
    <t>WIN-NAN-2AR1-058</t>
  </si>
  <si>
    <t>2AR1 WM+ NAN Trung Tâm, Yên Thành</t>
  </si>
  <si>
    <t>Xóm Trung Tâm, Xã Thọ Thành, Huyện Yên Thành T. Nghệ An Việt Nam</t>
  </si>
  <si>
    <t>WIN-HCM-6272-8404</t>
  </si>
  <si>
    <t>6272 WM+ HCM 151 Nguyễn Duy Trinh</t>
  </si>
  <si>
    <t>151 Nguyễn Duy Trinh, Khu phố 1, P. Bình Trưng Tây, TP Thủ Đức, TP. Hồ Chí Minh Việt Nam</t>
  </si>
  <si>
    <t>WIN-BTN-00-4618-062</t>
  </si>
  <si>
    <t>4618 WM+ BTN 29B Nguyễn Đình Chiểu</t>
  </si>
  <si>
    <t>29B Nguyễn Đình Chiểu, P. Hàm Tiến, Thành phố Phan Thiết, T. Bình Thuận Việt Nam</t>
  </si>
  <si>
    <t>P. Hàm Tiến</t>
  </si>
  <si>
    <t>WIN-THA-00-3706-020</t>
  </si>
  <si>
    <t>3706 WM+ THA 304 Trường Thi</t>
  </si>
  <si>
    <t>Số 304 Trường Thi, Phường Trường Thi, Thành phố Thanh Hóa, T. Thanh Hóa Việt Nam</t>
  </si>
  <si>
    <t>WIN-TNN-00-4848-059</t>
  </si>
  <si>
    <t>4848 WM+ TNN 91 Lương Ngọc Quyến</t>
  </si>
  <si>
    <t>91 Lương Ngọc Quyến, Phường Hoàng Văn Thụ, Thành phố Thái Nguyên, T. Thái Nguyên Việt Nam</t>
  </si>
  <si>
    <t>WIN-HYN-2A73-056</t>
  </si>
  <si>
    <t>2A73 WM+ HYN Đồng Lý, Kim Động</t>
  </si>
  <si>
    <t>Thôn Đồng Lý, Thị Trấn Lương Bằng, Huyện Kim Động T. Hưng Yên Việt Nam</t>
  </si>
  <si>
    <t>Huyện Kim Động</t>
  </si>
  <si>
    <t>WIN-NAN-2AAL-058</t>
  </si>
  <si>
    <t>2AAL WM+ NAN Xóm 13, Quỳnh Thạch</t>
  </si>
  <si>
    <t>Xóm 13, Xã Quỳnh Thạch, Huyện Quỳnh Lưu T. Nghệ An Việt Nam</t>
  </si>
  <si>
    <t>WIN-HTH-2A14-004</t>
  </si>
  <si>
    <t>2A14 WM+ HTH TDP Nam Mỹ, Can Lộc</t>
  </si>
  <si>
    <t>Tổ dân phố Nam Mỹ, Thị trấn Đồng Lộc, Huyện Can Lộc T. Hà Tĩnh Việt Nam</t>
  </si>
  <si>
    <t>WIN-HGG-00-5688-091</t>
  </si>
  <si>
    <t>5688 WM+ HGG 504 Lý Thường Kiệt</t>
  </si>
  <si>
    <t>Số 504 Lý Thường Kiệt, Phường Ngọc Hà, Thành phố Hà Giang, Tỉnh Hà Giang Việt Nam</t>
  </si>
  <si>
    <t>Phường Ngọc Hà</t>
  </si>
  <si>
    <t>WIN-HNI-5817-002</t>
  </si>
  <si>
    <t>5817 WM+ HNI Thôn Xuân Trung, Chương Mỹ</t>
  </si>
  <si>
    <t>Thôn Xuân Trung, Xã Thủy Xuân Tiên, Huyện Chương Mỹ, TP. Hà Nội Việt Nam</t>
  </si>
  <si>
    <t>WIN-DNI-00-4187-023</t>
  </si>
  <si>
    <t>4187 WM+ DNI 19/5 Cách Mạng Tháng 8</t>
  </si>
  <si>
    <t>WIN-SLA-00-5491-049</t>
  </si>
  <si>
    <t>5491 WM+ SLA 17 Đường Lò Văn Giá</t>
  </si>
  <si>
    <t>Số 17 Đường Lò Văn Giá, Phường Chiềng Lề, Thành phố Sơn La, T. Sơn La Việt Nam</t>
  </si>
  <si>
    <t>Phường Chiềng Lề</t>
  </si>
  <si>
    <t>WIN-HNI-1671-002</t>
  </si>
  <si>
    <t>1671 WM HNI Vũ Trọng Phụng</t>
  </si>
  <si>
    <t>WIN-HCM-6031-8404</t>
  </si>
  <si>
    <t>6031 WM+ HCM 318 Âu Cơ</t>
  </si>
  <si>
    <t>318 Âu Cơ, Phường 10, Quận Tân Bình, TP. Hồ Chí Minh Việt Nam</t>
  </si>
  <si>
    <t>WIN-HNI-6440-002</t>
  </si>
  <si>
    <t>6440 WM+ HNI 288 Xuân Khanh</t>
  </si>
  <si>
    <t>288 Đường Xuân Khanh, Phường Xuân Khanh, Thị xã Sơn Tây, TP. Hà Nội Việt Nam</t>
  </si>
  <si>
    <t>WIN-LCI-00-5135-072</t>
  </si>
  <si>
    <t>5135 WM+ LCI Số 003 Soi Tiền</t>
  </si>
  <si>
    <t>Số 003 Soi Tiền, Phường Cốc Lếu, Thành phố Lào Cai, T. Lào Cai Việt Nam</t>
  </si>
  <si>
    <t>WIN-HNI-2241-002</t>
  </si>
  <si>
    <t>2241 WM+ HNI B15 Bồ Hỏa – HĐ</t>
  </si>
  <si>
    <t>B15 Bồ Hỏa, Quận Hà Đông, TP. Hà Nội Việt Nam</t>
  </si>
  <si>
    <t>WIN-DNG-3854-009</t>
  </si>
  <si>
    <t>3854 WIN DNG 110 Tiểu La</t>
  </si>
  <si>
    <t>110 Tiểu La, Phường Hòa Thuận Tây, Quận Hải Châu, TP. Đà Nẵng Việt Nam</t>
  </si>
  <si>
    <t>Phường Hòa Thuận Tây</t>
  </si>
  <si>
    <t>WIN-DNG-6098-009</t>
  </si>
  <si>
    <t>6098 WM+ DNG 58 Hà Tông Quyền</t>
  </si>
  <si>
    <t>Số 58 đường Hà Tông Quyền, tổ 23, Phường Khuê Trung, Quận Cẩm Lệ, TP. Đà Nẵng Việt Nam</t>
  </si>
  <si>
    <t>WIN-VPC-00-6621-029</t>
  </si>
  <si>
    <t>6621 WM+ VPC Phố Kiệu, Vĩnh Tường</t>
  </si>
  <si>
    <t>Phố Kiệu, Xã Chấn Hưng, Huyện Vĩnh Tường, T. Vĩnh Phúc Việt Nam</t>
  </si>
  <si>
    <t>WIN-HNI-5219-002</t>
  </si>
  <si>
    <t>5219 WM+ HNI Số 1 Tập thể TCT Dược</t>
  </si>
  <si>
    <t>Số 1, TT Tổng Công ty Dược Việt Nam, tổ 1, Phường Quan Hoa, Quận Cầu Giấy, TP. Hà Nội Việt Nam</t>
  </si>
  <si>
    <t>WIN-DNI-00-5140-023</t>
  </si>
  <si>
    <t>5140 WM+ DNI 175-177 đường N16</t>
  </si>
  <si>
    <t>175-177 đường N16, KDC đường Võ Thị Sáu, KP7, Phường Thống Nhất, Thành phố Biên Hòa, T. Đồng Nai Việt Nam</t>
  </si>
  <si>
    <t>Phường Thống Nhất</t>
  </si>
  <si>
    <t>WIN-HCM-5548-8404</t>
  </si>
  <si>
    <t>5548 WM+ HCM Lô NTR-01.02, CC Newton</t>
  </si>
  <si>
    <t>Lô TM 1.02, Tầng 1, CC Newton Residence, 38 Trương Quốc Dung, Phường 8, Quận Phú Nhuận, TP. Hồ Chí Minh Việt Nam</t>
  </si>
  <si>
    <t>WIN-HCM-3205-8404</t>
  </si>
  <si>
    <t>3205 WIN HCM IDICO Luỹ Bán Bích</t>
  </si>
  <si>
    <t>Khu TM DV, Khối B, Khu căn hộ cao tầng Tân Phú IDICO, số 262/13-262/15 Luỹ Bán Bích, Phường, Hòa Thạnh, Quận Tân Phú, TP. Hồ Chí Minh Việt Nam</t>
  </si>
  <si>
    <t>WIN-NBH-2AT0-001</t>
  </si>
  <si>
    <t>2AT0 WM+ NBH 34 Lương Văn Thăng</t>
  </si>
  <si>
    <t>Số 34 Lương Văn Thăng, Thị trấn Nho Quan, Huyện Nho Quan T. Ninh Bình Việt Nam</t>
  </si>
  <si>
    <t>Huyện Nho Quan</t>
  </si>
  <si>
    <t>WIN-HCM-6658-8404</t>
  </si>
  <si>
    <t>6658 WIN HCM 47/8 Nguyễn Hữu Tiến</t>
  </si>
  <si>
    <t>47/8 Nguyễn Hữu Tiến. P. Tây Thạnh, Q. Tân Phú, TP. Hồ Chí Minh Việt Nam</t>
  </si>
  <si>
    <t>WIN-THA-2AUD-020</t>
  </si>
  <si>
    <t>2AUD WM+ THA Thôn 2, Yên Thịnh</t>
  </si>
  <si>
    <t>Thôn 2, Xã Yên Thịnh, Huyện Yên Định T. Thanh Hóa Việt Nam</t>
  </si>
  <si>
    <t>WIN-HCM-5652-8404</t>
  </si>
  <si>
    <t>5652 WM+ HCM S2.0501S11 VinHomes Grand P</t>
  </si>
  <si>
    <t>1.11, Tầng 1, Tòa nhà chung cư S2.05, Khu A - Dự án Khu dân cư và công viên Phước Thiện, 512 Nguyễn Xiển, khu phố Long Hòa, Q. 9 TP. Hồ Chí Minh Việt Nam</t>
  </si>
  <si>
    <t>Q. 9</t>
  </si>
  <si>
    <t>WIN-HNI-4594-002</t>
  </si>
  <si>
    <t>4594 WIN HNI Ô 5 - tòa NewSkyline-Văn Qu</t>
  </si>
  <si>
    <t>Ô thương mại dịch vụ số 5 - tầng 01, Tòa nhà NewSkyline, Lô CC2 KĐT mới Văn Quán - Yên Phúc, Phường Văn Quán, Quận Hà Đông, TP. Hà Nội Việt Nam</t>
  </si>
  <si>
    <t>WIN-TBH-00-4048-044</t>
  </si>
  <si>
    <t>4048 WM+ TBH Lô 7.03-7.04 KĐT Trần Lãm</t>
  </si>
  <si>
    <t>Lô 7.03-7.04 KĐT chất lượng cao Trần Lãm, Phường Trần Lãm, Thành phố Thái Bình, T. Thái Bình Việt Nam</t>
  </si>
  <si>
    <t>Phường Trần Lãm</t>
  </si>
  <si>
    <t>WIN-HCM-4662-8404</t>
  </si>
  <si>
    <t>4662 WM+ HCM Tầng 1+2B Gateway Thảo Điền</t>
  </si>
  <si>
    <t>WIN-AGG-00-6246-010</t>
  </si>
  <si>
    <t>6246 WM+ AGG 210 Thục Phán</t>
  </si>
  <si>
    <t>210 đường Thục Phán – KĐT Sao Mai Bình Khánh 3 , K. Bình Khánh 7, P. Bình Khánh, T. An Giang Việt Nam</t>
  </si>
  <si>
    <t>P. Bình Khánh</t>
  </si>
  <si>
    <t>WIN-HNI-5993-002</t>
  </si>
  <si>
    <t>5993 WM+ HNI Thống Nhất, Sóc Sơn</t>
  </si>
  <si>
    <t>Thôn Thống Nhất, xã Trung Giã, huyện Sóc Sơn, TP. Hà Nội Việt Nam</t>
  </si>
  <si>
    <t>WIN-AGG-00-6515-010</t>
  </si>
  <si>
    <t>6515 WM+ AGG 393 -395 Hữu Nghị</t>
  </si>
  <si>
    <t>393 – 395 Đường Hữu Nghị, Khóm Xuân Hòa, TT. Tịnh Biên, H. Tịnh Biên, T. An Giang Việt Nam</t>
  </si>
  <si>
    <t>H. Tịnh Biên</t>
  </si>
  <si>
    <t>WIN-BDG-00-5330-024</t>
  </si>
  <si>
    <t>5330 WM+ BDG 24/1 -24/3 Lê Trọng Tấn</t>
  </si>
  <si>
    <t>24.1 – 24.3 Lê Trọng Tấn, Phường An Bình, Thành phố Dĩ An, T. Bình Dương Việt Nam</t>
  </si>
  <si>
    <t>WIN-BNH-00-3992-031</t>
  </si>
  <si>
    <t>3992 WM+ BNH Số 3 Nguyễn Gia Thiều</t>
  </si>
  <si>
    <t>Số 3 Nguyễn Gia Thiều, Phường Suối Hoa, Thành Phố Bắc Ninh, T. Bắc Ninh Việt Nam</t>
  </si>
  <si>
    <t>WIN-HCM-5725-8404</t>
  </si>
  <si>
    <t>5725 WM+ HCM S3.0101S02 Vinhomes Grand P</t>
  </si>
  <si>
    <t>1.02, Tầng 1, Tòa nhà chung cư S3.01, Khu A - Dự án Khu dân cư và công viên Phước Thiện, 512 Nguyễn Xiển, khu phố Long Hòa, p. Long Thạnh TP Hồ Chí Minh Việt Nam</t>
  </si>
  <si>
    <t>p. Long Thạnh TP Hồ Chí Minh Việt Nam</t>
  </si>
  <si>
    <t>WIN-HCM-6826-8404</t>
  </si>
  <si>
    <t>6826 WIN HCM 121-123-125-127 Nguyễn Quý</t>
  </si>
  <si>
    <t>121-123-125-127 Nguyễn Quý Anh, P. Tân Sơn Nhì, Q. Tân Phú TP. Hồ Chí Minh Việt Nam</t>
  </si>
  <si>
    <t>P. Tân Sơn Nhì</t>
  </si>
  <si>
    <t>WIN-HNI-5509-002</t>
  </si>
  <si>
    <t>5509 WM+ HNI Thôn 4 Xã Cát Quế</t>
  </si>
  <si>
    <t>Thôn 4 Xã Cát Quế, Huyện Hoài Đức, TP. Hà Nội Việt Nam</t>
  </si>
  <si>
    <t>WIN-DNG-2B01-009</t>
  </si>
  <si>
    <t>2B01 WM+ DNG 5 Lê Trọng Tấn</t>
  </si>
  <si>
    <t>5 Lê Trọng Tấn, P. An Khê, Q. Thanh Khê, TP. Đà Nẵng Việt Nam</t>
  </si>
  <si>
    <t>WIN-DNI-00-4324-023</t>
  </si>
  <si>
    <t>4324 WM+ DNI A32 đường D5</t>
  </si>
  <si>
    <t>A32 đường D5, Phường Thống Nhất, Thành phố Biên Hòa, T. Đồng Nai Việt Nam</t>
  </si>
  <si>
    <t>WIN-DNI-00-3058-023</t>
  </si>
  <si>
    <t>3058 WM+ DNI 266/5 Phan Trung</t>
  </si>
  <si>
    <t>266/5 Phan Trung - Khu Phố 2 - Phường Tân Mai, Thành phố Biên Hòa, T. Đồng Nai Việt Nam</t>
  </si>
  <si>
    <t>WIN-TNN-00-4768-059</t>
  </si>
  <si>
    <t>4768 WM+ TNN 386 Đường Ga</t>
  </si>
  <si>
    <t>386 Đường Ga, Phường Quang Trung, Thành phố Thái Nguyên, T. Thái Nguyên Việt Nam</t>
  </si>
  <si>
    <t>WIN-HNI-1535-002</t>
  </si>
  <si>
    <t>1535 WM VMM HNI Times City</t>
  </si>
  <si>
    <t>B1-C55 Khu đô thị Times City, 458 Minh Khai , P. Minh Khai, , Quận Hai Bà Trưng , TP. Hà Nội, Việt Nam</t>
  </si>
  <si>
    <t>WIN-DNI-00-3592-023</t>
  </si>
  <si>
    <t>3592 WM+ DNI 2/11 Khu Phố 4</t>
  </si>
  <si>
    <t>2/11 Khu Phố 4, Phường Trảng Dài, Thành phố Biên Hòa, T. Đồng Nai Việt Nam</t>
  </si>
  <si>
    <t>WIN-QNH-00-4953-007</t>
  </si>
  <si>
    <t>4953 WM+ QNH Tổ 10 Khu 2 Phường Hà Tu</t>
  </si>
  <si>
    <t>Tổ 10, Khu 2, Phường Hà Tu, Thành phố Hạ Long, T. Quảng Ninh Việt Nam</t>
  </si>
  <si>
    <t>WIN-HNI-4640-002</t>
  </si>
  <si>
    <t>4640 WM+ HNI Số 1 Yên Phúc</t>
  </si>
  <si>
    <t>Số 1 Yên Phúc, Phường Phúc La, Quận Hà Đông, TP. Hà Nội Việt Nam</t>
  </si>
  <si>
    <t>WIN-HCM-3274-8404</t>
  </si>
  <si>
    <t>3274 WM+ HCM 10-10B Nguyễn Hữu Tiến</t>
  </si>
  <si>
    <t>10-10B Nguyễn Hữu Tiến, Phường Tây Thạnh, Quận Tân Phú, TP. Hồ Chí Minh Việt Nam</t>
  </si>
  <si>
    <t>WIN-HCM-4207-8404</t>
  </si>
  <si>
    <t>4207 WM+ HCM 314 Phú Thọ Hòa</t>
  </si>
  <si>
    <t>314 Phú Thọ Hòa, Phường Phú Thọ Hòa, Quận Tân Phú, TP. Hồ Chí Minh Việt Nam</t>
  </si>
  <si>
    <t>WIN-HNI-1585-002</t>
  </si>
  <si>
    <t>1585 WM HNI Tây Hồ</t>
  </si>
  <si>
    <t>Tầng 1+2, Chung cư nhà F, Ngõ 28, Đường Xuân La, P.Xuân La, Quận Tây Hồ, TP. Hà Nội Việt Nam</t>
  </si>
  <si>
    <t>P.Xuân La</t>
  </si>
  <si>
    <t>WIN-HCM-6705-8404</t>
  </si>
  <si>
    <t>6705 WM+ HCM S3.05-01.17 Vinhomes Grand</t>
  </si>
  <si>
    <t>Shop 01.17, CC S3.05 Khu A, 512 Nguyễn Xiển, P. Long Thạnh Mỹ, TP. Thủ Đức TP. Hồ Chí Minh Việt Nam</t>
  </si>
  <si>
    <t>WIN-VLG-00-4921-019</t>
  </si>
  <si>
    <t>4921 WM+VLG 27A Lê Văn Tám</t>
  </si>
  <si>
    <t>27A Lê Văn Tám, Phường 1, Thành phố Vĩnh Long, T. Vĩnh Long Việt Nam</t>
  </si>
  <si>
    <t>WIN-DNI-00-6383-023</t>
  </si>
  <si>
    <t>6383 WM+ DNI 9/8 Nguyễn Khuyến</t>
  </si>
  <si>
    <t>9/8 Nguyễn Khuyến, Tổ 44, P. Trảng Dài, TP. Biên Hòa, T. Đồng Nai Việt Nam</t>
  </si>
  <si>
    <t>P. Trảng Dài</t>
  </si>
  <si>
    <t>WIN-PTO-00-3585-003</t>
  </si>
  <si>
    <t>3585 WM+ PTO Khu 6B, Nông Trang</t>
  </si>
  <si>
    <t>Khu 6B,Phường Nông Trang, (56 Vũ Duệ), Thành phố Việt Trì, T. Phú Thọ Việt Nam</t>
  </si>
  <si>
    <t>WIN-CTO-4530-016</t>
  </si>
  <si>
    <t>4530 WM+ CTO 44-46 Bùi Quang Trinh</t>
  </si>
  <si>
    <t>44-46 Bùi Quang Trinh, khu dân cư 586, Phường Phú Thứ, Quận Cái Răng, TP. Cần Thơ Việt Nam</t>
  </si>
  <si>
    <t>WIN-HNI-3659-002</t>
  </si>
  <si>
    <t>3659 WM+ HNI Xóm 8, Ninh Hiệp</t>
  </si>
  <si>
    <t>Xóm 8, Ninh Hiệp, Huyện Gia Lâm, TP. Hà Nội Việt Nam</t>
  </si>
  <si>
    <t>WIN-DNG-6445-009</t>
  </si>
  <si>
    <t>6445 WM+ DNG 119 Hoàng Văn Thái</t>
  </si>
  <si>
    <t>119 Hoàng Văn Thái, P. Hòa Khánh Nam, Q. Liên Chiểu, TP. Đà Nẵng Việt Nam</t>
  </si>
  <si>
    <t>WIN-HNI-6171-002</t>
  </si>
  <si>
    <t>6171 WM+ HNI BT12 KĐT Xa La</t>
  </si>
  <si>
    <t>BT12-VT9 và BT12-VT10 khu đô thị Xa La, P. Phúc La, Q. Hà Đông, TP. Hà Nội Việt Nam</t>
  </si>
  <si>
    <t>WIN-HNI-3088-002</t>
  </si>
  <si>
    <t>3088 WM+ HNI 38 Đào Cam Mộc</t>
  </si>
  <si>
    <t>38 Đào Cam Mộc, xã Việt Hùng, Huyện Đông Anh, TP. Hà Nội Việt Nam</t>
  </si>
  <si>
    <t>WIN-HNI-2AQO-002</t>
  </si>
  <si>
    <t>2AQO WIN HNI CT4AB KĐT Xa La</t>
  </si>
  <si>
    <t>WIN-HCM-6606-8404</t>
  </si>
  <si>
    <t>6606 WM+ HCM S6.05-01.05 Vinhomes Grand</t>
  </si>
  <si>
    <t>01.05 Tòa S6.05, Vinhomes Grand Park, 88 Phước Thiện, P. Long Thạnh Mỹ và P. Long Bình, TP. Thủ Đức TP. Hồ Chí Minh Việt Nam</t>
  </si>
  <si>
    <t>P. Long Thạnh Mỹ và P. Long Bình</t>
  </si>
  <si>
    <t>WIN-HNI-5284-002</t>
  </si>
  <si>
    <t>5284 WM+ HNI Thôn Bến Trung X Bắc Hồng</t>
  </si>
  <si>
    <t>Thôn Bến Trung, Xã Bắc Hồng, Huyện Đông Anh, TP. Hà Nội Việt Nam</t>
  </si>
  <si>
    <t>WIN-NDH-6981-064</t>
  </si>
  <si>
    <t>6981 WM+ NDH Nghĩa Sơn, Nghĩa Hưng</t>
  </si>
  <si>
    <t>Xóm 4, Xã Nghĩa Sơn, Huyện Nghĩa Hưng T. Nam Định Việt Nam</t>
  </si>
  <si>
    <t>WIN-HNI-3238-002</t>
  </si>
  <si>
    <t>3238 WM+ HNI Chung cư BMM</t>
  </si>
  <si>
    <t>tầng 1 Khu nhà ở cao cấp BMM, Phường Phúc La, Quận Hà Đông, TP. Hà Nội Việt Nam</t>
  </si>
  <si>
    <t>WIN-DNI-00-4090-023</t>
  </si>
  <si>
    <t>4090 WM+ DNI 340 Bùi Trọng Nghĩa</t>
  </si>
  <si>
    <t>340 Bùi Trọng Nghĩa, KP3, Phường Trảng Dài, Thành phố Biên Hòa, T. Đồng Nai Việt Nam</t>
  </si>
  <si>
    <t>WIN-LDG-00-6554-008</t>
  </si>
  <si>
    <t>6554 WM+ LDG 04 Nguyễn Trãi</t>
  </si>
  <si>
    <t>04 Nguyễn Trãi, P. 10, TP. Đà Lạt, T. Lâm Đồng Việt Nam</t>
  </si>
  <si>
    <t>WIN-HNI-2803-002</t>
  </si>
  <si>
    <t>2803 WM+ HNI 528/528 Ngô Gia Tự</t>
  </si>
  <si>
    <t>Số 528 ngõ 528 Ngô Gia Tự, Phường Đức Giang, Quận, TP. Hà Nội Việt Nam</t>
  </si>
  <si>
    <t>Quận</t>
  </si>
  <si>
    <t>WIN-CTO-2AB6-016</t>
  </si>
  <si>
    <t>2AB6 WM+ CTO 380H1 Trần Nam Phú</t>
  </si>
  <si>
    <t>380H1 Trần Nam Phú, P. An Khánh, Q. Ninh Kiều TP. Cần Thơ Việt Nam</t>
  </si>
  <si>
    <t>WIN-HNI-6743-002</t>
  </si>
  <si>
    <t>6743 WIN HNI T4 Thăng Long Capital</t>
  </si>
  <si>
    <t>Ô thương mại dịch vụ 4 ( Tầng 1) Thuộc tòa nhà T4 Thăng Long TP. Hà Nội Việt Nam</t>
  </si>
  <si>
    <t>WIN-PTO-00-3642-003</t>
  </si>
  <si>
    <t>3642 WM+ PTO Băng 1, Quang Trung</t>
  </si>
  <si>
    <t>Băng 1, đường Quang Trung, Phường Tân Dân, Thành phố Việt Trì, T. Phú Thọ Việt Nam</t>
  </si>
  <si>
    <t>Phường Tân Dân</t>
  </si>
  <si>
    <t>WIN-HCM-6461-8404</t>
  </si>
  <si>
    <t>6461 WM+ HCM S9.01-01.17 Vinhomes Grand</t>
  </si>
  <si>
    <t>WIN-HNI-6165-002</t>
  </si>
  <si>
    <t>6165 WM+ HNI 19T4 Kiến Hưng</t>
  </si>
  <si>
    <t>Kiot 02,Tòa 19T4, Khu đô thị Kiến Hưng, Phường Kiến Hưng, Q. Hà Đông, TP. Hà Nội Việt Nam</t>
  </si>
  <si>
    <t>WIN-VPC-6930-029</t>
  </si>
  <si>
    <t>6930 WM+ VPC Xuân Húc 2, Vĩnh Tường</t>
  </si>
  <si>
    <t>Thôn Xuân Húc 2, Xã Vân Xuân, Huyện Vĩnh Tường T. Vĩnh Phúc Việt Nam</t>
  </si>
  <si>
    <t>WIN-LAN-00-6672-041</t>
  </si>
  <si>
    <t>6672 WM+ LAN 78 Huỳnh Việt Thanh</t>
  </si>
  <si>
    <t>78 Huỳnh Việt Thanh, P. 2, TP. Tân An, T. Long An Việt Nam</t>
  </si>
  <si>
    <t>WIN-DNG-6945-009</t>
  </si>
  <si>
    <t>6945 WM+ DNG 110 Lương Trúc Đàm</t>
  </si>
  <si>
    <t>110 Lương Trúc Đàm, P. Hòa Minh, Q. Liên Chiểu TP. Đà Nẵng Việt Nam</t>
  </si>
  <si>
    <t>WIN-HNI-6017-002</t>
  </si>
  <si>
    <t>6017 WM+ HNI M7-108 Mipec City View</t>
  </si>
  <si>
    <t>Shophouse M7-108, tòa M7 Mipec City View , đường Hoàng Công, P. Kiến Hưng, Q. Hà Đông, TP. Hà Nội Việt Nam</t>
  </si>
  <si>
    <t>P. Kiến Hưng</t>
  </si>
  <si>
    <t>WIN-HCM-2A10-8404</t>
  </si>
  <si>
    <t>2A10 WM+ HCM S7.01-01.17 Vinhomes Grand</t>
  </si>
  <si>
    <t>WIN-HNI-2748-002</t>
  </si>
  <si>
    <t>2748 WM+ HNI Lô 11 LK19 Mậu Lương</t>
  </si>
  <si>
    <t>Lô 11 liền kề 19 Mậu Lương, Quận Hà Đông, TP. Hà Nội Việt Nam</t>
  </si>
  <si>
    <t>WIN-DNI-00-6692-023</t>
  </si>
  <si>
    <t>6692 WM+ DNI 106 Hồ Hòa</t>
  </si>
  <si>
    <t>WIN-HNI-6368-002</t>
  </si>
  <si>
    <t>6368 WM+ HNI Chẩn Kỳ, Ứng Hòa</t>
  </si>
  <si>
    <t>Thôn Chẩn Kỳ, X. Trung Tú, H. Ứng Hòa, TP. Hà Nội Việt Nam</t>
  </si>
  <si>
    <t>WIN-HTH-00-5966-004</t>
  </si>
  <si>
    <t>5966 WM+ HTH 524 Hà Huy Tập</t>
  </si>
  <si>
    <t>Số 524 Hà Huy Tập, Phường Đại Nài, Thành phố Hà Tĩnh, T. Hà Tĩnh Việt Nam</t>
  </si>
  <si>
    <t>Phường Đại Nài</t>
  </si>
  <si>
    <t>WIN-DNI-00-5241-023</t>
  </si>
  <si>
    <t>5241 WM+ DNI 8F2-9F2 đường N4</t>
  </si>
  <si>
    <t>8F2-9F2 đường N4, Phường Bửu Long, Thành phố Biên Hòa, T. Đồng Nai Việt Nam</t>
  </si>
  <si>
    <t>Phường Bửu Long</t>
  </si>
  <si>
    <t>WIN-THA-00-4329-020</t>
  </si>
  <si>
    <t>4329 WM+ THA 2 Trần Hưng Đạo</t>
  </si>
  <si>
    <t>Số 2 Trần Hưng Đạo, Khối phố 4, Phường Bắc Sơn, Thị xã Bỉm Sơn, T. Thanh Hóa Việt Nam</t>
  </si>
  <si>
    <t>Phường Bắc Sơn</t>
  </si>
  <si>
    <t>WIN-HNI-4671-002</t>
  </si>
  <si>
    <t>4671 WM+ HNI Thôn Tương Chúc</t>
  </si>
  <si>
    <t>Thôn Tương Chúc (Chân cầu Tự Khoát), Xã Ngũ Hiệp, Huyện Thanh Trì, TP. Hà Nội Việt Nam</t>
  </si>
  <si>
    <t>WIN-TTH-00-4624-021</t>
  </si>
  <si>
    <t>4624 WM+ TTH 89 Trường Chinh</t>
  </si>
  <si>
    <t>89 Trường Chinh, Phường Xuân Phú, Thành phố Huế, T. Thừa Thiên - Huế Việt Nam</t>
  </si>
  <si>
    <t>WIN-THA-00-6439-020</t>
  </si>
  <si>
    <t>6439 WM+ THA Hiền Tây, Quảng Xương</t>
  </si>
  <si>
    <t>Thôn Hiền Tây, Xã Quảng Lưu, Huyện Quảng Xương, T. Thanh Hóa Việt Nam</t>
  </si>
  <si>
    <t>WIN-DNG-2089-009</t>
  </si>
  <si>
    <t>2089 WIN DNG 114 Quang Trung</t>
  </si>
  <si>
    <t>114, Quang Trung, Phường Thạch Thang, Quận Hải Châu, TP. Đà Nẵng Việt Nam</t>
  </si>
  <si>
    <t>Phường Thạch Thang</t>
  </si>
  <si>
    <t>WIN-TNH-6818-046</t>
  </si>
  <si>
    <t>6818 WM+ TNH 245 Lạc Long Quân</t>
  </si>
  <si>
    <t>245 Lạc Long Quân, KP. Hiệp Định, P. Hiệp Tân, TX. Hòa Thành T. Tây Ninh Việt Nam</t>
  </si>
  <si>
    <t>WIN-BDH-00-2AOI-071</t>
  </si>
  <si>
    <t>2AOI WM+ BDH TĐ 174, TBĐ 44, Chánh Danh</t>
  </si>
  <si>
    <t>Thửa đất số 174, Tờ bản đồ số 44,Thôn Chánh Danh, X. Cát Tài, H. Phù Cát, T. Bình Định Việt Nam</t>
  </si>
  <si>
    <t>WIN-AGG-00-4694-010</t>
  </si>
  <si>
    <t>4694 WM+ AGG 493/26 Quản Cơ Thành</t>
  </si>
  <si>
    <t>493/26 Quản Cơ Thành, Phường Bình Khánh, Thành phố Long Xuyên, T. An Giang Việt Nam</t>
  </si>
  <si>
    <t>WIN-QTI-6904-070</t>
  </si>
  <si>
    <t>6904 WM+ QTI Quốc Lộ 9, Hướng Hoá</t>
  </si>
  <si>
    <t>Quốc Lộ 9, Thôn Tân Hữu, Xã Tân Liên, H. Hướng Hoá T. Quảng Trị Việt Nam</t>
  </si>
  <si>
    <t>H. Hướng Hoá</t>
  </si>
  <si>
    <t>WIN-HNI-5055-002</t>
  </si>
  <si>
    <t>5055 WM+ HNI 67+69 Đường Ngô Đình Mẫn</t>
  </si>
  <si>
    <t>Số 67+69 Đường Ngô Đình Mẫn, Phường La Khê, Quận Hà Đông, TP. Hà Nội Việt Nam</t>
  </si>
  <si>
    <t>WIN-BDH-00-2ATT-071</t>
  </si>
  <si>
    <t>2ATT WM+ BDH 147 Trần Hưng Đạo</t>
  </si>
  <si>
    <t>147 Trần Hưng Đạo, P. Thị Nại, T. Bình Định Việt Nam</t>
  </si>
  <si>
    <t>P. Thị Nại</t>
  </si>
  <si>
    <t>WIN-HNI-6967-002</t>
  </si>
  <si>
    <t>6967 WM+ HNI 49C Hàng Bún, Ba Đình</t>
  </si>
  <si>
    <t>WIN-VPC-00-6265-029</t>
  </si>
  <si>
    <t>6265 WM+ VPC TDP Cổ Độ, Bình Xuyên</t>
  </si>
  <si>
    <t>TDP Cổ Độ, Thị Trấn Gia Khánh, Huyện Bình Xuyên, T. Vĩnh Phúc Việt Nam</t>
  </si>
  <si>
    <t>WIN-CTO-6122-016</t>
  </si>
  <si>
    <t>6122 WM+ CTO 369/14 KDC Bình Nhựt</t>
  </si>
  <si>
    <t>369/14 KDC Bình Nhựt, P. Long Hòa, Q. Bình Thủy, TP. Cần Thơ Việt Nam</t>
  </si>
  <si>
    <t>P. Long Hòa</t>
  </si>
  <si>
    <t>WIN-BTN-00-4620-062</t>
  </si>
  <si>
    <t>4620 WM+ BTN 67 Lê Quang Đạo</t>
  </si>
  <si>
    <t>67 Lê Quang Đạo, P. Phú Thủy, Thành phố Phan Thiết, T. Bình Thuận Việt Nam</t>
  </si>
  <si>
    <t>P. Phú Thủy</t>
  </si>
  <si>
    <t>WIN-HNI-2AXM-002</t>
  </si>
  <si>
    <t>2AXM WM+ HNI Ngã 4 An Phú, Mỹ Đức</t>
  </si>
  <si>
    <t>Thôn Đồi Dùng, Xã An Phú, Huyện Mỹ Đức TP. Hà Nội Việt Nam</t>
  </si>
  <si>
    <t>WIN-TGG-6810-063</t>
  </si>
  <si>
    <t>6810 WM+ TGG TĐS 308, TBĐS 19 Quốc lộ 50</t>
  </si>
  <si>
    <t>TĐS 308, TBĐS 19, Quốc lộ 50, P. 4, TX. Gò Công T. Tiền Giang Việt Nam</t>
  </si>
  <si>
    <t>Quốc lộ 50</t>
  </si>
  <si>
    <t>WIN-QNH-00-5376-007</t>
  </si>
  <si>
    <t>5376 WM+ QNH Số 463 Tổ 66 Khu Diêm Thủy</t>
  </si>
  <si>
    <t>Số 463, Tổ 66, Khu Diêm Thủy, Phường Cẩm Đông, Thành phố Cẩm Phả, T. Quảng Ninh Việt Nam</t>
  </si>
  <si>
    <t>WIN-HNI-2ASU-002</t>
  </si>
  <si>
    <t>2ASU WM+ HNI 80 Đa Lộc</t>
  </si>
  <si>
    <t>WIN-DNG-4254-009</t>
  </si>
  <si>
    <t>4254 WM+ DNG 02 Đống Đa</t>
  </si>
  <si>
    <t>02 Đống Đa, P. Thuận Phước, Quận Hải Châu, TP. Đà Nẵng Việt Nam</t>
  </si>
  <si>
    <t>WIN-BKN-2ADA-093</t>
  </si>
  <si>
    <t>2ADA WM+ BKN Tiểu khu 4, Chợ Rã</t>
  </si>
  <si>
    <t>Tiểu khu 4, Thị trấn Chợ Rã, Huyện Ba Bể T. Bắc Kạn Việt Nam</t>
  </si>
  <si>
    <t xml:space="preserve">Huyện Ba Bể </t>
  </si>
  <si>
    <t>WIN-BDG-00-1518-024</t>
  </si>
  <si>
    <t>1518 WM BDG Mỹ Phước 1</t>
  </si>
  <si>
    <t>Khu công nghiệp Mỹ Phước I, Bến Cát, T. Bình Dương Việt Nam</t>
  </si>
  <si>
    <t>WIN-DNI-00-2934-023</t>
  </si>
  <si>
    <t>2934 WM+ DNI 86 Võ Thị Sáu</t>
  </si>
  <si>
    <t>86 Võ Thị Sáu, Phường Quyết Thắng, Thành phố Biên Hòa, T. Đồng Nai Việt Nam</t>
  </si>
  <si>
    <t>WIN-BGG-2AT9-065</t>
  </si>
  <si>
    <t>2AT9 WM+ BGG 41 Trần Quang Khải</t>
  </si>
  <si>
    <t>Số 41 Trần Quang Khải, Phường Thọ Xương, Thành phố Bắc Giang T. Bắc Giang Việt Nam</t>
  </si>
  <si>
    <t>Phường Thọ Xương</t>
  </si>
  <si>
    <t>WIN-HYN-5592-056</t>
  </si>
  <si>
    <t>5592 WM+ HYN 9 Nguyễn Thiện Thuật</t>
  </si>
  <si>
    <t>09 Nguyễn Thiện Thuật, phường Lê Lợi, TP Hưng Yên, Hưng Yên Việt Nam</t>
  </si>
  <si>
    <t>phường Lê Lợi</t>
  </si>
  <si>
    <t>WIN-QNH-00-6166-007</t>
  </si>
  <si>
    <t>6166 WM+ QNH 141 Nguyễn Văn Cừ</t>
  </si>
  <si>
    <t>141 Nguyễn Văn Cừ, Phường Vàng Danh, Thành Phố Uông Bí, T. Quảng Ninh Việt Nam</t>
  </si>
  <si>
    <t>Phường Vàng Danh</t>
  </si>
  <si>
    <t>WIN-QTI-2AIA-070</t>
  </si>
  <si>
    <t>2AIA WM+ QTI L1_16-17, VCP Đông Hà</t>
  </si>
  <si>
    <t>L1_16-17, Vincom Plaza Đông Hà,P. Đông Lương, Hùng Vương, TP. Đông Hà T. Quảng Trị Việt Nam</t>
  </si>
  <si>
    <t>P. Đông Lương</t>
  </si>
  <si>
    <t>Hùng Vương</t>
  </si>
  <si>
    <t>WIN-HNI-4764-002</t>
  </si>
  <si>
    <t>4764 WM+ HNI Số 7 Xóm Đinh Tiên Hoàng, H</t>
  </si>
  <si>
    <t>Số 7 Xóm Đinh Tiên Hoàng, Xã Hà Hồi, Huyện Thường Tín, TP. Hà Nội Việt Nam</t>
  </si>
  <si>
    <t>WIN-HTH-00-6342-004</t>
  </si>
  <si>
    <t>6342 WM+ HTH 204 Lê Lợi</t>
  </si>
  <si>
    <t>Số nhà 204 Lê Lợi, TDP 6, TT. Phố Châu, H. Hương Sơn, T. Hà Tĩnh Việt Nam</t>
  </si>
  <si>
    <t>H. Hương Sơn</t>
  </si>
  <si>
    <t>WIN-VLG-00-4784-019</t>
  </si>
  <si>
    <t>4784 WM+VLG 68 đường 2 tháng 9</t>
  </si>
  <si>
    <t>68 đường 2 tháng 9 Phường 1, Thành phố Vĩnh Long, T. Vĩnh Long Việt Nam</t>
  </si>
  <si>
    <t>WIN-HCM-6463-8404</t>
  </si>
  <si>
    <t>6463 WM+ HCM E1-09, CC Belleza</t>
  </si>
  <si>
    <t>Tầng trệt lô E mã E1-09 Tòa nhà Belleza, Phạm Hữu Lầu, P. Phú Mỹ, Q. 7, TP. Hồ Chí Minh Việt Nam</t>
  </si>
  <si>
    <t>WIN-HNI-6849-002</t>
  </si>
  <si>
    <t>6849 WM+ HNI Ba Trại, Ba Vì</t>
  </si>
  <si>
    <t>Thôn 5, Xã Ba Trại, Huyện Ba Vì TP. Hà Nội Việt Nam</t>
  </si>
  <si>
    <t>WIN-HNM-00-5457-030</t>
  </si>
  <si>
    <t>5457 WM+ HNM Thôn 1 Xã Phù Vân</t>
  </si>
  <si>
    <t>Thôn 1, Xã Phù Vân, Thành phố Phủ Lý, T. Hà Nam Việt Nam</t>
  </si>
  <si>
    <t>WIN-QTI-2AH5-070</t>
  </si>
  <si>
    <t>2AH5 WM+ QTI Khu phố 3, TT Cửa Việt</t>
  </si>
  <si>
    <t>Khu phố 3, Thị Trấn Cửa Việt, Huyện Gio Linh T. Quảng Trị Việt Nam</t>
  </si>
  <si>
    <t>Huyện Gio Linh</t>
  </si>
  <si>
    <t>WIN-QBH-00-2A04-045</t>
  </si>
  <si>
    <t>2A04 WM+ QBH Trần Hưng Đạo, Bảo Ninh</t>
  </si>
  <si>
    <t>Đường Trần Hưng Đạo, Xã Bảo Ninh, Thành phố Đồng Hới, T. Quảng Bình Việt Nam</t>
  </si>
  <si>
    <t>WIN-BDG-00-4209-024</t>
  </si>
  <si>
    <t>4209 WIN BDG 116-118 đường số 9</t>
  </si>
  <si>
    <t>116-118 đường số 9, Khu Phố Nhị Đồng 2, TTHC p.Dĩ An, Thành phố Dĩ An, T. Bình Dương Việt Nam</t>
  </si>
  <si>
    <t>WIN-HNI-2AM2-002</t>
  </si>
  <si>
    <t>2AM2 WM+ HNI 174 Thôn Thượng</t>
  </si>
  <si>
    <t>Số 174 Thôn Thượng, Xã Cự Khê, Huyện Thanh Oai TP. Hà Nội Việt Nam</t>
  </si>
  <si>
    <t>WIN-THA-2AV0-020</t>
  </si>
  <si>
    <t>2AV0 WM+ THA Mỹ Quan, Yên Định</t>
  </si>
  <si>
    <t>Thôn Mỹ Quan, Xã Yên Tâm, Huyện Yên Định T. Thanh Hóa Việt Nam</t>
  </si>
  <si>
    <t>WIN-DNG-5627-009</t>
  </si>
  <si>
    <t>5627 WM+ DNG 124 Hoàng Hoa Thám</t>
  </si>
  <si>
    <t>124 Hoàng Hoa Thám, Phường Thạc Gián, Quận Thanh khê, TP.Đà Nẵng Việt Nam</t>
  </si>
  <si>
    <t>Quận Thanh khê</t>
  </si>
  <si>
    <t>WIN-QBH-00-6552-045</t>
  </si>
  <si>
    <t>6552 WM+ QBH Phúc Tự Đông, Bố Trạch</t>
  </si>
  <si>
    <t>Phúc Tự Đông, Xã Đại Trạch, Huyện Bố Trạch, T. Quảng Bình Việt Nam</t>
  </si>
  <si>
    <t>WIN-VPC-2A02-029</t>
  </si>
  <si>
    <t>2A02 WM+ VPC TDP Mậu Thông, Vĩnh Yên</t>
  </si>
  <si>
    <t>Tổ dân phố Mậu Thông, P. Khai Quang, Tp. Vĩnh Yên T. Vĩnh Phúc Việt Nam</t>
  </si>
  <si>
    <t>P. Khai Quang</t>
  </si>
  <si>
    <t>WIN-HNI-2AAS-002</t>
  </si>
  <si>
    <t>2AAS WM+ HNI 39/41 ngõ 73 La Dương</t>
  </si>
  <si>
    <t>Số nhà 39/41, Ngõ 73, La Dương, Phường Dương Nội, Quận Hà Đông, TP. Hà Nội Việt Nam</t>
  </si>
  <si>
    <t>WIN-QNH-00-5900-007</t>
  </si>
  <si>
    <t>5900 WM+ QNH Tổ 7A Khu 2 Hùng Thắng</t>
  </si>
  <si>
    <t>Số 221 Tổ 7A Khu 2, Phường Hùng Thắng, Thành phố Hạ Long, T. Quảng Ninh Việt Nam</t>
  </si>
  <si>
    <t>Phường Hùng Thắng</t>
  </si>
  <si>
    <t>WIN-KHA-00-1642-028</t>
  </si>
  <si>
    <t>1642 WM VCP KHA Trần Phú</t>
  </si>
  <si>
    <t>78-80 Trần Phú, Phường Lộc Thọ, TP. Nha Trang, T. Khánh Hòa Việt Nam</t>
  </si>
  <si>
    <t>WIN-HPG-3082-025</t>
  </si>
  <si>
    <t>3082 WM+ HPG 63 Thiên Lôi</t>
  </si>
  <si>
    <t>63 Thiên Lôi, Phường Nghĩa Xá, TP. Hải Phòng Việt Nam</t>
  </si>
  <si>
    <t>WIN-BDG-6113-024</t>
  </si>
  <si>
    <t>6113 WM+ BDG B1.01.05 Block B1 Opal Boul</t>
  </si>
  <si>
    <t>B1.01.05 Block B1, tầng 1 - TMDV, 10 Kha Vạn Cân, KP. Bình Đường 2, P. An Bình, TP. Dĩ An T. Bình Dương Việt Nam</t>
  </si>
  <si>
    <t>WIN-HCM-5240-8404</t>
  </si>
  <si>
    <t>5240 WM+ HCM 163 Nguyễn Thị Kiêu</t>
  </si>
  <si>
    <t>163 Nguyễn Thị Kiêu, Khu phố 2, Phường Thới An, Quận 12, TP. Hồ Chí Minh Việt Nam</t>
  </si>
  <si>
    <t>WIN-QNI-00-5229-042</t>
  </si>
  <si>
    <t>5229 WM+ QNI 107 Phan Chu Trinh</t>
  </si>
  <si>
    <t>107 Phan Chu Trinh, Phường Nguyễn, Nghiêm, Thành phố Quảng Ngãi, T. Quảng Ngãi Việt Nam</t>
  </si>
  <si>
    <t>Phường Nguyễn</t>
  </si>
  <si>
    <t>WIN-HNI-3529-002</t>
  </si>
  <si>
    <t>3529 WM+ HNI OCT2 Xuân Phương</t>
  </si>
  <si>
    <t>Tầng 1, Khu Nhà ở Cao tầng kết hợp dịch vụ thương mại OCT2, xã Xuân Phương, Huyện Nam Từ Liêm, TP. Hà Nội Việt Nam</t>
  </si>
  <si>
    <t>Huyện Nam Từ Liêm</t>
  </si>
  <si>
    <t>WIN-HCM-5451-8404</t>
  </si>
  <si>
    <t>5451 WM+ HCM 152 Hoàng Hoa Thám</t>
  </si>
  <si>
    <t>152 Hoàng Hoa Thám, Phường 12, Quận Tân Bình, TP. Hồ Chí Minh Việt Nam</t>
  </si>
  <si>
    <t>WIN-HNI-5613-002</t>
  </si>
  <si>
    <t>5613 WM+ HNI 291 Xuân Phương</t>
  </si>
  <si>
    <t>Số 291, TDP số 5 phường Xuân Phương, quận Nam Từ Liêm, TP. Hà Nội Việt Nam</t>
  </si>
  <si>
    <t>WIN-TNN-00-5868-059</t>
  </si>
  <si>
    <t>5868 WM+ TNN 602 Dương Tự Minh</t>
  </si>
  <si>
    <t>602 Dương Tự Minh, phường Quan Triều, Tp.Thái Nguyên, T. Thái Nguyên Việt Nam</t>
  </si>
  <si>
    <t>phường Quan Triều</t>
  </si>
  <si>
    <t>WIN-HPG-6064-025</t>
  </si>
  <si>
    <t>6064 WM+ HPG Đại Trà, Kiến Thụy</t>
  </si>
  <si>
    <t>Thôn Đại Trà, xã Đông Phương, huyện Kiến Thụy, TP. Hải Phòng Việt Nam</t>
  </si>
  <si>
    <t>huyện Kiến Thụy</t>
  </si>
  <si>
    <t>WIN-HNI-3347-002</t>
  </si>
  <si>
    <t>3347 WM+ HNI 173 TDP 4 Xuân Phương</t>
  </si>
  <si>
    <t>Số 173 TDP số 4, Phường Xuân Phương, Quận Nam Từ Liêm, TP. Hà Nội Việt Nam</t>
  </si>
  <si>
    <t>WIN-HPG-5522-025</t>
  </si>
  <si>
    <t>5522 WM+ HPG Số 4 Đình Đoài</t>
  </si>
  <si>
    <t>Số 4 Đình Đoài, TDP Đình Công, Phường Hải Sơn, Quận Đồ Sơn, TP. Hải Phòng Việt Nam</t>
  </si>
  <si>
    <t>Phường Hải Sơn</t>
  </si>
  <si>
    <t>Quận Đồ Sơn</t>
  </si>
  <si>
    <t>WIN-DNG-2590-009</t>
  </si>
  <si>
    <t>2590 WM+ DNG 47 Lý Thường Kiệt - ĐN</t>
  </si>
  <si>
    <t>47 Lý Thường Kiệt, Phường Thạch Thang, Quận Hải Châu, TP. Đà Nẵng Việt Nam</t>
  </si>
  <si>
    <t>WIN-LDG-2AGL-008</t>
  </si>
  <si>
    <t>2AGL WM+ LDG 58 Bùi Thị Xuân</t>
  </si>
  <si>
    <t>58 Bùi Thị Xuân, P. 2, TP. Đà Lạt T. Lâm Đồng Việt Nam</t>
  </si>
  <si>
    <t>WIN-HCM-2AW6-8404</t>
  </si>
  <si>
    <t>2AW6 WIN HCM 0.01, CC Nguyễn Kim</t>
  </si>
  <si>
    <t>WIN-HPG-6988-025</t>
  </si>
  <si>
    <t>6988 WM+ HPG Cách Hạ, An Dương</t>
  </si>
  <si>
    <t>Thôn Cách Hạ, Xã Nam Sơn, Huyện An Dương TP. Hải Phòng Việt Nam</t>
  </si>
  <si>
    <t>WIN-HCM-3563-8404</t>
  </si>
  <si>
    <t>3563 WM+ HCM 137 Trần Hữu Trang</t>
  </si>
  <si>
    <t>137-137/1 Trần Hữu Trang, Phường 10, Quận Phú Nhuận, TP. Hồ Chí Minh Việt Nam</t>
  </si>
  <si>
    <t>WIN-QNM-2ASW-061</t>
  </si>
  <si>
    <t>2ASW WM+ QNM Thửa 724, TBĐ 12, ĐT609</t>
  </si>
  <si>
    <t>Thửa đất số 724, Tờ bản đồ số 12, Đường ĐT609, H. Đại Lộc T. Quảng Nam Việt Nam</t>
  </si>
  <si>
    <t>WIN-HCM-2882-8404</t>
  </si>
  <si>
    <t>2882 WM+ HCM 17-19-21 Ng Văn Trỗi</t>
  </si>
  <si>
    <t>17-19-21 Nguyễn Văn Trỗi, Phường 12, Quận Phú Nhuận, TP. Hồ Chí Minh Việt Nam</t>
  </si>
  <si>
    <t>WIN-BDG-00-4182-024</t>
  </si>
  <si>
    <t>4182 WIN BDG 06 Đoàn Thị Kìa</t>
  </si>
  <si>
    <t>06 Đoàn Thị Kìa, P. Tân Đông Hiệp, Thành phố Dĩ An, T. Bình Dương Việt Nam</t>
  </si>
  <si>
    <t>WIN-HNI-3227-002</t>
  </si>
  <si>
    <t>3227 WM+ HNI 15 Trần Khánh Dư</t>
  </si>
  <si>
    <t>Số 15 Trần Khánh Dư, tổ 53, Phường Bạch Đằng, Quận Hai Bà Trưng, TP. Hà Nội Việt Nam</t>
  </si>
  <si>
    <t>WIN-HCM-2ABY-8404</t>
  </si>
  <si>
    <t>2ABY WM+ HCM 56-58 Nguyễn Hữu Cầu</t>
  </si>
  <si>
    <t>56-58 Nguyễn Hữu Cầu, P. Tân Định, Quận 1, TP. Hồ Chí Minh Việt Nam</t>
  </si>
  <si>
    <t>WIN-HNI-3723-002</t>
  </si>
  <si>
    <t>3723 WM+ HNI Đồng Phát Park View Tower</t>
  </si>
  <si>
    <t>Tầng 1, Tháp B, dự án Đồng Phát Park View Tower, C9-CN2, Phường Vĩnh Hưng, Quận Hoàng Mai, TP. Hà Nội Việt Nam</t>
  </si>
  <si>
    <t>WIN-HCM-1631-8404</t>
  </si>
  <si>
    <t>1631 WM VC+ HCM Phổ Quang</t>
  </si>
  <si>
    <t>Số 10 Đường Phổ Quang, P. 2, Quận Tân Bình, TP. Hồ Chí Minh Việt Nam</t>
  </si>
  <si>
    <t>WIN-HNI-2174-002</t>
  </si>
  <si>
    <t>2174 WM+ HNI C2 Xuân Đỉnh</t>
  </si>
  <si>
    <t>Chung cư cao tầng C2 Xuân Đỉnh, Lô, C2, Phường Xuân Đỉnh, Quận Bắc Từ Liêm, TP. Hà Nội Việt Nam</t>
  </si>
  <si>
    <t>WIN-HNI-2AF1-002</t>
  </si>
  <si>
    <t>2AF1 WM+ HNI Cống Đặng, Thạch Thất</t>
  </si>
  <si>
    <t>WIN-HNI-5473-002</t>
  </si>
  <si>
    <t>5473 WM+ HNI 33 Võng Thị</t>
  </si>
  <si>
    <t>33 Võng Thị, Phường Bưởi, Quận Tây Hồ, TP. Hà Nội Việt Nam</t>
  </si>
  <si>
    <t>WIN-HNI-2807-002</t>
  </si>
  <si>
    <t>2807 WM+ HNI 9/293 Tam Trinh</t>
  </si>
  <si>
    <t>Số 9 ngõ 293 Tam Trinh, Phường, TP. Hà Nội Việt Nam</t>
  </si>
  <si>
    <t>WIN-HNI-5474-002</t>
  </si>
  <si>
    <t>5474 WM+ HNI CT1B Hateco Apolo</t>
  </si>
  <si>
    <t>Tầng 1, tòa nhà CT1B Hateco Apolo, Phường Phương Canh, Quận Nam Từ Liêm, TP. Hà Nội Việt Nam</t>
  </si>
  <si>
    <t>WIN-TBH-00-5845-044</t>
  </si>
  <si>
    <t>5845 WM+ TBH 14 Tiểu Hoàng</t>
  </si>
  <si>
    <t>Số 14 phố Tiểu Hoàng, Thị trấn Tiền Hải, Huyện Tiền Hải, T. Thái Bình Việt Nam</t>
  </si>
  <si>
    <t>WIN-QNH-00-5310-007</t>
  </si>
  <si>
    <t>5310 WM+ QNH Tổ 1 khu 5 P Mông Dương</t>
  </si>
  <si>
    <t>Tổ 1 Khu 5, Phường Mông Dương, Thành phố Cẩm Phả, T. Quảng Ninh Việt Nam</t>
  </si>
  <si>
    <t>WIN-HNI-5327-002</t>
  </si>
  <si>
    <t>5327 WM+ HNI Kiot TM02 Số 50 ngõ 28 Xuân</t>
  </si>
  <si>
    <t>Kiot TM02 - Tầng 1 của Dự án Khu nhà ở gia đình cán bộ quân, đội Dự án 4-678, số 50 ngõ 28 đường Xuâ La, Phường Xuân La, Quận Tây Hồ, TP. Hà Nội Việt Nam</t>
  </si>
  <si>
    <t>WIN-HNI-4076-002</t>
  </si>
  <si>
    <t>4076 WM+ HNI LK09 ngõ 38 Xuân La</t>
  </si>
  <si>
    <t>LK09 Khu nhà ở thấp tầng ngõ 38 Phường Xuân La, Quận Tây Hồ, TP. Hà Nội Việt Nam</t>
  </si>
  <si>
    <t>WIN-HNI-5675-002</t>
  </si>
  <si>
    <t>5675 WM+ HNI S1.01 VinHomes Tây Mỗ</t>
  </si>
  <si>
    <t>Căn 01-02 SH12, tầng 1 + tầng 2 tòa nhà S1.01(Z34.2) lô F1-Ch01, thuộc dự án KĐTM Tây Mỗ Đại Mỗ - Vinhomes Park, Q. Nam Từ Liêm TP. Hà Nội Việt Nam</t>
  </si>
  <si>
    <t>WIN-BDG-00-3780-024</t>
  </si>
  <si>
    <t>3780 WM+ BDG 27 Nguyễn Du</t>
  </si>
  <si>
    <t>27 Nguyễn Du, Khu Phố Thắng Lợi 1, Phường Dĩ An, Thành phố Dĩ An, T. Bình Dương Việt Nam</t>
  </si>
  <si>
    <t>WIN-TNN-2AOP-059</t>
  </si>
  <si>
    <t>2AOP WM+ TNN 29 Lý Nam Đế</t>
  </si>
  <si>
    <t>Số 29 Lý Nam Đế, Phường Ba Hàng, Thành phố Phổ Yên T. Thái Nguyên Việt Nam</t>
  </si>
  <si>
    <t>Phường Ba Hàng</t>
  </si>
  <si>
    <t>WIN-HNI-5800-002</t>
  </si>
  <si>
    <t>5800 WM+ HNI S2.03 Vinhomes Tây Mỗ</t>
  </si>
  <si>
    <t>01SH01-02 SH01, Tòa S2.03 – Z34.1(F1-CH03-1) Vinhomes Smart City, P. Tây Mỗ, Q. Nam Từ Liêm TP. Hà Nội Việt Nam</t>
  </si>
  <si>
    <t>WIN-HNI-4172-002</t>
  </si>
  <si>
    <t>4172 WM+ HNI 10A6 An Bình</t>
  </si>
  <si>
    <t>Tầng 1, tầng 2 thuộc tòa nhà A6, dự án Bình City, Khu đô thị Thành phố Giao Lưu, Phường, Cổ Nhuế 2, Quận Bắc Từ Liêm, TP. Hà Nội Việt Nam</t>
  </si>
  <si>
    <t>WIN-BDG-00-6290-024</t>
  </si>
  <si>
    <t>6290 WM+ BDG 97 Trần Quang Khải</t>
  </si>
  <si>
    <t>97 Trần Quang Khải, KP. Đông Tác, P. Tân Đông Hiệp, TP. Dĩ An, T. Bình Dương Việt Nam</t>
  </si>
  <si>
    <t>WIN-HNI-6116-002</t>
  </si>
  <si>
    <t>6116 WM+ HNI S1.06 Vinhomes Tây Mỗ</t>
  </si>
  <si>
    <t>01 SH02 - 02 SH02, Tòa S1.06 (Z34M.1) - Vinhomes Park, P. Tây Mỗ, Q. Nam Từ Liêm, TP. Hà Nội Việt Nam</t>
  </si>
  <si>
    <t>WIN-HNI-4601-002</t>
  </si>
  <si>
    <t>4601 WM+ HNI Kiot 103 - CT13 KĐTM Tứ Hiệ</t>
  </si>
  <si>
    <t>Kiot 103, tầng 1 tòa nhà CT13 Khu Đô thị mới Tứ Hiệp, xã Tứ Hiệp, Huyện Thanh Trì, TP. Hà Nội Việt Nam</t>
  </si>
  <si>
    <t>WIN-QNH-00-3715-007</t>
  </si>
  <si>
    <t>3715 WM+ QNH 48 Tô Hiệu</t>
  </si>
  <si>
    <t>Số 48, đường Tô Hiệu, Phường Cẩm Trung, Thành phố Cẩm Phả, T. Quảng Ninh Việt Nam</t>
  </si>
  <si>
    <t>WIN-CTO-3735-016</t>
  </si>
  <si>
    <t>3735 WM+ CTO 21-22 Võ Nguyên Giáp, Diệu</t>
  </si>
  <si>
    <t>21-22 Võ Nguyên Giáp, Khu Dân Cư Diệu Hiền, Khu Vực Thạnh Lợi, Phường Phú Thứ, Quận Cái Răng, TP. Cần Thơ Việt Nam</t>
  </si>
  <si>
    <t>WIN-PTO-00-3993-003</t>
  </si>
  <si>
    <t>3993 WM+ PTO 66 Hàn Thuyên</t>
  </si>
  <si>
    <t>Số 66 đường Hàn Thuyên, tổ 1, phố Tân Bình, Phường Tân Dân, Thành phố Việt Trì, T. Phú Thọ Việt Nam</t>
  </si>
  <si>
    <t>phố Tân Bình</t>
  </si>
  <si>
    <t>WIN-HNI-3169-002</t>
  </si>
  <si>
    <t>3169 WIN HNI 96 Định Công</t>
  </si>
  <si>
    <t>96 phố Định Công, P. Phương Liệt, Quận Thanh Xuân, TP. Hà Nội Việt Nam</t>
  </si>
  <si>
    <t>WIN-KGG-2AG2-057</t>
  </si>
  <si>
    <t>2AG2 WM+ KGG Lô A7.08-A7.09 Đường số 27</t>
  </si>
  <si>
    <t>Lô A7-08 và A7-09 Đường số 27, Khu đô thị mới Tây Bắc, P. Vĩnh Thanh, TP. Rạch Giá T. Kiên Giang Việt Nam</t>
  </si>
  <si>
    <t>WIN-HCM-3811-8404</t>
  </si>
  <si>
    <t>3811 WIN HCM Kingston Residence</t>
  </si>
  <si>
    <t>146 Nguyễn Văn Trỗi + 223 - 223B Hoàng Văn Thụ, Phường 8, Quận Phú Nhuận, TP. Hồ Chí Minh Việt Nam</t>
  </si>
  <si>
    <t>WIN-HNI-2067-002</t>
  </si>
  <si>
    <t>2067 WM+ HNI K2 Vĩnh Phúc</t>
  </si>
  <si>
    <t>Nhà K2, Khu TT 7,2ha, Phường Vĩnh Phúc, Quận Ba Đình, TP. Hà Nội Việt Nam</t>
  </si>
  <si>
    <t>WIN-HNI-6095-002</t>
  </si>
  <si>
    <t>6095 WM+ HNI S3.03 Vinhomes Tây Mỗ</t>
  </si>
  <si>
    <t>01SH02-02SH02, Tòa S3.03 – DA KĐT mới Tây Mỗ, Đại Mỗ - Vinhomes Park,  P. Tây Mỗ, Q. Nam Từ Liêm, TP. Hà Nội Việt Nam</t>
  </si>
  <si>
    <t>WIN-LSN-00-4941-052</t>
  </si>
  <si>
    <t>4941 WM+ LSN Số 11 Ngô Quyền-Vĩnh Trại</t>
  </si>
  <si>
    <t>Số 11, Đường Ngô Quyền, Khối 11, Phường Vĩnh Trại, Thành phố Lạng Sơn, T. Lạng Sơn Việt Nam</t>
  </si>
  <si>
    <t>WIN-DNG-4544-009</t>
  </si>
  <si>
    <t>4544 WM+ DNG 2 Đinh Công Trứ</t>
  </si>
  <si>
    <t>2 Đinh Công Trứ, Phường Thọ Quang, Quận Sơn Trà, TP. Đà Nẵng Việt Nam</t>
  </si>
  <si>
    <t>WIN-HTH-5655-004</t>
  </si>
  <si>
    <t>5655 WM+ HTH 348 Hà Huy Tập</t>
  </si>
  <si>
    <t>348 Hà Huy Tập, phường Hà Huy Tập, TP Hà Tĩnh, Ttỉnh Hà Tĩnh Việt Nam</t>
  </si>
  <si>
    <t>phường Hà Huy Tập</t>
  </si>
  <si>
    <t>WIN-HNI-4262-002</t>
  </si>
  <si>
    <t>4262 WM+ HNI 18 Dốc Lã</t>
  </si>
  <si>
    <t>18 Dốc Lã, Xã Yên Thường, Huyện Gia Lâm, TP. Hà Nội Việt Nam</t>
  </si>
  <si>
    <t>WIN-HPG-6224-025</t>
  </si>
  <si>
    <t>6224 WM+ HPG 415-416 Lô 22C Lê Hồng Phon</t>
  </si>
  <si>
    <t>Số 415- 416, Lô 22C, KĐTM Ngã 5 sân bay Cát Bi, Phường Đông Khê, Quận Ngô Quyền, TP. Hải Phòng Việt Nam</t>
  </si>
  <si>
    <t>WIN-HNI-5097-002</t>
  </si>
  <si>
    <t>5097 WM+ HNI 55 Cầu Cốc</t>
  </si>
  <si>
    <t>55 Cầu Cốc, Phường Tây Mỗ, Nam Từ Liêm, TP. Hà Nội Việt Nam</t>
  </si>
  <si>
    <t>WIN-HNI-5415-002</t>
  </si>
  <si>
    <t>5415 WM+ HNI SH01-C2 Vinhomes D’Capitale</t>
  </si>
  <si>
    <t>Diện tích thương mại số 01, Tháp G (Tòa C2), KĐT Đông Nam đường Trần Duy Hưng, P. Trung Hòa, Q. Cầu Giấy, TP. Hà Nội Việt Nam</t>
  </si>
  <si>
    <t>WIN-DNG-2592-009</t>
  </si>
  <si>
    <t>2592 WM+ DNG 55 Cao Thắng</t>
  </si>
  <si>
    <t>55 Cao Thắng, Phường Thanh Bình, Quận Hải Châu, TP. Đà Nẵng Việt Nam</t>
  </si>
  <si>
    <t>WIN-THA-6893-020</t>
  </si>
  <si>
    <t>6893 WM+ THA TDP Đại Đồng, Cẩm Thủy</t>
  </si>
  <si>
    <t>TDP Đại Đồng, Thị trấn Phong Sơn, Huyện Cẩm Thủy T. Thanh Hóa Việt Nam</t>
  </si>
  <si>
    <t>Huyện Cẩm Thủy</t>
  </si>
  <si>
    <t>WIN-VPC-2ACO-029</t>
  </si>
  <si>
    <t>2ACO WM+ VPC 105-106 Tòa B2 Khai Minh</t>
  </si>
  <si>
    <t>Căn 105+106 Tòa nhà B2 Khai Minh, TDP Minh Quyết Phường Khai Quang, Thành phố Vĩnh Yên Tỉnh Vĩnh Phúc Việt Nam</t>
  </si>
  <si>
    <t>WIN-HNI-2AN1-002</t>
  </si>
  <si>
    <t>2AN1 WIN HNI ED.104 Eco Dream</t>
  </si>
  <si>
    <t>WIN-DNG-2589-009</t>
  </si>
  <si>
    <t>2589 WM+ DNG 71 Lê Hồng Phong</t>
  </si>
  <si>
    <t>71 Lê Hồng Phong, P. Phước Ninh, Quận Hải Châu, TP. Đà Nẵng Việt Nam</t>
  </si>
  <si>
    <t>P. Phước Ninh</t>
  </si>
  <si>
    <t>WIN-THA-6695-020</t>
  </si>
  <si>
    <t>6695 WM+ THA 163 - 165 Trần Hưng Đạo, Sầ</t>
  </si>
  <si>
    <t>Khu phố Phúc Đức, Phường Quảng Tiến, Thành phố Sầm Sơn T. Thanh Hóa Việt Nam</t>
  </si>
  <si>
    <t>Phường Quảng Tiến</t>
  </si>
  <si>
    <t>WIN-DNG-3306-009</t>
  </si>
  <si>
    <t>3306 WM+ DNG 41 Hải Hồ</t>
  </si>
  <si>
    <t>41 Hải Hồ, Phường Thanh Bình, Quận Hải Châu, TP. Đà Nẵng Việt Nam</t>
  </si>
  <si>
    <t>WIN-VTU-00-5126-047</t>
  </si>
  <si>
    <t>5126 WM+ VTU159 Lê Quang Định</t>
  </si>
  <si>
    <t>159 Lê Quang Định, P. Thắng Nhất, Thành phố Vũng Tàu, T. Bà Rịa - Vũng Tàu Việt Nam</t>
  </si>
  <si>
    <t>P. Thắng Nhất</t>
  </si>
  <si>
    <t>WIN-HNI-6891-002</t>
  </si>
  <si>
    <t>6891 WM+ HNI Phương Đình, Đan Phượng</t>
  </si>
  <si>
    <t>Số 42 Nguyễn Đăng Phi, Thôn La Thạch, Xã Phương Đình, H. Đan Phượng TP. Hà Nội Việt Nam</t>
  </si>
  <si>
    <t>WIN-HTH-5328-004</t>
  </si>
  <si>
    <t>5328 WM+ HTH Chợ Thạch Hà</t>
  </si>
  <si>
    <t>Kiot A01, A02, A03, B01, B02 Dự án chợ Thạch Hà, thị trấn Thạch Hà, Huyện Thạch Hà, T. Hà Tĩnh Việt Nam</t>
  </si>
  <si>
    <t>WIN-HCM-2AR0-8404</t>
  </si>
  <si>
    <t>2AR0 WIN HCM 118-118A Trương Công Định</t>
  </si>
  <si>
    <t>WIN-HCM-3831-8404</t>
  </si>
  <si>
    <t>3831 WIN HCM 37 Đường 385 - Tăng Nhơn</t>
  </si>
  <si>
    <t>37 Đường 385, Phường Tăng Nhơn Phú A, Quận 9, TP. Hồ Chí Minh Việt Nam</t>
  </si>
  <si>
    <t>WIN-QNI-2AYH-042</t>
  </si>
  <si>
    <t>2AYH WM+ QNI Tổ 8, Quang Trung</t>
  </si>
  <si>
    <t>Thửa đất số 160, TBĐ số 9, Đường Quang Trung, Tổ 8, TP. Quảng Ngãi T. Quảng Ngãi Việt Nam</t>
  </si>
  <si>
    <t>WIN-CTO-2A81-016</t>
  </si>
  <si>
    <t>2A81 WM+ CTO 75A2-77A2 Bùi Quang Trinh</t>
  </si>
  <si>
    <t>75A2-77A2 Bùi Quang Trinh, Khu TĐC Phú An, P. Phú Thứ, P. Phú Thứ, Q. Cái Răng TP. Cần Thơ Việt Nam</t>
  </si>
  <si>
    <t>P. Phú Thứ</t>
  </si>
  <si>
    <t>WIN-DNG-5769-009</t>
  </si>
  <si>
    <t>5769 WM+ DNG Lô 160A ĐT 605, Xã Hòa Châu</t>
  </si>
  <si>
    <t>Lô 160A Khu B2-5 Khu dân cư số 1 đư xã Hòa Châu, Huyện Hòa Vang, TP. Đà Nẵng Việt Nam</t>
  </si>
  <si>
    <t>WIN-TTH-2AWS-021</t>
  </si>
  <si>
    <t>2AWS WM+ TTH 59 Yết Kiêu</t>
  </si>
  <si>
    <t>59 Yết Kiêu, P. Thuận Hòa, Q. Phú Xuân, TP. Huế Việt Nam</t>
  </si>
  <si>
    <t>P. Thuận Hòa</t>
  </si>
  <si>
    <t>Q. Phú Xuân</t>
  </si>
  <si>
    <t>WIN-QTI-2AI8-070</t>
  </si>
  <si>
    <t>2AI8 WM+ QTI Khu phố An Đức 2, Vĩnh Linh</t>
  </si>
  <si>
    <t>Khu phố An Đức 2, Thị trấn Cửa Tùng, Huyện Vĩnh Linh T. Quảng Trị Việt Nam</t>
  </si>
  <si>
    <t>Huyện Vĩnh Linh</t>
  </si>
  <si>
    <t>WIN-HCM-4149-8404</t>
  </si>
  <si>
    <t>4149 WM+ HCM 121 Lê Niệm</t>
  </si>
  <si>
    <t>121 Lê Niệm, Phường Phú Thạnh, Quận Tân Phú, TP. Hồ Chí Minh Việt Nam</t>
  </si>
  <si>
    <t>WIN-BGG-2ART-065</t>
  </si>
  <si>
    <t>2ART WM+ BGG 430 Chợ Mía</t>
  </si>
  <si>
    <t>Số 430 Chợ Mía, Tổ dân phố Đồng, Phường Tân Mỹ, Thành phố Bắc Giang T. Bắc Giang Việt Nam</t>
  </si>
  <si>
    <t>WIN-HNM-00-4954-030</t>
  </si>
  <si>
    <t>4954 WM+ HNM 173 Lê Công Thanh</t>
  </si>
  <si>
    <t>173 Lê Công Thanh, Phường Minh Khai, Thành phố Phủ Lý, T. Hà Nam Việt Nam</t>
  </si>
  <si>
    <t>WIN-TBH-2AIW-044</t>
  </si>
  <si>
    <t>2AIW WM+ TBH 345 Long Hưng</t>
  </si>
  <si>
    <t>Số nhà 345 Đường Long Hưng, TDP Nhân Cầu 3, Thị trấn Hưng Hà T. Thái Bình Việt Nam</t>
  </si>
  <si>
    <t>WIN-HPG-4699-025</t>
  </si>
  <si>
    <t>4699 WM+ HPG 37 Minh Đức</t>
  </si>
  <si>
    <t>Số 37 Minh Đức, Khu II, Thị trấn Tiên Lãng, Huyện Tiên Lãng, TP. Hải Phòng Việt Nam</t>
  </si>
  <si>
    <t>WIN-HNI-3131-002</t>
  </si>
  <si>
    <t>3131 WM+ HNI 19 tổ 22 TT Đông Anh</t>
  </si>
  <si>
    <t>số 19, tổ 22, thị trấn Đông Anh, Huyện Đông Anh, TP. Hà Nội Việt Nam</t>
  </si>
  <si>
    <t>WIN-HDG-2ARV-006</t>
  </si>
  <si>
    <t>2ARV WM+ HDG 40-42 Huề Trì</t>
  </si>
  <si>
    <t>Số 40-42 Phố Huề Trì, Khu dân cư Huề Trì 1, Phường An Phụ, Thị Xã Kinh Môn T. Hải Dương Việt Nam</t>
  </si>
  <si>
    <t>Phường An Phụ</t>
  </si>
  <si>
    <t>WIN-HNI-5792-002</t>
  </si>
  <si>
    <t>5792 WM+ HNI 107 Tổ 8 TT Đông Anh</t>
  </si>
  <si>
    <t>Số 107, tổ 8, Thị trấn Đông Anh, Huyện Đông Anh, TP. Hà Nội Việt Nam</t>
  </si>
  <si>
    <t>WIN-HPG-3648-025</t>
  </si>
  <si>
    <t>3648 WM+ HPG 239 Nguyễn Công Hòa</t>
  </si>
  <si>
    <t>239 Nguyễn Công Hòa, P. An Dương, Quận Lê Chân, TP. Hải Phòng Việt Nam</t>
  </si>
  <si>
    <t>P. An Dương</t>
  </si>
  <si>
    <t>WIN-HNI-3990-002</t>
  </si>
  <si>
    <t>3990 WM+ HNI Ngã Ba Lương Quy</t>
  </si>
  <si>
    <t>Ngã Ba Lương Quy, Xuân Nộn, Huyện Đông Anh, TP. Hà Nội Việt Nam</t>
  </si>
  <si>
    <t>WIN-HNI-4484-002</t>
  </si>
  <si>
    <t>4484 WM+ HNI Chợ Kim, Tổ 49 TT Đông Anh</t>
  </si>
  <si>
    <t>Khu Chợ Kim, Xã Xuân Nộn, Huyện Đông Anh, TP. Hà Nội Việt Nam</t>
  </si>
  <si>
    <t>WIN-HCM-3970-8404</t>
  </si>
  <si>
    <t>3970 WIN HCM 169 Nguyễn Phúc Nguyên</t>
  </si>
  <si>
    <t>169 Nguyễn Phúc Nguyên, Phường 10, Quận 3, TP. Hồ Chí Minh Việt Nam</t>
  </si>
  <si>
    <t>WIN-VTU-00-3788-047</t>
  </si>
  <si>
    <t>3788 WM+ VTU 209 Nguyễn Hữu Cảnh</t>
  </si>
  <si>
    <t>209 Nguyễn Hữu Cảnh, Phường Thắng Nhất, Thành phố Vũng Tàu, T. Bà Rịa - Vũng Tàu Việt Nam</t>
  </si>
  <si>
    <t>Phường Thắng Nhất</t>
  </si>
  <si>
    <t>WIN-HCM-5793-8404</t>
  </si>
  <si>
    <t>5793 WIN HCM 0.08, Tầng 1, CC Saigon MIA</t>
  </si>
  <si>
    <t>0.08, tầng trệt + lửng, CC cụm III và IV (Saigon Mia), Khu d Khu dc Trung Sơn 6,57ha, Khu 6A-Khu chức năng số 6 - ĐTM Nam TP, x. Bình Hưng TP. Hồ Chí Minh Việt Nam</t>
  </si>
  <si>
    <t>WIN-HCM-3533-8404</t>
  </si>
  <si>
    <t>3533 WM+ HCM 156A Nguyễn Hữu Thọ</t>
  </si>
  <si>
    <t>C01.02 tầng 1 khối đế số 156A Nguyễn Hữu Thọ, xã Phước Kiển, Huyện Nhà Bè, TP. Hồ Chí Minh Việt Nam</t>
  </si>
  <si>
    <t>WIN-HCM-1683-8404</t>
  </si>
  <si>
    <t>1683 WM HCM Trung Sơn</t>
  </si>
  <si>
    <t>Tầng trệt Cao ốc Silland, số nhà 7J, đường số 9A, Khu dân cư Trung Sơn, ấp 4B, xã Bình Hưng, huyện Bình Chánh, TP. Hồ Chí Minh Việt Nam</t>
  </si>
  <si>
    <t>WIN-QNM-00-2AMQ-061</t>
  </si>
  <si>
    <t>2AMQ WM+ QNM ĐT610B Thôn Bảo An</t>
  </si>
  <si>
    <t>Thửa 975, TBĐ 16, ĐT610B, Thôn Bảo An, T. Quảng Nam Việt Nam</t>
  </si>
  <si>
    <t>WIN-HNI-5788-002</t>
  </si>
  <si>
    <t>5788 WM+ HNI Đông Xuân, Sóc Sơn</t>
  </si>
  <si>
    <t>Thôn Cả, Xã Đông Xuân, Huyện Sóc Sơn, Thành phố Hà Nội   TP. Hà Nội Việt Nam</t>
  </si>
  <si>
    <t>WIN-HCM-3814-8404</t>
  </si>
  <si>
    <t>3814 WIN HCM 63/13 Gò Dầu</t>
  </si>
  <si>
    <t>63/13 Gò Dầu, Phường Tân Quý, Quận Tân Phú, TP. Hồ Chí Minh Việt Nam</t>
  </si>
  <si>
    <t>WIN-HCM-5499-8404</t>
  </si>
  <si>
    <t>5499 WIN HCM 31A-33A Gò Dầu</t>
  </si>
  <si>
    <t>31A-33A Gò Dầu, Phường Tân Quý, Quận Tân Phú, TP. Hồ Chí Minh Việt Nam</t>
  </si>
  <si>
    <t>WIN-BGG-2AVF-065</t>
  </si>
  <si>
    <t>2AVF WM+ BGG TDP Đề Nắm, Phồn Xương</t>
  </si>
  <si>
    <t>Tổ dân phố Đề Nắm, Thị trấn Phồn Xương, Huyện Yên Thế T. Bắc Giang Việt Nam</t>
  </si>
  <si>
    <t>Huyện Yên Thế</t>
  </si>
  <si>
    <t>WIN-HCM-6781-8404</t>
  </si>
  <si>
    <t>6781 WM+ HCM A0.02 CC Hưng Phát</t>
  </si>
  <si>
    <t>A0.02, Tầng trệt, Khu A, Cao ốc Hưng Phát, 928 Lê Văn Lương, X. Phước Kiểng, H. Nhà Bè TP. Hồ Chí Minh Việt Nam</t>
  </si>
  <si>
    <t>WIN-HCM-6123-8404</t>
  </si>
  <si>
    <t>6123 WIN HCM 107 - 109 Độc Lập</t>
  </si>
  <si>
    <t>107 - 109 Độc Lập, P. Tân Thành, Q. Tân Phú, TP. Hồ Chí Minh Việt Nam</t>
  </si>
  <si>
    <t>WIN-HNI-3890-002</t>
  </si>
  <si>
    <t>3890 WM+ HNI 57 La Nội</t>
  </si>
  <si>
    <t>Số 57 đường La Nội, Phường Dương Nội, Quận Hà Đông, TP. Hà Nội Việt Nam</t>
  </si>
  <si>
    <t>WIN-HNI-4190-002</t>
  </si>
  <si>
    <t>4190 WM+ HNI 121 Phú Minh</t>
  </si>
  <si>
    <t>Số 121 Phú Minh, Huyện Sóc Sơn, TP. Hà Nội Việt Nam</t>
  </si>
  <si>
    <t>WIN-HCM-6545-8404</t>
  </si>
  <si>
    <t>6545 WM+ HCM 70 Tây Hòa</t>
  </si>
  <si>
    <t>70 Tây Hòa, P. Phước Long A, TP. Thủ Đức, TP. Hồ Chí Minh Việt Nam</t>
  </si>
  <si>
    <t>WIN-HCM-6997-8404</t>
  </si>
  <si>
    <t>6997 WM+ HCM 1F Đường 18</t>
  </si>
  <si>
    <t>WIN-HNI-5045-002</t>
  </si>
  <si>
    <t>5045 WM+ HNI Thôn 9 Xã Phùng Xá</t>
  </si>
  <si>
    <t>Thôn 9, Xã Phùng Xá, Huyện Thạch Thất, TP. Hà Nội Việt Nam</t>
  </si>
  <si>
    <t>WIN-HNI-6788-002</t>
  </si>
  <si>
    <t>6788 WM+ HNI CT1 ICID Complex</t>
  </si>
  <si>
    <t>Lô 37-TTTM1, Khu đô thị mới hai bên đường Lê Trọng Tấn, Phường Dương Nội, Quận Hà Đông TP. Hà Nội Việt Nam</t>
  </si>
  <si>
    <t>WIN-HCM-5712-8404</t>
  </si>
  <si>
    <t>5712 WM+ HCM 0.04 CC Conic Riverside</t>
  </si>
  <si>
    <t>0.04, Tầng trệt, Block B, Khu chung cư Conic Riverside, Lô Ba, Khu dân cư 13B, ĐTM Nam TP Phường 7, Quận 8, TP. Hồ Chí Minh Việt Nam</t>
  </si>
  <si>
    <t>WIN-HCM-2AT1-8404</t>
  </si>
  <si>
    <t>2AT1 WIN HCM 83 Trần Hưng Đạo</t>
  </si>
  <si>
    <t>WIN-QNH-00-4042-007</t>
  </si>
  <si>
    <t>4042 WM+ QNH 62 Tô Hiệu</t>
  </si>
  <si>
    <t>62 Tô Hiệu, Phường Cẩm Trung, Thành phố Cẩm Phả, T. Quảng Ninh Việt Nam</t>
  </si>
  <si>
    <t>WIN-HPG-6071-025</t>
  </si>
  <si>
    <t>6071 WM+ HPG Lộc Trù, Tiên Lãng</t>
  </si>
  <si>
    <t>Thôn Lộc Trù, Xã Tiên Thắng, Huyện Tiên Lãng, TP. Hải Phòng Việt Nam</t>
  </si>
  <si>
    <t>WIN-HCM-6591-8404</t>
  </si>
  <si>
    <t>6591 WM+ HCM CC The Mansion, Khu A</t>
  </si>
  <si>
    <t>CC The Mansion khu A, đường số 7, KDC 13E, X. Phong Phú, H. TP. Hồ Chí Minh Việt Nam</t>
  </si>
  <si>
    <t>H.</t>
  </si>
  <si>
    <t>WIN-QNH-00-5872-007</t>
  </si>
  <si>
    <t>5872 WM+ QNH Đông Trung, Đông Xá</t>
  </si>
  <si>
    <t>Thôn Đông Trung, xã Đông Xá, huyện Vân Đồn, T. Quảng Ninh Việt Nam</t>
  </si>
  <si>
    <t>WIN-HCM-3243-8404</t>
  </si>
  <si>
    <t>3243 WM+ HCM 53 Vườn Lài</t>
  </si>
  <si>
    <t>53 Vườn Lài, Phường Phú Thọ Hòa, Quận Tân Phú, TP. Hồ Chí Minh Việt Nam</t>
  </si>
  <si>
    <t>WIN-THA-2AYD-020</t>
  </si>
  <si>
    <t>2AYD WM+ THA Ngọc Phúc, Uy Bắc</t>
  </si>
  <si>
    <t>Đường Ngọc Phúc, Thôn Uy Bắc, Xã Quảng Ngọc, H. Quảng Xương T. Thanh Hóa Việt Nam</t>
  </si>
  <si>
    <t>WIN-HCM-3456-8404</t>
  </si>
  <si>
    <t>3456 WIN HCM 77A Dương Đình Hội</t>
  </si>
  <si>
    <t>77 A Dương Đình Hội, Phước Long B, Quận 9, TP. Hồ Chí Minh Việt Nam</t>
  </si>
  <si>
    <t>WIN-HCM-2A49-8404</t>
  </si>
  <si>
    <t>2A49 WM+ HCM A9-10, CC Saigon Intela</t>
  </si>
  <si>
    <t>WIN-HYN-00-4865-056</t>
  </si>
  <si>
    <t>4865 WM+ HYN Chợ Đầu</t>
  </si>
  <si>
    <t>Phố Chợ Đầu, xã Trung Nghĩa, Thành phố Hưng Yên, T. Hưng Yên Việt Nam</t>
  </si>
  <si>
    <t>WIN-DNG-4496-009</t>
  </si>
  <si>
    <t>4496 WM+ DNG 103 Tô Hiệu</t>
  </si>
  <si>
    <t>103 Tô Hiệu, Phường Hòa Minh, Quận Liên Chiểu, TP. Đà Nẵng Việt Nam</t>
  </si>
  <si>
    <t>WIN-HCM-3976-8404</t>
  </si>
  <si>
    <t>3976 WM+ HCM  22A-24 Nguyễn Súy</t>
  </si>
  <si>
    <t>22A-24 Nguyễn Súy, phườn Tân Quý, Quận Tân Phú, TP. Hồ Chí Minh Việt Nam</t>
  </si>
  <si>
    <t>WIN-TNN-00-5866-059</t>
  </si>
  <si>
    <t>5866 WM+ TNN 109 Cách Mạng Tháng Tám</t>
  </si>
  <si>
    <t>109 Đường Cách mạng tháng tám, phường Thắng Lợi, thành phố Sông Công, T. Thái Nguyên Việt Nam</t>
  </si>
  <si>
    <t>phường Thắng Lợi</t>
  </si>
  <si>
    <t>WIN-HCM-6916-8404</t>
  </si>
  <si>
    <t>6916 WM+ HCM 505 Nguyễn Văn Tạo</t>
  </si>
  <si>
    <t>WIN-THA-2AYW-020</t>
  </si>
  <si>
    <t>2AYW WM+ THA 205 Khu phố 1, TT Bến Sung</t>
  </si>
  <si>
    <t>Số 205, Khu phố 1, Thị trấn Bến Sung, Huyện Như Thanh T. Thanh Hóa Việt Nam</t>
  </si>
  <si>
    <t>WIN-QNM-2ASX-061</t>
  </si>
  <si>
    <t>2ASX WM+ QNM Thôn Thanh Vân, Đại Cường</t>
  </si>
  <si>
    <t>Thửa đất số 8/1-9/1, Tờ bản đồ số 7, Đường ĐT609C, Thôn Thanh Vân, X. Đại Cường, H. Đại Lộc T. Quảng Nam Việt Nam</t>
  </si>
  <si>
    <t>WIN-THA-2AED-020</t>
  </si>
  <si>
    <t>2AED WM+ THA Chung Cư Tân Thành Eco2</t>
  </si>
  <si>
    <t>Lô 36-37 Khu dân cư Đông Nam, KĐT Đông Phát T. Thanh Hóa Việt Nam</t>
  </si>
  <si>
    <t>WIN-BDH-2B12-071</t>
  </si>
  <si>
    <t>2B12 WM+ BDH Thôn Liêm Định, Nhơn Phong</t>
  </si>
  <si>
    <t>TThửa đất 426, tờ bản đồ số 5, Thôn Liêm Định, X. Nhơn Phong TX. An Nhơn T. Bình Định Việt Nam</t>
  </si>
  <si>
    <t>WIN-QNH-2ANA-007</t>
  </si>
  <si>
    <t>2ANA WM+ QNH 194 Bái Tử Long</t>
  </si>
  <si>
    <t>Số 194 Đường Bái Tử Long, Tổ 6, Khu 4B, Phường Cẩm Trung, TP. Cẩm Phả T. Quảng Ninh Việt Nam</t>
  </si>
  <si>
    <t>Phường Cẩm Trung</t>
  </si>
  <si>
    <t>WIN-CTO-4314-016</t>
  </si>
  <si>
    <t>4314 WM+ CTO 83-85 Nguyễn Hiền</t>
  </si>
  <si>
    <t>83-85 Nguyễn Hiền, P. An Khánh, Quận Ninh Kiều, TP. Cần Thơ Việt Nam</t>
  </si>
  <si>
    <t>WIN-BTN-00-4938-062</t>
  </si>
  <si>
    <t>4938 WM+ BTN 213 Nguyễn Hội</t>
  </si>
  <si>
    <t>213 Nguyễn Hội, Phường Phú Tài, Thành phố Phan Thiết, T. Bình Thuận Việt Nam</t>
  </si>
  <si>
    <t>Phường Phú Tài</t>
  </si>
  <si>
    <t>WIN-NAN-00-4958-058</t>
  </si>
  <si>
    <t>4958 WM+ NAN 153 Nguyễn Du</t>
  </si>
  <si>
    <t>153 Nguyễn Du, Phường Trung Đô, Thành phố Vinh, T. Nghệ An Việt Nam</t>
  </si>
  <si>
    <t>Phường Trung Đô</t>
  </si>
  <si>
    <t>WIN-BNH-00-3495-031</t>
  </si>
  <si>
    <t>3495 WM+ BNH 8-10 Ngõ 2 Minh Khai</t>
  </si>
  <si>
    <t>Số 8-10 ngõ 2 Minh Khai, Phường Đông Ngàn, Thị xã Từ Sơn, T. Bắc Ninh Việt Nam</t>
  </si>
  <si>
    <t>WIN-QNH-00-4283-007</t>
  </si>
  <si>
    <t>4283 WM+ QNH Tổ 2 Khu 4 Giếng Đáy</t>
  </si>
  <si>
    <t>Tổ 2 Khu 4, Phường Giếng Đáy, Thành phố Hạ Long, T. Quảng Ninh Việt Nam</t>
  </si>
  <si>
    <t>Phường Giếng Đáy</t>
  </si>
  <si>
    <t>WIN-VPC-2AD1-029</t>
  </si>
  <si>
    <t>2AD1 WM+ VPC Lê Xoay, TT Vĩnh Tường</t>
  </si>
  <si>
    <t>Đường Lê Xoay, Khu 3, Thị trấn Vĩnh Tường, Huyện Vĩnh Tường T. Vĩnh Phúc Việt Nam</t>
  </si>
  <si>
    <t>WIN-HCM-5388-8404</t>
  </si>
  <si>
    <t>5388 WIN HCM A–01 Dự án Valora Mizuki</t>
  </si>
  <si>
    <t>A – 01 Dự án Valora Mizuki tại xã Bình Hưng, Huyện Bình Chánh, TP. Hồ Chí Minh Việt Nam</t>
  </si>
  <si>
    <t>WIN-NTN-00-1540-027</t>
  </si>
  <si>
    <t>1540 WM VCP NTN Ninh Thuận</t>
  </si>
  <si>
    <t>Đường 16/4, P. Mỹ Hải, TP. Phan Rang - Tháp Chàm, T. Ninh Thuận Việt Nam</t>
  </si>
  <si>
    <t>P. Mỹ Hải</t>
  </si>
  <si>
    <t>WIN-NAN-2AH1-058</t>
  </si>
  <si>
    <t>2AH1 WM+ NAN 261 Đường 1 Tháng 9</t>
  </si>
  <si>
    <t>Số 261 Đường 1 Tháng 9, Khối 3A, Thị trấn Thanh Chương, H. Thanh Chương T. Nghệ An Việt Nam</t>
  </si>
  <si>
    <t>H. Thanh Chương</t>
  </si>
  <si>
    <t>WIN-HNI-3727-002</t>
  </si>
  <si>
    <t>3727 WM+ HNI Số 63, TDP 1 Ngọc Trục</t>
  </si>
  <si>
    <t>Số 63, TDP 1 Ngọc Trục, xã Đại Mỗ, Quận Nam Từ Liêm, TP. Hà Nội Việt Nam</t>
  </si>
  <si>
    <t>WIN-HNI-2357-002</t>
  </si>
  <si>
    <t>2357 WM+ HNI 103 Thanh Đàm</t>
  </si>
  <si>
    <t>Số 103 Thanh Đàm, Phường Thanh Trì, Quận Hoàng Mai, TP. Hà Nội Việt Nam</t>
  </si>
  <si>
    <t>WIN-HNI-2763-002</t>
  </si>
  <si>
    <t>2763 WM+ HNI 179 Thịnh Liệt</t>
  </si>
  <si>
    <t>Số 179 Thịnh Liệt, Phường Thịnh Liệt, TP. Hà Nội Việt Nam</t>
  </si>
  <si>
    <t>WIN-HCM-4378-8404</t>
  </si>
  <si>
    <t>4378 WIN HCM CC Topaz Garden - Block A</t>
  </si>
  <si>
    <t>Tầng 1 Block A, Dự Án CC Việt, Phát, Số 4 Trịnh Đình Thảo, P.Hòa Thạnh Quận Tân Phú, TP. Hồ Chí Minh Việt Nam</t>
  </si>
  <si>
    <t>WIN-HNI-5818-002</t>
  </si>
  <si>
    <t>5818 WM+ HNI Tân Trại, Phú Cường, Sóc Sơ</t>
  </si>
  <si>
    <t>Thôn Tân Trại, xã Phú Cường, huyện Sóc Sơn, TP. Hà Nội Việt Nam</t>
  </si>
  <si>
    <t>WIN-TBH-2AZK-044</t>
  </si>
  <si>
    <t>2AZK WM+ TBH Cao Bạt Nang, Thống Nhất</t>
  </si>
  <si>
    <t>Thôn Cao Bạt Nang, Xã Thống Nhất, Huyện Kiến Xương T. Thái Bình Việt Nam</t>
  </si>
  <si>
    <t>WIN-NAN-2ASF-058</t>
  </si>
  <si>
    <t>2ASF WM+ NAN Xóm 3A, Quỳnh Tam</t>
  </si>
  <si>
    <t>Xóm 3A, Xã Quỳnh Tam, Huyện Quỳnh Lưu T. Nghệ An Việt Nam</t>
  </si>
  <si>
    <t>WIN-HNI-3622-002</t>
  </si>
  <si>
    <t>3622 WM+ HNI TDP Chợ, Đại Mỗ</t>
  </si>
  <si>
    <t>Tổ dân phố chợ, Phường Đại Mỗ, Quận Nam Từ Liêm, TP. Hà Nội Việt Nam</t>
  </si>
  <si>
    <t>WIN-DNG-3297-009</t>
  </si>
  <si>
    <t>3297 WIN DNG 228 Kinh Dương Vương</t>
  </si>
  <si>
    <t>228 Đường Kinh Dương Vương, Phường Hòa Minh, Quận Liên Chiểu, TP. Đà Nẵng Việt Nam</t>
  </si>
  <si>
    <t>WIN-NAN-00-6243-058</t>
  </si>
  <si>
    <t>6243 WM+ NAN 238 Vạn Lộc</t>
  </si>
  <si>
    <t>Số 238 Đường Vạn Lộc, Khối 7, Phường Nghi Tân, Thị Xã Cửa Lò, Tỉnh Nghệ An Việt Nam</t>
  </si>
  <si>
    <t>Phường Nghi Tân</t>
  </si>
  <si>
    <t>WIN-HNI-3454-002</t>
  </si>
  <si>
    <t>3454 WM+ HNI 451 Đại Mỗ</t>
  </si>
  <si>
    <t>Phường Đại Mỗ, Quận Nam Từ Liêm, TP. Hà Nội Việt Nam</t>
  </si>
  <si>
    <t>WIN-THA-2AT4-020</t>
  </si>
  <si>
    <t>2AT4 WM+ THA Phố Mới, Nông Cống</t>
  </si>
  <si>
    <t>Thôn Phố Mới, Xã Vạn Thắng, Huyện Nông Cống T. Thanh Hóa Việt Nam</t>
  </si>
  <si>
    <t>WIN-HNI-2434-002</t>
  </si>
  <si>
    <t>2434 WM+ HNI 23 Gia Ngư</t>
  </si>
  <si>
    <t>Số 23 phố Gia Ngư, Phường Hàng Bạc, Quận Hoàn Kiếm, TP. Hà Nội Việt Nam</t>
  </si>
  <si>
    <t>WIN-SLA-00-1609-049</t>
  </si>
  <si>
    <t>1609 WM VCP SLA Sơn La</t>
  </si>
  <si>
    <t>TTTM Vincom Sơn La, Tổ 3, Phường Quyết Thắng, TP Sơn La, T. Sơn La Việt Nam</t>
  </si>
  <si>
    <t>WIN-BNH-2AFG-031</t>
  </si>
  <si>
    <t>2AFG WM+ BNH 898 Quang Trung</t>
  </si>
  <si>
    <t>Số 898 đường Quang Trung, Khu phố Mao Lại Phường Phượng Mao, Thị xã Quế Võ T. Bắc Ninh Việt Nam</t>
  </si>
  <si>
    <t>WIN-HCM-3594-8404</t>
  </si>
  <si>
    <t>3594 WIN HCM 206 Đình Phong Phú</t>
  </si>
  <si>
    <t>206 Đình Phong Phú, KP3, Phường Tăng Nhơn Phú B, Quận 9, TP. Hồ Chí Minh Việt Nam</t>
  </si>
  <si>
    <t>WIN-HDG-00-5538-006</t>
  </si>
  <si>
    <t>5538 WM+ HDG Số 111 Chi Lăng</t>
  </si>
  <si>
    <t>Số 111 Chi Lăng, Phường Nguyễn Trãi, Thành phố Hải Dương, T. Hải Dương Việt Nam</t>
  </si>
  <si>
    <t>Phường Nguyễn Trãi</t>
  </si>
  <si>
    <t>WIN-HNI-4109-002</t>
  </si>
  <si>
    <t>4109 WM+ HNI 51 Phố Huyện</t>
  </si>
  <si>
    <t>Số 51 phố Huyện, thị trấn Quốc Oai, Huyện Quốc Oai, TP. Hà Nội Việt Nam</t>
  </si>
  <si>
    <t>WIN-NAN-00-6194-058</t>
  </si>
  <si>
    <t>6194 WM+ NAN Khối 3 TT Quán Hành</t>
  </si>
  <si>
    <t>Khối 3, Thị Trấn Quán Hành, Huyện Nghi Lộc, T. Nghệ An Việt Nam</t>
  </si>
  <si>
    <t>WIN-HNI-5976-002</t>
  </si>
  <si>
    <t>5976 WM+ HNI Thanh Trí, Sóc Sơn</t>
  </si>
  <si>
    <t>Thôn Thanh Trí, xã Minh Phú, huyện Sóc Sơn, Việt Nam</t>
  </si>
  <si>
    <t>WIN-DNI-00-6283-023</t>
  </si>
  <si>
    <t>6283 WM+ DNI LK1-32 KDC Long Châu</t>
  </si>
  <si>
    <t>LK1-32 KDC Long Châu, Lý Văn Sâm, P TP. Biên Hòa, T. Đồng Nai Việt Nam</t>
  </si>
  <si>
    <t>P TP. Biên Hòa</t>
  </si>
  <si>
    <t>WIN-LAN-00-6571-041</t>
  </si>
  <si>
    <t>6571 WM+ LAN 16 Nguyễn Văn Tiếp</t>
  </si>
  <si>
    <t>16 Nguyễn Văn Tiếp, P.5, TP. Tân An, T. Long An Việt Nam</t>
  </si>
  <si>
    <t>WIN-THA-2AIH-020</t>
  </si>
  <si>
    <t>2AIH WM+ THA 63 Thôn Hữu Cần</t>
  </si>
  <si>
    <t>Số 63, Thôn Hữu Cần, Xã Tế Lợi, Huyện Nông Cống T. Thanh Hóa Việt Nam</t>
  </si>
  <si>
    <t>WIN-KHA-00-3458-028</t>
  </si>
  <si>
    <t>3458 WM+ KHA 174 Điện Biên Phủ</t>
  </si>
  <si>
    <t>174 Điện Biên Phủ, Phường Vĩnh Hòa, Thành phố Nha Trang, T. Khánh Hòa Việt Nam</t>
  </si>
  <si>
    <t>Phường Vĩnh Hòa</t>
  </si>
  <si>
    <t>WIN-BDG-6938-024</t>
  </si>
  <si>
    <t>6938 WM+ BDG 283F/3 Đường AP06</t>
  </si>
  <si>
    <t>WIN-HNI-2802-002</t>
  </si>
  <si>
    <t>2802 WM+ HNI 31/310 Nghi Tàm</t>
  </si>
  <si>
    <t>Số 31 ngõ 310 Nghi Tàm, Phường Yên Phụ, Quận Tây Hồ, TP. Hà Nội Việt Nam</t>
  </si>
  <si>
    <t>Phường Yên Phụ</t>
  </si>
  <si>
    <t>WIN-HNI-3229-002</t>
  </si>
  <si>
    <t>3229 WM+ HNI CT7K Parkview Dương Nội</t>
  </si>
  <si>
    <t>tầng 1 Tòa K, Chung cư CT7, Tổ hợp Chung cư cao tầng NCG, Residential, Khu đô thị mới Dương Nội, Quận Hà Đông, TP. Hà Nội Việt Nam</t>
  </si>
  <si>
    <t>WIN-BDH-00-6598-071</t>
  </si>
  <si>
    <t>6598 WM+ BDH 80 Vũ Bảo, Quy Nhơn</t>
  </si>
  <si>
    <t>80 Vũ Bảo, P. Ngô Mây, TP. Quy Nhơn, T. Bình Định Việt Nam</t>
  </si>
  <si>
    <t>WIN-HNI-5351-002</t>
  </si>
  <si>
    <t>5351 WM+ HNI Lô 03C Tòa L KĐTM HH2 Dương</t>
  </si>
  <si>
    <t>Lô 03C, tầng 1 Tòa L, thuộc Dự án tòa K, L khu đô thị mới, HH2 Dương Nội, Phường Dương Nội, Quận Hà Đông, TP. Hà Nội Việt Nam</t>
  </si>
  <si>
    <t>WIN-THA-00-5663-020</t>
  </si>
  <si>
    <t>5663 WM+ THA 66B Phố Thiều</t>
  </si>
  <si>
    <t>Số 66B Phố Thiều, xã Dân Lý, huyện Triệu Sơn, tỉnh Thanh Hóa Việt Nam</t>
  </si>
  <si>
    <t>WIN-BDH-2ANG-071</t>
  </si>
  <si>
    <t>2ANG WM+ BDH 403B Nguyễn Huệ</t>
  </si>
  <si>
    <t>403B Nguyễn Huệ, P. Trần Phú, TP. Quy Nhơn T. Bình Định Việt Nam</t>
  </si>
  <si>
    <t>WIN-TBH-00-5699-044</t>
  </si>
  <si>
    <t>5699 WM+ TBH 345 Trần Hưng Đạo</t>
  </si>
  <si>
    <t>Số 345 Trần Hưng Đạo, tổ 11, phường Trần Hưng Đạo, thành phố Thái Bình, T. Thái Bình Việt Nam</t>
  </si>
  <si>
    <t>WIN-HDG-00-2ANX-006</t>
  </si>
  <si>
    <t>2ANX WM+ HDG Du La, Cẩm Việt</t>
  </si>
  <si>
    <t>Thôn Du La, Xã Cẩm Việt, Huyện Thanh Hà, T. Hải Dương Việt Nam</t>
  </si>
  <si>
    <t>Huyện Thanh Hà</t>
  </si>
  <si>
    <t>WIN-BDG-00-6266-024</t>
  </si>
  <si>
    <t>6266 WM+ BDG 74 Huỳnh Thị Tươi</t>
  </si>
  <si>
    <t>74 Huỳnh Thị Tươi, KP. Tân Thắng, P. Tân Bình, TX. Dĩ An, T. Bình Dương Việt Nam</t>
  </si>
  <si>
    <t>WIN-LAN-00-5795-041</t>
  </si>
  <si>
    <t>5795 WM+ LAN 236A – 238 Châu Thị Kim</t>
  </si>
  <si>
    <t>236A – 238 Châu Thị Kim, KP Bình An 2, Phường 7, TP Tân An, T. Long An Việt Nam</t>
  </si>
  <si>
    <t>WIN-TGG-00-6192-063</t>
  </si>
  <si>
    <t>6192 WM+ TGG 6A Nguyễn Huệ</t>
  </si>
  <si>
    <t>6A Nguyễn Huệ, KP. 1, P. 2, TX. Gò Công, T. Tiền Giang Việt Nam</t>
  </si>
  <si>
    <t>WIN-BNH-00-3955-031</t>
  </si>
  <si>
    <t>3955 WM+ BNH 317 Ngô Gia Tự</t>
  </si>
  <si>
    <t>số 317 Ngô Gia Tự, Phường Suối Hoa, Thành Phố Bắc Ninh, T. Bắc Ninh Việt Nam</t>
  </si>
  <si>
    <t>WIN-HNI-3404-002</t>
  </si>
  <si>
    <t>3404 WM+ HNI NV36 KĐT Mới Trung Văn</t>
  </si>
  <si>
    <t>NV36, Khu đô thị mới Trung Văn, Phường Trung Văn, Quận Nam Từ Liêm, TP. Hà Nội Việt Nam</t>
  </si>
  <si>
    <t>WIN-HNI-3180-002</t>
  </si>
  <si>
    <t>3180 WM+ HNI Sky Light 125D Minh Khai</t>
  </si>
  <si>
    <t>Tầng 1 tòa nhà CT1 - Khu nhà ở cao cấp Skylight, 125D phố Minh Khai, Phường Minh Khai, Quận Hai Bà Trưng, TP. Hà Nội Việt Nam</t>
  </si>
  <si>
    <t>WIN-LDG-1707-008</t>
  </si>
  <si>
    <t>1707 WM LDG Đức Trọng</t>
  </si>
  <si>
    <t>TTC Plaza Đức Trọng, 713 Quốc lộ 20 Thị trấn Liên Nghĩa Huyện Đức Trọng T. Lâm Đồng Việt Nam</t>
  </si>
  <si>
    <t>WIN-THA-6783-020</t>
  </si>
  <si>
    <t>6783 WM+ THA Vĩnh Thịnh, Vĩnh Lộc</t>
  </si>
  <si>
    <t>Thôn 6, Xã Vĩnh Thịnh, Huyện Vĩnh Lộc T. Thanh Hóa Việt Nam</t>
  </si>
  <si>
    <t>Huyện Vĩnh Lộc</t>
  </si>
  <si>
    <t>WIN-HNI-6858-002</t>
  </si>
  <si>
    <t>6858 WM+ HNI Yên Sơn, Quốc Oai</t>
  </si>
  <si>
    <t>Đội 6 Quảng Yên, Xã Yên Sơn, Huyện Quốc Oai TP. Hà Nội Việt Nam</t>
  </si>
  <si>
    <t>WIN-HPG-4814-025</t>
  </si>
  <si>
    <t>4814 WM+ HPG 188 phố 3.2 TT Vĩnh Bảo</t>
  </si>
  <si>
    <t>188 phố 3.2 TT. Vĩnh Bảo, Huyện Vĩnh Bảo, TP. Hải Phòng Việt Nam</t>
  </si>
  <si>
    <t>Huyện Vĩnh Bảo</t>
  </si>
  <si>
    <t>WIN-BNH-00-4642-031</t>
  </si>
  <si>
    <t>4642 WM+ BNH 28 TT Chờ</t>
  </si>
  <si>
    <t>Số 28 Thị trấn Chờ, Huyện Yên Phong, T. Bắc Ninh Việt Nam</t>
  </si>
  <si>
    <t>WIN-TNN-2AOQ-059</t>
  </si>
  <si>
    <t>2AOQ WM+ TNN Quán Vuông 1, Trung Hội</t>
  </si>
  <si>
    <t>Xóm Quán Vuông 1, Xã Trung Hội, Huyện Định Hóa T. Thái Nguyên Việt Nam</t>
  </si>
  <si>
    <t>Huyện Định Hóa</t>
  </si>
  <si>
    <t>WIN-THA-00-6137-020</t>
  </si>
  <si>
    <t>6137 WM+ THA Nam Sơn, Đông Sơn</t>
  </si>
  <si>
    <t>Khu phố Nam Sơn, Thị trấn Rừng Thông, Huyện Đông Sơn, T. Thanh Hóa Việt Nam</t>
  </si>
  <si>
    <t>WIN-THA-6779-020</t>
  </si>
  <si>
    <t>6779 WM+ THA 09 Quyết Thắng</t>
  </si>
  <si>
    <t>09 Quyết Thắng, Thị trấn Lang Chánh, Huyện Lang Chánh T. Thanh Hóa Việt Nam</t>
  </si>
  <si>
    <t>Huyện Lang Chánh</t>
  </si>
  <si>
    <t>WIN-TQG-00-6218-038</t>
  </si>
  <si>
    <t>6218 WM+ TQG 03 TDP Tân Bắc, Sơn Dương</t>
  </si>
  <si>
    <t>Số nhà 03, TDP Tân Bắc, Thị trấn Sơn Dương, Huyện Sơn Dương, T. Tuyên Quang Việt Nam</t>
  </si>
  <si>
    <t>WIN-TBH-00-2AZ9-044</t>
  </si>
  <si>
    <t>2AZ9 WM+ TBH An Cơ Bắc, Thanh Tân</t>
  </si>
  <si>
    <t>Thôn An Cơ Bắc, Xã Thanh Tân, Huyện Kiến Xương, Tỉnh Thái Bình Việt Nam</t>
  </si>
  <si>
    <t>WIN-PTO-00-6432-003</t>
  </si>
  <si>
    <t>6432 WM+ PTO Vũ Duệ, Việt Trì</t>
  </si>
  <si>
    <t>Đường Vũ Duệ, Phường Nông Trang, Thành Phố Việt Trì, T. Phú Thọ Việt Nam</t>
  </si>
  <si>
    <t>WIN-QNH-00-5899-007</t>
  </si>
  <si>
    <t>5899 WM+ QNH Tổ 37 Khu 3 Bạch Đằng</t>
  </si>
  <si>
    <t>Tổ 37 Khu 3, Phường Bạch Đằng, Thành phố Hạ Long, T. Quảng Ninh Việt Nam</t>
  </si>
  <si>
    <t>WIN-NTN-00-5358-027</t>
  </si>
  <si>
    <t>5358 WM+ NTN 9B Nguyễn Văn Cừ</t>
  </si>
  <si>
    <t>9B Nguyễn Văn Cừ, Phường Đài Sơn, TP. Phan Rang - Tháp Chàm, T. Ninh Thuận Việt Nam</t>
  </si>
  <si>
    <t>Phường Đài Sơn</t>
  </si>
  <si>
    <t>WIN-HNI-2756-002</t>
  </si>
  <si>
    <t>2756 [Block] WM+ HNI 387 Thụy Khuê</t>
  </si>
  <si>
    <t>Số 387,Thụy Khuê, P.Bưởi, Quận Tây Hồ, TP. Hà Nội Việt Nam</t>
  </si>
  <si>
    <t>WIN-HNI-6152-002</t>
  </si>
  <si>
    <t>6152 WM+ HNI 17T4 Trung Hòa - Nhân Chính</t>
  </si>
  <si>
    <t>Ô B, Tầng 1, Tòa 17T4 Khu đô thị Trung Hòa – Nhân Chính, Phường Nhân Chính, Quận Thanh Xuân, TP. Hà Nội Việt Nam</t>
  </si>
  <si>
    <t>WIN-BNH-00-6622-031</t>
  </si>
  <si>
    <t>6622 WM+ BNH Đông Ngoại, Thuận Thành</t>
  </si>
  <si>
    <t>Thôn Đông Ngoại, Xã Nghĩa Đạo, Huyện Thuận Thành, T. Bắc Ninh Việt Nam</t>
  </si>
  <si>
    <t>WIN-TBH-2ALP-044</t>
  </si>
  <si>
    <t>2ALP WM+ TBH Man Đích, Vũ Lễ</t>
  </si>
  <si>
    <t>Thôn Man Đích, Xã Vũ Lễ, Huyện Kiến Xương T. Thái Bình Việt Nam</t>
  </si>
  <si>
    <t>WIN-NBH-00-4830-001</t>
  </si>
  <si>
    <t>4830 WM+ NBH 73 Ngô Thì Nhậm</t>
  </si>
  <si>
    <t>73 Ngô Thì Nhậm, Phường Trung Sơn, Thành phố Tam Điệp, T. Ninh Bình Việt Nam</t>
  </si>
  <si>
    <t>WIN-HNI-3477-002</t>
  </si>
  <si>
    <t>3477 WM+ HNI 228 Vĩnh Hưng</t>
  </si>
  <si>
    <t>Số 228 đường Vĩnh Hưng, Phường Vĩnh Hưng, Quận Hoàng Mai, TP. Hà Nội Việt Nam</t>
  </si>
  <si>
    <t>WIN-HNI-2215-002</t>
  </si>
  <si>
    <t>2215 WM+ HNI 93 ngõ Núi Trúc</t>
  </si>
  <si>
    <t>93 Ngõ Núi Trúc, P. Kim Mã., Q. Ba Đình, TP. Hà Nội Việt Nam</t>
  </si>
  <si>
    <t>P. Kim Mã.</t>
  </si>
  <si>
    <t>WIN-HNI-5535-002</t>
  </si>
  <si>
    <t>5535 WM+ HNI 174 – 176 Hạ Hội</t>
  </si>
  <si>
    <t>174 – 176 Hạ Hội, Xã Tân Lập, Huyện Đan Phượng, TP. Hà Nội Việt Nam</t>
  </si>
  <si>
    <t>WIN-NBH-2ACD-001</t>
  </si>
  <si>
    <t>2ACD WM+ NBH Số 8 Trì Chính</t>
  </si>
  <si>
    <t>Số 8 Phố Trì Chính, Thị Trấn Phát Diệm, Huyện Kim Sơn Tỉnh Ninh Bình Việt Nam</t>
  </si>
  <si>
    <t>Huyện Kim Sơn</t>
  </si>
  <si>
    <t>WIN-HCM-2AP6-8404</t>
  </si>
  <si>
    <t>2AP6 WIN HCM A-0.07, CC Thủ Thiêm Dragon</t>
  </si>
  <si>
    <t>WIN-HNI-2402-002</t>
  </si>
  <si>
    <t>2402 WM+ HNI 19B Tô Ngọc Vân</t>
  </si>
  <si>
    <t>Số 19B đường Tô Ngọc Vân, Phường, Quảng An, Quận Tây Hồ, TP. Hà Nội Việt Nam</t>
  </si>
  <si>
    <t>WIN-TNN-00-1610-059</t>
  </si>
  <si>
    <t>1610 WM VCP TNN Thái Nguyên</t>
  </si>
  <si>
    <t>TTTM Vincom Thái Nguyên, Đường Lương Ngọc Quyến, Phường Quang Trung, TP. Thái Nguyên, T. Thái Nguyên Việt Nam</t>
  </si>
  <si>
    <t>WIN-HNI-2835-002</t>
  </si>
  <si>
    <t>2835 WM+ HNI Intracom Trung Văn</t>
  </si>
  <si>
    <t>66 Trung Văn, Phường Trung Văn, Quận Nam Từ Liêm, TP. Hà Nội Việt Nam</t>
  </si>
  <si>
    <t>WIN-THA-00-2AO8-020</t>
  </si>
  <si>
    <t>2AO8 WM+ THA332 Phố 1, TT Ngọc Lặc</t>
  </si>
  <si>
    <t>Số 332 Phố 1, Thị trấn Ngọc Lặc, Huyện Ngọc Lặc, Tỉnh Thanh Hóa T. Thanh Hóa Việt Nam</t>
  </si>
  <si>
    <t>Huyện Ngọc Lặc</t>
  </si>
  <si>
    <t>WIN-HNI-3208-002</t>
  </si>
  <si>
    <t>3208 WM+ HNI BT1.D8 KĐT Trung Văn</t>
  </si>
  <si>
    <t>BT1.D8, Khu đô thị mới Trung Văn, đường Trung Văn, Phường Trung Văn, Quận Nam Từ Liêm, TP. Hà Nội Việt Nam</t>
  </si>
  <si>
    <t>WIN-VTU-00-4150-047</t>
  </si>
  <si>
    <t>4150 WM+ VTU Thửa 491 và thửa 56</t>
  </si>
  <si>
    <t>Phường 7, Thành phố Vũng Tàu, T. Bà Rịa - Vũng Tàu Việt Nam</t>
  </si>
  <si>
    <t>WIN-HNI-3090-002</t>
  </si>
  <si>
    <t>3090 WM+ HNI 16 ngõ 67 Tô Ngọc Vân</t>
  </si>
  <si>
    <t>Số 16 ngõ 67 Tô Ngọc Vân, Số 16 ngõ 67 Tô Ngọc Vân, P. Quảng An, Quận Tây Hồ, TP. Hà Nội Việt Nam</t>
  </si>
  <si>
    <t>WIN-CTO-4546-016</t>
  </si>
  <si>
    <t>4546 WM+ CTO 28 đường 3/2</t>
  </si>
  <si>
    <t>28 đường 3/2, Phường Châu Văn Liêm, Quận Ô Môn, TP. Cần Thơ Việt Nam</t>
  </si>
  <si>
    <t>WIN-CTO-4415-016</t>
  </si>
  <si>
    <t>4415 WM+ CTO 155 Lý Tự Trọng</t>
  </si>
  <si>
    <t>155 Lý Tự Trọng, Phường An Phú, Quận Ninh Kiều, TP. Cần Thơ Việt Nam</t>
  </si>
  <si>
    <t>WIN-HCM-4463-8404</t>
  </si>
  <si>
    <t>4463 WM+ HCM 48 đường số 26, KP5</t>
  </si>
  <si>
    <t>48 đường số 26, KP5, P. Hiệp Bình Chánh, Quận Thủ Đức, TP. Hồ Chí Minh Việt Nam</t>
  </si>
  <si>
    <t>WIN-HYN-00-4737-056</t>
  </si>
  <si>
    <t>4737 WM+ HYN 71 Chợ Đường Cái</t>
  </si>
  <si>
    <t>71 Chợ Đường Cái, Thị Trung, Đình Dù, Văn Lâm, T. Hưng Yên Việt Nam</t>
  </si>
  <si>
    <t>WIN-HNI-4983-002</t>
  </si>
  <si>
    <t>4983 WM+ HNI LK11-Lô 6 Phùng Khoang</t>
  </si>
  <si>
    <t>LK11-Lô 6, Dự án nhà ở Phùng Khoang, Phường Trung Văn, Quận Nam Từ Liêm, TP. Hà Nội Việt Nam</t>
  </si>
  <si>
    <t>WIN-HCM-3413-8404</t>
  </si>
  <si>
    <t>3413 WM+ HCM 18 đường số 2</t>
  </si>
  <si>
    <t>18 Đường số 2, Khu nhà Hiệp Bình Chánh, KP 5, Hiệp Bình Chánh, Quận Thủ Đức, TP. Hồ Chí Minh Việt Nam</t>
  </si>
  <si>
    <t>WIN-NBH-2AUP-001</t>
  </si>
  <si>
    <t>2AUP WM+ NBH 10 Núi Vàng</t>
  </si>
  <si>
    <t>Số 10 Đường Núi Vàng, Phường Trung Sơn, Thành Phố Tam Điệp T. Ninh Bình Việt Nam</t>
  </si>
  <si>
    <t>WIN-THA-2AIF-020</t>
  </si>
  <si>
    <t>2AIF WM+ THA Nga Linh, Quảng Lộc</t>
  </si>
  <si>
    <t>Đường 4B, Thôn Nga Linh, Xã Quảng Lộc, Huyện Quảng Xương H. Quảng Xương T. Thanh Hóa Việt Nam</t>
  </si>
  <si>
    <t>WIN-DNI-00-3146-023</t>
  </si>
  <si>
    <t>3146 WM+ DNI 042 Tổ 2</t>
  </si>
  <si>
    <t>042 tổ 2,khu phố 3, Phường Long Bình Tân, Thành phố Biên Hòa, T. Đồng Nai Việt Nam</t>
  </si>
  <si>
    <t>Phường Long Bình Tân</t>
  </si>
  <si>
    <t>WIN-HNI-3446-002</t>
  </si>
  <si>
    <t>3446 WM+ HNI A12-BT1 Lưu Hữu Phước</t>
  </si>
  <si>
    <t>Số A12-BT1, đường Lưu Hữu Phước, KĐT Mỹ Đình 2, Phường Mỹ Đình 2, Quận Nam Từ Liêm, TP. Hà Nội Việt Nam</t>
  </si>
  <si>
    <t>WIN-VTU-00-6519-047</t>
  </si>
  <si>
    <t>6519 WM+ VTU 146 Nguyễn Thanh Đằng</t>
  </si>
  <si>
    <t>146 Nguyễn Thanh Đằng, P. Phước Hưng, TP. Bà Rịa, T. Bà Rịa - Vũng Tàu Việt Nam</t>
  </si>
  <si>
    <t>P. Phước Hưng</t>
  </si>
  <si>
    <t>WIN-HNI-2303-002</t>
  </si>
  <si>
    <t>2303 WM+ HNI 62/63 Lô 7 Đền Lừ II</t>
  </si>
  <si>
    <t>Ô số 62 + 63 khu di dân Đền Lừ II, Phường Hoàng Văn Thụ, Quận Hoàng Mai, TP. Hà Nội Việt Nam</t>
  </si>
  <si>
    <t>WIN-HNI-5054-002</t>
  </si>
  <si>
    <t>5054 WM+ HNI BT25-C37 Bộ Công An</t>
  </si>
  <si>
    <t>BT25, Lô TT2, Khu nhà ở C37 BCA, KĐT mới Phùng Khoang, Phường Trung Văn, Quận Nam Từ Liêm, TP. Hà Nội Việt Nam</t>
  </si>
  <si>
    <t>WIN-HNI-4041-002</t>
  </si>
  <si>
    <t>4041 WM+ HNI CC Packexim 2</t>
  </si>
  <si>
    <t>Tầng 1, Chung cư Packexim 2, ngách 6 ngõ, 15 An Dương Vương, Phường Phú Thượng, Quận Tây Hồ, TP. Hà Nội Việt Nam</t>
  </si>
  <si>
    <t>WIN-HCM-2891-8404</t>
  </si>
  <si>
    <t>2891 WIN HCM 03 Đường số 4</t>
  </si>
  <si>
    <t>03 Đường số 4,KP 6, Phường Trường Thọ, Quận Thủ Đức, TP. Hồ Chí Minh Việt Nam</t>
  </si>
  <si>
    <t>WIN-HNI-2216-002</t>
  </si>
  <si>
    <t>2216 WM+ HNI 5/32 An Dương</t>
  </si>
  <si>
    <t>5/32 An Dương, Q. Tây Hồ, TP. Hà Nội Việt Nam</t>
  </si>
  <si>
    <t>WIN-HNI-2760-002</t>
  </si>
  <si>
    <t>2760 WM+ HNI Tây Hà</t>
  </si>
  <si>
    <t>Ô số 5 tòa nhà Tây Hà tower, Trung Văn, Quận Nam Từ Liêm, TP. Hà Nội Việt Nam</t>
  </si>
  <si>
    <t>WIN-VTU-00-6404-047</t>
  </si>
  <si>
    <t>6404 WM+ VTU 171 Nguyễn Tất Thành</t>
  </si>
  <si>
    <t>171 Nguyễn Tất Thành, Khu Phố 3, P. Phước Nguyên, TP. Bà Rịa, T. Bà Rịa - Vũng Tàu Việt Nam</t>
  </si>
  <si>
    <t>WIN-HCM-4821-8404</t>
  </si>
  <si>
    <t>4821 WIN HCM Lavita Garden</t>
  </si>
  <si>
    <t>0.14 tầng 01 (trệt), Chung cư cao tầng Phường Trường Thọ, 17 Đường số 3, Khu phố 6, P. Trường Thọ Quận Thủ Đức, TP. Hồ Chí Minh Việt Nam</t>
  </si>
  <si>
    <t>WIN-HCM-6843-8404</t>
  </si>
  <si>
    <t>6843 WM+ HCM 1400 Tỉnh Lộ 7</t>
  </si>
  <si>
    <t>1400 Tỉnh Lộ 7, Ấp Chợ Cũ, X. An Nhơn Tây, H. Củ Chi TP. Hồ Chí Minh Việt Nam</t>
  </si>
  <si>
    <t>WIN-VTU-00-3697-047</t>
  </si>
  <si>
    <t>3697 WM+ VTU A7-10/7 Trung Tâm Chí Linh</t>
  </si>
  <si>
    <t>A7-10/7 Trung Tâm Chí Linh, Phường Nguyễn An Ninh, Thành phố Vũng Tàu, T. Bà Rịa - Vũng Tàu Việt Nam</t>
  </si>
  <si>
    <t>WIN-GLI-00-2AEF-022</t>
  </si>
  <si>
    <t>2AEF WM+ GLI Trần Hưng Đạo, Krông Pa</t>
  </si>
  <si>
    <t>Thửa đất 316, tờ bản đồ 25A, T. Gia Lai Việt Nam</t>
  </si>
  <si>
    <t>WIN-HCM-2AB1-8404</t>
  </si>
  <si>
    <t>2AB1 WM+ HCM A1.01, CC D'Lusso</t>
  </si>
  <si>
    <t>Căn hộ TMDV 1.01 (Tầng1), Khối A, Khu CC cao tầng Minh Thông 09 Nguyễn Thị Định, P.An Phú, TP.Thủ Đức TP. Hồ Chí Minh Việt Nam</t>
  </si>
  <si>
    <t>WIN-HNI-5654-002</t>
  </si>
  <si>
    <t>5654 WM+ HNI 132 Trần Phú, Thường Tín</t>
  </si>
  <si>
    <t>132 Trần Phú, Thị trấn Thường Tín, Huyện Thường Tín, Thành phố Hà Nội Việt Nam</t>
  </si>
  <si>
    <t>WIN-NDH-00-5248-064</t>
  </si>
  <si>
    <t>5248 WM+ NDH 274 Trần Huy Liệu</t>
  </si>
  <si>
    <t>274 Trần Huy Liệu, Phường Mỹ Xá, Thành phố Nam Định, T. Nam Định Việt Nam</t>
  </si>
  <si>
    <t>WIN-VTU-00-6134-047</t>
  </si>
  <si>
    <t>6134 WM+ VTU 928 Phạm Hùng</t>
  </si>
  <si>
    <t>928 Phạm Hùng, P. Long Toàn, TP. Bà Rịa, T. Bà Rịa - Vũng Tàu Việt Nam</t>
  </si>
  <si>
    <t>WIN-HBH-00-5349-034</t>
  </si>
  <si>
    <t>5349 WM+ HBH 253 Phùng Hưng</t>
  </si>
  <si>
    <t>253 Phùng Hưng, Phường Hữu Nghị, Thành phố Hòa Bình, T. Hòa Bình Việt Nam</t>
  </si>
  <si>
    <t>WIN-TNN-00-6577-059</t>
  </si>
  <si>
    <t>6577 WM+ TNN TDP Chợ 1, Đại Từ</t>
  </si>
  <si>
    <t>Tổ dân phố Chợ 1, Thị trấn Hùng Sơn, Huyện Đại Từ, T. Thái Nguyên Việt Nam</t>
  </si>
  <si>
    <t>Huyện Đại Từ</t>
  </si>
  <si>
    <t>WIN-BTN-00-4687-062</t>
  </si>
  <si>
    <t>4687 WM+ BTN 44-46 Phạm Ngọc Thạch</t>
  </si>
  <si>
    <t>44-46 Phạm Ngọc Thạch, P. Phú Trinh, Thành phố Phan Thiết, T. Bình Thuận Việt Nam</t>
  </si>
  <si>
    <t>WIN-HNI-6119-002</t>
  </si>
  <si>
    <t>6119 WM+ HNI D04-L16 Khu A Dương Nội</t>
  </si>
  <si>
    <t>D04-L16 khu A khu ĐTM Dương Nội, P. Dương Nội, Q. Hà Đông, TP. Hà Nội Việt Nam</t>
  </si>
  <si>
    <t>WIN-HPG-4070-025</t>
  </si>
  <si>
    <t>4070 WM+ HPG 845 Thiên Lôi</t>
  </si>
  <si>
    <t>Số 845 Thiên Lôi, Phường Kênh Dương, Quận Lê Chân, TP. Hải Phòng Việt Nam</t>
  </si>
  <si>
    <t>WIN-HCM-5449-8404</t>
  </si>
  <si>
    <t>5449 WIN HCM 532 Phạm Văn Chiêu</t>
  </si>
  <si>
    <t>532 Phạm Văn Chiêu, Phường 16, Quận Gò Vấp, TP. Hồ Chí Minh Việt Nam</t>
  </si>
  <si>
    <t>WIN-HNI-2AFN-002</t>
  </si>
  <si>
    <t>2AFN WM+ HNI Ô đất 44, KGD Phú Đô</t>
  </si>
  <si>
    <t>WIN-THA-6378-020</t>
  </si>
  <si>
    <t>6378 WM+ THA 53 Trần Phú</t>
  </si>
  <si>
    <t>Số 53 Trần Phú, P. Ba Đình, TX.Bỉm Sơn T. Thanh Hóa Việt Nam</t>
  </si>
  <si>
    <t>WIN-HPG-4595-025</t>
  </si>
  <si>
    <t>4595 WM+ HPG 51 Hạ Đoạn 2</t>
  </si>
  <si>
    <t>Số 51 Hạ Đoạn 2, Phường Đông Hải 2, Quận Hải An, TP. Hải Phòng Việt Nam</t>
  </si>
  <si>
    <t>Phường Đông Hải 2</t>
  </si>
  <si>
    <t>WIN-TBH-00-3501-044</t>
  </si>
  <si>
    <t>3501 WM+ TBH 12 Lê Quý Đôn</t>
  </si>
  <si>
    <t>Số 12 đường Lê Quý Đôn, Phường Kỳ Bá, Thành phố Thái Bình, T. Thái Bình Việt Nam</t>
  </si>
  <si>
    <t>Phường Kỳ Bá</t>
  </si>
  <si>
    <t>WIN-HCM-3562-8404</t>
  </si>
  <si>
    <t>3562 WM+ HCM 25 Lô A Trường Sơn</t>
  </si>
  <si>
    <t>25 Lô A Trường Sơn, Phường 15, Quận 10, TP. Hồ Chí Minh Việt Nam</t>
  </si>
  <si>
    <t>WIN-HNI-3231-002</t>
  </si>
  <si>
    <t>3231 WM+ HNI Tổ 6 Phúc Lợi</t>
  </si>
  <si>
    <t>Tổ 6, Phường Phúc Lợi, Quận Long Biên, TP. Hà Nội Việt Nam</t>
  </si>
  <si>
    <t>WIN-TNN-00-4691-059</t>
  </si>
  <si>
    <t>4691 WM+ TNN 572 Cách Mạng Tháng Tám</t>
  </si>
  <si>
    <t>572 Cách Mạng Tháng Tám, Phường Gia Sàng, Thành phố Thái Nguyên, T. Thái Nguyên Việt Nam</t>
  </si>
  <si>
    <t>Phường Gia Sàng</t>
  </si>
  <si>
    <t>WIN-YBI-00-5726-035</t>
  </si>
  <si>
    <t>5726 WM+ YBI 525 Đại Lộ Nguyễn Thái Học</t>
  </si>
  <si>
    <t>Số 525 Đại Lộ Nguyễn Thái Học, phường Hồng Hà, T. Yên Bái Việt Nam</t>
  </si>
  <si>
    <t>phường Hồng Hà</t>
  </si>
  <si>
    <t>WIN-HCM-6558-8404</t>
  </si>
  <si>
    <t>6558 WM+ HCM A0101, Khu căn hộ Hoàng Anh</t>
  </si>
  <si>
    <t>Căn hộ CC số A0101, Khu căn hộ cao cấp Hoàng Anh, 357 Lê Văn Lương, P. Tân Quy, Q. 7 TP. Hồ Chí Minh Việt Nam</t>
  </si>
  <si>
    <t>WIN-QBH-00-6642-045</t>
  </si>
  <si>
    <t>6642 WM+ QBH Dy Lộc, Quảng Trạch</t>
  </si>
  <si>
    <t>Thôn Dy Lộc, Xã Quảng Tùng, Huyện Quảng Trạch, T. Quảng Bình Việt Nam</t>
  </si>
  <si>
    <t>Huyện Quảng Trạch</t>
  </si>
  <si>
    <t>WIN-HCM-3157-8404</t>
  </si>
  <si>
    <t>3157 WM+ HCM 537 Nguyễn Duy Trinh</t>
  </si>
  <si>
    <t>WIN-HNI-4409-002</t>
  </si>
  <si>
    <t>4409 WM+ HNI Lô 6 CT1-AB Mễ Trì</t>
  </si>
  <si>
    <t>Lô số 06, tầng 1, tòa nhà CT1- AB, D.A đầu tư Khu nhà ở cao, tầng thuộc QH chi tiết Khu đất đài phát sóng phát thanh Mễ trì, Q.Nam Từ Liêm, TP. Hà Nội Việt Nam</t>
  </si>
  <si>
    <t>WIN-HCM-4056-8404</t>
  </si>
  <si>
    <t>4056 WIN HCM 282 Nguyễn Văn Khối</t>
  </si>
  <si>
    <t>282 Nguyễn Văn Khối, Phường 9, Quận Gò Vấp, TP. Hồ Chí Minh Việt Nam</t>
  </si>
  <si>
    <t>WIN-THA-2APZ-020</t>
  </si>
  <si>
    <t>2APZ WM+ THA Đông Hòa, Hoằng Hải</t>
  </si>
  <si>
    <t>Thôn Đông Hòa, Xã Hoằng Hải, Huyện Hoằng Hóa T. Thanh Hóa Việt Nam</t>
  </si>
  <si>
    <t>WIN-TBH-5915-044</t>
  </si>
  <si>
    <t>5915 WM+ TBH Phù Lôi, Vũ Thư</t>
  </si>
  <si>
    <t>Thôn Phù Lôi, xã Minh Lãng, huyện Vũ Thư T. Thái Bình Việt Nam</t>
  </si>
  <si>
    <t>huyện Vũ Thư</t>
  </si>
  <si>
    <t>WIN-HNI-6289-002</t>
  </si>
  <si>
    <t>6289 WM+ HNI Thăng Long Tower</t>
  </si>
  <si>
    <t>Tầng 1, Chân đế chung cư Thăng Long Tower đường Mạc Thái Tổ, Tổ 50, Phường Yên Hòa, Quận Cầu Giấy, TP. Hà Nội Việt Nam</t>
  </si>
  <si>
    <t>WIN-TTH-2A29-021</t>
  </si>
  <si>
    <t>2A29 WM+ TTH 46 Hai Bà Trưng</t>
  </si>
  <si>
    <t>46 Hai Bà Trưng, P. Vĩnh Ninh, TP. Huế T. Thừa Thiên - Huế Việt Nam</t>
  </si>
  <si>
    <t>P. Vĩnh Ninh</t>
  </si>
  <si>
    <t>WIN-HCM-6506-8404</t>
  </si>
  <si>
    <t>6506 WM+ HCM 973 Nguyễn Duy Trinh</t>
  </si>
  <si>
    <t>973 đường Nguyễn Duy Trinh, Ấp Tân Lập, P. Bình Trưng Đông, TP. Thủ Đức TP. Hồ Chí Minh Việt Nam</t>
  </si>
  <si>
    <t>WIN-HNI-3266-002</t>
  </si>
  <si>
    <t>3266 WM+ HNI CT2E Chung cư VOV</t>
  </si>
  <si>
    <t>Lô 01, tầng 1 Nhà chung cư cao tầng CT2-E tại ô đất CT2, Phường Mễ Trì, Quận Nam Từ Liêm, TP. Hà Nội Việt Nam</t>
  </si>
  <si>
    <t>WIN-HNI-6225-002</t>
  </si>
  <si>
    <t>6225 WM+ HNI TDP Toàn Thắng, Gia Lâm</t>
  </si>
  <si>
    <t>TDP Toàn Thắng, Xã Lệ Chi, Huyện Gia Lâm, TP. Hà Nội Việt Nam</t>
  </si>
  <si>
    <t>WIN-HNI-6852-002</t>
  </si>
  <si>
    <t>6852 WM+ HNI 23 Ngõ 214 Nguyễn Xiển</t>
  </si>
  <si>
    <t>Số 23 Ngõ 214 Nguyễn Xiển, Phường Hạ Đình, Quận Thanh Xuân TP. Hà Nội Việt Nam</t>
  </si>
  <si>
    <t>WIN-PTO-00-2AU9-003</t>
  </si>
  <si>
    <t>2AU9 WM+ PTO Băng 1, Nguyễn Tất Thành</t>
  </si>
  <si>
    <t>Băng 1, Đường Nguyễn Tất Thành, Phường Thanh Miếu, T. Phú Thọ Việt Nam</t>
  </si>
  <si>
    <t>WIN-HCM-5436-8404</t>
  </si>
  <si>
    <t>5436 WM+HCM 70 Lê Văn Thịnh</t>
  </si>
  <si>
    <t>WIN-TBH-00-6048-044</t>
  </si>
  <si>
    <t>6048 WM+ TBH Minh Tân 2</t>
  </si>
  <si>
    <t>Đường Minh Tân 2, Thị trấn Vũ Thư, Huyện Vũ Thư, T. Thái Bình Việt Nam</t>
  </si>
  <si>
    <t>Huyện Vũ Thư</t>
  </si>
  <si>
    <t>WIN-HYN-00-6630-056</t>
  </si>
  <si>
    <t>6630 WM+ HYN Đình Dù, Văn Lâm</t>
  </si>
  <si>
    <t>Thôn Đình Dù, Xã Đình Dù, Huyện Văn Lâm, T. Hưng Yên Việt Nam</t>
  </si>
  <si>
    <t>WIN-HNI-3159-002</t>
  </si>
  <si>
    <t>3159 WM+ HNI 17T1-CT2 Trung Văn</t>
  </si>
  <si>
    <t>Kiot số 11,12 và 13, tầng 1, tòa nhà chung cư 17T1-CT2, khu nhà ở Trung Văn tại xã Mễ Trì và xã Trung Văn, Quận Nam Từ Liêm, TP. Hà Nội Việt Nam</t>
  </si>
  <si>
    <t>WIN-HPG-4969-025</t>
  </si>
  <si>
    <t>4969 WM+ HPG 194 Phan Đăng Lưu</t>
  </si>
  <si>
    <t>194 Phan Đăng Lưu, Tổ 3, Phường Trần Thành Ngọ, Quận Kiến An, TP. Hải Phòng Việt Nam</t>
  </si>
  <si>
    <t>WIN-HNI-4260-002</t>
  </si>
  <si>
    <t>4260 WM+ HNI 121 Ỷ La</t>
  </si>
  <si>
    <t>Số 121 Ỷ La, P.Dương Nội, Q. Hà Đông, TP. Hà Nội Việt Nam</t>
  </si>
  <si>
    <t>WIN-THA-2AIX-020</t>
  </si>
  <si>
    <t>2AIX WM+ THA Thôn 6, Nga Liên</t>
  </si>
  <si>
    <t>Thôn 6, Xã Nga Liên, Huyện Nga Sơn T. Thanh Hóa Việt Nam</t>
  </si>
  <si>
    <t>WIN-BTN-00-4619-062</t>
  </si>
  <si>
    <t>4619 WM+ BTN 9 Nguyễn Tương</t>
  </si>
  <si>
    <t>9 Nguyễn Tương, P. Phú Thủy, Thành phố Phan Thiết, T. Bình Thuận Việt Nam</t>
  </si>
  <si>
    <t>WIN-HCM-6036-8404</t>
  </si>
  <si>
    <t>6036 WIN HCM 232 Lê Văn Thịnh</t>
  </si>
  <si>
    <t>232 Lê Văn Thịnh, KP. 1, P. Cát Lái, TP. Thủ Đức, TP. Hồ Chí Minh Việt Nam</t>
  </si>
  <si>
    <t>WIN-HNI-4020-002</t>
  </si>
  <si>
    <t>4020 WM+ HNI Lô 21 BT 4-3 Khu nhà ở Trun</t>
  </si>
  <si>
    <t>Lô 21 khu BT4-3 Khu nhà ở Trung Văn, Phường Trung Văn, Quận Nam Từ Liêm, TP. Hà Nội Việt Nam</t>
  </si>
  <si>
    <t>WIN-QNM-00-2AY9-061</t>
  </si>
  <si>
    <t>2AY9 WM+ QNM 263 Hùng Vương</t>
  </si>
  <si>
    <t>263 Hùng Vương, TT. Tân Bình, H. Hiệp Đức, T. Quảng Nam Việt Nam</t>
  </si>
  <si>
    <t>H. Hiệp Đức</t>
  </si>
  <si>
    <t>WIN-BTN-00-2AN7-062</t>
  </si>
  <si>
    <t>2AN7 WM+ BTN 109 Cách Mạng Tháng 8</t>
  </si>
  <si>
    <t>109 Đường Cách Mạng Tháng 8, Thị trấn Tân Nghĩa, Huyện Hàm Tân, T. Bình Thuận Việt Nam</t>
  </si>
  <si>
    <t>Huyện Hàm Tân</t>
  </si>
  <si>
    <t>WIN-VTU-00-4224-047</t>
  </si>
  <si>
    <t>4224 WM+ VTU 1481 đường 30/4</t>
  </si>
  <si>
    <t>1481 đường 30/4, P. 12, Thành phố Vũng Tàu, T. Bà Rịa - Vũng Tàu Việt Nam</t>
  </si>
  <si>
    <t>WIN-DNG-2AIP-009</t>
  </si>
  <si>
    <t>2AIP WM+ DNG 544 Tôn Đản</t>
  </si>
  <si>
    <t>544 Tôn Đản, P. Hoà Phát, Q. Cẩm Lệ TP. Đà Nẵng Việt Nam</t>
  </si>
  <si>
    <t>P. Hoà Phát</t>
  </si>
  <si>
    <t>WIN-HPG-6100-025</t>
  </si>
  <si>
    <t>6100 WM+ HPG 269 Lý Thánh Tông</t>
  </si>
  <si>
    <t>Số 269 Lý Thánh Tông, Tổ Dân Phố Cầu Tre, Phường Ngọc Xuyên, Quận Đồ Sơn, TP. Hải Phòng Việt Nam</t>
  </si>
  <si>
    <t>Phường Ngọc Xuyên</t>
  </si>
  <si>
    <t>WIN-DNG-2959-009</t>
  </si>
  <si>
    <t>2959 WM+ DNG 55 Hồ Xuân Hương</t>
  </si>
  <si>
    <t>55 Hồ Xuân Hương, Phường Mỹ An, Quận Ngũ Hành Sơn, TP. Đà Nẵng Việt Nam</t>
  </si>
  <si>
    <t>WIN-HCM-4783-8404</t>
  </si>
  <si>
    <t>4783 WM+ HCM 0.01 Chung cư CH1, Cityland</t>
  </si>
  <si>
    <t>0.01, Chung cư CH1, Đường số 10, Khu dân cư CityLand, Phường 10, Quận Gò Vấp, TP. Hồ Chí Minh Việt Nam</t>
  </si>
  <si>
    <t>WIN-CTO-5718-016</t>
  </si>
  <si>
    <t>5718 WM+ CTO 43-45 Võ Trường Toản</t>
  </si>
  <si>
    <t>43-45 Võ Trường Toản, P. An Hòa, Q. Ninh Kiều, TP. Cần Thơ Việt Nam</t>
  </si>
  <si>
    <t>WIN-TTH-2AXN-021</t>
  </si>
  <si>
    <t>2AXN WM+ TTH Shop S1, Tòa CT3, CC Aranya</t>
  </si>
  <si>
    <t>Shop S1 - Tòa CT3, Chung cư Aranya, P. Xuân Phú, TP. Huế Việt Nam</t>
  </si>
  <si>
    <t>P. Xuân Phú</t>
  </si>
  <si>
    <t>WIN-VTU-00-4297-047</t>
  </si>
  <si>
    <t>4297 WM+ VTU 40 Đô Lương</t>
  </si>
  <si>
    <t>40 Đô Lương, Phường 11, Thành phố Vũng Tàu, T. Bà Rịa - Vũng Tàu Việt Nam</t>
  </si>
  <si>
    <t>WIN-HPG-5802-025</t>
  </si>
  <si>
    <t>5802 WM+ HPG Lạch Sẽ, Thủy Nguyên</t>
  </si>
  <si>
    <t>Thôn Lạch Sẽ, Xã Lập Lễ, Huyện Thủy Nguyên, TP. Hải Phòng Việt Nam</t>
  </si>
  <si>
    <t>WIN-THA-00-2AOT-020</t>
  </si>
  <si>
    <t>2AOT WM+ THA Trịnh Lộc, Yên Phú</t>
  </si>
  <si>
    <t>Số nhà 02A, Tỉnh lộ 516B, Thôn Trịnh Lộc, Xã Yên Phú T. Thanh Hóa Việt Nam</t>
  </si>
  <si>
    <t>WIN-VTU-6932-047</t>
  </si>
  <si>
    <t>6932 WM+ VTU 238 Đường 30/4</t>
  </si>
  <si>
    <t>238 Đường 30/4, P. Rạch Dừa, TP. Vũng Tàu T. Bà Rịa - Vũng Tàu Việt Nam</t>
  </si>
  <si>
    <t>WIN-CTO-3829-016</t>
  </si>
  <si>
    <t>3829 WM+ CTO 370 Khu vực Yên Trung</t>
  </si>
  <si>
    <t>370 Khu Vực Yên Trung, Phường Lê Bình, Quận Cái Răng, TP. Cần Thơ Việt Nam</t>
  </si>
  <si>
    <t>WIN-QTI-00-6285-070</t>
  </si>
  <si>
    <t>6285 WM+ QTI 126 Lý Thường Kiệt, Đông Hà</t>
  </si>
  <si>
    <t>TĐ 22, TBĐ 23, Lý Thường Kiệt, P. Đ TP. Đông Hà, T. Quảng Trị (126 Lý Thường Kiệt) T. Quảng Trị Việt Nam</t>
  </si>
  <si>
    <t>P. Đ TP. Đông Hà</t>
  </si>
  <si>
    <t>WIN-HNI-4276-002</t>
  </si>
  <si>
    <t>4276 WM+ HNI 48 Ngõ 99 Đức Giang</t>
  </si>
  <si>
    <t>48 ngõ 99 Đức Giang, P. Thượng Thanh, Quận Long Biên, TP. Hà Nội Việt Nam</t>
  </si>
  <si>
    <t>P. Thượng Thanh</t>
  </si>
  <si>
    <t>WIN-HCM-4608-8404</t>
  </si>
  <si>
    <t>4608 WM+ HCM 79A Huỳnh Tịnh Của</t>
  </si>
  <si>
    <t>79A Huỳnh Tịnh Của, Phường 8, Quận 3, TP. Hồ Chí Minh Việt Nam</t>
  </si>
  <si>
    <t>WIN-QNH-00-3380-007</t>
  </si>
  <si>
    <t>3380 WM+ QNH 338 Nguyễn Văn Cừ</t>
  </si>
  <si>
    <t>Số 338 đường Nguyễn Văn Cừ, Phường Hồng Hà, Thành phố Hạ Long, T. Quảng Ninh Việt Nam</t>
  </si>
  <si>
    <t>WIN-DNG-3510-009</t>
  </si>
  <si>
    <t>3510 WM+ DNG 248 Đống Đa</t>
  </si>
  <si>
    <t>248 Đống Đa, Phường Thuận Phước, Quận Hải Châu, TP. Đà Nẵng Việt Nam</t>
  </si>
  <si>
    <t>Phường Thuận Phước</t>
  </si>
  <si>
    <t>WIN-DNG-3485-009</t>
  </si>
  <si>
    <t>3485 WM+ DNG 241 Phan Đăng Lưu</t>
  </si>
  <si>
    <t>Lô B-3 KDC số 5 nguyễn Tri Phương, Phường Khuê Trung, Quận Cẩm Lệ, TP. Đà Nẵng Việt Nam</t>
  </si>
  <si>
    <t>WIN-HCM-2721-8404</t>
  </si>
  <si>
    <t>2721 WIN HCM 79 Đào Duy Từ</t>
  </si>
  <si>
    <t>79 Đào Duy Từ, Phường 5, Q. 10, TP. Hồ Chí Minh Việt Nam</t>
  </si>
  <si>
    <t>WIN-VPC-00-5131-029</t>
  </si>
  <si>
    <t>5131 WM+ VPC Khu 3 Thôn Đoài, Đường DT 3</t>
  </si>
  <si>
    <t>Khu 3 Thôn Đoài, Đường DT 303, Thị trấn Yên Lạc, Huyện Yên Lạc, T. Vĩnh Phúc Việt Nam</t>
  </si>
  <si>
    <t>WIN-DNG-3514-009</t>
  </si>
  <si>
    <t>3514 WIN DNG 131-133 Lý Thái Tông</t>
  </si>
  <si>
    <t>131-133 Lý Thái Tông, Phường Hòa Minh, Quận Liên Chiểu, TP. Đà Nẵng Việt Nam</t>
  </si>
  <si>
    <t>WIN-HNI-1541-002</t>
  </si>
  <si>
    <t>1541 WM VCP HNI Long Biên</t>
  </si>
  <si>
    <t>TTTM Vincom center Long Biên , Quận Long Biên , TP. Hà Nội, Việt Nam</t>
  </si>
  <si>
    <t>WIN-HTH-2AFD-004</t>
  </si>
  <si>
    <t>2AFD WM+ HTH 54B Nguyễn Đổng Chi</t>
  </si>
  <si>
    <t>Số 54B đường Nguyễn Đổng Chi, Phường Nam Hồng Thị xã Hồng Lĩnh T. Hà Tĩnh Việt Nam</t>
  </si>
  <si>
    <t>Phường Nam Hồng Thị xã Hồng Lĩnh T. Hà Tĩnh Việt Nam</t>
  </si>
  <si>
    <t>WIN-NAN-00-5729-058</t>
  </si>
  <si>
    <t>5729 WM+ NAN Chợ Cầu Giát</t>
  </si>
  <si>
    <t>Khối 6, Thị trấn Cầu Giát, Huyện Quỳnh Lưu, Tỉnh Nghệ An T. Nghệ An Việt Nam</t>
  </si>
  <si>
    <t>WIN-HPG-5516-025</t>
  </si>
  <si>
    <t>5516 WM+ HPG 102-104 Tô Vũ/ 193 Văn Cao</t>
  </si>
  <si>
    <t>Số 102-104 Tô Vũ/ 193 Văn Cao, Phường Đằng Lâm, Quận Hải An, TP. Hải Phòng Việt Nam</t>
  </si>
  <si>
    <t>WIN-LDG-00-5105-008</t>
  </si>
  <si>
    <t>5105 WM+ LDG 105 Ngô Quyền</t>
  </si>
  <si>
    <t>105 Ngô Quyền, Phường 6, Thành phố Đà Lạt, T. Lâm Đồng Việt Nam</t>
  </si>
  <si>
    <t>WIN-HYN-00-5851-056</t>
  </si>
  <si>
    <t>5851 WM+ HYN 14 Tuệ Tĩnh, An Tảo</t>
  </si>
  <si>
    <t>Phường An Tảo, Thành phố Hưng Yên, T. Hưng Yên Việt Nam</t>
  </si>
  <si>
    <t>WIN-YBI-00-6041-035</t>
  </si>
  <si>
    <t>6041 VM+ YBI 486 Đinh Tiên Hoàng</t>
  </si>
  <si>
    <t>Số 486 Đường Đinh Tiên Hoàng, Phường Yên Thịnh, Thành Phố Yên Bái, T. Yên Bái Việt Nam</t>
  </si>
  <si>
    <t>Phường Yên Thịnh</t>
  </si>
  <si>
    <t>WIN-HNI-3995-002</t>
  </si>
  <si>
    <t>3995 WM+ HNI Khu 6 Thụy Lôi</t>
  </si>
  <si>
    <t>Khu  6, Thụy Lôi, xã Thụy Lâm, Huyện Đông Anh, TP. Hà Nội Việt Nam</t>
  </si>
  <si>
    <t>WIN-TBH-00-5953-044</t>
  </si>
  <si>
    <t>5953 WM+ TBH 560 Lê Quý Đôn</t>
  </si>
  <si>
    <t>Số 560 đường Lê Quý Đôn, tổ 21, phường Trần Lãm, TP Thái Bình, T. Thái Bình Việt Nam</t>
  </si>
  <si>
    <t>phường Trần Lãm</t>
  </si>
  <si>
    <t>WIN-HNI-4799-002</t>
  </si>
  <si>
    <t>4799 WM+ HNI T1-Tòa Kinh Đô, 93 Lò Đúc</t>
  </si>
  <si>
    <t>Tầng 1 Tòa nhà Kinh Đô, số 93 Lò, Đúc, Phường Phạm Đình Hổ, Quận Hai Bà Trưng, TP. Hà Nội Việt Nam</t>
  </si>
  <si>
    <t>WIN-HNI-2AL8-002</t>
  </si>
  <si>
    <t>2AL8 WM+ HNI 71 Ngách 116 Ngõ Trại Cá</t>
  </si>
  <si>
    <t>WIN-HDG-00-5694-006</t>
  </si>
  <si>
    <t>5694 WM+ HDG 40 Trần Hưng Đạo, Nam Sách</t>
  </si>
  <si>
    <t>Số 40, đường Trần Hưng Đạo, Thị trấn Nam Sách, Huyện Nam Sách, T. Hải Dương Việt Nam</t>
  </si>
  <si>
    <t>Huyện Nam Sách</t>
  </si>
  <si>
    <t>WIN-HNI-2403-002</t>
  </si>
  <si>
    <t>2403 WM+ HNI 6-8 Phố Vọng</t>
  </si>
  <si>
    <t>Số 6-8 Phố Vọng, Phường Phương Mai, Quận Đống Đa, TP. Hà Nội Việt Nam</t>
  </si>
  <si>
    <t>WIN-NBH-2ADY-001</t>
  </si>
  <si>
    <t>2ADY WM+ NBH Xóm 5, Cồn Thoi</t>
  </si>
  <si>
    <t>Xóm 5, Xã Cồn Thoi T. Ninh Bình Việt Nam</t>
  </si>
  <si>
    <t>WIN-VLG-00-6069-019</t>
  </si>
  <si>
    <t>6069 WM+ VLG 79/9B Phó Cơ Điều</t>
  </si>
  <si>
    <t>79/9B Phó Cơ Điều, P. 3, TP. Vĩnh Long, T. Vĩnh Long Việt Nam</t>
  </si>
  <si>
    <t>WIN-HNI-4972-002</t>
  </si>
  <si>
    <t>4972 WM+ HNI Ngã Ba Yên Tàng</t>
  </si>
  <si>
    <t>Ngã Ba Yên Tàng, Thôn Yên Tàng, Xã Bắc Phú, Huyện Sóc Sơn, TP. Hà Nội Việt Nam</t>
  </si>
  <si>
    <t>WIN-THA-2ALG-020</t>
  </si>
  <si>
    <t>2ALG WM+ THA Tam Hòa, Hòa Lộc</t>
  </si>
  <si>
    <t>Thôn 1 Tam Hòa, Xã Hòa Lộc, Huyện Hậu Lộc T. Thanh Hóa Việt Nam</t>
  </si>
  <si>
    <t>WIN-HNI-2139-002</t>
  </si>
  <si>
    <t>2139 WM+ HNI 102 Lê Thanh Nghị</t>
  </si>
  <si>
    <t>102 Lê Thanh Nghị, Phường Bách K, hoa, Quận Hai Bà Trưng, TP. Hà Nội Việt Nam</t>
  </si>
  <si>
    <t>Phường Bách K</t>
  </si>
  <si>
    <t>Quận Hai Bà Trưng</t>
  </si>
  <si>
    <t>WIN-NAN-6982-058</t>
  </si>
  <si>
    <t>6982 WM+ NAN Tuần A, Quỳnh Châu</t>
  </si>
  <si>
    <t>Xóm Tuần A, Xã Quỳnh Châu, Huyện Quỳnh Lưu T. Nghệ An Việt Nam</t>
  </si>
  <si>
    <t>WIN-PTO-00-5846-003</t>
  </si>
  <si>
    <t>5846 WM+ PTO 75 Cao Bang</t>
  </si>
  <si>
    <t>75 Cao Bang, khu Cao Bang, xã Thanh Minh, thị xã Phú Thọ, T. Phú Thọ Việt Nam</t>
  </si>
  <si>
    <t>WIN-THA-2AOJ-020</t>
  </si>
  <si>
    <t>2AOJ WM+ THA Đông Thành, Đa Lộc</t>
  </si>
  <si>
    <t>Thôn Đông Thành, Xã Đa Lộc, Huyện Hậu Lộc T. Thanh Hóa Việt Nam</t>
  </si>
  <si>
    <t>WIN-PTO-2ANB-003</t>
  </si>
  <si>
    <t>2ANB WM+ PTO Khu 15, Hanh Cù</t>
  </si>
  <si>
    <t>Khu 15, Xã Hanh Cù, Huyện Thanh Ba T. Phú Thọ Việt Nam</t>
  </si>
  <si>
    <t>WIN-HDG-00-6706-006</t>
  </si>
  <si>
    <t>6706 WM+ HDG Mỹ Ngọc, Cẩm Giàng</t>
  </si>
  <si>
    <t>Thôn Mỹ Ngọc, Xã Ngọc Liên, Huyện Cẩm Giàng, T. Hải Dương Việt Nam</t>
  </si>
  <si>
    <t>WIN-HNI-2321-002</t>
  </si>
  <si>
    <t>2321 WM+ HNI 317 Phố Vọng</t>
  </si>
  <si>
    <t>Số 317 Phố Vọng, tổ 64B, Phường Đồng, Tâm, TP. Hà Nội Việt Nam</t>
  </si>
  <si>
    <t>Phường Đồng</t>
  </si>
  <si>
    <t>WIN-HNI-2AWW-002</t>
  </si>
  <si>
    <t>2AWW WM+ HNI Ngô Đạo, Tân Hưng</t>
  </si>
  <si>
    <t>Thôn Ngô Đạo, Xã Tân Hưng, Huyện Sóc Sơn TP. Hà Nội Việt Nam</t>
  </si>
  <si>
    <t>WIN-QNM-00-6107-061</t>
  </si>
  <si>
    <t>6107 WM+ QNM 97 Phan Châu Trinh, TP Tam</t>
  </si>
  <si>
    <t>97 Phan Châu Trinh, Phường Phước Hòa, Thành phố Tam Kỳ, T. Quảng Nam Việt Nam</t>
  </si>
  <si>
    <t>WIN-HNI-2061-002</t>
  </si>
  <si>
    <t>2061 WM+ HNI 227 Thanh Nhàn</t>
  </si>
  <si>
    <t>số 227 đường Thanh Nhàn, Phường Tha, nh Nhàn, Quận Hai Bà Trưng, TP. Hà Nội Việt Nam</t>
  </si>
  <si>
    <t>Phường Tha</t>
  </si>
  <si>
    <t>WIN-HNI-3433-002</t>
  </si>
  <si>
    <t>3433 WM+ HNI 68 Hoàng Như Tiếp</t>
  </si>
  <si>
    <t>Số 68 Hoàng Như Tiếp, Phường Bồ Đề, Quận Long Biên, TP. Hà Nội Việt Nam</t>
  </si>
  <si>
    <t>WIN-HDG-00-3712-006</t>
  </si>
  <si>
    <t>3712 WM+ HDG 90 Bình Minh</t>
  </si>
  <si>
    <t>Số 90 phố Bình Minh, Phường Phạm Ngũ Lão, Thành phố Hải Dương, T. Hải Dương Việt Nam</t>
  </si>
  <si>
    <t>WIN-DNG-5563-009</t>
  </si>
  <si>
    <t>5563 WM+ DNG 249 - 251 Phạm Hùng</t>
  </si>
  <si>
    <t>Thửa A-279 và A-277, TBĐ số KT: 03/3 KDC Đô thị mới Nam cầu Cẩm Lệ, Xã Hòa Phước, Huyện Hòa Vang, TP. Đà Nẵng Việt Nam</t>
  </si>
  <si>
    <t>WIN-HCM-3516-8404</t>
  </si>
  <si>
    <t>3516 WM+ HCM 37/2B-2D Ấp Mỹ Hòa</t>
  </si>
  <si>
    <t>37/2B-37/2D Ấp Mỹ Hòa, Xã Trung Chánh, Huyện Hóc Môn, TP. Hồ Chí Minh Việt Nam</t>
  </si>
  <si>
    <t>WIN-HNI-2ASV-002</t>
  </si>
  <si>
    <t>2ASV WM+ HNI Ngã 3 Thuống, Thôn 2, Yên B</t>
  </si>
  <si>
    <t>WIN-HNI-2A72-002</t>
  </si>
  <si>
    <t>2A72 WM+ HNI Thôn Bến, Thạch Thất</t>
  </si>
  <si>
    <t>WIN-HNI-2ARS-002</t>
  </si>
  <si>
    <t>2ARS WM+ HNI Chợ Chiều Sơn Đồng</t>
  </si>
  <si>
    <t>Thôn Hàn, Xã Sơn Đồng, Huyện Hoài Đức TP. Hà Nội Việt Nam</t>
  </si>
  <si>
    <t>WIN-CTO-3490-016</t>
  </si>
  <si>
    <t>3490 WM+ CTO 1B Đinh Tiên Hoàng</t>
  </si>
  <si>
    <t>1B Đinh Tiên Hoàng, Phường Thới Bình, Quận Ninh Kiều, TP. Cần Thơ Việt Nam</t>
  </si>
  <si>
    <t>Phường Thới Bình</t>
  </si>
  <si>
    <t>WIN-HCM-5414-8404</t>
  </si>
  <si>
    <t>5414 WM+ HCM 23 Nguyễn Hữu Cầu</t>
  </si>
  <si>
    <t>23 Nguyễn Hữu Cầu, Ấp Vạn Hạnh, Xã Trung Chánh, Huyện Hóc Môn, TP. Hồ Chí Minh Việt Nam</t>
  </si>
  <si>
    <t>WIN-HYN-00-6522-056</t>
  </si>
  <si>
    <t>6522 WM+ HYN Trúc Đình, Ân Thi</t>
  </si>
  <si>
    <t>Thôn Trúc Đình, Xã Xuân Trúc, Huyện Ân Thi, T. Hưng Yên Việt Nam</t>
  </si>
  <si>
    <t>WIN-HDG-00-6043-006</t>
  </si>
  <si>
    <t>6043 WM+ HDG Chi Đoan, Nam Sách</t>
  </si>
  <si>
    <t>Thôn Chi Đoan, xã Cộng Hòa, huyện Nam Sách, T. Hải Dương Việt Nam</t>
  </si>
  <si>
    <t>WIN-NAN-00-4599-058</t>
  </si>
  <si>
    <t>4599 WM+ NAN 259 Hà Huy Tập</t>
  </si>
  <si>
    <t>259 Hà Huy Tập, Phường Hà Huy Tập, Thành phố Vinh, T. Nghệ An Việt Nam</t>
  </si>
  <si>
    <t>WIN-DNG-5235-009</t>
  </si>
  <si>
    <t>5235 WM+ DNG 413 Trường Sơn</t>
  </si>
  <si>
    <t>413 Trường Sơn, Phường Hòa Thọ Tây, Quận Cẩm Lệ, TP. Đà Nẵng Việt Nam</t>
  </si>
  <si>
    <t>Phường Hòa Thọ Tây</t>
  </si>
  <si>
    <t>WIN-HCM-2AB0-8404</t>
  </si>
  <si>
    <t>2AB0 WM+ HCM 22 Đường số 3</t>
  </si>
  <si>
    <t>WIN-HCM-2AE2-8404</t>
  </si>
  <si>
    <t>2AE2 WM+ HCM 79 Đường số 1</t>
  </si>
  <si>
    <t>79 Đường số 1, P. 11, Q. Gò Vấp TP. Hồ Chí Minh Việt Nam</t>
  </si>
  <si>
    <t>WIN-HNI-2143-002</t>
  </si>
  <si>
    <t>2143 WM+ HNI LK6C-8 Lg VK Châu Âu</t>
  </si>
  <si>
    <t>LK6C-8 Làng Việt Kiều Châu Âu, Khu, đô thị mới Mỗ Lao, Phường Mộ Lao, Quận Hà Đông, TP. Hà Nội Việt Nam</t>
  </si>
  <si>
    <t>WIN-VTU-00-3596-047</t>
  </si>
  <si>
    <t>3596 WM+ VTU 134B Nam Kỳ Khởi Nghĩa</t>
  </si>
  <si>
    <t>134B Nam Kỳ Khởi Nghĩa, Phường Thắng Tam, Thành phố Vũng Tàu, T. Bà Rịa - Vũng Tàu Việt Nam</t>
  </si>
  <si>
    <t>WIN-DNG-6979-009</t>
  </si>
  <si>
    <t>6979 WM+ DNG 63 Nguyễn Duy Hiệu</t>
  </si>
  <si>
    <t>63 Nguyễn Duy Hiệu, P. An Hải Đông, Q. Sơn Trà TP. Đà Nẵng Việt Nam</t>
  </si>
  <si>
    <t>WIN-QNH-00-6576-007</t>
  </si>
  <si>
    <t>6576 WM+ QNH 268 Trần Khánh Dư</t>
  </si>
  <si>
    <t>Số 268 Trần Khánh Dư, Phường Quảng Yên, Thị xã Quảng Yên, T. Quảng Ninh Việt Nam</t>
  </si>
  <si>
    <t>Phường Quảng Yên</t>
  </si>
  <si>
    <t>WIN-HNI-2054-002</t>
  </si>
  <si>
    <t>2054 WM+ HNI 81 Thanh Nhàn</t>
  </si>
  <si>
    <t>Số 81 đường Thanh Nhàn, P. Quỳnh Lôi, Quận Hai Bà Trưng, TP. Hà Nội Việt Nam</t>
  </si>
  <si>
    <t>P. Quỳnh Lôi</t>
  </si>
  <si>
    <t>WIN-HCM-4152-8404</t>
  </si>
  <si>
    <t>4152 WM+ HCM 186 đường số 1</t>
  </si>
  <si>
    <t>186 đường số 1, Phường 16, Quận Gò Vấp, TP. Hồ Chí Minh Việt Nam</t>
  </si>
  <si>
    <t>WIN-THA-00-6495-020</t>
  </si>
  <si>
    <t>6495 WM+ THA Nhật Quả, Triệu Sơn</t>
  </si>
  <si>
    <t>Thôn Nhật Quả, Xã Thọ Dân, Huyện Triệu Sơn, T. Thanh Hóa Việt Nam</t>
  </si>
  <si>
    <t>WIN-HCM-3843-8404</t>
  </si>
  <si>
    <t>3843 WM+ HCM 911 A-B Nguyễn Ảnh Thủ</t>
  </si>
  <si>
    <t>911 A-B Nguyễn Ảnh Thủ, Phường Tân Chánh Hiệp, Quận 12, TP. Hồ Chí Minh Việt Nam</t>
  </si>
  <si>
    <t>WIN-HCM-3387-8404</t>
  </si>
  <si>
    <t>3387 WM+ HCM 651-653 tỉnh lộ 43</t>
  </si>
  <si>
    <t>651A, 653 Tỉnh lộ 43, Khu phố 4, Phường Tam Bình, Quận Thủ Đức, TP. Hồ Chí Minh Việt Nam</t>
  </si>
  <si>
    <t>WIN-HNI-6639-002</t>
  </si>
  <si>
    <t>6639 WM+ HNI 114 Ngõ 14 Quỳnh Lôi</t>
  </si>
  <si>
    <t>114 Ngõ 14 Quỳnh Lôi, Phường Quỳnh Mai, Quận Hai Bà Trưng, TP. Hà Nội Việt Nam</t>
  </si>
  <si>
    <t>WIN-THA-00-4890-020</t>
  </si>
  <si>
    <t>4890 WM+ THA 410 Bà Triệu</t>
  </si>
  <si>
    <t>410 Bà Triệu, Phường Đông Thọ, Thành phố Thanh Hóa, T. Thanh Hóa Việt Nam</t>
  </si>
  <si>
    <t>WIN-HCM-3705-8404</t>
  </si>
  <si>
    <t>3705 WM+ HCM A01-11 Dream Home Residence</t>
  </si>
  <si>
    <t>A01-11, Tầng Trệt chung cư Dream Home Residence, Phường 14, Quận Gò Vấp, TP. Hồ Chí Minh Việt Nam</t>
  </si>
  <si>
    <t>WIN-VTU-00-3947-047</t>
  </si>
  <si>
    <t>3947 WIN VTU 09 Nguyễn Hữu Cảnh</t>
  </si>
  <si>
    <t>09 Nguyễn Hữu Cảnh, Phường Thắng Nhất, Thành phố Vũng Tàu, T. Bà Rịa - Vũng Tàu Việt Nam</t>
  </si>
  <si>
    <t>WIN-HTH-2AAP-004</t>
  </si>
  <si>
    <t>2AAP WM+ HTH 630 Quang Trung, Thạch Hạ</t>
  </si>
  <si>
    <t>630 Quang Trung, Thôn Hạ, Xã Thạch Hạ, Thành Phố Hà Tĩnh T. Hà Tĩnh Việt Nam</t>
  </si>
  <si>
    <t>WIN-QTI-6905-070</t>
  </si>
  <si>
    <t>6905 WM+ QTI 101 Hai Bà Trưng, Quảng Trị</t>
  </si>
  <si>
    <t>101 Hai Bà Trưng, Khối phố 6, P. 3, Tx. Quảng Trị T. Quảng Trị Việt Nam</t>
  </si>
  <si>
    <t>WIN-NAN-6836-058</t>
  </si>
  <si>
    <t>6836 WM+ NAN Khối 6, TT Tân Kỳ</t>
  </si>
  <si>
    <t>Khối 6, Thị Trấn Tân Kỳ, Huyện Tân Kỳ T. Nghệ An Việt Nam</t>
  </si>
  <si>
    <t>WIN-HNI-2A78-002</t>
  </si>
  <si>
    <t>2A78 WM+ HNI Số 51, TDP 4 Phú Đô</t>
  </si>
  <si>
    <t>WIN-AGG-00-6150-010</t>
  </si>
  <si>
    <t>6150 WM+ AGG 1 Nguyễn Trường Tộ</t>
  </si>
  <si>
    <t>1 Nguyễn Trường Tộ, P. Bình Khánh, TP. Long Xuyên, T. An Giang Việt Nam</t>
  </si>
  <si>
    <t>WIN-HCM-2A12-8404</t>
  </si>
  <si>
    <t>2A12 WM+ HCM EA4-01-06, CC Era Town</t>
  </si>
  <si>
    <t>WIN-HNI-2770-002</t>
  </si>
  <si>
    <t>2770 WM+ HNI 116-118 Ngõ Hòa Bình 7</t>
  </si>
  <si>
    <t>Số 116-118 Ngõ Hòa Bình 7 , Phường Minh Khai, Quận Hai Bà Trưng, TP. Hà Nội Việt Nam</t>
  </si>
  <si>
    <t>WIN-HNI-5577-002</t>
  </si>
  <si>
    <t>5577 WM+ HNI TDP 2 Mễ Trì Thượng</t>
  </si>
  <si>
    <t>TDP 2 Mễ Trì Thượng, phường Mễ Trì, quận Nam Từ Liêm, Hà Nội Việt Nam</t>
  </si>
  <si>
    <t>WIN-QNH-00-4670-007</t>
  </si>
  <si>
    <t>4670 WM+ QNH 507 - 509 Lý Thường Kiệt</t>
  </si>
  <si>
    <t>Số 507 - 509 Lý Thường Kiệt, Phường Cửa Ông, Thành phố Cẩm Phả, T. Quảng Ninh Việt Nam</t>
  </si>
  <si>
    <t>WIN-HNI-2798-002</t>
  </si>
  <si>
    <t>2798 WM+ HNI 207 Đức Giang</t>
  </si>
  <si>
    <t>Số 207 Đức Giang, Phường Thượng Thanh, Quận Long B, TP. Hà Nội Việt Nam</t>
  </si>
  <si>
    <t>Quận Long B</t>
  </si>
  <si>
    <t>WIN-HCM-3445-8404</t>
  </si>
  <si>
    <t>3445 WIN HCM 41 Đường 59</t>
  </si>
  <si>
    <t>41 Đường 59, Phường 14, Quận Gò Vấp, (Thửa đất số 737, tờ bản đồ số 14 tại, phường 14, Quân Gò Vấp. TPHCM), TP. Hồ Chí Minh Việt Nam</t>
  </si>
  <si>
    <t>WIN-QBH-00-5082-045</t>
  </si>
  <si>
    <t>5082 WM+ QBH 183 Lý Thái Tổ</t>
  </si>
  <si>
    <t>183 Lý Thái Tổ, Phường Đồng Sơn, Thành phố Đồng Hới, T. Quảng Bình Việt Nam</t>
  </si>
  <si>
    <t>Phường Đồng Sơn</t>
  </si>
  <si>
    <t>WIN-BGG-00-2AQQ-065</t>
  </si>
  <si>
    <t>2AQQ WM+ BGG Bảo Tân, Sơn Thịnh</t>
  </si>
  <si>
    <t>Thôn Bảo Tân, Xã Sơn Thịnh, Huyện Hiệp Hòa, T. Bắc Giang Việt Nam</t>
  </si>
  <si>
    <t>WIN-HNI-3081-002</t>
  </si>
  <si>
    <t>3081 WM+ HNI 21-23 Mễ Trì Thượng</t>
  </si>
  <si>
    <t>Số 21-23 Mễ Trì Thượng, Phường Mễ Trì, Quận Nam Từ Liêm, TP. Hà Nội Việt Nam</t>
  </si>
  <si>
    <t>WIN-HCM-6429-8404</t>
  </si>
  <si>
    <t>6429 WM+ HCM CC Citisoho, B0.07</t>
  </si>
  <si>
    <t>B.007 CC Citisoho, Đường 35-CL, P. Cát Lái, Q. 2, TP. Hồ Chí Minh Việt Nam</t>
  </si>
  <si>
    <t>WIN-HNI-3228-002</t>
  </si>
  <si>
    <t>3228 WM+ HNI 44-46 Kiều Mai</t>
  </si>
  <si>
    <t>Số 44-46 Kiều Mai, Phường Phúc Diễn, Quận Bắc Từ Liêm, TP. Hà Nội Việt Nam</t>
  </si>
  <si>
    <t>WIN-HNI-2323-002</t>
  </si>
  <si>
    <t>2323 WM+ HNI 69 Hồng Mai</t>
  </si>
  <si>
    <t>Số 69 Hồng Mai, Phường Bạch Mai, Quận Hai Bà Trưng, TP. Hà Nội Việt Nam</t>
  </si>
  <si>
    <t>WIN-KGG-00-4960-057</t>
  </si>
  <si>
    <t>4960 WM+ KGG 79 Quang Trung</t>
  </si>
  <si>
    <t>79 Quang Trung, Phường Vĩnh Quang, Thành phố Rạch Giá, T. Kiên Giang Việt Nam</t>
  </si>
  <si>
    <t>Phường Vĩnh Quang</t>
  </si>
  <si>
    <t>WIN-HNI-3280-002</t>
  </si>
  <si>
    <t>3280 WM+ HNI TDP 5 Mễ Trì Hạ</t>
  </si>
  <si>
    <t>TDP số 5 Mễ Trì Hạ, Phường Mễ Trì, Quận Nam Từ Liêm, TP. Hà Nội Việt Nam</t>
  </si>
  <si>
    <t>WIN-KGG-00-4932-057</t>
  </si>
  <si>
    <t>4932 WM+ KGG 37 đường 3/2</t>
  </si>
  <si>
    <t>37 đường 3/2, Phường Vĩnh Thanh Vân, Thành phố Rạch Giá, T. Kiên Giang Việt Nam</t>
  </si>
  <si>
    <t>Phường Vĩnh Thanh Vân</t>
  </si>
  <si>
    <t>WIN-HNI-3303-002</t>
  </si>
  <si>
    <t>3303 WM+ HNI BT1 Lô 8 Mễ Trì Hạ</t>
  </si>
  <si>
    <t>BT1- Lô 8, Khu đô thị Mễ Trì Hạ, đường Mễ Trì Hạ, Phường Mễ Trì, Quận Nam Từ Liêm, TP. Hà Nội Việt Nam</t>
  </si>
  <si>
    <t>WIN-HYN-2ADJ-056</t>
  </si>
  <si>
    <t>2ADJ WM+ HYN H201 &amp; H202 Haven Park</t>
  </si>
  <si>
    <t>Căn H201S26 &amp; H202S26 Tòa H2, Haven Park Residences T. Hưng Yên Việt Nam</t>
  </si>
  <si>
    <t>Haven Park Residences</t>
  </si>
  <si>
    <t>WIN-CTO-2AHV-016</t>
  </si>
  <si>
    <t>2AHV WM+ CTO 8C/1 Đường 1B</t>
  </si>
  <si>
    <t>8C/1 đường số 1B, Khu vực 3, P. Hưng Thạnh, Q. Cái Răng, TP. Cần Thơ Việt Nam</t>
  </si>
  <si>
    <t>WIN-BGG-00-4710-065</t>
  </si>
  <si>
    <t>4710 WM+ BGG 30 Nguyễn Thị Lưu</t>
  </si>
  <si>
    <t>Số 30, đường Nguyễn Thị Lưu, Phường Trần Phú, Thành phố Bắc Giang, T. Bắc Giang Việt Nam</t>
  </si>
  <si>
    <t>WIN-QNH-00-6325-007</t>
  </si>
  <si>
    <t>6325 WM+ QNH Số 7 Hùng Vương</t>
  </si>
  <si>
    <t>Số 7 Đường Hùng Vương, Phường Trần Phú, Thành phố Móng Cái, T. Quảng Ninh Việt Nam</t>
  </si>
  <si>
    <t>WIN-HNI-3999-002</t>
  </si>
  <si>
    <t>3999 WM+ HNI 17 K5 Trạm Trôi</t>
  </si>
  <si>
    <t>Số 17, Khu 5, TT. Trạm Trôi, Huyện Hoài Đức, TP. Hà Nội Việt Nam</t>
  </si>
  <si>
    <t>WIN-NBH-2AS7-001</t>
  </si>
  <si>
    <t>2AS7 WM+ NBH Phú Tân, Yên Khánh</t>
  </si>
  <si>
    <t>Thôn Phú Tân, Xã Khánh Phú, Huyện Yên Khánh T. Ninh Bình Việt Nam</t>
  </si>
  <si>
    <t>WIN-TBH-00-3588-044</t>
  </si>
  <si>
    <t>3588 WM+ TBH 212 Lý Thường kiệt</t>
  </si>
  <si>
    <t>Số 212 Lý Thường Kiệt, tổ 7, Phường Kỳ Bá, Thành phố Thái Bình, T. Thái Bình Việt Nam</t>
  </si>
  <si>
    <t>WIN-HCM-3595-8404</t>
  </si>
  <si>
    <t>3595 WM+ HCM 165 - 167 An Dương Vương</t>
  </si>
  <si>
    <t>165 - 167  An Dương Vương, KP4, Phường An Lạc, Quận Bình Tân, TP. Hồ Chí Minh Việt Nam</t>
  </si>
  <si>
    <t>WIN-VPC-00-4480-029</t>
  </si>
  <si>
    <t>4480 WM+ VPC 134B Trần Phú</t>
  </si>
  <si>
    <t>134B Trần Phú, Phường Liên Bảo, thành phố Vĩnh Yên, T. Vĩnh Phúc Việt Nam</t>
  </si>
  <si>
    <t>WIN-VTU-00-3360-047</t>
  </si>
  <si>
    <t>3360 WM+ VTU 286 Lê Lợi</t>
  </si>
  <si>
    <t>286 Lê Lợi, Phường 7, Thành phố Vũng Tàu, T. Bà Rịa - Vũng Tàu Việt Nam</t>
  </si>
  <si>
    <t>WIN-DNG-3935-009</t>
  </si>
  <si>
    <t>3935 WM+ DNG 61 Phạm Văn Nghị</t>
  </si>
  <si>
    <t>61 Phạm Văn Nghị, Phường Thạc Gián, Quận Thanh Khê, TP. Đà Nẵng Việt Nam</t>
  </si>
  <si>
    <t>WIN-LCI-00-2ABP-072</t>
  </si>
  <si>
    <t>2ABP WM+ LCI 028 Lương Định Của</t>
  </si>
  <si>
    <t>Số 028, Phố Lương Định Của, Phường Sa Pa, Thị xã Sa Pa, Tỉnh Lào Cai Việt Nam</t>
  </si>
  <si>
    <t>Phố Lương Định Của</t>
  </si>
  <si>
    <t>WIN-VPC-00-6563-029</t>
  </si>
  <si>
    <t>6563 WM+ VPC Khu Phố 2, Hương Canh</t>
  </si>
  <si>
    <t>Khu Phố 2, Thị trấn Hương Canh, Huyện Bình Xuyên, T. Vĩnh Phúc Việt Nam</t>
  </si>
  <si>
    <t>WIN-HTH-5610-004</t>
  </si>
  <si>
    <t>5610 WM+ HTH 08 Đường 3/2 Hồng Lĩnh</t>
  </si>
  <si>
    <t>Số 8 đường 3/2, phường Bắc Hồng, thị xã Hồng Lĩnh, Hà Tĩnh Việt Nam</t>
  </si>
  <si>
    <t>phường Bắc Hồng</t>
  </si>
  <si>
    <t>WIN-KHA-00-6286-028</t>
  </si>
  <si>
    <t>6286 WM+ KHA Lô 98 – 99 Ô 25 Lý Thái Tổ</t>
  </si>
  <si>
    <t>Lô 98 – 99 Ô 25 Lý Thái Tổ, KDC Đông Mương, Đường Đệ, P. Vĩnh Hòa, TP. Nha Trang, T. Khánh Hòa Việt Nam</t>
  </si>
  <si>
    <t>WIN-HNI-2168-002</t>
  </si>
  <si>
    <t>2168 WM+ HNI 70 Lê Trọng Tấn</t>
  </si>
  <si>
    <t>70 Lê Trọng Tấn, Phường Dương Nội, Quận Hà Đông, TP. Hà Nội Việt Nam</t>
  </si>
  <si>
    <t>WIN-KHA-00-4466-028</t>
  </si>
  <si>
    <t>4466 WM+ KHA Lô 112, A1, Vĩnh Điềm Trung</t>
  </si>
  <si>
    <t>Lô 112, đường A1, KĐT Vĩnh Điềm Trung, xã Vĩnh Hiệp, Thành phố Nha Trang, T. Khánh Hòa Việt Nam</t>
  </si>
  <si>
    <t>WIN-BDH-00-6700-071</t>
  </si>
  <si>
    <t>6700 WM+ BDH 210 Âu Cơ, Quy Nhơn</t>
  </si>
  <si>
    <t>210 Âu Cơ, P. Bùi Thị Xuân, TP. Quy Nhơn, T. Bình Định Việt Nam</t>
  </si>
  <si>
    <t>WIN-HCM-6886-8404</t>
  </si>
  <si>
    <t>6886 WM+ HCM S10.03-01.04 Vinhomes Grand</t>
  </si>
  <si>
    <t>WIN-VPC-00-5679-029</t>
  </si>
  <si>
    <t>5679 WM+ VPC Ngã 5 Tam Hồng, Yên Lạc</t>
  </si>
  <si>
    <t>Thôn Phù Lưu, xã Tam Hồng, huyện Yên Lạc, Tỉnh Vĩnh Phúc Việt Nam</t>
  </si>
  <si>
    <t>huyện Yên Lạc</t>
  </si>
  <si>
    <t>WIN-HNI-3910-002</t>
  </si>
  <si>
    <t>3910 WM+ HNI 58 Liên Xã - Kim Chung</t>
  </si>
  <si>
    <t>Số 58, Đường Liên Xã, Thôn Nhuế, Kim Chung, Huyện Đông Anh, TP. Hà Nội Việt Nam</t>
  </si>
  <si>
    <t>WIN-HPG-5941-025</t>
  </si>
  <si>
    <t>5941 WM+ HPG Khu Phố 1, An Dương</t>
  </si>
  <si>
    <t>Khu Phố 1, Thị trấn An Dương, huyện An Dương, TP. Hải Phòng Việt Nam</t>
  </si>
  <si>
    <t>WIN-HNI-2116-002</t>
  </si>
  <si>
    <t>2116 WM+ HNI 35B Xuân La</t>
  </si>
  <si>
    <t>Số 35B, đường Xuân La, Phường Xuân, La, Quận Tây Hồ, TP. Hà Nội Việt Nam</t>
  </si>
  <si>
    <t>Phường Xuân</t>
  </si>
  <si>
    <t>WIN-QNH-00-6130-007</t>
  </si>
  <si>
    <t>6130 WM+ QNH 708 Khu Mễ Xá 2</t>
  </si>
  <si>
    <t>708 Khu Mễ Xá 2, Phường Hưng Đạo, TX Đông Triều, T. Quảng Ninh Việt Nam</t>
  </si>
  <si>
    <t>Phường Hưng Đạo</t>
  </si>
  <si>
    <t>WIN-SLA-00-2ADR-049</t>
  </si>
  <si>
    <t>2ADR WM+ SLA Hua Mường, Sốp Cộp</t>
  </si>
  <si>
    <t>Bản Hua Mường, Xã Sốp Cộp, T. Sơn La Việt Nam</t>
  </si>
  <si>
    <t>WIN-HNI-6543-002</t>
  </si>
  <si>
    <t>6543 WM+ HNI Vân Phúc, Phúc Thọ</t>
  </si>
  <si>
    <t>Thôn 5, Xã Vân Phúc, Huyện Phúc Thọ, TP. Hà Nội Việt Nam</t>
  </si>
  <si>
    <t>WIN-HCM-2A05-8404</t>
  </si>
  <si>
    <t>2A05 WM+ HCM 14-16 Bành Văn Trân</t>
  </si>
  <si>
    <t>WIN-KGG-00-5529-057</t>
  </si>
  <si>
    <t>5529 WM+ KGG 186 -188 Nguyễn Hùng Sơn</t>
  </si>
  <si>
    <t>186 -188 Nguyễn Hùng Sơn, KP 2, P. Vĩnh Thanh Vân, Thành phố Rạch Giá, T. Kiên Giang Việt Nam</t>
  </si>
  <si>
    <t>P. Vĩnh Thanh Vân</t>
  </si>
  <si>
    <t>WIN-HCM-2226-8404</t>
  </si>
  <si>
    <t>2226 WM+ HCM 022 Tản Đà</t>
  </si>
  <si>
    <t>022 Tản Đà,Lô E CC Hùng Vương P11 Q, 5, TP. Hồ Chí Minh Việt Nam</t>
  </si>
  <si>
    <t>WIN-HCM-6056-8404</t>
  </si>
  <si>
    <t>6056 WM+ HCM 27 Ỷ Lan</t>
  </si>
  <si>
    <t>27 Ỷ Lan, Phường Hiệp Tân, Quận Tân Phú, TP. Hồ Chí Minh Việt Nam</t>
  </si>
  <si>
    <t>WIN-THA-6881-020</t>
  </si>
  <si>
    <t>6881 WM+ THA Yên Cát, Như Xuân</t>
  </si>
  <si>
    <t>Số 73 , Khu phố 1, Thị trấn Yên Cát, Huyện Như Xuân T. Thanh Hóa Việt Nam</t>
  </si>
  <si>
    <t>Huyện Như Xuân</t>
  </si>
  <si>
    <t>WIN-QNI-00-2AVR-042</t>
  </si>
  <si>
    <t>2AVR WM+ QNI Thôn Văn Hà, Đức Phong</t>
  </si>
  <si>
    <t>Thửa đất số 1057, Tờ bản đồ số 19, Thôn Văn Hà, T. Quảng Ngãi Việt Nam</t>
  </si>
  <si>
    <t>WIN-BTN-00-5460-062</t>
  </si>
  <si>
    <t>5460 WM+ BTN 126 Trần Hưng Đạo</t>
  </si>
  <si>
    <t>126 Trần Hưng Đạo, Phường Phú Thủy, Thành phố Phan Thiết, T. Bình Thuận Việt Nam</t>
  </si>
  <si>
    <t>WIN-HNI-3863-002</t>
  </si>
  <si>
    <t>3863 WM+ HNI Số 2 Gamuda Gardens, Hoàng</t>
  </si>
  <si>
    <t>Shophouse CH02-20, Số 2 đường Gamuda Gardens 2-2, KĐT Gamuda Gardens, Phường Trần Phú, Quận Hoàng Mai, TP. Hà Nội Việt Nam</t>
  </si>
  <si>
    <t>WIN-HNI-2AYV-002</t>
  </si>
  <si>
    <t>2AYV WM+ HNI Thượng Hồng, Văn Bình</t>
  </si>
  <si>
    <t>WIN-HCM-2026-8404</t>
  </si>
  <si>
    <t>2026 WM+ HCM Hoàng Anh River View</t>
  </si>
  <si>
    <t>WIN-HCM-6057-8404</t>
  </si>
  <si>
    <t>6057 WIN HCM H1-04, căn 0.01, 0.28,</t>
  </si>
  <si>
    <t>Căn 0.01, 0.28, 0.29 - CC H1-04, số 1-3 đường 35 CL, Khu Dân Cư Cát Lái, P. Cát Lái, TP. Thủ Đức, TP. Hồ Chí Minh Việt Nam</t>
  </si>
  <si>
    <t>WIN-THA-2AQM-020</t>
  </si>
  <si>
    <t>2AQM WM+ THA Liên Minh, Hoằng Trường</t>
  </si>
  <si>
    <t>Số 72, ĐT 510B, Thôn Liên Minh, Xã Hoằng Trường, Huyện Hoằng T. Thanh Hóa Việt Nam</t>
  </si>
  <si>
    <t>Huyện Hoằng</t>
  </si>
  <si>
    <t>WIN-HNI-2995-002</t>
  </si>
  <si>
    <t>2995 WM+ HNI Lô 8-3A KCN Hoàng Mai</t>
  </si>
  <si>
    <t>Lô 8-3A, KCN Q. Hoàng Mai, Phường Hoàng Văn Thụ, Quận Hoàng Mai, TP. Hà Nội Việt Nam</t>
  </si>
  <si>
    <t>WIN-THA-2AMK-020</t>
  </si>
  <si>
    <t>2AMK WM+ THA Văn Thắng, Đông Văn</t>
  </si>
  <si>
    <t>Thôn Văn Thắng, Xã Đông Văn, Huyện Đông Sơn T. Thanh Hóa Việt Nam</t>
  </si>
  <si>
    <t>WIN-TQG-00-6028-038</t>
  </si>
  <si>
    <t>6028 WM+ TQG 218 Lê Duẩn</t>
  </si>
  <si>
    <t>Số 218 Lê Duẩn, tổ 5, phường Tân Hà, thành phố Tuyên Quang, T. Tuyên Quang Việt Nam</t>
  </si>
  <si>
    <t>phường Tân Hà</t>
  </si>
  <si>
    <t>WIN-THA-2ABC-020</t>
  </si>
  <si>
    <t>2ABC WM+ THA TM-05, CC Ruby Tower</t>
  </si>
  <si>
    <t>Căn hộ số TM-05, Tầng 1, CC Ruby Tower, thuộc P. Lam Sơn, P. Đông Vệ, TP. Thanh Hóa, T. Thanh Hóa Việt Nam</t>
  </si>
  <si>
    <t>P. Đông Vệ</t>
  </si>
  <si>
    <t>WIN-HYN-00-5068-056</t>
  </si>
  <si>
    <t>5068 WM+ HYN Thôn Đạo Khê, Yên Mỹ</t>
  </si>
  <si>
    <t>Thôn Đạo Khê, Xã Trung Hưng, Huyện Yên Mỹ, T. Hưng Yên Việt Nam</t>
  </si>
  <si>
    <t>WIN-LCI-2AA6-072</t>
  </si>
  <si>
    <t>2AA6 WM+ LCI 338 Hùng Vương</t>
  </si>
  <si>
    <t>Số 338 Đường Hùng Vương, Tổ 6, Thị trấn Bát Xát, Huyện Bát Xát T. Lào Cai Việt Nam</t>
  </si>
  <si>
    <t xml:space="preserve">Huyện Bát Xát </t>
  </si>
  <si>
    <t>WIN-HNI-4287-002</t>
  </si>
  <si>
    <t>4287 WM+ HNI Xóm Tây, Vân Nội</t>
  </si>
  <si>
    <t>Xóm Tây, xã Vân Nội, Huyện Đông Anh, TP. Hà Nội Việt Nam</t>
  </si>
  <si>
    <t>WIN-HPG-5159-025</t>
  </si>
  <si>
    <t>5159 WM+ HPG 67 Hoàng Quốc Việt</t>
  </si>
  <si>
    <t>67 Hoàng Quốc Việt, Phường Ngọc Sơn, Quận Kiến An, TP. Hải Phòng Việt Nam</t>
  </si>
  <si>
    <t>Phường Ngọc Sơn</t>
  </si>
  <si>
    <t>WIN-BNH-6813-031</t>
  </si>
  <si>
    <t>6813 WM+ BNH Phù Khê Đông, Từ Sơn</t>
  </si>
  <si>
    <t>Khu phố Phù Khê Đông, Phường Phù Khê, Thành Phố Từ Sơn T. Bắc Ninh Việt Nam</t>
  </si>
  <si>
    <t>Phường Phù Khê</t>
  </si>
  <si>
    <t>WIN-HNI-3639-002</t>
  </si>
  <si>
    <t>3639 WM+ HNI Tòa tháp TV-Tower</t>
  </si>
  <si>
    <t>Tầng 1 sàn dịch vụ công cộng, kinh doanh, siêu thị tại, Tòa tháp TV-Tower, Xã Đức Thượng, Huyện Hoài Đức, TP. Hà Nội Việt Nam</t>
  </si>
  <si>
    <t>WIN-NAN-00-4920-058</t>
  </si>
  <si>
    <t>4920 WM+ NAN 99 Hermann Gmeiner</t>
  </si>
  <si>
    <t>99 Hermann Gmeiner, Phường Hưng Phúc, Thành phố Vinh, T. Nghệ An Việt Nam</t>
  </si>
  <si>
    <t>Phường Hưng Phúc</t>
  </si>
  <si>
    <t>WIN-DNI-00-5979-023</t>
  </si>
  <si>
    <t>5979 WM+ DNI 164 Phan Trung</t>
  </si>
  <si>
    <t>164 Phan Trung, KP. 7, P. Tân Tiến, TP. Biên Hòa, T. Đồng Nai Việt Nam</t>
  </si>
  <si>
    <t>P. Tân Tiến</t>
  </si>
  <si>
    <t>WIN-HNI-3994-002</t>
  </si>
  <si>
    <t>3994 WM+ HNI Phố Keo, Gia Lâm</t>
  </si>
  <si>
    <t>Phố Keo, xã Kim Sơn, Huyện Gia Lâm, TP. Hà Nội Việt Nam</t>
  </si>
  <si>
    <t>WIN-TNN-00-2APM-059</t>
  </si>
  <si>
    <t>2APM WM+ TNN 218-220 Cách Mạng Tháng 10</t>
  </si>
  <si>
    <t>Số 218-220 Đường Cách Mạng Tháng 10, Tổ 8, Phường Châu Sơn, Thành phố Sông Công, T. Thái Nguyên Việt Nam</t>
  </si>
  <si>
    <t>Phường Châu Sơn</t>
  </si>
  <si>
    <t>WIN-DNI-4162-023</t>
  </si>
  <si>
    <t>4162 WM+ DNI số 8 đường Đồng Khởi</t>
  </si>
  <si>
    <t>Số 8, Đường Đồng Khởi, Tổ 32, KP 3, Phường Trảng Dài, Thành phố Biên Hòa, T. Đồng Nai Việt Nam</t>
  </si>
  <si>
    <t>WIN-DNG-4359-009</t>
  </si>
  <si>
    <t>4359 WM+ DNG 119 Phạm Tứ (Lô 08-D18)</t>
  </si>
  <si>
    <t>119 Phạm Tứ (Lô 08-D18), tổ 4, Phường Khuê Trung, Quận Cẩm Lệ, TP. Đà Nẵng Việt Nam</t>
  </si>
  <si>
    <t>WIN-HNI-6713-002</t>
  </si>
  <si>
    <t>6713 WIN HNI CT1B Homeland Thượng Thanh</t>
  </si>
  <si>
    <t>Kiot 01,02,25,26, Tầng 1 - Tòa CT1B, Dự án Nhà ở cao tầng để bán tại lô đất NO23 dọc trục đường 5 kéo dài, Phường Thượng Thanh, Quận Long Biên TP. Hà Nội Việt Nam</t>
  </si>
  <si>
    <t>WIN-HPG-4794-025</t>
  </si>
  <si>
    <t>4794 WM+ HPG MĐ 352_Xóm 7 X.Thiên Hương</t>
  </si>
  <si>
    <t>Mặt đường 352 - Xóm 7, Xã Thiên Hương, Huyện Thủy Nguyên, TP. Hải Phòng Việt Nam</t>
  </si>
  <si>
    <t>WIN-CTO-4278-016</t>
  </si>
  <si>
    <t>4278 WM+ CTO 163H-163H/7 Nguyễn Văn Cừ</t>
  </si>
  <si>
    <t>163H-163H/7 Nguyễn Văn Cừ nối dài, Phường An Khánh, Quận Ninh Kiều, TP. Cần Thơ Việt Nam</t>
  </si>
  <si>
    <t>WIN-HNI-4634-002</t>
  </si>
  <si>
    <t>4634 WM+ HNI 47 QL2 Phù Lỗ</t>
  </si>
  <si>
    <t>47 Quốc Lộ 2, khối 2, Phù Lỗ, Sóc Sơn, TP. Hà Nội Việt Nam</t>
  </si>
  <si>
    <t>WIN-NAN-2ALD-058</t>
  </si>
  <si>
    <t>2ALD WM+ NAN Minh Châu, Diễn Châu</t>
  </si>
  <si>
    <t>Xóm 7, Xã Minh Châu, Huyện Diễn Châu T. Nghệ An Việt Nam</t>
  </si>
  <si>
    <t>WIN-PTO-00-3656-003</t>
  </si>
  <si>
    <t>3656 WM+ PTO Khu Tân Thịnh, Tân Dân</t>
  </si>
  <si>
    <t>Khu Tân Thịnh, Phường Tân Dân, Thành phố Việt Trì, T. Phú Thọ Việt Nam</t>
  </si>
  <si>
    <t>WIN-HCM-3783-8404</t>
  </si>
  <si>
    <t>3783 WIN HCM 15 Hồ Bá Kiện</t>
  </si>
  <si>
    <t>15 Hồ Bá Kiện, Phường 15, Quận 10, TP. Hồ Chí Minh Việt Nam</t>
  </si>
  <si>
    <t>WIN-NDH-6890-064</t>
  </si>
  <si>
    <t>6890 WM+ NDH Nghĩa Thái, Nghĩa Hưng</t>
  </si>
  <si>
    <t>Xóm 10, Xã Nghĩa Thái, Huyện Nghĩa Hưng T. Nam Định Việt Nam</t>
  </si>
  <si>
    <t>WIN-HPG-5751-025</t>
  </si>
  <si>
    <t>5751 WM+ HPG Thôn Vĩnh Khê, An Dương</t>
  </si>
  <si>
    <t>Thôn Vĩnh Khê, Xã An Đồng, Huyện An Dương, TP. Hải Phòng Việt Nam</t>
  </si>
  <si>
    <t>WIN-DNG-2AHW-009</t>
  </si>
  <si>
    <t>2AHW WM+ DNG 124 Âu Cơ</t>
  </si>
  <si>
    <t>124 Âu Cơ, P. Hòa Khánh Bắc, Q. Liên Chiểu, TP. Đà Nẵng Việt Nam</t>
  </si>
  <si>
    <t>WIN-HGG-00-5946-091</t>
  </si>
  <si>
    <t>5946 WM+ HGG 02 Kim Đồng</t>
  </si>
  <si>
    <t>Số 02 Kim Đồng, Tổ 18, phường Minh Khai, thành phố Hà Giang, T. Hà Giang Việt Nam</t>
  </si>
  <si>
    <t>WIN-DNG-2AHI-009</t>
  </si>
  <si>
    <t>2AHI WM+ DNG TĐS 218&amp;312, TBĐ 40, QL 1A</t>
  </si>
  <si>
    <t>Thửa đất số 218 và 312, Tờ bản đồ số 40, Đường Quốc lộ 1A, Thôn Giáng Nam 2, Xã Hòa Phước, Huyện Hòa Vang TP. Đà Nẵng Việt Nam</t>
  </si>
  <si>
    <t>WIN-HYN-5638-056</t>
  </si>
  <si>
    <t>5638 WM+ HYN CT2 KĐT Lạc Hồng Phúc</t>
  </si>
  <si>
    <t>Căn hộ số 102-103, Toà nhà đơn nguyên CT2, KĐT Lạc Hồng Phúc, Đ. Nguyễn Bình, P. Nhân Hoà, Thị xã Mỹ Hào, Tỉnh Hưng Yên Việt Nam</t>
  </si>
  <si>
    <t>P. Nhân Hoà</t>
  </si>
  <si>
    <t>WIN-HNI-3960-002</t>
  </si>
  <si>
    <t>3960 WM+ HNI 173 Hà Huy Tập</t>
  </si>
  <si>
    <t>173 Hà Huy Tập, TT Yên Viên, Huyện Gia Lâm, TP. Hà Nội Việt Nam</t>
  </si>
  <si>
    <t>WIN-BDG-6034-024</t>
  </si>
  <si>
    <t>6034 WM+ BDG A-S-04 và A-S-05 EcoXuân</t>
  </si>
  <si>
    <t>A-S-04 và A-S-05 tầng 1, Block A, đường NB-N9, Khu EcoXuân Lái Thiêu, P. Lái Thiêu, TP. Thuận An, T. Bình Dương Việt Nam</t>
  </si>
  <si>
    <t>WIN-HNI-2816-002</t>
  </si>
  <si>
    <t>2816 WM+ HNI 198 Hoàng Mai</t>
  </si>
  <si>
    <t>Số 198 Hoàng Mai, P. Tương Mai, Quận Hoàng Mai, TP. Hà Nội Việt Nam</t>
  </si>
  <si>
    <t>P. Tương Mai</t>
  </si>
  <si>
    <t>WIN-THA-2ATD-020</t>
  </si>
  <si>
    <t>2ATD WM+ THA Đa Phạn, Hải Lộc</t>
  </si>
  <si>
    <t>Thôn Đa Phạn, Xã Hải Lộc, Huyện Hậu Lộc T. Thanh Hóa Việt Nam</t>
  </si>
  <si>
    <t>WIN-HCM-2929-8404</t>
  </si>
  <si>
    <t>2929 WIN HCM A01-08 Hoàng Anh Thanh Bình</t>
  </si>
  <si>
    <t>A01-08, tầng 1, block A, Khu căn hộ, Hoàng Anh Thanh Bình, đường số 17, P. Tân Hưng, Q. 7, TP. Hồ Chí Minh Việt Nam</t>
  </si>
  <si>
    <t>P. Tân Hưng</t>
  </si>
  <si>
    <t>WIN-HNI-5101-002</t>
  </si>
  <si>
    <t>5101 WM+ HNI 168 Thôn Mới</t>
  </si>
  <si>
    <t>Số 168 Thôn Mới, Xã Cao Dương, Huyện Thanh Oai, TP. Hà Nội Việt Nam</t>
  </si>
  <si>
    <t>WIN-HNI-4065-002</t>
  </si>
  <si>
    <t>4065 WIN HNI C4 Đỗ Nhuận</t>
  </si>
  <si>
    <t>Tầng 1, chung cư cao tầng, Lô C4, Phường Xuân Tảo, Quận Bắc Từ Liêm, TP. Hà Nội Việt Nam</t>
  </si>
  <si>
    <t>WIN-BDG-00-6549-024</t>
  </si>
  <si>
    <t>6549 WM+ BDG A84 Khu Phố Bình Đức</t>
  </si>
  <si>
    <t>A84 KP Bình Đức, P. Bình Nhâm, TP. Thuận An, T. Bình Dương Việt Nam</t>
  </si>
  <si>
    <t>P. Bình Nhâm</t>
  </si>
  <si>
    <t>WIN-HNI-5422-002</t>
  </si>
  <si>
    <t>5422 WM+ HNI Thôn Đồng Lư, Quốc Oai</t>
  </si>
  <si>
    <t>Thôn Đồng Lư, xã Đồng Quang, Huyện Quốc Oai, TP. Hà Nội Việt Nam</t>
  </si>
  <si>
    <t>WIN-HNI-6923-002</t>
  </si>
  <si>
    <t>6923 WM+ HNI CT5C KĐT Văn Khê</t>
  </si>
  <si>
    <t>WIN-HYN-00-5526-056</t>
  </si>
  <si>
    <t>5526 WM+ HYN Nhà A CC Phúc Hưng II</t>
  </si>
  <si>
    <t>Tầng 1, nhà A, chung cư Phúc Hưng II, Phường Bần Yên Nhân, Thị xã Mỹ Hào, T. Hưng Yên Việt Nam</t>
  </si>
  <si>
    <t>Phường Bần Yên Nhân</t>
  </si>
  <si>
    <t>WIN-HCM-6032-8404</t>
  </si>
  <si>
    <t>6032 WM+ HCM 0.03 Moonlight Boulevard 51</t>
  </si>
  <si>
    <t>0.03 Chung cư cao tầng và TMDV - VP tại 510 Kinh Dương Vương, P. An Lạc A, Q. Bình Tân, TP. Hồ Chí Minh Việt Nam</t>
  </si>
  <si>
    <t>P. An Lạc A</t>
  </si>
  <si>
    <t>WIN-HNI-2846-002</t>
  </si>
  <si>
    <t>2846 WM+ HNI 90 ngõ 24 Kim Đồng</t>
  </si>
  <si>
    <t>Số 90 ngõ 24 Kim Đồng, Phường, TP. Hà Nội Việt Nam</t>
  </si>
  <si>
    <t>WIN-QNH-00-5010-007</t>
  </si>
  <si>
    <t>5010 WM+ QNH Khu 8 TT Cái Rồng</t>
  </si>
  <si>
    <t>Khu 8, Thị Trấn Cái Rồng, Huyện Vân Đồn, T. Quảng Ninh Việt Nam</t>
  </si>
  <si>
    <t>WIN-HNI-2AY2-002</t>
  </si>
  <si>
    <t>2AY2 WM+ HNI Khu 2 Văn Lôi, Mê Linh</t>
  </si>
  <si>
    <t>WIN-HNI-3012-002</t>
  </si>
  <si>
    <t>3012 WM+ HNI 62 Nguyễn Đức Cảnh</t>
  </si>
  <si>
    <t>62 Nguyễn Đức Cảnh, Phường Tương Mai, P. Tương Mai, Quận Hoàng Mai, TP. Hà Nội Việt Nam</t>
  </si>
  <si>
    <t>Phường Tương Mai</t>
  </si>
  <si>
    <t>WIN-HNI-2082-002</t>
  </si>
  <si>
    <t>2082 WM+ HNI 41 Tương Mai</t>
  </si>
  <si>
    <t>Tổ 1, Nguyễn An Ninh, Phường Giap, Bát, Quận Hoàng Mai, TP. Hà Nội Việt Nam</t>
  </si>
  <si>
    <t>Phường Giap</t>
  </si>
  <si>
    <t>WIN-TNN-00-5256-059</t>
  </si>
  <si>
    <t>5256 WM+ TNN 105 Tổ 1 Phường Chùa Hang</t>
  </si>
  <si>
    <t>Số 105 tổ 1 Phường Chùa Hang, Thành phố Thái Nguyên, T. Thái Nguyên Việt Nam</t>
  </si>
  <si>
    <t>WIN-HNI-2ARZ-002</t>
  </si>
  <si>
    <t>2ARZ WM+ HNI Thôn Nam, Phụng Thượng</t>
  </si>
  <si>
    <t>WIN-HNI-4222-002</t>
  </si>
  <si>
    <t>4222 WM+ HNI 429 Chùa Thông</t>
  </si>
  <si>
    <t>429 Chùa Thông, Phường Sơn Lộc, Thị xã Sơn Tây, TP. Hà Nội Việt Nam</t>
  </si>
  <si>
    <t>WIN-HNI-2418-002</t>
  </si>
  <si>
    <t>2418 WM+ HNI 33 Lương Khánh Thiện</t>
  </si>
  <si>
    <t>Số 33 Lương Khánh Thiện, tổ 62 phườ, ng Tương Mai, Quận Hoàng Mai, TP. Hà Nội Việt Nam</t>
  </si>
  <si>
    <t>WIN-HNI-2063-002</t>
  </si>
  <si>
    <t>2063 WM+ HNI 304 Hoàng Mai</t>
  </si>
  <si>
    <t>số 304 Hoàng Mai, Phường Hoàng Văn, Thụ, Quận Hoàng Mai, TP. Hà Nội Việt Nam</t>
  </si>
  <si>
    <t>Phường Hoàng Văn</t>
  </si>
  <si>
    <t>WIN-HNI-5539-002</t>
  </si>
  <si>
    <t>5539 WM+ HNI 124 Thanh Ấm</t>
  </si>
  <si>
    <t>124 Thanh Ấm, Thị trấn Vân Đình, Huyện Ứng Hòa, TP. Hà Nội Việt Nam</t>
  </si>
  <si>
    <t>WIN-HPG-5748-025</t>
  </si>
  <si>
    <t>5748 WM+ HPG 136 Hồ Sen</t>
  </si>
  <si>
    <t>Số 136 Hồ Sen, Phường Dư Hàng, Quận Lê Chân TP. Hải Phòng Việt Nam</t>
  </si>
  <si>
    <t>Phường Dư Hàng</t>
  </si>
  <si>
    <t xml:space="preserve">Quận Lê Chân </t>
  </si>
  <si>
    <t>WIN-HNI-2254-002</t>
  </si>
  <si>
    <t>2254 WM+ HNI 164 Trương Định</t>
  </si>
  <si>
    <t>164 Trương Định- quận Hoàng Mai, TP. Hà Nội Việt Nam</t>
  </si>
  <si>
    <t>WIN-HCM-6508-8404</t>
  </si>
  <si>
    <t>6508 WIN HCM AK04-000.02 CC Akari City</t>
  </si>
  <si>
    <t>CH số AK04-000.02, Tháp T4 - Block D, CC Hoàng Nam (Akari City), P. An Lạc, Q. Bình Tân, TP. Hồ Chí Minh Việt Nam</t>
  </si>
  <si>
    <t>WIN-QNH-00-2AML-007</t>
  </si>
  <si>
    <t>2AML WM+ QNH Tổ 84 Khu 8 Hà Khẩu</t>
  </si>
  <si>
    <t>Số nhà 240A, Tổ 84, Khu 8, Phường Hà Khẩu, Thành phố Hạ Long, T. Quảng Ninh Việt Nam</t>
  </si>
  <si>
    <t>WIN-HNI-4243-002</t>
  </si>
  <si>
    <t>4243 WM+ HNI 106 CT2 KĐT Văn Khê</t>
  </si>
  <si>
    <t>106 CT2 - KĐT Văn Khê, đường Tố Hữu, Phường La Khê, Quận Hà Đông, TP. Hà Nội Việt Nam</t>
  </si>
  <si>
    <t>WIN-HCM-2AF4-8404</t>
  </si>
  <si>
    <t>2AF4 WIN HCM 136 Lâm Văn Bền</t>
  </si>
  <si>
    <t>136 Lâm Văn Bền, P. Tân Quy, Q. 7 TP. Hồ Chí Minh Việt Nam</t>
  </si>
  <si>
    <t>WIN-HCM-6957-8404</t>
  </si>
  <si>
    <t>6957 WIN HCM U01-0.01 Block A10 CC Ehome</t>
  </si>
  <si>
    <t>WIN-BPC-00-6617-092</t>
  </si>
  <si>
    <t>6617 WM+ BPC 02 Trần Phú</t>
  </si>
  <si>
    <t>02 Trần Phú, P. Tân Phú, TP. Đồng Xoài, T. Bình Phước Việt Nam</t>
  </si>
  <si>
    <t>WIN-BDG-2AKJ-024</t>
  </si>
  <si>
    <t>2AKJ WM+ BDG SH11 Happy One Central</t>
  </si>
  <si>
    <t>SH-11 Block B tầng 1&amp;2 CC Happy One Central, TP. Thủ Dầu Một T. Bình Dương Việt Nam</t>
  </si>
  <si>
    <t>WIN-HNI-5896-002</t>
  </si>
  <si>
    <t>5896 WM+ HNI Giẽ Thượng, Phú Xuyên</t>
  </si>
  <si>
    <t>Thôn Giẽ Thượng, Xã Phú Yên, Huyện Phú Xuyên, TP. Hà Nội Việt Nam</t>
  </si>
  <si>
    <t>WIN-LSN-00-4841-052</t>
  </si>
  <si>
    <t>4841 WM+ LSN Số 6 Trần Hưng Đạo</t>
  </si>
  <si>
    <t>Số 6, đường Trần hưng Đạo, Khối Cửa Bắc, Phường Chi Lăng, Thành phố Lạng Sơn, T. Lạng Sơn Việt Nam</t>
  </si>
  <si>
    <t>WIN-HCM-2458-8404</t>
  </si>
  <si>
    <t>2458 WM+ HCM Ehome 3 Tây Sài Gòn</t>
  </si>
  <si>
    <t>A7-003, tầng trệt, khu căn hộ Ehome, 3, Tây Sài Gòn, Hồ Ngọc Lãm, An Lạc, Bình Tân, TP. Hồ Chí Minh Việt Nam</t>
  </si>
  <si>
    <t>WIN-HCM-3630-8404</t>
  </si>
  <si>
    <t>3630 WM+ HCM 17/4 Nguyễn Thị Kiểu</t>
  </si>
  <si>
    <t>Số 17/4 Nguyễn Thị Kiểu - KP 3, Phường Tân Thới Hiệp, Quận 12, TP. Hồ Chí Minh Việt Nam</t>
  </si>
  <si>
    <t>WIN-HCM-3620-8404</t>
  </si>
  <si>
    <t>3620 WIN HCM 404 A-B-C Nguyễn Oanh</t>
  </si>
  <si>
    <t>404 A-B-C Nguyễn Oanh, Phường 6, (Kế 13 A Đường 30), Quận Gò Vấp, TP. Hồ Chí Minh Việt Nam</t>
  </si>
  <si>
    <t>WIN-QNH-00-3950-007</t>
  </si>
  <si>
    <t>3950 WM+ QNH 14 Tuệ Tĩnh</t>
  </si>
  <si>
    <t>Số 14 Tuệ Tĩnh, Phường Thanh Sơn, Tp Uông Bí, T. Quảng Ninh Việt Nam</t>
  </si>
  <si>
    <t>WIN-HCM-6674-8404</t>
  </si>
  <si>
    <t>6674 WM+ HCM 302 – 304 Nguyễn Thị Kiểu</t>
  </si>
  <si>
    <t>302 – 304 Nguyễn Thị Kiểu, P. Hiệp Thành, Q. 12, TP. Hồ Chí Minh Việt Nam</t>
  </si>
  <si>
    <t>WIN-HNI-6462-002</t>
  </si>
  <si>
    <t>6462 WM+ HNI Khê Ngoại 1, Mê Linh</t>
  </si>
  <si>
    <t>Thôn Khê Ngoại 1, Xã Văn Khê, Huyện Mê Linh, TP. Hà Nội Việt Nam</t>
  </si>
  <si>
    <t>WIN-HCM-3135-8404</t>
  </si>
  <si>
    <t>3135 WM+ HCM M-One Nam Sài Gòn</t>
  </si>
  <si>
    <t>35/12 Bế Văn Cấm, P. Tân Kiểng, Quận 7, TP. Hồ Chí Minh Việt Nam</t>
  </si>
  <si>
    <t>WIN-HCM-4205-8404</t>
  </si>
  <si>
    <t>4205 WM+ HCM A-0.04 Ehome 3 Tây Sài Gòn</t>
  </si>
  <si>
    <t>A-0.04, Block A0, tầng Trệt, KCH Ehome 3 Tây Sài Gòn, P. An Lạc, Quận Bình Tân, TP. Hồ Chí Minh Việt Nam</t>
  </si>
  <si>
    <t>WIN-QNM-2AH7-061</t>
  </si>
  <si>
    <t>2AH7 WM+ QNM 136 ĐT609, Điện Thọ</t>
  </si>
  <si>
    <t>Số 136 Đường ĐT609, Xã Điện Thọ, Thị xã Điện Bàn T. Quảng Nam Việt Nam</t>
  </si>
  <si>
    <t>WIN-BDG-00-3798-024</t>
  </si>
  <si>
    <t>3798 WM+ BDG 223 Cách Mạng Tháng 8</t>
  </si>
  <si>
    <t>223 Cách Mạng Tháng 8, Phường Hiệp Thành, Thành Phố Thủ Dầu Một, T. Bình Dương Việt Nam</t>
  </si>
  <si>
    <t>WIN-HNI-2799-002</t>
  </si>
  <si>
    <t>2799 WM+ HNI 120A Ng An Ninh</t>
  </si>
  <si>
    <t>Số 120A Nguyễn An Ninh, P. Tương Mai, Quận Hoàng Mai, TP. Hà Nội Việt Nam</t>
  </si>
  <si>
    <t>WIN-HPG-2A06-025</t>
  </si>
  <si>
    <t>2A06 WM+ HPG 36 Tổ 4 An Dương</t>
  </si>
  <si>
    <t>Số 36, tổ 4, Thị trấn An Dương, Huyện An Dương TP. Hải Phòng Việt Nam</t>
  </si>
  <si>
    <t>WIN-THA-5744-020</t>
  </si>
  <si>
    <t>5744 WM+ THA 167 Tiểu khu 3, Thiệu Hóa</t>
  </si>
  <si>
    <t>167 Tiểu khu 3, TT. Thiệu Hóa, H. Thiệu Hóa Tỉnh Thanh Hóa Việt Nam</t>
  </si>
  <si>
    <t>WIN-HNI-6226-002</t>
  </si>
  <si>
    <t>6226 WM+ HNI Kim Lan, Gia Lâm</t>
  </si>
  <si>
    <t>Thôn 3, Xã Kim Lan, Huyện Gia Lâm, TP. Hà Nội Việt Nam</t>
  </si>
  <si>
    <t>WIN-HNM-2AB4-030</t>
  </si>
  <si>
    <t>2AB4 WM+ HNM Điệp Sơn, Duy Tiên</t>
  </si>
  <si>
    <t>Thôn Điệp Sơn, Xã Yên Nam, Thị xã Duy Tiên   T. Hà Nam Việt Nam</t>
  </si>
  <si>
    <t>WIN-HNI-2AXK-002</t>
  </si>
  <si>
    <t>2AXK WM+ HNI Thôn Đoài, Xuy Xá</t>
  </si>
  <si>
    <t>Số 75-77, Đội 5, Thôn Đoài, Xã Xuy Xá, Huyện Mỹ Đức TP. Hà Nội Việt Nam</t>
  </si>
  <si>
    <t>WIN-BDG-6654-024</t>
  </si>
  <si>
    <t>6654 WM+ BDG CC Skyview, 212 Trần Phú</t>
  </si>
  <si>
    <t>SH 04 Block B, CC Sky View, 212 Trần Phú, KDC Chánh Nghĩa, P T. Bình Dương Việt Nam</t>
  </si>
  <si>
    <t>P T. Bình Dương Việt Nam</t>
  </si>
  <si>
    <t>WIN-HCM-6067-8404</t>
  </si>
  <si>
    <t>6067 WM+ HCM 181-183 Lê Cơ</t>
  </si>
  <si>
    <t>181-183 Lê Cơ, P. An Lạc, Q. Bình Tân, TP. HCM TP. Hồ Chí Minh Việt Nam</t>
  </si>
  <si>
    <t>WIN-NAN-00-4582-058</t>
  </si>
  <si>
    <t>4582 WM+ NAN 72 Phan Đăng Lưu</t>
  </si>
  <si>
    <t>72 Phan Đăng Lưu, Phường Trường Thi, Thành phố Vinh, T. Nghệ An Việt Nam</t>
  </si>
  <si>
    <t>WIN-BDG-2A19-024</t>
  </si>
  <si>
    <t>2A19 WM+ BDG SH21-22 CC Bcons Plaza</t>
  </si>
  <si>
    <t>SH21-SH22, Tầng 1, Block D, CC Quang Phúc Plaza, KP. Tân Hòa, P. Đông Hòa, TP. Dĩ An T. Bình Dương Việt Nam</t>
  </si>
  <si>
    <t>WIN-BTE-00-5118-067</t>
  </si>
  <si>
    <t>5118 WM+ BTE 261K Đường Số 1</t>
  </si>
  <si>
    <t>261K Đường số 1, Khu phố III, Phường Phú Tân, Thành phố Bến Tre, T. Bến Tre Việt Nam</t>
  </si>
  <si>
    <t>Phường Phú Tân</t>
  </si>
  <si>
    <t>WIN-HYN-00-6013-056</t>
  </si>
  <si>
    <t>6013 WM+ HYN Đặng Đinh, Ân Thi</t>
  </si>
  <si>
    <t>Thôn Đặng Đinh, Xã Đặng Lễ, Huyện Ân Thi, T. Hưng Yên Việt Nam</t>
  </si>
  <si>
    <t>WIN-HNI-2797-002</t>
  </si>
  <si>
    <t>2797 WM+ HNI TTTM Chợ Sủi</t>
  </si>
  <si>
    <t>Số 42 Phố Sủi, xã Phú Thị, Huyện Gia Lâm, TP. Hà Nội Việt Nam</t>
  </si>
  <si>
    <t>WIN-HNI-5430-002</t>
  </si>
  <si>
    <t>5430 WM+ HNI Tổ 10 P.Thạch Bàn</t>
  </si>
  <si>
    <t>Tổ 10, Phường Thạch Bàn, Quận Long Biên, TP. Hà Nội Việt Nam</t>
  </si>
  <si>
    <t>WIN-CTO-5999-016</t>
  </si>
  <si>
    <t>5999 WM+ CTO 131 - 133 Đồng Văn Cống</t>
  </si>
  <si>
    <t>131 – 133 Đồng Văn Cống, P. An Thới, Q. Bình Thủy, TP. Cần Thơ Việt Nam</t>
  </si>
  <si>
    <t>WIN-HNI-2539-002</t>
  </si>
  <si>
    <t>2539 WM+ HNI 79/34 Vĩnh Tuy</t>
  </si>
  <si>
    <t>Số 79 ngõ 34 phố Vĩnh Tuy, Phường Vĩnh Tuy Quận Hai Bà Trưng, TP. Hà Nội Việt Nam</t>
  </si>
  <si>
    <t>Phường Vĩnh Tuy Quận Hai Bà Trưng</t>
  </si>
  <si>
    <t>WIN-TGG-00-3604-063</t>
  </si>
  <si>
    <t>3604 WM+ TGG 152 Lý Thường Kiệt</t>
  </si>
  <si>
    <t>152 Lý Thường Kiệt, Phường 6, Thành Phố Mỹ Tho, T. Tiền Giang Việt Nam</t>
  </si>
  <si>
    <t>WIN-HCM-4421-8404</t>
  </si>
  <si>
    <t>4421 WM+ HCM 372A Nơ Trang Long</t>
  </si>
  <si>
    <t>372A Nơ Trang Long, Phường 13, Quận Bình Thạnh, TP. Hồ Chí Minh Việt Nam</t>
  </si>
  <si>
    <t>WIN-HNI-2240-002</t>
  </si>
  <si>
    <t>2240 WM+ HNI Số 1 Ngõ 12 Chính Kinh</t>
  </si>
  <si>
    <t>Số 1 Ngõ 12 Chính Kinh, Phường Nhân Chính, Quận Thanh Xuân, TP. Hà Nội Việt Nam</t>
  </si>
  <si>
    <t>WIN-HCM-5547-8404</t>
  </si>
  <si>
    <t>5547 WIN HCM D.1.10, Tầng 1 Sunrise Rive</t>
  </si>
  <si>
    <t>Lô D.1.10, Tầng 1, Khối tháp D, Khu G, Khu Nhà ở, Phước Kiển (Khu G và Khu E), Ấp 5, Phước Kiển, H. Nhà Bè, TP. Hồ Chí Minh Việt Nam</t>
  </si>
  <si>
    <t>WIN-HCM-6102-8404</t>
  </si>
  <si>
    <t>6102 WM+ HCM TM02 tầng 1+2 Lavita Charm</t>
  </si>
  <si>
    <t>Lô TM02 tầng 1+2 dự án Khu chung cư cao tầng (Lavita Charm), tại P. Trường Thọ, TP. Thủ Đức, TP. Hồ Chí Minh Việt Nam</t>
  </si>
  <si>
    <t>WIN-TTH-00-5527-021</t>
  </si>
  <si>
    <t>5527 WM+ TTH 162 Bùi Thị Xuân</t>
  </si>
  <si>
    <t>162 Bùi Thị Xuân, Phường Phường Đúc, Thành phố Huế, T. Thừa Thiên - Huế Việt Nam</t>
  </si>
  <si>
    <t>Phường Phường Đúc</t>
  </si>
  <si>
    <t>WIN-DTP-00-1636-013</t>
  </si>
  <si>
    <t>1636 WM VCP DTP Cao Lãnh</t>
  </si>
  <si>
    <t>TTTM và Shophouse Cao Lãnh, Phường 1 Thành phố Cao Lãnh, T. Đồng Tháp Việt Nam</t>
  </si>
  <si>
    <t>Phường 1 Thành phố Cao Lãnh</t>
  </si>
  <si>
    <t>WIN-CMU-00-6339-060</t>
  </si>
  <si>
    <t>6339 WM+ CMU 10 Lê Hồng Phong</t>
  </si>
  <si>
    <t>10 Lê Hồng Phong, P. 8, TP. Cà Mau, T. Cà Mau T. Cà Mau Việt Nam</t>
  </si>
  <si>
    <t>WIN-HCM-6267-8404</t>
  </si>
  <si>
    <t>6267 WM+ HCM C10/21 Đinh Đức Thiện</t>
  </si>
  <si>
    <t>C10/21 Đinh Đức Thiện, Ấp 3, X. Bình Chánh, H. Bình Chánh, TP. Hồ Chí Minh Việt Nam</t>
  </si>
  <si>
    <t>WIN-HNI-6236-002</t>
  </si>
  <si>
    <t>6236 WM+ HNI Tân Hòa, Quốc Oai</t>
  </si>
  <si>
    <t>Thôn 2, Xã Tân Hòa, Huyện Quốc Oai, TP. Hà Nội Việt Nam</t>
  </si>
  <si>
    <t>WIN-QNH-00-5395-007</t>
  </si>
  <si>
    <t>5395 WM+ QNH Dự án quỹ đất đường sắt</t>
  </si>
  <si>
    <t>Dự án quỹ đất dọc bên tuyến đường sắt, Tổ 3 Khu 2, Phường Cẩm Sơn, Thành phố Cẩm Phả, T. Quảng Ninh Việt Nam</t>
  </si>
  <si>
    <t>WIN-NAN-00-4633-058</t>
  </si>
  <si>
    <t>4633 WM+ NAN 67 Nguyễn Phong Sắc</t>
  </si>
  <si>
    <t>Số 67 đường Nguyễn Phong Sắc, Phường Hưng Dũng, Thành phố Vinh, T. Nghệ An Việt Nam</t>
  </si>
  <si>
    <t>WIN-CTO-4296-016</t>
  </si>
  <si>
    <t>4296 WM+ CTO 90A2-92A2 KDC Hưng Phú 1</t>
  </si>
  <si>
    <t>90A2-92A2 KDC Hưng Phú 1, P. Hưng Phú, Quận Cái Răng, TP. Cần Thơ Việt Nam</t>
  </si>
  <si>
    <t>WIN-QNH-5593-007</t>
  </si>
  <si>
    <t>5593 WM+ QNH 70 Giếng Đồn</t>
  </si>
  <si>
    <t>70 Giếng Đồn, phường Trần Hưng Đạo, TP Hạ Long, Quảng Ninh Việt Nam</t>
  </si>
  <si>
    <t>WIN-HNI-2AA2-002</t>
  </si>
  <si>
    <t>2AA2 WM+ HNI Yên Bài, Mê Linh</t>
  </si>
  <si>
    <t>WIN-NAN-00-4581-058</t>
  </si>
  <si>
    <t>4581 WM+ NAN 117 Đặng Thái Thân</t>
  </si>
  <si>
    <t>117 Đặng Thái Thân, Phường Cửa Nam, Thành phố Vinh, T. Nghệ An Việt Nam</t>
  </si>
  <si>
    <t>WIN-BGG-00-5990-065</t>
  </si>
  <si>
    <t>5990 WM+ BGG Đức Nghiêm, Hiệp Hòa</t>
  </si>
  <si>
    <t>Thôn Đức Nghiêm, Xã Ngọc Sơn, Huyện Hiệp Hòa, T. Bắc Giang Việt Nam</t>
  </si>
  <si>
    <t>WIN-BKN-2ADT-093</t>
  </si>
  <si>
    <t>2ADT WM+ BKN 273-277 Tổ 10A Đức Xuân</t>
  </si>
  <si>
    <t>Số 273-277, Tổ 10A, Phường Đức Xuân T. Bắc Kạn Việt Nam</t>
  </si>
  <si>
    <t>Phường Đức Xuân T. Bắc Kạn Việt Nam</t>
  </si>
  <si>
    <t>WIN-TBH-00-6636-044</t>
  </si>
  <si>
    <t>6636 WM+ TBH Thượng Phúc, Thái Thụy</t>
  </si>
  <si>
    <t>Thôn Thượng Phúc, Xã Thụy Sơn, Huyện Thái Thụy, T. Thái Bình Việt Nam</t>
  </si>
  <si>
    <t>WIN-HPG-3615-025</t>
  </si>
  <si>
    <t>3615 WM+ HPG 51 Chu Văn An</t>
  </si>
  <si>
    <t>Số 51 Chu Văn An, Phường Lê Lợi, Quận Ngô Quyền, TP. Hải Phòng Việt Nam</t>
  </si>
  <si>
    <t>WIN-NAN-00-6627-058</t>
  </si>
  <si>
    <t>6627 WM+ NAN Khối 13, TT Qùy Hợp</t>
  </si>
  <si>
    <t>Khối 13, Thị Trấn Qùy Hợp, Huyện Qùy Hợp, T. Nghệ An Việt Nam</t>
  </si>
  <si>
    <t>Huyện Qùy Hợp</t>
  </si>
  <si>
    <t>WIN-LCI-00-5426-072</t>
  </si>
  <si>
    <t>5426 WM+ LCI 050 Phan Đình Phùng</t>
  </si>
  <si>
    <t>050 Phan Đình Phùng, Phường Lào Cai, Thành phố Lào Cai, T. Lào Cai Việt Nam</t>
  </si>
  <si>
    <t>Phường Lào Cai</t>
  </si>
  <si>
    <t>WIN-HNI-2392-002</t>
  </si>
  <si>
    <t>2392 WM+ HNI 56/143 Ng Chính</t>
  </si>
  <si>
    <t>Số 56 ngõ 143 Nguyễn Chính, Phường, Thịnh Liệt, Quận Hoàng Mai, TP. Hà Nội Việt Nam</t>
  </si>
  <si>
    <t>WIN-TBH-2AHP-044</t>
  </si>
  <si>
    <t>2AHP WM+ TBH Tú Mậu, Hồng An</t>
  </si>
  <si>
    <t>Thôn Tú Mậu, Xã Hồng An, Huyện Hưng Hà T. Thái Bình Việt Nam</t>
  </si>
  <si>
    <t>WIN-PTO-2AKL-003</t>
  </si>
  <si>
    <t>2AKL WM+ PTO Khu 2, Trạm Thản</t>
  </si>
  <si>
    <t>Khu 2, Xã Trạm Thản, Huyện Phù Ninh T. Phú Thọ Việt Nam</t>
  </si>
  <si>
    <t>WIN-HCM-4779-8404</t>
  </si>
  <si>
    <t>4779 WIN HCM CS3-CS4 chung cư Prosper</t>
  </si>
  <si>
    <t>CS3-CS4 chung cư Prosper Plaza 22/14 Phan Văn Hớn, Phường Tân Thới Nhất, Quận 12, TP. Hồ Chí Minh Việt Nam</t>
  </si>
  <si>
    <t>WIN-QTI-00-5034-070</t>
  </si>
  <si>
    <t>5034 WM+ QTI 85 Quốc Lộ 9B</t>
  </si>
  <si>
    <t>85 Quốc Lộ 9B, Phường 5, Thành phố Đông Hà, T. Quảng Trị Việt Nam</t>
  </si>
  <si>
    <t>WIN-HCM-2AQ4-8404</t>
  </si>
  <si>
    <t>2AQ4 WM+ HCM 0.08, Block A1, CC Westgate</t>
  </si>
  <si>
    <t>WIN-HCM-2672-8404</t>
  </si>
  <si>
    <t>2672 WM+ HCM 218 Phan Văn Hân</t>
  </si>
  <si>
    <t>218, PHAN VĂN HÂN, P. 17, Quận Bình Thạnh, TP. Hồ Chí Minh Việt Nam</t>
  </si>
  <si>
    <t>WIN-HPG-4282-025</t>
  </si>
  <si>
    <t>4282 WM+ HPG 137 Trung Lực</t>
  </si>
  <si>
    <t>137 Trung Lực, Phường Đằng Lâm, Quận Hải An, TP. Hải Phòng Việt Nam</t>
  </si>
  <si>
    <t>WIN-HNI-6739-002</t>
  </si>
  <si>
    <t>6739 WM+ HNI Chợ Đầu Đê, Mê Linh</t>
  </si>
  <si>
    <t>Chợ Đầu Đê, Xã Tiến Thịnh, Huyện Mê Linh TP. Hà Nội Việt Nam</t>
  </si>
  <si>
    <t>WIN-HCM-2892-8404</t>
  </si>
  <si>
    <t>2892 WM+ HCM Chung Cư 12 View</t>
  </si>
  <si>
    <t>2 Tầng Trệt, CC 12 View, P.Tân Thới Nhất, Quận 12, TP. Hồ Chí Minh Việt Nam</t>
  </si>
  <si>
    <t>WIN-HBH-00-2AG5-034</t>
  </si>
  <si>
    <t>2AG5 WM+ HBH 841 An Dương Vương</t>
  </si>
  <si>
    <t>841 An Dương Vương, Tổ 6, Phường Thái Bình, T. Hòa Bình Việt Nam</t>
  </si>
  <si>
    <t>Phường Thái Bình</t>
  </si>
  <si>
    <t>WIN-HCM-6279-8404</t>
  </si>
  <si>
    <t>6279 WM+ HCM 244 Điện Biên Phủ</t>
  </si>
  <si>
    <t>244 Điện Biên Phủ, P. 17, Q. Bình Thạnh, TP. Hồ Chí Minh Việt Nam</t>
  </si>
  <si>
    <t>WIN-HNI-6646-002</t>
  </si>
  <si>
    <t>6646 WM+ HNI 60 Lê Trọng Tấn</t>
  </si>
  <si>
    <t>Số 60 Lê Trọng Tấn, Phường Khương Mai, Quận Thanh Xuân, TP. Hà Nội Việt Nam</t>
  </si>
  <si>
    <t>WIN-KGG-6840-057</t>
  </si>
  <si>
    <t>6840 WM+ KGG 37 Đống Đa</t>
  </si>
  <si>
    <t>37 Đống Đa, P. Vĩnh Lạc, TP. Rạch Giá T. Kiên Giang Việt Nam</t>
  </si>
  <si>
    <t>P. Vĩnh Lạc</t>
  </si>
  <si>
    <t>WIN-HCM-3388-8404</t>
  </si>
  <si>
    <t>3388 WIN HCM 602/52 Điện Biên Phủ</t>
  </si>
  <si>
    <t>602/52 Điện Biên Phủ, Phường 22, Quận Bình Thạnh, TP. Hồ Chí Minh Việt Nam</t>
  </si>
  <si>
    <t>WIN-HCM-4148-8404</t>
  </si>
  <si>
    <t>4148 WM+ HCM 23/2 Trần Văn Mười</t>
  </si>
  <si>
    <t>23/2 Trần Văn Mười, ấp 7, xã Xuân Thới Thượng, Huyện Hóc Môn, TP. Hồ Chí Minh Việt Nam</t>
  </si>
  <si>
    <t>WIN-QTI-2AC1-070</t>
  </si>
  <si>
    <t>2AC1 WM+ QTI 352 Trần Hưng Đạo</t>
  </si>
  <si>
    <t>Số 352 Đường Trần Hưng Đạo, P. 2, TX. Quảng Trị T. Quảng Trị Việt Nam</t>
  </si>
  <si>
    <t>WIN-BDH-2AB8-071</t>
  </si>
  <si>
    <t>2AB8 WM+ BDH 512 Quang Trung</t>
  </si>
  <si>
    <t>Số 512 Quang Trung, Thị trấn Phù Mỹ, Huyện Phù Mỹ T. Bình Định Việt Nam</t>
  </si>
  <si>
    <t>Huyện Phù Mỹ</t>
  </si>
  <si>
    <t>WIN-HCM-6389-8404</t>
  </si>
  <si>
    <t>6389 WM+ HCM 31/55 Ung Văn Khiêm</t>
  </si>
  <si>
    <t>31/55 Ung Văn Khiêm, P. 25, Q. Bình Thạnh, TP. Hồ Chí Minh Việt Nam</t>
  </si>
  <si>
    <t>WIN-PTO-2ANV-003</t>
  </si>
  <si>
    <t>2ANV WM+ PTO Khu Km5, Hà Lộc</t>
  </si>
  <si>
    <t>Khu Km5, Xã Hà Lộc, Thị xã Phú Thọ T. Phú Thọ Việt Nam</t>
  </si>
  <si>
    <t>WIN-QNH-00-5696-007</t>
  </si>
  <si>
    <t>5696 WM+ QNH Tổ 5 Khu 9A Bãi Cháy</t>
  </si>
  <si>
    <t>Tổ 5 khu 9A phường Bãi Cháy, Tp Hạ Long, T. Quảng Ninh Việt Nam</t>
  </si>
  <si>
    <t>WIN-KHA-00-6005-028</t>
  </si>
  <si>
    <t>6005 WM+ KHA XH1 Phước Long</t>
  </si>
  <si>
    <t>Căn 07E, tầng 1 CC XH1 Khu đô thị VCN Phước Long II, P.Phước Long, TP. Nha Trang, T. Khánh Hòa Việt Nam</t>
  </si>
  <si>
    <t>P.Phước Long</t>
  </si>
  <si>
    <t>WIN-HCM-6860-8404</t>
  </si>
  <si>
    <t>6860 WM+ HCM SAV.8-00.06-07, CC Sun Aven</t>
  </si>
  <si>
    <t>WIN-HPG-4998-025</t>
  </si>
  <si>
    <t>4998 WM+ HPG Thôn Phương Mỹ-Mỹ Đồng</t>
  </si>
  <si>
    <t>Thôn Phương Mỹ, Xã Mỹ Đồng, Huyện Thủy Nguyên, TP. Hải Phòng Việt Nam</t>
  </si>
  <si>
    <t>WIN-HCM-2A46-8404</t>
  </si>
  <si>
    <t>2A46 WM+ HCM TM.03, CC CTL Tower</t>
  </si>
  <si>
    <t>WIN-BNH-6330-031</t>
  </si>
  <si>
    <t>6330 WM+ BNH Thôn Đông, Tiên Du</t>
  </si>
  <si>
    <t>Thôn Đông, Xã Hoàn Sơn, H. Tiên Du T. Bắc Ninh Việt Nam</t>
  </si>
  <si>
    <t>H. Tiên Du</t>
  </si>
  <si>
    <t>WIN-HCM-5521-8404</t>
  </si>
  <si>
    <t>5521 WM+ HCM 34 Tân Thới Nhất 21</t>
  </si>
  <si>
    <t>34 Tân Thới Nhất 21, Khu phố 4, Phường Tân Thới Nhất, Quận 12, TP. Hồ Chí Minh Việt Nam</t>
  </si>
  <si>
    <t>WIN-SLA-00-5345-049</t>
  </si>
  <si>
    <t>5345 WM+ SLA 514D Trần Đăng Ninh</t>
  </si>
  <si>
    <t>Số 514D đường Trần Đăng Ninh, Phường Quyết Tâm, Thành phố Sơn La, T. Sơn La Việt Nam</t>
  </si>
  <si>
    <t>WIN-HNI-5680-002</t>
  </si>
  <si>
    <t>5680 WM+ HNI 55/159/354 Trường Chinh</t>
  </si>
  <si>
    <t>Số 55 ngách 159 ngõ 354 Trường Chinh, p. Khương Thượng, Q. Đống Đa, Hà Nội TP. Hà Nội Việt Nam</t>
  </si>
  <si>
    <t>p. Khương Thượng</t>
  </si>
  <si>
    <t>WIN-HCM-4937-8404</t>
  </si>
  <si>
    <t>4937 WIN HCM Jamila Khang Điền</t>
  </si>
  <si>
    <t>A01 –TMDV01-02 cao ốc Jamila, 60 đường 697, KP2, Phường Phú Hữu, Quận 9, TP. Hồ Chí Minh Việt Nam</t>
  </si>
  <si>
    <t>WIN-HCM-2AM6-8404</t>
  </si>
  <si>
    <t>2AM6 WM+ HCM 1.01, CC Park View Residenc</t>
  </si>
  <si>
    <t>WIN-HCM-4590-8404</t>
  </si>
  <si>
    <t>4590 WM+HCM SH11-SH 12 Luxgarden</t>
  </si>
  <si>
    <t>SH11 - SH12 tầng 001 tháp (block)B, Dự án chung cư kết hợp, Thương mại DV số 370 Nguyễn Văn Quỳ, phường Phú Thuận, Quận 7, TP. Hồ Chí Minh Việt Nam</t>
  </si>
  <si>
    <t>WIN-QNM-00-2AX1-061</t>
  </si>
  <si>
    <t>2AX1 WM+ QNM Thửa 1060-1739, ĐT609</t>
  </si>
  <si>
    <t>Thửa 1060 - 1739, TBĐ 14, ĐT609, X. Đại Nghĩa, H. Đại Lộc, T. Quảng Nam Việt Nam</t>
  </si>
  <si>
    <t>WIN-PTO-00-3407-003</t>
  </si>
  <si>
    <t>3407 WM+ PTO 1250 Hùng Vương</t>
  </si>
  <si>
    <t>1250 Hùng Vương, Phường Tiên Cát, Thành phố Việt Trì, T. Phú Thọ Việt Nam</t>
  </si>
  <si>
    <t>WIN-HPG-5132-025</t>
  </si>
  <si>
    <t>5132 WM+ HPG Khu 5,TT Tiên Lãng</t>
  </si>
  <si>
    <t>Khu 5, Thị trấn Tiên Lãng, Huyện Tiên Lãng, TP. Hải Phòng Việt Nam</t>
  </si>
  <si>
    <t>WIN-HCM-4416-8404</t>
  </si>
  <si>
    <t>4416 WM+ HCM 113 – 113A Tam Châu</t>
  </si>
  <si>
    <t>113 – 113A Tam Châu, KP5, Phường Tam Phú, Quận Thủ Đức, TP. Hồ Chí Minh Việt Nam</t>
  </si>
  <si>
    <t>WIN-VPC-00-4524-029</t>
  </si>
  <si>
    <t>4524 WM+ VPC 82 Lý Thường Kiệt</t>
  </si>
  <si>
    <t>82 Lý Thường Kiệt, Đồng Tâm, thành phố Vĩnh Yên, T. Vĩnh Phúc Việt Nam</t>
  </si>
  <si>
    <t>WIN-HCM-6803-8404</t>
  </si>
  <si>
    <t>6803 WM+ HCM 22 Đường số 25</t>
  </si>
  <si>
    <t>22 Đường số 25, P. Linh Đông, TP. Thủ Đức (Q. Thủ Đức cũ) TP. Hồ Chí Minh Việt Nam</t>
  </si>
  <si>
    <t>WIN-GLI-6972-022</t>
  </si>
  <si>
    <t>6972 WM+ GLI 435 Hùng Vương, Phú Thiện</t>
  </si>
  <si>
    <t>435 Hùng Vương, Tổ dân phố 4, Thị trấn Phú Thiện, Huyện Phú Thiện T. Gia Lai Việt Nam</t>
  </si>
  <si>
    <t>Huyện Phú Thiện</t>
  </si>
  <si>
    <t>WIN-HNI-6174-002</t>
  </si>
  <si>
    <t>6174 WM+ HNI Phù Mã, Sóc Sơn</t>
  </si>
  <si>
    <t>Phù Mã, Xã Phù Linh, Huyện Sóc Sơn, TP. Hà Nội Việt Nam</t>
  </si>
  <si>
    <t>WIN-QBH-6726-045</t>
  </si>
  <si>
    <t>6726 WM+ QBH 50 Hùng Vương</t>
  </si>
  <si>
    <t>Số 50 Hùng Vương, Thị trấn Đồng Lê, Huyện Tuyên Hóa T. Quảng Bình Việt Nam</t>
  </si>
  <si>
    <t>Huyện Tuyên Hóa</t>
  </si>
  <si>
    <t>WIN-HPG-4039-025</t>
  </si>
  <si>
    <t>4039 WM+ HPG 85 Đình Đông</t>
  </si>
  <si>
    <t>85 Đình Đông, Phường Đông Hải, Quận Lê Chân, TP. Hải Phòng Việt Nam</t>
  </si>
  <si>
    <t>WIN-HCM-3379-8404</t>
  </si>
  <si>
    <t>3379 WM+ HCM Vinhomes Central Park L6</t>
  </si>
  <si>
    <t>Căn L6-SH.01A, tòa L6 Tại Vinhomes Central Park, 720A Đường Điện Biên Phủ, Phường 22, Quận Bình Thạnh, TP. Hồ Chí Minh Việt Nam</t>
  </si>
  <si>
    <t>WIN-HNI-6293-002</t>
  </si>
  <si>
    <t>6293 WM+ HNI Tân Phú Mỹ, Ba Vì</t>
  </si>
  <si>
    <t>Thôn Tân Phú Mỹ, Xã Vật Lại, Huyện Ba Vì Việt Nam</t>
  </si>
  <si>
    <t>WIN-HDG-00-6007-006</t>
  </si>
  <si>
    <t>6007 WM+ HDG Phố Hóp, Nam Sách</t>
  </si>
  <si>
    <t>Xóm 5, Phố Hóp, xã Nam Hồng, huyện Nam Sách, T. Hải Dương Việt Nam</t>
  </si>
  <si>
    <t>Phố Hóp</t>
  </si>
  <si>
    <t>WIN-HPG-3267-025</t>
  </si>
  <si>
    <t>3267 WM+ HPG 21 Lê Hồng Phong</t>
  </si>
  <si>
    <t>số 21 Khu B1 Lô 7B, đường Lê Hồng Phong, P. Đông Khê, Quận Ngô Quyền, TP. Hải Phòng Việt Nam</t>
  </si>
  <si>
    <t>P. Đông Khê</t>
  </si>
  <si>
    <t>WIN-BDG-2ANT-024</t>
  </si>
  <si>
    <t>2ANT WM+ BDG SH.01-02 CC Bcons Polygon</t>
  </si>
  <si>
    <t>SH 01-02 Block A, tầng 1, Khu căn hộ thương mại CC An Bình, TP. Dĩ An T. Bình Dương Việt Nam</t>
  </si>
  <si>
    <t>WIN-BGG-00-4669-065</t>
  </si>
  <si>
    <t>4669 WM+ BGG 713 Lê Lợi</t>
  </si>
  <si>
    <t>Số 713 đường Lê Lợi, Phường Dĩnh Kế, Thành phố Bắc Giang, T. Bắc Giang Việt Nam</t>
  </si>
  <si>
    <t>WIN-LSN-00-4697-052</t>
  </si>
  <si>
    <t>4697 WM+ LSN 54 Lý Thường Kiệt</t>
  </si>
  <si>
    <t>Số 54 đường Lý Thường Kiệt, Phường Vĩnh Trại, Thành phố Lạng Sơn, T. Lạng Sơn Việt Nam</t>
  </si>
  <si>
    <t>WIN-HCM-2ADC-8404</t>
  </si>
  <si>
    <t>2ADC WM+ HCM D-01,4S Riverside Linh Đông</t>
  </si>
  <si>
    <t>D-01, Tầng 1, Khối D, TP. Hồ Chí Minh Việt Nam</t>
  </si>
  <si>
    <t>WIN-HCM-3828-8404</t>
  </si>
  <si>
    <t>3828 WM+ HCM 319 Chiến Lược</t>
  </si>
  <si>
    <t>319 Chiến Lược, KP 1, Phường Bình Trị Đông A, Quận Bình Tân, TP. Hồ Chí Minh Việt Nam</t>
  </si>
  <si>
    <t>WIN-TGG-6885-063</t>
  </si>
  <si>
    <t>6885 WM+ TGG 489 Quốc lộ 50</t>
  </si>
  <si>
    <t>489 Quốc lộ 50, khu phố 4, P. 9, TP. Mỹ Tho T. Tiền Giang Việt Nam</t>
  </si>
  <si>
    <t>WIN-HNI-2AZ5-002</t>
  </si>
  <si>
    <t>2AZ5 WM+ HNI 93 Đức Giang, Long Biên</t>
  </si>
  <si>
    <t>SH - 09B, Tầng 1, Số 93 Đức Giang, Phường Đức Giang, Quận Long Biên, Thành phố Hà Nội Việt Nam</t>
  </si>
  <si>
    <t>WIN-HCM-4943-8404</t>
  </si>
  <si>
    <t>4943 WM+HCM TM05 CC OSIMI</t>
  </si>
  <si>
    <t>TM05- Dự án KDC Sông Đà 434/16 đường 26 tháng 3, Phường 15, Quận Gò Vấp, TP. Hồ Chí Minh Việt Nam</t>
  </si>
  <si>
    <t>WIN-HNI-2349-002</t>
  </si>
  <si>
    <t>2349 WM+ HNI 142 Phương Liệt</t>
  </si>
  <si>
    <t>Số 142 phố Phương Liệt, Phường, Phương Liệt, Quận Thanh Xuân, TP. Hà Nội Việt Nam</t>
  </si>
  <si>
    <t>WIN-HCM-2AH0-8404</t>
  </si>
  <si>
    <t>2AH0 WIN HCM 4A Nguyễn Văn Dung</t>
  </si>
  <si>
    <t>WIN-HNI-2827-002</t>
  </si>
  <si>
    <t>2827 WM+ HNI 29/32/564 Ng Văn Cừ</t>
  </si>
  <si>
    <t>Số 29 ngách 32 ngõ 564 Nguyễn, TP. Hà Nội Việt Nam</t>
  </si>
  <si>
    <t>WIN-HNI-2122-002</t>
  </si>
  <si>
    <t>2122 WM+ HNI 10/118 Ng Khánh Toàn</t>
  </si>
  <si>
    <t>Số 10 Ngõ 118 Nguyễn Khánh Toàn, ph, ường Quan Hoa, Quận Cầu Giấy, TP. Hà Nội Việt Nam</t>
  </si>
  <si>
    <t>ph</t>
  </si>
  <si>
    <t>WIN-HNI-4302-002</t>
  </si>
  <si>
    <t>4302 WIN HNI 01-CT3 Bộ Công an</t>
  </si>
  <si>
    <t>Lô 01, Tầng 1, Tòa CT3, Dự án nhà ở XH CBCS Bộ Công an, 170 ngõ 43 Cổ Nhuế, Phường Cổ Nhuế 2, Quận Bắc Từ Liêm, TP. Hà Nội Việt Nam</t>
  </si>
  <si>
    <t>WIN-CTO-4548-016</t>
  </si>
  <si>
    <t>4548 WM+ CTO 51 đường 26/3</t>
  </si>
  <si>
    <t>51 đường 26/3, p, Phường Châu Văn Liêm, Quận Ô Môn, TP. Cần Thơ Việt Nam</t>
  </si>
  <si>
    <t>p</t>
  </si>
  <si>
    <t>WIN-HNI-3979-002</t>
  </si>
  <si>
    <t>3979 WM+ HNI Thôn 3 Vạn Phúc</t>
  </si>
  <si>
    <t>Thôn 3, xã Vạn Phúc, Huyện Thanh Trì, TP. Hà Nội Việt Nam</t>
  </si>
  <si>
    <t>WIN-TTH-00-4879-021</t>
  </si>
  <si>
    <t>4879 WM+ TTH 97 Trần Phú</t>
  </si>
  <si>
    <t>97 Trần Phú, Phước Vĩnh, Thành phố Huế, T. Thừa Thiên - Huế Việt Nam</t>
  </si>
  <si>
    <t>Phước Vĩnh</t>
  </si>
  <si>
    <t>WIN-HNI-2AW3-002</t>
  </si>
  <si>
    <t>2AW3 WIN HNI 74A Quang Trung</t>
  </si>
  <si>
    <t>WIN-TBH-2AII-044</t>
  </si>
  <si>
    <t>2AII WM+ TBH Hướng Tân, Nam Hà</t>
  </si>
  <si>
    <t>Thôn Hướng Tân, Xã Nam Hà, Huyện Tiền Hải T. Thái Bình Việt Nam</t>
  </si>
  <si>
    <t>WIN-HNI-5907-002</t>
  </si>
  <si>
    <t>5907 WM+ HNI 462 Ngô Gia Tự</t>
  </si>
  <si>
    <t>Số 462 Ngô Gia Tự, phường Đức Giang, quận Long Biên, TP. Hà Nội Việt Nam</t>
  </si>
  <si>
    <t>WIN-NAN-00-6175-058</t>
  </si>
  <si>
    <t>6175 WM+ NAN Diễn Kỷ, Diễn Châu</t>
  </si>
  <si>
    <t>Thôn 7, Xã Diễn Kỷ, Huyện Diễn Châu, T. Nghệ An Việt Nam</t>
  </si>
  <si>
    <t>WIN-BDH-00-2AX2-071</t>
  </si>
  <si>
    <t>2AX2 WM+ BDH 231-233 Nguyễn Huệ</t>
  </si>
  <si>
    <t>231 - 233 Nguyễn Huệ, TT. Vĩnh Thạnh, H. Vĩnh Thạnh, T. Bình Định Việt Nam</t>
  </si>
  <si>
    <t>H. Vĩnh Thạnh</t>
  </si>
  <si>
    <t>WIN-HNI-2850-002</t>
  </si>
  <si>
    <t>2850 WM+ HNI 639 Vũ Tông Phan</t>
  </si>
  <si>
    <t>Số 639 Vũ Tông Phan, Phường Khương Đình, Quận Thanh Xuân, TP. Hà Nội Việt Nam</t>
  </si>
  <si>
    <t>WIN-HNI-2AVU-002</t>
  </si>
  <si>
    <t>2AVU WM+ HNI Đồi Miễu, Nam Phương Tiến</t>
  </si>
  <si>
    <t>Thôn Đồi Miễu, Xã Nam Phương Tiến, Huyện Chương Mỹ TP. Hà Nội Việt Nam</t>
  </si>
  <si>
    <t>WIN-VLG-00-1595-019</t>
  </si>
  <si>
    <t>1595 WM VCP VLG Vĩnh Long</t>
  </si>
  <si>
    <t>TTTM Vincom Plaza Vĩnh Long Tổ 9, Khóm 3, Phường 4, Thành Phố Vĩnh Long, T. Vĩnh Long Việt Nam</t>
  </si>
  <si>
    <t>WIN-HPG-5108-025</t>
  </si>
  <si>
    <t>5108 WM+ HPG Thôn Giữa, X. Quảng Thanh</t>
  </si>
  <si>
    <t>Thôn Giữa, Xã Quảng Thanh, Huyện Thủy Nguyên, TP. Hải Phòng Việt Nam</t>
  </si>
  <si>
    <t>WIN-HNI-5088-002</t>
  </si>
  <si>
    <t>5088 WM+ HNI Kiot 2 Tòa B, Dự án X2 Cầu</t>
  </si>
  <si>
    <t>Kiot dịch vụ số 2, Tầng 1, Tòa nhà B, Dự án X2, Phường Cầu Diễn, Nam Từ Liêm, TP. Hà Nội Việt Nam</t>
  </si>
  <si>
    <t>WIN-HNI-2370-002</t>
  </si>
  <si>
    <t>2370 WM+ HNI 1/250 Kim Giang</t>
  </si>
  <si>
    <t>Số 1 ngõ 250 đường Kim Giang, phườn, g Đại Kim, Quận Hoàng Mai, TP. Hà Nội Việt Nam</t>
  </si>
  <si>
    <t>WIN-BNH-00-6660-031</t>
  </si>
  <si>
    <t>6660 WM+ BNH 150 Lý Thường Kiệt</t>
  </si>
  <si>
    <t>Số 150 Lý Thường Kiệt, Khu phố Trịnh Xá, Phường Châu Khê, T. Bắc Ninh Việt Nam</t>
  </si>
  <si>
    <t>Phường Châu Khê</t>
  </si>
  <si>
    <t>WIN-HCM-2A92-8404</t>
  </si>
  <si>
    <t>2A92 WM+ HCM 149 Trần Thị Trọng</t>
  </si>
  <si>
    <t>WIN-VPC-2AD4-029</t>
  </si>
  <si>
    <t>2AD4 WM+ VPC CH5 The City Light</t>
  </si>
  <si>
    <t>Sàn thương mại dịch vụ CH5, Tòa The City Light, Đường Tôn Đức Thắng, P. Khai Quang, TP. Vĩnh Yên T. Vĩnh Phúc Việt Nam</t>
  </si>
  <si>
    <t>WIN-HNI-5490-002</t>
  </si>
  <si>
    <t>5490 WM+ HNI 94 Phố Kim Bài</t>
  </si>
  <si>
    <t>Số 94 Phố Kim Bài, Thị trấn Kim Bài, Huyện Thanh Oai, TP. Hà Nội Việt Nam</t>
  </si>
  <si>
    <t>WIN-HNI-2171-002</t>
  </si>
  <si>
    <t>2171 WM+ HNI 1088 Đê La Thành</t>
  </si>
  <si>
    <t>Số 1088, đường La Thành, Phường Ngọc Khánh, Quận Ba Đình, TP. Hà Nội Việt Nam</t>
  </si>
  <si>
    <t>WIN-DNI-6730-023</t>
  </si>
  <si>
    <t>6730 WM+ DNI 408 Đường số 4</t>
  </si>
  <si>
    <t>WIN-HNI-2APY-002</t>
  </si>
  <si>
    <t>2APY WM+ HNI 30 Tiền Huân</t>
  </si>
  <si>
    <t>WIN-HDG-2B33-006</t>
  </si>
  <si>
    <t>2B33 WM+ HDG Đại Tân, Hoàng Tân</t>
  </si>
  <si>
    <t>Phố Đại Tân, Phường Hoàng Tân, Thành phố Chí Linh T. Hải Dương Việt Nam</t>
  </si>
  <si>
    <t>WIN-QNH-00-4537-007</t>
  </si>
  <si>
    <t>4537 WM+ QNH Tổ 5 Khu 1 Yết Kiêu</t>
  </si>
  <si>
    <t>Tổ 5 khu 1 Phường Yết Kiêu, Thành phố Hạ Long, T. Quảng Ninh Việt Nam</t>
  </si>
  <si>
    <t>WIN-DNI-00-3535-023</t>
  </si>
  <si>
    <t>3535 WM+ DNI Khu dân cư An Bình</t>
  </si>
  <si>
    <t>20A12-21A12 Khu dân cư An Bình, Phường An Bình, Thành phố Biên Hòa, T. Đồng Nai Việt Nam</t>
  </si>
  <si>
    <t>WIN-HNI-6402-002</t>
  </si>
  <si>
    <t>6402 WM+ HNI Yến Vỹ, Mỹ Đức</t>
  </si>
  <si>
    <t>Thôn Yến Vỹ, X. Hương Sơn, H. Mỹ Đức, TP. Hà Nội Việt Nam</t>
  </si>
  <si>
    <t>H. Mỹ Đức</t>
  </si>
  <si>
    <t>WIN-HNI-2AZU-002</t>
  </si>
  <si>
    <t>2AZU WM+ HNI 22 Chợ Đông Bài</t>
  </si>
  <si>
    <t>WIN-HCM-5717-8404</t>
  </si>
  <si>
    <t>5717 WM+ HCM 1.01, CC B2 (9 View Apartme</t>
  </si>
  <si>
    <t>1.01 Tầng thương mại, Chung cư ký hiệu B2 (9 View Apartment) số 1, Đường 1, KP 4, phường Phước Long B TP Thủ Đức TP. Hồ Chí Minh Việt Nam</t>
  </si>
  <si>
    <t>phường Phước Long B TP Thủ Đức TP. Hồ Chí Minh Việt Nam</t>
  </si>
  <si>
    <t>WIN-DNG-2040-009</t>
  </si>
  <si>
    <t>2040 WIN DNG 53 Phan Đăng Lưu</t>
  </si>
  <si>
    <t>53 Phan Đăng Lưu, Phường Hòa Cường, Nam, Quận Hải Châu, TP. Đà Nẵng Việt Nam</t>
  </si>
  <si>
    <t>WIN-HCM-3964-8404</t>
  </si>
  <si>
    <t>3964 WM+ HCM 1192 Lê Văn Lương</t>
  </si>
  <si>
    <t>1192 Lê Văn Lương, ấp 3, Xã Phước Kiển, Huyện Nhà Bè, TP. Hồ Chí Minh Việt Nam</t>
  </si>
  <si>
    <t>WIN-HNI-2AGP-002</t>
  </si>
  <si>
    <t>2AGP WM+ HNI 28 Ngách 158/38 Nguyễn Sơn</t>
  </si>
  <si>
    <t>WIN-DLK-6732-017</t>
  </si>
  <si>
    <t>6732 WM+ DLK 32 Ama Jhao</t>
  </si>
  <si>
    <t>32 Ama Jhao, P. Tân Lập, TP. Buôn Ma Thuột T. Đắk Lắk Việt Nam</t>
  </si>
  <si>
    <t>P. Tân Lập</t>
  </si>
  <si>
    <t>WIN-HNI-4211-002</t>
  </si>
  <si>
    <t>4211 WM+ HNI 10A4 An Bình</t>
  </si>
  <si>
    <t>A4-10 Tầng 1, tầng 2 thuộc tòa nhà A4, dự án Bình City, Khu đô thị Thành phố Giao Lưu, Phường, Cổ Nhuế 2, Quận Bắc Từ Liêm, TP. Hà Nội Việt Nam</t>
  </si>
  <si>
    <t>WIN-HNI-2AJS-002</t>
  </si>
  <si>
    <t>2AJS WM+ HNI Dộc Toản, Hạ Mỗ</t>
  </si>
  <si>
    <t>WIN-HCM-3147-8404</t>
  </si>
  <si>
    <t>3147 WM+ HCM 145 Vĩnh Viễn</t>
  </si>
  <si>
    <t>145 Vĩnh Viễn, Phường 4, Quận 10, TP. Hồ Chí Minh Việt Nam</t>
  </si>
  <si>
    <t>WIN-BGG-00-4668-065</t>
  </si>
  <si>
    <t>4668 WM+ BGG 545 Lê Lợi</t>
  </si>
  <si>
    <t>Số 545 Lê Lợi, Phường Hoàng Văn Thụ, Thành phố Bắc Giang, T. Bắc Giang Việt Nam</t>
  </si>
  <si>
    <t>WIN-HNI-4216-002</t>
  </si>
  <si>
    <t>4216 WIN HNI 2 Vương Thừa Vũ</t>
  </si>
  <si>
    <t>Số 2 Vương Thừa Vũ, Phường Khương Trung, Quận Thanh Xuân, TP. Hà Nội Việt Nam</t>
  </si>
  <si>
    <t>WIN-HNI-5366-002</t>
  </si>
  <si>
    <t>5366 WM+ HNI SH4-B4 Nam Trung Yên</t>
  </si>
  <si>
    <t>B (SH4), Ô đất B4, Khu đô thị mới Nam Trung Yên, Phường Yên Hòa, Quận Cầu Giấy, TP. Hà Nội Việt Nam</t>
  </si>
  <si>
    <t>WIN-HNI-2125-002</t>
  </si>
  <si>
    <t>2125 WM+ HNI 409 Bạch Mai</t>
  </si>
  <si>
    <t>Số 409 Bạch Mai, Phường Bạch Mai, Q, uận Hai Bà Trưng, TP. Hà Nội Việt Nam</t>
  </si>
  <si>
    <t>WIN-HNI-2166-002</t>
  </si>
  <si>
    <t>2166 WM+ HNI 148 Lê Lợi</t>
  </si>
  <si>
    <t>148 Lê Lợi, Phường Nguyễn Trãi, Quận Hà Đông, TP. Hà Nội Việt Nam</t>
  </si>
  <si>
    <t>WIN-HNI-2AZP-002</t>
  </si>
  <si>
    <t>2AZP WM+ HNI 155 Vương Thừa Vũ</t>
  </si>
  <si>
    <t>WIN-HPG-2AOD-025</t>
  </si>
  <si>
    <t>2AOD WM+ HPG 18 Trần Quang Khải</t>
  </si>
  <si>
    <t>Số 18 Đường Trần Quang Khải, Phường Hoàng Văn Thụ, Q. Hồng Bàng TP. Hải Phòng Việt Nam</t>
  </si>
  <si>
    <t>WIN-HNI-5340-002</t>
  </si>
  <si>
    <t>5340 WM+ HNI 17 Ngõ 75 Hồ Tùng Mậu</t>
  </si>
  <si>
    <t>17 Ngõ 75 Hồ Tùng Mậu, Phường Mai Dịch, Quận Cầu Giấy, TP. Hà Nội Việt Nam</t>
  </si>
  <si>
    <t>WIN-HPG-5175-025</t>
  </si>
  <si>
    <t>5175 WM+ HPG 623 Ngô Gia Tự</t>
  </si>
  <si>
    <t>623 Ngô Gia Tự, Phường Đằng Lâm, Quận Hải An, TP. Hải Phòng Việt Nam</t>
  </si>
  <si>
    <t>WIN-HNI-3210-002</t>
  </si>
  <si>
    <t>3210 WM+ HNI BT8-1 KĐT Văn Khê</t>
  </si>
  <si>
    <t>BT8-1, Khu đô thị mới Văn Khê, đường Tố Hữu, Phường La Khê, Quận Hà Đông, TP. Hà Nội Việt Nam</t>
  </si>
  <si>
    <t>WIN-YBI-2AIV-035</t>
  </si>
  <si>
    <t>2AIV WM+ YBI 070 Ngô Minh Loan</t>
  </si>
  <si>
    <t>Số 070 Ngô Minh Loan, Phường Hợp Minh, Thành phố Yên Bái T. Yên Bái Việt Nam</t>
  </si>
  <si>
    <t>Phường Hợp Minh</t>
  </si>
  <si>
    <t>WIN-HTH-00-5737-004</t>
  </si>
  <si>
    <t>5737 WM+ HTH 9 Nguyễn Thiếp, TT Nghèn</t>
  </si>
  <si>
    <t>Số 9 đường Nguyễn Thiếp, Thị trấn Nghèn, Huyện Can Lộc, Tỉnh Hà Tĩnh Việt Nam</t>
  </si>
  <si>
    <t>WIN-HYN-2ASB-056</t>
  </si>
  <si>
    <t>2ASB WM+ HYN LK02-19_20 Khu nhà ở Phúc T</t>
  </si>
  <si>
    <t>LK02-19 và LK02-20, Khu nhà ở Liền Kề Phúc Thành, Phường Bần Yên Nhân, Thị xã Mỹ Hào T. Hưng Yên Việt Nam</t>
  </si>
  <si>
    <t>WIN-HNI-2256-002</t>
  </si>
  <si>
    <t>2256 WM+ HNI 27 Ngô Thì Nhậm</t>
  </si>
  <si>
    <t>27 Ngô Thì Nhậm, Quận Hai Bà Trưng, TP. Hà Nội Việt Nam</t>
  </si>
  <si>
    <t>WIN-HNI-2352-002</t>
  </si>
  <si>
    <t>2352 WM+ HNI 70 Vạn Kiếp</t>
  </si>
  <si>
    <t>Số 70 Vạn Kiếp, tổ 58A, Phường Bạch, Đằng, Quận Hai Bà Trưng, TP. Hà Nội Việt Nam</t>
  </si>
  <si>
    <t>Phường Bạch</t>
  </si>
  <si>
    <t>WIN-HNI-4924-002</t>
  </si>
  <si>
    <t>4924 WM+ HNI Xóm Dền, Hoài Đức</t>
  </si>
  <si>
    <t>Xóm Dền, Xã Di Trạch, Huyện Hoài Đức, TP. Hà Nội Việt Nam</t>
  </si>
  <si>
    <t>WIN-HCM-3663-8404</t>
  </si>
  <si>
    <t>3663 WM+ HCM 56-58 Đường số 23</t>
  </si>
  <si>
    <t>56-58 Đường Số 23, Phường 10, Quận 6, TP. Hồ Chí Minh Việt Nam</t>
  </si>
  <si>
    <t>WIN-HNI-5925-002</t>
  </si>
  <si>
    <t>5925 WM+ HNI Yên Thường, Gia Lâm</t>
  </si>
  <si>
    <t>Thôn Yên Thường, xã Yên Thường, huyện Gia Lâm, TP. Hà Nội Việt Nam</t>
  </si>
  <si>
    <t>WIN-HNI-6777-002</t>
  </si>
  <si>
    <t>6777 WM+ HNI 39 Ngõ 192 Lê Trọng Tấn</t>
  </si>
  <si>
    <t>Số nhà 39 Ngõ 192 Phố Lê Trọng Tấn, Phường Định Công, Quận Thanh Xuân TP. Hà Nội Việt Nam</t>
  </si>
  <si>
    <t>WIN-PTO-2AD3-003</t>
  </si>
  <si>
    <t>2AD3 WM+ PTO Núi Trang, Phù Ninh</t>
  </si>
  <si>
    <t>Khu Núi Trang, Thị trấn Phong Châu, Huyện Phù Ninh T. Phú Thọ Việt Nam</t>
  </si>
  <si>
    <t>WIN-HNI-2080-002</t>
  </si>
  <si>
    <t>2080 WM+ HNI 347 Bạch Mai</t>
  </si>
  <si>
    <t>Số 347 Bạch Mai, Phường Bạch Mai, Quận Hai Bà Trưng, TP. Hà Nội Việt Nam</t>
  </si>
  <si>
    <t>WIN-NBH-6579-001</t>
  </si>
  <si>
    <t>6579 WM+ NBH 263 Trần Hưng Đạo</t>
  </si>
  <si>
    <t>Số 263 Trần Hưng Đạo, Phường Ninh Khánh, Thành phố Ninh T. Ninh Bình Việt Nam</t>
  </si>
  <si>
    <t>Phường Ninh Khánh</t>
  </si>
  <si>
    <t>WIN-HNI-2338-002</t>
  </si>
  <si>
    <t>2338 WM+ HNI 72+76 Nguyễn Lân</t>
  </si>
  <si>
    <t>WIN-HNI-5489-002</t>
  </si>
  <si>
    <t>5489 WM+ HNI T1 Ô I-HH Dự án Green Pearl</t>
  </si>
  <si>
    <t>Tầng 1, Ô I-HH, Dự án Green Pearl, 378 Minh Khai, Phường Vĩnh Tuy, Quận Hai Bà Trưng, TP. Hà Nội Việt Nam</t>
  </si>
  <si>
    <t>WIN-HNI-2085-002</t>
  </si>
  <si>
    <t>2085 WM+ HNI 17A Hàn Thuyên</t>
  </si>
  <si>
    <t>Số 17A Hàn Thuyên, Tổ 2, Phường Phạm, m Đình Hổ, Quận Hai Bà Trưng, TP. Hà Nội Việt Nam</t>
  </si>
  <si>
    <t>Phường Phạm</t>
  </si>
  <si>
    <t>WIN-BDH-00-2AMS-071</t>
  </si>
  <si>
    <t>2AMS WM+ BDH 286 Quang Trung</t>
  </si>
  <si>
    <t>286 Quang Trung, TT. Phú Phong, H. Tây Sơn, T. Bình Định Việt Nam</t>
  </si>
  <si>
    <t>H. Tây Sơn</t>
  </si>
  <si>
    <t>WIN-AGG-00-6616-010</t>
  </si>
  <si>
    <t>6616 WM+ AGG 581 Đường Vòng Núi Sam</t>
  </si>
  <si>
    <t>581 Đường Vòng Núi Sam, P. Núi Sam, TP. Châu Đốc, T. An Giang Việt Nam</t>
  </si>
  <si>
    <t>WIN-HCM-5606-8404</t>
  </si>
  <si>
    <t>5606 WM+HCM 685/32 Xô Viết Nghệ Tĩnh</t>
  </si>
  <si>
    <t>685/32 - 685/30/1 Xô Viết Nghệ Tĩnh, Phường 26, Quận Bình Thạnh, Tp. Hồ Chí Minh Việt Nam</t>
  </si>
  <si>
    <t>WIN-HNI-2AMG-002</t>
  </si>
  <si>
    <t>2AMG WM+ HNI 104-106 Phùng Hưng</t>
  </si>
  <si>
    <t>WIN-NDH-00-2AO0-064</t>
  </si>
  <si>
    <t>2AO0 WM+ NDH 181 Trần Nhật Duật</t>
  </si>
  <si>
    <t>Số 181 Đường Trần Nhật Duật, Phường Vị Xuyên, T. Nam Định Việt Nam</t>
  </si>
  <si>
    <t>Phường Vị Xuyên</t>
  </si>
  <si>
    <t>WIN-HNI-4526-002</t>
  </si>
  <si>
    <t>4526 WM+ HNI 65B Nguyễn Công Trứ</t>
  </si>
  <si>
    <t>Số 65B Nguyễn Công Trứ, Phường Đồng Nhân, Quận Hai Bà Trưng, TP. Hà Nội Việt Nam</t>
  </si>
  <si>
    <t>WIN-QNI-00-6457-042</t>
  </si>
  <si>
    <t>6457 WM+ QNI 351 Phạm Văn Đồng</t>
  </si>
  <si>
    <t>351 Phạm Văn Đồng, TT. Chợ Chùa, H. Nghĩa Hành, T. Quảng Ngãi Việt Nam</t>
  </si>
  <si>
    <t>WIN-TBH-6721-044</t>
  </si>
  <si>
    <t>6721 WM+ TBH Ái Quốc, Tiền Hải</t>
  </si>
  <si>
    <t>Thôn Ái Quốc, Xã Nam Thanh, Huyện Tiền Hải T. Thái Bình Việt Nam</t>
  </si>
  <si>
    <t>WIN-DNG-4838-009</t>
  </si>
  <si>
    <t>4838 WM+ DNG 588 Phạm Hùng</t>
  </si>
  <si>
    <t>588 Phạm Hùng, xã Hòa Phước, Huyện Hòa Vang, TP. Đà Nẵng Việt Nam</t>
  </si>
  <si>
    <t>WIN-HCM-2507-8404</t>
  </si>
  <si>
    <t>2507 WM+ HCM 18 Trương Gia Mô</t>
  </si>
  <si>
    <t>WIN-HNI-4217-002</t>
  </si>
  <si>
    <t>4217 WM+ HNI 543 Thanh Lương</t>
  </si>
  <si>
    <t>Số 543 Thanh Lương, xã Bích Hòa, Huyện Thanh Oai, TP. Hà Nội Việt Nam</t>
  </si>
  <si>
    <t>WIN-TBH-00-5562-044</t>
  </si>
  <si>
    <t>5562 WM+ TBH 341 Lý Thường Kiệt</t>
  </si>
  <si>
    <t>341 Lý Thường Kiệt, Phường Trần Lãm, TP Thái Bình, T. Thái Bình Việt Nam</t>
  </si>
  <si>
    <t>WIN-HTH-2ARK-004</t>
  </si>
  <si>
    <t>2ARK WM+ HTH Phú Trung, Kỳ Phú</t>
  </si>
  <si>
    <t>Thôn Phú Trung, Xã Kỳ Phú, Huyện Kỳ Anh T. Hà Tĩnh Việt Nam</t>
  </si>
  <si>
    <t>WIN-QNM-2AWJ-061</t>
  </si>
  <si>
    <t>2AWJ WM+ QNM Thôn La Huân, Điện Thọ</t>
  </si>
  <si>
    <t>Thửa đất số 1434, Tờ bản đồ số 05, Đường ĐH1, Thôn La Huân, X. Điện Thọ, TX. Điện Bàn, T. Quảng Nam Việt Nam</t>
  </si>
  <si>
    <t>WIN-HYN-00-4855-056</t>
  </si>
  <si>
    <t>4855 WM+ HYN 265 Điện Biên 2</t>
  </si>
  <si>
    <t>Số 265 Đường Điện Biên 2, Phường Quang Trung, Thành phố Hưng Yên, T. Hưng Yên Việt Nam</t>
  </si>
  <si>
    <t>WIN-BDG-00-4084-024</t>
  </si>
  <si>
    <t>4084 WM+ BDG 147/4 Cách Mạng Tháng Tám</t>
  </si>
  <si>
    <t>147/4 Cách Mạng Tháng Tám, Phường Lái Thiêu, Thành phố Thuận An, T. Bình Dương Việt Nam</t>
  </si>
  <si>
    <t>WIN-KGG-00-4818-057</t>
  </si>
  <si>
    <t>4818 WM+ KGG Lô số F14-30, đường 3/2</t>
  </si>
  <si>
    <t>Lô số F14-30, đường 3/2, Phường Vĩnh Lạc, Thành phố Rạch Giá, T. Kiên Giang Việt Nam</t>
  </si>
  <si>
    <t>WIN-KTM-6720-014</t>
  </si>
  <si>
    <t>6720 WM+ KTM 258 Trần Khánh Dư</t>
  </si>
  <si>
    <t>258 Trần Khánh Dư, P. Duy Tân, TP. Kon Tum T. Kon Tum Việt Nam</t>
  </si>
  <si>
    <t>P. Duy Tân</t>
  </si>
  <si>
    <t>WIN-PTO-00-6045-003</t>
  </si>
  <si>
    <t>6045 WM+ PTO 476 Phong Châu</t>
  </si>
  <si>
    <t>476 Phong Châu, Khu 22, phường Gia Cẩm, thành phố Việt Trì, T. Phú Thọ Việt Nam</t>
  </si>
  <si>
    <t>phường Gia Cẩm</t>
  </si>
  <si>
    <t>WIN-THA-2B31-020</t>
  </si>
  <si>
    <t>2B31 WM+ THA Long Vân, Đồng Lợi</t>
  </si>
  <si>
    <t>Số 174, Thôn Long Vân, Xã Đồng Lợi, Huyện Triệu Sơn T. Thanh Hóa Việt Nam</t>
  </si>
  <si>
    <t>WIN-BGG-00-5392-065</t>
  </si>
  <si>
    <t>5392 WM+ BGG 2A Võ Nguyên Giáp</t>
  </si>
  <si>
    <t>Số nhà 2A, Đường Võ Nguyên Giáp, Xã Tân Mỹ, Thành phố Bắc Giang, T. Bắc Giang Việt Nam</t>
  </si>
  <si>
    <t>WIN-BNH-00-3731-031</t>
  </si>
  <si>
    <t>3731 WM+ BNH 364 Thị Cầu</t>
  </si>
  <si>
    <t>364 Thị Cầu, Khu 6, Phường Thị Cầu, Thành Phố Bắc Ninh, T. Bắc Ninh Việt Nam</t>
  </si>
  <si>
    <t>Phường Thị Cầu</t>
  </si>
  <si>
    <t>WIN-DNG-2AJY-009</t>
  </si>
  <si>
    <t>2AJY WM+ DNG TĐS 871, TBĐ 16, ĐT605</t>
  </si>
  <si>
    <t>TĐS 871, TBĐ 16, ĐT605, Thôn Lệ Sơn Bắc, X. Hòa Tiến, H. Hòa Vang TP. Đà Nẵng Việt Nam</t>
  </si>
  <si>
    <t>H. Hòa Vang</t>
  </si>
  <si>
    <t>WIN-DNG-6349-009</t>
  </si>
  <si>
    <t>6349 WIN DNG 723 Nguyễn Lương Bằng</t>
  </si>
  <si>
    <t>723 Nguyễn Lương Bằng, P. Hòa Hiệp Nam, Q. Liên Chiểu, TP. Đà Nẵng Việt Nam</t>
  </si>
  <si>
    <t>P. Hòa Hiệp Nam</t>
  </si>
  <si>
    <t>WIN-BDG-6918-024</t>
  </si>
  <si>
    <t>6918 WM+ BDG 2/15 Nguyễn Du</t>
  </si>
  <si>
    <t>2/15 Nguyễn Du, KP. Bình Đức 1, P. Bình Hòa, TP. Thuận An T. Bình Dương Việt Nam</t>
  </si>
  <si>
    <t>P. Bình Hòa</t>
  </si>
  <si>
    <t>WIN-HCM-3241-8404</t>
  </si>
  <si>
    <t>3241 WM+ HCM 1206 Lê Đức Thọ</t>
  </si>
  <si>
    <t>1206 Lê Đức Thọ, Phường 13, Quận Gò Vấp, TP. Hồ Chí Minh Việt Nam</t>
  </si>
  <si>
    <t>WIN-BDG-00-4120-024</t>
  </si>
  <si>
    <t>4120 WM+ BDG 40/5A11 đường N2</t>
  </si>
  <si>
    <t>40/5A11 đường N2, khu dân cư Bình Đáng, khu phố Bình Đáng, Phường Bình Hòa, Thành phố Thuận An, T. Bình Dương Việt Nam</t>
  </si>
  <si>
    <t>Phường Bình Hòa</t>
  </si>
  <si>
    <t>WIN-HCM-6473-8404</t>
  </si>
  <si>
    <t>6473 WM+ HCM 80 Nguyễn Thị Tiệp</t>
  </si>
  <si>
    <t>80 Nguyễn Thị Tiệp, ẤP. Tây, X. Tân An Hội, H. Củ Chi, TP. Hồ Chí Minh Việt Nam</t>
  </si>
  <si>
    <t>WIN-HCM-3193-8404</t>
  </si>
  <si>
    <t>3193 WM+ HCM 24 Lê Bình</t>
  </si>
  <si>
    <t>24 Lê Bình, Phường 4, Quận Tân Bình, TP. Hồ Chí Minh Việt Nam</t>
  </si>
  <si>
    <t>WIN-HCM-6030-8404</t>
  </si>
  <si>
    <t>6030 WM+ HCM D1/1 Nguyễn Thị Tú</t>
  </si>
  <si>
    <t>D1/1 Nguyễn Thị Tú, Ấp 4, X. Vĩnh Lộc B, H. Bình Chánh, TP. Hồ Chí Minh Việt Nam</t>
  </si>
  <si>
    <t>WIN-HCM-5840-8404</t>
  </si>
  <si>
    <t>5840 WIN HCM 43 Quách Văn Tuấn</t>
  </si>
  <si>
    <t>43 Quách Văn Tuấn, Phường 12, Quận Tân Bình, TP. Hồ Chí Minh Việt Nam</t>
  </si>
  <si>
    <t>WIN-HNI-4275-002</t>
  </si>
  <si>
    <t>4275 WM+ HNI 38-40 HH03D Thanh Hà</t>
  </si>
  <si>
    <t>Ki ốt số 38-40, tầng 1 thuộc tòa nhà B2.1.HH03D, Khu đô thị Thanh Hà - Cienco5, xã Cự Khê, Huyện Thanh Oai, TP. Hà Nội Việt Nam</t>
  </si>
  <si>
    <t>WIN-HCM-3112-8404</t>
  </si>
  <si>
    <t>3112 WIN HCM Dragon Hill Residence &amp;</t>
  </si>
  <si>
    <t>Căn shop TM 03, Tầng trệt block 1 (Khu 1), phân khu 15A1,Đường Nguyễn Hữu Thọ, xã Phước Kiển, H. Nhà Bè, TP. Hồ Chí Minh Việt Nam</t>
  </si>
  <si>
    <t>WIN-THA-00-2ARL-020</t>
  </si>
  <si>
    <t>2ARL WM+ THA Kiot 6-7 Chợ Hà Phong</t>
  </si>
  <si>
    <t>Kiot 6-7 Chợ Hà Phong, Tiểu khu Phong Vận, Đường 217, T. Thanh Hóa Việt Nam</t>
  </si>
  <si>
    <t>WIN-HCM-4405-8404</t>
  </si>
  <si>
    <t>4405 WM+ HCM 81B Lã Xuân Oai</t>
  </si>
  <si>
    <t>81B Lã Xuân Oai, Phường Long Trường, Quận 9, TP. Hồ Chí Minh Việt Nam</t>
  </si>
  <si>
    <t>WIN-HCM-4895-8404</t>
  </si>
  <si>
    <t>4895 WM+ HCM 42-44 đường A4</t>
  </si>
  <si>
    <t>42-44 đường A4, Phường 12, Quận Tân Bình, TP. Hồ Chí Minh Việt Nam</t>
  </si>
  <si>
    <t>WIN-HCM-6566-8404</t>
  </si>
  <si>
    <t>6566 WM+ HCM 1.4 Tầng 1, CC Phú Hoàng An</t>
  </si>
  <si>
    <t>1.4 Tầng 1, Khu A Cao Ốc Phú Hoàng Anh, Nguyễn Hữu Thọ, X. P TP. Hồ Chí Minh Việt Nam</t>
  </si>
  <si>
    <t>WIN-HCM-3414-8404</t>
  </si>
  <si>
    <t>3414 WM+ HCM F12/2G Ấp 6</t>
  </si>
  <si>
    <t>F12/2G Ấp 6, xã Vĩnh Lộc A, Huyện Bình Chánh, TP. Hồ Chí Minh Việt Nam</t>
  </si>
  <si>
    <t>WIN-YBI-6297-035</t>
  </si>
  <si>
    <t>6297 WM+ YBI 28 Tuệ Tĩnh</t>
  </si>
  <si>
    <t>Số nhà 28, Đường Tuệ Tĩnh, Thị Trấn Mậu A, Huyện Văn Yên T. Yên Bái Việt Nam</t>
  </si>
  <si>
    <t>WIN-HCM-5086-8404</t>
  </si>
  <si>
    <t>5086 WM+ HCM 120 Lò Lu</t>
  </si>
  <si>
    <t>120 Lò Lu, Phường Trường Thạnh, Quận 9, TP. Hồ Chí Minh Việt Nam</t>
  </si>
  <si>
    <t>WIN-PTO-2B44-003</t>
  </si>
  <si>
    <t>2B44 WM+ PTO Khu 3, TT Phong Châu</t>
  </si>
  <si>
    <t>Thửa đất số 71-3, Tờ bản đồ số 33, TT Phong Châu T. Phú Thọ Việt Nam</t>
  </si>
  <si>
    <t>WIN-HNI-6376-002</t>
  </si>
  <si>
    <t>6376 WM+ HNI 136 Yên Phúc</t>
  </si>
  <si>
    <t>Số 136 Yên Phúc, P. Phúc La, Q. Hà Đông, TP. Hà Nội Việt Nam</t>
  </si>
  <si>
    <t>WIN-BDG-2AE1-024</t>
  </si>
  <si>
    <t>2AE1 WM+ BDG Lô J56 Đường NE8</t>
  </si>
  <si>
    <t>Thửa đất 4950, TBĐ số 34, Lô J56 Đường NE8 - DJ9 Tổ 11 Khu phố 3B, P. Thới Hoà, TX. Bến Cát T. Bình Dương Việt Nam</t>
  </si>
  <si>
    <t>P. Thới Hoà</t>
  </si>
  <si>
    <t>WIN-QNM-00-2ACV-061</t>
  </si>
  <si>
    <t>2ACV WM+ QNM 57 Hùng Vương</t>
  </si>
  <si>
    <t>57 Hùng Vương, TT. Nam Phước, H. Duy Xuyên, T. Quảng Nam Việt Nam</t>
  </si>
  <si>
    <t>WIN-HCM-3294-8404</t>
  </si>
  <si>
    <t>3294 WM+ HCM C3/5 Ấp 3</t>
  </si>
  <si>
    <t>C3/5 Ấp 3 xã Vĩnh Lộc A, Huyện Bình Chánh, TP. Hồ Chí Minh Việt Nam</t>
  </si>
  <si>
    <t>WIN-HCM-5025-8404</t>
  </si>
  <si>
    <t>5025 WIN HCM 15 Nguyễn Quang Bích</t>
  </si>
  <si>
    <t>15 Nguyễn Quang Bích, Phường 13, Quận Tân Bình, TP. Hồ Chí Minh Việt Nam</t>
  </si>
  <si>
    <t>WIN-KHA-2A68-028</t>
  </si>
  <si>
    <t>2A68 WM+ KHA 14 Nguyễn Trãi</t>
  </si>
  <si>
    <t>14 Nguyễn Trãi, Thị trấn Diên Khánh, Huyện Diên Khánh T. Khánh Hòa Việt Nam</t>
  </si>
  <si>
    <t>Huyện Diên Khánh T. Khánh Hòa</t>
  </si>
  <si>
    <t>WIN-HPG-2ABO-025</t>
  </si>
  <si>
    <t>2ABO WM+ HPG 461 Cát Bi</t>
  </si>
  <si>
    <t>Số 461 Cát Bi, phường Thành Tô, Quận Hải An, Thành phố Hải Phòng Việt Nam</t>
  </si>
  <si>
    <t>phường Thành Tô</t>
  </si>
  <si>
    <t>WIN-HCM-5827-8404</t>
  </si>
  <si>
    <t>5827 WIN HCM 26 Nhất Chi Mai</t>
  </si>
  <si>
    <t>26 Nhất Chi Mai, Phường 13, Quận Tân Bình, TP. Hồ Chí Minh Việt Nam</t>
  </si>
  <si>
    <t>WIN-HCM-3441-8404</t>
  </si>
  <si>
    <t>3441 WM+ HCM E8/2H Ấp 5</t>
  </si>
  <si>
    <t>E8/2H Ấp 5, xã Vĩnh Lộc A, Huyện Bình Chánh, TP. Hồ Chí Minh Việt Nam</t>
  </si>
  <si>
    <t>WIN-HCM-6066-8404</t>
  </si>
  <si>
    <t>6066 WM+ HCM 59-61 Tân Hải</t>
  </si>
  <si>
    <t>59-61 Tân Hải, P. 13, Q. Tân Bình, TP. Hồ Chí Minh Việt Nam</t>
  </si>
  <si>
    <t>WIN-CTO-6097-016</t>
  </si>
  <si>
    <t>6097 WM+ CTO 95/31 Nguyễn Thông</t>
  </si>
  <si>
    <t>95 Nguyễn Thông, P. An Thới, Q. Bình Thủy, TP. Cần Thơ Việt Nam</t>
  </si>
  <si>
    <t>WIN-HNI-5803-002</t>
  </si>
  <si>
    <t>5803 WM+ HNI Thôn Yên Trường 2, Chương M</t>
  </si>
  <si>
    <t>Xóm Tân Minh, Thôn Yên Trường 2, Xã Trường Yên, Huyện Chương Mỹ, TP. Hà Nội Việt Nam</t>
  </si>
  <si>
    <t>WIN-CTO-6277-016</t>
  </si>
  <si>
    <t>6277 WM+ CTO 31-33 Ấp Thị Tứ</t>
  </si>
  <si>
    <t>31-33 Ấp Thị Tứ, TT. Phong Điền, TP. Cần Thơ Việt Nam</t>
  </si>
  <si>
    <t>WIN-KHA-00-3794-028</t>
  </si>
  <si>
    <t>3794 WM+ KHA 8 Nguyễn Xiển</t>
  </si>
  <si>
    <t>8 Nguyễn Xiển, Tổ 23 Tây Bắc, Phường Vĩnh Hải, Thành phố Nha Trang, T. Khánh Hòa Việt Nam</t>
  </si>
  <si>
    <t>WIN-HTH-2ASE-004</t>
  </si>
  <si>
    <t>2ASE WM+ HTH Phú Thượng, Cẩm Duệ</t>
  </si>
  <si>
    <t>Thôn Phú Thượng, Xã Cẩm Duệ, Huyện Cẩm Xuyên T. Hà Tĩnh Việt Nam</t>
  </si>
  <si>
    <t>WIN-HNI-3728-002</t>
  </si>
  <si>
    <t>3728 WM+ HNI N0-26,LK15 Hà Trì</t>
  </si>
  <si>
    <t>NO – 26; LK15 Hà Trì, Phường Hà Cầu, Quận Hà Đông, TP. Hà Nội Việt Nam</t>
  </si>
  <si>
    <t>WIN-VLG-00-6358-019</t>
  </si>
  <si>
    <t>6358 WM+ VLG 46C Đinh Tiên Hoàng</t>
  </si>
  <si>
    <t>46C Đinh Tiên Hoàng, P. 8, TP. Vĩnh Long, T. Vĩnh Long T. Vĩnh Long Việt Nam</t>
  </si>
  <si>
    <t>WIN-HNI-2AQN-002</t>
  </si>
  <si>
    <t>2AQN WM+ HNI Long Phú, Hòa Thạch</t>
  </si>
  <si>
    <t>Xóm 1, Thôn Long Phú, Xã Hòa Thạch, Huyện Quốc Oai TP. Hà Nội Việt Nam</t>
  </si>
  <si>
    <t>WIN-HCM-5230-8404</t>
  </si>
  <si>
    <t>5230 WM+ HCM 2N Bình Giã</t>
  </si>
  <si>
    <t>2N Bình Giã, Phường 13, Quận Tân Bình, TP. Hồ Chí Minh Việt Nam</t>
  </si>
  <si>
    <t>WIN-HCM-5854-8404</t>
  </si>
  <si>
    <t>5854 WM+ HCM A1/27A,  Ấp 1, Xã Vĩnh Lộc</t>
  </si>
  <si>
    <t>A1/27A, Ấp 1, Xã Vĩnh Lộc A, Huyện Bình Chánh, TP. Hồ Chí Minh Việt Nam</t>
  </si>
  <si>
    <t>WIN-HYN-2AY3-056</t>
  </si>
  <si>
    <t>2AY3 WM+ HYN S301S03 + S301S05 Tòa S3</t>
  </si>
  <si>
    <t>S301S03 và S301S05, Tầng 1 Tòa nhà S3 Khu Căn hộ Vịnh Đảo 2, KÐT Thương mại và Du lịch Văn Giang Ecopark, X. Xuân Quan, H. Văn Giang T. Hưng Yên Việt Nam</t>
  </si>
  <si>
    <t>WIN-HNI-2826-002</t>
  </si>
  <si>
    <t>2826 WM+ HNI 18 Lệ Mật</t>
  </si>
  <si>
    <t>Số 18 Lệ Mật, Phường Việt Hưng, TP. Hà Nội Việt Nam</t>
  </si>
  <si>
    <t>WIN-PTO-00-6178-003</t>
  </si>
  <si>
    <t>6178 WM+ PTO Khu 22 Hoàng Xá</t>
  </si>
  <si>
    <t>Khu 22, Xã Hoàng Xá, Huyện Thanh Thủy, T. Phú Thọ Việt Nam</t>
  </si>
  <si>
    <t>Huyện Thanh Thủy</t>
  </si>
  <si>
    <t>WIN-HGG-5708-091</t>
  </si>
  <si>
    <t>5708 WM+ HGG 857A Trường Chinh, Bắc Quan</t>
  </si>
  <si>
    <t>Số 857A Trường Chinh, tổ 7, Thị trấn Việt Quang, H. Bắc Quang T. Hà Giang Việt Nam</t>
  </si>
  <si>
    <t>H. Bắc Quang</t>
  </si>
  <si>
    <t>WIN-BDG-00-3808-024</t>
  </si>
  <si>
    <t>3808 WM+ BDG 39 Trần Hưng Đạo</t>
  </si>
  <si>
    <t>39 Trần Hưng Đạo, KP Tây B, Phường Đông Hòa, Thành phố Dĩ An, T. Bình Dương Việt Nam</t>
  </si>
  <si>
    <t>WIN-HPG-2AIZ-025</t>
  </si>
  <si>
    <t>2AIZ WM+ HPG 178 TDP Quyết Thành</t>
  </si>
  <si>
    <t>Số 178, Tổ dân phố Quyết Thành, Thị trấn Minh Đức, TP. Hải Phòng Việt Nam</t>
  </si>
  <si>
    <t>WIN-KHA-00-1679-028</t>
  </si>
  <si>
    <t>1679 WM VC+ KHA Ninh Hòa</t>
  </si>
  <si>
    <t>Đường 2/4,Thị xã Ninh Hòa, T. Khánh Hòa Việt Nam</t>
  </si>
  <si>
    <t>WIN-HCM-3430-8404</t>
  </si>
  <si>
    <t>3430 WM+ HCM C12/13B Liên Ấp 123</t>
  </si>
  <si>
    <t>C12/13B Liên Ấp 123, Ấp 3, Xã Vĩnh Lộc B, Huyện Bình Chánh, TP. Hồ Chí Minh Việt Nam</t>
  </si>
  <si>
    <t>WIN-VPC-00-4957-029</t>
  </si>
  <si>
    <t>4957 WM+ VPC 37 Chùa Hà</t>
  </si>
  <si>
    <t>37 Chùa Hà, Xã Định Trung, thành phố Vĩnh Yên, T. Vĩnh Phúc Việt Nam</t>
  </si>
  <si>
    <t>WIN-HCM-6920-8404</t>
  </si>
  <si>
    <t>6920 WM+ HCM 28A Tây Lân</t>
  </si>
  <si>
    <t>28A Tây Lân, khu phố 7, P. Bình Trị Đông A, Q. Bình Tân TP. Hồ Chí Minh Việt Nam</t>
  </si>
  <si>
    <t>P. Bình Trị Đông A</t>
  </si>
  <si>
    <t>WIN-HNI-5484-002</t>
  </si>
  <si>
    <t>5484 WM+ HNI Thôn An Duyên</t>
  </si>
  <si>
    <t>Thôn An Duyên, Xã Tô Hiệu, Huyện Thường Tín, TP. Hà Nội Việt Nam</t>
  </si>
  <si>
    <t>WIN-QNH-6954-007</t>
  </si>
  <si>
    <t>6954 WM+ QNH 15&amp;16 KĐT MKL, Hồng Hải</t>
  </si>
  <si>
    <t>Lô số 15 &amp; 16 Khu đô thị MKL, Phường Hồng Hải, Thành phố Hạ Long T. Quảng Ninh Việt Nam</t>
  </si>
  <si>
    <t>WIN-HNI-2ATM-002</t>
  </si>
  <si>
    <t>2ATM WM+ HNI 176 Phố Nghệ</t>
  </si>
  <si>
    <t>WIN-DNG-2APB-009</t>
  </si>
  <si>
    <t>2APB WM + DNG 599 - 601 Kinh Dương Vương</t>
  </si>
  <si>
    <t>599 - 601 Kinh Dương Vương, P. Hòa Minh, Q. Liên Chiểu, TP. Đà Nẵng Việt Nam</t>
  </si>
  <si>
    <t>WIN-LDG-6825-008</t>
  </si>
  <si>
    <t>6825 WM+ LDG 511 - 513 Thống Nhất, Đức T</t>
  </si>
  <si>
    <t>511 - 513 Thống Nhất, Tt. Liên Nghĩa, H. Đức Trọng T. Lâm Đồng Việt Nam</t>
  </si>
  <si>
    <t>WIN-HCM-4229-8404</t>
  </si>
  <si>
    <t>4229 WIN HCM TM02-CH3, Cityland PH</t>
  </si>
  <si>
    <t>0.08 Tầng 1 - chung cư CH3 - KDC city Land - đường số 8 - đường số 8 - phường 10 Quận Gò Vấp, TP. Hồ Chí Minh Việt Nam</t>
  </si>
  <si>
    <t>WIN-HCM-5338-8404</t>
  </si>
  <si>
    <t>5338 WIN HCM 196 Mã Lò</t>
  </si>
  <si>
    <t>196 Mã Lò, KP 6, Phường Bình Trị Đông A, Quận Bình Tân, TP. Hồ Chí Minh Việt Nam</t>
  </si>
  <si>
    <t>WIN-PTO-00-6264-003</t>
  </si>
  <si>
    <t>6264 WM+ PTO Khu Ngọc Chúc 3, Đoan Hùng</t>
  </si>
  <si>
    <t>Khu Ngọc Chúc 3, Xã Chí Đám, Huyện Đoan Hùng, T. Phú Thọ Việt Nam</t>
  </si>
  <si>
    <t>WIN-HNI-2014-002</t>
  </si>
  <si>
    <t>2014 WM+ HNI 46/230 Lạc Trung</t>
  </si>
  <si>
    <t>Chung cư 46/230 Lạc Trung, Quận Hai Bà Trưng, TP. Hà Nội Việt Nam</t>
  </si>
  <si>
    <t>WIN-HNI-2091-002</t>
  </si>
  <si>
    <t>2091 WM+ HNI 2/61 Lạc Trung</t>
  </si>
  <si>
    <t>Căn 22 Lô 1 khu Lạc Trung, Phường, Vĩnh Tuy, Quận Hai Bà Trưng, TP. Hà Nội Việt Nam</t>
  </si>
  <si>
    <t>WIN-HNI-4603-002</t>
  </si>
  <si>
    <t>4603 WM+ HNI 31 Tùng Thiện</t>
  </si>
  <si>
    <t>Số 31 phố Tùng Thiện, Phường Trung Sơn Trầm, Thị xã Sơn Tây, TP. Hà Nội Việt Nam</t>
  </si>
  <si>
    <t>WIN-HNI-2400-002</t>
  </si>
  <si>
    <t>2400 WM+ HNI 31 Mạc Thị Bưởi</t>
  </si>
  <si>
    <t>WIN-DNG-2AJM-009</t>
  </si>
  <si>
    <t>2AJM WM+ DNG TĐS 1189, TBĐ 24, QL 14G</t>
  </si>
  <si>
    <t>Thửa đất số 1189, Tờ bản đồ số 24, Quốc lộ 14G TP. Đà Nẵng Việt Nam</t>
  </si>
  <si>
    <t>Quốc lộ 14G</t>
  </si>
  <si>
    <t>WIN-HNI-5612-002</t>
  </si>
  <si>
    <t>5612 WM+ HNI D10-D11 Imperia Sky Garden</t>
  </si>
  <si>
    <t>D10+D11 Tầng 1 Khối nhà A, Tổ hợp công trình hỗn hợp TMDV VP và nhà ở, Số 423 Minh Khai, Phường Vĩnh Tuy, Quận Hai Bà Trưng, TP. Hà Nội Việt Nam</t>
  </si>
  <si>
    <t>WIN-SLA-2ADO-049</t>
  </si>
  <si>
    <t>2ADO WM+ SLA 93-95 đường Cách Mạng Tháng</t>
  </si>
  <si>
    <t>Số 93-95 đường Cách Mạng Tháng 8, Thị trấn Sông Mã T. Sơn La Việt Nam</t>
  </si>
  <si>
    <t>WIN-BGG-6868-065</t>
  </si>
  <si>
    <t>6868 WM+ BGG TDP Quang Trung, Lục Ngạn</t>
  </si>
  <si>
    <t>TDP Quang Trung, Thị trấn Chũ, Huyện Lục Ngạn T. Bắc Giang Việt Nam</t>
  </si>
  <si>
    <t>WIN-HNI-4750-002</t>
  </si>
  <si>
    <t>4750 WM+ HNI Đội 2 Xã Tự Nhiên</t>
  </si>
  <si>
    <t>Đội 2, Xã Tự Nhiên, Huyện Thường Tín, TP. Hà Nội Việt Nam</t>
  </si>
  <si>
    <t>WIN-DNG-3792-009</t>
  </si>
  <si>
    <t>3792 WIN DNG 125 Ông Ích Đường</t>
  </si>
  <si>
    <t>125 Ông Ích Đường, Tổ 15, Phường Khuê Trung, Quận Cẩm Lệ, TP. Đà Nẵng Việt Nam</t>
  </si>
  <si>
    <t>WIN-HCM-6068-8404</t>
  </si>
  <si>
    <t>6068 WM+ HCM 104 Trần Bá Giao</t>
  </si>
  <si>
    <t>104 Trần Bá Giao, P. 5, Q. Gò Vấp, TP. Hồ Chí Minh Việt Nam</t>
  </si>
  <si>
    <t>WIN-TBH-2AHU-044</t>
  </si>
  <si>
    <t>2AHU WM+ TBH An Ký Trung, Quỳnh Minh</t>
  </si>
  <si>
    <t>Thôn An Ký Trung, Xã Quỳnh Minh, Huyện Quỳnh Phụ T. Thái Bình Việt Nam</t>
  </si>
  <si>
    <t>WIN-BDH-00-2AN6-071</t>
  </si>
  <si>
    <t>2AN6 WM+ BDH 488 Quang Trung</t>
  </si>
  <si>
    <t>Số 488 Quang Trung, Phường Tam Quan, Thị xã Hoài Nhơn, T. Bình Định Việt Nam</t>
  </si>
  <si>
    <t>Phường Tam Quan</t>
  </si>
  <si>
    <t>WIN-HPG-5399-025</t>
  </si>
  <si>
    <t>5399 WM+ HPG 273 Tô Hiệu</t>
  </si>
  <si>
    <t>273 Tô Hiệu, Phường Hồ Nam, Quận Lê Chân, TP. Hải Phòng Việt Nam</t>
  </si>
  <si>
    <t>Phường Hồ Nam</t>
  </si>
  <si>
    <t>WIN-HNI-1657-002</t>
  </si>
  <si>
    <t>1657 WM HNI Lê Đức Thọ</t>
  </si>
  <si>
    <t>Tầng 1 Tòa nhà CT4 Lê Đức Thọ, Phường Mỹ Đình 2, Quận Nam Từ Liêm, TP. Hà Nội Việt Nam</t>
  </si>
  <si>
    <t>WIN-HCM-1551-8404</t>
  </si>
  <si>
    <t>1551 WM VCP HCM Phan Văn Trị</t>
  </si>
  <si>
    <t>Số A12 Phan Văn Trị, P. 7, Q. Gò Vấp, TP. Hồ Chí Minh Việt Nam</t>
  </si>
  <si>
    <t>WIN-QNH-00-5821-007</t>
  </si>
  <si>
    <t>5821 WM+ QNH 438 Đặng Châu Tuệ</t>
  </si>
  <si>
    <t>Số 438 Đặng Châu Tuệ, phường Quang Hanh, Tp Cẩm Phả, T. Quảng Ninh Việt Nam</t>
  </si>
  <si>
    <t>phường Quang Hanh</t>
  </si>
  <si>
    <t>WIN-CTO-2AM4-016</t>
  </si>
  <si>
    <t>2AM4 WM+ CTO 92 Xô Viết Nghệ Tĩnh</t>
  </si>
  <si>
    <t>92 Xô Viết Nghệ Tĩnh, P. Tân An, Q. Ninh Kiều, TP. Cần Thơ Việt Nam</t>
  </si>
  <si>
    <t>WIN-GLI-00-6648-022</t>
  </si>
  <si>
    <t>6648 WM+ GLI 45C Phan Đình Phùng</t>
  </si>
  <si>
    <t>45C Phan Đình Phùng, P. Tây Sơn, TP. Pleiku, T. Gia Lai Việt Nam</t>
  </si>
  <si>
    <t>P. Tây Sơn</t>
  </si>
  <si>
    <t>WIN-HCM-6408-8404</t>
  </si>
  <si>
    <t>6408 WM+ HCM E2/6N Đường Thới Hòa</t>
  </si>
  <si>
    <t>E2/6N Đường Thới Hòa, Ấp 5A,  X. Vĩnh Lộc A, H. Bình Chánh, TP. Hồ Chí Minh Việt Nam</t>
  </si>
  <si>
    <t>WIN-SLA-00-5370-049</t>
  </si>
  <si>
    <t>5370 WM+ SLA 67 Trường Chinh</t>
  </si>
  <si>
    <t>Số 67 đường Trường Chinh, Phường Quyết Thắng, Thành phố Sơn La, T. Sơn La Việt Nam</t>
  </si>
  <si>
    <t>WIN-HPG-5876-025</t>
  </si>
  <si>
    <t>5876 WM+ HPG Phong Cầu, Đại Đồng</t>
  </si>
  <si>
    <t>Thôn Phong Cầu, Xã Đại Đồng, Huyện Kiến Thụy, TP. Hải Phòng Việt Nam</t>
  </si>
  <si>
    <t>WIN-HPG-6525-025</t>
  </si>
  <si>
    <t>6525 WM+ HPG Chính Mỹ, Thủy Nguyên</t>
  </si>
  <si>
    <t>Thôn 1, Xã Chính Mỹ, Huyện Thủy Nguyên, TP. Hải Phòng Việt Nam</t>
  </si>
  <si>
    <t>WIN-HCM-2954-8404</t>
  </si>
  <si>
    <t>2954 WM+ HCM Cao Ốc Him Lam</t>
  </si>
  <si>
    <t>Cao Ốc Him Lam, Quận 8, TP. Hồ Chí Minh Việt Nam</t>
  </si>
  <si>
    <t>WIN-VPC-2B81-029</t>
  </si>
  <si>
    <t>2B81 WM+ VPC Nguyễn Lương Bằng, Vị Trù</t>
  </si>
  <si>
    <t>Đường Nguyễn Lương Bằng, Thôn Vị Trù, Xã Thanh Trù, TP. Vĩnh Yên T. Vĩnh Phúc Việt Nam</t>
  </si>
  <si>
    <t>WIN-THA-00-5738-020</t>
  </si>
  <si>
    <t>5738 WM+ THA 17 Hai Bà Trưng</t>
  </si>
  <si>
    <t>17 đường Hai Bà Trưng, phường Ngọc Trạo, thị xã Bỉm Sơn, tỉnh Thanh Hóa Việt Nam</t>
  </si>
  <si>
    <t>phường Ngọc Trạo</t>
  </si>
  <si>
    <t>WIN-HCM-5983-8404</t>
  </si>
  <si>
    <t>5983 WM+ HCM Số 31 Đường số 4 KDC Nguyên</t>
  </si>
  <si>
    <t>Số 31 Đường số 4 KDC Nguyên Sơn, Ấp 3, Xã Bình Hưng, Huyện Bình Chánh, TP. Hồ Chí Minh Việt Nam</t>
  </si>
  <si>
    <t>WIN-TTH-2AXO-021</t>
  </si>
  <si>
    <t>2AXO WM+ TTH Thế Lại Thượng, Hương Vinh</t>
  </si>
  <si>
    <t>Thửa đất số 169/2, Tờ bản đồ số 07, Thôn Thế Lại Thượng, TP. Huế Việt Nam</t>
  </si>
  <si>
    <t>WIN-HNI-3188-002</t>
  </si>
  <si>
    <t>3188 WM+ HNI 144 Hoa Bằng</t>
  </si>
  <si>
    <t>Số 144 Hoa Bằng, Phường Yên Hòa, Quận Cầu Giấy, TP. Hà Nội Việt Nam</t>
  </si>
  <si>
    <t>WIN-HNI-5303-002</t>
  </si>
  <si>
    <t>5303 WM+ HNI 114 Ngõ Văn Chương 2</t>
  </si>
  <si>
    <t>114 Ngõ Văn Chương 2, Phường Văn Chương, Quận Đống Đa, TP. Hà Nội Việt Nam</t>
  </si>
  <si>
    <t>WIN-HNI-3264-002</t>
  </si>
  <si>
    <t>3264 WM+ HNI 15 ngõ 259 Yên Hòa</t>
  </si>
  <si>
    <t>Số 15 ngõ 259 Yên Hòa, Phường Yên Hòa, Quận Cầu Giấy, TP. Hà Nội Việt Nam</t>
  </si>
  <si>
    <t>WIN-HDG-00-5923-006</t>
  </si>
  <si>
    <t>5923 WM+ HDG Chợ La, Nam Sách</t>
  </si>
  <si>
    <t>Chợ La, xã Nam Chính, huyện Nam Sách, T. Hải Dương Việt Nam</t>
  </si>
  <si>
    <t>WIN-DBN-00-2ADH-096</t>
  </si>
  <si>
    <t>2ADH WM+ DBN 175 Tổ 2, Na Lay</t>
  </si>
  <si>
    <t>Số 175 Tổ 2, Phường Na Lay, T. Điện Biên Việt Nam</t>
  </si>
  <si>
    <t>Phường Na Lay</t>
  </si>
  <si>
    <t>WIN-HPG-5209-025</t>
  </si>
  <si>
    <t>5209 WM+ HPG 817 Mạc Đăng Doanh</t>
  </si>
  <si>
    <t>Số 817 Đường Mạc Đăng Doanh, Phường Đa Phúc, Quận Dương Kinh, TP. Hải Phòng Việt Nam</t>
  </si>
  <si>
    <t>Phường Đa Phúc</t>
  </si>
  <si>
    <t>WIN-DNG-6355-009</t>
  </si>
  <si>
    <t>6355 WIN DNG 58 Mỹ An 7</t>
  </si>
  <si>
    <t>58 Mỹ An 7, Phường Mỹ An, Quận Ngũ Hành Sơn, TP. Đà Nẵng Việt Nam</t>
  </si>
  <si>
    <t>WIN-HNI-4122-002</t>
  </si>
  <si>
    <t>4122 WM+ HNI Lỗ Khê</t>
  </si>
  <si>
    <t>Thôn Lỗ Khê, xã Liên Hà, Huyện Đông Anh, TP. Hà Nội Việt Nam</t>
  </si>
  <si>
    <t>WIN-BDG-00-6547-024</t>
  </si>
  <si>
    <t>6547 WM+ BDG 40 Độc Lập</t>
  </si>
  <si>
    <t>40 Độc Lập, TT. Phước Vĩnh, H. Phú Giáo, T. Bình Dương Việt Nam</t>
  </si>
  <si>
    <t>H. Phú Giáo</t>
  </si>
  <si>
    <t>WIN-THA-6B25-020</t>
  </si>
  <si>
    <t>6B25 HUB THA 121 QL45 Định Liên</t>
  </si>
  <si>
    <t>WIN-BGG-00-4771-065</t>
  </si>
  <si>
    <t>4771 WM+ BGG 61 Trần Nguyên Hãn</t>
  </si>
  <si>
    <t>Số 61 Trần Nguyên Hãn, Phường Trần Nguyên Hãn, Thành phố Bắc Giang, T. Bắc Giang Việt Nam</t>
  </si>
  <si>
    <t>WIN-TTH-2AFB-021</t>
  </si>
  <si>
    <t>2AFB WM+ TTH 133 Nguyễn Sinh Cung</t>
  </si>
  <si>
    <t>133 Nguyễn Sinh Cung, P. Vỹ Dạ, TP. Huế T. Thừa Thiên - Huế Việt Nam</t>
  </si>
  <si>
    <t>P. Vỹ Dạ</t>
  </si>
  <si>
    <t>WIN-THA-00-5731-020</t>
  </si>
  <si>
    <t>5731 WM+ THA 04 Đường Thanh Niên</t>
  </si>
  <si>
    <t>Số 04 đường Thanh Niên, thị trấn Tân Phong, huyện Quảng Xương, Tỉnh Thanh Hóa Việt Nam</t>
  </si>
  <si>
    <t>huyện Quảng Xương</t>
  </si>
  <si>
    <t>WIN-HPG-2A71-025</t>
  </si>
  <si>
    <t>2A71 WM+ HPG 170-172 Vạn Mỹ</t>
  </si>
  <si>
    <t>Số 170-172 Đường vòng Vạn Mỹ, P. Vạn Mỹ, Q. Ngô Quyền TP. Hải Phòng Việt Nam</t>
  </si>
  <si>
    <t>P. Vạn Mỹ</t>
  </si>
  <si>
    <t xml:space="preserve">Q. Ngô Quyền </t>
  </si>
  <si>
    <t>WIN-DNI-00-4163-023</t>
  </si>
  <si>
    <t>4163 WM+ DNI 3.9 Nguyễn Văn Tỏ</t>
  </si>
  <si>
    <t>3/9 Nguyễn Văn Tỏ, KPLong Điềm, Phường Long Bình Tân, Thành phố Biên Hòa, T. Đồng Nai Việt Nam</t>
  </si>
  <si>
    <t>WIN-VPC-00-5994-029</t>
  </si>
  <si>
    <t>5994 WM+ VPC Giã Bàng, Yên Lạc</t>
  </si>
  <si>
    <t>Khu 2, thôn Giã Bàng, xã Tề Lỗ, huyện Yên Lạc, T. Vĩnh Phúc Việt Nam</t>
  </si>
  <si>
    <t>WIN-HNI-2306-002</t>
  </si>
  <si>
    <t>2306 WM+ HNI 1 tổ 24 Dịch Vọng</t>
  </si>
  <si>
    <t>1 tổ 24, Dịch Vọng, Dịch Vọng, Cầu, Giấy, TP. Hà Nội Việt Nam</t>
  </si>
  <si>
    <t>WIN-QNH-00-5926-007</t>
  </si>
  <si>
    <t>5926 WM+ QNH 162 Nguyễn Văn Trỗi</t>
  </si>
  <si>
    <t>Số 162 Nguyễn Văn Trỗi, phường Hồng Hà, Tp Hạ Long, T. Quảng Ninh Việt Nam</t>
  </si>
  <si>
    <t>WIN-VLG-00-6003-019</t>
  </si>
  <si>
    <t>6003 WM+ VLG 80 Nguyễn Văn Thảnh</t>
  </si>
  <si>
    <t>80 Nguyễn Văn Thảnh, Khóm 5, P. Cái Vồn, Thị xã Bình Minh, T. Vĩnh Long Việt Nam</t>
  </si>
  <si>
    <t>P. Cái Vồn</t>
  </si>
  <si>
    <t>WIN-NDH-6965-064</t>
  </si>
  <si>
    <t>6965 WM+ NDH TDP Văn Côi, Vụ Bản</t>
  </si>
  <si>
    <t>Tổ dân phố Văn Côi, Thị trấn Gôi, Huyện Vụ Bản T. Nam Định Việt Nam</t>
  </si>
  <si>
    <t>WIN-TNN-6633-059</t>
  </si>
  <si>
    <t>6633 WM+ TNN 127 Đường Gang Thép</t>
  </si>
  <si>
    <t>Số nhà 127 Đường Gang Thép, Tổ 3, Phường Trung Thành, Thành T. Thái Nguyên Việt Nam</t>
  </si>
  <si>
    <t>WIN-PTO-00-3435-003</t>
  </si>
  <si>
    <t>3435 WM+ PTO 130 Lê Quý Đôn</t>
  </si>
  <si>
    <t>Số 130 Lê Quý Đôn, Phường Gia Cẩm, Thành phố Việt Trì, T. Phú Thọ Việt Nam</t>
  </si>
  <si>
    <t>WIN-TBH-00-6061-044</t>
  </si>
  <si>
    <t>6061 WM+ TBH Tây Giang, Tiền Hải</t>
  </si>
  <si>
    <t>Xã Tây Giang, huyện Tiền Hải, T. Thái Bình Việt Nam</t>
  </si>
  <si>
    <t>WIN-DNG-5169-009</t>
  </si>
  <si>
    <t>5169 WM+ DNG 95 Phạm Xuân Ẩn</t>
  </si>
  <si>
    <t>Thửa 104, TBĐ B1-95, Khu đô thị sinh thái ven sông, Hòa Xuân, Phường Hòa Xuân, Quận Cẩm Lệ, TP. Đà Nẵng Việt Nam</t>
  </si>
  <si>
    <t>WIN-HNM-00-2AGT-030</t>
  </si>
  <si>
    <t>2AGT WM+ HNM Thôn 7, Hòa Hậu</t>
  </si>
  <si>
    <t>Thôn 7, Xã Hòa Hậu, Huyện Lý Nhân, Tỉnh Hà Nam T. Hà Nam Việt Nam</t>
  </si>
  <si>
    <t>Huyện Lý Nhân</t>
  </si>
  <si>
    <t>WIN-HCM-4226-8404</t>
  </si>
  <si>
    <t>4226 WM+ HCM 96 Lâm Văn Bền</t>
  </si>
  <si>
    <t>96 Lâm Văn Bền, P.Tân Kiểng, Q7, TP. Hồ Chí Minh Việt Nam</t>
  </si>
  <si>
    <t>WIN-VPC-00-6141-029</t>
  </si>
  <si>
    <t>6141 WM+ VPC TDP Tân Chiền, Lập Thạch</t>
  </si>
  <si>
    <t>TDP Tân Chiền, Thị trấn Lập Thạch, Huyện Lập Thạch, T. Vĩnh Phúc Việt Nam</t>
  </si>
  <si>
    <t>WIN-YBI-2A79-035</t>
  </si>
  <si>
    <t>2A79 WM+ YBI 251 Lý Thường Kiệt</t>
  </si>
  <si>
    <t>Số 251 Đường Lý Thường Kiệt, Tổ 8, Thị Trấn Mậu A, Huyện Văn Yên T. Yên Bái Việt Nam</t>
  </si>
  <si>
    <t>WIN-TQG-6819-038</t>
  </si>
  <si>
    <t>6819 WM+ TQG 328 Trường Chinh</t>
  </si>
  <si>
    <t>Số 328 Trường Chinh, Phường Tân Hà, Thành phố Tuyên Quang T. Tuyên Quang Việt Nam</t>
  </si>
  <si>
    <t>Phường Tân Hà</t>
  </si>
  <si>
    <t>WIN-HYN-2AV6-056</t>
  </si>
  <si>
    <t>2AV6 WM+ HYN SO02 Sol Forest, KĐT Ecopar</t>
  </si>
  <si>
    <t>SO201S29-SO202S29 tòa SO02, Khu căn hộ Rừng Thông-Sol forest KĐT Thương mại và Du lịch Văn Giang (Ecopark), Xã Xuân Quan, H. Văn Giang T. Hưng Yên Việt Nam</t>
  </si>
  <si>
    <t>WIN-HNI-4611-002</t>
  </si>
  <si>
    <t>4611 WM+ HNI 72/56 Thạch Cầu</t>
  </si>
  <si>
    <t>Số 72 ngõ 56 Thạch Cầu, Quận Long Biên, TP. Hà Nội Việt Nam</t>
  </si>
  <si>
    <t>WIN-HNI-6074-002</t>
  </si>
  <si>
    <t>6074 WM+ HNI 41 Long Biên 1</t>
  </si>
  <si>
    <t>41 Long Biên 1, Phường Ngọc Lâm, Quận Long Biên, TP. Hà Nội Việt Nam</t>
  </si>
  <si>
    <t>WIN-DNG-4063-009</t>
  </si>
  <si>
    <t>4063 WM+ DNG 183 Tô Hiệu</t>
  </si>
  <si>
    <t>183 Tô Hiệu, P. Hòa Minh, Quận Liên Chiểu, TP. Đà Nẵng Việt Nam</t>
  </si>
  <si>
    <t>WIN-HNI-2B08-002</t>
  </si>
  <si>
    <t>2B08 WM+ HNI Lực Canh, Xuân Canh</t>
  </si>
  <si>
    <t>WIN-NDH-6809-064</t>
  </si>
  <si>
    <t>6809 WM+ NDH Bắc Cường, Trực Ninh</t>
  </si>
  <si>
    <t>Xóm Bắc Cường, Xã Trực Thái, Huyện Trực Ninh T. Nam Định Việt Nam</t>
  </si>
  <si>
    <t>WIN-HPG-5091-025</t>
  </si>
  <si>
    <t>5091 WM+ HPG 251-253 Đào Nhuận</t>
  </si>
  <si>
    <t>251-253 Đào Nhuận, Phường Kênh Dương, Quận Lê Chân, TP. Hải Phòng Việt Nam</t>
  </si>
  <si>
    <t>WIN-HNI-4826-002</t>
  </si>
  <si>
    <t>4826 WM+ HNI 98 Miếu Thờ</t>
  </si>
  <si>
    <t>98 Miếu Thờ, Xã Tiên Dược, Huyện Sóc Sơn, TP. Hà Nội Việt Nam</t>
  </si>
  <si>
    <t>WIN-HCM-6060-8404</t>
  </si>
  <si>
    <t>6060 WM+ HCM 54 Lô L, Đường số 7</t>
  </si>
  <si>
    <t>54 Lô L, Đường số 7, KDC Phú Mỹ, P. Phú Mỹ, Q. 7, (Thửa 930, TBĐ 2) TP. Hồ Chí Minh Việt Nam</t>
  </si>
  <si>
    <t>WIN-HPG-6388-025</t>
  </si>
  <si>
    <t>6388 WM+ HPG 441 Phạm Văn Đồng</t>
  </si>
  <si>
    <t>Số 441 Đ. Phạm Văn Đồng, P. Hải Thành, Q. Dương Kinh, TP. Hải Phòng Việt Nam</t>
  </si>
  <si>
    <t>P. Hải Thành</t>
  </si>
  <si>
    <t>Q. Dương Kinh</t>
  </si>
  <si>
    <t>WIN-HCM-4194-8404</t>
  </si>
  <si>
    <t>4194 WIN HCM 755 Lê Đức Thọ</t>
  </si>
  <si>
    <t>755 Lê Đức Thọ, P. 16, Quận Gò Vấp, TP. Hồ Chí Minh Việt Nam</t>
  </si>
  <si>
    <t>WIN-HCM-3816-8404</t>
  </si>
  <si>
    <t>3816 WIN HCM 38C/7-9 Đường Cây Keo</t>
  </si>
  <si>
    <t>38C/7-9 Đường Cây Keo, Khu Phố 1, Phường Tam Phú, Quận Thủ Đức, TP. Hồ Chí Minh Việt Nam</t>
  </si>
  <si>
    <t>WIN-HNI-4436-002</t>
  </si>
  <si>
    <t>4436 WM+ HNI 56B Đinh Tiên Hoàng - Sơn T</t>
  </si>
  <si>
    <t>56B Đinh Tiên Hoàng, Phường Ngô Quyền, Thị xã Sơn Tây, TP. Hà Nội Việt Nam</t>
  </si>
  <si>
    <t>WIN-HCM-6675-8404</t>
  </si>
  <si>
    <t>6675 WIN HCM 148 Đường số 9</t>
  </si>
  <si>
    <t>148 Đường số 9, P. 16, Q. Gò Vấp, TP. Hồ Chí Minh Việt Nam</t>
  </si>
  <si>
    <t>WIN-TTH-2B18-021</t>
  </si>
  <si>
    <t>2B18 WM+ TTH 497 Bùi Thị Xuân</t>
  </si>
  <si>
    <t>497 Bùi Thị Xuân, P. Thủy Biều, Q. Thuận Hóa, TP. Huế Việt Nam</t>
  </si>
  <si>
    <t>P. Thủy Biều</t>
  </si>
  <si>
    <t>Q. Thuận Hóa</t>
  </si>
  <si>
    <t>WIN-HNI-6163-002</t>
  </si>
  <si>
    <t>6163 WM+ HNI Đông Nhân, Hoài Đức</t>
  </si>
  <si>
    <t>Xóm 1, Thôn Đông Nhân, xã Đông La, huyện Hoài Đức, TP. Hà Nội Việt Nam</t>
  </si>
  <si>
    <t>WIN-HNI-2796-002</t>
  </si>
  <si>
    <t>2796 WM+ HNI 8/1B Sài Đồng</t>
  </si>
  <si>
    <t>Số 8 nhà 01B Đô thị mới Sài Đồng, Phường Phúc Đồng, TP. Hà Nội Việt Nam</t>
  </si>
  <si>
    <t>WIN-YBI-00-5728-035</t>
  </si>
  <si>
    <t>5728 WM+ YBI 1016 Yên Ninh</t>
  </si>
  <si>
    <t>Số 1016 đường Yên Ninh, phường Minh Tân, Thành Phố Yên Bái, Tỉnh Yên Bái Việt Nam</t>
  </si>
  <si>
    <t>phường Minh Tân</t>
  </si>
  <si>
    <t>WIN-DNG-2AM1-009</t>
  </si>
  <si>
    <t>2AM1 WM+ DNG 14 Trần Đình Nam</t>
  </si>
  <si>
    <t>14 Trần Đình Nam, Tổ 46, Phường Hòa An, Quận Cẩm Lệ TP. Đà Nẵng Việt Nam</t>
  </si>
  <si>
    <t>WIN-QNH-2AKE-007</t>
  </si>
  <si>
    <t>2AKE WM+ QNH 01C Phố Lý Thường Kiệt</t>
  </si>
  <si>
    <t>01C Phố Lý Thường Kiệt, Thị trấn Tiên Yên, Huyện Tiên Yên T. Quảng Ninh Việt Nam</t>
  </si>
  <si>
    <t xml:space="preserve">Huyện Tiên Yên </t>
  </si>
  <si>
    <t>WIN-BDG-00-3855-024</t>
  </si>
  <si>
    <t>3855 WM+ BDG 453 Lý Thường Kiệt</t>
  </si>
  <si>
    <t>453 Lý Thường Kiệt, Khu Phố Thống Nhất 1, Phường Dĩ An, Thành phố Dĩ An, T. Bình Dương Việt Nam</t>
  </si>
  <si>
    <t>WIN-HDG-00-3526-006</t>
  </si>
  <si>
    <t>3526 WM+ HDG 272 Điện Biên Phủ</t>
  </si>
  <si>
    <t>Số 272 Điện Biên Phủ, Phường Bình Hàn, Thành phố Hải Dương, T. Hải Dương Việt Nam</t>
  </si>
  <si>
    <t>Phường Bình Hàn</t>
  </si>
  <si>
    <t>WIN-PTO-00-5918-003</t>
  </si>
  <si>
    <t>5918 WM+ PTO Khu 12 Phú Hộ</t>
  </si>
  <si>
    <t>Khu 12 Xã Phú Hộ, Thị Xã Phú Thọ, T. Phú Thọ Việt Nam</t>
  </si>
  <si>
    <t>WIN-BDG-6716-024</t>
  </si>
  <si>
    <t>6716 WM+ BDG 75 - 77 Đường N4</t>
  </si>
  <si>
    <t>75 - 77 Đường N4, P. Dĩ An, TP. Dĩ An T. Bình Dương Việt Nam</t>
  </si>
  <si>
    <t>WIN-HNI-3973-002</t>
  </si>
  <si>
    <t>3973 WM+ HNI CC @Home, 987 Tam Trinh</t>
  </si>
  <si>
    <t>Kiot DV-17 tầng 1, Nhà Chung cư @Home, số 987 tam Trinh, Phường Yên Sở, Quận Hoàng Mai, TP. Hà Nội Việt Nam</t>
  </si>
  <si>
    <t>WIN-HTH-00-6521-004</t>
  </si>
  <si>
    <t>6521 WM+ HTH Quang Phú, Lộc Hà</t>
  </si>
  <si>
    <t>Thôn Quang Phú, Xã Thạch Châu, Huyện Lộc Hà, T. Hà Tĩnh Việt Nam</t>
  </si>
  <si>
    <t>WIN-HNI-3730-002</t>
  </si>
  <si>
    <t>3730 WM+ HNI Lô N2C khu TĐC X2A</t>
  </si>
  <si>
    <t>Lô N2C khu tái định cư X2A, Phường Yên Sở, Quận Hoàng Mai, TP. Hà Nội Việt Nam</t>
  </si>
  <si>
    <t>WIN-BDG-6773-024</t>
  </si>
  <si>
    <t>6773 WM+ BDG SH R1 Block A CC Charm Ruby</t>
  </si>
  <si>
    <t>SH R1 Block A CC Charm Ruby số 30 DT743B, P. Dĩ An, TP. Dĩ An T. Bình Dương Việt Nam</t>
  </si>
  <si>
    <t>WIN-DNG-2AYA-009</t>
  </si>
  <si>
    <t>2AYA WM+ DNG Lô 1343 khu B2-38, Lakeside</t>
  </si>
  <si>
    <t>Lô 1343 khu B2-38, KĐT xanh Bàu Tràm Lakeside, TP. Đà Nẵng Việt Nam</t>
  </si>
  <si>
    <t>WIN-TQG-00-5982-038</t>
  </si>
  <si>
    <t>5982 WM+ TQG Ấm Thắng, Sơn Dương</t>
  </si>
  <si>
    <t>Thôn Ấm Thắng, Xã Thượng Ấm, Huyện Sơn Dương, T. Tuyên Quang Việt Nam</t>
  </si>
  <si>
    <t>WIN-HCM-4397-8404</t>
  </si>
  <si>
    <t>4397 WIN HCM CC The Manor 2</t>
  </si>
  <si>
    <t>G10 &amp; G11 Tầng Trệt, The Manor Officetel, Số 91 Nguyễn Hữu Cảnh, Phường 22, Quận Bình Thạnh, TP. Hồ Chí Minh Việt Nam</t>
  </si>
  <si>
    <t>WIN-HCM-3007-8404</t>
  </si>
  <si>
    <t>3007 WM+ HCM 314 Tỉnh lộ 8</t>
  </si>
  <si>
    <t>314 đường tỉnh lộ 8, KP4, Thị trấn Củ Chi, Huyện Củ Chi, TP. Hồ Chí Minh Việt Nam</t>
  </si>
  <si>
    <t>WIN-SLA-00-5312-049</t>
  </si>
  <si>
    <t>5312 WM+ SLA 274 Trường Chinh</t>
  </si>
  <si>
    <t>Số 274 Đường Trường Chinh, Phường Quyết Thắng, Thành phố Sơn La, T. Sơn La Việt Nam</t>
  </si>
  <si>
    <t>WIN-HNI-5553-002</t>
  </si>
  <si>
    <t>5553 WM+ HNI 32 Phan Đình Giót</t>
  </si>
  <si>
    <t>32 Phan Đình Giót, Phường Phương Liệt, Quận Thanh Xuân, TP. Hà Nội Việt Nam</t>
  </si>
  <si>
    <t>WIN-QNM-2AOX-061</t>
  </si>
  <si>
    <t>2AOX WM+ QNM ĐT 609, Thôn Lạc Thành Nam</t>
  </si>
  <si>
    <t>Thửa đất số 992, Tờ bản đồ số 07, Đường ĐT 609, TX. Điện Bàn T. Quảng Nam Việt Nam</t>
  </si>
  <si>
    <t>WIN-HNI-3531-002</t>
  </si>
  <si>
    <t>3531 WM+ HNI 24T3 Thanh Xuân Complex</t>
  </si>
  <si>
    <t>Tầng 1 Tòa nhà 24T3 Thanh Xuân Complex, Số 6 phố, Lê Văn Thiêm, Phường Thanh Xuân Trung, Quận Thanh Xuân, TP. Hà Nội Việt Nam</t>
  </si>
  <si>
    <t>WIN-HNI-2220-002</t>
  </si>
  <si>
    <t>2220 WM+ HNI 166 Kim Hoa</t>
  </si>
  <si>
    <t>166 Kim Hoa, P. Phương Liên, Đống Đa, TP. Hà Nội Việt Nam</t>
  </si>
  <si>
    <t>WIN-HNI-2775-002</t>
  </si>
  <si>
    <t>2775 WM+ HNI 25I/358 Bùi Xng Trạch</t>
  </si>
  <si>
    <t>25I Ngõ 358 Bùi Xương Trạch, Phường Khương Đình, Quận Thanh Xuân, TP. Hà Nội Việt Nam</t>
  </si>
  <si>
    <t>WIN-CTO-2AI1-016</t>
  </si>
  <si>
    <t>2AI1 WM+ CTO 8B Đường số 3</t>
  </si>
  <si>
    <t>8B Đường số 3, KDC Cái Sơn Hàng Bàng, P. An Bình, Q. Ninh Kiều TP. Cần Thơ Việt Nam</t>
  </si>
  <si>
    <t>WIN-HCM-1549-8404</t>
  </si>
  <si>
    <t>1549 WM VCP HCM Quang Trung</t>
  </si>
  <si>
    <t>190 đường Quang Trung, P. 10, Q. Gò Vấp, TP. Hồ Chí Minh Việt Nam</t>
  </si>
  <si>
    <t>WIN-HPG-6862-025</t>
  </si>
  <si>
    <t>6862 WM+ HPG Giang Biên, Vĩnh Bảo</t>
  </si>
  <si>
    <t>Thôn Dâu, Xã Giang Biên, Huyện Vĩnh Bảo TP. Hải Phòng Việt Nam</t>
  </si>
  <si>
    <t xml:space="preserve">Huyện Vĩnh Bảo </t>
  </si>
  <si>
    <t>WIN-HNI-3530-002</t>
  </si>
  <si>
    <t>3530 WM+ HNI Five Star Kim Giang</t>
  </si>
  <si>
    <t>Tầng 1, Khu trung tâm thương mại – Tòa nhà Five Star Garden, số 2 Kim Giang, Phường Kim Giang, Quận Thanh Xuân, TP. Hà Nội Việt Nam</t>
  </si>
  <si>
    <t>Quận Thanh Xuân</t>
  </si>
  <si>
    <t>WIN-HCM-5588-8404</t>
  </si>
  <si>
    <t>5588 WM+ HCM Lô TM BPA-01.05-Botanica Pr</t>
  </si>
  <si>
    <t>Lô TM BPA-01.05 Khu Nhà ở cao tầng kết hợp TMDV (Tháp A) 108-112B-114 Hồng Hà, P.2, Quận Tân Bình, TP. Hồ Chí Minh Việt Nam</t>
  </si>
  <si>
    <t>WIN-KHA-00-3610-028</t>
  </si>
  <si>
    <t>3610 WM+ KHA 513 Đường 2/4</t>
  </si>
  <si>
    <t>513 Đường 2/4, Phường Vĩnh Phước, Thành phố Nha Trang, T. Khánh Hòa Việt Nam</t>
  </si>
  <si>
    <t>WIN-HNI-5162-002</t>
  </si>
  <si>
    <t>5162 WM+ HNI 120 QL21 Thôn Tảo Dương</t>
  </si>
  <si>
    <t>Số 120 QL21, Thôn Tảo Dương, Xã Hồng Dương, Huyện Thanh Oai, TP. Hà Nội Việt Nam</t>
  </si>
  <si>
    <t>WIN-HYN-2AJA-056</t>
  </si>
  <si>
    <t>2AJA WM+ HYN Ba Hàng, Thủ Sỹ</t>
  </si>
  <si>
    <t>Phố Ba Hàng, Xã Thủ Sỹ, Huyện Tiên Lữ T. Hưng Yên Việt Nam</t>
  </si>
  <si>
    <t>Huyện Tiên Lữ</t>
  </si>
  <si>
    <t>WIN-NAN-00-6512-058</t>
  </si>
  <si>
    <t>6512 WM+ NAN Diễn Hồng, Diễn Châu</t>
  </si>
  <si>
    <t>Xóm Khối Nam, Xã Diễn Hồng, Huyện Diễn Châu, T. Nghệ An Việt Nam</t>
  </si>
  <si>
    <t>WIN-DNG-3733-009</t>
  </si>
  <si>
    <t>3733 WIN DNG 148 Dương Vân Nga</t>
  </si>
  <si>
    <t>148 Dương Vân Nga, Phường Nại Hiên Đông, Quận Sơn Trà, TP. Đà Nẵng Việt Nam</t>
  </si>
  <si>
    <t>WIN-AGG-00-6537-010</t>
  </si>
  <si>
    <t>6537 WM+ AGG 582 đường Nguyễn Huệ</t>
  </si>
  <si>
    <t>582 Đường Nguyễn Huệ, TT. Núi Sập, H. Thoại Sơn, T. An Giang Việt Nam</t>
  </si>
  <si>
    <t>H. Thoại Sơn</t>
  </si>
  <si>
    <t>WIN-HNI-4411-002</t>
  </si>
  <si>
    <t>4411 WM+ HNI CT-21B KĐTM Việt Hưng</t>
  </si>
  <si>
    <t>Tầng 1, Tòa A, Lô CT-21B, KĐTM Việt Hưng, Đào Văn Tập, Phường Giang Biên, TP. Hà Nội Việt Nam</t>
  </si>
  <si>
    <t>WIN-THA-2B03-020</t>
  </si>
  <si>
    <t>2B03 WM+ THA Tiền Thôn, Hoằng Tiến</t>
  </si>
  <si>
    <t>ĐT510B, Thôn Tiền Thôn, Xã Hoằng Tiến, Huyện Hoằng Hóa T. Thanh Hóa Việt Nam</t>
  </si>
  <si>
    <t>WIN-BGG-00-5428-065</t>
  </si>
  <si>
    <t>5428 WM+ BGG 223 Hoàng Văn Thụ</t>
  </si>
  <si>
    <t>223 Hoàng Văn Thụ, Phường Xương Giang, Thành phố Bắc Giang, T. Bắc Giang Việt Nam</t>
  </si>
  <si>
    <t>WIN-HNI-2AHL-002</t>
  </si>
  <si>
    <t>2AHL WM+ HNI I1.CH08 Imperia Smart City</t>
  </si>
  <si>
    <t>WIN-THA-2AI3-020</t>
  </si>
  <si>
    <t>2AI3 WM+ THA Yên Khoái, Nga Sơn</t>
  </si>
  <si>
    <t>Thôn Yên Khoái, Xã Nga Yên, Huyện Nga Sơn T. Thanh Hóa Việt Nam</t>
  </si>
  <si>
    <t>WIN-HCM-5980-8404</t>
  </si>
  <si>
    <t>5980 WM+ HCM 42B Nguyễn Văn Khạ</t>
  </si>
  <si>
    <t>42B Nguyễn Văn Khạ, KP. 1, TT. Củ Chi, H. Củ Chi, TP. Hồ Chí Minh Việt Nam</t>
  </si>
  <si>
    <t>WIN-HNI-1656-002</t>
  </si>
  <si>
    <t>1656 WM HNI Quang Trung - Hà Đông</t>
  </si>
  <si>
    <t>Số 8, Quang Trung, P. Quang Trung, Quận Hà Đông, TP. Hà Nội Việt Nam</t>
  </si>
  <si>
    <t>WIN-QNH-00-3842-007</t>
  </si>
  <si>
    <t>3842 WM+ QNH 43 Hoàng Quốc Việt</t>
  </si>
  <si>
    <t>Số 43 đường Hoàng Quốc Việt, Phường Thanh Sơn, thành phố Uông Bí, T. Quảng Ninh Việt Nam</t>
  </si>
  <si>
    <t>WIN-HNI-3182-002</t>
  </si>
  <si>
    <t>3182 WM+ HNI A21-BT7 Việt Hưng</t>
  </si>
  <si>
    <t>Ô số 21 Lô A Biệt Thự BT7, Khu đô thị mới Việt Hưng, Phường Giang Biên, Quận Long Biên, TP. Hà Nội Việt Nam</t>
  </si>
  <si>
    <t>WIN-HYN-00-4724-056</t>
  </si>
  <si>
    <t>4724 WM+ HYN 38 Phố Dầu</t>
  </si>
  <si>
    <t>38 Phố Dầu, Xã Tân Quang, Huyện Văn Lâm, T. Hưng Yên Việt Nam</t>
  </si>
  <si>
    <t>WIN-DNG-4527-009</t>
  </si>
  <si>
    <t>4527 WM+ DNG 89 Đồng Kè</t>
  </si>
  <si>
    <t>89 Đồng Kè, Phường Hòa Khánh Bắc, Quận Liên Chiểu, TP. Đà Nẵng Việt Nam</t>
  </si>
  <si>
    <t>WIN-HPG-4598-025</t>
  </si>
  <si>
    <t>4598 WM+ HPG 1171 Trần Nhân Tông</t>
  </si>
  <si>
    <t>Số 1171 đường Trần Nhân Tông, tổ dân phố Nam Sơn 2, Phường Văn Đẩu, Quận Kiến An, TP. Hải Phòng Việt Nam</t>
  </si>
  <si>
    <t>WIN-NAN-00-5072-058</t>
  </si>
  <si>
    <t>5072 WM+ NAN 46 Hải Thượng Lãn Ông</t>
  </si>
  <si>
    <t>46 Hải Thượng Lãn Ông, Phường Hà, Huy Tập, Thành phố Vinh, T. Nghệ An Việt Nam</t>
  </si>
  <si>
    <t>Phường Hà</t>
  </si>
  <si>
    <t>Huy Tập</t>
  </si>
  <si>
    <t>WIN-HCM-6478-8404</t>
  </si>
  <si>
    <t>6478 WM+ HCM 2398 Phạm Thế Hiển</t>
  </si>
  <si>
    <t>2398 Phạm Thế Hiển, Phường 6, Quận 8, TP. Hồ Chí Minh Việt Nam</t>
  </si>
  <si>
    <t>WIN-TVH-00-1593-053</t>
  </si>
  <si>
    <t>1593 WM VCP TVH Trà Vinh</t>
  </si>
  <si>
    <t>TTTM VinCom Plaza Trà Vinh, Khóm 3, Phường 2, Thành phố Trà Vinh, T. Trà Vinh Việt Nam</t>
  </si>
  <si>
    <t>WIN-TTH-2AZF-021</t>
  </si>
  <si>
    <t>2AZF WM+ TTH 1 Mai Lượng</t>
  </si>
  <si>
    <t>1 Mai Lượng, P. Hương Sơ, Q. Phú Xuân, Q. Phú Xuân TP. Huế Việt Nam</t>
  </si>
  <si>
    <t>P. Hương Sơ</t>
  </si>
  <si>
    <t>WIN-TNN-6644-059</t>
  </si>
  <si>
    <t>6644 WM+ TNN Đình Cả, Võ Nhai</t>
  </si>
  <si>
    <t>Ngã tư thị trấn Đình Cả, Thị trấn Đình Cả, Huyện Võ Nhai T. Thái Nguyên Việt Nam</t>
  </si>
  <si>
    <t>Huyện Võ Nhai</t>
  </si>
  <si>
    <t>WIN-TTH-2B47-021</t>
  </si>
  <si>
    <t>2B47 WM+ TTH 198 Phạm Văn Đồng</t>
  </si>
  <si>
    <t>198 Phạm Văn Đồng, P. Phú Thượng, Q. Thuận Hóa, TP. Huế Việt Nam</t>
  </si>
  <si>
    <t>Q. Thuận Hóa</t>
  </si>
  <si>
    <t>WIN-PTO-00-5814-003</t>
  </si>
  <si>
    <t>5814 WM+ PTO 25 tổ 10 Tân An</t>
  </si>
  <si>
    <t>Đường Đinh Tiên Hoàng, số 25 tổ 10 phố Tân An, phường Hùng Vương, thị xã Phú Thọ, T. Phú Thọ Việt Nam</t>
  </si>
  <si>
    <t>phường Hùng Vương</t>
  </si>
  <si>
    <t>WIN-QNM-00-2AX9-061</t>
  </si>
  <si>
    <t>2AX9 WM+ QNM TĐ 18, TBĐ 2, Thôn Phú Đông</t>
  </si>
  <si>
    <t>Thửa đất số 18, Tờ bản đồ số 2, Thôn Phú Đông, X. Đại Hiệp, H. Đại Lộc, T. Quảng Nam Việt Nam</t>
  </si>
  <si>
    <t>WIN-QNH-00-3858-007</t>
  </si>
  <si>
    <t>3858 WM+ QNH Tổ 7, Khu 3 Hồng Gai, Hạ Lo</t>
  </si>
  <si>
    <t>Tổ 7 khu 3 – Phường Hồng Gai –, Thành phố Hạ Long, T. Quảng Ninh Việt Nam</t>
  </si>
  <si>
    <t>WIN-HNI-3030-002</t>
  </si>
  <si>
    <t>3030 WM+ HNI Đại Kim Building</t>
  </si>
  <si>
    <t>Chung cư Đại Kim, đường Vũ Tông Phan, Phường Đại Kim, Quận Hoàng Mai, TP. Hà Nội Việt Nam</t>
  </si>
  <si>
    <t>WIN-HNI-3649-002</t>
  </si>
  <si>
    <t>3649 WM+ HNI 36  Đức Thắng</t>
  </si>
  <si>
    <t>36 Đức Thắng, Phường Đức Thắng, Quận Bắc Từ Liêm, TP. Hà Nội Việt Nam</t>
  </si>
  <si>
    <t>WIN-HCM-4250-8404</t>
  </si>
  <si>
    <t>4250 WIN HCM 84 Gò Ô Môi</t>
  </si>
  <si>
    <t>84 Gò Ô Môi, KP2, Phường Phú Thuận, Q7, TP. Hồ Chí Minh Việt Nam</t>
  </si>
  <si>
    <t>WIN-HNI-6262-002</t>
  </si>
  <si>
    <t>6262 WM+ HNI Xa Mạc, Mê Linh</t>
  </si>
  <si>
    <t>Thôn Xa Mạc, Xã Liên Mạc, Huyện Mê Linh, TP. Hà Nội Việt Nam</t>
  </si>
  <si>
    <t>WIN-QNH-2AGB-007</t>
  </si>
  <si>
    <t>2AGB WM+ QNH 229 Nguyễn Văn Cừ</t>
  </si>
  <si>
    <t>Số 229 Nguyễn Văn Cừ, Phường Hồng Hải, Thành phố Hạ Long T. Quảng Ninh Việt Nam</t>
  </si>
  <si>
    <t>WIN-TBH-2AFT-044</t>
  </si>
  <si>
    <t>2AFT WM+ TBH Phố Lầy, An Ninh</t>
  </si>
  <si>
    <t>Thôn Phố Lầy, Xã An Ninh, Huyện Quỳnh Phụ T. Thái Bình Việt Nam</t>
  </si>
  <si>
    <t>WIN-HNI-2217-002</t>
  </si>
  <si>
    <t>2217 WM+ HNI 20 Ngô Thì Nhậm</t>
  </si>
  <si>
    <t>20 Ngô Thì Nhậm, P. Hà Cầu, Quận Hà Đông, TP. Hà Nội Việt Nam</t>
  </si>
  <si>
    <t>WIN-HCM-3932-8404</t>
  </si>
  <si>
    <t>3932 WM+ HCM 226/17 Nguyễn Văn Lượng</t>
  </si>
  <si>
    <t>226/17 Nguyễn Văn Lượng, Phường 17, Quận Gò Vấp, TP. Hồ Chí Minh Việt Nam</t>
  </si>
  <si>
    <t>WIN-NDH-00-5816-064</t>
  </si>
  <si>
    <t>5816 WM+ NDH 71 Quán Chiền</t>
  </si>
  <si>
    <t>Số 71 Quán Chiền, xã Nam Dương, huyện Nam Trực, T. Nam Định Việt Nam</t>
  </si>
  <si>
    <t>huyện Nam Trực</t>
  </si>
  <si>
    <t>WIN-HCM-4823-8404</t>
  </si>
  <si>
    <t>4823 WM+HCM RS4-SH.03 Chung cư Richstar</t>
  </si>
  <si>
    <t>RS4-SH.03 tại dự án khu TMDV căn hộ địa chỉ 278 đường, Hòa Bình, Phường Hiệp Tân, (Dự án Richstar Residence), TP. Hồ Chí Minh Việt Nam</t>
  </si>
  <si>
    <t>WIN-HDG-00-5890-006</t>
  </si>
  <si>
    <t>5890 WM+ HDG Chợ Mũ, Tứ Kỳ</t>
  </si>
  <si>
    <t>Chợ Mũ, Xã Hưng Đạo, Huyện Tứ Kỳ, T. Hải Dương Việt Nam</t>
  </si>
  <si>
    <t>Huyện Tứ Kỳ</t>
  </si>
  <si>
    <t>WIN-HNI-2AUH-002</t>
  </si>
  <si>
    <t>2AUH WM+ HNI Bái Ngoại, Liệp Nghĩa</t>
  </si>
  <si>
    <t>WIN-NAN-2ATF-058</t>
  </si>
  <si>
    <t>2ATF WM+ NAN Diễn Trường, Diễn Châu</t>
  </si>
  <si>
    <t>Xóm 4, Xã Diễn Trường, Huyện Diễn Châu T. Nghệ An Việt Nam</t>
  </si>
  <si>
    <t>WIN-HNI-6728-002</t>
  </si>
  <si>
    <t>6728 WM+ HNI 55 Đường 422 Tân Lập</t>
  </si>
  <si>
    <t>Số 55 Đường 422 Xã Tân Lập, Huyện Đan Phượng TP. Hà Nội Việt Nam</t>
  </si>
  <si>
    <t>WIN-HPG-4362-025</t>
  </si>
  <si>
    <t>4362 WM+ HPG 175 – 176/654 Ngô Gia Tự</t>
  </si>
  <si>
    <t>175 - 176 ngõ 654 Đường Ngô Gia Tự, Phường Thành Tô, Quận Hải An, TP. Hải Phòng Việt Nam</t>
  </si>
  <si>
    <t>Phường Thành Tô</t>
  </si>
  <si>
    <t>WIN-HCM-4223-8404</t>
  </si>
  <si>
    <t>4223 WIN HCM 590/32 Phan Văn Trị</t>
  </si>
  <si>
    <t>590/32 Phan Văn Trị, p.7, Quận Gò Vấp, TP. Hồ Chí Minh Việt Nam</t>
  </si>
  <si>
    <t>WIN-HCM-6359-8404</t>
  </si>
  <si>
    <t>6359 WM+ HCM 33/23 Gò Cát</t>
  </si>
  <si>
    <t>WIN-HNI-2AJE-002</t>
  </si>
  <si>
    <t>2AJE WM+ HNI M1 Masteri Waterfront</t>
  </si>
  <si>
    <t>WIN-HCM-6421-8404</t>
  </si>
  <si>
    <t>6421 WM+ HCM B0.01 CC Green Valley</t>
  </si>
  <si>
    <t>Căn hộ chung cư số B0.01 Khối B, thuộc Khu dân cư Green Valley (Lô Md2-2), P. Tân Phú, Q. 7 TP. Hồ Chí Minh Việt Nam</t>
  </si>
  <si>
    <t>WIN-TTH-2AYR-021</t>
  </si>
  <si>
    <t>2AYR WM+ TTH Khuông Phò Đông,Quảng Phước</t>
  </si>
  <si>
    <t>TĐS 474, TBĐS 15, Thôn Khuông Phò Đông, X. Quảng Phước, H. Quảng Điền TP. Huế Việt Nam</t>
  </si>
  <si>
    <t>H. Quảng Điền TP. Huế</t>
  </si>
  <si>
    <t>WIN-HNI-4801-002</t>
  </si>
  <si>
    <t>4801 WM+ HNI Số 2 ngõ 239 Trâu Quỳ_An Đà</t>
  </si>
  <si>
    <t>Số 2 ngõ 239 đường Trâu Quỳ, TDP, An Đào, thị trấn Trâu Quỳ, Huyện Gia Lâm, TP. Hà Nội Việt Nam</t>
  </si>
  <si>
    <t>WIN-VLG-00-4786-019</t>
  </si>
  <si>
    <t>4786 WM+VLG 33/15D Phạm Thái Bường</t>
  </si>
  <si>
    <t>33/15D Phạm Thái Bường,Phường 4, Thành phố Vĩnh Long, T. Vĩnh Long Việt Nam</t>
  </si>
  <si>
    <t>WIN-HNI-6760-002</t>
  </si>
  <si>
    <t>6760 WM+ HNI 164 Đường 72, Phương Quan</t>
  </si>
  <si>
    <t>Số 164 đường 72, Phương Quan, Xã Vân Côn, Huyện Hoài Đức TP. Hà Nội Việt Nam</t>
  </si>
  <si>
    <t>WIN-HNI-4425-002</t>
  </si>
  <si>
    <t>4425 WM+ HNI 27 Trần Duy Hưng</t>
  </si>
  <si>
    <t>Tầng 1, Eurowindow Multicomplex, 27 Trần Duy Hưng, P. Trung Hòa, Q.Cầu Giấy, TP. Hà Nội Việt Nam</t>
  </si>
  <si>
    <t>WIN-HCM-4846-8404</t>
  </si>
  <si>
    <t>4846 WM+ HCM 16 đường số 5A</t>
  </si>
  <si>
    <t>Số 16 đường số 5A, KDC Trung Sơn, ấp 4B, xã Bình Hưng, Huyện Bình Chánh, TP. Hồ Chí Minh Việt Nam</t>
  </si>
  <si>
    <t>WIN-BDH-2AOA-071</t>
  </si>
  <si>
    <t>2AOA WM+ BDH TĐ 861-862, TBD 13,Cát Hiệp</t>
  </si>
  <si>
    <t>Thửa đất số 861-862, Tờ bản đồ số 13, Thôn Hòa Đại, Đường ĐT 634, X. Cát Hiệp, H. Phù Cát T. Bình Định Việt Nam</t>
  </si>
  <si>
    <t>WIN-HCM-2503-8404</t>
  </si>
  <si>
    <t>2503 WIN HCM Khu Phố Cảnh Viên</t>
  </si>
  <si>
    <t>Khu Phố Cảnh Viên, P. Tân Phú, Quận 7, TP. Hồ Chí Minh Việt Nam</t>
  </si>
  <si>
    <t>WIN-QNI-00-6161-042</t>
  </si>
  <si>
    <t>6161 WM+ QNI 200 Hùng Vương</t>
  </si>
  <si>
    <t>200 Hùng Vương, Phường Trần Phú, TP Quảng Ngãi, T. Quảng Ngãi Việt Nam</t>
  </si>
  <si>
    <t>WIN-HCM-3296-8404</t>
  </si>
  <si>
    <t>3296 WM+ HCM 25 Bùi Công Trừng</t>
  </si>
  <si>
    <t>25 Bùi Công Trừng, Phường Thạnh Xuân, Quận 12, TP. Hồ Chí Minh Việt Nam</t>
  </si>
  <si>
    <t>WIN-HNI-5640-002</t>
  </si>
  <si>
    <t>5640 WM+ HNI N01 T8 Ngoại Giao Đoàn</t>
  </si>
  <si>
    <t>Ô TM 2 (X4-X8/Y8-Y9) Tầng trệt Nhà ở cao tầng N01-T8 Khu Ngoại Giao Đoàn, P. Xuân Tảo, Q. Bắc Từ Liêm TP. Hà Nội Việt Nam</t>
  </si>
  <si>
    <t>WIN-HNI-3265-002</t>
  </si>
  <si>
    <t>3265 WM+ HNI N01 T4 Đoàn Ngoại Giao</t>
  </si>
  <si>
    <t>Tầng 1, tòa nhà N01-T4, Khu Đoàn Ngoại Giao Hà Nội, Phường Xuân Tảo, Quận Bắc Từ Liêm, TP. Hà Nội Việt Nam</t>
  </si>
  <si>
    <t>WIN-DNG-2120-009</t>
  </si>
  <si>
    <t>2120 WM+ DNG 179 Hồ Nghinh</t>
  </si>
  <si>
    <t>179 Hồ Nghinh, P. Phước Mỹ, Quận Sơn Trà, TP. Đà Nẵng Việt Nam</t>
  </si>
  <si>
    <t>P. Phước Mỹ</t>
  </si>
  <si>
    <t>WIN-HNI-3029-002</t>
  </si>
  <si>
    <t>3029 WM+ HNI N03 T2 Đoàn Ngoại Giao</t>
  </si>
  <si>
    <t>Tầng 1, Tổ hợp chung cư cao tầng NO3-T2, khu Đoàn Ngoại Giao đường Nguyễn Văn H, TP. Hà Nội Việt Nam</t>
  </si>
  <si>
    <t>WIN-QNM-00-6553-061</t>
  </si>
  <si>
    <t>6553 WM+ QNM 233 Tiểu La, Thăng Bình</t>
  </si>
  <si>
    <t>233 Tiểu La, Tt. Hà Lam, H. Thăng Bình, T. Quảng Nam Việt Nam</t>
  </si>
  <si>
    <t>H. Thăng Bình</t>
  </si>
  <si>
    <t>WIN-TQG-00-6006-038</t>
  </si>
  <si>
    <t>6006 WM+ TQG 11/9 Vĩnh Lộc, Chiêm Hóa</t>
  </si>
  <si>
    <t>Tổ 11/9, Thị trấn Vĩnh Lộc, Huyện Chiêm Hóa, T. Tuyên Quang Việt Nam</t>
  </si>
  <si>
    <t>Huyện Chiêm Hóa</t>
  </si>
  <si>
    <t>WIN-NAN-2B53-058</t>
  </si>
  <si>
    <t>2B53 WM+ NAN 177 Nguyễn Trường Tộ</t>
  </si>
  <si>
    <t>Số 177 Đường Nguyễn Trường Tộ, Khối Yên Duệ, P. Đông Vĩnh T. Nghệ An Việt Nam</t>
  </si>
  <si>
    <t>P. Đông Vĩnh T. Nghệ An Việt Nam</t>
  </si>
  <si>
    <t>WIN-HNI-6882-002</t>
  </si>
  <si>
    <t>6882 WM+ HNI S06 Kosmo Tây Hồ</t>
  </si>
  <si>
    <t>S06 Tháp CENTRO, Tổ Hợp Chung Cư, VP kết hợp DVTM Newtatco Kosmo Tây Hồ, P.Xuân Tảo, Q. Bắc Từ Liêm TP. Hà Nội Việt Nam</t>
  </si>
  <si>
    <t>WIN-DNG-3561-009</t>
  </si>
  <si>
    <t>3561 WM+ DNG 45 Nguyễn Đình Tứ</t>
  </si>
  <si>
    <t>45 Nguyễn Đình Tứ, Phường Hòa An, Quận Cẩm Lệ, TP. Đà Nẵng Việt Nam</t>
  </si>
  <si>
    <t>WIN-HNI-2427-002</t>
  </si>
  <si>
    <t>2427 WM+ HNI 10 tổ 30 Thịnh Liệt</t>
  </si>
  <si>
    <t>10 tổ 30 Thịnh Liệt - KĐT Đồng Tàu, P. Thịnh Liệt, Q. Hoàng Mai, TP. Hà Nội Việt Nam</t>
  </si>
  <si>
    <t>P. Thịnh Liệt</t>
  </si>
  <si>
    <t>WIN-HNI-2820-002</t>
  </si>
  <si>
    <t>2820 WM+ HNI 29/126 Xuân Đỉnh</t>
  </si>
  <si>
    <t>Số 29 ngõ 126 Xuân Đỉnh, P. Xuân Đỉnh, Quận Bắc Từ Liêm, TP. Hà Nội Việt Nam</t>
  </si>
  <si>
    <t>WIN-DNG-3481-009</t>
  </si>
  <si>
    <t>3481 WM+ DNG 121 Cù Chính Lan</t>
  </si>
  <si>
    <t>121 Cù Chính Lan, Phường Hòa Khê, Quận Thanh Khê, TP. Đà Nẵng Việt Nam</t>
  </si>
  <si>
    <t>Phường Hòa Khê</t>
  </si>
  <si>
    <t>WIN-HCM-4396-8404</t>
  </si>
  <si>
    <t>4396 WM+ HCM CC The Manor</t>
  </si>
  <si>
    <t>91 Nguyễn Hữu Cảnh, P. 22, Quận Bình Thạnh, TP. Hồ Chí Minh Việt Nam</t>
  </si>
  <si>
    <t>WIN-HNI-3245-002</t>
  </si>
  <si>
    <t>3245 WM+ HNI 191 Xuân Đỉnh</t>
  </si>
  <si>
    <t>Số 191 Xuân Đỉnh, Phường Xuân Đỉnh, Quận Bắc Từ Liêm, TP. Hà Nội Việt Nam</t>
  </si>
  <si>
    <t>WIN-HNI-5511-002</t>
  </si>
  <si>
    <t>5511 WM+ HNI Tầng 1 Tòa C2 Xuân Đỉnh</t>
  </si>
  <si>
    <t>Tầng 1, tòa nhà C2 thuộc Dự án Khu nhà ở Xuân Đỉnh, Phường Xuân Đỉnh, Quận Bắc Từ Liêm, TP. Hà Nội Việt Nam</t>
  </si>
  <si>
    <t>WIN-DBN-00-6294-096</t>
  </si>
  <si>
    <t>6294 WM+ DBN Thôn 24 Noong Hẹt</t>
  </si>
  <si>
    <t>Thôn 24, X. Noọng Hẹt, Huyện Điện Biên, Tỉnh Điện Biên T. Điện Biên Việt Nam</t>
  </si>
  <si>
    <t>Huyện Điện Biên</t>
  </si>
  <si>
    <t>WIN-HNI-2753-002</t>
  </si>
  <si>
    <t>2753 WM+ HNI 24/1 Đỗ Nhuận</t>
  </si>
  <si>
    <t>Số 24 Ngõ 1 Đường Đỗ Nhuận, Xuân Đỉnh, Quận Bắc Từ Liêm, TP. Hà Nội Việt Nam</t>
  </si>
  <si>
    <t>WIN-HCM-2AG4-8404</t>
  </si>
  <si>
    <t>2AG4 WIN HCM 250 – 252 Phạm Văn Chiêu</t>
  </si>
  <si>
    <t>WIN-HTH-6447-004</t>
  </si>
  <si>
    <t>6447 WM+ HTH 201A Nguyễn Công Trứ</t>
  </si>
  <si>
    <t>Số 201A Nguyễn Công Trứ, Phường Nguyễn Du, Thành phố Hà Tĩnh T. Hà Tĩnh Việt Nam</t>
  </si>
  <si>
    <t>WIN-HNI-4515-002</t>
  </si>
  <si>
    <t>4515 WM+ HNI Golden Land, 275 Nguyễn Trã</t>
  </si>
  <si>
    <t>Gian hàng 110, tầng 1, Tòa nhà N01C Trung tâm TM và, DV Golden Land, số 275 Nguyễn Trãi, P. Thanh Xuân Trung, Q. Thanh Xuân, TP. Hà Nội Việt Nam</t>
  </si>
  <si>
    <t>P. Thanh Xuân Trung</t>
  </si>
  <si>
    <t>WIN-HGG-00-5371-091</t>
  </si>
  <si>
    <t>5371 WM+ HGG 178 Đường Nguyễn Trãi</t>
  </si>
  <si>
    <t>178 Đường Nguyễn Trãi, Tổ 15, Phường Nguyễn Trãi, Thành phố Hà Giang, T. Hà Giang Việt Nam</t>
  </si>
  <si>
    <t>WIN-CBG-00-6111-095</t>
  </si>
  <si>
    <t>6111 WM+ CBG 85 Tổ 7 Tân Giang</t>
  </si>
  <si>
    <t>Số 85 Tổ 7 Phường Tân Giang, thành phố Cao Bằng, T. Cao Bằng Việt Nam</t>
  </si>
  <si>
    <t>WIN-HNM-2AE3-030</t>
  </si>
  <si>
    <t>2AE3 WM+ HNM 68 Lê Chân</t>
  </si>
  <si>
    <t>SN 68 Đường Lê Chân, Khu TĐC, P. Lê Hồng Phong, TP. Phủ Lý T. Hà Nam Việt Nam</t>
  </si>
  <si>
    <t>P. Lê Hồng Phong</t>
  </si>
  <si>
    <t>WIN-DNG-3985-009</t>
  </si>
  <si>
    <t>3985 WM+ DNG 148 Ông Ích Khiêm</t>
  </si>
  <si>
    <t>148 Ông Ích Khiêm, Phường Tam Thuận, Quận Thanh Khê, TP. Đà Nẵng Việt Nam</t>
  </si>
  <si>
    <t>WIN-CTO-6573-016</t>
  </si>
  <si>
    <t>6573 WM+ CTO 162/1 Phạm Ngũ Lão</t>
  </si>
  <si>
    <t>162/1 Phạm Ngũ Lão, P. An Hòa, Q. Ninh Kiều, TP. Cần Thơ Việt Nam</t>
  </si>
  <si>
    <t>WIN-HNI-5874-002</t>
  </si>
  <si>
    <t>5874 WM+ HNI 99 Đại Nghĩa</t>
  </si>
  <si>
    <t>Số 99 Đường Đại Nghĩa, Thị Trấn Đại Nghĩa, Huyện Mỹ Đức, TP. Hà Nội Việt Nam</t>
  </si>
  <si>
    <t>WIN-HCM-3670-8404</t>
  </si>
  <si>
    <t>3670 WIN HCM 85A Quốc Lộ 13</t>
  </si>
  <si>
    <t>VM+HCM 85A Quốc Lộ 13 Cũ, Khu Phố 3, Phường Hiệp Bình Phước, Quận Thủ Đức, TP. Hồ Chí Minh Việt Nam</t>
  </si>
  <si>
    <t>WIN-BDH-00-2APF-071</t>
  </si>
  <si>
    <t>2APF WM+ BDH TĐ 203,TBĐ 89,QL 1A,Chợ Gồm</t>
  </si>
  <si>
    <t>Thửa đất số 203, Tờ bản đồ số 89, Đường QL 1A, T. Bình Định Việt Nam</t>
  </si>
  <si>
    <t>WIN-PTO-00-6562-003</t>
  </si>
  <si>
    <t>6562 WM+ PTO 235-235B TT Hùng Sơn</t>
  </si>
  <si>
    <t>Số nhà 235-235B, Khu 06, Thị trấn Hùng Sơn, Huyện Lâm Thao, T. Phú Thọ Việt Nam</t>
  </si>
  <si>
    <t>Huyện Lâm Thao</t>
  </si>
  <si>
    <t>WIN-BNH-00-4746-031</t>
  </si>
  <si>
    <t>4746 WM+ BNH Thôn Đông Yên, Xã Đông Phon</t>
  </si>
  <si>
    <t>Thôn Đông Yên, xã Đông Phong, Huyện Yên Phong, T. Bắc Ninh Việt Nam</t>
  </si>
  <si>
    <t>WIN-VPC-00-6470-029</t>
  </si>
  <si>
    <t>6470 WM+ VPC Hoàng Đan, Tam Dương</t>
  </si>
  <si>
    <t>Thôn Vàng, Xã Hoàng Đan, Huyện Tam Dương, T. Vĩnh Phúc Việt Nam</t>
  </si>
  <si>
    <t>WIN-HDG-00-5700-006</t>
  </si>
  <si>
    <t>5700 WM+ HDG TT Phủ, Bình Giang</t>
  </si>
  <si>
    <t>Thị trấn Phủ, Xã Thái Học, Huyện Bình Giang, T. Hải Dương Việt Nam</t>
  </si>
  <si>
    <t>WIN-HPG-3909-025</t>
  </si>
  <si>
    <t>3909 WM+ HPG 24A An Đà</t>
  </si>
  <si>
    <t>Số 24A An Đà, Phường Lạch Tray, Quận Ngô Quyền, TP. Hải Phòng Việt Nam</t>
  </si>
  <si>
    <t>Phường Lạch Tray</t>
  </si>
  <si>
    <t>WIN-HNI-3949-002</t>
  </si>
  <si>
    <t>3949 WM+ HNI Lô BT1-18 Phúc Lợi</t>
  </si>
  <si>
    <t>Lô BT1-18 Đường Phúc Lợi, Phường Phúc Lợi, Quận Long Biên, TP. Hà Nội Việt Nam</t>
  </si>
  <si>
    <t>WIN-HYN-00-5660-056</t>
  </si>
  <si>
    <t>5660 WM+ HYN 463 TT Văn Giang</t>
  </si>
  <si>
    <t>Số 463 Thị trấn Văn Giang, Huyện Văn Giang, Tỉnh Hưng Yên Việt Nam</t>
  </si>
  <si>
    <t>WIN-NAN-00-6611-058</t>
  </si>
  <si>
    <t>6611 WM+ NAN Khối 9, TT Hưng Nguyên</t>
  </si>
  <si>
    <t>Khối 9, Thị Trấn Hưng Nguyên, Huyện Hưng Nguyên, T. Nghệ An Việt Nam</t>
  </si>
  <si>
    <t>Huyện Hưng Nguyên</t>
  </si>
  <si>
    <t>WIN-HCM-3971-8404</t>
  </si>
  <si>
    <t>3971 WM+ HCM 1443 Nguyễn Duy Trinh</t>
  </si>
  <si>
    <t>WIN-QNM-2APQ-061</t>
  </si>
  <si>
    <t>2APQ WM+ QNM TĐ 1774, TBĐ 19, Đường DH3</t>
  </si>
  <si>
    <t>Thửa đất số 1774, Tờ bản đồ số 19, Đường DH3, Thôn La Thọ 3, X. Điện Hoà, TX. Điện Bàn, T. Quảng Nam Việt Nam</t>
  </si>
  <si>
    <t>WIN-NBH-2AFI-001</t>
  </si>
  <si>
    <t>2AFI WM+ NBH Phố 10, Đông Thành</t>
  </si>
  <si>
    <t>Phố 10, Phường Đông Thành T. Ninh Bình Việt Nam</t>
  </si>
  <si>
    <t>Phường Đông Thành T. Ninh Bình Việt Nam</t>
  </si>
  <si>
    <t>WIN-PTO-2AY6-003</t>
  </si>
  <si>
    <t>2AY6 WM+ PTO Khu Trung Phương, Việt Trì</t>
  </si>
  <si>
    <t>Khu Trung Phương, phường Minh Phương, Thành phố Việt Trì T. Phú Thọ Việt Nam</t>
  </si>
  <si>
    <t>phường Minh Phương</t>
  </si>
  <si>
    <t>WIN-HNI-4000-002</t>
  </si>
  <si>
    <t>4000 WM+ HNI Xóm Mới, Ngãi Cầu</t>
  </si>
  <si>
    <t>Khu vực Hồ Giềng (Xóm Mới), Ngãi Cầu, xã An Khánh, Huyện Hoài Đức, TP. Hà Nội Việt Nam</t>
  </si>
  <si>
    <t>WIN-NDH-00-4833-064</t>
  </si>
  <si>
    <t>4833 WM+ NDH 156 Trần Thái Tông</t>
  </si>
  <si>
    <t>156 Trần Thái Tông, Phường Thống Nhất, Thành phố Nam Định, T. Nam Định Việt Nam</t>
  </si>
  <si>
    <t>WIN-HPG-3943-025</t>
  </si>
  <si>
    <t>3943 WM+ HPG 177 Trần Nhân Tông</t>
  </si>
  <si>
    <t>177 Trần Nhân Tông, Phường Quán Trữ, Quận Kiến An, TP. Hải Phòng Việt Nam</t>
  </si>
  <si>
    <t>WIN-HNI-5423-002</t>
  </si>
  <si>
    <t>5423 WM+ HNI Cụm 5 Xã Phụng Thượng</t>
  </si>
  <si>
    <t>Cụm 5, xã Phụng Thượng, Huyện Phúc Thọ, TP. Hà Nội Việt Nam</t>
  </si>
  <si>
    <t>WIN-HDG-00-3954-006</t>
  </si>
  <si>
    <t>3954 WM+ HDG 108 Vũ Hựu</t>
  </si>
  <si>
    <t>108 Vũ Hựu, P. Thanh Bình, Thàn phố Hải Dương, Thành phố Hải Dương, T. Hải Dương Việt Nam</t>
  </si>
  <si>
    <t>WIN-HCM-4147-8404</t>
  </si>
  <si>
    <t>4147 WM+ HCM 17/41 Thanh Đa</t>
  </si>
  <si>
    <t>17/41 Thanh Đa, Phường 27, Quận Bình Thạnh, TP. Hồ Chí Minh Việt Nam</t>
  </si>
  <si>
    <t>WIN-QNH-00-5820-007</t>
  </si>
  <si>
    <t>5820 WM+ QNH 1 Trần Quang Triều</t>
  </si>
  <si>
    <t>Số 1 đường Trần Quang Triều, Khu Yên Lâm 3, P. Đức Chính, thị xã Đông Triều, T. Quảng Ninh Việt Nam</t>
  </si>
  <si>
    <t>WIN-HCM-3508-8404</t>
  </si>
  <si>
    <t>3508 WIN HCM 15 Đường CN6</t>
  </si>
  <si>
    <t>15 Đường CN6, Phường Sơn Kỳ, Quận Tân Phú, TP. Hồ Chí Minh Việt Nam</t>
  </si>
  <si>
    <t>WIN-TNN-00-6269-059</t>
  </si>
  <si>
    <t>6269 WM+ TNN 319-320 Chiến Thắng</t>
  </si>
  <si>
    <t>Số 319-320 Đường Chiến Thắng, Phường Chùa Hang, Thành phố Thái Nguyên, T. Thái Nguyên Việt Nam</t>
  </si>
  <si>
    <t>Phường Chùa Hang</t>
  </si>
  <si>
    <t>WIN-QNH-00-6681-007</t>
  </si>
  <si>
    <t>6681 WM+ QNH 119 Công Nông</t>
  </si>
  <si>
    <t>Số 119 Khu Công Nông, Phường Mạo Khê, Thị xã Đông Triều, T. Quảng Ninh Việt Nam</t>
  </si>
  <si>
    <t>WIN-HCM-3946-8404</t>
  </si>
  <si>
    <t>3946 WIN HCM 34 Đường số 12</t>
  </si>
  <si>
    <t>34 Đường số 12, khu phố 5, Phường Trường Thọ, Quận Thủ Đức, TP. Hồ Chí Minh Việt Nam</t>
  </si>
  <si>
    <t>WIN-HCM-4311-8404</t>
  </si>
  <si>
    <t>4311 WM+ HCM 65-65A-B-C Nguyễn Đỗ Cung</t>
  </si>
  <si>
    <t>65-65A-65B-65C Nguyễn Đỗ Cung, P. Tây Thạnh, Quận Tân Phú, TP. Hồ Chí Minh Việt Nam</t>
  </si>
  <si>
    <t>WIN-HNI-5467-002</t>
  </si>
  <si>
    <t>5467 WM+ HNI 12 ngõ 4D Đặng Văn Ngữ</t>
  </si>
  <si>
    <t>Số 12 ngõ 4D Đặng Văn Ngữ, Phường Trung Tự, Quận Đống Đa, TP. Hà Nội Việt Nam</t>
  </si>
  <si>
    <t>WIN-HPG-2AZR-025</t>
  </si>
  <si>
    <t>2AZR WM+ HPG 112 Lê Lợi</t>
  </si>
  <si>
    <t>Số 112 Lê Lợi, Phường Gia Viên, Quận Ngô Quyền TP. Hải Phòng Việt Nam</t>
  </si>
  <si>
    <t xml:space="preserve">Quận Ngô Quyền </t>
  </si>
  <si>
    <t>WIN-TTH-00-2AS4-021</t>
  </si>
  <si>
    <t>2AS4 WM+ TTH 70 Đặng Huy Trứ</t>
  </si>
  <si>
    <t>70 Đặng Huy Trứ, P. Trường An, TP. Huế, T. Thừa Thiên - Huế Việt Nam</t>
  </si>
  <si>
    <t>P. Trường An</t>
  </si>
  <si>
    <t>WIN-TTH-2AYS-021</t>
  </si>
  <si>
    <t>2AYS WM+ TTH Thôn Mậu Tài, Dương Nỗ</t>
  </si>
  <si>
    <t>TĐS 342, TBĐS 25, đường Tỉnh lộ 2, Thôn Mậu Tài, P. Dương Nỗ Q. Thuận Hóa, TP. Huế Việt Nam</t>
  </si>
  <si>
    <t>P. Dương Nỗ Q. Thuận Hóa</t>
  </si>
  <si>
    <t>WIN-BNH-00-4213-031</t>
  </si>
  <si>
    <t>4213 WM+ BNH Thôn Thượng</t>
  </si>
  <si>
    <t>Thôn Thượng, xã Phù Khê, Thị xã Từ Sơn, T. Bắc Ninh Việt Nam</t>
  </si>
  <si>
    <t>WIN-HCM-5459-8404</t>
  </si>
  <si>
    <t>5459 WIN HCM 107 đường số 1</t>
  </si>
  <si>
    <t>107 đường số 1, cư xá Chu Văn An, Phường 26, Quận Bình Thạnh, TP. Hồ Chí Minh Việt Nam</t>
  </si>
  <si>
    <t>WIN-HNI-2031-002</t>
  </si>
  <si>
    <t>2031 WM+ HNI 150 Bạch Mai</t>
  </si>
  <si>
    <t>150 Bạch Mai, Phường Cầu Dền, quận, Quận Hai Bà Trưng, TP. Hà Nội Việt Nam</t>
  </si>
  <si>
    <t>Phường Cầu Dền</t>
  </si>
  <si>
    <t>quận</t>
  </si>
  <si>
    <t>WIN-NBH-00-6371-001</t>
  </si>
  <si>
    <t>6371 WM+ NBH 105 Trần Phú</t>
  </si>
  <si>
    <t>Số 105 Trần Phú, Tổ 7, P. Bắc Sơn, TP. Tam Điệp, T. Ninh Bình Việt Nam</t>
  </si>
  <si>
    <t>P. Bắc Sơn</t>
  </si>
  <si>
    <t>WIN-DNG-2B02-009</t>
  </si>
  <si>
    <t>2B02 WIN DNG 51 - 53 Dương Thị Xuân Quý</t>
  </si>
  <si>
    <t>51 – 53 Dương Thị Xuân Quý, P. Mỹ An, Q. Ngũ Hành Sơn, TP. Đà Nẵng Việt Nam</t>
  </si>
  <si>
    <t>P. Mỹ An</t>
  </si>
  <si>
    <t>WIN-DNI-00-4607-023</t>
  </si>
  <si>
    <t>4607 WM+ DNI 27 Tổ 1, Khu phố 4</t>
  </si>
  <si>
    <t>27 Tổ 1, Khu phố 4, Phường Quang Vinh, Thành phố Biên Hòa, T. Đồng Nai Việt Nam</t>
  </si>
  <si>
    <t>WIN-HTH-6559-004</t>
  </si>
  <si>
    <t>6559 WM+ HTH 314 Nguyễn Nghiễm</t>
  </si>
  <si>
    <t>Số nhà 314 Nguyễn Nghiễm, Tổ dân phố 8A, Thị trấn Xuân An, H T. Hà Tĩnh Việt Nam</t>
  </si>
  <si>
    <t>WIN-PTO-00-4093-003</t>
  </si>
  <si>
    <t>4093 WM+ PTO Tổ 26A Hai Bà Trưng</t>
  </si>
  <si>
    <t>Tổ 26A phố Hai Bà Trưng, Phường Thọ Sơn, Thành phố Việt Trì, T. Phú Thọ Việt Nam</t>
  </si>
  <si>
    <t>Phường Thọ Sơn</t>
  </si>
  <si>
    <t>WIN-LCI-2ACC-072</t>
  </si>
  <si>
    <t>2ACC WM+ LCI Bản Phiệt, Bảo Thắng</t>
  </si>
  <si>
    <t>Thôn Bản Phiệt, Xã Bản Phiệt, Huyện Bảo Thắng Tỉnh Lào Cai Việt Nam</t>
  </si>
  <si>
    <t>WIN-QNM-00-2AUZ-009</t>
  </si>
  <si>
    <t>2AUZ WM+ QNM 600 Hai Bà Trưng</t>
  </si>
  <si>
    <t>600 Hai Bà Trưng, P. Cẩm Phô, TP. Hội An, T. Quảng Nam Việt Nam</t>
  </si>
  <si>
    <t>P. Cẩm Phô</t>
  </si>
  <si>
    <t>WIN-HDG-00-5922-006</t>
  </si>
  <si>
    <t>5922 WM+ HDG 25/5 TT Thanh Hà</t>
  </si>
  <si>
    <t>Số 80 - 82 đường 25/5, thị trấn Thanh Hà, huyện Thanh Hà, T. Hải Dương Việt Nam</t>
  </si>
  <si>
    <t>huyện Thanh Hà</t>
  </si>
  <si>
    <t>WIN-DNG-4476-009</t>
  </si>
  <si>
    <t>4476 WM+ DNG 351-351A Tôn Đản, Tổ 16</t>
  </si>
  <si>
    <t>351-351A Tôn Đản, Tổ 16, Phường Hòa An, Quận Cẩm Lệ, TP. Đà Nẵng Việt Nam</t>
  </si>
  <si>
    <t>WIN-QNM-2ATG-061</t>
  </si>
  <si>
    <t>2ATG WM+ QNM Đường ĐH4.DX, Thôn Hà Mỹ</t>
  </si>
  <si>
    <t>Thửa đất số 369 - 370, Tờ bản đồ số 37, Đường ĐH4.DX, H. Duy Xuyên T. Quảng Nam Việt Nam</t>
  </si>
  <si>
    <t>WIN-HPG-5400-025</t>
  </si>
  <si>
    <t>5400 WM+ HPG 84 Nguyễn Văn Hới</t>
  </si>
  <si>
    <t>Số 84 Nguyễn Văn Hới, Phường Cát Bi, Quận Hải An, TP. Hải Phòng Việt Nam</t>
  </si>
  <si>
    <t>WIN-DNI-00-5199-023</t>
  </si>
  <si>
    <t>5199 WM+ DNI 202/15/4 -202/17 Huỳnh Văn</t>
  </si>
  <si>
    <t>WIN-HNI-2362-002</t>
  </si>
  <si>
    <t>2362 WM+ HNI 20 Nghĩa Dũng</t>
  </si>
  <si>
    <t>31 đường Bờ Sông hoặc 20 Nghĩa Dũng, , Phường Phúc Xá, Quận Ba Đình, TP. Hà Nội Việt Nam</t>
  </si>
  <si>
    <t>Phường Phúc Xá</t>
  </si>
  <si>
    <t>WIN-HNI-4241-002</t>
  </si>
  <si>
    <t>4241 WM+ HNI CT9A Sunny Garden</t>
  </si>
  <si>
    <t>TM 11-A - Tầng 1 Tòa nhà hỗn hợp cao tầng CT9A, KĐT Sunny Garden city, Huyện Quốc Oai, TP. Hà Nội Việt Nam</t>
  </si>
  <si>
    <t>WIN-HCM-6343-8404</t>
  </si>
  <si>
    <t>6343 WIN HCM 66 Bình Lợi</t>
  </si>
  <si>
    <t>66 Bình Lợi, P. 13, Q. Bình Thạnh, TP. Hồ Chí Minh Việt Nam</t>
  </si>
  <si>
    <t>WIN-HNI-4521-002</t>
  </si>
  <si>
    <t>4521 WM+ HNI Thôn 6, Song Phương</t>
  </si>
  <si>
    <t>Thôn 6, xã Song Phương, Huyện Hoài Đức, TP. Hà Nội Việt Nam</t>
  </si>
  <si>
    <t>WIN-VTU-00-3396-047</t>
  </si>
  <si>
    <t>3396 WM+ VTU 1003/56 Đường Bình Giã</t>
  </si>
  <si>
    <t>1003/56 Đường Bình Gĩa - Khu Phố 8, Phường Rạch Dừa, Thành phố Vũng Tàu, T. Bà Rịa - Vũng Tàu Việt Nam</t>
  </si>
  <si>
    <t>WIN-DNI-00-5314-023</t>
  </si>
  <si>
    <t>5314 WM+ DNI 170 Hoàng Minh Chánh</t>
  </si>
  <si>
    <t>170 Đường Hoàng Minh Chánh, ấp An Hòa, P. Hóa An, Thành phố Biên Hòa, T. Đồng Nai Việt Nam</t>
  </si>
  <si>
    <t>P. Hóa An</t>
  </si>
  <si>
    <t>WIN-HCM-6316-8404</t>
  </si>
  <si>
    <t>6316 WM+ HCM 113 - 115 Đặng Thùy Trâm</t>
  </si>
  <si>
    <t>113 - 115 Đặng Thùy Trâm, P. 13 Q. Bình Thạnh, TP. Hồ Chí Minh Việt Nam</t>
  </si>
  <si>
    <t>P. 13 Q. Bình Thạnh</t>
  </si>
  <si>
    <t>WIN-HCM-3873-8404</t>
  </si>
  <si>
    <t>3873 WIN HCM 121 Nguyễn Văn Đậu</t>
  </si>
  <si>
    <t>121 Nguyễn Văn Đậu, Phường 5, Quận Bình Thạnh, TP. Hồ Chí Minh Việt Nam</t>
  </si>
  <si>
    <t>WIN-QTI-2AI4-070</t>
  </si>
  <si>
    <t>2AI4 WM+ QTI 83 Lê Duẩn</t>
  </si>
  <si>
    <t>Số 83 Lê Duẩn, Thị trấn Khe Sanh, Huyện Hướng Hóa T. Quảng Trị Việt Nam</t>
  </si>
  <si>
    <t>Huyện Hướng Hóa</t>
  </si>
  <si>
    <t>WIN-HNI-2141-002</t>
  </si>
  <si>
    <t>2141 WM+ HNI 601 Kim Ngưu</t>
  </si>
  <si>
    <t>Số 601 Kim Ngưu, Phường Vĩnh Tuy, Quận Hai Bà Trưng, TP. Hà Nội Việt Nam</t>
  </si>
  <si>
    <t>WIN-HNI-4539-002</t>
  </si>
  <si>
    <t>4539 WM+ HNI A2 BT4 Việt Hưng</t>
  </si>
  <si>
    <t>Căn hộ A2 – Lô BT04 – Đô thị mới Việt Hưng, Phường Giang Biên, Quận Long Biên, TP. Hà Nội Việt Nam</t>
  </si>
  <si>
    <t>WIN-TTH-00-2AU8-021</t>
  </si>
  <si>
    <t>2AU8 WM+ TTH 57 Bao Vinh</t>
  </si>
  <si>
    <t>57 Bao Vinh, P. Hương Vinh, TP. Huế, T. Thừa Thiên - Huế Việt Nam</t>
  </si>
  <si>
    <t>P. Hương Vinh</t>
  </si>
  <si>
    <t>WIN-NAN-2ANS-058</t>
  </si>
  <si>
    <t>2ANS WM+ NAN Đình Tiến, Long Xá</t>
  </si>
  <si>
    <t>Xóm Đình Tiến, Xã Long Xá, Huyện Hưng Nguyên T. Nghệ An Việt Nam</t>
  </si>
  <si>
    <t>WIN-NBH-00-5709-001</t>
  </si>
  <si>
    <t>5709 WM+ NBH 518 Nguyễn Công Trứ</t>
  </si>
  <si>
    <t>Số 518, đ. Nguyễn Công Trứ, P. Ninh Sơn Thành phố Ninh Bình, Tỉnh Ninh Bình Việt Nam</t>
  </si>
  <si>
    <t>P. Ninh Sơn Thành phố Ninh Bình</t>
  </si>
  <si>
    <t>WIN-LSN-2AK0-052</t>
  </si>
  <si>
    <t>2AK0 WM+ LSN 51 Hùng Vương</t>
  </si>
  <si>
    <t>Số 51 Đường Hùng Vương, Phường Chi Lăng, Thành phố Lạng Sơn T. Lạng Sơn Việt Nam</t>
  </si>
  <si>
    <t>WIN-HPG-6129-025</t>
  </si>
  <si>
    <t>6129 WM+ HPG Chợ Tổng, Thủy Nguyên</t>
  </si>
  <si>
    <t>Chợ Tổng, Xã Lưu Kiếm, Huyện Thuỷ Nguyên, TP. Hải Phòng Việt Nam</t>
  </si>
  <si>
    <t>WIN-HNI-2169-002</t>
  </si>
  <si>
    <t>2169 WM+ HNI 48 Phố Trạm</t>
  </si>
  <si>
    <t>48 Phố Trạm, Phường Long Biên, quận, Long Biên, HN, TP. Hà Nội Việt Nam</t>
  </si>
  <si>
    <t>WIN-QTI-00-5035-070</t>
  </si>
  <si>
    <t>5035 WM+ QTI 150 Nguyễn Du</t>
  </si>
  <si>
    <t>150 Nguyễn Du, Phường 1, Thành phố Đông Hà, T. Quảng Trị Việt Nam</t>
  </si>
  <si>
    <t>WIN-HCM-5329-8404</t>
  </si>
  <si>
    <t>5329 WM+ HCM 120-122 đường số 2</t>
  </si>
  <si>
    <t>120-122 đường số 2, khu phố 1, P. Tăng Nhơn Phú B, Quận 9, TP. Hồ Chí Minh Việt Nam</t>
  </si>
  <si>
    <t>WIN-NBH-00-6586-001</t>
  </si>
  <si>
    <t>6586 WM+ NBH Phố Me, Gia Viễn</t>
  </si>
  <si>
    <t>Phố Me, Thị trấn Me, huyện Gia Viễn, T. Ninh Bình Việt Nam</t>
  </si>
  <si>
    <t>huyện Gia Viễn</t>
  </si>
  <si>
    <t>WIN-HNI-4331-002</t>
  </si>
  <si>
    <t>4331 WM+ HNI 6/22 Phú Viên</t>
  </si>
  <si>
    <t>Số 6 ngõ 22 Phú Viên, P. Bồ Đề, Q. Long Biên, TP. Hà Nội Việt Nam</t>
  </si>
  <si>
    <t>WIN-THA-2AY7-020</t>
  </si>
  <si>
    <t>2AY7 WM+ THA 265 Triệu Quốc Đạt</t>
  </si>
  <si>
    <t>Số 265 Triệu Quốc Đạt, Thị trấn Nưa, Huyện Triệu Sơn T. Thanh Hóa Việt Nam</t>
  </si>
  <si>
    <t>WIN-HYN-00-6042-056</t>
  </si>
  <si>
    <t>6042 WM+ HYN Tử Đông, Yên Mỹ</t>
  </si>
  <si>
    <t>Thôn Tử Đông, Xã Lý Thường Kiệt, Huyện Yên Mỹ, T. Hưng Yên Việt Nam</t>
  </si>
  <si>
    <t>WIN-HNI-2B42-002</t>
  </si>
  <si>
    <t>2B42 WM+ HNI 51 Quang Trung, Kim Lũ</t>
  </si>
  <si>
    <t>WIN-BGG-00-5683-065</t>
  </si>
  <si>
    <t>5683 WM+ BGG 61 Đường 19/5, Hiệp Hòa</t>
  </si>
  <si>
    <t>Số 61, Đường 19/5, Thị trấn Thắng, Huyện Hiệp Hòa, T. Bắc Giang Việt Nam</t>
  </si>
  <si>
    <t>WIN-HNI-6108-002</t>
  </si>
  <si>
    <t>6108 WM+ HNI Phú Mỹ, Quốc Oai</t>
  </si>
  <si>
    <t>Xóm Đông, Thôn Phú Mỹ, Xã Ngọc Mỹ, H.Quốc Oai, TP. Hà Nội Việt Nam</t>
  </si>
  <si>
    <t>WIN-HDG-00-5693-006</t>
  </si>
  <si>
    <t>5693 WM+ HDG 29 Nguyễn Đăng Lành, Nam Sá</t>
  </si>
  <si>
    <t>Số 29 Nguyễn Đăng Lành, Thị trấn Nam Sách, Huyện Nam Sách, T. Hải Dương Việt Nam</t>
  </si>
  <si>
    <t>WIN-HNI-6455-002</t>
  </si>
  <si>
    <t>6455 WM+ HNI 136 Phố Hát</t>
  </si>
  <si>
    <t>136 Phố Hát, Xã Hát Môn, Huyện Phúc Thọ, TP. Hà Nội Việt Nam</t>
  </si>
  <si>
    <t>WIN-QNM-00-6365-061</t>
  </si>
  <si>
    <t>6365 WM+ QNM 199 Lý Thái Tổ</t>
  </si>
  <si>
    <t>199 Lý Thái Tổ, P. Điện An, Tx. Điện Bàn, T. Quảng Nam Việt Nam</t>
  </si>
  <si>
    <t>P. Điện An</t>
  </si>
  <si>
    <t>WIN-HNI-3465-002</t>
  </si>
  <si>
    <t>3465 WM+ HNI 671 Hoàng Hoa Thám</t>
  </si>
  <si>
    <t>Tầng 1, Công trình dịch vụ và nhà ở cao tầng tại số 671, Hoàng Hoa Thám, Phường Vĩnh Phúc, Quận Ba Đình, TP. Hà Nội Việt Nam</t>
  </si>
  <si>
    <t>WIN-HNI-2016-002</t>
  </si>
  <si>
    <t>2016 WM+ HNI R3A RC</t>
  </si>
  <si>
    <t>Royal City R3-L1-08B, tổ hợp trung, tâm thương mại, giáo dục và căn hộ, Royal City, số 72 Nguyễn Trãi, P., TP. Hà Nội Việt Nam</t>
  </si>
  <si>
    <t>WIN-LDG-00-6080-008</t>
  </si>
  <si>
    <t>6080 WM+ LDG 14 Nguyễn Công Trứ</t>
  </si>
  <si>
    <t>14 Nguyễn Công Trứ, Phường 08, Thành phố Đà Lạt, T. Lâm Đồng Việt Nam</t>
  </si>
  <si>
    <t>Phường 08</t>
  </si>
  <si>
    <t>WIN-HNI-2518-002</t>
  </si>
  <si>
    <t>2518 WM+ HNI 101-A1 Th Xuân Bắc</t>
  </si>
  <si>
    <t>101-A1 Tập thể Thanh Xuân, P. Thanh Xuân Bắc, Quận Thanh Xuân, TP. Hà Nội Việt Nam</t>
  </si>
  <si>
    <t>P. Thanh Xuân Bắc</t>
  </si>
  <si>
    <t>WIN-DNI-00-6390-023</t>
  </si>
  <si>
    <t>6390 WM+ DNI 167 Ngô Quyền</t>
  </si>
  <si>
    <t>167 Ngô Quyền, P. An Hòa, TP. Biên Hòa, T. Đồng Nai T. Đồng Nai Việt Nam</t>
  </si>
  <si>
    <t>WIN-DNI-00-4673-023</t>
  </si>
  <si>
    <t>4673 WM+ DNI 27 Phùng Hưng</t>
  </si>
  <si>
    <t>27 Phùng Hưng, Tổ 4, Ấp Long Đức 3, Phường Tam Phước, Thành phố Biên Hòa, T. Đồng Nai Việt Nam</t>
  </si>
  <si>
    <t>Phường Tam Phước</t>
  </si>
  <si>
    <t>WIN-VPC-00-6348-029</t>
  </si>
  <si>
    <t>6348 WM+ VPC Thọ Khánh, Tam Dương</t>
  </si>
  <si>
    <t>Khu Thọ Khánh, Xã Hợp Thịnh, Huyện Tam Dương, T. Vĩnh Phúc Việt Nam</t>
  </si>
  <si>
    <t>WIN-CTO-5335-016</t>
  </si>
  <si>
    <t>5335 WM+ CTO 365/14 Nguyễn Văn Cừ</t>
  </si>
  <si>
    <t>365/14 Nguyễn Văn Cừ, Phường An Khánh, Quận Ninh Kiều, TP. Cần Thơ Việt Nam</t>
  </si>
  <si>
    <t>WIN-HNI-3322-002</t>
  </si>
  <si>
    <t>3322 WIN HNI Hapulico</t>
  </si>
  <si>
    <t>Tầng 1, tòa 17T4, (Hapulico Complex), Số 01 phố Nguyễn Huy, Tưởng, Phường Thanh Xuân Trung, Quận Thanh Xuân, TP. Hà Nội Việt Nam</t>
  </si>
  <si>
    <t>WIN-DNI-00-5826-023</t>
  </si>
  <si>
    <t>5826 WM+ DNI 507 Phùng Hưng</t>
  </si>
  <si>
    <t>507 Phùng Hưng, Phường Tam Phước TP. Biên Hòa, T. Đồng Nai Việt Nam</t>
  </si>
  <si>
    <t>Phường Tam Phước TP. Biên Hòa</t>
  </si>
  <si>
    <t>WIN-DNI-00-4465-023</t>
  </si>
  <si>
    <t>4465 WM+ DNI G1, Khu 94, Ấp Long Đức 1</t>
  </si>
  <si>
    <t>G1, Khu 94, ấp Long Đức 1, P.Tam Phước, Thành phố Biên Hòa, T. Đồng Nai Việt Nam</t>
  </si>
  <si>
    <t>P.Tam Phước</t>
  </si>
  <si>
    <t>WIN-DNI-00-6138-023</t>
  </si>
  <si>
    <t>6138 WM+ DNI 1706, Tổ 13, KP Vườn Dừa</t>
  </si>
  <si>
    <t>1706, Tổ 13, KP. Vườn Dừa, P. Phước Tân, TP. Biên Hòa, T. Đồng Nai Việt Nam</t>
  </si>
  <si>
    <t>P. Phước Tân</t>
  </si>
  <si>
    <t>WIN-HCM-1513-8404</t>
  </si>
  <si>
    <t>1513 WM VCP HCM Cộng Hòa</t>
  </si>
  <si>
    <t>15-17 Cộng Hòa, P.4 , Quận Tân Bình , TP. Hồ Chí Minh, Việt Nam</t>
  </si>
  <si>
    <t>WIN-HNI-4918-002</t>
  </si>
  <si>
    <t>4918 WM+ HNI SH6B+SH7B-HH3 Eco Lakeview</t>
  </si>
  <si>
    <t>SH6B+SH7B, Tầng 1 Tòa nhà HH3 Eco Lakeview, Số 32 Phố Đại Từ, Phường Đại Kim, Quận Hoàng Mai, TP. Hà Nội Việt Nam</t>
  </si>
  <si>
    <t>WIN-DNI-4044-023</t>
  </si>
  <si>
    <t>4044 WM+ DNI 389 Đường N6</t>
  </si>
  <si>
    <t>389 đường N6, KDC KP 2,3, KP3, Phường Long Bình Tân, Thành phố Biên Hòa, T. Đồng Nai Việt Nam</t>
  </si>
  <si>
    <t>WIN-DNI-00-6488-023</t>
  </si>
  <si>
    <t>6488 WM+ DNI 1111 Bùi Văn Hòa</t>
  </si>
  <si>
    <t>1111 Bùi Văn Hòa, Tổ 12, KP7, P. Long Bình, TP. Biên Hòa, T. Đồng Nai Việt Nam</t>
  </si>
  <si>
    <t>WIN-HNI-2755-002</t>
  </si>
  <si>
    <t>2755 WM+ HNI 121-123 Tô Hiệu</t>
  </si>
  <si>
    <t>Tòa nhà HUD3 Tower, số 121-123, đường Tô Hiệu,P. Nguyễn Trãi, Quận Hà Đông, TP. Hà Nội Việt Nam</t>
  </si>
  <si>
    <t>WIN-HNI-4831-002</t>
  </si>
  <si>
    <t>4831 WM+ HNI B12 Chợ Phú Cường</t>
  </si>
  <si>
    <t>B12 Chợ Phú Cường, Xã Phú Cường, Huyện Sóc Sơn, TP. Hà Nội Việt Nam</t>
  </si>
  <si>
    <t>WIN-PTO-00-3464-003</t>
  </si>
  <si>
    <t>3464 WM+ PTO Thành Công, Việt Trì</t>
  </si>
  <si>
    <t>Phố Thành Công, Phường Thọ Sơn, Thành phố Việt Trì, T. Phú Thọ Việt Nam</t>
  </si>
  <si>
    <t>WIN-HNI-6489-002</t>
  </si>
  <si>
    <t>6489 WM+ HNI Hồng Kỳ, Sóc Sơn</t>
  </si>
  <si>
    <t>Xóm Đồng Thố, Thôn 4, Xã Hồng Kỳ, Huyện Sóc Sơn, TP. Hà Nội Việt Nam</t>
  </si>
  <si>
    <t>WIN-HNI-2785-002</t>
  </si>
  <si>
    <t>2785 WM+ HNI 175 An Dương</t>
  </si>
  <si>
    <t>Số 175 An Dương, Phường Yên Phụ, Quận Tây Hồ, TP. Hà Nội Việt Nam</t>
  </si>
  <si>
    <t>WIN-HTH-00-5069-004</t>
  </si>
  <si>
    <t>5069 WM+ HTH 261B Hải Thượng Lãn Ông</t>
  </si>
  <si>
    <t>261B Hải Thượng Lãn Ông, Phường, Tân Giang, Thành phố Hà Tĩnh, T. Hà Tĩnh Việt Nam</t>
  </si>
  <si>
    <t>WIN-DNG-3756-009</t>
  </si>
  <si>
    <t>3756 WIN DNG 522 Núi Thành</t>
  </si>
  <si>
    <t>522 Núi Thành, Phường Hòa Cường Nam, Quận Hải Châu, TP. Đà Nẵng Việt Nam</t>
  </si>
  <si>
    <t>Phường Hòa Cường Nam</t>
  </si>
  <si>
    <t>WIN-DNI-00-4227-023</t>
  </si>
  <si>
    <t>4227 WM+ DNI 869 Hoàng Tam Kỳ</t>
  </si>
  <si>
    <t>869 Hoàng Tam Kỳ, Tổ 34, KP 5A, Phường Long Bình, Thành phố Biên Hòa, T. Đồng Nai Việt Nam</t>
  </si>
  <si>
    <t>WIN-DNG-3577-009</t>
  </si>
  <si>
    <t>3577 WIN DNG 180 Phạm Cự Lượng</t>
  </si>
  <si>
    <t>180 Phạm Cự Lượng, Phường An Hải Đông, Quận Sơn Trà, TP. Đà Nẵng Việt Nam</t>
  </si>
  <si>
    <t>WIN-CTO-3504-016</t>
  </si>
  <si>
    <t>3504 WM+ CTO 29-31 Đường A3</t>
  </si>
  <si>
    <t>29-31 Đường A3 KDC Hưng Phú, Phường Hưng Phú, Quận Cái Răng, TP. Cần Thơ Việt Nam</t>
  </si>
  <si>
    <t>WIN-CTO-6756-016</t>
  </si>
  <si>
    <t>6756 WM+ CTO 09 Trần Vĩnh Kiết</t>
  </si>
  <si>
    <t>09 Trần Vĩnh Kiết, P. An Bình, Q. Ninh Kiều TP. Cần Thơ Việt Nam</t>
  </si>
  <si>
    <t>WIN-DNI-00-3888-023</t>
  </si>
  <si>
    <t>3888 WM+ DNI 53 Hoàng Bá Bích</t>
  </si>
  <si>
    <t>53 Đường 88, Hoàng Bá Bích, KP 5A, Phường Long Bình, Thành phố Biên Hòa, T. Đồng Nai Việt Nam</t>
  </si>
  <si>
    <t>Hoàng Bá Bích</t>
  </si>
  <si>
    <t>WIN-BDG-00-3812-024</t>
  </si>
  <si>
    <t>3812 WM+ BDG 15B Nguyễn Văn Tiết</t>
  </si>
  <si>
    <t>WIN-HNI-3573-002</t>
  </si>
  <si>
    <t>3573 WM+ HNI 184 Bồ Đề</t>
  </si>
  <si>
    <t>Số 184 Phố Bồ Đề, tổ 12, Phường Bồ Đề, Quận Long Biên, TP. Hà Nội Việt Nam</t>
  </si>
  <si>
    <t>WIN-HCM-5972-8404</t>
  </si>
  <si>
    <t>5972 WM+ HCM B4 Bạch Đằng</t>
  </si>
  <si>
    <t>B4 Bạch Đằng, P. 2, Q. Tân Bình, TP. Hồ Chí Minh Việt Nam</t>
  </si>
  <si>
    <t>WIN-KGG-00-4868-057</t>
  </si>
  <si>
    <t>4868 WM+ KGG 14 Trần Quang Khải</t>
  </si>
  <si>
    <t>14 Trần Quang Khải, Phường An Hòa, Thành phố Rạch Giá, T. Kiên Giang Việt Nam</t>
  </si>
  <si>
    <t>WIN-HPG-6019-025</t>
  </si>
  <si>
    <t>6019 WM+ HPG Tân Lập, Tiên Lãng</t>
  </si>
  <si>
    <t>Thôn Tân Lập, Xã Đoàn Lập, Huyện Tiên Lãng, TP. Hải Phòng Việt Nam</t>
  </si>
  <si>
    <t>WIN-HCM-3802-8404</t>
  </si>
  <si>
    <t>3802 WIN HCM 36/27 Kinh Dương Vương</t>
  </si>
  <si>
    <t>36/27 Kinh Dương Vương, Phường 13, Quận 6, TP. Hồ Chí Minh Việt Nam</t>
  </si>
  <si>
    <t>WIN-BDG-6842-024</t>
  </si>
  <si>
    <t>6842 WM+ BDG 343 Quốc Lộ 1K</t>
  </si>
  <si>
    <t>343 Quốc lộ 1K, KP. Nội Hóa 1, P. Bình An, TP. Dĩ An T. Bình Dương Việt Nam</t>
  </si>
  <si>
    <t>WIN-HNI-2101-002</t>
  </si>
  <si>
    <t>2101 WM+ HNI 30C/477 Ng Trãi</t>
  </si>
  <si>
    <t>Số 30C, Ngõ 477 đường Nguyễn Trãi, Phường Thanh Xuân Nam, Quận Thanh Xuân, TP. Hà Nội Việt Nam</t>
  </si>
  <si>
    <t>WIN-BDG-00-5194-024</t>
  </si>
  <si>
    <t>5194 WM+ BDG 10/9 Võ Thị Sáu, KP Tây A</t>
  </si>
  <si>
    <t>10/9 Võ Thị Sáu, KP Tây A, Phường Đông Hòa, Thành phố Dĩ An, T. Bình Dương Việt Nam</t>
  </si>
  <si>
    <t>WIN-TBH-00-2AJV-044</t>
  </si>
  <si>
    <t>2AJV WM+ TBH 541 Ngự Thiên</t>
  </si>
  <si>
    <t>Số 541 Đường Ngự Thiên, TDP Tây Xuyên, Thị Trấn Hưng Nhân, T. Thái Bình Việt Nam</t>
  </si>
  <si>
    <t>WIN-HCM-5647-8404</t>
  </si>
  <si>
    <t>5647 WIN HCM 24B Lam Sơn</t>
  </si>
  <si>
    <t>24B Lam Sơn, Phường 2, Quận Tân Bình, TP. Hồ Chí Minh Việt Nam</t>
  </si>
  <si>
    <t>WIN-BDH-2AZE-071</t>
  </si>
  <si>
    <t>2AZE WM+ BDH Phú Phong, Tây Sơn</t>
  </si>
  <si>
    <t>Thửa đất 264, tờ bản đồ số 12, Khối 1, TT. Phú Phong, H. Tây Sơn T. Bình Định Việt Nam</t>
  </si>
  <si>
    <t>WIN-HPG-4514-025</t>
  </si>
  <si>
    <t>4514 WM+ HPG 137 Chùa Hàng</t>
  </si>
  <si>
    <t>Số 137 Chùa Hàng, Phường Hồ Nam, Quận Lê Chân, TP. Hải Phòng Việt Nam</t>
  </si>
  <si>
    <t>WIN-DNG-4502-009</t>
  </si>
  <si>
    <t>4502 WM+ DNG 19 Đinh Gia Trinh</t>
  </si>
  <si>
    <t>19 Đinh Gia Trinh, Phường Hòa Xuân, Quận Cẩm Lệ, TP. Đà Nẵng Việt Nam</t>
  </si>
  <si>
    <t>WIN-HTH-00-6257-004</t>
  </si>
  <si>
    <t>6257 WM+ HTH 590 Nguyễn Nghiễm</t>
  </si>
  <si>
    <t>Số 590 đường Nguyễn Nghiễm, Khối 3, Thị Trấn Xuân An, Huyện Nghi Xuân, Tỉnh Hà Tĩnh T. Hà Tĩnh Việt Nam</t>
  </si>
  <si>
    <t>WIN-HNI-2536-002</t>
  </si>
  <si>
    <t>2536 WM+ HNI 8/140 Giảng Võ</t>
  </si>
  <si>
    <t>Số 8 - Ngõ 140 Giảng Võ, Phường Giảng Võ Quận Ba Đình, TP. Hà Nội Việt Nam</t>
  </si>
  <si>
    <t>Phường Giảng Võ Quận Ba Đình</t>
  </si>
  <si>
    <t>WIN-HCM-4469-8404</t>
  </si>
  <si>
    <t>4469 WM+ HCM 71 Đường số 9</t>
  </si>
  <si>
    <t>71 đường số 9, khu phố 4, Phường Bình Chiểu, Quận Thủ Đức, TP. Hồ Chí Minh Việt Nam</t>
  </si>
  <si>
    <t>WIN-NAN-00-4580-058</t>
  </si>
  <si>
    <t>4580 WM+ NAN 183 Phạm Đình Toái</t>
  </si>
  <si>
    <t>183 Phạm Đình Toái, Xóm 19, Xã Nghi Phú, Thành phố Vinh, T. Nghệ An Việt Nam</t>
  </si>
  <si>
    <t>WIN-BDH-00-2AMW-071</t>
  </si>
  <si>
    <t>2AMW WM+ BDH 16-18 Lê Hồng Phong</t>
  </si>
  <si>
    <t>16-18 Lê Hồng Phong, P. Thị Nại, TP. Quy Nhơn, T. Bình Định T. Bình Định Việt Nam</t>
  </si>
  <si>
    <t>WIN-NBH-2AZ2-001</t>
  </si>
  <si>
    <t>2AZ2 WM+ NBH Thôn Trung, Trường Yên</t>
  </si>
  <si>
    <t>Thôn Trung, Xã Trường Yên, Huyện Hoa Lư T. Ninh Bình Việt Nam</t>
  </si>
  <si>
    <t>Huyện Hoa Lư</t>
  </si>
  <si>
    <t>WIN-THA-00-6533-020</t>
  </si>
  <si>
    <t>6533 WM+ THA Khu 3 TT Lam Sơn</t>
  </si>
  <si>
    <t>Khu 3 Thị trấn Lam Sơn, Huyện Thọ Xuân, T. Thanh Hóa Việt Nam</t>
  </si>
  <si>
    <t>WIN-HNM-00-4923-030</t>
  </si>
  <si>
    <t>4923 WM+ HNM 15 Đề Yêm</t>
  </si>
  <si>
    <t>15 Đề Yêm, Phường Lê Hồng Phong, Thành phố Phủ Lý, T. Hà Nam Việt Nam</t>
  </si>
  <si>
    <t>WIN-AGG-00-6691-010</t>
  </si>
  <si>
    <t>6691 WM+ AGG 54-56 Nguyễn Văn Cừ</t>
  </si>
  <si>
    <t>54-56 Nguyễn Văn Cừ, TT, An Châu, H. Châu Thành, T. An Giang Việt Nam</t>
  </si>
  <si>
    <t>H. Châu Thành</t>
  </si>
  <si>
    <t>WIN-THA-00-4452-020</t>
  </si>
  <si>
    <t>4452 WM+ THA 170 Lê Thánh Tông</t>
  </si>
  <si>
    <t>Số 170 Lê Thánh Tông, Phường Trung Sơn, Thành phố Sầm Sơn, T. Thanh Hóa Việt Nam</t>
  </si>
  <si>
    <t>WIN-HNI-6872-002</t>
  </si>
  <si>
    <t>6872 WM+ HNI HH2 Bắc Hà</t>
  </si>
  <si>
    <t>Tầng 1, Tòa nhà HH2 Bắc Hà, Phố Tố Hữu, Phường Nhân Chính, Quận Thanh Xuân TP. Hà Nội Việt Nam</t>
  </si>
  <si>
    <t>WIN-BPC-00-6572-092</t>
  </si>
  <si>
    <t>6572 WM+ BPC 82 Đinh Tiên Hoàng</t>
  </si>
  <si>
    <t>82 Đinh Tiên Hoàng, P. Long Thủy, TX. Phước Long, T. Bình Phước Việt Nam</t>
  </si>
  <si>
    <t>P. Long Thủy</t>
  </si>
  <si>
    <t>WIN-HCM-4047-8404</t>
  </si>
  <si>
    <t>4047 WM+ HCM 04 Hoàng Thiều Hoa</t>
  </si>
  <si>
    <t>04 Hoàng Thiều Hoa, P Hiệp Tân, Quận Tân Phú, TP. Hồ Chí Minh Việt Nam</t>
  </si>
  <si>
    <t>WIN-HCM-5822-8404</t>
  </si>
  <si>
    <t>5822 WIN HCM HR1SH1 Chung cư Eco Green</t>
  </si>
  <si>
    <t>Tòa HR1, Eco Green Sài Gòn, Đường Nguyễn Văn Linh, P. Bình Thuận và P. Tân Thuận Tây, Q 7, TP. Hồ Chí Minh Việt Nam</t>
  </si>
  <si>
    <t>Q 7</t>
  </si>
  <si>
    <t>WIN-GLI-00-4899-022</t>
  </si>
  <si>
    <t>4899 WM+ GLI 306 CMT8</t>
  </si>
  <si>
    <t>306 Cách Mạng Tháng Tám, P. Hoa Lư, TP. Pleiku, T. Gia Lai Việt Nam</t>
  </si>
  <si>
    <t>P. Hoa Lư</t>
  </si>
  <si>
    <t>WIN-HCM-3175-8404</t>
  </si>
  <si>
    <t>3175 WIN HCM 10B-10C Lê Minh Xuân</t>
  </si>
  <si>
    <t>10B -10C Lê Minh Xuân, Phường 7, Quận Tân Bình, TP. Hồ Chí Minh Việt Nam</t>
  </si>
  <si>
    <t>WIN-HCM-6518-8404</t>
  </si>
  <si>
    <t>6518 WIN HCM HR2SH21-22, CC Eco Green</t>
  </si>
  <si>
    <t>HR2SH21 -HR2SH22, CC Eco Green, Đ. Nguyễn Văn Linh, P. Tân Thuận Tây, Q.7, TP. Hồ Chí Minh Việt Nam</t>
  </si>
  <si>
    <t>P. Tân Thuận Tây</t>
  </si>
  <si>
    <t>WIN-HDG-2AZW-006</t>
  </si>
  <si>
    <t>2AZW WM+ HDG Thị Tứ, Quang Phục</t>
  </si>
  <si>
    <t>Thôn Thị Tứ, Xã Quang Phục, Huyện Tứ Kỳ T. Hải Dương Việt Nam</t>
  </si>
  <si>
    <t xml:space="preserve">Huyện Tứ Kỳ </t>
  </si>
  <si>
    <t>WIN-VPC-00-5684-029</t>
  </si>
  <si>
    <t>5684 WM+ VPC TDP Quang Vinh, Bình Xuyên</t>
  </si>
  <si>
    <t>Tổ dân phố Quang Vinh, thị trấn Bá Hiến huyện Bình Xuyên, Tỉnh Vĩnh Phúc Việt Nam</t>
  </si>
  <si>
    <t>WIN-HCM-2ABG-8404</t>
  </si>
  <si>
    <t>2ABG WIN HCM 1.11, 16/9 Bùi Văn Ba</t>
  </si>
  <si>
    <t>1.11, Tầng 1, Khu phức hợp TMDV và Nhà ở, số 16/9 Bùi Văn Ba, P. Tân Thuận Đông Q. 7, TP. Hồ Chí Minh Việt Nam</t>
  </si>
  <si>
    <t>P. Tân Thuận Đông Q. 7</t>
  </si>
  <si>
    <t>WIN-HNI-3027-002</t>
  </si>
  <si>
    <t>3027 WM+ HNI 27 ngách 254/1 đường Bưởi</t>
  </si>
  <si>
    <t>Số 27 ngách 1 ngõ 254 đường Bưởi, P. Cống Vị, Quận Ba Đình, TP. Hà Nội Việt Nam</t>
  </si>
  <si>
    <t>P. Cống Vị</t>
  </si>
  <si>
    <t>WIN-HDG-00-3475-006</t>
  </si>
  <si>
    <t>3475 WM+ HDG 1030A Lê Thanh Nghị</t>
  </si>
  <si>
    <t>Số 1030A Lê Thanh Nghị, Phường Hải Tân, Thành phố Hải Dương, T. Hải Dương Việt Nam</t>
  </si>
  <si>
    <t>WIN-DNI-00-5733-023</t>
  </si>
  <si>
    <t>5733 WM+ DNI 18 Hùng Vương</t>
  </si>
  <si>
    <t>số 18 đường Hùng Vương, Tổ 1, KP Mỹ Khoan, TT Hiệp Phước, huyện Nhơn Trạch, Tỉnh Đồng Nai Việt Nam</t>
  </si>
  <si>
    <t>huyện Nhơn Trạch</t>
  </si>
  <si>
    <t>WIN-HCM-2A88-8404</t>
  </si>
  <si>
    <t>2A88 WM+ HCM 60 Đường số 40</t>
  </si>
  <si>
    <t>WIN-HCM-3758-8404</t>
  </si>
  <si>
    <t>3758 WIN HCM 82 Lý Phục Man</t>
  </si>
  <si>
    <t>82 Lý Phục Man, Phường Bình Thuận, Quận 7, TP. Hồ Chí Minh Việt Nam</t>
  </si>
  <si>
    <t>WIN-TNN-00-4714-059</t>
  </si>
  <si>
    <t>4714 WM+ TNN 488 Phan Đình Phùng</t>
  </si>
  <si>
    <t>488 Phan Đình Phùng, Phường Đồng Quang, Thành phố Thái Nguyên, T. Thái Nguyên Việt Nam</t>
  </si>
  <si>
    <t>WIN-HCM-4382-8404</t>
  </si>
  <si>
    <t>4382 WIN HCM CC Ehome Trần Trọng Cung</t>
  </si>
  <si>
    <t>167 Trần Trọng Cung, P. Tân Thuận, Đông, Q7, TP. Hồ Chí Minh Việt Nam</t>
  </si>
  <si>
    <t>WIN-HNI-5605-002</t>
  </si>
  <si>
    <t>5605 WM+ HNI S2.09 Ocean Park</t>
  </si>
  <si>
    <t>1S09, Tầng 1 Tòa nhà số S2.09, Dự án Vinhomes Ocean Park, Xã Đa Tốn, Huyện Gia Lâm, TP. Hà Nội Việt Nam</t>
  </si>
  <si>
    <t>WIN-HCM-4319-8404</t>
  </si>
  <si>
    <t>4319 WM+ HCM 492-494 đường số 7</t>
  </si>
  <si>
    <t>492-494 đường số 7, P. Tân Tạo, Quận Bình Tân, TP. Hồ Chí Minh Việt Nam</t>
  </si>
  <si>
    <t>WIN-HCM-4384-8404</t>
  </si>
  <si>
    <t>4384 WIN HCM CC Jamona 2 - B2</t>
  </si>
  <si>
    <t>Lô B2, tháp M1, Tháp Bắc, Tòa nhà, Jamona City, Đường Đào Trí, P.Phú Thuận, Q.7, TP. Hồ Chí Minh Việt Nam</t>
  </si>
  <si>
    <t>WIN-HCM-4383-8404</t>
  </si>
  <si>
    <t>4383 WIN HCM CC Jamona 1 - N1</t>
  </si>
  <si>
    <t>Lô N1, Tháp M2 - Tháp Nam, KDC, P.Bắc Rạch Bà Bướm (Jamona, City), Đào Trí, P.Phú Thuận, Q.7, TP. Hồ Chí Minh Việt Nam</t>
  </si>
  <si>
    <t>WIN-HNI-2AON-002</t>
  </si>
  <si>
    <t>2AON WM+ HNI Cụm 2, Thọ Xuân</t>
  </si>
  <si>
    <t>WIN-BDG-00-6851-024</t>
  </si>
  <si>
    <t>6851 WM+ BDG 107 KP. 2,  Dầu Tiếng</t>
  </si>
  <si>
    <t>107 Khu Phố 2, TT. Dầu Tiếng, H. Dầu Tiếng, T. Bình Dương Việt Nam</t>
  </si>
  <si>
    <t>H. Dầu Tiếng</t>
  </si>
  <si>
    <t>WIN-THA-00-6306-020</t>
  </si>
  <si>
    <t>6306 WM+ THA 478 Ngô Quyền</t>
  </si>
  <si>
    <t>Số 478 Ngô Quyền, Phường Trung Sơn, Thành phố Sầm Sơn, T. Thanh Hóa Việt Nam</t>
  </si>
  <si>
    <t>WIN-HDG-2AMO-006</t>
  </si>
  <si>
    <t>2AMO WM+ HDG 78 Trần Hưng Đạo</t>
  </si>
  <si>
    <t>Số 78 Đường Trần Hưng Đạo, Thị trấn Phú Thái, Huyện Kim Thàn T. Hải Dương Việt Nam</t>
  </si>
  <si>
    <t xml:space="preserve">Huyện Kim Thàn </t>
  </si>
  <si>
    <t>WIN-DNG-2039-009</t>
  </si>
  <si>
    <t>2039 WM+ DNG 8 Chu Huy Mân</t>
  </si>
  <si>
    <t>8 Chu Huy Mân, Phường Mân Thái, Quận Sơn Trà, TP. Đà Nẵng Việt Nam</t>
  </si>
  <si>
    <t>Phường Mân Thái</t>
  </si>
  <si>
    <t>WIN-HCM-1527-8404</t>
  </si>
  <si>
    <t>1527 WM HCM Bàu Cát</t>
  </si>
  <si>
    <t>Chung cư Bàu Cát II - Đường Vườn Lan, P. 10, Quận Tân Bình, TP. Hồ Chí Minh Việt Nam</t>
  </si>
  <si>
    <t>WIN-DNG-6344-009</t>
  </si>
  <si>
    <t>6344 WM+ DNG 356 Mai Chí Thọ</t>
  </si>
  <si>
    <t>356 Mai Chí Thọ, P. Hòa Xuân, Q. Cẩm Lệ, TP. Đà Nẵng Việt Nam</t>
  </si>
  <si>
    <t>P. Hòa Xuân</t>
  </si>
  <si>
    <t>WIN-BGG-00-4843-065</t>
  </si>
  <si>
    <t>4843 WM+ BGG 76+78 Đường Lê Lợi</t>
  </si>
  <si>
    <t>76+78 đường Lê Lợi, Phường Lê Lợi, Thành phố Bắc Giang, T. Bắc Giang Việt Nam</t>
  </si>
  <si>
    <t>WIN-BNH-00-5928-031</t>
  </si>
  <si>
    <t>5928 WM+ BNH 48 Lý Anh Tông</t>
  </si>
  <si>
    <t>Số 48 Đường Lý Anh Tông, Phường Võ Cường, Thành Phố Bắc Ninh, T. Bắc Ninh Việt Nam</t>
  </si>
  <si>
    <t>WIN-PTO-00-6460-003</t>
  </si>
  <si>
    <t>6460 WM+ PTO Đồng Gia, Việt Trì</t>
  </si>
  <si>
    <t>Khu Tái định cư Đồng Gia, P. Minh Nông, TP. Việt Trì, T. Phú Thọ Việt Nam</t>
  </si>
  <si>
    <t>P. Minh Nông</t>
  </si>
  <si>
    <t>WIN-HDG-00-6015-006</t>
  </si>
  <si>
    <t>6015 WM+ HDG Chợ Vé, Ninh Giang</t>
  </si>
  <si>
    <t>Chợ Vé, xã Đồng Tâm, huyện Ninh Giang, T. Hải Dương Việt Nam</t>
  </si>
  <si>
    <t>WIN-HNI-6990-002</t>
  </si>
  <si>
    <t>WIN-HTH-2AXE-004</t>
  </si>
  <si>
    <t>2AXE WM+ HTH Trung Ngọc, Xã Gia Hanh</t>
  </si>
  <si>
    <t>Thôn Trung Ngọc, Xã Gia Hanh, Huyện Can Lộc T. Hà Tĩnh Việt Nam</t>
  </si>
  <si>
    <t>WIN-HCM-6416-8404</t>
  </si>
  <si>
    <t>6416 WIN HCM Tecco Town 4449 Nguyễn Cửu</t>
  </si>
  <si>
    <t>A2 Block A, Chung cư Tecco Town, 4449 Nguyễn Cửu Phú Q. Bình Tân TP. Hồ Chí Minh Việt Nam</t>
  </si>
  <si>
    <t>WIN-HNI-2164-002</t>
  </si>
  <si>
    <t>2164 WM+ HNI 9 Chợ Khâm Thiên</t>
  </si>
  <si>
    <t>Số 9 Ngõ Chợ Khâm Thiên, Phường Khâ, m Thiên, Quận Đống Đa, TP. Hà Nội Việt Nam</t>
  </si>
  <si>
    <t>Phường Khâ</t>
  </si>
  <si>
    <t>WIN-DNG-3672-009</t>
  </si>
  <si>
    <t>3672 WM+ DNG 357 Ông Ích Khiêm</t>
  </si>
  <si>
    <t>357 Ông Ích Khiêm, Phường Hải Châu 2, Quận Hải Châu, TP. Đà Nẵng Việt Nam</t>
  </si>
  <si>
    <t>WIN-HNI-2244-002</t>
  </si>
  <si>
    <t>2244 WM+ HNI 227 Ngọc Lâm</t>
  </si>
  <si>
    <t>227 Ngọc Lâm - Long Biên - Hà Nội, TP. Hà Nội Việt Nam</t>
  </si>
  <si>
    <t>WIN-BNH-6714-031</t>
  </si>
  <si>
    <t>6714 WM+ BNH Hương Mạc, Từ Sơn</t>
  </si>
  <si>
    <t>Khu phố Hương Mạc, Phường Hương Mạc, Thành phố Từ Sơn T. Bắc Ninh Việt Nam</t>
  </si>
  <si>
    <t>Phường Hương Mạc</t>
  </si>
  <si>
    <t>WIN-HNI-6387-002</t>
  </si>
  <si>
    <t>6387 WM+ HNI 36C Lý Nam Đế</t>
  </si>
  <si>
    <t>Số 36C Lý Nam Đế, Phường Cửa Đông, Quận Hoàn Kiếm, TP. Hà Nội Việt Nam</t>
  </si>
  <si>
    <t>WIN-HCM-5808-8404</t>
  </si>
  <si>
    <t>5808 WM+ HCM 0.08 Chung cư Melody</t>
  </si>
  <si>
    <t>0.08, Cao ốc CC văn phòng DVTM số 16 (số mới 869) Âu Cơ, P.Tân Sơn Nhì, Q. Tân Phú, TP. Hồ Chí Minh Việt Nam</t>
  </si>
  <si>
    <t>WIN-DNG-2AJL-009</t>
  </si>
  <si>
    <t>2AJL WM+ DNG 111 Phan Văn Đáng</t>
  </si>
  <si>
    <t>111 Phan Văn Đáng,Thôn Bàu Cầu, X. Hòa Châu, H. Hòa Vang, TP. Đà Nẵng Việt Nam</t>
  </si>
  <si>
    <t>WIN-CTO-4661-016</t>
  </si>
  <si>
    <t>4661 WM+ CTO 140B/1 Nguyễn Văn Cừ</t>
  </si>
  <si>
    <t>140B/1 Nguyễn Văn Cừ, P. An Hòa, Quận Ninh Kiều, TP. Cần Thơ Việt Nam</t>
  </si>
  <si>
    <t>WIN-HNI-2371-002</t>
  </si>
  <si>
    <t>2371 WM+ HNI 79/1194 Láng</t>
  </si>
  <si>
    <t>79 ngõ 1194 Đường Láng, Phường Láng, Thượng, Quận Đống Đa, TP. Hà Nội Việt Nam</t>
  </si>
  <si>
    <t>Phường Láng</t>
  </si>
  <si>
    <t>WIN-HNI-3014-002</t>
  </si>
  <si>
    <t>3014 WM+ HNI P06 Park Hill</t>
  </si>
  <si>
    <t>Nhà Dịch Vụ số P06S11 tầng trệt, tòa P06 (ECO-35CT1-B), (ECO-35CT1-B), Khu chức năng đô, thị tại Quận Hoàng Mai, TP. Hà Nội Việt Nam</t>
  </si>
  <si>
    <t>WIN-AGG-00-4576-010</t>
  </si>
  <si>
    <t>4576 WM+ AGG 01 Thái Phiên</t>
  </si>
  <si>
    <t>01 đường Thái Phiên,Khóm Bình Khánh 2, Phường Bình Khánh, Thành phố Long Xuyên, T. An Giang Việt Nam</t>
  </si>
  <si>
    <t>WIN-HNI-5721-002</t>
  </si>
  <si>
    <t>5721 WM+ HNI Kiot 25 CT2B Homeland Thượn</t>
  </si>
  <si>
    <t>Kiot 25, Tầng 1, Tòa CT2B, DANOCT để bán tại lô đất No23 dọc trục đường 5 kéo dài, P.Thượng Thanh Q. Long Biên Thành phố Hà Nội Việt Nam</t>
  </si>
  <si>
    <t>P.Thượng Thanh Q. Long Biên Thành phố Hà Nội Việt Nam</t>
  </si>
  <si>
    <t>WIN-QTI-6901-070</t>
  </si>
  <si>
    <t>6901 WM+ QTI 106 QL9B, Đông Hà</t>
  </si>
  <si>
    <t>106 Quốc Lộ 9B, P. 1, TP. Đông Hà T. Quảng Trị Việt Nam</t>
  </si>
  <si>
    <t>WIN-HDG-00-5961-006</t>
  </si>
  <si>
    <t>5961 WM+ HDG Nam Đông, Cổ Thành</t>
  </si>
  <si>
    <t>Khu dân cư Nam Đông, phường Cổ Thành, thành phố Chí Linh, T. Hải Dương Việt Nam</t>
  </si>
  <si>
    <t>phường Cổ Thành</t>
  </si>
  <si>
    <t>WIN-TTH-00-2ABU-021</t>
  </si>
  <si>
    <t>2ABU WM+ TTH Lô E3-17&amp;18, KĐT Phú Mỹ An</t>
  </si>
  <si>
    <t>Lô E3-17 – Lô E3-18, KĐT Phú Mỹ An – Khu A đô thị mới An Vân Dương, P. An Đông, TP. Huế, T. Thừa Thiên - Huế Việt Nam</t>
  </si>
  <si>
    <t>P. An Đông</t>
  </si>
  <si>
    <t>WIN-THA-00-5568-020</t>
  </si>
  <si>
    <t>5568 WM+ THA 10 Lê Hoàn</t>
  </si>
  <si>
    <t>10 Lê Hoàn, Phường Điện Biên, TP. Thanh Hóa, T. Thanh Hóa Việt Nam</t>
  </si>
  <si>
    <t>WIN-TNH-00-6796-046</t>
  </si>
  <si>
    <t>6796 WM+ TNH 06 Hoàng Lê Kha</t>
  </si>
  <si>
    <t>06 Hoàng Lê Kha, KP. 3, P. 3, TP. Tây Ninh, T. Tây Ninh Việt Nam</t>
  </si>
  <si>
    <t>WIN-CTO-6817-016</t>
  </si>
  <si>
    <t>6817 WM+ CTO 154 Trần Việt Châu</t>
  </si>
  <si>
    <t>154 Trần Việt Châu, P. An Hòa, Q. Ninh Kiều TP. Cần Thơ Việt Nam</t>
  </si>
  <si>
    <t>WIN-QNI-00-2AJP-042</t>
  </si>
  <si>
    <t>2AJP WM+ QNI 70 Nguyễn Thị Minh Khai</t>
  </si>
  <si>
    <t>70 Nguyễn Thị Minh Khai, TT. Sông Vệ, H. Tư Nghĩa, T. Quảng Ngãi Việt Nam</t>
  </si>
  <si>
    <t>H. Tư Nghĩa</t>
  </si>
  <si>
    <t>WIN-VPC-2AT6-029</t>
  </si>
  <si>
    <t>2AT6 WM+ VPC SH4 La Fortuna, Phạm Văn Đồ</t>
  </si>
  <si>
    <t>SH4, Chung cư La Fortuna, Đường Phạm Văn Đồng, Phường Tích Sơn, Thành phố Vĩnh Yên T. Vĩnh Phúc Việt Nam</t>
  </si>
  <si>
    <t>Phường Tích Sơn</t>
  </si>
  <si>
    <t>WIN-HCM-4145-8404</t>
  </si>
  <si>
    <t>4145 WIN HCM 271 Bàu Cát</t>
  </si>
  <si>
    <t>271 Đường Bàu Cát, P.12, Quận Tân Bình, TP. Hồ Chí Minh Việt Nam</t>
  </si>
  <si>
    <t>WIN-HCM-2AXZ-8404</t>
  </si>
  <si>
    <t>2AXZ WIN HCM Lô C, Him Lam Phú An</t>
  </si>
  <si>
    <t>1.01 – Tầng 1 – Lô C – Chung cư Him Lam Phú An, TP. Hồ Chí Minh Việt Nam</t>
  </si>
  <si>
    <t>WIN-HCM-3974-8404</t>
  </si>
  <si>
    <t>3974 WM+ HCM 520 Quốc Lộ 13</t>
  </si>
  <si>
    <t>520 Quốc Lộ 13, Hiệp Bình Phước, Quận Thủ Đức, TP. Hồ Chí Minh Việt Nam</t>
  </si>
  <si>
    <t>WIN-HCM-6114-8404</t>
  </si>
  <si>
    <t>6114 WIN HCM 120-122 Ca Văn Thỉnh</t>
  </si>
  <si>
    <t>120-122 Ca Văn Thỉnh, P. 11, Q. Tân Bình, TP. Hồ Chí Minh Việt Nam</t>
  </si>
  <si>
    <t>WIN-YBI-2AEU-035</t>
  </si>
  <si>
    <t>2AEU WM+ YBI 551 Điện Biên</t>
  </si>
  <si>
    <t>Số 551 đường Điện Biên, Tổ 7, P. Minh Tân T. Yên Bái Việt Nam</t>
  </si>
  <si>
    <t>P. Minh Tân T. Yên Bái Việt Nam</t>
  </si>
  <si>
    <t>WIN-HCM-4239-8404</t>
  </si>
  <si>
    <t>4239 WM+ HCM CC Lexington</t>
  </si>
  <si>
    <t>Chung Cư Lexington, P. An Phú, Quận 2, TP. Hồ Chí Minh Việt Nam</t>
  </si>
  <si>
    <t>WIN-QNH-00-4518-007</t>
  </si>
  <si>
    <t>4518 WM+ QNH Tổ 100 Khu 8A Cẩm Phú</t>
  </si>
  <si>
    <t>Tổ 100 Khu 8A Cẩm Phú, Phường Cẩm Phú, Thành phố Cẩm Phả, T. Quảng Ninh Việt Nam</t>
  </si>
  <si>
    <t>WIN-HNI-3776-002</t>
  </si>
  <si>
    <t>3776 WM+ HNI 11 Dốc Vân, Mai Lâm</t>
  </si>
  <si>
    <t>11 Dốc Vân, Thôn Du Ngoại, xã Mai Lâm, Huyện Đông Anh, TP. Hà Nội Việt Nam</t>
  </si>
  <si>
    <t>WIN-HNI-5662-002</t>
  </si>
  <si>
    <t>5662 WM+ HNI Tản Lĩnh, Ba Vì</t>
  </si>
  <si>
    <t>Thôn Đức Thịnh, xã Tản Lĩnh, huyện Ba Vì, TP. Hà Nội Việt Nam</t>
  </si>
  <si>
    <t>WIN-VTU-00-5384-047</t>
  </si>
  <si>
    <t>5384 WM+ VTU 83 Nguyễn Cư Trinh</t>
  </si>
  <si>
    <t>83 Nguyễn Cư Trinh, P. Phú Mỹ, TX. Phú Mỹ, T. Bà Rịa - Vũng Tàu Việt Nam</t>
  </si>
  <si>
    <t>WIN-HCM-6802-8404</t>
  </si>
  <si>
    <t>6802 WM+ HCM B-TM01, CC Harmona</t>
  </si>
  <si>
    <t>B-TM01, CC Harmona, 21 Trương Công Định, P. 14, Q. Tân Bình TP. Hồ Chí Minh Việt Nam</t>
  </si>
  <si>
    <t>WIN-VPC-2AM8-029</t>
  </si>
  <si>
    <t>2AM8 WM+ VPC Khu Trung Tâm, Lãng Công</t>
  </si>
  <si>
    <t>Khu Trung Tâm, Thôn Phú Cường, Xã Lãng Công, Huyện Sông Lô T. Vĩnh Phúc Việt Nam</t>
  </si>
  <si>
    <t>Huyện Sông Lô</t>
  </si>
  <si>
    <t>WIN-HNI-6147-002</t>
  </si>
  <si>
    <t>6147 WM+ HNI 19T1 Kiến Hưng</t>
  </si>
  <si>
    <t>Kiot 29-30, Tầng 1 chung cư 19T1 Khu Đô Thị Kiến Hưng, Phường Kiến Hưng, Quận Hà Đông, TP. Hà Nội Việt Nam</t>
  </si>
  <si>
    <t>WIN-HNI-3754-002</t>
  </si>
  <si>
    <t>3754 WM+ HNI Đội 7, Thôn Bầu</t>
  </si>
  <si>
    <t>Đội 7, Thôn Bầu, xã Kim Chung, Huyện Đông Anh, TP. Hà Nội Việt Nam</t>
  </si>
  <si>
    <t>WIN-HCM-6089-8404</t>
  </si>
  <si>
    <t>6089 WM+ HCM 151 Lý Thánh Tông</t>
  </si>
  <si>
    <t>151 Lý Thánh Tông, Phường Tân Thới Hòa, Quận Tân Phú, TP. Hồ Chí Minh Việt Nam</t>
  </si>
  <si>
    <t>WIN-CTO-1587-016</t>
  </si>
  <si>
    <t>1587 WM VCP CTO Xuân Khánh</t>
  </si>
  <si>
    <t>209, đường 30/4, Phường Xuân Khánh , Q. Ninh Kiều , TP. Cần Thơ, Việt Nam</t>
  </si>
  <si>
    <t>WIN-CTO-1519-016</t>
  </si>
  <si>
    <t>1519 WM CTO Ninh Kiều</t>
  </si>
  <si>
    <t>42 đường 30/4, P. An Phú, Q. Ninh Kiều, TP. Cần Thơ Việt Nam</t>
  </si>
  <si>
    <t>WIN-HCM-6437-8404</t>
  </si>
  <si>
    <t>6437 WIN HCM 173/23/100 Khuông Việt</t>
  </si>
  <si>
    <t>173/23/100 đ. Khuông Việt, P. Phú Trung, Q. Tân Phú, TP. Hồ Chí Minh Việt Nam</t>
  </si>
  <si>
    <t>WIN-HNI-4360-002</t>
  </si>
  <si>
    <t>4360 WM+ HNI Tổ 1, TT Quang Minh</t>
  </si>
  <si>
    <t>Tổ 1, TT Quang Minh, H. Mê Linh, TP. Hà Nội Việt Nam</t>
  </si>
  <si>
    <t>WIN-BDH-00-2ABE-071</t>
  </si>
  <si>
    <t>2ABE WM+ BDH TĐ 80, TBĐ 35 Thôn An Lương</t>
  </si>
  <si>
    <t>Thửa đất số 80, Tờ bản đồ số 35, Thôn An Lương, X. Mỹ Chánh, H. Phù Mỹ, T. Bình Định Việt Nam</t>
  </si>
  <si>
    <t>WIN-BNH-00-3969-031</t>
  </si>
  <si>
    <t>3969 WM+ BNH 169 Ngọc Hân Công Chúa</t>
  </si>
  <si>
    <t>Số 169 Ngọc Hân Công Chúa, Phường Võ Cường, Thành Phố Bắc Ninh, T. Bắc Ninh Việt Nam</t>
  </si>
  <si>
    <t>WIN-PTO-2ALO-003</t>
  </si>
  <si>
    <t>2ALO WM+ PTO Khu 2, Chân Mộng</t>
  </si>
  <si>
    <t>Khu 2, Xã Chân Mộng, Huyện Đoan Hùng T. Phú Thọ Việt Nam</t>
  </si>
  <si>
    <t>WIN-QNH-00-3864-007</t>
  </si>
  <si>
    <t>3864 WM+ QNH Ô 24 KĐT Cột 5-Cột 8 Hồng H</t>
  </si>
  <si>
    <t>Ô số 24 lô A4 khu đô thị Cột 5 –, Cột 8 Phường Hồng Hà, Thành phố Hạ Long, T. Quảng Ninh Việt Nam</t>
  </si>
  <si>
    <t>WIN-DNG-3006-009</t>
  </si>
  <si>
    <t>3006 WM+ DNG 488 Tôn Đức Thắng</t>
  </si>
  <si>
    <t>488 Tôn Đức Thắng, Phường Hòa Khánh Nam, Quận Liên Chiểu, TP. Đà Nẵng Việt Nam</t>
  </si>
  <si>
    <t>WIN-HNI-2AXL-002</t>
  </si>
  <si>
    <t>2AXL WM+ HNI Thôn Thượng, Phùng Xá</t>
  </si>
  <si>
    <t>WIN-NAN-00-6698-058</t>
  </si>
  <si>
    <t>6698 WM+ NAN 108 TDP 4, TT Anh Sơn</t>
  </si>
  <si>
    <t>Số 108, Tổ Dân Phố 4, Thị Trấn Anh Sơn, Huyện Anh Sơn, T. Nghệ An Việt Nam</t>
  </si>
  <si>
    <t>Huyện Anh Sơn</t>
  </si>
  <si>
    <t>WIN-DTP-00-1632-013</t>
  </si>
  <si>
    <t>1632 WM VC+ DTP Sa Đéc</t>
  </si>
  <si>
    <t>Đường Nguyễn Tất Thành, Phường 1, TP.Sa Đéc, T. Đồng Tháp Việt Nam</t>
  </si>
  <si>
    <t>WIN-HNI-6380-002</t>
  </si>
  <si>
    <t>6380 WM+ HNI 29 Đường Thành</t>
  </si>
  <si>
    <t>Số 29 Đường Thành, Phường Cửa Đông, Quận Hoàn Kiếm, TP. Hà Nội Việt Nam</t>
  </si>
  <si>
    <t>WIN-HDG-00-5536-006</t>
  </si>
  <si>
    <t>5536 WM+ HDG Số 1 Đồng Niên</t>
  </si>
  <si>
    <t>Số 1, Đồng Niên, Phường Việt Hòa, Thành phố Hải Dương, T. Hải Dương Việt Nam</t>
  </si>
  <si>
    <t>Phường Việt Hòa</t>
  </si>
  <si>
    <t>WIN-QNH-00-4069-007</t>
  </si>
  <si>
    <t>4069 WM+ QNH 01 Lô A3 Vựng Đâng</t>
  </si>
  <si>
    <t>Ô số 01 Lô A3 QH khu dân cư lấn biển Vựng Đâng, Phường Yết Kiêu, Thành phố Hạ Long, T. Quảng Ninh Việt Nam</t>
  </si>
  <si>
    <t>WIN-QNH-00-5543-007</t>
  </si>
  <si>
    <t>5543 WM+ QNH 154 Đặng Châu Tuệ</t>
  </si>
  <si>
    <t>Số 154 Đặng Châu Tuệ, Phường Quang Hanh, Thành phố Cẩm Phả, T. Quảng Ninh Việt Nam</t>
  </si>
  <si>
    <t>WIN-BNH-00-5128-031</t>
  </si>
  <si>
    <t>5128 WM+ BNH Số 74 Đường Nguyễn Đăng Đạo</t>
  </si>
  <si>
    <t>Số 74, Đường Nguyễn Đăng Đạo, Thị Trấn Lim, Huyện Tiên Du, T. Bắc Ninh Việt Nam</t>
  </si>
  <si>
    <t>WIN-BTE-00-5106-067</t>
  </si>
  <si>
    <t>5106 WM+ BTE 298F Khu phố 2</t>
  </si>
  <si>
    <t>298F Nguyễn Huệ, khu phố 2, Phường Phú Khương, Thành phố Bến Tre, T. Bến Tre Việt Nam</t>
  </si>
  <si>
    <t>Phường Phú Khương</t>
  </si>
  <si>
    <t>WIN-BTN-00-5364-062</t>
  </si>
  <si>
    <t>5364 WM+ BTN 22-24 Nguyễn Hội</t>
  </si>
  <si>
    <t>22-24 Nguyễn Hội, Phường Phú Trinh, Thành phố Phan Thiết, T. Bình Thuận Việt Nam</t>
  </si>
  <si>
    <t>Phường Phú Trinh</t>
  </si>
  <si>
    <t>WIN-HPG-6331-025</t>
  </si>
  <si>
    <t>6331 WM+ HPG Kinh Giao, An Dương</t>
  </si>
  <si>
    <t>Thôn Kinh Giao, Xã Tân Tiến, Huyện An Dương, TP. Hải Phòng Việt Nam</t>
  </si>
  <si>
    <t>Huyện An Dương</t>
  </si>
  <si>
    <t>WIN-HNI-2554-002</t>
  </si>
  <si>
    <t>2554 WM+ HNI 1/71 Lê Văn Lương</t>
  </si>
  <si>
    <t>1 ngõ 71 Lê Văn Lương, Phường Nhân Chính, Quận Thanh Xuân, TP. Hà Nội Việt Nam</t>
  </si>
  <si>
    <t>WIN-KHA-2A74-028</t>
  </si>
  <si>
    <t>2A74 WM+ KHA 11 Phong Châu</t>
  </si>
  <si>
    <t>11 Phong Châu, P. Phước Hải, TP. Nha Trang T. Khánh Hòa Việt Nam</t>
  </si>
  <si>
    <t>P. Phước Hải</t>
  </si>
  <si>
    <t>WIN-HNI-2830-002</t>
  </si>
  <si>
    <t>2830 WM+ HNI 76 Nhân Hòa</t>
  </si>
  <si>
    <t>Số 76 Nhân Hòa, Phường Nhân Chính, Quận Thanh Xuân, TP. Hà Nội Việt Nam</t>
  </si>
  <si>
    <t>WIN-HTH-2AY5-004</t>
  </si>
  <si>
    <t>2AY5 WM+ HTH Phú Sơn, Thạch Hà</t>
  </si>
  <si>
    <t>Thôn Phú Sơn, Xã Tượng Sơn, Huyện Thạch Hà T. Hà Tĩnh Việt Nam</t>
  </si>
  <si>
    <t>WIN-HCM-6846-8404</t>
  </si>
  <si>
    <t>6846 WM+ HCM 275 An Dương Vương</t>
  </si>
  <si>
    <t>275 An Dương Vương, khu phố 4, P. An Lạc, Q. Bình Tân TP. Hồ Chí Minh Việt Nam</t>
  </si>
  <si>
    <t>WIN-HPG-4567-025</t>
  </si>
  <si>
    <t>4567 WM+ HPG 60 Văn Cao</t>
  </si>
  <si>
    <t>60 Văn Cao, Phường Đằng Giang, Quận Ngô Quyền, TP. Hải Phòng Việt Nam</t>
  </si>
  <si>
    <t>WIN-VTU-00-5123-047</t>
  </si>
  <si>
    <t>5123 WM+ VTU 33A đường 30 tháng 4</t>
  </si>
  <si>
    <t>Tầng trệt tòa nhà Lapen Center, 33A 33A đường 30 tháng 4, Phường 9, Thành phố Vũng Tàu, T. Bà Rịa - Vũng Tàu Việt Nam</t>
  </si>
  <si>
    <t>WIN-HCM-2AXS-8404</t>
  </si>
  <si>
    <t>2AXS WIN HCM 0.01, Tầng 1, CC Phúc Yên 2</t>
  </si>
  <si>
    <t>WIN-VTU-00-2AHJ-047</t>
  </si>
  <si>
    <t>2AHJ WIN VTU 758 Trần Phú</t>
  </si>
  <si>
    <t>758 Trần Phú, P. Thắng Nhì, TP. Vũng Tàu, T. Bà Rịa - Vũng Tàu T. Bà Rịa - Vũng Tàu Việt Nam</t>
  </si>
  <si>
    <t>P. Thắng Nhì</t>
  </si>
  <si>
    <t>WIN-BTN-00-5461-062</t>
  </si>
  <si>
    <t>5461 WM+ BTN 272 Thủ Khoa Huân</t>
  </si>
  <si>
    <t>272 Thủ Khoa Huân, Phường Phú Thủy, Thành phố Phan Thiết, T. Bình Thuận Việt Nam</t>
  </si>
  <si>
    <t>WIN-HCM-2AR9-8404</t>
  </si>
  <si>
    <t>2AR9 WM+ HCM A1-0.06 Golden River</t>
  </si>
  <si>
    <t>WIN-HNI-6128-002</t>
  </si>
  <si>
    <t>6128 WM+ HNI Mạch Lũng, Đông Anh</t>
  </si>
  <si>
    <t>Thôn Mạch Lũng, Xã Đại Mạch, Huyện Đông Anh, TP. Hà Nội Việt Nam</t>
  </si>
  <si>
    <t>WIN-VTU-00-3457-047</t>
  </si>
  <si>
    <t>3457 WM+ VTU 21A Lê Lợi</t>
  </si>
  <si>
    <t>21A Lê Lợi, Phường 4, Thành phố Vũng Tàu, T. Bà Rịa - Vũng Tàu Việt Nam</t>
  </si>
  <si>
    <t>WIN-HNI-5429-002</t>
  </si>
  <si>
    <t>5429 WM+ HNI Xóm Cầu Thôn Hòa Mỹ</t>
  </si>
  <si>
    <t>Xóm Cầu, Thôn Hòa Mỹ, Xã Hồng Minh, Huyện Phú Xuyên, TP. Hà Nội Việt Nam</t>
  </si>
  <si>
    <t>WIN-HTH-00-6561-004</t>
  </si>
  <si>
    <t>6561 WM+ HTH Phúc Điền, Thạch Hà</t>
  </si>
  <si>
    <t>Thôn Phúc Điền, Xã Nam Điền, Huyện Thạch Hà, T. Hà Tĩnh Việt Nam</t>
  </si>
  <si>
    <t>WIN-HNI-4169-002</t>
  </si>
  <si>
    <t>4169 WM+ HNI Thống Nhất Complex</t>
  </si>
  <si>
    <t>Khu DVTM Tầng 1 khối công trình TTTM và nhà ở cao tầng -, - Thống Nhất Complex, số 82 Nguyễn Tuân P. Thanh Xuân Trung, Q. Thanh Xuân, TP. Hà Nội Việt Nam</t>
  </si>
  <si>
    <t>WIN-HCM-6143-8404</t>
  </si>
  <si>
    <t>6143 WIN HCM 85-86 Phan Văn Khỏe</t>
  </si>
  <si>
    <t>WIN-HDG-00-5965-006</t>
  </si>
  <si>
    <t>5965 WM+ HDG An Nghiệp, Thanh Miện</t>
  </si>
  <si>
    <t>Thôn An Nghiệp, xã Tứ Cường, huyện Thanh Miện, T. Hải Dương Việt Nam</t>
  </si>
  <si>
    <t>huyện Thanh Miện</t>
  </si>
  <si>
    <t>WIN-HNI-4259-002</t>
  </si>
  <si>
    <t>4259 WM+ HNI N2-L1-04 Gold Season</t>
  </si>
  <si>
    <t>N2-L1-04, Tầng 1, Tòa NƠ2, Gold Season, 47 Nguyễn Tuân, P. Thanh Xuân Trung, Quận Thanh Xuân, TP. Hà Nội Việt Nam</t>
  </si>
  <si>
    <t>WIN-HNI-4116-002</t>
  </si>
  <si>
    <t>4116 WM+ HNI 30 ngách 33A ngõ 107 Lĩnh N</t>
  </si>
  <si>
    <t>30 ngách 33A ngõ 107 Lĩnh Nam, P. Vĩnh Hưng, Quận Hoàng Mai, TP. Hà Nội Việt Nam</t>
  </si>
  <si>
    <t>P. Vĩnh Hưng</t>
  </si>
  <si>
    <t>WIN-HNI-4584-002</t>
  </si>
  <si>
    <t>4584 WM+ HNI Việt Đức, 164 Khuất Duy Tiế</t>
  </si>
  <si>
    <t>Tầng 1, Khu A, tòa Viet Duc Complex, ngõ 164 Khuất Duy Tiến, phường Nhân Chính, Quận Thanh Xuân, TP. Hà Nội Việt Nam</t>
  </si>
  <si>
    <t>WIN-HNI-2262-002</t>
  </si>
  <si>
    <t>2262 WM+ HNI 38 Trường Lâm</t>
  </si>
  <si>
    <t>38 Trường Lâm, P. Đức Giang, Q. Lon, g Biên, TP. Hà Nội Việt Nam</t>
  </si>
  <si>
    <t>Q. Lon</t>
  </si>
  <si>
    <t>WIN-TBH-00-3363-044</t>
  </si>
  <si>
    <t>3363 WM+ TBH KĐT Petro Thăng Long</t>
  </si>
  <si>
    <t>KĐT Petro Thăng Long, Phường Quang Trung, Thành phố Thái Bình, T. Thái Bình Việt Nam</t>
  </si>
  <si>
    <t>WIN-HNI-2412-002</t>
  </si>
  <si>
    <t>2412 WM+ HNI 158 Thái Thịnh</t>
  </si>
  <si>
    <t>Số 158 phố Thái Thịnh, Phường Láng, Hạ, Quận Đống Đa, TP. Hà Nội Việt Nam</t>
  </si>
  <si>
    <t>WIN-TBH-5764-044</t>
  </si>
  <si>
    <t>5764 WM+ TBH 234 Nguyễn Văn Năng</t>
  </si>
  <si>
    <t>Số 234 Nguyễn Văn Năng, tổ 22, P5763 TP. Thái Bình T. Thái Bình Việt Nam</t>
  </si>
  <si>
    <t>P5763 TP. Thái Bình T. Thái Bình Việt Nam</t>
  </si>
  <si>
    <t>WIN-THA-6792-020</t>
  </si>
  <si>
    <t>6792 WM+ THA 678 Phố Cống</t>
  </si>
  <si>
    <t>Số 678 Đường Phố Cống, Phố Lê Thánh Tông, Thị trấn Ngọc Lặc T. Thanh Hóa Việt Nam</t>
  </si>
  <si>
    <t>Phố Lê Thánh Tông</t>
  </si>
  <si>
    <t>WIN-HNI-2050-002</t>
  </si>
  <si>
    <t>2050 WM+ HNI T2-L1-03 TC</t>
  </si>
  <si>
    <t>T2-L1-03, tổ hợp trung tâm thương mại, , giáo dục và căn hộ Times City, số 458, đường Minh Khai, P. Vĩnh Tuy, TP. Hà Nội Việt Nam</t>
  </si>
  <si>
    <t>WIN-DNG-5181-009</t>
  </si>
  <si>
    <t>5181 WM+ DNG 96 Trịnh Đình Thảo</t>
  </si>
  <si>
    <t>96 Trịnh Đình Thảo, P. Khuê Trung, Quận Cẩm Lệ, TP. Đà Nẵng Việt Nam</t>
  </si>
  <si>
    <t>WIN-PTO-6281-003</t>
  </si>
  <si>
    <t>6281 WM+ PTO 425-427 Lạc Long Quân</t>
  </si>
  <si>
    <t>Số 425-427 Lạc Long Quân, Khu 8, Thị Trấn Hạ Hòa, Huyện Hạ Hòa T. Phú Thọ Việt Nam</t>
  </si>
  <si>
    <t>Huyện Hạ Hòa</t>
  </si>
  <si>
    <t>WIN-GLI-2AC0-022</t>
  </si>
  <si>
    <t>2AC0 WM+ GLI Ia Mrơn, Ia Pa</t>
  </si>
  <si>
    <t>ĐT 622, Xã Ia Mrơn, Huyện Ia Pa T. Gia Lai Việt Nam</t>
  </si>
  <si>
    <t>Huyện Ia Pa</t>
  </si>
  <si>
    <t>WIN-HCM-2386-8404</t>
  </si>
  <si>
    <t>2386 WM+ HCM Tân Chánh Hiệp</t>
  </si>
  <si>
    <t>005 Tòa nhà A1 CC 48A, Dương Thị Mười, Khu phố 1, Phường Tân Chánh Hiệp, Quận 12, TP. Hồ Chí Minh Việt Nam</t>
  </si>
  <si>
    <t>WIN-LCU-00-6491-094</t>
  </si>
  <si>
    <t>6491 WM+ LCU 306 Trần Hưng Đạo</t>
  </si>
  <si>
    <t>306 Trần Hưng Đạo, Phường Đoàn Kết, Thành phố Lai Châu, T. Lai Châu Việt Nam</t>
  </si>
  <si>
    <t>Phường Đoàn Kết</t>
  </si>
  <si>
    <t>WIN-KHA-6736-028</t>
  </si>
  <si>
    <t>6736 WM+ KHA 166 – 168 Tôn Đức Thắng</t>
  </si>
  <si>
    <t>166 – 168 Tôn Đức Thắng, Hòn Rớ, Xã Phước Đồng, Thành Phố Nha Trang T. Khánh Hòa Việt Nam</t>
  </si>
  <si>
    <t>Hòn Rớ</t>
  </si>
  <si>
    <t>WIN-HCM-6505-8404</t>
  </si>
  <si>
    <t>6505 WM+ HCM 318 Tỉnh Lộ 2</t>
  </si>
  <si>
    <t>WIN-HNI-3248-002</t>
  </si>
  <si>
    <t>3248 WM+ HNI Lô 2-628 Hoàng Hoa Thám</t>
  </si>
  <si>
    <t>Lô số 2-628, đường Hoàng Hoa Thám, Phường Bưởi, Quận Tây Hồ, TP. Hà Nội Việt Nam</t>
  </si>
  <si>
    <t>WIN-HCM-6757-8404</t>
  </si>
  <si>
    <t>6757 WM+ HCM 662 Tên Lửa</t>
  </si>
  <si>
    <t>662 Tên Lửa, KP.1, P. Bình Trị Đông B, Q. Bình Tân TP. Hồ Chí Minh Việt Nam</t>
  </si>
  <si>
    <t>P. Bình Trị Đông B</t>
  </si>
  <si>
    <t>WIN-HCM-4313-8404</t>
  </si>
  <si>
    <t>4313 WM+ HCM A01-05, T1, CC Golden Star</t>
  </si>
  <si>
    <t>A01-05, tầng 1, CC The Golden Star, 72 Nguyễn Thị Thập, P. Bình Thuận, Q. 7 TP. Hồ Chí Minh Việt Nam</t>
  </si>
  <si>
    <t>P. Bình Thuận</t>
  </si>
  <si>
    <t>WIN-HDG-00-5407-006</t>
  </si>
  <si>
    <t>5407 WM+ HDG 16 Nguyễn Thị Định</t>
  </si>
  <si>
    <t>Số 16 Nguyễn Thị Định, Khu 11, Phường Hải Tân, Thành phố Hải Dương, T. Hải Dương Việt Nam</t>
  </si>
  <si>
    <t>WIN-BGG-00-2AJH-065</t>
  </si>
  <si>
    <t>2AJH WM+ BGG 196 Lư Giang</t>
  </si>
  <si>
    <t>Số 196 Lư Giang, Tổ dân phố Vân Cốc 2, Phường Vân Trung, T. Bắc Giang Việt Nam</t>
  </si>
  <si>
    <t>Phường Vân Trung</t>
  </si>
  <si>
    <t>WIN-HNI-2167-002</t>
  </si>
  <si>
    <t>2167 WM+ HNI 242 Lê Thanh Nghị</t>
  </si>
  <si>
    <t>Số 242 Lê Thanh Nghị, Phường Đồng T, âm, Quận Hai Bà Trưng, TP. Hà Nội Việt Nam</t>
  </si>
  <si>
    <t>Phường Đồng T</t>
  </si>
  <si>
    <t>WIN-HDG-00-5964-006</t>
  </si>
  <si>
    <t>5964 WM+ HDG 91 Thanh Xuân</t>
  </si>
  <si>
    <t>Số 91 Thanh Xuân, phường Phả Lại, thành phố Chí Linh, T. Hải Dương Việt Nam</t>
  </si>
  <si>
    <t>phường Phả Lại</t>
  </si>
  <si>
    <t>WIN-TBH-2AHO-044</t>
  </si>
  <si>
    <t>2AHO WM+ TBH Trà Đoài, Quang Trung</t>
  </si>
  <si>
    <t>Thôn Trà Đoài, Xã Quang Trung, Huyện Kiến Xương T. Thái Bình Việt Nam</t>
  </si>
  <si>
    <t>WIN-QBH-2AF2-045</t>
  </si>
  <si>
    <t>2AF2 WM+ QBH TDP 14, Nam Lý</t>
  </si>
  <si>
    <t>Tổ Dân phố 14, Phường Nam Lý, Thành phố Đồng Hới T. Quảng Bình Việt Nam</t>
  </si>
  <si>
    <t>WIN-TBH-2ADG-044</t>
  </si>
  <si>
    <t>2ADG WM+ TBH Nhân Phú, Hùng Dũng</t>
  </si>
  <si>
    <t>Thôn Nhân Phú, Xã Hùng Dũng T. Thái Bình Việt Nam</t>
  </si>
  <si>
    <t>WIN-YBI-6966-035</t>
  </si>
  <si>
    <t>6966 WM+ YBI 385 Lê Hồng Phong, Nguyễn P</t>
  </si>
  <si>
    <t>Số 385 Đường Lê Hồng Phong, P. Nguy Tp. Yên Bái T. Yên Bái Việt Nam</t>
  </si>
  <si>
    <t>P. Nguy Tp. Yên Bái T. Yên Bái Việt Nam</t>
  </si>
  <si>
    <t>WIN-QNH-00-3689-007</t>
  </si>
  <si>
    <t>3689 WM+ QNH 42 Trần Phú</t>
  </si>
  <si>
    <t>42 Trần Phú, tổ 12B khu 4, Phường Quang Trung, TP Uông Bí, T. Quảng Ninh Việt Nam</t>
  </si>
  <si>
    <t>WIN-HBH-00-5497-034</t>
  </si>
  <si>
    <t>5497 WM+ HBH 665 Cù Chính Lan</t>
  </si>
  <si>
    <t>665 Cù Chính Lan, Phường Phương Lâm, Thành phố Hòa Bình, T. Hòa Bình Việt Nam</t>
  </si>
  <si>
    <t>Phường Phương Lâm</t>
  </si>
  <si>
    <t>WIN-HNI-2100-002</t>
  </si>
  <si>
    <t>2100 WM+ HNI 55 Thụy Khuê</t>
  </si>
  <si>
    <t>Số 55 Thụy Khuê, Phường Thụy Khuê, Quận Tây Hồ, TP. Hà Nội Việt Nam</t>
  </si>
  <si>
    <t>Phường Thụy Khuê</t>
  </si>
  <si>
    <t>WIN-HNI-2808-002</t>
  </si>
  <si>
    <t>2808 WM+ HNI 27 Phạm Hồng Thái</t>
  </si>
  <si>
    <t>Số 27 phố Phạm Hồng Thái, phườ, Quận Ba Đình, TP. Hà Nội Việt Nam</t>
  </si>
  <si>
    <t>phườ</t>
  </si>
  <si>
    <t>WIN-HCM-2AK7-8404</t>
  </si>
  <si>
    <t>2AK7 WIN HCM 66A Đường số 5</t>
  </si>
  <si>
    <t>WIN-HNI-2811-002</t>
  </si>
  <si>
    <t>2811 WM+ HNI 402 Kim Giang</t>
  </si>
  <si>
    <t>Số 402 Kim Giang, Phường Đại Kim, Quận Hoàng Mai, TP. Hà Nội Việt Nam</t>
  </si>
  <si>
    <t>WIN-DNG-4545-009</t>
  </si>
  <si>
    <t>4545 WM+ DNG 278 Nguyễn Công Trứ</t>
  </si>
  <si>
    <t>278 Nguyễn Công Trứ, Phường Phước Mỹ, Quận Sơn Trà, TP. Đà Nẵng Việt Nam</t>
  </si>
  <si>
    <t>Phường Phước Mỹ</t>
  </si>
  <si>
    <t>WIN-HNI-2AWZ-002</t>
  </si>
  <si>
    <t>2AWZ WM+ HNI Tráng Việt, Mê Linh</t>
  </si>
  <si>
    <t>WIN-HNI-3925-002</t>
  </si>
  <si>
    <t>3925 WM+ HNI 347 Vũ Tông Phan</t>
  </si>
  <si>
    <t>Số 347 Vũ Tông Phan - Phường Khương Đình, Quận Thanh Xuân, TP. Hà Nội Việt Nam</t>
  </si>
  <si>
    <t>WIN-HPG-4765-025</t>
  </si>
  <si>
    <t>4765 WM+ HPG 69B Đông Thái</t>
  </si>
  <si>
    <t>69B Đông Thái, TT. Vĩnh Bảo, Huyện Vĩnh Bảo, TP. Hải Phòng Việt Nam</t>
  </si>
  <si>
    <t>WIN-HNI-5286-002</t>
  </si>
  <si>
    <t>5286 WM+ HNI 95 Ba Thá</t>
  </si>
  <si>
    <t>95 Ba Thá, Xã Viên An, Huyện Ứng Hòa, TP. Hà Nội Việt Nam</t>
  </si>
  <si>
    <t>WIN-HCM-6008-8404</t>
  </si>
  <si>
    <t>6008 WM+ HCM 125A Dương Thị Mười</t>
  </si>
  <si>
    <t>125A Dương Thị Mười, P. Tân Chánh Hiệp, Q. 12, TP. Hồ Chí Minh Việt Nam</t>
  </si>
  <si>
    <t>P. Tân Chánh Hiệp</t>
  </si>
  <si>
    <t>WIN-HNI-3951-002</t>
  </si>
  <si>
    <t>3951 WM+ HNI 41 Vũ Thạnh</t>
  </si>
  <si>
    <t>Số 41 Vũ Thạnh, Phường Ô Chợ Dừa, Quận Đống Đa, TP. Hà Nội Việt Nam</t>
  </si>
  <si>
    <t>WIN-BNH-6790-031</t>
  </si>
  <si>
    <t>6790 WM+ BNH Chi Hồ, Tiên Du</t>
  </si>
  <si>
    <t>Thôn Chi Hồ, Xã Tân Chi, Huyện Tiên Du T. Bắc Ninh Việt Nam</t>
  </si>
  <si>
    <t>WIN-HGG-00-5134-091</t>
  </si>
  <si>
    <t>5134 WM+ HGG Số 65 Nguyễn Văn Linh</t>
  </si>
  <si>
    <t>Số 65 Nguyễn Văn Linh, Tổ 1, Phường Quang Trung, Thành phố Hà Giang, T. Hà Giang Việt Nam</t>
  </si>
  <si>
    <t>WIN-QNM-2APJ-061</t>
  </si>
  <si>
    <t>2APJ WM+ QNM 98 DH2, KP. Triêm Trung 2</t>
  </si>
  <si>
    <t>98 DH2, Khối phố Triêm Trung 2, P. Điện Phương, TX. Điện Bàn T. Quảng Nam Việt Nam</t>
  </si>
  <si>
    <t>WIN-PTO-2AIU-003</t>
  </si>
  <si>
    <t>2AIU WM+ PTO Khu 14, Đào Xá</t>
  </si>
  <si>
    <t>Khu 14, Xã Đào Xá, Huyện Thanh Thủy T. Phú Thọ Việt Nam</t>
  </si>
  <si>
    <t>WIN-HCM-5493-8404</t>
  </si>
  <si>
    <t>5493 WM+ HCM Lô D(CT4), Khu nhà ở Quân đ</t>
  </si>
  <si>
    <t>Kiôt tại Tầng 1, Nhà chung cư Lô D (CT4), Khu nhà ở Quân đội, 468 Phan Văn Trị, Phường 7, Gò Vấp, TP. Hồ Chí Minh Việt Nam</t>
  </si>
  <si>
    <t>WIN-HCM-5544-8404</t>
  </si>
  <si>
    <t>5544 WM+ HCM 109 Hà Đặc</t>
  </si>
  <si>
    <t>Nhà tại thửa 614, TBĐ số 09, Khu phố 6, Phường Trung Mỹ Tây, Quận 12, TP. Hồ Chí Minh Việt Nam</t>
  </si>
  <si>
    <t>WIN-HCM-6711-8404</t>
  </si>
  <si>
    <t>6711 WM+ HCM SL09 Cư Xá Phú Lâm A</t>
  </si>
  <si>
    <t>SL9 Cư Xá Phú Lâm A, P. 12, Q. 6, TP. Hồ Chí Minh Việt Nam</t>
  </si>
  <si>
    <t>WIN-NAN-00-6375-058</t>
  </si>
  <si>
    <t>6375 WM+ NAN Chợ Nghĩa Hội</t>
  </si>
  <si>
    <t>Xóm Bình Thành, Xã Nghĩa Bình, Huyện Nghĩa Đàn, T. Nghệ An Việt Nam</t>
  </si>
  <si>
    <t>Huyện Nghĩa Đàn</t>
  </si>
  <si>
    <t>WIN-HNI-3130-002</t>
  </si>
  <si>
    <t>3130 WM+ HNI P12S03 Park Hill</t>
  </si>
  <si>
    <t>P12S03 tầng trệt, tòa P12 (NOCT34T), Park Hill, số 25 ngõ 13, đường Lĩnh Nam, P. Mai, Động, Q. Hoàng Mai, TP. Hà Nội Việt Nam</t>
  </si>
  <si>
    <t>WIN-DNG-4083-009</t>
  </si>
  <si>
    <t>4083 WM+ DNG 74 Đường Hàm Nghi</t>
  </si>
  <si>
    <t>74 Đường Hàm Nghi, Phường Thạc Gián, Quận Thanh Khê, TP. Đà Nẵng Việt Nam</t>
  </si>
  <si>
    <t>WIN-NBH-2B69-001</t>
  </si>
  <si>
    <t>2B69 WM+ NBH 69 Nguyễn Huệ</t>
  </si>
  <si>
    <t>Số 69, Đường Nguyễn Huệ, Phố Lê Lợi, Phường Nam Bình, TP. Hoa Lư T. Ninh Bình Việt Nam</t>
  </si>
  <si>
    <t>Phố Lê Lợi</t>
  </si>
  <si>
    <t>WIN-HNI-2416-002</t>
  </si>
  <si>
    <t>2416 WM+ HNI 101 Hương Viên</t>
  </si>
  <si>
    <t>Số 101 Hương Viên, Phường Đống Mác, Quận Hai Bà Trưng, TP. Hà Nội Việt Nam</t>
  </si>
  <si>
    <t>WIN-HCM-3392-8404</t>
  </si>
  <si>
    <t>3392 WM+ HCM 26/4B Ấp Đông Lân</t>
  </si>
  <si>
    <t>26/4B Ấp Đông Lân, Xã Bà Điểm, Huyện Hóc Môn, TP. Hồ Chí Minh Việt Nam</t>
  </si>
  <si>
    <t>WIN-NDH-00-2AKO-064</t>
  </si>
  <si>
    <t>2AKO WM+ NDH 216 Triệu Việt Vương</t>
  </si>
  <si>
    <t>Số 216 Triệu Việt Vương, TDP Lâm Khang, Thị trấn Quất Lâm, T. Nam Định Việt Nam</t>
  </si>
  <si>
    <t>WIN-HYN-6808-056</t>
  </si>
  <si>
    <t>6808 WM+ HYN Cao Xá, Phù Cừ</t>
  </si>
  <si>
    <t>Thôn Cao Xá, Thị trấn Trần Cao, Huyện Phù Cừ T. Hưng Yên Việt Nam</t>
  </si>
  <si>
    <t>Huyện Phù Cừ</t>
  </si>
  <si>
    <t>WIN-HNI-5690-002</t>
  </si>
  <si>
    <t>5690 WM+ HNI Thôn Tri Lễ, Phú Xuyên</t>
  </si>
  <si>
    <t>Thôn Tri Lễ, Xã Quang Trung, Huyện Phú Xuyên, TP. Hà Nội Việt Nam</t>
  </si>
  <si>
    <t>WIN-NAN-1700-058</t>
  </si>
  <si>
    <t>1700 WM NAN Vinh - Lê Lợi</t>
  </si>
  <si>
    <t>Tầng 1, tòa nhà Trung Đức, số 2 Lê Lợi T. Nghệ An Việt Nam</t>
  </si>
  <si>
    <t>WIN-HCM-3785-8404</t>
  </si>
  <si>
    <t>3785 WM+ HCM 54 đường 339</t>
  </si>
  <si>
    <t>54 đường 339, Phường Phước Long B, Quận 9, TP. Hồ Chí Minh Việt Nam</t>
  </si>
  <si>
    <t>WIN-HCM-4915-8404</t>
  </si>
  <si>
    <t>4915 WIN HCM 001 SAV4, CC Avenue</t>
  </si>
  <si>
    <t>WIN-VPC-00-4498-029</t>
  </si>
  <si>
    <t>4498 WM+ VPC 291 Mê Linh</t>
  </si>
  <si>
    <t>291 Mê Linh, Phường Liên Bảo, thành phố Vĩnh Yên, T. Vĩnh Phúc Việt Nam</t>
  </si>
  <si>
    <t>WIN-QNH-00-4842-007</t>
  </si>
  <si>
    <t>4842 WM+ QNH 125 Nguyễn Văn Trỗi</t>
  </si>
  <si>
    <t>125 Nguyễn Văn Trỗi, Phường Cẩm Thủy, Thành phố Cẩm Phả, T. Quảng Ninh Việt Nam</t>
  </si>
  <si>
    <t>WIN-BTN-00-5027-062</t>
  </si>
  <si>
    <t>5027 WM+ BTN 17 Ung Chiếm</t>
  </si>
  <si>
    <t>17 Ung Chiếm, Phường Phú Hài, Thành phố Phan Thiết, T. Bình Thuận Việt Nam</t>
  </si>
  <si>
    <t>Phường Phú Hài</t>
  </si>
  <si>
    <t>WIN-GLI-00-5883-022</t>
  </si>
  <si>
    <t>5883 WM+ GLI 40B Hùng Vương</t>
  </si>
  <si>
    <t>40B Hùng Vương, Phường Ia Kring, Thành Phố Pleiku, T. Gia Lai Việt Nam</t>
  </si>
  <si>
    <t>Phường Ia Kring</t>
  </si>
  <si>
    <t>WIN-HPG-5988-025</t>
  </si>
  <si>
    <t>5988 WM+ HPG HD 78 Vinhomes Marina</t>
  </si>
  <si>
    <t>Số HD 78 Khu đô thị Vinhomes Marina, Phường Vĩnh Niệm, Quận Lê Chân, TP. Hải Phòng Việt Nam</t>
  </si>
  <si>
    <t>WIN-VTU-00-3444-047</t>
  </si>
  <si>
    <t>3444 WM+ VTU 890 đường 30/4</t>
  </si>
  <si>
    <t>890 đường 30/4, Phường 11, Thành phố Vũng Tàu, T. Bà Rịa - Vũng Tàu Việt Nam</t>
  </si>
  <si>
    <t>WIN-DNI-00-6185-023</t>
  </si>
  <si>
    <t>6185 WM+ DNI A4/183 Bùi Hữu Nghĩa</t>
  </si>
  <si>
    <t>A4/183 Bùi Hữu Nghĩa, P. Tân Vạn TP. Biên Hòa, T. Đồng Nai Việt Nam</t>
  </si>
  <si>
    <t>P. Tân Vạn TP. Biên Hòa</t>
  </si>
  <si>
    <t>WIN-HCM-3726-8404</t>
  </si>
  <si>
    <t>3726 WM+ HCM 8/2B Trần Văn Mười</t>
  </si>
  <si>
    <t>8/2B Trần Văn Mười, Ấp 3, Xã Xuân Thới Thượng, Huyện Hóc Môn, TP. Hồ Chí Minh Việt Nam</t>
  </si>
  <si>
    <t>WIN-TBH-00-5790-044</t>
  </si>
  <si>
    <t>5790 WM+ TBH 165 TDP Cộng Hòa, Kiến Xươn</t>
  </si>
  <si>
    <t>Số 165 tổ dân phố Cộng Hòa, Thị trấn Kiến Xương, Huyện Kiến Xương, T. Thái Bình Việt Nam</t>
  </si>
  <si>
    <t>WIN-HNI-4912-002</t>
  </si>
  <si>
    <t>4912 WM+ HNI 186+188 Tư Đình</t>
  </si>
  <si>
    <t>186 và 188 Tư Đình, Phường Long Biên, Quận Long Biên, TP. Hà Nội Việt Nam</t>
  </si>
  <si>
    <t>WIN-HNI-3752-002</t>
  </si>
  <si>
    <t>3752 WM+ HNI C36-TT9, Khu ĐT Văn Quán</t>
  </si>
  <si>
    <t>C36-TT9, Khu ĐT Văn Quán- Yên Phúc, Phường Văn Quán, Quận Hà Đông, TP. Hà Nội Việt Nam</t>
  </si>
  <si>
    <t>WIN-NDH-00-4978-064</t>
  </si>
  <si>
    <t>4978 WM+ NDH 182 Song Hào</t>
  </si>
  <si>
    <t>182 Song Hào, Phường Văn Miếu, Thành phố Nam Định, T. Nam Định Việt Nam</t>
  </si>
  <si>
    <t>WIN-HCM-3740-8404</t>
  </si>
  <si>
    <t>3740 WIN HCM 355A Đỗ Xuân Hợp</t>
  </si>
  <si>
    <t>355A Đường Đỗ Xuân Hợp, KP5, Phường Phước Long B, Quận 9, TP. Hồ Chí Minh Việt Nam</t>
  </si>
  <si>
    <t>WIN-CTO-2AA8-016</t>
  </si>
  <si>
    <t>2AA8 WM+ CTO 132 Đường 3/2</t>
  </si>
  <si>
    <t>132 Đường 3/2, P. Hưng Lợi, Q. Ninh Kiều TP. Cần Thơ Việt Nam</t>
  </si>
  <si>
    <t>P. Hưng Lợi</t>
  </si>
  <si>
    <t>WIN-HCM-6103-8404</t>
  </si>
  <si>
    <t>6103 WM+ HCM 1/84 Cư Xá Lữ Gia</t>
  </si>
  <si>
    <t>WIN-HCM-3644-8404</t>
  </si>
  <si>
    <t>3644 WIN HCM 58 Nguyễn Phúc Chu</t>
  </si>
  <si>
    <t>58 Nguyễn Phúc Chu, Phường 15, Quận Tân Bình, TP. Hồ Chí Minh Việt Nam</t>
  </si>
  <si>
    <t>WIN-HPG-4443-025</t>
  </si>
  <si>
    <t>4443 WM+ HPG 182 Minh Đức</t>
  </si>
  <si>
    <t>Số 182 Minh Đức, thị trấn Tiên Lãng, Huyện Tiên Lãng, TP. Hải Phòng Việt Nam</t>
  </si>
  <si>
    <t>WIN-HNI-4656-002</t>
  </si>
  <si>
    <t>4656 WM+ HNI 126A Thanh Vị</t>
  </si>
  <si>
    <t>126A Thanh Vị, Phường Sơn Lộc, Thị xã Sơn Tây, TP. Hà Nội Việt Nam</t>
  </si>
  <si>
    <t>WIN-HYN-4712-056</t>
  </si>
  <si>
    <t>4712 WM+ HYN Thôn Trai Trang</t>
  </si>
  <si>
    <t>Thôn Trai Trang, Thị trấn Yên Mỹ, Huyện Yên Mỹ T. Hưng Yên Việt Nam</t>
  </si>
  <si>
    <t>WIN-HNI-2ATQ-002</t>
  </si>
  <si>
    <t>2ATQ WM+ HNI Cốc Thôn, Cam Thượng</t>
  </si>
  <si>
    <t>WIN-HNI-5268-002</t>
  </si>
  <si>
    <t>5268 WM+ HNI 134 Hoàng Tăng Bí</t>
  </si>
  <si>
    <t>134 Hoàng Tăng Bí, TDP Tân Nhuệ, Thụy Phương, Quận Bắc Từ Liêm, TP. Hà Nội Việt Nam</t>
  </si>
  <si>
    <t>WIN-KHA-2AF9-028</t>
  </si>
  <si>
    <t>2AF9 WM+ KHA 146 Chính Hữu</t>
  </si>
  <si>
    <t>146 Chính Hữu, Thôn Văn Đăng 1, Xã Vĩnh Lương, TP. Nha Trang T. Khánh Hòa Việt Nam</t>
  </si>
  <si>
    <t>WIN-QNM-2AOZ-061</t>
  </si>
  <si>
    <t>2AOZ WM + QNM Đường ĐT609, Thôn Hà Nha</t>
  </si>
  <si>
    <t>Thửa đất số 1389, Tờ bản đồ số 10, H. Đại Lộc T. Quảng Nam Việt Nam</t>
  </si>
  <si>
    <t>WIN-HCM-4858-8404</t>
  </si>
  <si>
    <t>4858 WM+ HCM 351/29 Lê Đại Hành</t>
  </si>
  <si>
    <t>WIN-HNI-4553-002</t>
  </si>
  <si>
    <t>4553 WM+ HNI Kiot 02 - 04 HH03B Thanh Hà</t>
  </si>
  <si>
    <t>Ki ốt số 02-04, tầng 1 thuộc tòa nhà B2.1.HH03B, KĐT Thanh Hà - Cienco5, xã Cự Khê, Huyện Thanh Oai, TP. Hà Nội Việt Nam</t>
  </si>
  <si>
    <t>WIN-PTO-00-4215-003</t>
  </si>
  <si>
    <t>4215 WM+ PTO 44 Đại Nải</t>
  </si>
  <si>
    <t>Số 44 đường Đại Nải, Phường Nông Trang, Thành phố Việt Trì, T. Phú Thọ Việt Nam</t>
  </si>
  <si>
    <t>WIN-QBH-2AVH-045</t>
  </si>
  <si>
    <t>2AVH WM+ QBH 402 Quang Trung</t>
  </si>
  <si>
    <t>Số 402 Đường Quang Trung, Phường Phú Hải, Thành phố Đồng Hới T. Quảng Bình Việt Nam</t>
  </si>
  <si>
    <t>Phường Phú Hải</t>
  </si>
  <si>
    <t>WIN-HNI-6770-002</t>
  </si>
  <si>
    <t>6770 WM+ HNI B07 Tecco Diamond</t>
  </si>
  <si>
    <t>Kiot TMDV – B07 Tecco Diamond, KĐT Tứ Hiệp, Xã Tứ Hiệp, Huyện Thanh Trì TP. Hà Nội Việt Nam</t>
  </si>
  <si>
    <t>WIN-LAN-00-5531-041</t>
  </si>
  <si>
    <t>5531 WM+ LAN 320 Quốc lộ 62</t>
  </si>
  <si>
    <t>320 Quốc lộ 62, Phường 6, Thành phố Tân An, T. Long An Việt Nam</t>
  </si>
  <si>
    <t>WIN-PTO-2ASC-003</t>
  </si>
  <si>
    <t>2ASC WM+ PTO Xóm Dẹ 1, Văn Miếu</t>
  </si>
  <si>
    <t>Xóm Dẹ 1, Xã Văn Miếu, Huyện Thanh Sơn T. Phú Thọ Việt Nam</t>
  </si>
  <si>
    <t>WIN-HNI-2B13-002</t>
  </si>
  <si>
    <t>2B13 WM+ HNI 36A Ngõ 670 Hà Huy Tập</t>
  </si>
  <si>
    <t>H. Gia Lâm</t>
  </si>
  <si>
    <t>WIN-HNI-3623-002</t>
  </si>
  <si>
    <t>3623 WM+ HNI Khu Cầu Bươu, TDP 16</t>
  </si>
  <si>
    <t>Khu Cầu Bươu, Tổ dân phố 16, Phường Kiến Hưng, Quận Hà Đông, TP. Hà Nội Việt Nam</t>
  </si>
  <si>
    <t>WIN-DNG-2B85-009</t>
  </si>
  <si>
    <t>2B85 WM+ DNG 105 Phan Thanh</t>
  </si>
  <si>
    <t>105 Phan Thanh, P. Thanh Khê TP. Đà Nẵng Việt Nam</t>
  </si>
  <si>
    <t>P. Thanh Khê TP. Đà Nẵng Việt Nam</t>
  </si>
  <si>
    <t>WIN-HCM-5387-8404</t>
  </si>
  <si>
    <t>5387 WIN HCM 51A Nguyễn Tuyển</t>
  </si>
  <si>
    <t>WIN-TNN-6612-059</t>
  </si>
  <si>
    <t>6612 WM+ TNN 246 Vó Ngựa</t>
  </si>
  <si>
    <t>Số nhà 246, Đường Vó Ngựa, Phường Tân Thành, Thành phố Thái Nguyên T. Thái Nguyên Việt Nam</t>
  </si>
  <si>
    <t>Phường Tân Thành</t>
  </si>
  <si>
    <t>WIN-NAN-2B20-058</t>
  </si>
  <si>
    <t>2B20 WM+ NAN 184-186 Hồ Văn Sinh</t>
  </si>
  <si>
    <t>184-186 Đường Hồ Văn Sinh, Phường Quỳnh Phương, TX. Hoàng Mai T. Nghệ An Việt Nam</t>
  </si>
  <si>
    <t>Phường Quỳnh Phương</t>
  </si>
  <si>
    <t>WIN-QNM-00-2AV7-061</t>
  </si>
  <si>
    <t>2AV7 WM+ QNM Thửa 260-261, Thôn Cây Sanh</t>
  </si>
  <si>
    <t>Thửa 260 – 261, tờ bản đồ 09, Thôn Cây Sanh, xã Tam Dân, huyện Phú Ninh, T. Quảng Nam Việt Nam</t>
  </si>
  <si>
    <t>huyện Phú Ninh</t>
  </si>
  <si>
    <t>WIN-HDG-2ARW-006</t>
  </si>
  <si>
    <t>2ARW WM+ HDG 1193 Trần Hưng Đạo</t>
  </si>
  <si>
    <t>Số 1193 Đường Trần Hưng Đạo, Phường Phạm Thái, Thị Xã Kinh Môn T. Hải Dương Việt Nam</t>
  </si>
  <si>
    <t>Phường Phạm Thái</t>
  </si>
  <si>
    <t>WIN-NBH-00-2B92-001</t>
  </si>
  <si>
    <t>2B92 WM+ NBH Xóm 34, Yên Đồng</t>
  </si>
  <si>
    <t>Xóm 34, Xã Yên Đồng, Tỉnh Ninh Bình Việt Nam</t>
  </si>
  <si>
    <t>WIN-HCM-6158-8404</t>
  </si>
  <si>
    <t>6158 WIN HCM Khu 3 Tầng trệt CC B2</t>
  </si>
  <si>
    <t>Tầng Trệt (Khu 3), chung Cư B2 Trường Sa, số 1 đường Trần Văn Khê, Phường 17, Quận Bình Thạnh, TP. Hồ Chí Minh Việt Nam</t>
  </si>
  <si>
    <t>WIN-HCM-5278-8404</t>
  </si>
  <si>
    <t>5278 WM+ HCM Chung cư Hoa Phượng (Zen To</t>
  </si>
  <si>
    <t>1.02, 1.03, 2.03, 2.04 Tầng 1+2, Chung cư Hoa Phượng, (Zen Tower), 34/1A Quốc lộ 1A, Phường Thới An, Quận 12, TP. Hồ Chí Minh Việt Nam</t>
  </si>
  <si>
    <t>WIN-HYN-00-6419-056</t>
  </si>
  <si>
    <t>6419 WM+ HYN Cống Tráng, Yên Mỹ</t>
  </si>
  <si>
    <t>Khu Phố Cống Tráng, Xã Tân Việt, Huyện Yên Mỹ, T. Hưng Yên Việt Nam</t>
  </si>
  <si>
    <t>WIN-VTU-00-6427-047</t>
  </si>
  <si>
    <t>6427 WM+ VTU LK8-16 Huỳnh Văn Hớn</t>
  </si>
  <si>
    <t>LK8-16 Huỳnh Văn Hớn, P. 10, TP. Vũng Tàu, T. Bà Rịa - Vũng Tàu Việt Nam</t>
  </si>
  <si>
    <t>WIN-HNI-1608-002</t>
  </si>
  <si>
    <t>1608 WM VCC HNI Liễu Giai</t>
  </si>
  <si>
    <t>Tầng B1, TTTM Vincom Center Liễu Giai, Số 29 Liễu Giai, P. Ngọc Khánh, Q. Ba Đình, TP. Hà Nội Việt Nam</t>
  </si>
  <si>
    <t>WIN-HNI-2219-002</t>
  </si>
  <si>
    <t>2219 WM+ HNI 129 Pháo Đài Láng</t>
  </si>
  <si>
    <t>129 Pháo Đài Láng, P. Láng Thượng, Đống Đa, TP. Hà Nội Việt Nam</t>
  </si>
  <si>
    <t>P. Láng Thượng</t>
  </si>
  <si>
    <t>WIN-HNI-2782-002</t>
  </si>
  <si>
    <t>2782 WM+ HNI 1132 Đường Láng</t>
  </si>
  <si>
    <t>Số 1132 Đường Láng, P Láng Thượng, Quận Đống Đa, TP. Hà Nội Việt Nam</t>
  </si>
  <si>
    <t>P Láng Thượng</t>
  </si>
  <si>
    <t>WIN-VPC-2AL1-029</t>
  </si>
  <si>
    <t>2AL1 WM+ VPC L9-01 Khu đô thị VCI</t>
  </si>
  <si>
    <t>Căn L9-01 Khu đô thị VCI, Phường Định Trung, TP. Vĩnh Yên T. Vĩnh Phúc Việt Nam</t>
  </si>
  <si>
    <t>Phường Định Trung</t>
  </si>
  <si>
    <t>WIN-HNI-5968-002</t>
  </si>
  <si>
    <t>5968 WM+ HNI 44 Phúc Diễn</t>
  </si>
  <si>
    <t>Số 44 Phúc Diễn, phường Phúc Diễn, quận Bắc Từ Liêm, TP. Hà Nội Việt Nam</t>
  </si>
  <si>
    <t>WIN-HNI-2924-002</t>
  </si>
  <si>
    <t>2924 WM+ HNI 391 Ngô Xuân Quảng</t>
  </si>
  <si>
    <t>Số 391 Ngô Xuân Quảng, TT. Trâu Quỳ, Huyện Gia Lâm, TP. Hà Nội Việt Nam</t>
  </si>
  <si>
    <t>WIN-DBN-2AKA-096</t>
  </si>
  <si>
    <t>2AKA WM+ DBN Thôn 4, Pom Lót</t>
  </si>
  <si>
    <t>Thôn 4, Xã Pom Lót, Huyện Điện Biên T. Điện Biên Việt Nam</t>
  </si>
  <si>
    <t>WIN-HNI-6219-002</t>
  </si>
  <si>
    <t>6219 WM+ HNI S4.02 Goldmark City</t>
  </si>
  <si>
    <t>S4-02 Tòa Saphire 4, Tổ hợp Goldmark City, Số 136, Hồ Tùng Mậu, P. Phú Diễn, Q. Bắc Từ Liêm, TP. Hà Nội Việt Nam</t>
  </si>
  <si>
    <t>WIN-HNI-6156-002</t>
  </si>
  <si>
    <t>6156 WM+ HNI 16 Ngõ 80 Chùa Láng</t>
  </si>
  <si>
    <t>Số 16, ngõ 80, Chùa Láng, Phường Láng Thượng, Quận Đống Đa, TP. Hà Nội Việt Nam</t>
  </si>
  <si>
    <t>WIN-DNI-00-3578-023</t>
  </si>
  <si>
    <t>3578 WM+ DNI 27 Đường 643</t>
  </si>
  <si>
    <t>27 Đường 643 khu phố 2, Phường Long Bình, Thành phố Biên Hòa, T. Đồng Nai Việt Nam</t>
  </si>
  <si>
    <t>WIN-SLA-00-6154-049</t>
  </si>
  <si>
    <t>6154 WM+ SLA 131 Tiểu khu Bệnh Viện</t>
  </si>
  <si>
    <t>131 Tiểu khu Bệnh Viện, Thị trấn Nông Trường Mộc Châu, Huyện Mộc Châu, T. Sơn La Việt Nam</t>
  </si>
  <si>
    <t>WIN-HNI-2083-002</t>
  </si>
  <si>
    <t>2083 WM+ HNI 138 Phú Diễn</t>
  </si>
  <si>
    <t>138 Phú Diễn, P. Phú Diễn, Quận, Quận Bắc Từ Liêm, TP. Hà Nội Việt Nam</t>
  </si>
  <si>
    <t>Quận</t>
  </si>
  <si>
    <t>WIN-HNI-3841-002</t>
  </si>
  <si>
    <t>3841 WM+ HNI 32 Láng Trung</t>
  </si>
  <si>
    <t>Số 32 ngõ Láng Trung, Phường Láng Hạ, Quận Đống Đa, TP. Hà Nội Việt Nam</t>
  </si>
  <si>
    <t>WIN-HNI-6323-002</t>
  </si>
  <si>
    <t>6323 WM+ HNI 176 Ngõ 193 Phú Diễn</t>
  </si>
  <si>
    <t>Số 176 Ngõ 193 Phú Diễn, Phường Phú Diễn, Quận Bắc Từ Liêm, TP. Hà Nội Việt Nam</t>
  </si>
  <si>
    <t>WIN-HNI-6664-002</t>
  </si>
  <si>
    <t>6664 WM+ HNI Hòa Bình, Chương Mỹ</t>
  </si>
  <si>
    <t>Thôn Hòa Bình, Xã Hoàng Văn Thụ, Huyện Chương Mỹ, TP. Hà Nội Việt Nam</t>
  </si>
  <si>
    <t>WIN-HNI-2761-002</t>
  </si>
  <si>
    <t>2761 WM+ HNI 22A Đức Diễn</t>
  </si>
  <si>
    <t>WIN-HNI-3862-002</t>
  </si>
  <si>
    <t>3862 WM+ HNI CT15 Green Park Việt Hưng</t>
  </si>
  <si>
    <t>Tầng 1, tòa 18T2, CT15 Khu Đô Thị Mới Việt Hưng, Phường Giang Biên, Quận Long Biên, TP. Hà Nội Việt Nam</t>
  </si>
  <si>
    <t>WIN-HNI-4136-002</t>
  </si>
  <si>
    <t>4136 WM+ HNI 30 Phạm Văn Đồng</t>
  </si>
  <si>
    <t>Tầng 1 Dự án Tổ hợp văn phòng, dịch vụ Thương mại và, nhà ở xã hội tại 30 Phạm Văn Đồng, phường Dịch Vọng, Quận Cầu Giấy, TP. Hà Nội Việt Nam</t>
  </si>
  <si>
    <t>WIN-HPG-5486-025</t>
  </si>
  <si>
    <t>5486 WM+ HPG 379 Miếu Hai Xã</t>
  </si>
  <si>
    <t>379 Miếu Hai Xã, Phường Dư Hàng Kênh, Quận Lê Chân, TP. Hải Phòng Việt Nam</t>
  </si>
  <si>
    <t>WIN-HNI-2406-002</t>
  </si>
  <si>
    <t>2406 WM+ HNI 11 Ngô Sỹ Liên</t>
  </si>
  <si>
    <t>Số 11 Ngô Sỹ Liên, Phường Văn Miếu, Quận Đống Đa, TP. Hà Nội Việt Nam</t>
  </si>
  <si>
    <t>WIN-HNI-5574-002</t>
  </si>
  <si>
    <t>5574 WM+ HNI 2 Kỳ Vũ</t>
  </si>
  <si>
    <t>Số 2 Kỳ Vũ, Phường Thượng Cát, Quận Bắc Từ Liêm, Hà Nội Việt Nam</t>
  </si>
  <si>
    <t>WIN-BDG-00-3919-024</t>
  </si>
  <si>
    <t>3919 WM+ BDG Ô 119 DC 30 Đường D11</t>
  </si>
  <si>
    <t>WIN-HGG-00-2ABX-091</t>
  </si>
  <si>
    <t>2ABX WM+ HGG Tổ 6 Việt Lâm</t>
  </si>
  <si>
    <t>Tổ 6, Thị trấn Việt Lâm, Huyện Vị Xuyên, Tỉnh Hà Giang Việt Nam</t>
  </si>
  <si>
    <t>WIN-HNI-2AYC-002</t>
  </si>
  <si>
    <t>2AYC WM+ HNI 40 Hào Nam</t>
  </si>
  <si>
    <t>WIN-HNI-6332-002</t>
  </si>
  <si>
    <t>6332 WM+ HNI 41 Văn Tiến Dũng</t>
  </si>
  <si>
    <t>Số 41 Đường Văn Tiến Dũng, P. Phúc Diễn, Q. Bắc Từ Liêm TP. Hà Nội Việt Nam</t>
  </si>
  <si>
    <t>P. Phúc Diễn</t>
  </si>
  <si>
    <t>WIN-HNI-2144-002</t>
  </si>
  <si>
    <t>2144 WM+ HNI 28 Tôn Đức Thắng</t>
  </si>
  <si>
    <t>28 Tôn Đức Thắng, Phường Cát Linh, Quận Đống Đa, TP. Hà Nội Việt Nam</t>
  </si>
  <si>
    <t>Phường Cát Linh</t>
  </si>
  <si>
    <t>WIN-HGG-00-5471-091</t>
  </si>
  <si>
    <t>5471 WM+ HGG 43-45 Đường 20-8</t>
  </si>
  <si>
    <t>Số 43-45 Đường 20-8, Tổ 7, Phường Nguyễn Trãi, Thành phố Hà Giang, T. Hà Giang Việt Nam</t>
  </si>
  <si>
    <t>WIN-HCM-2107-8404</t>
  </si>
  <si>
    <t>2107 WIN HCM 476 Phan Xích Long</t>
  </si>
  <si>
    <t>476 Phan Xích Long, Phường 3, Quận Phú Nhuận, TP. Hồ Chí Minh Việt Nam</t>
  </si>
  <si>
    <t>WIN-HNI-2024-002</t>
  </si>
  <si>
    <t>2024 WM+ HNI Thăng Long Mall</t>
  </si>
  <si>
    <t>Tòa nhà Viglacera số 1 đại lộ Thăng, Long, Phường Mễ Trì, Quận Nam Từ Liêm, TP. Hà Nội Việt Nam</t>
  </si>
  <si>
    <t>WIN-HNI-3312-002</t>
  </si>
  <si>
    <t>3312 WM+ HNI 100 đường K2</t>
  </si>
  <si>
    <t>Số 100, đường K2, Phường Cầu Diễn, Quận Nam Từ Liêm, TP. Hà Nội Việt Nam</t>
  </si>
  <si>
    <t>WIN-HNI-2430-002</t>
  </si>
  <si>
    <t>2430 WM+ HNI 17B Đoàn Thị Điểm</t>
  </si>
  <si>
    <t>Số 17B Đoàn Thị Điểm, Phường Quốc Tử Giám, Quận Đống Đa, TP. Hà Nội Việt Nam</t>
  </si>
  <si>
    <t>WIN-HNI-5837-002</t>
  </si>
  <si>
    <t>5837 WM+ HNI R2.119 Florence</t>
  </si>
  <si>
    <t>R2.119, số 28 lô X3 đường Trần Hữu Dực, phường Cầu Diễn, quận Nam Từ Liêm, TP. Hà Nội Việt Nam</t>
  </si>
  <si>
    <t>WIN-HNI-4511-002</t>
  </si>
  <si>
    <t>4511 WM+ HNI 45 Thịnh Hào 1</t>
  </si>
  <si>
    <t>Số 45 Ngõ Thịnh Hào 1 Tôn Đức Thắng, Phường Hàng Bột, Quận Đống Đa, TP. Hà Nội Việt Nam</t>
  </si>
  <si>
    <t>WIN-BDG-00-4310-024</t>
  </si>
  <si>
    <t>4310 WM+ BDG thửa 2359</t>
  </si>
  <si>
    <t>thửa 2359 tờ bản đồ số 7, P. Thới Hòa, Thị xã Bến Cát, T. Bình Dương Việt Nam</t>
  </si>
  <si>
    <t>P. Thới Hòa</t>
  </si>
  <si>
    <t>WIN-HNI-5453-002</t>
  </si>
  <si>
    <t>5453 WM+ HNI 48 Bích Câu</t>
  </si>
  <si>
    <t>48 Bích Câu, Phường Quốc Tử Giám, Quận Đống Đa, TP. Hà Nội Việt Nam</t>
  </si>
  <si>
    <t>WIN-TTH-00-5220-021</t>
  </si>
  <si>
    <t>5220 WM+ TTH 47 Hồ Đắc Di</t>
  </si>
  <si>
    <t>47 Hồ Đắc Di, An Cựu, Thành phố Huế, T. Thừa Thiên - Huế Việt Nam</t>
  </si>
  <si>
    <t>WIN-THA-5603-020</t>
  </si>
  <si>
    <t>5603 WM+ THA 593 Trần Phú</t>
  </si>
  <si>
    <t>593 Trần Phú, Phường Lam Sơn, Thị xã Bỉm Sơn, Thanh Hóa Việt Nam</t>
  </si>
  <si>
    <t>Phường Lam Sơn</t>
  </si>
  <si>
    <t>WIN-BGG-5670-065</t>
  </si>
  <si>
    <t>5670 WM+ BGG 08 Lý Thường Kiệt</t>
  </si>
  <si>
    <t>Số 8, đường Lý Thường Kiệt, thị trấn Thắng, huyện Hiệp Hòa, Bắc Giang Việt Nam</t>
  </si>
  <si>
    <t>huyện Hiệp Hòa</t>
  </si>
  <si>
    <t>WIN-TBH-00-3884-044</t>
  </si>
  <si>
    <t>3884 WM+ TBH 142 Phan Bá Vành</t>
  </si>
  <si>
    <t>142 Phan Bá Vành, Phường Quang Trung, Thành phố Thái Bình, T. Thái Bình Việt Nam</t>
  </si>
  <si>
    <t>WIN-HNM-2AGD-030</t>
  </si>
  <si>
    <t>2AGD WM+ HNM 212 Trường Chinh</t>
  </si>
  <si>
    <t>Số 212 Đường Trường Chinh, Phường Hai Bà Trưng TP. Phủ Lý T. Hà Nam Việt Nam</t>
  </si>
  <si>
    <t>Phường Hai Bà Trưng TP. Phủ Lý T. Hà Nam Việt Nam</t>
  </si>
  <si>
    <t>WIN-HPG-5935-025</t>
  </si>
  <si>
    <t>5935 WM+ HPG Khôi Vĩ Hạ, Tiên Lãng</t>
  </si>
  <si>
    <t>Thôn Khôi Vĩ Hạ, Xã Quang Phục, Huyện Tiên Lãng, TP. Hải Phòng Việt Nam</t>
  </si>
  <si>
    <t>WIN-HCM-6278-8404</t>
  </si>
  <si>
    <t>6278 WM+ HCM 243 Tỉnh Lộ 15</t>
  </si>
  <si>
    <t>243 Tỉnh Lộ 15, X. Tân Thạnh Đông, TP. Hồ Chí Minh Việt Nam</t>
  </si>
  <si>
    <t>WIN-HNI-2395-002</t>
  </si>
  <si>
    <t>2395 WM+ HNI 29 Tây Mỗ</t>
  </si>
  <si>
    <t>Số 29 Tây Mỗ, Phường Tây Mỗ, quận N, Quận Nam Từ Liêm, TP. Hà Nội Việt Nam</t>
  </si>
  <si>
    <t>quận N</t>
  </si>
  <si>
    <t>WIN-PTO-2ANC-003</t>
  </si>
  <si>
    <t>2ANC WM+ PTO Khu 21, Vạn Xuân</t>
  </si>
  <si>
    <t>Khu 21, Xã Vạn Xuân, Huyện Tam Nông T. Phú Thọ Việt Nam</t>
  </si>
  <si>
    <t>Huyện Tam Nông</t>
  </si>
  <si>
    <t>WIN-HNI-5290-002</t>
  </si>
  <si>
    <t>5290 WM+ HNI 71 Ngõ 180 Tây Mỗ</t>
  </si>
  <si>
    <t>71 Ngõ 180 Tây Mỗ, Quận Nam Từ Liêm, TP. Hà Nội Việt Nam</t>
  </si>
  <si>
    <t>WIN-THA-2AYB-020</t>
  </si>
  <si>
    <t>2AYB WM+ THA Đông Phú, Xã Hoằng Lộc</t>
  </si>
  <si>
    <t>Thôn Đông Phú, Xã Hoằng Lộc, Huyện Hoằng Hóa T. Thanh Hóa Việt Nam</t>
  </si>
  <si>
    <t>WIN-HNI-3168-002</t>
  </si>
  <si>
    <t>3168 WM+ HNI 153 Hữu Hưng</t>
  </si>
  <si>
    <t>Số 153 Hữu Hưng, Phường Tây Mỗ, Quận Nam Từ Liêm, TP. Hà Nội Việt Nam</t>
  </si>
  <si>
    <t>WIN-HNI-4280-002</t>
  </si>
  <si>
    <t>4280 WM+ HNI L1-08 HH3 FLC Đại Mỗ</t>
  </si>
  <si>
    <t>L1-08, tầng 1 tòa HH3 - Khu chức năng đô thị Đại Mỗ, (FLC Đại Mỗ), Phường Đại Mỗ, Quận Nam Từ Liêm, TP. Hà Nội Việt Nam</t>
  </si>
  <si>
    <t>WIN-THA-2B91-020</t>
  </si>
  <si>
    <t>2B91 WM+ THA Thôn Phố, Thạch Quảng</t>
  </si>
  <si>
    <t>Thôn Phố, Xã Thạch Quảng, Huyện Thạch Thành T. Thanh Hóa Việt Nam</t>
  </si>
  <si>
    <t>Huyện Thạch Thành</t>
  </si>
  <si>
    <t>WIN-DNG-3885-009</t>
  </si>
  <si>
    <t>3885 WM+ DNG 52 Ngô Thì Nhậm</t>
  </si>
  <si>
    <t>52 Ngô Thì Nhậm, Phường Hòa Khánh Nam, Quận Liên Chiểu, TP. Đà Nẵng Việt Nam</t>
  </si>
  <si>
    <t>WIN-TTH-6987-021</t>
  </si>
  <si>
    <t>6987 WM+ TTH 65 An Cư Đông</t>
  </si>
  <si>
    <t>65 An Cư Đông, Tổ dân phố An Cư Đông 1, Thị trấn Lăng Cô, Huyện Phú Lộc T. Thừa Thiên - Huế Việt Nam</t>
  </si>
  <si>
    <t xml:space="preserve">Huyện Phú Lộc </t>
  </si>
  <si>
    <t>WIN-HCM-6133-8404</t>
  </si>
  <si>
    <t>6133 WM+ HCM 36/2 – 36/2B đường Lê Thị H</t>
  </si>
  <si>
    <t>36/2 – 36/2B đường Lê Thị Hà, KP. 8, TT. Hóc Môn, H. Hóc Môn, TP. Hồ Chí Minh Việt Nam</t>
  </si>
  <si>
    <t>WIN-TQG-00-5797-038</t>
  </si>
  <si>
    <t>5797 WM+ TQG 292 TDP Tân Tiến, Tân Yên</t>
  </si>
  <si>
    <t>292 TDP Tân Tiến, thị trấn Tân Yên, huyện Hàm Yên, T. Tuyên Quang Việt Nam</t>
  </si>
  <si>
    <t>WIN-HPG-4010-025</t>
  </si>
  <si>
    <t>4010 WM+ HPG 42 Trần Tất Văn</t>
  </si>
  <si>
    <t>42 Trần Tất Văn, Phường Trần, Thành Ngọ, Quận Kiến An, TP. Hải Phòng Việt Nam</t>
  </si>
  <si>
    <t>Phường Trần</t>
  </si>
  <si>
    <t>WIN-HNI-5586-002</t>
  </si>
  <si>
    <t>5586 WM+ HNI Thôn 2 Xã Lại Yên</t>
  </si>
  <si>
    <t>Thôn 2, Xã Lại Yên, Huyện Hoài Đức, Hà Nội Việt Nam</t>
  </si>
  <si>
    <t>WIN-HNI-2752-002</t>
  </si>
  <si>
    <t>2752 WM+ HNI 109 Trần Huy Liệu</t>
  </si>
  <si>
    <t>109,Trần Huy Liệu tổ dân phố 7a, P. Giảng Võ, Quận Ba Đình, TP. Hà Nội Việt Nam</t>
  </si>
  <si>
    <t>WIN-LSN-00-4905-052</t>
  </si>
  <si>
    <t>4905 WM+ LSN 509 Bà Triệu</t>
  </si>
  <si>
    <t>Số 509, Đường Bà Triệu, Khối 9, Phường Đông Kinh, Thành phố Lạng Sơn, T. Lạng Sơn Việt Nam</t>
  </si>
  <si>
    <t>Phường Đông Kinh</t>
  </si>
  <si>
    <t>WIN-HNI-4667-002</t>
  </si>
  <si>
    <t>4667 WM+ HNI Ô 5 CT1 KĐT Gelexia</t>
  </si>
  <si>
    <t>DVTM-05, tầng 1+2 tòa nhà CT1 Khu đô thị Gelexia Riverside, 885 Tam Trinh, Phường Yên Sở, Quận Hoàng Mai, TP. Hà Nội Việt Nam</t>
  </si>
  <si>
    <t>WIN-DNI-00-1591-023</t>
  </si>
  <si>
    <t>1591 WM VC+ DNI Long Thành</t>
  </si>
  <si>
    <t>251 Khu Phước Hải, Đường Lê Duẩn, Thị trấn Long Thành, huyện Long Thành, T. Đồng Nai Việt Nam</t>
  </si>
  <si>
    <t>huyện Long Thành</t>
  </si>
  <si>
    <t>WIN-HNI-5805-002</t>
  </si>
  <si>
    <t>5805 WM+ HNI 55 Bùi Huy Bích</t>
  </si>
  <si>
    <t>Số 55 Bùi Huy Bích, Phường Hoàng Liệt, Quận Hoàng Mai, TP. Hà Nội Việt Nam</t>
  </si>
  <si>
    <t>WIN-HNI-2ARE-002</t>
  </si>
  <si>
    <t>2ARE WM+ HNI Thôn 7, Ba Trại</t>
  </si>
  <si>
    <t>WIN-BDG-2AC7-024</t>
  </si>
  <si>
    <t>2AC7 WM+ BDG SH02-03 CC Bcons Miền Đông</t>
  </si>
  <si>
    <t>SH02 - SH03 Tầng 1 CC Bcons Miền Đông, 69 Đường Tân Lập, KP.Tân Lập, P. Đông Hoà, TP. Dĩ An T. Bình Dương Việt Nam</t>
  </si>
  <si>
    <t>P. Đông Hoà</t>
  </si>
  <si>
    <t>WIN-HBH-00-2ACP-034</t>
  </si>
  <si>
    <t>2ACP WM+ HBH 23-25 Thống Nhất</t>
  </si>
  <si>
    <t>Số 23-25 Phố Thống Nhất, Thị trấn Vụ Bản Huyện Lạc Sơn, Tỉnh Hòa Bình Việt Nam</t>
  </si>
  <si>
    <t>WIN-DNG-6299-009</t>
  </si>
  <si>
    <t>6299 WIN DNG 572 Lê Văn Hiến</t>
  </si>
  <si>
    <t>572 Lê Văn Hiến, P. Hoà Hải, Q. Ngũ Hành Sơn TP. Đà Nẵng Việt Nam</t>
  </si>
  <si>
    <t>WIN-HNI-2213-002</t>
  </si>
  <si>
    <t>2213 WM+ HNI 38 Linh Lang</t>
  </si>
  <si>
    <t>38 Linh Lang, P. Cống Vị, Q. Ba Đình, TP. Hà Nội Việt Nam</t>
  </si>
  <si>
    <t>WIN-BLU-00-1586-018</t>
  </si>
  <si>
    <t>1586 WM VC+ BLU Bạc Liêu</t>
  </si>
  <si>
    <t>Trung tâm Thương Mại Vincom Bạc Liêu, TP. Bạc Liêu, T. Bạc Liêu Việt Nam</t>
  </si>
  <si>
    <t>WIN-HPG-5178-025</t>
  </si>
  <si>
    <t>5178 WM+ HPG Thôn Đại Lộc 5</t>
  </si>
  <si>
    <t>Thôn Đại Lộc 5, Xã Đại Hợp, Huyện Kiến Thụy, TP. Hải Phòng Việt Nam</t>
  </si>
  <si>
    <t>WIN-DNG-5170-009</t>
  </si>
  <si>
    <t>5170 WM+ DNG 159-161Quách Thị Trang</t>
  </si>
  <si>
    <t>159-161Quách Thị Trang, Phường Hòa Xuân, Quận Cẩm Lệ, TP. Đà Nẵng Việt Nam</t>
  </si>
  <si>
    <t>WIN-HTH-00-6532-004</t>
  </si>
  <si>
    <t>6532 WM+ HTH 124 Lê Đại Hành</t>
  </si>
  <si>
    <t>Số 124 Lê Đại Hành, Phường Hưng Trí, Thị xã Kỳ Anh, T. Hà Tĩnh Việt Nam</t>
  </si>
  <si>
    <t>WIN-QNI-2A91-042</t>
  </si>
  <si>
    <t>2A91 WM+ QNI Thu Xà, Tư Nghĩa</t>
  </si>
  <si>
    <t>Xóm 1, Thôn Thu Xà, Xã Nghĩa Hòa, Huyện Tư Nghĩa T. Quảng Ngãi Việt Nam</t>
  </si>
  <si>
    <t>Huyện Tư Nghĩa</t>
  </si>
  <si>
    <t>WIN-HGG-2AJD-091</t>
  </si>
  <si>
    <t>2AJD WM+ HGG Chợ Bắc Mê</t>
  </si>
  <si>
    <t>Chợ Bắc Mê, Tổ 3, Thị trấn Yên Phú, Huyện Bắc Mê T. Hà Giang Việt Nam</t>
  </si>
  <si>
    <t>Huyện Bắc Mê</t>
  </si>
  <si>
    <t>WIN-HCM-2AAO-8404</t>
  </si>
  <si>
    <t>2AAO WIN HCM TM19-0.21, CC 8X-Plus</t>
  </si>
  <si>
    <t>WIN-HNI-2012-002</t>
  </si>
  <si>
    <t>2012 WM+ HNI Sudico Mỹ Đình</t>
  </si>
  <si>
    <t>Tầng 1, nhà CT9, Khu đô thị Mỹ Đình, , P. Mỹ Đình 1, Quận Nam Từ Liêm, TP. Hà Nội Việt Nam</t>
  </si>
  <si>
    <t>WIN-HPG-3762-025</t>
  </si>
  <si>
    <t>3762 WM+ HPG 158 Quang Trung</t>
  </si>
  <si>
    <t>Số 158 phố Quang Trung, P. Phan Bội Châu, Quận Hồng Bàng, TP. Hải Phòng Việt Nam</t>
  </si>
  <si>
    <t>P. Phan Bội Châu</t>
  </si>
  <si>
    <t>WIN-HCM-3906-8404</t>
  </si>
  <si>
    <t>3906 WM+ HCM 75/4B Khu Phố 6</t>
  </si>
  <si>
    <t>75/4B Khu Phố 6, Phường Tân Thời Nhất, Quận 12, TP. Hồ Chí Minh Việt Nam</t>
  </si>
  <si>
    <t>WIN-KGG-00-5549-057</t>
  </si>
  <si>
    <t>5549 WM+ KGG 327 Nguyễn Trung Trực</t>
  </si>
  <si>
    <t>327 đường Nguyễn Trung Trực, Phường Vĩnh Lạc, Thành phố Rạch Giá, T. Kiên Giang Việt Nam</t>
  </si>
  <si>
    <t>WIN-HNI-3877-002</t>
  </si>
  <si>
    <t>3877 WM+ HNI 74 Vĩnh Hưng</t>
  </si>
  <si>
    <t>Số 74, đường Vĩnh Hưng, Tổ 25 Phường Vĩnh Hưng, Quận Hoàng Mai, TP. Hà Nội Việt Nam</t>
  </si>
  <si>
    <t>WIN-HNI-4565-002</t>
  </si>
  <si>
    <t>4565 WM+ HNI 48/467 Lĩnh Nam</t>
  </si>
  <si>
    <t>Số 48 ngõ 467 Lĩnh Nam, Phường Lĩnh Nam, Quận Hoàng Mai, TP. Hà Nội Việt Nam</t>
  </si>
  <si>
    <t>WIN-HCM-3213-8404</t>
  </si>
  <si>
    <t>3213 WM+ HCM B5/119K Ấp 2</t>
  </si>
  <si>
    <t>B5/119K Ấp 2, Xã Phong Phú, Huyện Bình Chánh, TP. Hồ Chí Minh Việt Nam</t>
  </si>
  <si>
    <t>WIN-THA-00-5121-020</t>
  </si>
  <si>
    <t>5121 WM+ THA 495 Nguyễn Trãi</t>
  </si>
  <si>
    <t>495 Nguyễn Trãi, Phường Phú Sơn, Thành phố Thanh Hóa, T. Thanh Hóa Việt Nam</t>
  </si>
  <si>
    <t>Phường Phú Sơn</t>
  </si>
  <si>
    <t>WIN-VPC-2AFQ-029</t>
  </si>
  <si>
    <t>2AFQ WM+ VPC Khu Chợ Đầm, Thái Hòa</t>
  </si>
  <si>
    <t>Khu Chợ Đầm, Xã Thái Hòa T. Vĩnh Phúc Việt Nam</t>
  </si>
  <si>
    <t>WIN-HNI-2309-002</t>
  </si>
  <si>
    <t>2309 WM+ HNI 104C Ngọc Hà</t>
  </si>
  <si>
    <t>Số 104C phố Ngọc Hà, Phường Đội Cấn, , Quận Ba Đình, TP. Hà Nội Việt Nam</t>
  </si>
  <si>
    <t>WIN-HNI-4033-002</t>
  </si>
  <si>
    <t>4033 WM+ HNI 13A Ơ 2 Linh Đàm</t>
  </si>
  <si>
    <t>Ô số 13A, lô Ơ 2, khu nhà ở Bán đảo Linh Đàm, Phường Hoàng Liệt, Quận Hoàng Mai, TP. Hà Nội Việt Nam</t>
  </si>
  <si>
    <t>WIN-HNI-4124-002</t>
  </si>
  <si>
    <t>4124 WM+ HNI Đình Xuyên</t>
  </si>
  <si>
    <t>Thôn Công Đình, xã Đình Xuyên, Huyện Gia Lâm, TP. Hà Nội Việt Nam</t>
  </si>
  <si>
    <t>WIN-HPG-6942-025</t>
  </si>
  <si>
    <t>6942 WM+ HPG Chợ Ga, An Dương</t>
  </si>
  <si>
    <t>Chợ Ga, Xã Đại Bản, Huyện An Dương, Thành phố Hải Phòng TP. Hải Phòng Việt Nam</t>
  </si>
  <si>
    <t>WIN-LCU-2AEA-094</t>
  </si>
  <si>
    <t>2AEA WM+ LCU Tây Sơn, Mường So</t>
  </si>
  <si>
    <t>Thôn Tây Sơn, Xã Mường So T. Lai Châu Việt Nam</t>
  </si>
  <si>
    <t>WIN-SLA-2AFE-049</t>
  </si>
  <si>
    <t>2AFE WM+ SLA 284 Trần Huy Liệu</t>
  </si>
  <si>
    <t>Số 284 Đường Trần Huy Liệu, Phường Mộc Lỵ, Thị xã Mộc Châu, TX. Mộc Châu T. Sơn La Việt Nam</t>
  </si>
  <si>
    <t>Phường Mộc Lỵ</t>
  </si>
  <si>
    <t>WIN-HNI-5614-002</t>
  </si>
  <si>
    <t>5614 WM+ HNI 78 ngõ 189 Hoàng Hoa Thám</t>
  </si>
  <si>
    <t>Số 78 ngõ 189 đường Hoàng Hoa Thám, phường Liễu Giai, Quận Ba Đình, TP. Hà Nội Việt Nam</t>
  </si>
  <si>
    <t>WIN-HYN-00-4713-056</t>
  </si>
  <si>
    <t>4713 WM+ HYN Thôn Yên Lịch</t>
  </si>
  <si>
    <t>Thôn Yên Lịch, Xã Dân Tiến, Huyện Khoái Châu, T. Hưng Yên Việt Nam</t>
  </si>
  <si>
    <t>WIN-HNI-2124-002</t>
  </si>
  <si>
    <t>2124 WM+ HNI 133 Thụy Khuê</t>
  </si>
  <si>
    <t>Số 133 Phố Thụy Khuê, Phường Thụy Khuê, Quận Tây Hồ, TP. Hà Nội Việt Nam</t>
  </si>
  <si>
    <t>WIN-HCM-4073-8404</t>
  </si>
  <si>
    <t>4073 WIN HCM BS6-BS7 khu nhà ở Him Lam</t>
  </si>
  <si>
    <t>Lô thương mại BS6-BS7 Tầng trệt-Lửng tại Dự án KHu nhà ở, Thuộc Lô A1- Dự án khu nhà ở Him Lam, phường Tân Hưng, Quận 7, TP. Hồ Chí Minh Việt Nam</t>
  </si>
  <si>
    <t>WIN-HYN-00-4914-056</t>
  </si>
  <si>
    <t>4914 WM+ HYN Thôn Như Phượng Thượng</t>
  </si>
  <si>
    <t>Thôn Như Phượng Thượng, Xã Long Hưng, Huyện Văn Giang, T. Hưng Yên Việt Nam</t>
  </si>
  <si>
    <t>WIN-AGG-00-4558-010</t>
  </si>
  <si>
    <t>4558 WM+AGG 4Bis Lê Minh Ngươn</t>
  </si>
  <si>
    <t>4Bis Lê Minh Ngươn, Phường Mỹ Long, Thành phố Long Xuyên, T. An Giang Việt Nam</t>
  </si>
  <si>
    <t>WIN-HNI-6016-002</t>
  </si>
  <si>
    <t>6016 WM+ HNI Đan Tảo, Sóc Sơn</t>
  </si>
  <si>
    <t>Thôn Đan Tảo, xã Tân Minh, huyện Sóc Sơn, TP. Hà Nội Việt Nam</t>
  </si>
  <si>
    <t>WIN-HNI-3653-002</t>
  </si>
  <si>
    <t>3653 WM+ HNI CT1 Mỹ Đình Plaza 2</t>
  </si>
  <si>
    <t>Tầng 1, CT1, Mỹ Đình Plaza 2, Phường Mỹ Đình 2, Quận Nam Từ Liêm, TP. Hà Nội Việt Nam</t>
  </si>
  <si>
    <t>WIN-HPG-3513-025</t>
  </si>
  <si>
    <t>3513 WM+ HPG 180 Trung Hành</t>
  </si>
  <si>
    <t>Tổ dân phố Trung hành 9, Phường Đằng Lâm, quận Hải An, Hải, Phòng NAY là số 180 đường Trung Hành, phường Đằng Lâm, Quận Hải An, TP. Hải Phòng Việt Nam</t>
  </si>
  <si>
    <t>quận Hải An</t>
  </si>
  <si>
    <t>WIN-QNI-2AWD-042</t>
  </si>
  <si>
    <t>2AWD WM+ QNI Tổ 17, Phan Bội Châu</t>
  </si>
  <si>
    <t>Thửa đất số 237, tờ bản đồ số 7, Phan Bội Châu, TP. Quảng Ngãi T. Quảng Ngãi Việt Nam</t>
  </si>
  <si>
    <t>Phan Bội Châu</t>
  </si>
  <si>
    <t>WIN-HNI-4967-002</t>
  </si>
  <si>
    <t>4967 WM+ HNI Golden West</t>
  </si>
  <si>
    <t>Tầng 1, Tòa nhà Golden West, Số 2 Lê Văn Thiêm, Phường Nhân Chính, Quận Thanh Xuân, TP. Hà Nội Việt Nam</t>
  </si>
  <si>
    <t>WIN-DNG-3773-009</t>
  </si>
  <si>
    <t>3773 WM+ DNG Số 88 - 90 Huyền Trân Công</t>
  </si>
  <si>
    <t>Số 88 - 90 Huyền Trân Công Chúa, Phường Hòa Hải, Quận Ngũ Hành Sơn, TP. Đà Nẵng Việt Nam</t>
  </si>
  <si>
    <t>WIN-HPG-2AZ0-025</t>
  </si>
  <si>
    <t>2AZ0 WM+ HPG 235B Văn Cao, Đằng Lâm</t>
  </si>
  <si>
    <t>Số 235B Văn Cao, Phường Đằng Lâm, Quận Hải An TP. Hải Phòng Việt Nam</t>
  </si>
  <si>
    <t>WIN-HNI-2390-002</t>
  </si>
  <si>
    <t>2390 WM+ HNI CT2A Xuân La</t>
  </si>
  <si>
    <t>Chung cư cao tầng CT2A, khu nhà ở Xuân, La, Phường Xuân La, TP. Hà Nội Việt Nam</t>
  </si>
  <si>
    <t>WIN-HNI-2098-002</t>
  </si>
  <si>
    <t>2098 WM+ HNI 50 Ng Hoàng Tôn</t>
  </si>
  <si>
    <t>Số 50 đường Nguyễn Hoàng Tôn, phường Xuân La, Quận Tây Hồ, TP. Hà Nội Việt Nam</t>
  </si>
  <si>
    <t>WIN-HNI-5813-002</t>
  </si>
  <si>
    <t>5813 WM+ HNI Nội Phật, Sóc Sơn</t>
  </si>
  <si>
    <t>Thôn Nội Phật, xã Mai Đình, huyện Sóc Sơn, TP. Hà Nội Việt Nam</t>
  </si>
  <si>
    <t>WIN-HNI-2AQU-002</t>
  </si>
  <si>
    <t>2AQU WM+ HNI 92 Xóm Đông, Thôn Dược Hạ</t>
  </si>
  <si>
    <t>WIN-THA-00-3824-020</t>
  </si>
  <si>
    <t>3824 WM+ THA 376 Hải Thượng Lãn Ông</t>
  </si>
  <si>
    <t>376 Hải Thượng Lãn Ông, Xã Quảng Thắng, Thành phố Thanh Hóa, T. Thanh Hóa Việt Nam</t>
  </si>
  <si>
    <t>WIN-HPG-3233-025</t>
  </si>
  <si>
    <t>3233 WM+ HPG 118 Hùng Vương</t>
  </si>
  <si>
    <t>Số 118 Hùng Vương, Phường Thượng Lý, Quận Hồng Bàng, TP. Hải Phòng Việt Nam</t>
  </si>
  <si>
    <t>Phường Thượng Lý</t>
  </si>
  <si>
    <t>WIN-HCM-4242-8404</t>
  </si>
  <si>
    <t>4242 WM+ HCM 344 Đất Mới</t>
  </si>
  <si>
    <t>344 Đất Mới, khu phố 1, P. Bình Trị Đông, Quận Bình Tân, TP. Hồ Chí Minh Việt Nam</t>
  </si>
  <si>
    <t>WIN-QBH-00-4985-045</t>
  </si>
  <si>
    <t>4985 WM+ QBH 10 Lê Quý Đôn</t>
  </si>
  <si>
    <t>10 Lê Quý Đôn, Phường Đồng Hải, Thành phố Đồng Hới, T. Quảng Bình Việt Nam</t>
  </si>
  <si>
    <t>Phường Đồng Hải</t>
  </si>
  <si>
    <t>WIN-HNI-6683-002</t>
  </si>
  <si>
    <t>6683 WM+ HNI Ứng Hòa, Chương Mỹ</t>
  </si>
  <si>
    <t>Thôn Ứng Hòa, Xã Lam Điền, Huyện Chương Mỹ, TP. Hà Nội Việt Nam</t>
  </si>
  <si>
    <t>WIN-HNI-5062-002</t>
  </si>
  <si>
    <t>5062 WM+ HNI Thôn Thọ Giáo, Tân Minh</t>
  </si>
  <si>
    <t>Thôn Thọ Giáo, Xã Tân Minh, Huyện, Thường Tín, TP. Hà Nội Việt Nam</t>
  </si>
  <si>
    <t>WIN-DLK-00-5424-017</t>
  </si>
  <si>
    <t>5424 WM+ DLK 168-170 Hà Huy Tập</t>
  </si>
  <si>
    <t>168-170 Hà Huy Tập, Phường Tân Lợi, Thành phố Buôn Ma Thuột, T. Đắk Lắk Việt Nam</t>
  </si>
  <si>
    <t>Phường Tân Lợi</t>
  </si>
  <si>
    <t>WIN-PTO-6871-003</t>
  </si>
  <si>
    <t>6871 WM+ PTO TT Hưng Hóa, Tam Nông</t>
  </si>
  <si>
    <t>Số nhà 58 Đường Hồ Thiên Hương, Thị trấn Hưng Hóa, Huyện Tam Nông T. Phú Thọ Việt Nam</t>
  </si>
  <si>
    <t>WIN-NBH-00-4645-001</t>
  </si>
  <si>
    <t>4645 WM+ NBH 106 Đường 30/6</t>
  </si>
  <si>
    <t>Số 106 Đường 30/6, Phường Nam Thành, Thành phố Ninh Bình, T. Ninh Bình Việt Nam</t>
  </si>
  <si>
    <t>Phường Nam Thành</t>
  </si>
  <si>
    <t>WIN-HCM-3957-8404</t>
  </si>
  <si>
    <t>3957 WM+ HCM 135 Bình Long</t>
  </si>
  <si>
    <t>135 Bình Long, KP27, Phường Bình Hưng Hòa A, Quận Bình Tân, TP. Hồ Chí Minh Việt Nam</t>
  </si>
  <si>
    <t>WIN-HCM-6744-8404</t>
  </si>
  <si>
    <t>6744 WM+ HCM 15 Đường số 1</t>
  </si>
  <si>
    <t>15 Đường số 1, P. Bình Hưng Hòa A, Q. Bình Tân, TP. Hồ Chí Minh Việt Nam</t>
  </si>
  <si>
    <t>WIN-NAN-00-4720-058</t>
  </si>
  <si>
    <t>4720 WM+ NAN 15 ngõ 77 Nguyễn Thái Học</t>
  </si>
  <si>
    <t>Số 15 ngõ 77 Nguyễn Thái Học, Phường Lê Lợi, Thành phố Vinh, T. Nghệ An Việt Nam</t>
  </si>
  <si>
    <t>WIN-HCM-3647-8404</t>
  </si>
  <si>
    <t>3647 WM+ HCM 28 Đường 14</t>
  </si>
  <si>
    <t>28 Đường 14, Khu Phố 15, Phường BBH A, Quận Bình Tân, TP. Hồ Chí Minh Việt Nam</t>
  </si>
  <si>
    <t>WIN-HYN-00-5146-056</t>
  </si>
  <si>
    <t>5146 WM+ HYN Thôn Trương Xá</t>
  </si>
  <si>
    <t>Thôn Trương Xá, Xã Toàn Thắng, Huyện Kim Động, T. Hưng Yên Việt Nam</t>
  </si>
  <si>
    <t>WIN-HYN-00-5849-056</t>
  </si>
  <si>
    <t>5849 WM+ HYN Ngã tư Phú Thị, Mễ Sở</t>
  </si>
  <si>
    <t>Thôn Phú Thị, Xã Mễ Sở, Huyện Văn Giang, T. Hưng Yên Việt Nam</t>
  </si>
  <si>
    <t>WIN-HNI-4052-002</t>
  </si>
  <si>
    <t>4052 WM+ HNI TT01-05 HD Mon</t>
  </si>
  <si>
    <t>TT01-05, Dự án Hải Đăng City tại Lô đất NO-CT1, đường Hàm Nghi, Phường Mỹ Đình 2, Quận Nam Từ Liêm, TP. Hà Nội Việt Nam</t>
  </si>
  <si>
    <t>WIN-HCM-4381-8404</t>
  </si>
  <si>
    <t>4381 WM+ HCM CC Riva Park</t>
  </si>
  <si>
    <t>504 Nguyễn Tất Thành, P.18, Quận 4, TP. Hồ Chí Minh Việt Nam</t>
  </si>
  <si>
    <t>WIN-HDG-00-3681-006</t>
  </si>
  <si>
    <t>3681 WM+ HDG 285-287 Thanh Niên</t>
  </si>
  <si>
    <t>285-287 Thanh Niên, Phường Hải Tân, Thành phố Hải Dương, T. Hải Dương Việt Nam</t>
  </si>
  <si>
    <t>WIN-HYN-00-6401-056</t>
  </si>
  <si>
    <t>6401 WM+ HYN Phùng Chí Kiên, Mỹ Hào</t>
  </si>
  <si>
    <t>Số 189, P. Phùng Chí Kiên, TX. Mỹ Hào, T. Hưng Yên Việt Nam</t>
  </si>
  <si>
    <t>P. Phùng Chí Kiên</t>
  </si>
  <si>
    <t>WIN-HNI-6476-002</t>
  </si>
  <si>
    <t>6476 WM+ HNI Bạch Trữ, Mê Linh</t>
  </si>
  <si>
    <t>Thôn Bạch Trữ, Xã Tiến Thắng, Huyện Mê Linh, TP. Hà Nội Việt Nam</t>
  </si>
  <si>
    <t>WIN-QTI-2AA7-070</t>
  </si>
  <si>
    <t>2AA7 WM+ QTI 473 Lê Duẩn</t>
  </si>
  <si>
    <t>473 Lê Duẩn, P. Đông Lương, TP. Đông Hà T. Quảng Trị Việt Nam</t>
  </si>
  <si>
    <t>WIN-THA-2B39-020</t>
  </si>
  <si>
    <t>2B39 WM+ THA Mậu Đông, Quảng Lưu</t>
  </si>
  <si>
    <t>Thôn Mậu Đông, Xã Quảng Lưu, Huyện Quảng Xương T. Thanh Hóa Việt Nam</t>
  </si>
  <si>
    <t>WIN-HCM-5824-8404</t>
  </si>
  <si>
    <t>5824 WM+ HCM 0.02, CC Phúc Thịnh</t>
  </si>
  <si>
    <t>0.02 Tầng 1 (Tầng trệt), Lô C, Chung cư Phúc Thịnh, 341 Cao Đạt, Phường 1, Quận 5, TP. Hồ Chí Minh Việt Nam</t>
  </si>
  <si>
    <t>WIN-HNI-5765-002</t>
  </si>
  <si>
    <t>5765 WM+ HNI Xuân Giang, Sóc Sơn</t>
  </si>
  <si>
    <t>Thôn Xuân Tảo, xã Xuân Giang, huyện Sóc Sơn TP. Hà Nội Việt Nam</t>
  </si>
  <si>
    <t>WIN-HCM-3666-8404</t>
  </si>
  <si>
    <t>3666 WM+ HCM 14/6 Hoàng Dư Khương</t>
  </si>
  <si>
    <t>14/6 Hoàng Dư Khương, Phường 12, Quận 10, TP. Hồ Chí Minh Việt Nam</t>
  </si>
  <si>
    <t>WIN-HNI-2560-002</t>
  </si>
  <si>
    <t>2560 WM+ HNI 28 Ng Thái Học</t>
  </si>
  <si>
    <t>28 Nguyễn Thái Học, Quận Ba Đình, TP. Hà Nội Việt Nam</t>
  </si>
  <si>
    <t>WIN-HNI-5272-002</t>
  </si>
  <si>
    <t>5272 WM+ HNI Khu đấu giá Tổ 1 TT Sóc Sơn</t>
  </si>
  <si>
    <t>Khu đấu giá Tổ 1 Thị trấn Sóc Sơn, Huyện Sóc Sơn, TP. Hà Nội Việt Nam</t>
  </si>
  <si>
    <t>WIN-HCM-5483-8404</t>
  </si>
  <si>
    <t>5483 WM+ HCM Căn 0.01-lô B, CC Thủ Thiêm</t>
  </si>
  <si>
    <t>WIN-HNI-2410-002</t>
  </si>
  <si>
    <t>2410 WM+ HNI 123 Trịnh Công Sơn</t>
  </si>
  <si>
    <t>Số 123 phố Trịnh Công Sơn, Phường N, hật Tân, Quận Tây Hồ, TP. Hà Nội Việt Nam</t>
  </si>
  <si>
    <t>Phường N</t>
  </si>
  <si>
    <t>WIN-HCM-3678-8404</t>
  </si>
  <si>
    <t>3678 WIN HCM 60 Lê Văn Chí (2)</t>
  </si>
  <si>
    <t>60 Lê Văn Chí, Khu Phố 3, Phường Linh Trung, Quận Thủ Đức, TP. Hồ Chí Minh Việt Nam</t>
  </si>
  <si>
    <t>WIN-BGG-00-4877-065</t>
  </si>
  <si>
    <t>4877 WM+ BGG 97 Đào Sư Tích</t>
  </si>
  <si>
    <t>97 Đào Sư Tích, Phường Hoàng Văn Thụ, Thành phố Bắc Giang, T. Bắc Giang Việt Nam</t>
  </si>
  <si>
    <t>WIN-TTH-00-4845-021</t>
  </si>
  <si>
    <t>4845 WM+ TTH 175 Phan Bội Châu</t>
  </si>
  <si>
    <t>175 Phan Bội Châu, Phường Trường An, Thành phố Huế, T. Thừa Thiên - Huế Việt Nam</t>
  </si>
  <si>
    <t>WIN-HCM-2AE6-8404</t>
  </si>
  <si>
    <t>2AE6 WM+ HCM 37/3A Thái Thị Giữ</t>
  </si>
  <si>
    <t>37/3A Thái Thị Giữ, X. Bà Điểm, H. Hóc Môn, TP. Hồ Chí Minh Việt Nam</t>
  </si>
  <si>
    <t>WIN-TNN-00-4897-059</t>
  </si>
  <si>
    <t>4897 WM+ TNN 111 Phan Đình Phùng</t>
  </si>
  <si>
    <t>111 Phan Đình Phùng, Phường Túc Duyên, Thành phố Thái Nguyên, T. Thái Nguyên Việt Nam</t>
  </si>
  <si>
    <t>Phường Túc Duyên</t>
  </si>
  <si>
    <t>WIN-HNI-6482-002</t>
  </si>
  <si>
    <t>6482 WM+ HNI Chợ Cấn Thượng, Quốc Oai</t>
  </si>
  <si>
    <t>Chợ Cấn Thượng, Xã Cấn Hữu, Huyện Quốc Oai, TP. Hà Nội Việt Nam</t>
  </si>
  <si>
    <t>WIN-BNH-00-3631-031</t>
  </si>
  <si>
    <t>3631 WM+ BNH 53 Đấu Mã</t>
  </si>
  <si>
    <t>Số 53, đường Đấu Mã, Phường Thị Cầu, Thành Phố Bắc Ninh, T. Bắc Ninh Việt Nam</t>
  </si>
  <si>
    <t>WIN-LCU-00-1695-094</t>
  </si>
  <si>
    <t>1695 WM LCU Lai Châu</t>
  </si>
  <si>
    <t>Đường Điện Biên Phủ, Tổ 9, Phường Tân Phong, Thành phố Lai Châu, T. Lai Châu Việt Nam</t>
  </si>
  <si>
    <t>WIN-HCM-4330-8404</t>
  </si>
  <si>
    <t>4330 WM+ HCM SCB-01-21 Sunrise City view</t>
  </si>
  <si>
    <t>SCB 01-21 tại dự án Sunrise Cityview số 33, Nguyễn Hữu Thọ, p Tân Hưng, q 7, TP. Hồ Chí Minh Việt Nam</t>
  </si>
  <si>
    <t>q 7</t>
  </si>
  <si>
    <t>WIN-HPG-6073-025</t>
  </si>
  <si>
    <t>6073 WM+ HPG Thôn Sỏ, Thuỷ Nguyên</t>
  </si>
  <si>
    <t>Thôn Sỏ, Xã Phục Lễ, Huyện Thuỷ Nguyên, TP. Hải Phòng Việt Nam</t>
  </si>
  <si>
    <t>WIN-BNH-6764-031</t>
  </si>
  <si>
    <t>6764 WM+ BNH Núi Móng, Tiên Du</t>
  </si>
  <si>
    <t>Thôn Núi Móng, Xã Hoàn Sơn, Huyện Tiên Du T. Bắc Ninh Việt Nam</t>
  </si>
  <si>
    <t>WIN-HCM-6702-8404</t>
  </si>
  <si>
    <t>6702 WM+ HCM 34 Hoàng Hoa Thám</t>
  </si>
  <si>
    <t>34 Hoàng Hoa Thám, P. 7, Q. Bình Thạnh, TP. Hồ Chí Minh Việt Nam</t>
  </si>
  <si>
    <t>WIN-HYN-00-6372-056</t>
  </si>
  <si>
    <t>6372 WM+ HYN Trung Hòa, Yên Mỹ</t>
  </si>
  <si>
    <t>Thôn Trung Hòa, X. Trung Hòa, H. Yên Mỹ, T. Hưng Yên Việt Nam</t>
  </si>
  <si>
    <t>H. Yên Mỹ</t>
  </si>
  <si>
    <t>WIN-DNI-00-2988-023</t>
  </si>
  <si>
    <t>2988 WM+ DNI 468 Huỳnh Văn Nghệ</t>
  </si>
  <si>
    <t>468 đường Huỳnh Văn Nghệ, KP.9, P. Bửu Long, Thành phố Biên Hòa, T. Đồng Nai Việt Nam</t>
  </si>
  <si>
    <t>P. Bửu Long</t>
  </si>
  <si>
    <t>WIN-HCM-2A40-8404</t>
  </si>
  <si>
    <t>2A40 WM+ HCM 31 Nguyễn Thượng Hiền</t>
  </si>
  <si>
    <t>WIN-HCM-3768-8404</t>
  </si>
  <si>
    <t>3768 WM+ HCM 298 Phan Văn Trị</t>
  </si>
  <si>
    <t>298 Phan Văn Trị, Phường 11, Quận Bình Thạnh, TP. Hồ Chí Minh Việt Nam</t>
  </si>
  <si>
    <t>WIN-QNI-00-5087-042</t>
  </si>
  <si>
    <t>5087 WM+ QNI 776 Quang Trung</t>
  </si>
  <si>
    <t>776 Quang Trung, Phường Chánh Lộ, Thành phố Quảng Ngãi, T. Quảng Ngãi Việt Nam</t>
  </si>
  <si>
    <t>Phường Chánh Lộ</t>
  </si>
  <si>
    <t>WIN-HCM-6565-8404</t>
  </si>
  <si>
    <t>6565 WM+ HCM 12/1 đường TL27</t>
  </si>
  <si>
    <t>12/1 đường TL27, Khu phố 3, Phường Thạnh Lộc, Quận 12, TP. Hồ Chí Minh Việt Nam</t>
  </si>
  <si>
    <t>WIN-HNI-4305-002</t>
  </si>
  <si>
    <t>4305 WM+ HNI Phong Lan 01-11</t>
  </si>
  <si>
    <t>PL01-11 Dự án Khu đô thị Vinhomes Riverside 2, khu Phong Lan 1, đường Nguyễn Lam, phường Phúc Đồng, Quận Long Biên, TP. Hà Nội Việt Nam</t>
  </si>
  <si>
    <t>WIN-HCM-3646-8404</t>
  </si>
  <si>
    <t>3646 WM+ HCM 1266 Kha Vạn Cân</t>
  </si>
  <si>
    <t>1266 Kha Vạn Cân, Khu Phố 2, Phường Linh Trung, Quận Thủ Đức, TP. Hồ Chí Minh Việt Nam</t>
  </si>
  <si>
    <t>WIN-VPC-2AIS-029</t>
  </si>
  <si>
    <t>2AIS WM+ VPC TDP Then, TT Tam Sơn</t>
  </si>
  <si>
    <t>KV Cây Xanh, TDP Then, Thị trấn Tam Sơn, Huyện Sông Lô T. Vĩnh Phúc Việt Nam</t>
  </si>
  <si>
    <t>WIN-HCM-5447-8404</t>
  </si>
  <si>
    <t>5447 WM+ HCM 35A đường TX 21</t>
  </si>
  <si>
    <t>35A đường TX 21, khu phố 1, Phường Thạnh Xuân, Quận 12, TP. Hồ Chí Minh Việt Nam</t>
  </si>
  <si>
    <t>WIN-NAN-2AFR-058</t>
  </si>
  <si>
    <t>2AFR WM+ NAN 85 Trần Hưng Đạo</t>
  </si>
  <si>
    <t>Số 85 Đường Trần Hưng Đạo, Khối 11, Phường Đội Cung T. Nghệ An Việt Nam</t>
  </si>
  <si>
    <t>Phường Đội Cung T. Nghệ An Việt Nam</t>
  </si>
  <si>
    <t>WIN-VPC-00-6480-029</t>
  </si>
  <si>
    <t>6480 WM+ VPC Khu 4 TT Tứ Trưng</t>
  </si>
  <si>
    <t>Khu 4 Thị trấn Tứ Trưng, Huyện Vĩnh Tường, Tỉnh Vĩnh Phúc T. Vĩnh Phúc Việt Nam</t>
  </si>
  <si>
    <t>WIN-HNI-4517-002</t>
  </si>
  <si>
    <t>4517 WM+ HNI 321 Lâm Du</t>
  </si>
  <si>
    <t>Số 321 Lâm Du, Phường Bồ Đề, Quận Long Biên, TP. Hà Nội Việt Nam</t>
  </si>
  <si>
    <t>WIN-HPG-5909-025</t>
  </si>
  <si>
    <t>5909 WM+ HPG Tân Hòa, Vĩnh Bảo</t>
  </si>
  <si>
    <t>Khu phố Tân Hòa, thị trấn Vĩnh Bảo, huyện Vĩnh Bảo, TP. Hải Phòng Việt Nam</t>
  </si>
  <si>
    <t>WIN-QNH-00-3878-007</t>
  </si>
  <si>
    <t>3878 WM+ QNH Tổ 2 khu 8 Hồng Hải</t>
  </si>
  <si>
    <t>Tổ 2 khu 8 Phường Hồng Hải, Thành phố Hạ Long, T. Quảng Ninh Việt Nam</t>
  </si>
  <si>
    <t>WIN-VPC-00-6018-029</t>
  </si>
  <si>
    <t>6018 WM+ VPC Bắc Cường, Vĩnh Tường</t>
  </si>
  <si>
    <t>Thôn Bắc Cường, Thị trấn Thổ Tang, Huyện Vĩnh Tường, T. Vĩnh Phúc Việt Nam</t>
  </si>
  <si>
    <t>WIN-HYN-00-5706-056</t>
  </si>
  <si>
    <t>5706 WM+ HYN Ngã Tư Bô Thời, Khoái Châu</t>
  </si>
  <si>
    <t>Thị Tứ Bô Thời, Xã Hồng Tiến, Huyện Khoái Châu, Tỉnh Hưng Yên Việt Nam</t>
  </si>
  <si>
    <t>WIN-HNI-4781-002</t>
  </si>
  <si>
    <t>4781 WM+ HNI 314 Trần Cung</t>
  </si>
  <si>
    <t>314 Trần Cung, Phường Cổ Nhuế 1, Quận Bắc Từ Liêm, TP. Hà Nội Việt Nam</t>
  </si>
  <si>
    <t>WIN-HTH-00-5122-004</t>
  </si>
  <si>
    <t>5122 WM+ HTH 520 Nguyễn Công Trứ</t>
  </si>
  <si>
    <t>520 Nguyễn Công Trứ, Phường Thạch Quý, Thành phố Hà Tĩnh, T. Hà Tĩnh Việt Nam</t>
  </si>
  <si>
    <t>Phường Thạch Quý</t>
  </si>
  <si>
    <t>WIN-HNM-00-4982-030</t>
  </si>
  <si>
    <t>4982 WM+ HNM 203 Đinh Tiên Hoàng</t>
  </si>
  <si>
    <t>203 Đinh Tiên Hoàng, Phường Trần Hưng Đạo, Thành phố Phủ Lý, T. Hà Nam Việt Nam</t>
  </si>
  <si>
    <t>WIN-HNI-4810-002</t>
  </si>
  <si>
    <t>4810 WM+ HNI 106 Nguyễn Hiền</t>
  </si>
  <si>
    <t>106 Nguyễn Hiền, Phường Bách Khoa, Quận Hai Bà Trưng, TP. Hà Nội Việt Nam</t>
  </si>
  <si>
    <t>WIN-TNN-00-2ANF-059</t>
  </si>
  <si>
    <t>2ANF WM+ TNN 228 Thắng Lợi</t>
  </si>
  <si>
    <t>Số 228 Đường Thắng Lợi, Phường Mỏ Chè, Thành phố Sông Công, T. Thái Nguyên Việt Nam</t>
  </si>
  <si>
    <t>Phường Mỏ Chè</t>
  </si>
  <si>
    <t>WIN-HYN-00-6541-056</t>
  </si>
  <si>
    <t>6541 WM+ HYN 251 TT Yên Mỹ</t>
  </si>
  <si>
    <t>Thôn Ông Tố, Thị Trấn Yên Mỹ, Huyện Yên Mỹ, T. Hưng Yên Việt Nam</t>
  </si>
  <si>
    <t>WIN-HCM-6985-8404</t>
  </si>
  <si>
    <t>6985 WM+ HCM 0.02 CC 243 Tân Hòa Đông</t>
  </si>
  <si>
    <t>WIN-THA-00-6326-020</t>
  </si>
  <si>
    <t>6326 WM+ THA 155 Minh Thịnh</t>
  </si>
  <si>
    <t>155 Thôn Minh Thịnh, Xã Minh Lộc Huyện Hậu Lộc, T. Thanh Hóa Việt Nam</t>
  </si>
  <si>
    <t>WIN-QNH-00-5156-007</t>
  </si>
  <si>
    <t>5156 WM+ QNH Tổ 7, Khu Minh Tiến A</t>
  </si>
  <si>
    <t>Tổ 7, Khu Minh Tiến A, Phường Cẩm Bình, Thành phố Cẩm Phả, T. Quảng Ninh Việt Nam</t>
  </si>
  <si>
    <t>WIN-HNI-2015-002</t>
  </si>
  <si>
    <t>2015 WM+ HNI Thăng Long Garden</t>
  </si>
  <si>
    <t>250 Minh Khai, Phường Minh Khai, Quận Hai Bà Trưng, TP. Hà Nội Việt Nam</t>
  </si>
  <si>
    <t>WIN-HNI-1531-002</t>
  </si>
  <si>
    <t>1531 WM HNI Thăng Long</t>
  </si>
  <si>
    <t>Tổ hợp nhà ở 28 tầng, làng Quốc tế, Thăng Long, P. Dịch Vọng, Quận Cầu Giấy, TP. Hà Nội Việt Nam</t>
  </si>
  <si>
    <t>WIN-QNM-2AZB-009</t>
  </si>
  <si>
    <t>2AZB WM+ QNM 126A Lý Thường Kiệt</t>
  </si>
  <si>
    <t>126A Lý Thường Kiệt, P. Sơn Phong, TP. Hội An T. Quảng Nam Việt Nam</t>
  </si>
  <si>
    <t>P. Sơn Phong</t>
  </si>
  <si>
    <t>WIN-QNM-00-2AOH-061</t>
  </si>
  <si>
    <t>2AOH WM+ QNM 10C Hoàng Sa</t>
  </si>
  <si>
    <t>10C Hoàng Sa, TT. Nam Phước, H. Duy Xuyên, T. Quảng Nam T. Quảng Nam Việt Nam</t>
  </si>
  <si>
    <t>WIN-NDH-00-4759-064</t>
  </si>
  <si>
    <t>4759 WM+ NDH 577 Trường Chinh</t>
  </si>
  <si>
    <t>577 Trường Chinh, Phường Hạ Long, Thành phố Nam Định, T. Nam Định Việt Nam</t>
  </si>
  <si>
    <t>WIN-HGG-2ADU-091</t>
  </si>
  <si>
    <t>2ADU WM+ HGG Nguyễn Du, Mèo Vạc</t>
  </si>
  <si>
    <t>Đường Nguyễn Du, Tổ 2, Thị Trấn Mèo Vạc T. Hà Giang Việt Nam</t>
  </si>
  <si>
    <t>WIN-HCM-3242-8404</t>
  </si>
  <si>
    <t>3242 WIN HCM 4 đường D7</t>
  </si>
  <si>
    <t>Nhà số 4 đường D7 (khu nhà ở Nam Long MR), khu phố 6, Phường Phước Long B, Quận 9, TP. Hồ Chí Minh Việt Nam</t>
  </si>
  <si>
    <t>WIN-HCM-5124-8404</t>
  </si>
  <si>
    <t>5124 WM+ HCM Thủ Thiêm Garden</t>
  </si>
  <si>
    <t>B1.01 tầng 1 Block tại dự án Khu Dân cứ Phước Long, Phường Phước Long B, Quận 9, TP. Hồ Chí Minh Việt Nam</t>
  </si>
  <si>
    <t>WIN-HCM-6070-8404</t>
  </si>
  <si>
    <t>6070 WM+ HCM 726 Phạm Thế Hiển</t>
  </si>
  <si>
    <t>726 Phạm Thế Hiền, P. 4, Q. 8, TP. Hồ Chí Minh Việt Nam</t>
  </si>
  <si>
    <t>WIN-HCM-2AVK-8404</t>
  </si>
  <si>
    <t>2AVK WM+ HCM 0.01-0.02 Lô B The Eastern</t>
  </si>
  <si>
    <t>WIN-THA-6B44-020</t>
  </si>
  <si>
    <t>6B44 HUB THA Nga Linh, Quảng Lộc</t>
  </si>
  <si>
    <t>Đường 4B, Thôn Nga Linh, Xã Quảng Lộc, Huyện Quảng Xương T. Thanh Hóa Việt Nam</t>
  </si>
  <si>
    <t>WIN-HNI-4317-002</t>
  </si>
  <si>
    <t>4317 WM+ HNI SH05 Starcity</t>
  </si>
  <si>
    <t>SH05- Tầng 1 – Khối Đế, Tòa Tháp A,B Starcity center, KĐT Đông Nam, Đường Trần Duy Hưng, Phường Trung hòa, Quận Cầu Giấy, TP. Hà Nội Việt Nam</t>
  </si>
  <si>
    <t>Phường Trung hòa</t>
  </si>
  <si>
    <t>WIN-DNI-00-6055-023</t>
  </si>
  <si>
    <t>6055 WM+ DNI G1/31 Tổ 19</t>
  </si>
  <si>
    <t>G1/31 Tổ 19, P. Long Bình Tân, TP. Biên Hòa, T. Đồng Nai Việt Nam</t>
  </si>
  <si>
    <t>P. Long Bình Tân</t>
  </si>
  <si>
    <t>WIN-TQG-00-6012-038</t>
  </si>
  <si>
    <t>6012 WM+ TQG Làng Mãn 1, Hàm Yên</t>
  </si>
  <si>
    <t>Thôn làng Mãn 1, xã Thái Hòa, Huyện Hàm Yên, T. Tuyên Quang Việt Nam</t>
  </si>
  <si>
    <t>Huyện Hàm Yên</t>
  </si>
  <si>
    <t>WIN-PTO-6338-003</t>
  </si>
  <si>
    <t>6338 WM+ PTO Cao Xá, Lâm Thao</t>
  </si>
  <si>
    <t>Khu Ao chợ Phong Vân, Xã Cao Xá, Huyện Lâm Thao T. Phú Thọ Việt Nam</t>
  </si>
  <si>
    <t>WIN-HNI-4210-002</t>
  </si>
  <si>
    <t>4210 WM+ HNI TDP 6 Quang Minh</t>
  </si>
  <si>
    <t>Tổ dân phố số 6, thị trấn Quang Minh, Huyện Mê Linh, TP. Hà Nội Việt Nam</t>
  </si>
  <si>
    <t>WIN-TGG-00-6206-063</t>
  </si>
  <si>
    <t>6206 WM+ TGG 2 đường Nguyễn Trãi</t>
  </si>
  <si>
    <t>2 đường Nguyễn Trãi, KP. 2, P. 2, TX. Gò Công, T. Tiền Giang Việt Nam</t>
  </si>
  <si>
    <t>WIN-CTO-2BC6-016</t>
  </si>
  <si>
    <t>2BC6 WM+ CTO 114B-114C Cách Mạng Tháng 8</t>
  </si>
  <si>
    <t>114B-114C đường Cách Mạng Tháng 8, P. Cái Khế, TP. Cần Thơ Việt Nam</t>
  </si>
  <si>
    <t>P. Cái Khế</t>
  </si>
  <si>
    <t>WIN-HCM-6009-8404</t>
  </si>
  <si>
    <t>6009 WIN HCM 1.22-TMDV Tầng 1 Tháp A, Sa</t>
  </si>
  <si>
    <t>1.22-TMDV, Tầng 1, Tháp A, Khu nhà ở Saphire, 454 Võ Chí Công, KP. 2, P. Phú Hữu, TP. Thủ Đức, TP. Hồ Chí Minh Việt Nam</t>
  </si>
  <si>
    <t>WIN-QNI-2AGC-042</t>
  </si>
  <si>
    <t>2AGC WM+ QNI 129 Lê Thánh Tôn</t>
  </si>
  <si>
    <t>129 Lê Thánh Tôn, P. Nghĩa Chánh TP. Quảng Ngãi T. Quảng Ngãi Việt Nam</t>
  </si>
  <si>
    <t>P. Nghĩa Chánh TP. Quảng Ngãi T. Quảng Ngãi Việt Nam</t>
  </si>
  <si>
    <t>WIN-THA-2AO4-020</t>
  </si>
  <si>
    <t>2AO4 WM+ THA Phấn Thôn, Thọ Xuân</t>
  </si>
  <si>
    <t>Thôn Phấn Thôn, Xã Thọ Hải, Huyện Thọ Xuân T. Thanh Hóa Việt Nam</t>
  </si>
  <si>
    <t>WIN-DNG-3665-009</t>
  </si>
  <si>
    <t>3665 WIN DNG 445 Trưng Nữ Vương</t>
  </si>
  <si>
    <t>445 Trưng Nữ Vương, Phường Hòa Thuận Tây, Quận Hải Châu, TP. Đà Nẵng Việt Nam</t>
  </si>
  <si>
    <t>WIN-HNI-4023-002</t>
  </si>
  <si>
    <t>4023 WM+ HNI 42 Vĩnh Tuy</t>
  </si>
  <si>
    <t>42 Vĩnh Tuy, Phường Vĩnh Tuy, Quận Hai Bà Trưng, TP. Hà Nội Việt Nam</t>
  </si>
  <si>
    <t>WIN-NDH-2AHG-064</t>
  </si>
  <si>
    <t>2AHG WM+ NDH Nhì Giáp, Liên Minh</t>
  </si>
  <si>
    <t>Xóm Nhì Giáp, Xã Liên Minh, Huyện Vụ Bản T. Nam Định Việt Nam</t>
  </si>
  <si>
    <t>WIN-QNH-4234-007</t>
  </si>
  <si>
    <t>4234 WM+ QNH K3 GreenBay Premium</t>
  </si>
  <si>
    <t>K3, Tầng 1, thuộc Công trình Chung cư kết hợp, văn phòng dịch vụ Greenbay Premium, Phường Hùng Thắng, TP. Hạ Long, T. Quảng Ninh Việt Nam</t>
  </si>
  <si>
    <t>Phường Hùng Thắng</t>
  </si>
  <si>
    <t>WIN-LAN-00-4621-041</t>
  </si>
  <si>
    <t>4621 WM+ LAN 468 Nguyễn Đình Chiểu</t>
  </si>
  <si>
    <t>468 Nguyễn Đình Chiểu, P. 3, Tp Tân An, T. Long An Việt Nam</t>
  </si>
  <si>
    <t>WIN-BNH-00-4127-031</t>
  </si>
  <si>
    <t>4127 WM+ BNH 60 Trần Quốc Toản</t>
  </si>
  <si>
    <t>Số 60 Trần Quốc Toản, Phường Ninh Xá, Thành Phố Bắc Ninh, T. Bắc Ninh Việt Nam</t>
  </si>
  <si>
    <t>WIN-THA-6B49-020</t>
  </si>
  <si>
    <t>6B49 HUB  THA Thái Lai, Thái Hòa</t>
  </si>
  <si>
    <t>WIN-BNH-00-3717-031</t>
  </si>
  <si>
    <t>3717 WM+ BNH 144 Hai Bà Trưng</t>
  </si>
  <si>
    <t>Số 144 Hai Bà Trưng, Phường Tiền An, Thành Phố Bắc Ninh, T. Bắc Ninh Việt Nam</t>
  </si>
  <si>
    <t>Phường Tiền An</t>
  </si>
  <si>
    <t>WIN-LDG-00-5775-008</t>
  </si>
  <si>
    <t>5775 WM+ LDG 39 Ngô Quyền</t>
  </si>
  <si>
    <t>39 Ngô Quyền, Phường 06, Thành phố Đà Lạt, T. Lâm Đồng Việt Nam</t>
  </si>
  <si>
    <t>WIN-TGG-6827-063</t>
  </si>
  <si>
    <t>6827 WM+ TGG 147A Trần Công Tường</t>
  </si>
  <si>
    <t>147A Trần Công Tường, P. 5, TX. Gò Công T. Tiền Giang Việt Nam</t>
  </si>
  <si>
    <t>WIN-HNI-2308-002</t>
  </si>
  <si>
    <t>2308 WM+ HNI 345 Bùi Xương Trạch</t>
  </si>
  <si>
    <t>Số 345 Bùi Xương Trạch, Phường Định, Công, Quận Hoàng Mai, TP. Hà Nội Việt Nam</t>
  </si>
  <si>
    <t>Phường Định</t>
  </si>
  <si>
    <t>WIN-HNI-2071-002</t>
  </si>
  <si>
    <t>2071 WM+ HNI 194 Minh Khai</t>
  </si>
  <si>
    <t>Số 194 phố Minh Khai, tổ 14, Phường, Minh Khai, Quận Hai Bà Trưng, TP. Hà Nội Việt Nam</t>
  </si>
  <si>
    <t>WIN-DNI-00-6534-023</t>
  </si>
  <si>
    <t>6534 WM+ DNI 86 Lê Đại Hành</t>
  </si>
  <si>
    <t>86 Lê Đại Hành, P. Hố Nai, TP. Biên Hòa, T. Đồng Nai Việt Nam</t>
  </si>
  <si>
    <t>P. Hố Nai</t>
  </si>
  <si>
    <t>WIN-PTO-00-5847-003</t>
  </si>
  <si>
    <t>5847 WM+ PTO 191 Cao Du</t>
  </si>
  <si>
    <t>Số 191 Phố Cao Du, Phường Âu Cơ, Thị xã Phú Thọ, T. Phú Thọ Việt Nam</t>
  </si>
  <si>
    <t>Phường Âu Cơ</t>
  </si>
  <si>
    <t>WIN-HTH-6686-004</t>
  </si>
  <si>
    <t>6686 WM+ HTH 46 Nguyễn Trãi, TT Phố Châu</t>
  </si>
  <si>
    <t>46 Nguyễn Trãi, Tổ dân phố 4, Thị trấn Phố Châu, Huyện Hương T. Hà Tĩnh Việt Nam</t>
  </si>
  <si>
    <t>Huyện Hương</t>
  </si>
  <si>
    <t>WIN-HNI-3552-002</t>
  </si>
  <si>
    <t>3552 WM+ HNI TT7-7 KĐT mới Văn Phú</t>
  </si>
  <si>
    <t>TT7-7 Khu đô thị mới Văn Phú, Phường Phú La, Quận Hà Đông, TP. Hà Nội Việt Nam</t>
  </si>
  <si>
    <t>WIN-HNI-2032-002</t>
  </si>
  <si>
    <t>2032 WM+ HNI Packexim</t>
  </si>
  <si>
    <t>Tòa nhà Packexim, 49/15 đường An Dư, ơng Vương, Phường Phú Thượng, Quận Tây Hồ, TP. Hà Nội Việt Nam</t>
  </si>
  <si>
    <t>WIN-QNM-2AWG-061</t>
  </si>
  <si>
    <t>2AWG WM+ QNM Thôn Vĩnh Bình, Tam Thăng</t>
  </si>
  <si>
    <t>Thửa đất số 691, tờ bản đồ số 21, Thôn Vĩnh Bình X. Tam Thăng T. Quảng Nam Việt Nam</t>
  </si>
  <si>
    <t>WIN-HNI-3225-002</t>
  </si>
  <si>
    <t>3225 WM+ HNI 75 Tam Trinh</t>
  </si>
  <si>
    <t>75 Tam Trinh, Phường Mai Động, Quận Hoàng Mai, TP. Hà Nội Việt Nam</t>
  </si>
  <si>
    <t>WIN-QNI-00-5180-042</t>
  </si>
  <si>
    <t>5180 WM+ QNI 10 Nguyễn Thụy</t>
  </si>
  <si>
    <t>10 Nguyễn Thụy, Phường Trần Phú, Thành phố Quảng Ngãi, T. Quảng Ngãi Việt Nam</t>
  </si>
  <si>
    <t>WIN-QNM-00-6556-061</t>
  </si>
  <si>
    <t>6556 WM+ QNM 8-10 Nguyễn Văn Linh, Núi T</t>
  </si>
  <si>
    <t>8-10 Nguyễn Văn Linh, Tt. Núi Thành, H. Núi Thành, T. Quảng Nam Việt Nam</t>
  </si>
  <si>
    <t>H. Núi Thành</t>
  </si>
  <si>
    <t>WIN-YBI-6557-035</t>
  </si>
  <si>
    <t>6557 WM+ YBI 111 Nguyễn Tất Thành</t>
  </si>
  <si>
    <t>Số 111, Đường Nguyễn Tất Thành, Phường Yên Thịnh, Thành Phố T. Yên Bái Việt Nam</t>
  </si>
  <si>
    <t>WIN-HNI-4174-002</t>
  </si>
  <si>
    <t>4174 WM+ HNI Tổ 6 Thanh Lãm</t>
  </si>
  <si>
    <t>Tổ 6 Thanh Lãm, Phường Phú Lãm, Quận Hà Đông, TP. Hà Nội Việt Nam</t>
  </si>
  <si>
    <t>WIN-HCM-6896-8404</t>
  </si>
  <si>
    <t>6896 WM+ HCM Gian hàng B2, CC Riverside</t>
  </si>
  <si>
    <t>WIN-HCM-3422-8404</t>
  </si>
  <si>
    <t>3422 WIN HCM 419 Ba Đình</t>
  </si>
  <si>
    <t>419 Ba Đình, Phường 9, Quận 8, TP. Hồ Chí Minh Việt Nam</t>
  </si>
  <si>
    <t>WIN-HNI-3840-002</t>
  </si>
  <si>
    <t>3840 WM+ HNI 536A Minh Khai</t>
  </si>
  <si>
    <t>Tầng 1 – K1 Tòa nhà CT1, Dự án khu văn phòng và, nhà ở 536A Minh Khai, Phường Vĩnh Tuy, Quận Hai Bà Trưng, TP. Hà Nội Việt Nam</t>
  </si>
  <si>
    <t>WIN-HCM-6228-8404</t>
  </si>
  <si>
    <t>6228 WM+ HCM 98/5A-5B Ấp Dân Thắng 2</t>
  </si>
  <si>
    <t>98/5A – 5B Ấp Dân Thắng 2, X. Tân Thới Nhì, H. Hóc Môn TP. Hồ Chí Minh Việt Nam</t>
  </si>
  <si>
    <t>WIN-KGG-6227-057</t>
  </si>
  <si>
    <t>6227 WM+ KGG 212 Ngô Quyền</t>
  </si>
  <si>
    <t>212 Ngô Quyền, P. Vĩnh Bảo, TP. Rạch Giá T. Kiên Giang Việt Nam</t>
  </si>
  <si>
    <t>P. Vĩnh Bảo</t>
  </si>
  <si>
    <t>WIN-KGG-00-5228-057</t>
  </si>
  <si>
    <t>5228 WM+ KGG 6 Mai Thị Hồng Hạnh</t>
  </si>
  <si>
    <t>6 Mai Thị Hồng Hạnh, KP 1, P. Rạch Sỏi, Thành phố Rạch Giá, T. Kiên Giang Việt Nam</t>
  </si>
  <si>
    <t>P. Rạch Sỏi</t>
  </si>
  <si>
    <t>WIN-TGG-6704-063</t>
  </si>
  <si>
    <t>6704 WM+ TGG 93 Võ Duy Linh</t>
  </si>
  <si>
    <t>93 Võ Duy Linh, KP. Hòa Thơm 1, TT. Tân Hòa, H. Gò Công Đông T. Tiền Giang Việt Nam</t>
  </si>
  <si>
    <t xml:space="preserve">H. Gò Công Đông </t>
  </si>
  <si>
    <t>WIN-KTM-00-6361-014</t>
  </si>
  <si>
    <t>6361 WM+ KTM 625 Duy Tân</t>
  </si>
  <si>
    <t>625 Duy Tân, P. Duy Tân, TP. Kon Tum, T. Kon Tum Việt Nam</t>
  </si>
  <si>
    <t>WIN-BNH-2AE4-031</t>
  </si>
  <si>
    <t>2AE4 WM+ BNH Chợ Ấp Đồn, Yên Phong</t>
  </si>
  <si>
    <t>Thôn Ấp Đồn, Xã Yên Trung, Huyện Yên Phong T. Bắc Ninh Việt Nam</t>
  </si>
  <si>
    <t>WIN-LDG-00-5687-008</t>
  </si>
  <si>
    <t>5687 WM+ LDG 35 Hoàng Diệu</t>
  </si>
  <si>
    <t>35A+35B+35C Hoàng Diệu, phường 05, Thành Phố Đà Lạt, T. Lâm Đồng Việt Nam</t>
  </si>
  <si>
    <t>phường 05</t>
  </si>
  <si>
    <t>WIN-HNI-4256-002</t>
  </si>
  <si>
    <t>4256 WM+ HNI 02-03 N04A Ngoại Giao Đoàn</t>
  </si>
  <si>
    <t>Kiot 2-3, Tầng 1, Khu B, chung cư N04A-CC5, Khu Đoàn Ngoại Giao, P.Xuân Tảo, Q. Bắc Từ Liêm, TP. Hà Nội Việt Nam</t>
  </si>
  <si>
    <t>WIN-GLI-00-2ABI-022</t>
  </si>
  <si>
    <t>2ABI WM+ GLI 331 Hùng Vương</t>
  </si>
  <si>
    <t>331 Hùng Vương, TT. La Kha, H. La Grai, T. Gia Lai Việt Nam</t>
  </si>
  <si>
    <t>H. La Grai</t>
  </si>
  <si>
    <t>WIN-HDG-00-5903-006</t>
  </si>
  <si>
    <t>5903 WM+ HDG 394 TT Phủ, Bình Giang</t>
  </si>
  <si>
    <t>Đường 394, thị trấn Phủ, xã Thái Học, huyện Bình Giang, T. Hải Dương Việt Nam</t>
  </si>
  <si>
    <t>huyện Bình Giang</t>
  </si>
  <si>
    <t>WIN-HCM-3321-8404</t>
  </si>
  <si>
    <t>3321 WIN HCM Lô 13B Khu dân cư Conic</t>
  </si>
  <si>
    <t>G-1-02 tại tầng 1, căn số 2 Block G, thuộc BS, Lô13B Khu, dân cư Conic Xã Phong Phú, Huyện Bình, Chánh- KDC mới Nam TPHCM, TP. Hồ Chí Minh Việt Nam</t>
  </si>
  <si>
    <t>WIN-HCM-2965-8404</t>
  </si>
  <si>
    <t>2965 WM+ HCM Cao ốc Lexington</t>
  </si>
  <si>
    <t>WIN-HCM-2641-8404</t>
  </si>
  <si>
    <t>2641 WM+ HCM Lương Định Của</t>
  </si>
  <si>
    <t>WIN-DNG-4062-009</t>
  </si>
  <si>
    <t>4062 WM+ DNG 154 Lê Đình Lý</t>
  </si>
  <si>
    <t>154 Lê Đình Lý, P. Vĩnh Trung, Quận Thanh Khê, TP. Đà Nẵng Việt Nam</t>
  </si>
  <si>
    <t>WIN-HCM-4390-8404</t>
  </si>
  <si>
    <t>4390 WIN HCM CC Happy City</t>
  </si>
  <si>
    <t>492 Đường Nguyễn Văn Linh (Tòa Nhà Hạnh Phúc - Lô 11B), Xã Bình Hưng, Huyện Bình Chánh, TP. Hồ Chí Minh Việt Nam</t>
  </si>
  <si>
    <t>WIN-HNI-5895-002</t>
  </si>
  <si>
    <t>5895 WM+ HNI 80 Trần Quốc Vượng</t>
  </si>
  <si>
    <t>Số 80 Trần Quốc Vượng, phường Dịch Vọng Hậu, quận Cầu Giấy, TP. Hà Nội Việt Nam</t>
  </si>
  <si>
    <t>WIN-HCM-2AY1-8404</t>
  </si>
  <si>
    <t>2AY1 WM+ HCM MP9-001.02, Panorama Mizuki</t>
  </si>
  <si>
    <t>WIN-HNI-2AX6-002</t>
  </si>
  <si>
    <t>2AX6 WM+ HNI 381 - 383 Kiêu Kỵ</t>
  </si>
  <si>
    <t>WIN-HNI-5304-002</t>
  </si>
  <si>
    <t>5304 WM+ HNI UDIC Riverside 1</t>
  </si>
  <si>
    <t>Tầng 1, Tòa nhà UDIC Riverside 1, Ngõ 122 Vĩnh Tuy, Phường Vĩnh Tuy, Quận Hai Bà Trưng, TP. Hà Nội Việt Nam</t>
  </si>
  <si>
    <t>WIN-PTO-00-5905-003</t>
  </si>
  <si>
    <t>5905 WM+ PTO 26 Âu Cơ</t>
  </si>
  <si>
    <t>26 Âu Cơ, Khu Tân Sơn, Thị trấn Lâm Thao, Huyện Lâm Thao, T. Phú Thọ Việt Nam</t>
  </si>
  <si>
    <t>WIN-TNN-00-6282-059</t>
  </si>
  <si>
    <t>6282 WM+ TNN 879 Hoàng Quốc Việt</t>
  </si>
  <si>
    <t>Số nhà 879 Đ. Hoàng Quốc Việt, X. T TP. Phổ Yên, T. Thái Nguyên Việt Nam</t>
  </si>
  <si>
    <t>WIN-HNI-6076-002</t>
  </si>
  <si>
    <t>6076 WM+ HNI Liên Minh, Ba Vì</t>
  </si>
  <si>
    <t>Thôn Liên Minh, Xã Thụy An, Huyện Ba Vì, TP. Hà Nội Việt Nam</t>
  </si>
  <si>
    <t>WIN-NAN-2B89-058</t>
  </si>
  <si>
    <t>2B89 WM+ NAN 32 Sào Nam</t>
  </si>
  <si>
    <t>Số 32 Đường Sào Nam, Phường Nghi Thu, Thành Phố Vinh T. Nghệ An Việt Nam</t>
  </si>
  <si>
    <t>Phường Nghi Thu</t>
  </si>
  <si>
    <t>WIN-VPC-00-4809-029</t>
  </si>
  <si>
    <t>4809 WM+ VPC 162 Trưng Trắc</t>
  </si>
  <si>
    <t>162 Trưng Trắc, Phường Trưng, Trắc, Thành phố Phúc Yên, T. Vĩnh Phúc Việt Nam</t>
  </si>
  <si>
    <t>Phường Trưng</t>
  </si>
  <si>
    <t>WIN-NAN-00-4638-058</t>
  </si>
  <si>
    <t>4638 WM+ NAN 16 Lê Lợi</t>
  </si>
  <si>
    <t>16 Lê Lợi, Phường Hưng Bình, Thành phố Vinh, T. Nghệ An Việt Nam</t>
  </si>
  <si>
    <t>WIN-NDH-00-5724-064</t>
  </si>
  <si>
    <t>5724 WM+ NDH 5 Phan Đình Phùng</t>
  </si>
  <si>
    <t>Số 5 đường Phan Đình Phùng, phường Trần Hưng Đạo, TP Nam Định, Tỉnh Nam Định Việt Nam</t>
  </si>
  <si>
    <t>WIN-KGG-6785-057</t>
  </si>
  <si>
    <t>6785 WM+ KGG 232 ĐT 971</t>
  </si>
  <si>
    <t>232 ĐT 971, tổ 13, KP. Kiên Tân, TT. Kiên Lương, H. Kiên Lương T. Kiên Giang Việt Nam</t>
  </si>
  <si>
    <t>H. Kiên Lương</t>
  </si>
  <si>
    <t>WIN-TBH-00-5672-044</t>
  </si>
  <si>
    <t>5672 WM+ TBH 68A Trần Hưng Đạo</t>
  </si>
  <si>
    <t>Số 68A đường Trần Hưng Đạo, phường Lê Hồng Phong, T. Thái Bình Việt Nam</t>
  </si>
  <si>
    <t>phường Lê Hồng Phong</t>
  </si>
  <si>
    <t>WIN-HNI-6663-002</t>
  </si>
  <si>
    <t>6663 WM+ HNI SH B4 Anland LakeView</t>
  </si>
  <si>
    <t>SH B4 tòa CT6B, Khu đô thị mới Dương Nội, Phường Dương Nội, Quận Hà Đông, TP. Hà Nội Việt Nam</t>
  </si>
  <si>
    <t>WIN-GLI-2ALS-022</t>
  </si>
  <si>
    <t>2ALS WM+ GLI 260 Phạm Văn Đồng</t>
  </si>
  <si>
    <t>260 Phạm Văn Đồng, P. Thống Nhất, TP. Pleiku T. Gia Lai Việt Nam</t>
  </si>
  <si>
    <t>WIN-NAN-00-6374-058</t>
  </si>
  <si>
    <t>6374 WM+ NAN 165 Nguyễn Trãi</t>
  </si>
  <si>
    <t>Số 165 Đường Nguyễn Trãi, Khối Kim Tân, Phường Hòa Hiếu, Thị xã Thái Hòa, T. Nghệ An Việt Nam</t>
  </si>
  <si>
    <t>Phường Hòa Hiếu</t>
  </si>
  <si>
    <t>WIN-DNG-5458-009</t>
  </si>
  <si>
    <t>5458 WIN DNG 60 Nguyễn Chánh</t>
  </si>
  <si>
    <t>60 Nguyễn Chánh, Phường Hòa Khánh Bắc, Quận Liên Chiểu, TP. Đà Nẵng Việt Nam</t>
  </si>
  <si>
    <t>WIN-HCM-6823-8404</t>
  </si>
  <si>
    <t>6823 WM+ HCM 33 Đường số 6</t>
  </si>
  <si>
    <t>33 Đường số 6, P. Bình Chiểu, TP. Thủ Đức TP. Hồ Chí Minh Việt Nam</t>
  </si>
  <si>
    <t>WIN-BDH-00-2ASI-071</t>
  </si>
  <si>
    <t>2ASI WM+ BDH Lô 28 - Khu NNT2</t>
  </si>
  <si>
    <t>Lô 28 - Khu NNT2, Khu QHDC Nguyễn Trọng Trì, P. Nhơn Bình, T. Bình Định Việt Nam</t>
  </si>
  <si>
    <t>P. Nhơn Bình</t>
  </si>
  <si>
    <t>WIN-HNI-5589-002</t>
  </si>
  <si>
    <t>5589 WM+ HNI 102 Hoàng Đạo Thành</t>
  </si>
  <si>
    <t>Số 102 Hoàng Đạo Thành, Phường Kim Giang, Thanh Xuân, Hà Nội Việt Nam</t>
  </si>
  <si>
    <t>WIN-QNH-00-5514-007</t>
  </si>
  <si>
    <t>5514 WM+ QNH 07,08 Khu Sân Vườn Cái Dăm</t>
  </si>
  <si>
    <t>Số 07,08 Khu Sân Vườn Cái Dăm, Phường Bãi Cháy, Thành phố Hạ Long, T. Quảng Ninh Việt Nam</t>
  </si>
  <si>
    <t>WIN-THA-00-4142-020</t>
  </si>
  <si>
    <t>4142 WM+ THA 14 Nguyễn Văn Cừ</t>
  </si>
  <si>
    <t>Số 14 Nguyễn Văn Cừ, Phường Ngọc Trạo, Thị xã Bỉm Sơn, T. Thanh Hóa Việt Nam</t>
  </si>
  <si>
    <t>Phường Ngọc Trạo</t>
  </si>
  <si>
    <t>WIN-HCM-1567-8404</t>
  </si>
  <si>
    <t>1567 WM VCP HCM Lê Văn Việt</t>
  </si>
  <si>
    <t>50 Lê Văn Việt P. Hiệp Phú Q. 9, TP. Hồ Chí Minh Việt Nam</t>
  </si>
  <si>
    <t>WIN-BDG-6839-024</t>
  </si>
  <si>
    <t>6839 WM+ BDG 108 Lê Hồng Phong</t>
  </si>
  <si>
    <t>WIN-HNI-3183-002</t>
  </si>
  <si>
    <t>3183 WM+ HNI 443 Đội Cấn</t>
  </si>
  <si>
    <t>443 Đội Cấn, Phường Vĩnh Phúc, Quận Ba Đình, TP. Hà Nội Việt Nam</t>
  </si>
  <si>
    <t>WIN-HCM-5019-8404</t>
  </si>
  <si>
    <t>5019 WM+ HCM 606/144-606/146 Ba Tháng Ha</t>
  </si>
  <si>
    <t>606/144-606/146 Ba Tháng Hai, Phường 14, Quận 10, TP. Hồ Chí Minh Việt Nam</t>
  </si>
  <si>
    <t>WIN-NAN-2B21-058</t>
  </si>
  <si>
    <t>2B21 WM+ NAN Tân Phúc, Diễn Thịnh</t>
  </si>
  <si>
    <t>Xóm Tân Phúc, Xã Diễn Thịnh, Huyện Diễn Châu T. Nghệ An Việt Nam</t>
  </si>
  <si>
    <t>WIN-HCM-4312-8404</t>
  </si>
  <si>
    <t>4312 WM+ HCM 8A đường số 12</t>
  </si>
  <si>
    <t>8A đường số 12, KP2, P. Hiệp Bình Phước, Quận Thủ Đức, TP. Hồ Chí Minh Việt Nam</t>
  </si>
  <si>
    <t>WIN-NAN-2AC6-058</t>
  </si>
  <si>
    <t>2AC6 WM+ NAN Khối Tây Hồ 1, Quang Tiến</t>
  </si>
  <si>
    <t>Khối Tây Hồ 1, P. Quang Tiến, TX. Thái Hòa T. Nghệ An Việt Nam</t>
  </si>
  <si>
    <t>P. Quang Tiến</t>
  </si>
  <si>
    <t>WIN-HCM-5291-8404</t>
  </si>
  <si>
    <t>5291 WM+ HCM 55 Trương Phước Phan</t>
  </si>
  <si>
    <t>55 Trương Phước Phan, Khu phố 18, Phường Bình Trị Đông, Quận Bình Tân, TP. Hồ Chí Minh Việt Nam</t>
  </si>
  <si>
    <t>WIN-KGG-00-6235-057</t>
  </si>
  <si>
    <t>6235 WM+ KGG 686 Mạc Cửu</t>
  </si>
  <si>
    <t>686 Mạc Cửu, P. Vĩnh Quang, TP. Rạch Giá, T. Kiên Giang Việt Nam</t>
  </si>
  <si>
    <t>WIN-NAN-00-6177-058</t>
  </si>
  <si>
    <t>6177 WM+ NAN 52 Nguyễn Trường Tộ</t>
  </si>
  <si>
    <t>52 Nguyễn Trường Tộ, Phường Đông Vĩnh, Thành phố Vinh, T. Nghệ An Việt Nam</t>
  </si>
  <si>
    <t>Phường Đông Vĩnh</t>
  </si>
  <si>
    <t>WIN-QNI-2AVQ-042</t>
  </si>
  <si>
    <t>2AVQ WM+ QNI Thôn 6, Đức Chánh</t>
  </si>
  <si>
    <t>Thửa đất số 312, Tờ bản đồ số 11, Thôn 6, X. Đức Chánh T. Quảng Ngãi Việt Nam</t>
  </si>
  <si>
    <t>WIN-HYN-00-4880-056</t>
  </si>
  <si>
    <t>4880 WM+ HYN Thôn Bến, Văn Giang</t>
  </si>
  <si>
    <t>Thôn Bến, Khu Dịch vụ, Xã Phụng Công, Huyện Văn Giang, T. Hưng Yên Việt Nam</t>
  </si>
  <si>
    <t>WIN-HNI-5906-002</t>
  </si>
  <si>
    <t>5906 WM+ HNI 15 Tổ 4 Đông Anh</t>
  </si>
  <si>
    <t>Số 15, Tổ 4, Thị trấn Đông Anh, Huyện Đông Anh, TP. Hà Nội Việt Nam</t>
  </si>
  <si>
    <t>WIN-QNH-00-5623-007</t>
  </si>
  <si>
    <t>5623 WM+ QNH 01 Hậu Cần</t>
  </si>
  <si>
    <t>Số 01 Đường Hậu Cần, Phường Bãi Cháy, Thành phố Hạ Long, Tỉnh Quảng Ninh Việt Nam</t>
  </si>
  <si>
    <t>WIN-QNM-6984-061</t>
  </si>
  <si>
    <t>6984 WM+ QNM 157 Trưng Nữ Vương</t>
  </si>
  <si>
    <t>157 Trưng Nữ Vương, Khối phố Mỹ Hiệp, P. An Mỹ, Tp. Tam Kỳ T. Quảng Nam Việt Nam</t>
  </si>
  <si>
    <t>P. An Mỹ</t>
  </si>
  <si>
    <t>WIN-TBH-2AIK-044</t>
  </si>
  <si>
    <t>2AIK WM+ TBH Tư La, Minh Khai</t>
  </si>
  <si>
    <t>Thôn Tư La, Xã Minh Khai, Huyện Hưng Hà T. Thái Bình Việt Nam</t>
  </si>
  <si>
    <t>WIN-BDG-00-3357-024</t>
  </si>
  <si>
    <t>3357 WM+ BDG 103/1 Khu Phố 1A</t>
  </si>
  <si>
    <t>WIN-PTO-00-6240-003</t>
  </si>
  <si>
    <t>6240 WM+ PTO Hùng Nhĩ, Thanh Sơn</t>
  </si>
  <si>
    <t>Khu Hùng Nhĩ, Thị trấn Thanh Sơn, Huyện Thanh Sơn, T. Phú Thọ Việt Nam</t>
  </si>
  <si>
    <t>WIN-DNG-3202-009</t>
  </si>
  <si>
    <t>3202 WIN DNG 86 Nguyễn Thị Định</t>
  </si>
  <si>
    <t>Lô 25-E1 Đường Nguyễn Thị Định, Phường An Hải Bắc, Quận Sơn Trà, TP. Đà Nẵng Việt Nam</t>
  </si>
  <si>
    <t>WIN-THA-2AMA-020</t>
  </si>
  <si>
    <t>2AMA WM+ THA Hoằng Thái, Hoằng Hóa</t>
  </si>
  <si>
    <t>Thôn 3, Xã Hoằng Thái, Huyện Hoằng Hóa T. Thanh Hóa Việt Nam</t>
  </si>
  <si>
    <t>WIN-HPG-5739-025</t>
  </si>
  <si>
    <t>5739 WM+ HPG 144A Đằng Hải</t>
  </si>
  <si>
    <t>Số 144A đ. Đằng Hải, TDP số 8, P. Đằng Hải, Q. Hải An TP. Hải Phòng Việt Nam</t>
  </si>
  <si>
    <t>P. Đằng Hải</t>
  </si>
  <si>
    <t xml:space="preserve">Q. Hải An </t>
  </si>
  <si>
    <t>WIN-HCM-5545-8404</t>
  </si>
  <si>
    <t>5545 WM+ HCM 0.03 Tầng 01, CC1, khối HQ4</t>
  </si>
  <si>
    <t>0.03 Tầng 01, Chung cư CC1, khối HQ4, Khu 2-Khu tái định cư, Bến Lức-Khu chức năng số 17- KĐT mới Na T. Phố, Ấp 3, Xã An Phú Tây, Bình Chánh TP. Hồ Chí Minh Việt Nam</t>
  </si>
  <si>
    <t>WIN-PTO-2AFF-003</t>
  </si>
  <si>
    <t>2AFF WM+ PTO Khu 5, Xuân Lộc</t>
  </si>
  <si>
    <t>Khu 5, Xã Xuân Lộc, Huyện Thanh Thủy T. Phú Thọ Việt Nam</t>
  </si>
  <si>
    <t>WIN-HPG-5158-025</t>
  </si>
  <si>
    <t>5158 WM+ HPG Thôn 3 Xã Tú Sơn</t>
  </si>
  <si>
    <t>Thôn 3 Xã Tú Sơn, Huyện Kiến Thụy, TP. Hải Phòng Việt Nam</t>
  </si>
  <si>
    <t>WIN-KGG-00-4867-057</t>
  </si>
  <si>
    <t>4867 WM+ KGG 21 Nguyễn Văn Cừ</t>
  </si>
  <si>
    <t>21 Nguyễn Văn Cừ, KP 1, P An Hòa, Thành phố Rạch Giá, T. Kiên Giang Việt Nam</t>
  </si>
  <si>
    <t>P An Hòa</t>
  </si>
  <si>
    <t>WIN-CTO-6124-016</t>
  </si>
  <si>
    <t>6124 WM+ CTO 24A Hồ Trung Thành</t>
  </si>
  <si>
    <t>24A Đường Hồ Trung Thành, KV3 , Trà An, Q. Bình Thủy, TP. Cần Thơ Việt Nam</t>
  </si>
  <si>
    <t>WIN-BGG-2AHD-065</t>
  </si>
  <si>
    <t>2AHD WM+ BGG Đoàn Kết, Thường Thắng</t>
  </si>
  <si>
    <t>Thôn Đoàn Kết, Xã Thường Thắng, Huyện Hiệp Hoà T. Bắc Giang Việt Nam</t>
  </si>
  <si>
    <t>Huyện Hiệp Hoà</t>
  </si>
  <si>
    <t>WIN-HNI-4450-002</t>
  </si>
  <si>
    <t>4450 WM+ HNI Hải Phát Plaza</t>
  </si>
  <si>
    <t>LK01-01 Dự án Tổ hợp TMDV và căn hộ cao cấp Hải Phát Plaza, Phường Đại Mỗ, Quận Nam Từ Liêm, TP. Hà Nội Việt Nam</t>
  </si>
  <si>
    <t>WIN-HNI-5936-002</t>
  </si>
  <si>
    <t>5936 WM+ HNI Tầm Xá, Đông Anh</t>
  </si>
  <si>
    <t>Thôn Đông, Xã Tầm Xá, Huyện Đông Anh, TP. Hà Nội Việt Nam</t>
  </si>
  <si>
    <t>WIN-HCM-4013-8404</t>
  </si>
  <si>
    <t>4013 WM+ HCM Nền L12, Thới An</t>
  </si>
  <si>
    <t>Nền số 12, Khu nhà ở Phường Thới An, Quận 12, TP. Hồ Chí Minh Việt Nam</t>
  </si>
  <si>
    <t>WIN-QNI-00-1623-042</t>
  </si>
  <si>
    <t>1623 WM VCP QNI Quảng Ngãi</t>
  </si>
  <si>
    <t>TTTM Vincom Plaza Quảng Ngãi Số 26, Đường Lê Thánh Tôn, Phường Nghĩa Chánh,TP.Quảng Ngãi, T. Quảng Ngãi Việt Nam</t>
  </si>
  <si>
    <t>Phường Nghĩa Chánh</t>
  </si>
  <si>
    <t>WIN-CTO-6276-016</t>
  </si>
  <si>
    <t>6276 WM+ CTO 91 Trần Văn Long</t>
  </si>
  <si>
    <t>91 Trần Văn Long, KV1, Khu TĐC Thới Nhựt 2, P. An Khánh, TP. Cần Thơ Việt Nam</t>
  </si>
  <si>
    <t>WIN-NBH-6624-001</t>
  </si>
  <si>
    <t>6624 WM+ NBH Phú Lộc, Nho Quan</t>
  </si>
  <si>
    <t>Ngã 3 Rịa, Xã Phú Lộc, Huyện Nho Qu T. Ninh Bình Việt Nam</t>
  </si>
  <si>
    <t>Huyện Nho Qu</t>
  </si>
  <si>
    <t>WIN-HCM-3063-8404</t>
  </si>
  <si>
    <t>3063 WM+ HCM 70 Đường số 8</t>
  </si>
  <si>
    <t>70 Đường số 8, KDC Trung Sơn, ấp 4B, 70 Đường số 8, KDC Trung Sơn, ấp 4B, Xã Bình Hưng, H. Bình Chánh, TP. Hồ Chí Minh Việt Nam</t>
  </si>
  <si>
    <t>WIN-HGG-00-5205-091</t>
  </si>
  <si>
    <t>5205 WM+ HGG 89 Nguyễn Thái Học</t>
  </si>
  <si>
    <t>Số 89, Đường Nguyễn Thái Học, Tổ 16, Phường Minh Khai, Thành phố Hà Giang, T. Hà Giang Việt Nam</t>
  </si>
  <si>
    <t>WIN-TTH-2AEV-021</t>
  </si>
  <si>
    <t>2AEV WM+ TTH 77 Nguyễn Chí Thanh</t>
  </si>
  <si>
    <t>77 Nguyễn Chí Thanh, P. Gia Hội T. Thừa Thiên - Huế Việt Nam</t>
  </si>
  <si>
    <t>P. Gia Hội T. Thừa Thiên - Huế Việt Nam</t>
  </si>
  <si>
    <t>WIN-HNI-2AXC-002</t>
  </si>
  <si>
    <t>2AXC WIN HNI HH5 Khai Sơn City</t>
  </si>
  <si>
    <t>WIN-TQG-00-4586-038</t>
  </si>
  <si>
    <t>4586 WM+ TQG Tổ 16 phường Tân Quang</t>
  </si>
  <si>
    <t>Tổ 16 Phường Tân Quang, Thành phố Tuyên Quang, T. Tuyên Quang Việt Nam</t>
  </si>
  <si>
    <t>WIN-HNI-2795-002</t>
  </si>
  <si>
    <t>2795 WM+ HNI chung cư Ruby</t>
  </si>
  <si>
    <t>Số 1 khu đấu giá tổ 7, Phường Giang Biên, TP. Hà Nội Việt Nam</t>
  </si>
  <si>
    <t>WIN-BNH-00-4988-031</t>
  </si>
  <si>
    <t>4988 WM+ BNH Xóm Giữa-Khu Dương Ổ</t>
  </si>
  <si>
    <t>Xóm Giữa, Khu Dương Ổ, Phường Phong Khê, Thành Phố Bắc Ninh, T. Bắc Ninh Việt Nam</t>
  </si>
  <si>
    <t>WIN-DNG-2B28-009</t>
  </si>
  <si>
    <t>2B28 WM+ DNG 276 Lý Thái Tông</t>
  </si>
  <si>
    <t>276 Lý Thái Tông, P. Thanh Khê Tây,Q. Thanh Khê, Tp. Đà Nẵng TP. Đà Nẵng Việt Nam</t>
  </si>
  <si>
    <t>WIN-HGG-00-5828-091</t>
  </si>
  <si>
    <t>5828 WM+ HGG Tổ 8 Vị Xuyên</t>
  </si>
  <si>
    <t>Tổ 8, Thị trấn Vị Xuyên, Huyện Vị Xuyên, T. Hà Giang Việt Nam</t>
  </si>
  <si>
    <t>WIN-HNI-3641-002</t>
  </si>
  <si>
    <t>3641 WM+ HNI 25 Lãng Yên</t>
  </si>
  <si>
    <t>Số 25 phố Lãng Yên, Phường Thanh Lương, Quận Hai Bà Trưng, TP. Hà Nội Việt Nam</t>
  </si>
  <si>
    <t>WIN-GLI-00-1515-022</t>
  </si>
  <si>
    <t>1515 WM GLI Pleiku</t>
  </si>
  <si>
    <t>60 Hai Bà Trưng, TP. Pleiku, T. Gia Lai Việt Nam</t>
  </si>
  <si>
    <t>WIN-HNI-2B09-002</t>
  </si>
  <si>
    <t>2B09 WM+ HNI Mạnh Tân, Thụy Lâm</t>
  </si>
  <si>
    <t>WIN-HNI-6456-002</t>
  </si>
  <si>
    <t>6456 WM+ HNI 116 C2 Trung Tự</t>
  </si>
  <si>
    <t>116 C2 Trung Tự, Đ. Phạm Ngọc Thạch, P. Kim Liên, Q. Đống TP. Hà Nội Việt Nam</t>
  </si>
  <si>
    <t>P. Kim Liên</t>
  </si>
  <si>
    <t>Q. Đống</t>
  </si>
  <si>
    <t>WIN-BDH-00-6599-071</t>
  </si>
  <si>
    <t>6599 WM+ BDH 32 Hoàng Văn Thụ, Quy Nhơn</t>
  </si>
  <si>
    <t>32 Hoàng Văn Thụ, P. Quang Trung, TP. Quy Nhơn, T. Bình Định Việt Nam</t>
  </si>
  <si>
    <t>WIN-QNH-00-5716-007</t>
  </si>
  <si>
    <t>5716 WM+ QNH 41 Nguyễn Trãi</t>
  </si>
  <si>
    <t>Số 41 đường Nguyễn Trãi, Khu Trới 10, Phường Hoành Bồ, Tp Hạ Long, T. Quảng Ninh Việt Nam</t>
  </si>
  <si>
    <t>WIN-HPG-5887-025</t>
  </si>
  <si>
    <t>5887 WM+ HPG Lôi Trạch, Vĩnh Bảo</t>
  </si>
  <si>
    <t>Thôn Lôi Trạch, Xã Hòa Bình, Huyện Vĩnh Bảo, TP. Hải Phòng Việt Nam</t>
  </si>
  <si>
    <t>WIN-THA-00-6511-020</t>
  </si>
  <si>
    <t>6511 WM+ THA Minh Thành 2, Thọ Xuân</t>
  </si>
  <si>
    <t>Thôn Minh Thành 2, Xã Xuân Bái, Huyện Thọ Xuân, T. Thanh Hóa Việt Nam</t>
  </si>
  <si>
    <t>WIN-HCM-6256-8404</t>
  </si>
  <si>
    <t>6256 WM+ HCM 24-26 Tân Cảng</t>
  </si>
  <si>
    <t>24-26 Tân Cảng, P. 25, Q. Bình Thạnh, TP. Hồ Chí Minh Việt Nam</t>
  </si>
  <si>
    <t>WIN-BGG-00-6040-065</t>
  </si>
  <si>
    <t>6040 WM+ BGG 182 Trường Chinh</t>
  </si>
  <si>
    <t>Số 182 Trường Chinh, TDP 1, Thị trấn Thắng, huyện Hiệp Hòa, T. Bắc Giang Việt Nam</t>
  </si>
  <si>
    <t>WIN-PTO-2AKG-003</t>
  </si>
  <si>
    <t>2AKG WM+ PTO Khu 5, Tứ Xã</t>
  </si>
  <si>
    <t>Khu 5, Xã Tứ Xã, Huyện Lâm Thao H. Lâm Thao T. Phú Thọ Việt Nam</t>
  </si>
  <si>
    <t>WIN-HCM-4323-8404</t>
  </si>
  <si>
    <t>4323 WM+ HCM 563 Lê Văn Khương</t>
  </si>
  <si>
    <t>563 Lê Văn Khương, KP 5, P.Hiệp Thành, Q.12, TP. Hồ Chí Minh Việt Nam</t>
  </si>
  <si>
    <t>WIN-BDG-00-5756-024</t>
  </si>
  <si>
    <t>5756 WM+ BDG CC Phúc Đạt, Căn 124-125</t>
  </si>
  <si>
    <t>Căn Shophouse (căn số 124 và 125) tại Tầng 1, CC Phúc Đạt Connect, Khu dân cư Phú Thuận, P. Phú Lợi, TP Thủ Dầu Một, Tỉnh Bình Dương Việt Nam</t>
  </si>
  <si>
    <t>WIN-HTH-2AYE-004</t>
  </si>
  <si>
    <t>2AYE WM+ HTH Thanh Đồng, Thanh Lộc</t>
  </si>
  <si>
    <t>Xóm Thanh Đồng, Xã Thanh Lộc, Huyện Can Lộc T. Hà Tĩnh Việt Nam</t>
  </si>
  <si>
    <t>WIN-HCM-2968-8404</t>
  </si>
  <si>
    <t>2968 WM+ HCM Vinhomes Central Park C2</t>
  </si>
  <si>
    <t>C2 Vinhomes Central Park, Tân Cảng, Phường 22, Quận Bình Thạnh, TP. Hồ Chí Minh Việt Nam</t>
  </si>
  <si>
    <t>WIN-HCM-3984-8404</t>
  </si>
  <si>
    <t>3984 WM+ HCM 148 Nguyễn Duy Cung</t>
  </si>
  <si>
    <t>148 Nguyễn Duy Cung, Phường 12, Quận Gò Vấp, TP. Hồ Chí Minh Việt Nam</t>
  </si>
  <si>
    <t>WIN-VPC-6968-029</t>
  </si>
  <si>
    <t>6968 WM+ VPC Tảo Phú, Yên Lạc</t>
  </si>
  <si>
    <t>Thôn Tảo Phú, Xã Tam Hồng, Huyện Yên Lạc T. Vĩnh Phúc Việt Nam</t>
  </si>
  <si>
    <t>WIN-HNI-2AWL-002</t>
  </si>
  <si>
    <t>2AWL WM+ HNI SA5 Vinhomes Smart City</t>
  </si>
  <si>
    <t>WIN-BNH-2AFM-031</t>
  </si>
  <si>
    <t>2AFM WM+ BNH Xóm Ngoài, Đại Bái</t>
  </si>
  <si>
    <t>Xóm Ngoài, Thôn Đại Bái, Xã Đại Bái T. Bắc Ninh Việt Nam</t>
  </si>
  <si>
    <t>WIN-SLA-00-5485-049</t>
  </si>
  <si>
    <t>5485 WM+ SLA 223 Chu Văn Thịnh</t>
  </si>
  <si>
    <t>Số 223 Đường Chu Văn Thịnh, Phường Tô Hiệu, Thành phố Sơn La, T. Sơn La Việt Nam</t>
  </si>
  <si>
    <t>WIN-HCM-6468-8404</t>
  </si>
  <si>
    <t>6468 WM+ HCM 330 Nguyễn Thượng Hiền</t>
  </si>
  <si>
    <t>330 Nguyễn Thượng Hiền, P. 05, Q. Phú Nhuận, TP. Hồ Chí Minh Việt Nam</t>
  </si>
  <si>
    <t>WIN-HCM-3254-8404</t>
  </si>
  <si>
    <t>3254 WM+ HCM 54B Nguyễn Thị Huỳnh</t>
  </si>
  <si>
    <t>54 B Nguyễn Thị Huỳnh, Phường 11, Quận Phú Nhuận, TP. Hồ Chí Minh Việt Nam</t>
  </si>
  <si>
    <t>WIN-HCM-3469-8404</t>
  </si>
  <si>
    <t>3469 WM+ HCM 109 Đường 39</t>
  </si>
  <si>
    <t>109 đường 39 ấp Trung 2, Phường Bình Trưng Tây, Quận 2, TP. Hồ Chí Minh Việt Nam</t>
  </si>
  <si>
    <t>WIN-HNI-6441-002</t>
  </si>
  <si>
    <t>6441 WM+ HNI Yên Nội, Quốc Oai</t>
  </si>
  <si>
    <t>Xóm 3, Thôn Yên Nội, Xã Đồng Quang, Huyện Quốc Oai, TP. Hà Nội Việt Nam</t>
  </si>
  <si>
    <t>WIN-NAN-2AZ3-058</t>
  </si>
  <si>
    <t>2AZ3 WM+ NAN Dương Nam, Thanh Dương</t>
  </si>
  <si>
    <t>Xóm Dương Nam, Xã Thanh Dương, Huyện Thanh Chương T. Nghệ An Việt Nam</t>
  </si>
  <si>
    <t>WIN-TBH-2AJB-044</t>
  </si>
  <si>
    <t>2AJB WM+ TBH Điện Biên, Bình Thanh</t>
  </si>
  <si>
    <t>Thôn Điện Biên, Xã Bình Thanh, Huyện Kiến Xương T. Thái Bình Việt Nam</t>
  </si>
  <si>
    <t>WIN-HNI-2260-002</t>
  </si>
  <si>
    <t>2260 WM+ HNI 19 Lương Định Của</t>
  </si>
  <si>
    <t>19 Lương Đình Của, quận Đống Đa, TP. Hà Nội Việt Nam</t>
  </si>
  <si>
    <t>WIN-HCM-2ALM-8404</t>
  </si>
  <si>
    <t>2ALM WM+ HCM 420A Nguyễn Văn Công</t>
  </si>
  <si>
    <t>420A Nguyễn Văn Công, P. 3, Q. Gò Vấp, TP. Hồ Chí Minh Việt Nam</t>
  </si>
  <si>
    <t>WIN-HNI-5495-002</t>
  </si>
  <si>
    <t>5495 WM+ HNI Kiot 03A+03B+04 CT6 KĐTM Tứ</t>
  </si>
  <si>
    <t>Kiot 03A+03B+04, Tầng 1 Tòa nhà chung cư CT6, Ô đất N04 Khu Đô thị mới Tứ Hiệp, Xã Tứ Hiệp, Huyện Thanh Trì, TP. Hà Nội Việt Nam</t>
  </si>
  <si>
    <t>WIN-HCM-6615-8404</t>
  </si>
  <si>
    <t>6615 WM+ HCM B13/29B Ấp 2C X. Vĩnh Lộc B</t>
  </si>
  <si>
    <t>B13/29B Ấp 2C X. Vĩnh Lộc B, H. Bình Chánh, TP. Hồ Chí Minh Việt Nam</t>
  </si>
  <si>
    <t>WIN-VPC-00-4966-029</t>
  </si>
  <si>
    <t>4966 WM+ VPC 98 Nguyễn Trãi</t>
  </si>
  <si>
    <t>98 Nguyễn Trãi, Phường Hùng Vương, Thành phố Phúc Yên, T. Vĩnh Phúc Việt Nam</t>
  </si>
  <si>
    <t>WIN-HNI-2AWF-002</t>
  </si>
  <si>
    <t>2AWF WM+ HNI Đại Đồng Độ Lân, Tuyết Nghĩ</t>
  </si>
  <si>
    <t>Thôn Đại Đồng Độ Lân, Xã Tuyết Nghĩa, Huyện Quốc Oai TP. Hà Nội Việt Nam</t>
  </si>
  <si>
    <t>WIN-BGG-2ABB-065</t>
  </si>
  <si>
    <t>2ABB WM+ BGG Thôn Khoát, Đông Lỗ</t>
  </si>
  <si>
    <t>Thôn Khoát, Xã Đông Lỗ, Huyện Hiệp Hòa T. Bắc Giang Việt Nam</t>
  </si>
  <si>
    <t>WIN-HNI-2B36-002</t>
  </si>
  <si>
    <t>2B36 WM+ HNI Bảo Tháp, Quang Minh</t>
  </si>
  <si>
    <t>Thôn Bảo Tháp, Xã Quang Minh, Thành phố Hà Nội TP. Hà Nội Việt Nam</t>
  </si>
  <si>
    <t>WIN-VTU-00-6650-047</t>
  </si>
  <si>
    <t>6650 WM+ VTU 797 Bình Giã</t>
  </si>
  <si>
    <t>797 Bình Giã, P. 10, TP. Vũng Tàu, T. Bà Rịa - Vũng Tàu Việt Nam</t>
  </si>
  <si>
    <t>WIN-HGG-00-5133-091</t>
  </si>
  <si>
    <t>5133 WM+ HGG Số 288 Trần Phú</t>
  </si>
  <si>
    <t>Số 288 Trần Phú, Tổ 5, Phường Trần Phú, Thành phố Hà Giang, T. Hà Giang Việt Nam</t>
  </si>
  <si>
    <t>WIN-BGG-00-4703-065</t>
  </si>
  <si>
    <t>4703 WM+ BGG 36 - 38 Nguyễn Nghĩa Lập</t>
  </si>
  <si>
    <t>Số 36 - 38 Nguyễn Nghĩa Lập, Phường Thọ Xương, Thành phố Bắc Giang, T. Bắc Giang Việt Nam</t>
  </si>
  <si>
    <t>WIN-HCM-6824-8404</t>
  </si>
  <si>
    <t>6824 WM+ HCM 8/17 Đông Thạnh 3</t>
  </si>
  <si>
    <t>8/17 Đông Thạnh 3, X. Đông Thạnh, H. Hóc Môn TP. Hồ Chí Minh Việt Nam</t>
  </si>
  <si>
    <t>WIN-VPC-5656-029</t>
  </si>
  <si>
    <t>5656 WM+ VPC 50 Nguyễn Văn Linh</t>
  </si>
  <si>
    <t>50 Nguyễn Văn Linh, Phường Xuân Hòa, TP. Phúc Yên Vĩnh Phúc Việt Nam</t>
  </si>
  <si>
    <t>WIN-DNI-2AP9-023</t>
  </si>
  <si>
    <t>2AP9 WM+ DNI 93B/2 Lê Ngô Cát</t>
  </si>
  <si>
    <t>93B/2 Lê Ngô Cát, Khu phố 5,TP. Biên Hòa T. Đồng Nai Việt Nam</t>
  </si>
  <si>
    <t>WIN-HNM-2B50-030</t>
  </si>
  <si>
    <t>2B50 WM+ HNM35 Trần Hưng Đạo</t>
  </si>
  <si>
    <t>Số35 Đường Trần Hưng Đạo, Tổ dân phố Nam Cao, Thị Trấn Vĩnh Vĩnh Trụ, Huyện Lý Nhân T. Hà Nam Việt Nam</t>
  </si>
  <si>
    <t>WIN-HCM-6319-8404</t>
  </si>
  <si>
    <t>6319 WM+ HCM 60/14 Lâm Văn Bền</t>
  </si>
  <si>
    <t>60/14 Lâm Văn Bền, KP4, P. Tân Kiểng, Q. 7, TP. Hồ Chí Minh Việt Nam</t>
  </si>
  <si>
    <t>WIN-QTI-6906-070</t>
  </si>
  <si>
    <t>6906 WM+ QTI 08-08A Trần Hưng Đạo, Quảng</t>
  </si>
  <si>
    <t>08 - 08ATrần Hưng Đạo, Khu phố 3, P. 3, Tx. Quảng Trị T. Quảng Trị Việt Nam</t>
  </si>
  <si>
    <t>WIN-HCM-3126-8404</t>
  </si>
  <si>
    <t>3126 WM+ HCM 649/115C Điện Biên Phủ</t>
  </si>
  <si>
    <t>649/115C Điện Biên Phủ, Phường 25, Quận Bình Thạnh, TP. Hồ Chí Minh Việt Nam</t>
  </si>
  <si>
    <t>WIN-VPC-2AUQ-029</t>
  </si>
  <si>
    <t>2AUQ WM+ VPC Bảo Đức, Đạo Đức</t>
  </si>
  <si>
    <t>Thôn Bảo Đức, Thị trấn Đạo Đức, Huyện Bình Xuyên T. Vĩnh Phúc Việt Nam</t>
  </si>
  <si>
    <t>WIN-HCM-4027-8404</t>
  </si>
  <si>
    <t>4027 WIN HCM 4/1D Ấp Nam Thới</t>
  </si>
  <si>
    <t>4/1D Ấp Nam Thới, xã Thới Tam Thôn, Huyện Hóc Môn, TP. Hồ Chí Minh Việt Nam</t>
  </si>
  <si>
    <t>WIN-HCM-6382-8404</t>
  </si>
  <si>
    <t>6382 WM+ HCM 8/1A KP4</t>
  </si>
  <si>
    <t>8/1A Khu phố 4, TT. Hóc Môn, H. Hóc Môn, TP. Hồ Chí Minh Việt Nam</t>
  </si>
  <si>
    <t>WIN-QNI-2B16-042</t>
  </si>
  <si>
    <t>2B16 WM+ QNI Thôn Gia Hòa, Tịnh Long</t>
  </si>
  <si>
    <t>Thửa đất số 257, TBĐ số 16, Thôn Gia Hòa, X. Tịnh Long, TP. Quảng Ngãi T. Quảng Ngãi Việt Nam</t>
  </si>
  <si>
    <t>WIN-HCM-3880-8404</t>
  </si>
  <si>
    <t>3880 WIN HCM 1E Thanh Đa</t>
  </si>
  <si>
    <t>1E Thanh Đa, Phường 27, Quận Bình Thạnh, TP. Hồ Chí Minh Việt Nam</t>
  </si>
  <si>
    <t>WIN-HCM-3645-8404</t>
  </si>
  <si>
    <t>3645 WIN HCM 1/54 Thanh Đa</t>
  </si>
  <si>
    <t>1/54 Thanh Đa, Phường 27, Quận Bình Thạnh, TP. Hồ Chí Minh Việt Nam</t>
  </si>
  <si>
    <t>WIN-QNI-2ADX-042</t>
  </si>
  <si>
    <t>2ADX WM+ QNI 01 Bích Khê</t>
  </si>
  <si>
    <t>01 Bích Khê, X. Nghĩa Dõng T. Quảng Ngãi Việt Nam</t>
  </si>
  <si>
    <t>WIN-HNI-2762-002</t>
  </si>
  <si>
    <t>2762 WM+ HNI 15/68 Trung Hà</t>
  </si>
  <si>
    <t>15 tổ 6 ngõ 68,Trung Hà, P. Ngọc Thụy,Long Biên, TP. Hà Nội Việt Nam</t>
  </si>
  <si>
    <t>WIN-HCM-6410-8404</t>
  </si>
  <si>
    <t>6410 WM+ HCM 54C Nguyễn Thị Nỉ</t>
  </si>
  <si>
    <t>54C Nguyễn Thị Nỉ, Ấp Hội Thạnh, X. Trung An, H. Củ Chi, TP. Hồ Chí Minh Việt Nam</t>
  </si>
  <si>
    <t>WIN-SLA-00-5344-049</t>
  </si>
  <si>
    <t>5344 WM+ SLA 319 Lò Văn Giá</t>
  </si>
  <si>
    <t>Số 319 Lò Văn Giá, Phường Chiềng Lề, Thành phố Sơn La, T. Sơn La Việt Nam</t>
  </si>
  <si>
    <t>WIN-HNI-6217-002</t>
  </si>
  <si>
    <t>6217 WM+ HNI 57 Đại Đồng</t>
  </si>
  <si>
    <t>Số 57 Đại Đồng, Xã Đại Đồng, Huyện Thạch Thất, TP. Hà Nội Việt Nam</t>
  </si>
  <si>
    <t>WIN-PTO-00-6434-003</t>
  </si>
  <si>
    <t>6434 WM+ PTO 107 Bạch Hạc</t>
  </si>
  <si>
    <t>Số nhà 107 P. Bạch Hạc, P. Bạch Hạc, TP. Việt Trì, T. Phú Thọ Việt Nam</t>
  </si>
  <si>
    <t>P. Bạch Hạc</t>
  </si>
  <si>
    <t>WIN-HNI-5664-002</t>
  </si>
  <si>
    <t>5664 WM+ HNI 117-119 Yên Phụ</t>
  </si>
  <si>
    <t>Số 117 – 119 Yên Phụ, phường Yên Phụ, quận Tây Hồ, TP. Hà Nội Việt Nam</t>
  </si>
  <si>
    <t>WIN-VPC-2A50-029</t>
  </si>
  <si>
    <t>2A50 WM+ VPC TDP Trại Dật, Bình Xuyên</t>
  </si>
  <si>
    <t>TDP Trại Dật, Thị trấn Đạo Đức, Huyện Bình Xuyên T. Vĩnh Phúc Việt Nam</t>
  </si>
  <si>
    <t>WIN-HNI-5207-002</t>
  </si>
  <si>
    <t>5207 WM+ HNI KDC Bắc Thăng Long</t>
  </si>
  <si>
    <t>Khu dân cư Bắc Thăng Long, Xã Hải Bối, Huyện Đông Anh, TP. Hà Nội Việt Nam</t>
  </si>
  <si>
    <t>WIN-HCM-1568-8404</t>
  </si>
  <si>
    <t>1568 WM VC+ HCM Nguyễn Duy Trinh</t>
  </si>
  <si>
    <t>WIN-TNN-6274-059</t>
  </si>
  <si>
    <t>6274 WM+ TNN 190 Dương Tự Minh</t>
  </si>
  <si>
    <t>Số 190 Dương Tự Minh, Phường Tân Long, Thành phố Thái Nguyên T. Thái Nguyên Việt Nam</t>
  </si>
  <si>
    <t>Phường Tân Long</t>
  </si>
  <si>
    <t>WIN-HCM-2669-8404</t>
  </si>
  <si>
    <t>2669 WM+ HCM 86 Trần Quang Diệu</t>
  </si>
  <si>
    <t>86 TRẦN QUANG DIỆU, P.14, Quận 3, TP. Hồ Chí Minh Việt Nam</t>
  </si>
  <si>
    <t>WIN-HCM-3977-8404</t>
  </si>
  <si>
    <t>3977 WM+ HCM 413/39 Lê Văn Quới</t>
  </si>
  <si>
    <t>413/39 Lê Văn Quới, Khu phố 5, Phường Bình Trị Đông A, Quận Bình Tân, TP. Hồ Chí Minh Việt Nam</t>
  </si>
  <si>
    <t>WIN-QNM-00-2AVW-061</t>
  </si>
  <si>
    <t>2AVW WM+ QNM Thôn Hòa Hạ, Tam Thanh</t>
  </si>
  <si>
    <t>Thửa đất số 810, TBĐ số 13, Thôn Hòa Hạ, X. Tam Thanh, T. Quảng Nam Việt Nam</t>
  </si>
  <si>
    <t>WIN-HPG-3450-025</t>
  </si>
  <si>
    <t>3450 WM+ HPG 261 Tôn Đức Thắng</t>
  </si>
  <si>
    <t>Thôn An Dương, xã An Đồng, (261 Tôn Đức Thắng, Hải Phòng), Huyện An Dương, TP. Hải Phòng Việt Nam</t>
  </si>
  <si>
    <t>Hải Phòng)</t>
  </si>
  <si>
    <t>WIN-HDG-00-6062-006</t>
  </si>
  <si>
    <t>6062 WM+ HDG 83B-83C Độc Lập</t>
  </si>
  <si>
    <t>Số 83B-83C đường Độc Lập, TT.Cẩm Giàng, huyện Cẩm Giàng, T. Hải Dương Việt Nam</t>
  </si>
  <si>
    <t>huyện Cẩm Giàng</t>
  </si>
  <si>
    <t>WIN-CTO-3050-016</t>
  </si>
  <si>
    <t>3050 WM+ CTO 119-121 Đề Thám</t>
  </si>
  <si>
    <t>119-121 Đề Thám, Phường An Cư, Quận Ninh Kiều, TP. Cần Thơ Việt Nam</t>
  </si>
  <si>
    <t>Phường An Cư</t>
  </si>
  <si>
    <t>WIN-HNI-2AGZ-002</t>
  </si>
  <si>
    <t>2AGZ WM+ HNI Phú Nhi, Thanh Lâm</t>
  </si>
  <si>
    <t>QL35, Thôn Phú Nhi, Xã Thanh Lâm, Huyện Mê Linh, TP. Hà Nội Việt Nam</t>
  </si>
  <si>
    <t>WIN-HNI-3281-002</t>
  </si>
  <si>
    <t>3281 WM+ HNI TT3 40-41 KĐG Tứ Hiệp</t>
  </si>
  <si>
    <t>TT3 40-41, Khu đấu giá quyền sử dụng đất, xã Ngũ Hiệp – Tứ Hiệp, Thanh Trì, TP. Hà Nội Việt Nam</t>
  </si>
  <si>
    <t>WIN-HDG-00-5858-006</t>
  </si>
  <si>
    <t>5858 WM+ HDG 349 Trần Hưng Đạo</t>
  </si>
  <si>
    <t>Số 349 đường Trần Hưng Đạo, Phường Sao Đỏ, Thành phố Chí Linh, T. Hải Dương Việt Nam</t>
  </si>
  <si>
    <t>Phường Sao Đỏ</t>
  </si>
  <si>
    <t>WIN-HCM-3907-8404</t>
  </si>
  <si>
    <t>3907 WM+ HCM 2386-2388 Huỳnh Tấn Phát</t>
  </si>
  <si>
    <t>2386-2388 Huỳnh Tấn Phát, Ấp 3, Xã Phú Xuân, Huyện Nhà Bè, TP. Hồ Chí Minh Việt Nam</t>
  </si>
  <si>
    <t>WIN-HNI-5487-002</t>
  </si>
  <si>
    <t>5487 WM+ HNI 155 Xóm Đậu</t>
  </si>
  <si>
    <t>Số 155 Xóm Đậu, Thôn Vỹ, Xã Cao Viên, Huyện Thanh Oai, TP. Hà Nội Việt Nam</t>
  </si>
  <si>
    <t>WIN-HCM-6190-8404</t>
  </si>
  <si>
    <t>6190 WM+ HCM 108 Tùng Thiện Vương</t>
  </si>
  <si>
    <t>108 Tùng Thiện Vương, P. 11, Q.8, TP. Hồ Chí Minh Việt Nam</t>
  </si>
  <si>
    <t>WIN-HNI-4121-002</t>
  </si>
  <si>
    <t>4121 WM+ HNI 61 Do Nha</t>
  </si>
  <si>
    <t>Số 61 đường Do Nha, Phường Tây Mỗ, Quận Nam Từ Liêm, TP. Hà Nội Việt Nam</t>
  </si>
  <si>
    <t>WIN-BNH-00-6149-031</t>
  </si>
  <si>
    <t>6149 WM+ BNH Mao Dộc, Quế Võ</t>
  </si>
  <si>
    <t>Mao Dộc, Xã Phượng Mao, Huyện Quế Võ, Tỉnh Bắc Ninh T. Bắc Ninh Việt Nam</t>
  </si>
  <si>
    <t>Huyện Quế Võ</t>
  </si>
  <si>
    <t>WIN-PTO-00-6399-003</t>
  </si>
  <si>
    <t>6399 WM+ PTO Khu 3 Hùng Lô, Việt Trì</t>
  </si>
  <si>
    <t>Khu 3, Xã Hùng Lô, Thành phố Việt Trì, T. Phú Thọ Việt Nam</t>
  </si>
  <si>
    <t>WIN-HCM-5556-8404</t>
  </si>
  <si>
    <t>5556 WIN HCM Dream Home Luxury</t>
  </si>
  <si>
    <t>Lô TM B1-1-26, Tầng 1, Block B1, Chung cư Phú Hưng Phát, (Dream Home Luxury), 89/57 đường 59, Phường 14, Gò Vấp, TP. Hồ Chí Minh Việt Nam</t>
  </si>
  <si>
    <t>WIN-DTP-00-4674-013</t>
  </si>
  <si>
    <t>4674 WM+ DTP 669-671 Phạm Hữu Lầu</t>
  </si>
  <si>
    <t>669-671 tổ 11, khóm 2, đường Phạm Hữu Lầu, Phường 6, Thành phố Cao Lãnh, T. Đồng Tháp Việt Nam</t>
  </si>
  <si>
    <t>WIN-NDH-2B10-064</t>
  </si>
  <si>
    <t>2B10 WM+ NDH Xóm 4, Trung Lao</t>
  </si>
  <si>
    <t>Xóm 4, Thôn Trung Lao, Xã Trung Đông, Huyện Trực Ninh T. Nam Định Việt Nam</t>
  </si>
  <si>
    <t>WIN-HCM-6275-8404</t>
  </si>
  <si>
    <t>6275 WM+ HCM 64A Đường số 15</t>
  </si>
  <si>
    <t>64 A Đường số 15, P. Tân Kiểng, Q. 7 TP. Hồ Chí Minh Việt Nam</t>
  </si>
  <si>
    <t>WIN-TQG-00-4666-038</t>
  </si>
  <si>
    <t>4666 WM+ TQG 11 - 13 Trường Chinh</t>
  </si>
  <si>
    <t>Số 11 - 13 đường Trường Chinh, tổ 23, Phường Phan Thiết, Thành phố Tuyên Quang, T. Tuyên Quang Việt Nam</t>
  </si>
  <si>
    <t>WIN-KGG-00-6607-057</t>
  </si>
  <si>
    <t>6607 WM+ KGG 24 Mạc Cửu</t>
  </si>
  <si>
    <t>24 Mạc Cửu, KP. Cư Xá Mới, TT. Kiên Lương, H. Kiên Lương, T. Kiên Giang Việt Nam</t>
  </si>
  <si>
    <t>WIN-QNM-2AQZ-061</t>
  </si>
  <si>
    <t>2AQZ WM+ QNM Thửa 595, TBĐ 36</t>
  </si>
  <si>
    <t>Thửa đất số 595, Tờ bản đồ số 36, H. Núi Thành T. Quảng Nam Việt Nam</t>
  </si>
  <si>
    <t>WIN-HCM-5785-8404</t>
  </si>
  <si>
    <t>5785 WM+ HCM 28/40 Lê Thị Hồng</t>
  </si>
  <si>
    <t>28/40 Lê Thị Hồng, Phường 17, Quận Gò Vấp, TP. Hồ Chí Minh Việt Nam</t>
  </si>
  <si>
    <t>WIN-HNI-3679-002</t>
  </si>
  <si>
    <t>3679 WM+ HNI Kiot 60, 62 B1.4 KĐT Thanh</t>
  </si>
  <si>
    <t>Kiot 60, 62 Tầng 1, Tòa nhà B1.4 - HH01C – Khu đô, thị Thanh Hà – Cienco5, tại xã Cự Khê, Huyện Thanh Oai, TP. Hà Nội Việt Nam</t>
  </si>
  <si>
    <t>WIN-HCM-6415-8404</t>
  </si>
  <si>
    <t>6415 WM+ HCM RS2-SH.13 Tầng 01+02 Tháp R</t>
  </si>
  <si>
    <t>RS2-SH.13 tại tầng 01+02 thuộc Tháp RS2 thuộc Cao ốc Khu TMDV &amp; CH số 239 -241 và 278 đ. Hòa Bình, P. Hiệp Tân, Q. Tân Phú, TP. Hồ Chí Minh Việt Nam</t>
  </si>
  <si>
    <t>WIN-GLI-00-2AU5-022</t>
  </si>
  <si>
    <t>2AU5 WM+ GLI 463 - 465 Trần Hưng Đạo, Ay</t>
  </si>
  <si>
    <t>463 - 465 Trần Hưng Đạo, P. Cheo Reo, Tx. Ayun Pa, T. Gia Lai Việt Nam</t>
  </si>
  <si>
    <t>P. Cheo Reo</t>
  </si>
  <si>
    <t>WIN-HNI-6754-002</t>
  </si>
  <si>
    <t>6754 WIN HNI S6.S5A Vinhomes Symphony</t>
  </si>
  <si>
    <t>Gian hàng thương mại số 01S5A, Khối nhà S6 (S6.1+ S6.2), Khu Vinhomes Symphony, Lô đất G4*-HH16, Phường Phúc Lợi, Quận Long Biên TP. Hà Nội Việt Nam</t>
  </si>
  <si>
    <t>WIN-HNI-4066-002</t>
  </si>
  <si>
    <t>4066 WM+ HNI 1 ngõ 206 Cổ Linh</t>
  </si>
  <si>
    <t>Số 1 ngõ 206 đường Cổ Linh, Phường Long Biên, Quận Long Biên, TP. Hà Nội Việt Nam</t>
  </si>
  <si>
    <t>WIN-HNI-4680-002</t>
  </si>
  <si>
    <t>4680 WM+ HNI Xóm 5 Văn Phú</t>
  </si>
  <si>
    <t>Xóm 5, xã Văn Phú, Huyện Thường Tín, TP. Hà Nội Việt Nam</t>
  </si>
  <si>
    <t>WIN-HCM-3559-8404</t>
  </si>
  <si>
    <t>3559 WIN HCM 64-66 Huỳnh Thiên Lộc</t>
  </si>
  <si>
    <t>64-66 Huỳnh Thiên Lộc, Phường Hòa Thạnh, Quận Tân Phú, TP. Hồ Chí Minh Việt Nam</t>
  </si>
  <si>
    <t>WIN-HNI-2146-002</t>
  </si>
  <si>
    <t>2146 WM+ HNI 91 Hoàng Văn Thái</t>
  </si>
  <si>
    <t>Số 91, đường Hoàng Văn Thái, Phường, Khương Trung, Quận Thanh Xuân, TP. Hà Nội Việt Nam</t>
  </si>
  <si>
    <t>WIN-QNM-00-4423-009</t>
  </si>
  <si>
    <t>4423 WM+ QNM 17 Nguyễn Tri Phương, Hội A</t>
  </si>
  <si>
    <t>17 Nguyễn Tri Phương, Phường Cẩm Nam, Thành phố Hội An, T. Quảng Nam Việt Nam</t>
  </si>
  <si>
    <t>Phường Cẩm Nam</t>
  </si>
  <si>
    <t>WIN-HNI-2178-002</t>
  </si>
  <si>
    <t>2178 WM+ HNI 35B Ng Bỉnh Khiêm</t>
  </si>
  <si>
    <t>35B Nguyễn Bỉnh Khiêm, Phường Lê Đại, Hành, Quận Hai Bà Trưng, TP. Hà Nội Việt Nam</t>
  </si>
  <si>
    <t>Phường Lê Đại</t>
  </si>
  <si>
    <t>WIN-CTO-2ANU-016</t>
  </si>
  <si>
    <t>2ANU WM+ CTO 57-59 Nguyễn Tri Phương</t>
  </si>
  <si>
    <t>57-59 Nguyễn Tri Phương, P. An Khánh, Q. Ninh Kiều, TP. Cần Thơ Việt Nam</t>
  </si>
  <si>
    <t>WIN-HNI-5686-002</t>
  </si>
  <si>
    <t>5686 WM+ HNI Xóm 4 Đoan Nữ, Mỹ Đức</t>
  </si>
  <si>
    <t>Xóm 4, Thôn Đoan Nữ, Xã An Mỹ, Huyện Mỹ Đức, TP. Hà Nội Việt Nam</t>
  </si>
  <si>
    <t>WIN-BDH-2APC-071</t>
  </si>
  <si>
    <t>2APC WM+ BDH 44-45-Khu H, KDC Đông</t>
  </si>
  <si>
    <t>Thửa đất số 44-45-Khu H, Khu dân cư Đông đường Võ Thị Sáu, P. Nhơn Bình T. Bình Định Việt Nam</t>
  </si>
  <si>
    <t>P. Nhơn Bình T. Bình Định Việt Nam</t>
  </si>
  <si>
    <t>WIN-BGG-2ATY-065</t>
  </si>
  <si>
    <t>2ATY WM+ BGG 69 -71 Nguyễn Thị Minh Khai</t>
  </si>
  <si>
    <t>Số 69 -71 Đường Nguyễn Thị Minh Khai, Phường Xương Giang, TP. Bắc Giang T. Bắc Giang Việt Nam</t>
  </si>
  <si>
    <t>WIN-HBH-6755-034</t>
  </si>
  <si>
    <t>6755 WM+ HBH Khu 5, TT Cao Phong</t>
  </si>
  <si>
    <t>Khu 5, Thị trấn Cao Phong, Huyện Cao Phong T. Hòa Bình Việt Nam</t>
  </si>
  <si>
    <t xml:space="preserve">Huyện Cao Phong </t>
  </si>
  <si>
    <t>WIN-HCM-4785-8404</t>
  </si>
  <si>
    <t>4785 WM+HCM 01.04 Chung cư Pegasuite</t>
  </si>
  <si>
    <t>01.04 tầng 1, chung cư Phương, Việt, 1002 Tạ quang Bửu, P6, Quận 8, TP. Hồ Chí Minh Việt Nam</t>
  </si>
  <si>
    <t>WIN-HCM-3673-8404</t>
  </si>
  <si>
    <t>3673 WM+ HCM 336/55 Nguyễn Văn Luông</t>
  </si>
  <si>
    <t>336/55 Nguyễn Văn Luông, Phường 12, Quận 6, TP. Hồ Chí Minh Việt Nam</t>
  </si>
  <si>
    <t>WIN-HNI-5465-002</t>
  </si>
  <si>
    <t>5465 WM+ HNI Lô A1.2 Imperia Garden</t>
  </si>
  <si>
    <t>Lô A1.2, tầng 1 tòa nhà A, tổ hợp HBI, Số 203, Nguyễn Huy Tưởng, P. Thanh Xuân Trung, Quận Thanh Xuân, TP. Hà Nội Việt Nam</t>
  </si>
  <si>
    <t>WIN-TNN-6911-059</t>
  </si>
  <si>
    <t>6911 WM+ TNN 43 Minh Cầu</t>
  </si>
  <si>
    <t>Số nhà 43 Đường Minh Cầu, Phường Phan Đình Phùng, TP. Thái Nguyên T. Thái Nguyên Việt Nam</t>
  </si>
  <si>
    <t>WIN-THA-2AYF-020</t>
  </si>
  <si>
    <t>2AYF WM+ THA 01 Ngõ Phủ, Thung Thượng</t>
  </si>
  <si>
    <t>Số 01 Ngõ Phủ, Thôn Thung Thượng, Xã Định Hoà, H. Yên Định T. Thanh Hóa Việt Nam</t>
  </si>
  <si>
    <t>WIN-HCM-6164-8404</t>
  </si>
  <si>
    <t>6164 WM+ HCM C-S6, Block CS, Diamond Riv</t>
  </si>
  <si>
    <t>1646A, đường Võ Văn Kiệt, P. 16, Q. 8, TP. Hồ Chí Minh Việt Nam</t>
  </si>
  <si>
    <t>WIN-HPG-3525-025</t>
  </si>
  <si>
    <t>3525 WM+ HPG 123 Phương Lưu 1</t>
  </si>
  <si>
    <t>Xã Đông Hải, Huyện An Hải, tp Hải Phòng ( nay là, 123 Phương Lưu 1, Phường Đông Hải 1, Quận Hải An, TP. Hải Phòng Việt Nam</t>
  </si>
  <si>
    <t>WIN-TQG-00-5981-038</t>
  </si>
  <si>
    <t>5981 WM+ TQG Thôn 4, Lưỡng Vượng</t>
  </si>
  <si>
    <t>Thôn 4, Xã Lưỡng Vượng, TP. Tuyên Quang, T. Tuyên Quang Việt Nam</t>
  </si>
  <si>
    <t>WIN-PTO-2A66-003</t>
  </si>
  <si>
    <t>2A66 WM+ PTO Khu Phố, Đoan Hùng</t>
  </si>
  <si>
    <t>Khu Phố, Xã Tây Cốc, Huyện Đoan Hùng T. Phú Thọ Việt Nam</t>
  </si>
  <si>
    <t>WIN-THA-00-6452-020</t>
  </si>
  <si>
    <t>6452 WM+ THA Tiểu khu Yên Hạnh 2, Nga Sơ</t>
  </si>
  <si>
    <t>Tiểu khu Yên Hạnh 2, Thị trấn Nga Sơn, Huyện Nga Sơn, T. Thanh Hóa Việt Nam</t>
  </si>
  <si>
    <t>WIN-HCM-2AVM-8404</t>
  </si>
  <si>
    <t>2AVM WM+ HCM 01.03, CC The Pegasuite 2</t>
  </si>
  <si>
    <t>WIN-HTH-00-2AEL-004</t>
  </si>
  <si>
    <t>2AEL WM+ HTH 175A - 175B Lý Tự Trọng</t>
  </si>
  <si>
    <t>Số 175A - 175B, đường Lý Tự Trọng, Tổ dân phố 7, Thị trấn Thạch Hà, T. Hà Tĩnh Việt Nam</t>
  </si>
  <si>
    <t>WIN-HPG-6083-025</t>
  </si>
  <si>
    <t>6083 WM+ HPG 5/4 Quán Toan</t>
  </si>
  <si>
    <t>Tổ đường 5/4, Phường Quán Toan, Quận Hồng Bàng, TP. Hải Phòng Việt Nam</t>
  </si>
  <si>
    <t>WIN-LAN-00-1614-041</t>
  </si>
  <si>
    <t>1614 WM VCP LAN Long An</t>
  </si>
  <si>
    <t>Góc đường Hùng Vương và đường Mai Thị Tốt, Phường 2, TP. Tân An, T. Long An Việt Nam</t>
  </si>
  <si>
    <t>WIN-HNI-5585-002</t>
  </si>
  <si>
    <t>5585 WM+ HNI Tòa D Việt Đức Complex</t>
  </si>
  <si>
    <t>Lô DTM01, Tầng 1, Tòa D Viet Duc Complex, ngõ 164 Khuất Duy Tiến, P. Nhân Chính, Q. Thanh Xuân, Hà Nội Việt Nam</t>
  </si>
  <si>
    <t>WIN-QNH-00-4991-007</t>
  </si>
  <si>
    <t>4991 WM+ QNH Khu 1 TT Cái Rồng</t>
  </si>
  <si>
    <t>Khu 1, Thị trấn Cái Rồng, Huyện Vân Đồn, T. Quảng Ninh Việt Nam</t>
  </si>
  <si>
    <t>WIN-HCM-6254-8404</t>
  </si>
  <si>
    <t>6254 WIN HCM 0.01-0.02, CC Imperial</t>
  </si>
  <si>
    <t>Căn hộ 0.01 và 0.02, Tầng trệt. Khối C, CCCT thuộc DA Natura Poem (CC Imperial Place), số 629 Kinh Dương Vương, P. An Lạc, Q. Bình Tân TP. Hồ Chí Minh Việt Nam</t>
  </si>
  <si>
    <t>WIN-VPC-6524-029</t>
  </si>
  <si>
    <t>6524 WM+ VPC Thôn Chùa, Vĩnh Tường</t>
  </si>
  <si>
    <t>WM+ VPC Thôn Chùa, Vĩnh Tường T. Vĩnh Phúc Việt Nam</t>
  </si>
  <si>
    <t>WIN-HCM-2881-8404</t>
  </si>
  <si>
    <t>2881 WM+ HCM 258 Phan Văn Hớn</t>
  </si>
  <si>
    <t>CH TM.08,CC Tecco Tower, Tham Lương, P. Tân Thới Nhất, Quận 12, TP. Hồ Chí Minh Việt Nam</t>
  </si>
  <si>
    <t>WIN-HCM-4578-8404</t>
  </si>
  <si>
    <t>4578 WM+ HCM 145A Lê Đình Cẩn</t>
  </si>
  <si>
    <t>145A Lê Đình Cẩn, khu phố 6, Phường Tân Tạo, Quận Bình Tân, TP. Hồ Chí Minh Việt Nam</t>
  </si>
  <si>
    <t>WIN-HCM-5809-8404</t>
  </si>
  <si>
    <t>5809 WM+ HCM  174A Trịnh Đình Trọng</t>
  </si>
  <si>
    <t>174A Trịnh Đình Trọng, Phường Phú Trung, Quận Tân Phú, TP. Hồ Chí Minh Việt Nam</t>
  </si>
  <si>
    <t>WIN-HCM-6682-8404</t>
  </si>
  <si>
    <t>6682 WM+ HCM 34/5B Trung Mỹ - Tân Xuân</t>
  </si>
  <si>
    <t>34/5B Trung Mỹ - Tân Xuân, Ấp Mỹ Huề, X. Trung Chánh, H. Hóc Môn , TP. Hồ Chí Minh Việt Nam</t>
  </si>
  <si>
    <t>WIN-NDH-00-5095-064</t>
  </si>
  <si>
    <t>5095 WM+ NDH 40 Đông A</t>
  </si>
  <si>
    <t>40 Đông A, Phường Lộc Vượng, Thành phố Nam Định, T. Nam Định Việt Nam</t>
  </si>
  <si>
    <t>Phường Lộc Vượng</t>
  </si>
  <si>
    <t>WIN-HNI-6776-002</t>
  </si>
  <si>
    <t>6776 WM+ HNI H3 Hope Residences</t>
  </si>
  <si>
    <t>WIN-HCM-6469-8404</t>
  </si>
  <si>
    <t>6469 WM+ HCM 38 Đường số 18B</t>
  </si>
  <si>
    <t>P. Bình Hưng Hòa A38 Đ. số 18B, KP. 22, P. Bình Hưng Hòa A, Q. Bình Tân TP. Hồ Chí Minh Việt Nam</t>
  </si>
  <si>
    <t>WIN-HTH-00-5280-004</t>
  </si>
  <si>
    <t>5280 WM+ HTH 149 Vũ Quang</t>
  </si>
  <si>
    <t>149 Vũ Quang, Phường Thạch Linh, Thành phố Hà Tĩnh, T. Hà Tĩnh Việt Nam</t>
  </si>
  <si>
    <t>WIN-HNI-5347-002</t>
  </si>
  <si>
    <t>5347 WM+ HNI Khu Ao ông Sáu</t>
  </si>
  <si>
    <t>Khu Ao ông Sáu, Xã Trung Mầu, Huyện Gia Lâm, TP. Hà Nội Việt Nam</t>
  </si>
  <si>
    <t>WIN-BGG-2AKD-065</t>
  </si>
  <si>
    <t>2AKD WM+ BGG 341 Bình Minh</t>
  </si>
  <si>
    <t>Số 341 Bình Minh, Thị trấn Đồi Ngô, Huyện Lục Nam T. Bắc Giang Việt Nam</t>
  </si>
  <si>
    <t>Huyện Lục Nam</t>
  </si>
  <si>
    <t>WIN-HCM-4264-8404</t>
  </si>
  <si>
    <t>4264 WM+ HCM 87 Trần Quang Diệu</t>
  </si>
  <si>
    <t>87 Trần Quang Diệu, P.13, Quận 3, TP. Hồ Chí Minh Việt Nam</t>
  </si>
  <si>
    <t>WIN-HPG-2AZO-025</t>
  </si>
  <si>
    <t>2AZO WM+ HPG TMDV06 Hoàng Huy Grand</t>
  </si>
  <si>
    <t>Căn TMDV06, Toà nhà Hoàng Huy Grand, Số 2A Đường Hồng Bàng, Q. Hồng Bàng TP. Hải Phòng Việt Nam</t>
  </si>
  <si>
    <t>WIN-THA-00-4049-020</t>
  </si>
  <si>
    <t>4049 WM+ THA 27 Lê Hữu Lập</t>
  </si>
  <si>
    <t>27 Lê Hữu Lập, Phường Lam Sơn, Thành phố Thanh Hóa, T. Thanh Hóa Việt Nam</t>
  </si>
  <si>
    <t>WIN-CTO-6011-016</t>
  </si>
  <si>
    <t>6011 WM+ CTO 81B/2 đường Mạc Thiên Tích</t>
  </si>
  <si>
    <t>81B/2, Mạc Thiên Tích, P. Xuân Khánh, Q. Ninh Kiều, TP. Cần Thơ Việt Nam</t>
  </si>
  <si>
    <t>P. Xuân Khánh</t>
  </si>
  <si>
    <t>WIN-NAN-6251-058</t>
  </si>
  <si>
    <t>6251 WM+ NAN 34 Hồng Bàng</t>
  </si>
  <si>
    <t>Số 34 Đường Hồng Bàng, Phường Lê Mao, Thành Phố Vinh Tỉnh Nghệ An Việt Nam</t>
  </si>
  <si>
    <t>WIN-THA-2AIG-020</t>
  </si>
  <si>
    <t>2AIG WM+ THA Khu 2, TT Hồi Xuân</t>
  </si>
  <si>
    <t>Khu 2, Thị trấn Hồi Xuân, Huyện Quan Hóa T. Thanh Hóa Việt Nam</t>
  </si>
  <si>
    <t>Huyện Quan Hóa</t>
  </si>
  <si>
    <t>WIN-HNI-3690-002</t>
  </si>
  <si>
    <t>3690 WM+ HNI Thôn Vân Lũng , An Khánh</t>
  </si>
  <si>
    <t>Thôn Vân Lũng, xã An Khánh, Huyện Hoài Đức, TP. Hà Nội Việt Nam</t>
  </si>
  <si>
    <t>WIN-LCU-2ADQ-094</t>
  </si>
  <si>
    <t>2ADQ WM+ LCU 260A Nguyễn Trãi</t>
  </si>
  <si>
    <t>Số 260A Nguyễn Trãi, Tổ 9, P. Quyết Thắng T. Lai Châu Việt Nam</t>
  </si>
  <si>
    <t>P. Quyết Thắng T. Lai Châu Việt Nam</t>
  </si>
  <si>
    <t>WIN-VPC-2ANH-029</t>
  </si>
  <si>
    <t>2ANH WM+ VPC TDP Đồng Bông, Kim Long</t>
  </si>
  <si>
    <t>TDP Đồng Bông, Xã Kim Long, Huyện Tam Dương T. Vĩnh Phúc Việt Nam</t>
  </si>
  <si>
    <t>WIN-VTU-6317-047</t>
  </si>
  <si>
    <t>6317 WM+ VTU 639 Võ Thị Sáu</t>
  </si>
  <si>
    <t>639 Võ Thị Sáu, TT. Long Hải, H. Long Điền T. Bà Rịa - Vũng Tàu Việt Nam</t>
  </si>
  <si>
    <t>WIN-VPC-2AJX-029</t>
  </si>
  <si>
    <t>2AJX WM+ VPC Thôn Dùng, Cao Phong</t>
  </si>
  <si>
    <t>Thôn Dùng, Xã Cao Phong, Huyện Sông Lô T. Vĩnh Phúc Việt Nam</t>
  </si>
  <si>
    <t>WIN-TGG-00-2B48-063</t>
  </si>
  <si>
    <t>2B48 WM+ TGG 202 Nam Kỳ Khởi Nghĩa</t>
  </si>
  <si>
    <t>202 Đường Nam Kỳ Khởi Nghĩa,P. 1, TP. Mỹ Tho, T. Tiền Giang T. Tiền Giang Việt Nam</t>
  </si>
  <si>
    <t>WIN-HCM-6305-8404</t>
  </si>
  <si>
    <t>6305 WIN HCM 64 Yên Thế</t>
  </si>
  <si>
    <t>64 Yên Thế, Phường 2, Quận Tân Bình, TP. Hồ Chí Minh Việt Nam</t>
  </si>
  <si>
    <t>WIN-HNI-4927-002</t>
  </si>
  <si>
    <t>4927 WM+ HNI Khu 10 Thôn Thường Lệ</t>
  </si>
  <si>
    <t>Khu 10 Thôn Thường Lệ, Xã Đại Thịnh, Huyện Mê Linh, TP. Hà Nội Việt Nam</t>
  </si>
  <si>
    <t>WIN-HNI-5554-002</t>
  </si>
  <si>
    <t>5554 WM+ HNI B12A Tòa B Imperia Sky Gard</t>
  </si>
  <si>
    <t>B12A, tầng 1, Tòa B, Tổ hợp công trình hỗn hợp TMDV, văn, phòng, nhà ở, nhà trẻ, trường học, 423, Minh Khai, P. Vĩnh Tuy, Q. Hai Bà Trưng TP. Hà Nội Việt Nam</t>
  </si>
  <si>
    <t>phòng</t>
  </si>
  <si>
    <t>WIN-VPC-00-4505-029</t>
  </si>
  <si>
    <t>4505 WM+ VPC KHC 15 Nguyễn Tất Thành</t>
  </si>
  <si>
    <t>Khu hành chính 15, đường Nguyễn Tất Thành, Phường Liên Bảo, thành phố Vĩnh Yên, T. Vĩnh Phúc Việt Nam</t>
  </si>
  <si>
    <t>WIN-BDH-2AZC-071</t>
  </si>
  <si>
    <t>2AZC WM+ BDH Tổ 3, KV 7, Trần Quang Diệu</t>
  </si>
  <si>
    <t>Thửa đất 402 và 269, tờ bản đồ số 25, Tổ 3, Khu vực 7 T. Bình Định Việt Nam</t>
  </si>
  <si>
    <t>WIN-HYN-2AIN-056</t>
  </si>
  <si>
    <t>2AIN WM+ HYN 39 - 40 Như Quỳnh</t>
  </si>
  <si>
    <t>Số 39 - 40, Đường Như Quỳnh, Thị trấn Như Quỳnh, H. Văn Lâm T. Hưng Yên Việt Nam</t>
  </si>
  <si>
    <t>H. Văn Lâm</t>
  </si>
  <si>
    <t>WIN-HNI-4534-002</t>
  </si>
  <si>
    <t>4534 WM+ HNI 20 Tổ 3 Giang Biên</t>
  </si>
  <si>
    <t>Số 20 tổ 3, Phường Giang Biên, Quận Long Biên, TP. Hà Nội Việt Nam</t>
  </si>
  <si>
    <t>WIN-SLA-00-6397-049</t>
  </si>
  <si>
    <t>6397 WM+ SLA Tông Lạnh, Thuận Châu</t>
  </si>
  <si>
    <t>Thôn 2, Xã Tông Lạnh, Huyện Thuận Châu, T. Sơn La Việt Nam</t>
  </si>
  <si>
    <t>Huyện Thuận Châu</t>
  </si>
  <si>
    <t>WIN-HPG-6172-025</t>
  </si>
  <si>
    <t>6172 WM+ HPG Kiền Bái, Thuỷ Nguyên</t>
  </si>
  <si>
    <t>WIN-PTO-00-6540-003</t>
  </si>
  <si>
    <t>6540 WM+ PTO Khu 12, TT Lâm Thao</t>
  </si>
  <si>
    <t>Số 402, Khu 12, Thị trấn Lâm Thao, Huyện Lâm Thao, T. Phú Thọ Việt Nam</t>
  </si>
  <si>
    <t>WIN-DNG-1546-009</t>
  </si>
  <si>
    <t>1546 WM VCP DNG Đà Nẵng</t>
  </si>
  <si>
    <t>TTTM Vincom Đà Nẵng, Ngô Quyền , Quận Sơn Trà , TP. Đà Nẵng, Việt Nam</t>
  </si>
  <si>
    <t>WIN-TQG-00-5838-038</t>
  </si>
  <si>
    <t>5838 WM+ TQG TDP Đoàn Kết, Sơn Dương</t>
  </si>
  <si>
    <t>TDP Đoàn Kết, TT Sơn Dương, Sơn Dương, T. Tuyên Quang Việt Nam</t>
  </si>
  <si>
    <t>WIN-HCM-4132-8404</t>
  </si>
  <si>
    <t>4132 WM+ HCM Thửa 526, P. Phú Thuận</t>
  </si>
  <si>
    <t>C2 Cao Thị Chính, Phường Phú Thuận, quận 7, TP. Hồ Chí Minh Việt Nam</t>
  </si>
  <si>
    <t>WIN-KHA-00-4075-028</t>
  </si>
  <si>
    <t>4075 WM+ KHA 69 Trường Sa</t>
  </si>
  <si>
    <t>69 Trường Sa, Phường Phước Long, Thành phố Nha Trang, T. Khánh Hòa Việt Nam</t>
  </si>
  <si>
    <t>WIN-HCM-4393-8404</t>
  </si>
  <si>
    <t>4393 WM+ HCM CC Morning Star</t>
  </si>
  <si>
    <t>Số 57 Quốc Lộ 13, P. 26, Quận Bình Thạnh, TP. Hồ Chí Minh Việt Nam</t>
  </si>
  <si>
    <t>WIN-HCM-3448-8404</t>
  </si>
  <si>
    <t>3448 WM+ HCM 39A1 Bình Chiểu</t>
  </si>
  <si>
    <t>39A1 Bình Chiểu, KP3, Phường Bình Chiểu, Quận Thủ Đức, TP. Hồ Chí Minh Việt Nam</t>
  </si>
  <si>
    <t>WIN-BGG-00-5992-065</t>
  </si>
  <si>
    <t>5992 WM+ BGG Phố Hoa, Trung Tâm</t>
  </si>
  <si>
    <t>Phố Hoa, Thôn Trung Tâm, Xã Bắc Lý, Huyện Hiệp Hòa, T. Bắc Giang Việt Nam</t>
  </si>
  <si>
    <t>WIN-HPG-2AD9-025</t>
  </si>
  <si>
    <t>2AD9 WM+ HPG An Thắng, Thủy Nguyên</t>
  </si>
  <si>
    <t>Thôn An Thắng, Xã An Lư, Huyện Thủy Nguyên TP. Hải Phòng Việt Nam</t>
  </si>
  <si>
    <t>WIN-KHA-2A61-028</t>
  </si>
  <si>
    <t>2A61 WM+ KHA 29 Đường Trung Tâm Xã</t>
  </si>
  <si>
    <t>29 Đường Trung Tâm Xã, Tổ 2 thôn Phú Trung, Xã Vĩnh Thạnh, TP. Nha Trang T. Khánh Hòa Việt Nam</t>
  </si>
  <si>
    <t>WIN-BNH-00-4088-031</t>
  </si>
  <si>
    <t>4088 WM+ BNH 400 Phố Mới</t>
  </si>
  <si>
    <t>Số 400 Phố Mới, Phường Đồng Nguyên, Thị xã Từ Sơn, T. Bắc Ninh Việt Nam</t>
  </si>
  <si>
    <t>Phường Đồng Nguyên</t>
  </si>
  <si>
    <t>WIN-HNI-3777-002</t>
  </si>
  <si>
    <t>3777 WM+ HNI Lô U03-L01, KĐTM Dương Nội</t>
  </si>
  <si>
    <t>Lô U03-L01, Khu đô thị mới Dương Nội, Quận Hà Đông, TP. Hà Nội Việt Nam</t>
  </si>
  <si>
    <t>WIN-HNI-2B52-002</t>
  </si>
  <si>
    <t>2B52 WM+ HNI Xóm 5, Liệp Mai</t>
  </si>
  <si>
    <t>WIN-VPC-2B35-029</t>
  </si>
  <si>
    <t>2B35 WM+ VPC Trại Mới, TT Đại Đình</t>
  </si>
  <si>
    <t>Tổ dân phố Trại Mới, Thị trấn Đại Đình, Huyện Tam Đảo T. Vĩnh Phúc Việt Nam</t>
  </si>
  <si>
    <t>WIN-HPG-3710-025</t>
  </si>
  <si>
    <t>3710 WM+ HPG 141 Miếu Hai Xã</t>
  </si>
  <si>
    <t>Số 141 Miếu Hai Xã, Phường Dư Hàng Kênh, Quận Lê Chân, TP. Hải Phòng Việt Nam</t>
  </si>
  <si>
    <t>WIN-DNG-6268-009</t>
  </si>
  <si>
    <t>6268 WIN DNG Lô B2 -11 Khu Số 4 Mở Rộng</t>
  </si>
  <si>
    <t>Lô B2 -11 Khu Số 4 Mở Rộng, KĐT Mới Nam Cầu Tuyên Sơn, P. Khuê Mỹ, Q. Ngũ Hành Sơn, TP. Đà Nẵng Việt Nam</t>
  </si>
  <si>
    <t>WIN-THA-6877-020</t>
  </si>
  <si>
    <t>6877 WM+ THA Khu phố 2, TT Cành Nàng</t>
  </si>
  <si>
    <t>Số 71, Khu phố 2, Thị trấn Cành Nàng, Huyện Bá Thước T. Thanh Hóa Việt Nam</t>
  </si>
  <si>
    <t>Huyện Bá Thước</t>
  </si>
  <si>
    <t>WIN-HNI-4800-002</t>
  </si>
  <si>
    <t>4800 WM+ HNI 344 Ngọc Thụy</t>
  </si>
  <si>
    <t>344 Ngọc Thụy, Phường Ngọc Thụy, Quận Long Biên, TP. Hà Nội Việt Nam</t>
  </si>
  <si>
    <t>WIN-HCM-5334-8404</t>
  </si>
  <si>
    <t>5334 WM+ HCM 1042 Nguyễn Duy Trinh</t>
  </si>
  <si>
    <t>1042 Nguyễn Duy Trinh, Phường Long Trường, Quận 9, TP. Hồ Chí Minh Việt Nam</t>
  </si>
  <si>
    <t>WIN-HCM-4940-8404</t>
  </si>
  <si>
    <t>4940 WIN HCM CC An Cư</t>
  </si>
  <si>
    <t>WIN-HCM-4881-8404</t>
  </si>
  <si>
    <t>4881 WIN HCM BTM1-3 Trệt Chung cư Centan</t>
  </si>
  <si>
    <t>WIN-HCM-2AE9-8404</t>
  </si>
  <si>
    <t>2AE9 WM+ HCM 36 Lê Quốc Trinh</t>
  </si>
  <si>
    <t>WIN-QNI-2ALZ-042</t>
  </si>
  <si>
    <t>2ALZ WM+ QNI 31 Chu Văn An</t>
  </si>
  <si>
    <t>31 Chu Văn An, P. Nghĩa Lộ, TP. Quảng Ngãi T. Quảng Ngãi Việt Nam</t>
  </si>
  <si>
    <t>P. Nghĩa Lộ</t>
  </si>
  <si>
    <t>WIN-HNI-2545-002</t>
  </si>
  <si>
    <t>2545 WM+ HNI 232 Khương Đình</t>
  </si>
  <si>
    <t>Số 232 Khương Đình P. Hạ Đình, Quận Thanh Xuân, TP. Hà Nội Việt Nam</t>
  </si>
  <si>
    <t>WIN-HNI-5877-002</t>
  </si>
  <si>
    <t>5877 WM+ HNI 77 Bùi Xương Trạch</t>
  </si>
  <si>
    <t>Số 77, Phố Bùi Xương Trạch, Phường Khương Đình, Quận Thanh Xuân, TP. Hà Nội Việt Nam</t>
  </si>
  <si>
    <t>WIN-LCU-00-6484-094</t>
  </si>
  <si>
    <t>6484 WM+ LCU 91 Trần Phú</t>
  </si>
  <si>
    <t>Số 91 Trần Phú, Phường Tân Phong, Thành phố Lai Châu, T. Lai Châu Việt Nam</t>
  </si>
  <si>
    <t>Phường Tân Phong</t>
  </si>
  <si>
    <t>WIN-HCM-2931-8404</t>
  </si>
  <si>
    <t>2931 WM+ HCM CC Thủ Thiêm Star</t>
  </si>
  <si>
    <t>WIN-HNI-2806-002</t>
  </si>
  <si>
    <t>2806 WM+ HNI 3 Hàng Bút</t>
  </si>
  <si>
    <t>Số 3 Hàng Bút, Phường Hàng Bồ, Quận Hoàn Kiếm, TP. Hà Nội Việt Nam</t>
  </si>
  <si>
    <t>Phường Hàng Bồ</t>
  </si>
  <si>
    <t>WIN-BGG-2A27-065</t>
  </si>
  <si>
    <t>2A27 WM+ BGG TDP Thanh Bình, Lạng Giang</t>
  </si>
  <si>
    <t>Tổ dân phố Thanh Bình, Thị trấn Kép, Huyện Lạng Giang T. Bắc Giang Việt Nam</t>
  </si>
  <si>
    <t>WIN-DNG-5864-009</t>
  </si>
  <si>
    <t>5864 WM+ DNG 407 Âu Cơ</t>
  </si>
  <si>
    <t>Số 407 Âu Cơ, phường Hòa Khánh Bắc, quận Liên Chiểu, TP. Đà Nẵng Việt Nam</t>
  </si>
  <si>
    <t>phường Hòa Khánh Bắc</t>
  </si>
  <si>
    <t>quận Liên Chiểu</t>
  </si>
  <si>
    <t>WIN-QNM-00-4427-009</t>
  </si>
  <si>
    <t>4427 WM+ QNM 57 Hùng Vương, Hội An</t>
  </si>
  <si>
    <t>57 Hùng Vương, Phường Cẩm Phô, Thành phố Hội An, T. Quảng Nam Việt Nam</t>
  </si>
  <si>
    <t>Phường Cẩm Phô</t>
  </si>
  <si>
    <t>WIN-HNI-6430-002</t>
  </si>
  <si>
    <t>6430 WM+ HNI Vệ Sơn Đông, Sóc Sơn</t>
  </si>
  <si>
    <t>Thôn Vệ Sơn Đông, Xã Tân Minh, Huyện Sóc Sơn, TP. Hà Nội Việt Nam</t>
  </si>
  <si>
    <t>WIN-VPC-2AKN-029</t>
  </si>
  <si>
    <t>2AKN WM+ VPC 52 Thanh Vân</t>
  </si>
  <si>
    <t>Số nhà 52, Phố Thanh Vân, Xã Thanh Vân, Huyện Tam Dương T. Vĩnh Phúc Việt Nam</t>
  </si>
  <si>
    <t>Phố Thanh Vân</t>
  </si>
  <si>
    <t>WIN-HCM-2AC8-8404</t>
  </si>
  <si>
    <t>2AC8 WM+ HCM B1.01- B1.02, CC Phú Gia</t>
  </si>
  <si>
    <t>WIN-HPG-6362-025</t>
  </si>
  <si>
    <t>6362 WM+ HPG 42 Trương Văn Lực</t>
  </si>
  <si>
    <t>Số 42 Đường Trương Văn Lực, P. Hùng Vương, Q.Hồng Bàng, TP. Hải Phòng Việt Nam</t>
  </si>
  <si>
    <t>P. Hùng Vương</t>
  </si>
  <si>
    <t>Q.Hồng Bàng</t>
  </si>
  <si>
    <t>WIN-HPG-2AMD-025</t>
  </si>
  <si>
    <t>2AMD WM+ HPG Ninh Sơn, Thuỷ Nguyên</t>
  </si>
  <si>
    <t>Thôn 5, Xã Ninh Sơn, Thành phố Thuỷ Nguyên, TP. Hải Phòng Việt Nam</t>
  </si>
  <si>
    <t>WIN-DNG-2B61-009</t>
  </si>
  <si>
    <t>2B61 WM+ DNG 95 Đặng Vũ Hỷ</t>
  </si>
  <si>
    <t>95 Đặng Vũ Hỷ, P. An Hải TP. Đà Nẵng Việt Nam</t>
  </si>
  <si>
    <t>P. An Hải TP. Đà Nẵng Việt Nam</t>
  </si>
  <si>
    <t>WIN-THA-2AZH-020</t>
  </si>
  <si>
    <t>2AZH WM+ THA 148-150 Bạch Đằng</t>
  </si>
  <si>
    <t>Số 148-150 Đường Bạch Đằng, Phường Quảng Hưng, TP. Thanh Hóa T. Thanh Hóa Việt Nam</t>
  </si>
  <si>
    <t>Phường Quảng Hưng</t>
  </si>
  <si>
    <t>WIN-DNI-00-5455-023</t>
  </si>
  <si>
    <t>5455 WM+ DNI 26/90 KP13</t>
  </si>
  <si>
    <t>WIN-DNI-00-6649-023</t>
  </si>
  <si>
    <t>6649 WM+ DNI 289/4 Nguyễn Ái Quốc</t>
  </si>
  <si>
    <t>289/4 Nguyễn Ái Quốc, Khu Phố 7, P. Tân Biên, TP. Biên Hòa, T. Đồng Nai Việt Nam</t>
  </si>
  <si>
    <t>P. Tân Biên</t>
  </si>
  <si>
    <t>WIN-DBN-6296-096</t>
  </si>
  <si>
    <t>6296 WM+ DBN Tổ 7 Nam Thanh</t>
  </si>
  <si>
    <t>Số 61 – 63, Tổ 7, P. Nam Thanh, TP. Điện Biên Phủ T. Điện Biên Việt Nam</t>
  </si>
  <si>
    <t>P. Nam Thanh</t>
  </si>
  <si>
    <t>WIN-NAN-00-5642-058</t>
  </si>
  <si>
    <t>5642 WM+ NAN 243 Lê Viết Thuật</t>
  </si>
  <si>
    <t>Số 243 Lê Viết Thuật, P. Hưng Lộc, Tp. Vinh, T. Nghệ An Việt Nam</t>
  </si>
  <si>
    <t>P. Hưng Lộc</t>
  </si>
  <si>
    <t>WIN-HNI-3916-002</t>
  </si>
  <si>
    <t>3916 WM+ HNI Vinaconex1, 289A Khuất Duy</t>
  </si>
  <si>
    <t>Tầng 1, khu Vinaconex 1, 289A Khuất Duy Tiến, Phường Trung Hòa, Quận Cầu Giấy, TP. Hà Nội Việt Nam</t>
  </si>
  <si>
    <t>WIN-HCM-4386-8404</t>
  </si>
  <si>
    <t>4386 WM+ HCM CC Lucky Palace</t>
  </si>
  <si>
    <t>1.01, 1.02 Tầng Trệt, Dự Án Lucky Palace, Số 50 Phan Văn Khỏe, P. 2, Quận 6, TP. Hồ Chí Minh Việt Nam</t>
  </si>
  <si>
    <t>WIN-THA-00-4176-020</t>
  </si>
  <si>
    <t>4176 WM+ THA Lô 99 MBQH 502 (16 Phú Thứ)</t>
  </si>
  <si>
    <t>Lô số 99 MBQH số 502/UBND-QLDT, Phường Phú Sơn, Thành phố Thanh Hóa, T. Thanh Hóa Việt Nam</t>
  </si>
  <si>
    <t>WIN-HCM-6951-8404</t>
  </si>
  <si>
    <t>6951 WM+ HCM C0.01, CC Midtown</t>
  </si>
  <si>
    <t>C0.01, Tầng 1 (Trệt) + Tầng 2, Lô M8, KP. Phú Mỹ Hưng, - Midtown, 20/4 Đ.Tân Phú, P. Tân Phú, Q.7 TP. Hồ Chí Minh Việt Nam</t>
  </si>
  <si>
    <t>WIN-KTM-00-2ADD-014</t>
  </si>
  <si>
    <t>2ADD WM+ KTM 245 Trần Hưng Đạo</t>
  </si>
  <si>
    <t>245 Trần Hưng Đạo, T. Kon Tum Việt Nam</t>
  </si>
  <si>
    <t>WIN-HCM-3356-8404</t>
  </si>
  <si>
    <t>3356 WM+ HCM Số 13 Đường 78</t>
  </si>
  <si>
    <t>Số 13 Đường 78 Ấp Đình, Xã Tân Phú Trung, Huyện Củ Chi, TP. Hồ Chí Minh Việt Nam</t>
  </si>
  <si>
    <t>WIN-HCM-6875-8404</t>
  </si>
  <si>
    <t>6875 WIN HCM S7.02-01.04 Vinhomes Grand</t>
  </si>
  <si>
    <t>WIN-LDG-2A08-008</t>
  </si>
  <si>
    <t>2A08 WM+ LDG 11 Chi Lăng</t>
  </si>
  <si>
    <t>11 Chi Lăng, P. 9, TP. Đà Lạt T. Lâm Đồng Việt Nam</t>
  </si>
  <si>
    <t>WIN-HNI-5470-002</t>
  </si>
  <si>
    <t>5470 WM+ HNI Thôn Vài Xã Hợp Thanh</t>
  </si>
  <si>
    <t>Thôn Vài, Xã Hợp Thanh, Huyện Mỹ Đức, TP. Hà Nội Việt Nam</t>
  </si>
  <si>
    <t>WIN-TGG-00-1704-063</t>
  </si>
  <si>
    <t>1704 WM VCP TGG Mỹ Tho</t>
  </si>
  <si>
    <t>1A Hùng Vương, P1, thành Phố Mỹ Tho, T. Tiền Giang Việt Nam</t>
  </si>
  <si>
    <t>P1</t>
  </si>
  <si>
    <t>WIN-HNI-4356-002</t>
  </si>
  <si>
    <t>4356 WM+ HNI 103-105 Đa Phúc</t>
  </si>
  <si>
    <t>Số 103- 105 đường Đa Phúc, thôn Dược Thượng, xã Tiên Dược, Huyện Sóc Sơn, TP. Hà Nội Việt Nam</t>
  </si>
  <si>
    <t>WIN-TNN-6762-059</t>
  </si>
  <si>
    <t>6762 WM+ TNN 425 Bãi Á , TT Chợ Chu</t>
  </si>
  <si>
    <t>425 Bãi Á , Thị Trấn Chợ Chu, Huyện Định Hóa T. Thái Nguyên Việt Nam</t>
  </si>
  <si>
    <t>WIN-HNM-00-5015-030</t>
  </si>
  <si>
    <t>5015 WM+ HNM 414 Lý Thường Kiệt</t>
  </si>
  <si>
    <t>414 Lý Thường Kiệt, Phường Lê Hồng Phong, Thành phố Phủ Lý, T. Hà Nam Việt Nam</t>
  </si>
  <si>
    <t>WIN-HNI-3196-002</t>
  </si>
  <si>
    <t>3196 WM+ HNI 1B Nguyễn Duy Trinh</t>
  </si>
  <si>
    <t>Số 1B đường Nguyễn Duy Trinh, Phường Hoàng Liệt, Quận Hoàng Mai, TP. Hà Nội Việt Nam</t>
  </si>
  <si>
    <t>WIN-NBH-00-2B66-001</t>
  </si>
  <si>
    <t>2B66 WM+ NBH Xóm 2, Khánh Hội</t>
  </si>
  <si>
    <t>Xóm 2, Xã Khánh Hội, Tỉnh Ninh Bình Việt Nam</t>
  </si>
  <si>
    <t>WIN-HNI-2AGK-002</t>
  </si>
  <si>
    <t>2AGK WM+ HNI F5-CH02 Masteri West Height</t>
  </si>
  <si>
    <t>Ô đất F5-CH02, Dự án Khu đô thị mới Tây Mỗ - Đại Mỗ Vinhomes Park, Q. Nam Từ Liêm TP. Hà Nội Việt Nam</t>
  </si>
  <si>
    <t>WIN-BNH-00-4022-031</t>
  </si>
  <si>
    <t>4022 WM+ BNH 23 Nguyễn Văn Trỗi</t>
  </si>
  <si>
    <t>Số 23 Nguyễn Văn Trỗi, Phường Đình Bảng, Thị xã Từ Sơn, T. Bắc Ninh Việt Nam</t>
  </si>
  <si>
    <t>Phường Đình Bảng</t>
  </si>
  <si>
    <t>WIN-HNI-4832-002</t>
  </si>
  <si>
    <t>4832 WM+ HNI Khu 10 Chợ Phố Hạ</t>
  </si>
  <si>
    <t>Khu 10 Chợ Phố Hạ, Xã Mê Linh, Huyện Mê Linh, TP. Hà Nội Việt Nam</t>
  </si>
  <si>
    <t>WIN-HTH-2ALE-004</t>
  </si>
  <si>
    <t>2ALE WM+ HTH TDP 3, TT Cẩm Xuyên</t>
  </si>
  <si>
    <t>TDP 3, Thị trấn Cẩm Xuyên, Huyện Cẩm Xuyên T. Hà Tĩnh Việt Nam</t>
  </si>
  <si>
    <t>WIN-GLI-2BB9-022</t>
  </si>
  <si>
    <t>2BB9 WM+ GLI Thôn Phú Gia, Xuân An</t>
  </si>
  <si>
    <t>Thửa đất 815, TBĐ số 5 &amp; thửa đất 169, TBĐ số 36 T. Gia Lai Việt Nam</t>
  </si>
  <si>
    <t>WIN-DNG-3789-009</t>
  </si>
  <si>
    <t>3789 WM+ DNG 36 Trần Quý Hai</t>
  </si>
  <si>
    <t>36 Trần Quý Hai, Phường Hòa Thọ Đông, Quận Cẩm Lệ, TP. Đà Nẵng Việt Nam</t>
  </si>
  <si>
    <t>WIN-HNI-3276-002</t>
  </si>
  <si>
    <t>3276 WM+ HNI 250 Lạc Long Quân</t>
  </si>
  <si>
    <t>Số 250 đường Lạc Long Quân, Phường Bưởi, Quận Tây Hồ, TP. Hà Nội Việt Nam</t>
  </si>
  <si>
    <t>WIN-HNI-5959-002</t>
  </si>
  <si>
    <t>5959 WM+ HNI 69 Hạ Đình</t>
  </si>
  <si>
    <t>69 Phố Hạ Đình, Phường Thanh Xuân Trung, Quận Thanh Xuân, TP. Hà Nội Việt Nam</t>
  </si>
  <si>
    <t>WIN-QNM-00-2AQ6-061</t>
  </si>
  <si>
    <t>2AQ6 WM+ QNM Gia Huệ, Đại Lộc</t>
  </si>
  <si>
    <t>Thửa đất số (lô) 577a, Tờ bản đồ số 5, Thôn Gia Huệ, Xã Đại Minh, Huyện Đại Lộc, T. Quảng Nam Việt Nam</t>
  </si>
  <si>
    <t>Huyện Đại Lộc</t>
  </si>
  <si>
    <t>WIN-HCM-6734-8404</t>
  </si>
  <si>
    <t>6734 WM+ HCM 117 – 119 Trần Văn Kiểu</t>
  </si>
  <si>
    <t>117 – 119 Trần Văn Kiểu, P. 10, Q. 6 TP. Hồ Chí Minh Việt Nam</t>
  </si>
  <si>
    <t>WIN-THA-00-2ACI-020</t>
  </si>
  <si>
    <t>2ACI WM+ THA L05-06, Khu A4 MBQH 65</t>
  </si>
  <si>
    <t>Lô 05 – 06 khu A4 MBQH số 65, P. Long Anh, TP. Thanh Hóa, T. Thanh Hóa Việt Nam</t>
  </si>
  <si>
    <t>P. Long Anh</t>
  </si>
  <si>
    <t>WIN-HPG-2AFJ-025</t>
  </si>
  <si>
    <t>2AFJ WM+ HPG Phủ Niệm, Thái Sơn</t>
  </si>
  <si>
    <t>Thôn Phủ Niệm, Xã Thái Sơn TP. Hải Phòng Việt Nam</t>
  </si>
  <si>
    <t>WIN-HPG-2AQG-025</t>
  </si>
  <si>
    <t>2AQG WM+ HPG The Minato Residence CT1</t>
  </si>
  <si>
    <t>Tòa nhà The Minato Residence CT1, Số 6 Đường số 1, Khu đô thị Waterfront City, Phường Lê Chân, Thành phố Hải Phòng Việt Nam</t>
  </si>
  <si>
    <t>Phường Lê Chân</t>
  </si>
  <si>
    <t>WIN-DNG-2B27-009</t>
  </si>
  <si>
    <t>2B27 WIN DNG 215 Ông Ích Khiêm</t>
  </si>
  <si>
    <t>215 Ông Ích Khiêm, P. Hải Châu, TP. Đà Nẵng Việt Nam</t>
  </si>
  <si>
    <t>P. Hải Châu</t>
  </si>
  <si>
    <t>WIN-HNI-2126-002</t>
  </si>
  <si>
    <t>2126 WM+ HNI 18B Ng Biểu</t>
  </si>
  <si>
    <t>Số 18B Nguyễn Biểu, Phường Quán Thánh, Quận Ba Đình, TP. Hà Nội Việt Nam</t>
  </si>
  <si>
    <t>Phường Quán Thánh</t>
  </si>
  <si>
    <t>WIN-HNI-6629-002</t>
  </si>
  <si>
    <t>6629 WM+ HNI Ấp Tó, Đông Anh</t>
  </si>
  <si>
    <t>Thôn Ấp Tó, Xã Uy Nỗ, Huyện Đông Anh, TP. Hà Nội Việt Nam</t>
  </si>
  <si>
    <t>WIN-HNI-4479-002</t>
  </si>
  <si>
    <t>4479 WM+ HNI G1-116 Vinhomes Green Bay</t>
  </si>
  <si>
    <t>G116 – Tầng 1, Lô HH Chung cư G1, Vinhomes Greenbay, Đường Lương thế vinh kéo dài, Phường mễ trì, Quận Nam Từ Liêm, TP. Hà Nội Việt Nam</t>
  </si>
  <si>
    <t>WIN-GLI-2AK9-022</t>
  </si>
  <si>
    <t>2AK9 WM+ GLI 256 Trần Hưng Đạo</t>
  </si>
  <si>
    <t>256 Trần Hưng Đạo, Thị trấn Kon Dơng, Huyện Mang Yang T. Gia Lai Việt Nam</t>
  </si>
  <si>
    <t>Huyện Mang Yang</t>
  </si>
  <si>
    <t>WIN-NAN-00-6155-058</t>
  </si>
  <si>
    <t>6155 WM+ NAN 38 Nguyễn Xí</t>
  </si>
  <si>
    <t>Số 38 Nguyễn Xí, Phường Nghi Thủy, Thị xã Cửa Lò, T. Nghệ An Việt Nam</t>
  </si>
  <si>
    <t>Phường Nghi Thủy</t>
  </si>
  <si>
    <t>WIN-LAN-5789-041</t>
  </si>
  <si>
    <t>5789 WM+ LAN 1B Trần Phong Sắc</t>
  </si>
  <si>
    <t>1B Trần Phong Sắc, Phường 4, TP Tân An T. Long An Việt Nam</t>
  </si>
  <si>
    <t>WIN-HYN-00-6837-056</t>
  </si>
  <si>
    <t>6837 WM+ HYN SH16 Sky Oasis Residences</t>
  </si>
  <si>
    <t>S101SH16, S102SH16 Khu Căn hộ Vịnh Đảo (Sky Oasis Residences), Khu đô thị TM và DL Văn Giang (Ecopark), Xã Xuân Quan, T. Hưng Yên Việt Nam</t>
  </si>
  <si>
    <t>WIN-NBH-00-4770-001</t>
  </si>
  <si>
    <t>4770 WM+ NBH 278 Hải Thượng Lãn Ông</t>
  </si>
  <si>
    <t>278 Hải Thượng Lãn Ông, Phường Phúc Thành, Thành phố Ninh Bình, T. Ninh Bình Việt Nam</t>
  </si>
  <si>
    <t>Phường Phúc Thành</t>
  </si>
  <si>
    <t>WIN-TQG-00-4711-038</t>
  </si>
  <si>
    <t>4711 WM+ TQG Thôn 1 Đội Cấn</t>
  </si>
  <si>
    <t>Thôn 1, xã Đội Cấn, Thành phố Tuyên Quang, T. Tuyên Quang Việt Nam</t>
  </si>
  <si>
    <t>WIN-VPC-6948-029</t>
  </si>
  <si>
    <t>6948 WM+ VPC 205 Trần Phú</t>
  </si>
  <si>
    <t>Số 205 Đường Trần Phú, Phường Nam Viêm, Thành phố Phúc Yên T. Vĩnh Phúc Việt Nam</t>
  </si>
  <si>
    <t>Phường Nam Viêm</t>
  </si>
  <si>
    <t>WIN-DNI-00-6597-023</t>
  </si>
  <si>
    <t>6597 WM+ DNI 1461 QL20, X. Phú Xuân</t>
  </si>
  <si>
    <t>1461 Quốc Lộ 20, X. Phú Xuân, H. Tân Phú, T. Đồng Nai Việt Nam</t>
  </si>
  <si>
    <t>H. Tân Phú</t>
  </si>
  <si>
    <t>WIN-BDH-2AA4-071</t>
  </si>
  <si>
    <t>2AA4 WM+ BDH 17 Trường Chinh</t>
  </si>
  <si>
    <t>17 Trường Chinh, P. Lý Thường Kiệt, TP. Quy Nhơn T. Bình Định Việt Nam</t>
  </si>
  <si>
    <t>P. Lý Thường Kiệt</t>
  </si>
  <si>
    <t>WIN-NDH-00-4780-064</t>
  </si>
  <si>
    <t>4780 WM+ NDH 300 Giải Phóng</t>
  </si>
  <si>
    <t>300 Giải Phóng, Phúc Trọng, Xã Mỹ Xá, Thành phố Nam Định, T. Nam Định Việt Nam</t>
  </si>
  <si>
    <t>Phúc Trọng</t>
  </si>
  <si>
    <t>WIN-VPC-00-5830-029</t>
  </si>
  <si>
    <t>5830 WM+ VPC TDP Độc Lập, Bình Xuyên</t>
  </si>
  <si>
    <t>Tổ dân phố Độc Lập, xã Thanh Lãng, huyện Bình Xuyên, T. Vĩnh Phúc Việt Nam</t>
  </si>
  <si>
    <t>huyện Bình Xuyên</t>
  </si>
  <si>
    <t>WIN-THA-00-4829-020</t>
  </si>
  <si>
    <t>4829 WM+ THA 69 Bà Triệu, Sầm Sơn</t>
  </si>
  <si>
    <t>69 Bà Triệu, Phường Bắc Sơn, Thành phố Sầm Sơn, T. Thanh Hóa Việt Nam</t>
  </si>
  <si>
    <t>WIN-THA-2AT7-020</t>
  </si>
  <si>
    <t>2AT7 WM+ THA 272 Bà Triệu</t>
  </si>
  <si>
    <t>Số 272 Đường Bà Triệu, Khu phố 1, Phường Bắc Sơn, Thị Xã Bỉm T. Thanh Hóa Việt Nam</t>
  </si>
  <si>
    <t>WIN-CTO-3636-016</t>
  </si>
  <si>
    <t>3636 [Block] WM+ CTO 216 Đường 3/2</t>
  </si>
  <si>
    <t>216 Đường 3/2, Phường Hưng Lợi, Quận Ninh Kiều, TP. Cần Thơ Việt Nam</t>
  </si>
  <si>
    <t>WIN-QTI-00-5260-070</t>
  </si>
  <si>
    <t>5260 WM+ QTI 51 Lê Lợi</t>
  </si>
  <si>
    <t>51 Lê Lợi, Phường 5, Thành phố Đông Hà, T. Quảng Trị Việt Nam</t>
  </si>
  <si>
    <t>WIN-HYN-00-4864-056</t>
  </si>
  <si>
    <t>4864 WM+ HYN 138-140 Văn Giang</t>
  </si>
  <si>
    <t>138-140 Thị Trấn Văn Giang, Huyện Văn Giang, T. Hưng Yên Việt Nam</t>
  </si>
  <si>
    <t>WIN-HNI-2AG9-002</t>
  </si>
  <si>
    <t>2AG9 WM+ HNI 97 Ngõ 168 Kim Giang</t>
  </si>
  <si>
    <t>WIN-HNI-5602-002</t>
  </si>
  <si>
    <t>5602 WM+ HNI 88 Kim Giang</t>
  </si>
  <si>
    <t>Số 88, 90 đường Kim Giang, tổ 33, phường Đại Kim, Quận Hoàng Mai, Hà Nội Việt Nam</t>
  </si>
  <si>
    <t>WIN-QTI-00-4980-070</t>
  </si>
  <si>
    <t>4980 WM+ QTI 158 Lê Lợi</t>
  </si>
  <si>
    <t>158 Lê Lợi, Thành phố Đông Hà, T. Quảng Trị Việt Nam</t>
  </si>
  <si>
    <t>WIN-HNI-2020-002</t>
  </si>
  <si>
    <t>2020 WM+ HNI CT6 Định Công</t>
  </si>
  <si>
    <t>Đường Trần Điền khu đô thị Định Công, Phường Định Công, Quận Hoàng Mai, (vị trí Minimart ACE), TP. Hà Nội Việt Nam</t>
  </si>
  <si>
    <t>WIN-HNI-2AGS-002</t>
  </si>
  <si>
    <t>2AGS WM+ HNI LK4-09, KĐT mới Kim Văn-Kim</t>
  </si>
  <si>
    <t>WIN-HNI-3145-002</t>
  </si>
  <si>
    <t>3145 WM+ HNI 112 Mai Động</t>
  </si>
  <si>
    <t>112 Mai Động, Phường Mai Động, Quận Hoàng Mai, TP. Hà Nội Việt Nam</t>
  </si>
  <si>
    <t>WIN-HNI-2119-002</t>
  </si>
  <si>
    <t>2119 WM+ HNI 3 ĐH Hà Nội</t>
  </si>
  <si>
    <t>Số 3, dãy N1, Học viện Chính trị qu, ân sự, Phường Trung Văn, Quận Nam Từ Liêm, TP. Hà Nội Việt Nam</t>
  </si>
  <si>
    <t>WIN-THA-2ACM-020</t>
  </si>
  <si>
    <t>2ACM WM+ THA 162 Nguyễn Du</t>
  </si>
  <si>
    <t>162 Nguyễn Du, Khu phố Bắc Kỳ, Phường Trung Sơn Thành phố Sầm Sơn, Tỉnh Thanh Hóa Việt Nam</t>
  </si>
  <si>
    <t>Phường Trung Sơn Thành phố Sầm Sơn</t>
  </si>
  <si>
    <t>WIN-HNI-3692-002</t>
  </si>
  <si>
    <t>3692 WM+ HNI 283 Khương Trung</t>
  </si>
  <si>
    <t>Tầng 1- Tòa chung cư và dịch vụ Star Tower, 283 Khương Trung, Quận Thanh Xuân, TP. Hà Nội Việt Nam</t>
  </si>
  <si>
    <t>WIN-LCU-00-6620-094</t>
  </si>
  <si>
    <t>6620 WM+ LCU 31 Hoàng Văn Thái</t>
  </si>
  <si>
    <t>Số 31 Hoàng Văn Thái, Phường Tân Phong, TP Lai Châu, T. Lai Châu Việt Nam</t>
  </si>
  <si>
    <t>WIN-NDH-00-2ACU-064</t>
  </si>
  <si>
    <t>2ACU WM+ NDH Vũ Xuyên, Yên Dương</t>
  </si>
  <si>
    <t>Thôn Vũ Xuyên, Xã Yên Dương, Huyện Ý Yên, Tỉnh Nam Định Việt Nam</t>
  </si>
  <si>
    <t>WIN-HNI-3528-002</t>
  </si>
  <si>
    <t>3528 WM+ HNI 69 Bắc Cầu</t>
  </si>
  <si>
    <t>Số 69 Bắc Cầu, Phường Ngọc Thụy, Quận Long Biên, TP. Hà Nội Việt Nam</t>
  </si>
  <si>
    <t>WIN-LSN-00-4682-052</t>
  </si>
  <si>
    <t>4682 WM+ LSN 146 Phai Vệ</t>
  </si>
  <si>
    <t>ố 146 Phai Vệ, Phường Đông Kinh, Thành phố Lạng Sơn, T. Lạng Sơn Việt Nam</t>
  </si>
  <si>
    <t>WIN-TBH-2AAB-044</t>
  </si>
  <si>
    <t>2AAB WM+ TBH Đông Hòe, Đồng Tiến</t>
  </si>
  <si>
    <t>Thôn Đông Hòe, Xã Đồng Tiến, Huyện Quỳnh Phụ T. Thái Bình Việt Nam</t>
  </si>
  <si>
    <t>WIN-BNH-00-6433-031</t>
  </si>
  <si>
    <t>6433 WM+ BNH Mão Điền, Thuận Thành</t>
  </si>
  <si>
    <t>Xóm Ba, Xã Mão Điền, Huyện Thuận Thành, T. Bắc Ninh Việt Nam</t>
  </si>
  <si>
    <t>WIN-PTO-00-5944-003</t>
  </si>
  <si>
    <t>5944 WM+ PTO 12 Hàn Thuyên</t>
  </si>
  <si>
    <t>12 Hàn Thuyên, Thị Trấn Thanh Ba, Huyện Thanh Ba, T. Phú Thọ Việt Nam</t>
  </si>
  <si>
    <t>WIN-VPC-00-6353-029</t>
  </si>
  <si>
    <t>6353 WM+ VPC Hoàng Xá Đình, Vĩnh Tường</t>
  </si>
  <si>
    <t>Thôn Hoàng Xá Đình, Xã Vĩnh Thịnh, Huyện Vĩnh Tường, T. Vĩnh Phúc Việt Nam</t>
  </si>
  <si>
    <t>WIN-QNH-00-3732-007</t>
  </si>
  <si>
    <t>3732 WM+ QNH SH23, tòa C Newlife Tower</t>
  </si>
  <si>
    <t>số SH23 tại tầng 1 tòa C dự án Khu Chung Cư, Cao Tầng Cái Dăm – Newlife Tower, Phườn Bãi Cháy, TP.Hạ Long, T. Quảng Ninh Việt Nam</t>
  </si>
  <si>
    <t>Phườn Bãi Cháy</t>
  </si>
  <si>
    <t>WIN-QNH-00-4692-007</t>
  </si>
  <si>
    <t>4692 WM+ QNH Ô 6 T1 KA1 Newlife_KĐTM Cái</t>
  </si>
  <si>
    <t>Ô số 6,tầng 1, khu A1, tòa A, chung cư Newlife, thuộc Khu đô thị mới Cái Dăm, Phường Bãi Cháy, Tp Hạ Long, T. Quảng Ninh Việt Nam</t>
  </si>
  <si>
    <t>WIN-HNI-4110-002</t>
  </si>
  <si>
    <t>4110 WM+ HNI Thôn Phương Trạch</t>
  </si>
  <si>
    <t>Thôn Phương Trạch, xã Vĩnh Ngọc, Huyện Đông Anh, TP. Hà Nội Việt Nam</t>
  </si>
  <si>
    <t>WIN-HNI-2058-002</t>
  </si>
  <si>
    <t>2058 WM+ HNI 2/1 Nghĩa Tân</t>
  </si>
  <si>
    <t>Số 2-Nhà B20- đường Nghĩa Tân, Phườ, ng Nghĩa Tân, Quận Cầu Giấy-, TP. Hà Nội Việt Nam</t>
  </si>
  <si>
    <t>Phườ</t>
  </si>
  <si>
    <t>Quận Cầu Giấy-</t>
  </si>
  <si>
    <t>WIN-HNI-1530-002</t>
  </si>
  <si>
    <t>1530 WM HNI Hà Đông</t>
  </si>
  <si>
    <t>Tòa nhà CT1A- CT1B Khu đô thị Xa la-, Quận Hà Đông, TP. Hà Nội Việt Nam</t>
  </si>
  <si>
    <t>WIN-NAN-00-1627-058</t>
  </si>
  <si>
    <t>1627 WM VC+ NAN Nam Đàn</t>
  </si>
  <si>
    <t>Vincom+ Nam Đàn, Xã Vân Diên, Huyện Nam Đàn, T. Nghệ An Việt Nam</t>
  </si>
  <si>
    <t>WIN-HNI-4040-002</t>
  </si>
  <si>
    <t>4040 WM+ HNI 271 Nam Dư</t>
  </si>
  <si>
    <t>271 Nam Dư, Phường Lĩnh Nam, quận Hoàng Mai, TP. Hà Nội Việt Nam</t>
  </si>
  <si>
    <t>WIN-HNI-2274-002</t>
  </si>
  <si>
    <t>2274 [Block] WM+ HNI 169 Nam Dư</t>
  </si>
  <si>
    <t>169 Nam Dư - Lĩnh Nam - Hoàng Mai., TP. Hà Nội Việt Nam</t>
  </si>
  <si>
    <t>WIN-KHA-00-4034-028</t>
  </si>
  <si>
    <t>4034 WM+ KHA BT01-18- KĐT Phước Long</t>
  </si>
  <si>
    <t>BT01-18- KĐT Phước Long- P. Phước Long, Thành phố Nha Trang, T. Khánh Hòa Việt Nam</t>
  </si>
  <si>
    <t>WIN-HNI-3497-002</t>
  </si>
  <si>
    <t>3497 WM+ HNI Lilama, 52 Lĩnh Nam</t>
  </si>
  <si>
    <t>Tòa nhà Lilama Hà Nội, 52 Lĩnh Nam, Quận Hoàng Mai, TP. Hà Nội Việt Nam</t>
  </si>
  <si>
    <t>WIN-HNI-5856-002</t>
  </si>
  <si>
    <t>5856 WM+ HNI 92 Lạc Trung</t>
  </si>
  <si>
    <t>92 Lạc Trung, Phường Vĩnh Tuy, Quận Hai Bà Trưng, TP. Hà Nội Việt Nam</t>
  </si>
  <si>
    <t>WIN-HNI-4059-002</t>
  </si>
  <si>
    <t>4059 WM+ HNI Vinhomes Green Bay</t>
  </si>
  <si>
    <t>Gian hàng kinh doanh số 115 tại tầng 1 thuộc nhà, chung cư số G2, Phường Mễ Trì, Quận Nam Từ Liêm, TP. Hà Nội Việt Nam</t>
  </si>
  <si>
    <t>WIN-BNH-00-3640-031</t>
  </si>
  <si>
    <t>3640 WM+ BNH số 03 Dốc Cầu Gỗ</t>
  </si>
  <si>
    <t>Số 03 Dốc Cầu Gỗ, Phường Tiền An, Thành Phố Bắc Ninh, T. Bắc Ninh Việt Nam</t>
  </si>
  <si>
    <t>WIN-QNM-2A38-061</t>
  </si>
  <si>
    <t>2A38 WM+ QNM Ngọc Vinh, Điện Bàn</t>
  </si>
  <si>
    <t>Khối phố Ngọc Vinh, P. Điện Ngọc, Thị xã Điện Bàn T. Quảng Nam Việt Nam</t>
  </si>
  <si>
    <t>P. Điện Ngọc</t>
  </si>
  <si>
    <t>WIN-DNI-00-6531-023</t>
  </si>
  <si>
    <t>6531 WM+ DNI 21 Khổng Tử</t>
  </si>
  <si>
    <t>21 Khổng Tử, P. Xuân Trung, TP. Long Khánh, T. Đồng Nai Việt Nam</t>
  </si>
  <si>
    <t>P. Xuân Trung</t>
  </si>
  <si>
    <t>WIN-HDG-00-5951-006</t>
  </si>
  <si>
    <t>5951 WM+ HDG Tiêu Sơn, Thanh Miện</t>
  </si>
  <si>
    <t>Thôn Tiêu Sơn, Xã Thanh Giang, Huyện Thanh Miện, T. Hải Dương Việt Nam</t>
  </si>
  <si>
    <t>Huyện Thanh Miện</t>
  </si>
  <si>
    <t>WIN-DNI-00-5650-023</t>
  </si>
  <si>
    <t>5650 WM+ DNI 123 đường Bình Minh – Quảng</t>
  </si>
  <si>
    <t>WIN-AGG-00-4630-010</t>
  </si>
  <si>
    <t>4630 [Block] WM+AGGTĐS 47,TBĐ 001UngVăn</t>
  </si>
  <si>
    <t>Thửa đất số 47, tờ bản đồ số 001 tại địa chỉ, Ung Văn Khiêm, Phường Mỹ Phước, Thành phố Long Xuyên, T. An Giang Việt Nam</t>
  </si>
  <si>
    <t>WIN-TNN-5367-059</t>
  </si>
  <si>
    <t>5367 WM+ TNN TNG Village Thái Nguyên</t>
  </si>
  <si>
    <t>Vị trí Shophouse 05 và 06, Tầng 1, dự án, Nhà ở thương mại TNG Village, Phường Phan Đình Phùng, TP. Thái Nguyên T. Thái Nguyên Việt Nam</t>
  </si>
  <si>
    <t>WIN-QTI-2A93-070</t>
  </si>
  <si>
    <t>2A93 WM+ QTI 40A Lê Duẩn</t>
  </si>
  <si>
    <t>Số 40A Đường Lê Duẩn, Thị Trấn Hồ Xá, Huyện Vĩnh Linh T. Quảng Trị Việt Nam</t>
  </si>
  <si>
    <t>WIN-HNI-3138-002</t>
  </si>
  <si>
    <t>3138 WM+ HNI 98 Xuân Diệu</t>
  </si>
  <si>
    <t>98 Xuân Diệu, tổ 30, cụm 4, Phường Tứ Liên, Quận Tây Hồ, TP. Hà Nội Việt Nam</t>
  </si>
  <si>
    <t>WIN-DNI-00-4354-023</t>
  </si>
  <si>
    <t>4354 WM+ DNI 81 Nguyễn Hoàng</t>
  </si>
  <si>
    <t>81 Nguyễn Hoàng, ấp Long Đức 1, xã Tam PHước, Thành phố Biên Hòa, T. Đồng Nai Việt Nam</t>
  </si>
  <si>
    <t>WIN-NBH-00-4664-001</t>
  </si>
  <si>
    <t>4664 WM+ NBH 126 Xuân Thành</t>
  </si>
  <si>
    <t>126 Xuân Thành, Phường Tân Thành, Thành phố Ninh Bình, T. Ninh Bình Việt Nam</t>
  </si>
  <si>
    <t>WIN-HNI-2123-002</t>
  </si>
  <si>
    <t>2123 WM+ HNI 57 Phố 8/3</t>
  </si>
  <si>
    <t>Số 57 Phố 8/3, Phường Quỳnh Mai, Qu, ận Hai Bà Trưng, TP. Hà Nội Việt Nam</t>
  </si>
  <si>
    <t>Qu</t>
  </si>
  <si>
    <t>WIN-HBH-00-6442-034</t>
  </si>
  <si>
    <t>6442 WM+ HBH Tiểu khu 3, TT Mai Châu</t>
  </si>
  <si>
    <t>Tiểu khu 3, Thị trấn Mai Châu, Huyện Mai Châu, T. Hòa Bình Việt Nam</t>
  </si>
  <si>
    <t>Huyện Mai Châu</t>
  </si>
  <si>
    <t>WIN-HNI-4128-002</t>
  </si>
  <si>
    <t>4128 [Block] WM+ HNI 119 Đường nước Phần</t>
  </si>
  <si>
    <t>Số 119 Đường Nước Phần lan, Phường Tứ Liên, Quận Tây Hồ, TP. Hà Nội Việt Nam</t>
  </si>
  <si>
    <t>WIN-GLI-2AEH-022</t>
  </si>
  <si>
    <t>2AEH WM+ GLI 380 Quang Trung</t>
  </si>
  <si>
    <t>380 Quang Trung, TT. Chư Ty T. Gia Lai Việt Nam</t>
  </si>
  <si>
    <t>WIN-HNI-5542-002</t>
  </si>
  <si>
    <t>5542 WM+ HNI 324 phố Đồng Dinh</t>
  </si>
  <si>
    <t>Số 324 phố Đồng Dinh,Tổ 13, Phường Thạch Bàn, Quận Long Biên, TP. Hà Nội Việt Nam</t>
  </si>
  <si>
    <t>WIN-DNI-00-4468-023</t>
  </si>
  <si>
    <t>4468 WM+ DNI 152 Đinh Quang Ân</t>
  </si>
  <si>
    <t>152 Đinh Quang Ân, xã Phước Tân, Thành phố Biên Hòa, T. Đồng Nai Việt Nam</t>
  </si>
  <si>
    <t>WIN-HCM-2ABN-8404</t>
  </si>
  <si>
    <t>2ABN WM+ HCM C1.1.05 CC West Gate</t>
  </si>
  <si>
    <t>0.05 Lầu trệt (Thông tầng) Block C1 Chung cư Westgate, Đ. Tân Túc, KP. 4, TT.Tân Túc, H. Bình Chánh, TP. Hồ Chí Minh Việt Nam</t>
  </si>
  <si>
    <t>WIN-HNI-4138-002</t>
  </si>
  <si>
    <t>4138 WM+ HNI  Xóm 8 Thụy Khuê</t>
  </si>
  <si>
    <t>Xóm 8 thôn Thụy Khuê, xã Sài Sơn, Huyện Quốc Oai, TP. Hà Nội Việt Nam</t>
  </si>
  <si>
    <t>WIN-HNI-2534-002</t>
  </si>
  <si>
    <t>2534 WM+ HNI 152 Yên Hòa</t>
  </si>
  <si>
    <t>Số 152 Yên Hòa, Phường Yên Hòa, Quận Cầu Giấy, TP. Hà Nội Việt Nam</t>
  </si>
  <si>
    <t>WIN-HNI-3137-002</t>
  </si>
  <si>
    <t>3137 WM+ HNI 11C ngõ 124 Âu Cơ</t>
  </si>
  <si>
    <t>11C ngõ 124 Âu Cơ, Phường Tứ Liên, Quận Tây Hồ, TP. Hà Nội Việt Nam</t>
  </si>
  <si>
    <t>WIN-BGG-2AD8-065</t>
  </si>
  <si>
    <t>2AD8 WM+ BGG Đông Phú, Yên Dũng</t>
  </si>
  <si>
    <t>Thôn Đông Phú, Xã Xuân Phú, Huyện Yên Dũng T. Bắc Giang Việt Nam</t>
  </si>
  <si>
    <t>WIN-HNI-F010-002</t>
  </si>
  <si>
    <t>F010 [Block] 1FWMP HNI</t>
  </si>
  <si>
    <t>WIN-BNH-00-6605-031</t>
  </si>
  <si>
    <t>6605 WM+ BNH Phong Xá, Yên Phong</t>
  </si>
  <si>
    <t>Thôn Phong Xá, Xã Đông Phong, Huyện Yên Phong, T. Bắc Ninh Việt Nam</t>
  </si>
  <si>
    <t>WIN-BGG-2AGA-065</t>
  </si>
  <si>
    <t>2AGA WM+ BGG 208 Giáp Hải</t>
  </si>
  <si>
    <t>Số 208 Đường Giáp Hải, Phường Tự Lạn TX. Việt Yên T. Bắc Giang Việt Nam</t>
  </si>
  <si>
    <t>Phường Tự Lạn TX. Việt Yên T. Bắc Giang Việt Nam</t>
  </si>
  <si>
    <t>WIN-HNI-6919-002</t>
  </si>
  <si>
    <t>6919 WM+ HNI 116 Tây Tựu</t>
  </si>
  <si>
    <t>Số 116 Tây Tựu, Phường Tây Tựu, Quận Bắc Từ Liêm TP. Hà Nội Việt Nam</t>
  </si>
  <si>
    <t>WIN-HPG-3190-025</t>
  </si>
  <si>
    <t>3190 WM+ HPG 314 Chợ Hàng</t>
  </si>
  <si>
    <t>số 314 đường Chợ Hàng, Phường Dư Hàng Kênh, Quận Lê Chân, TP. Hải Phòng Việt Nam</t>
  </si>
  <si>
    <t>Phường Dư Hàng Kênh</t>
  </si>
  <si>
    <t>WIN-HDG-5921-006</t>
  </si>
  <si>
    <t>5921 WM+ HDG Chợ Rồng, Nam Sách</t>
  </si>
  <si>
    <t>Chợ Rồng, Xã Thanh Quang, Huyện Nam Sách T. Hải Dương Việt Nam</t>
  </si>
  <si>
    <t xml:space="preserve">Huyện Nam Sách </t>
  </si>
  <si>
    <t>WIN-THA-00-6202-020</t>
  </si>
  <si>
    <t>6202 WM+ THA 809 Lam Sơn</t>
  </si>
  <si>
    <t>Số 809 Lam Sơn, Thị trấn Nông Cống, Huyện Nông Cống, T. Thanh Hóa Việt Nam</t>
  </si>
  <si>
    <t>WIN-HNI-6072-002</t>
  </si>
  <si>
    <t>6072 WM+ HNI Chợ Mơ, Ba Vì</t>
  </si>
  <si>
    <t>Thôn Chợ Mơ, Xã Vạn Thắng, Huyện Ba Vì, TP. Hà Nội Việt Nam</t>
  </si>
  <si>
    <t>WIN-HNI-2ACW-002</t>
  </si>
  <si>
    <t>2ACW WM+ HNI 82 Xuân Đỗ</t>
  </si>
  <si>
    <t>WIN-THA-2AGR-020</t>
  </si>
  <si>
    <t>2AGR WM+ THA 223 Nguyễn Trãi</t>
  </si>
  <si>
    <t>Số 223 Nguyễn Trãi, Phường Tân Sơn, Thành phố Thanh Hóa T. Thanh Hóa Việt Nam</t>
  </si>
  <si>
    <t>WIN-BDG-00-1674-024</t>
  </si>
  <si>
    <t>1674 WM VCP BDG Dĩ An</t>
  </si>
  <si>
    <t>Số 1579,tờ bản đồ số 43,Khu phố Thống Nhất, P. Dĩ An, Thành phố Dĩ An, T. Bình Dương Việt Nam</t>
  </si>
  <si>
    <t>WIN-NDH-2AS2-064</t>
  </si>
  <si>
    <t>2AS2 WM+ NDH Khu phố 2, TT Quỹ Nhất</t>
  </si>
  <si>
    <t>Khu phố 2, Thị trấn Quỹ Nhất, Huyện Nghĩa Hưng T. Nam Định Việt Nam</t>
  </si>
  <si>
    <t>WIN-DNI-00-5734-023</t>
  </si>
  <si>
    <t>5734 WM+ DNI 79, Khu 3, ấp 7</t>
  </si>
  <si>
    <t>79, Khu 3, ấp 7, xã An Phước, huyện Long Thành, Tỉnh Đồng Nai Việt Nam</t>
  </si>
  <si>
    <t>WIN-HNI-2982-002</t>
  </si>
  <si>
    <t>2982 WM+ HNI 848 Trương Định</t>
  </si>
  <si>
    <t>848 Trương Định, P. Giáp Bát, Quận Hoàng Mai, TP. Hà Nội Việt Nam</t>
  </si>
  <si>
    <t>P. Giáp Bát</t>
  </si>
  <si>
    <t>WIN-DNG-2594-009</t>
  </si>
  <si>
    <t>2594 WM+ DNG 278C Trưng Nữ Vương</t>
  </si>
  <si>
    <t>278C Trưng Nữ Vương, P. Bình Thuận, Quận Hải Châu, TP. Đà Nẵng Việt Nam</t>
  </si>
  <si>
    <t>WIN-HCM-3934-8404</t>
  </si>
  <si>
    <t>3934 WIN HCM 39A - 41 Đường Số 3</t>
  </si>
  <si>
    <t>39A - 41 Đường Số 3, KP 6, Phường Trường Thọ, Quận Thủ Đức, TP. Hồ Chí Minh Việt Nam</t>
  </si>
  <si>
    <t>WIN-HNI-5343-002</t>
  </si>
  <si>
    <t>5343 [Block]WM+HNI N01-T1 Khu đoàn ngoại</t>
  </si>
  <si>
    <t>Tầng 1 Nhà ở CC cao cấp N01-T1 Khu đoàn ngoại giao tại Hà, Nội, thuộc Lô N01, Khu Đoàn ngoại giao, phường Xuân Tảo, Quận Bắc Từ Liêm, TP. Hà Nội Việt Nam</t>
  </si>
  <si>
    <t>WIN-VTU-00-6406-047</t>
  </si>
  <si>
    <t>6406 WM+ VTU 31/3 Ấp Phước Bình</t>
  </si>
  <si>
    <t>B31 Tổ 3, Đường Hương Lộ 5, Ấp Phước Bình, X. Phước Tỉnh, H. Long Điền, T. Bà Rịa - Vũng Tàu Việt Nam</t>
  </si>
  <si>
    <t>WIN-LSN-00-4698-052</t>
  </si>
  <si>
    <t>4698 WM+ LSN 02 Trần Phú</t>
  </si>
  <si>
    <t>Số 02 Trần Phú, Phường Hoàng Văn Thụ, Thành phố Lạng Sơn, T. Lạng Sơn Việt Nam</t>
  </si>
  <si>
    <t>WIN-VTU-6897-047</t>
  </si>
  <si>
    <t>6897 WM+ VTU 2B Lương Thế Vinh</t>
  </si>
  <si>
    <t>2B Lương Thế Vinh, P. 9, TP. Vũng Tàu T. Bà Rịa - Vũng Tàu Việt Nam</t>
  </si>
  <si>
    <t>WIN-LCI-00-4965-072</t>
  </si>
  <si>
    <t>4965 WM+ LCI 02-04 Võ Nguyên Giáp</t>
  </si>
  <si>
    <t>Số 02-04 Đường Võ Nguyên Giáp, Phường Bắc Cường, Thành phố Lào Cai, T. Lào Cai Việt Nam</t>
  </si>
  <si>
    <t>WIN-QNM-00-4542-061</t>
  </si>
  <si>
    <t>4542 WM+ QNM 134A-B Trần Nhân Tông, Hội</t>
  </si>
  <si>
    <t>134A-B Trần Nhân Tông, Khối Thanh Nam, Phường Cẩm Châu, Thành phố Hội An, T. Quảng Nam Việt Nam</t>
  </si>
  <si>
    <t>WIN-NBH-00-4702-001</t>
  </si>
  <si>
    <t>4702 WM+ NBH 93 Đồng Giao</t>
  </si>
  <si>
    <t>Số 93 Đồng Giao, Phường Bắc Sơn, Thành phố Tam Điệp, T. Ninh Bình Việt Nam</t>
  </si>
  <si>
    <t>WIN-DNI-00-6260-023</t>
  </si>
  <si>
    <t>6260 WM+ DNI 60 Yên Thế</t>
  </si>
  <si>
    <t>60 Yên Thế, X. Hố Nai 3, H. Trảng Bom, T. Đồng Nai T. Đồng Nai Việt Nam</t>
  </si>
  <si>
    <t>H. Trảng Bom</t>
  </si>
  <si>
    <t>WIN-HPG-2AER-025</t>
  </si>
  <si>
    <t>2AER WM+ HPG Xóm Quán, Thủy Đường</t>
  </si>
  <si>
    <t>Xóm Quán, Xã Thủy Đường TP. Hải Phòng Việt Nam</t>
  </si>
  <si>
    <t>WIN-THA-6854-020</t>
  </si>
  <si>
    <t>6854 WM+ THA Định Long, Yên Định</t>
  </si>
  <si>
    <t>Thôn 5, Xã Định Long, Huyện Yên Định T. Thanh Hóa Việt Nam</t>
  </si>
  <si>
    <t>WIN-TBH-6925-044</t>
  </si>
  <si>
    <t>6925 WM+ TBH 202 Trần Hưng Đạo</t>
  </si>
  <si>
    <t>Số 202 Trần Hưng Đạo, Thị trấn An Bài, Huyện Quỳnh Phụ T. Thái Bình Việt Nam</t>
  </si>
  <si>
    <t>WIN-DLK-00-5279-017</t>
  </si>
  <si>
    <t>5279 WM+ DLK 70 Y Wang</t>
  </si>
  <si>
    <t>70 Y Wang, Phường Ea Tam, Thành phố Buôn Ma Thuột, T. Đắk Lắk Việt Nam</t>
  </si>
  <si>
    <t>Phường Ea Tam</t>
  </si>
  <si>
    <t>WIN-TNN-00-4926-059</t>
  </si>
  <si>
    <t>4926 WM+ TNN 151C Đường Z115</t>
  </si>
  <si>
    <t>151C Đường Z115, Phường Tân Thịnh, Thành phố Thái Nguyên, T. Thái Nguyên Việt Nam</t>
  </si>
  <si>
    <t>WIN-HCM-3473-8404</t>
  </si>
  <si>
    <t>3473 WIN HCM 60 Đường số 9</t>
  </si>
  <si>
    <t>60 Đường số 9, KP 1, Phường Linh Tây, Quận Thủ Đức, TP. Hồ Chí Minh Việt Nam</t>
  </si>
  <si>
    <t>WIN-NBH-2AD6-001</t>
  </si>
  <si>
    <t>2AD6 WM+ NBH Văn Lâm, Hoa Lư</t>
  </si>
  <si>
    <t>Thôn Văn Lâm, Xã Ninh Hải, Huyện Hoa Lư T. Ninh Bình Việt Nam</t>
  </si>
  <si>
    <t>WIN-HNI-2AN4-002</t>
  </si>
  <si>
    <t>2AN4 WIN HNI B1.3 – HH03A KĐT Thanh Hà</t>
  </si>
  <si>
    <t>WIN-DNI-00-6151-023</t>
  </si>
  <si>
    <t>6151 WM+ DNI 1062 Tỉnh lộ 768</t>
  </si>
  <si>
    <t>1062 Tỉnh lộ 768, Ấp 1, X. Thạnh Phú, H.Vĩnh Cửu, T. Đồng Nai Việt Nam</t>
  </si>
  <si>
    <t>H.Vĩnh Cửu</t>
  </si>
  <si>
    <t>WIN-BNH-00-5646-031</t>
  </si>
  <si>
    <t>5646 WM+ BNH 69 Hồ Ngọc Lân</t>
  </si>
  <si>
    <t>69 Hồ Ngọc Lân, phường Kinh Bắc, TP Bắc Ninh, Tỉnh Bắc Ninh Việt Nam</t>
  </si>
  <si>
    <t>phường Kinh Bắc</t>
  </si>
  <si>
    <t>WIN-HCM-6500-8404</t>
  </si>
  <si>
    <t>6500 WM+ HCM 63 Phạm Hữu Tâm</t>
  </si>
  <si>
    <t>63 Phạm Hữu Tâm, TT. Củ Chi, H. Củ Chi, TP. Hồ Chí Minh Việt Nam</t>
  </si>
  <si>
    <t>WIN-DNI-00-4410-023</t>
  </si>
  <si>
    <t>4410 [Block] WM+ DNI Lô 17-18 KDC Bình D</t>
  </si>
  <si>
    <t>Lô 17-18 KDC Bình Dương, Châu Văn Lồng, Phường Long Bình Tân, Thành phố Biên Hòa, T. Đồng Nai Việt Nam</t>
  </si>
  <si>
    <t>WIN-HNI-3301-002</t>
  </si>
  <si>
    <t>3301 WM+ HNI TDP 4 Phú Đô</t>
  </si>
  <si>
    <t>Tổ dân phố số 4, Phường Phú Đô, Quận Nam Từ Liêm, TP. Hà Nội Việt Nam</t>
  </si>
  <si>
    <t>WIN-HNI-4166-002</t>
  </si>
  <si>
    <t>4166 WM+ HNI R1 Royal City</t>
  </si>
  <si>
    <t>SO05 tầng 1 tòa R1 Royal City, 72A Nguyễn Trãi, P.Thượng Đình, Quận Thanh Xuân, TP. Hà Nội Việt Nam</t>
  </si>
  <si>
    <t>WIN-HPG-5249-025</t>
  </si>
  <si>
    <t>5249 WM+ HPG 196 Tổ 3 TT An Dương</t>
  </si>
  <si>
    <t>196 Tổ 3, Thị trấn An Dương, Huyện An Dương, TP. Hải Phòng Việt Nam</t>
  </si>
  <si>
    <t>WIN-STG-00-5450-066</t>
  </si>
  <si>
    <t>5450 WM+ STG 176 Lê Hồng Phong</t>
  </si>
  <si>
    <t>176 Lê Hồng Phong, khóm 4, Phường 3, Thành phố Sóc Trăng, T. Sóc Trăng Việt Nam</t>
  </si>
  <si>
    <t>WIN-HCM-6188-8404</t>
  </si>
  <si>
    <t>6188 WM+ HCM 245B Huỳnh Văn Bánh</t>
  </si>
  <si>
    <t>245B Huỳnh Văn Bánh, P 12. Q. Phú Nhuận, TP. Hồ Chí Minh Việt Nam</t>
  </si>
  <si>
    <t>P 12. Q. Phú Nhuận</t>
  </si>
  <si>
    <t>WIN-HGG-00-5735-091</t>
  </si>
  <si>
    <t>5735 WM+ HGG 159 Trường Chinh, Bắc Quang</t>
  </si>
  <si>
    <t>Số 159 Trường Chinh, Thị trấn Việt Quang, Huyện Bắc Quang, T. Hà Giang Việt Nam</t>
  </si>
  <si>
    <t>WIN-TNN-00-5173-059</t>
  </si>
  <si>
    <t>5173 WM+ TNN 25-27 Hoàng Ngân</t>
  </si>
  <si>
    <t>25 - 27 Hoàng Ngân, Phường Phan Đình Phùng, Thành phố Thái Nguyên, T. Thái Nguyên Việt Nam</t>
  </si>
  <si>
    <t>WIN-BNH-5695-031</t>
  </si>
  <si>
    <t>5695 WM+ BNH 567-569 Hoàng Quốc Việt</t>
  </si>
  <si>
    <t>567 – 569 Hoàng Quốc Việt, phường Thị Cầu, thành phố Bắc Ninh T. Bắc Ninh Việt Nam</t>
  </si>
  <si>
    <t>phường Thị Cầu</t>
  </si>
  <si>
    <t>WIN-QTI-2A98-070</t>
  </si>
  <si>
    <t>2A98 WM+ QTI 240 Lý Thường Kiệt</t>
  </si>
  <si>
    <t>SN 240, Đường Lý Thường Kiệt, Khu phố 7, P. 5, TP. Đông Hà T. Quảng Trị Việt Nam</t>
  </si>
  <si>
    <t>WIN-THA-00-4175-020</t>
  </si>
  <si>
    <t>4175 WM+ THA 102 Lê Lai</t>
  </si>
  <si>
    <t>102 Lê Lai, Phường Đông Hương, Thành phố Thanh Hóa, T. Thanh Hóa Việt Nam</t>
  </si>
  <si>
    <t>WIN-CTO-2991-016</t>
  </si>
  <si>
    <t>2991 WM+ CTO 404/12 Nguyễn Văn Linh</t>
  </si>
  <si>
    <t>404/12 Nguyễn Văn Linh, An Khánh, Quận Ninh Kiều, TP. Cần Thơ Việt Nam</t>
  </si>
  <si>
    <t>WIN-HNI-2056-002</t>
  </si>
  <si>
    <t>2056 WM+ HNI 4A Hàng Chiếu</t>
  </si>
  <si>
    <t>Số 4A Hàng Chiếu, Phường Đồng Xuân, Quận Hoàn Kiếm, TP. Hà Nội Việt Nam</t>
  </si>
  <si>
    <t>WIN-HNI-2364-002</t>
  </si>
  <si>
    <t>2364 WM+ HNI 102-K9 Việt Hưng</t>
  </si>
  <si>
    <t>Số 102, nhà K9, đô thị mới Việt Hưn, g, Phường Giang Biên, Quận Long Biê, n, Hà Nội, TP. Hà Nội Việt Nam</t>
  </si>
  <si>
    <t>Quận Long Biê</t>
  </si>
  <si>
    <t>WIN-HNI-2ACX-002</t>
  </si>
  <si>
    <t>2ACX WM+ HNI Số 1 Phú Hà</t>
  </si>
  <si>
    <t>WIN-HNI-2743-002</t>
  </si>
  <si>
    <t>2743 [Block] WM+ HNI 18B/28 Nguyên Hồng</t>
  </si>
  <si>
    <t>Số 18B Ngõ 28, Nguyên Hồng, Phường Láng Hạ, Quận Đống Đa, TP. Hà Nội Việt Nam</t>
  </si>
  <si>
    <t>WIN-BNH-00-5871-031</t>
  </si>
  <si>
    <t>5871 WM+ BNH Khu 1 Phố Mới</t>
  </si>
  <si>
    <t>Số 5, Khu 1, Thị Trấn Phố Mới, huyện Quế Võ, T. Bắc Ninh Việt Nam</t>
  </si>
  <si>
    <t>huyện Quế Võ</t>
  </si>
  <si>
    <t>WIN-HNI-1672-002</t>
  </si>
  <si>
    <t>1672 WM HNI Nguyễn Văn Cừ II</t>
  </si>
  <si>
    <t>131 Nguyễn Văn Cừ, Phường Ngọc Lâm, Quận Long Biên, TP. Hà Nội Việt Nam</t>
  </si>
  <si>
    <t>WIN-HNI-5681-002</t>
  </si>
  <si>
    <t>5681 WM+ HNI 73 Vũ Ngọc Phan</t>
  </si>
  <si>
    <t>73 Vũ Ngọc Phan, phường Láng Hạ, quận Đống Đa, TP. Hà Nội Việt Nam</t>
  </si>
  <si>
    <t>WIN-TQG-00-6335-038</t>
  </si>
  <si>
    <t>6335 WM+ TQG 347 Phạm Văn Đồng</t>
  </si>
  <si>
    <t>Số 347 đ. Phạm Văn Đồng, P. Hưng Thành, TP. Tuyên Quang, T. Tuyên Quang Việt Nam</t>
  </si>
  <si>
    <t>P. Hưng Thành</t>
  </si>
  <si>
    <t>WIN-HCM-2AL7-8404</t>
  </si>
  <si>
    <t>2AL7 WM+ HCM SI.18, CC Sài Gòn Riverside</t>
  </si>
  <si>
    <t>WIN-DBN-00-6298-096</t>
  </si>
  <si>
    <t>6298 WM+ DBN 27 Trường Chinh</t>
  </si>
  <si>
    <t>Số 27 Trường Chinh, P. Tân Thanh, TP. Điện Biên Phủ, Tỉnh Điện Biên Việt Nam</t>
  </si>
  <si>
    <t>P. Tân Thanh</t>
  </si>
  <si>
    <t>WIN-HNI-5341-002</t>
  </si>
  <si>
    <t>5341 WM+ HNI Thôn 3 Xã Phượng Cách</t>
  </si>
  <si>
    <t>Thôn 3 Xã Phượng Cách, Huyện Quốc Oai, TP. Hà Nội Việt Nam</t>
  </si>
  <si>
    <t>WIN-BTN-00-5359-062</t>
  </si>
  <si>
    <t>5359 WM+ BTN 92 Hoàng Văn Thụ</t>
  </si>
  <si>
    <t>92 Hoàng Văn Thụ, Phường Lạc Đạo, Thành phố Phan Thiết, T. Bình Thuận Việt Nam</t>
  </si>
  <si>
    <t>Phường Lạc Đạo</t>
  </si>
  <si>
    <t>WIN-HNI-5579-002</t>
  </si>
  <si>
    <t>5579 WM+ HNI 43-45 Phan Xích</t>
  </si>
  <si>
    <t>43-45 Phan Xích, Xã Tân Hội, Huyện Đan Phương, Hà Nội Việt Nam</t>
  </si>
  <si>
    <t>WIN-TGG-00-4560-063</t>
  </si>
  <si>
    <t>4560 [Block] WM+TGG 200 Nam Kì Khởi Nghĩ</t>
  </si>
  <si>
    <t>200 Nam Kì Khởi Nghĩa, Phường 1, Thành Phố Mỹ Tho, T. Tiền Giang Việt Nam</t>
  </si>
  <si>
    <t>WIN-HNI-3609-002</t>
  </si>
  <si>
    <t>3609 WM+ HNI 156 Phú Lãm</t>
  </si>
  <si>
    <t>Số  156, tổ 7, Phường Phú Lãm, Quận Hà Đông, TP. Hà Nội Việt Nam</t>
  </si>
  <si>
    <t>WIN-HNI-6081-002</t>
  </si>
  <si>
    <t>6081 WM+ HNI 138 Tổ 8 Phú Lãm</t>
  </si>
  <si>
    <t>Số 138, tổ 8 Phường Phú Lãm, Quận Hà Đông, TP. Hà Nội Việt Nam</t>
  </si>
  <si>
    <t>WIN-QNH-00-5881-007</t>
  </si>
  <si>
    <t>5881 WM+ QNH 415 Đường 334 Hạ Long</t>
  </si>
  <si>
    <t>Số 415 đường 334 xã Hạ Long, huyện Vân Đồn, T. Quảng Ninh Việt Nam</t>
  </si>
  <si>
    <t>WIN-DNG-2AC3-009</t>
  </si>
  <si>
    <t>2AC3 WIN DNG 07 - 09 Mai Hắc Đế</t>
  </si>
  <si>
    <t>07 - 09 Mai Hắc Đế, P. An Hải Tây, Q. Sơn Trà TP. Đà Nẵng Việt Nam</t>
  </si>
  <si>
    <t>P. An Hải Tây</t>
  </si>
  <si>
    <t>WIN-HNI-5089-002</t>
  </si>
  <si>
    <t>5089 WM+ HNI 42 Nghĩa Lộ-Yên Nghĩa</t>
  </si>
  <si>
    <t>Số 42 Đường Nghĩa Lộ, Phường Yên Nghĩa, Quận Hà Đông, TP. Hà Nội Việt Nam</t>
  </si>
  <si>
    <t>WIN-HPG-5307-025</t>
  </si>
  <si>
    <t>5307 WM+ HPG BH 03-11 KĐT Xi Măng HP</t>
  </si>
  <si>
    <t>Số BH 03-11 KĐT Xi Măng Hải Phòng, ( KĐT Vinhomes Imperia Hải Phòng), Phường Thượng Lý, Quận Hồng Bàng, TP. Hải Phòng Việt Nam</t>
  </si>
  <si>
    <t>WIN-HPG-5565-025</t>
  </si>
  <si>
    <t>5565 WM+ HPG 15 Lô L2, KĐT PG An Đồng</t>
  </si>
  <si>
    <t>Số 15 Lô L2, Khu đô thị PG An Đồng, H. An Dương, TP. Hải Phòng Việt Nam</t>
  </si>
  <si>
    <t>H. An Dương</t>
  </si>
  <si>
    <t>WIN-HNI-6722-002</t>
  </si>
  <si>
    <t>6722 WM+ HNI B3-TT1 Bộ Tư lệnh Thủ Đô</t>
  </si>
  <si>
    <t>Nhà thấp tầng số B3-Lô B-TT1, Khu nhà ở Bộ Tư lệnh Thủ Đô Hà Nội, Phường Yên Nghĩa, Quận Hà Đông TP. Hà Nội Việt Nam</t>
  </si>
  <si>
    <t>WIN-HNI-5247-002</t>
  </si>
  <si>
    <t>5247 WM+ HNI B4-23 Cự Lộc</t>
  </si>
  <si>
    <t>Căn B4 Số 23 Phố Cự Lộc, P.Thượng Đình, Quận Thanh Xuân, TP. Hà Nội Việt Nam</t>
  </si>
  <si>
    <t>WIN-HNI-6222-002</t>
  </si>
  <si>
    <t>6222 WM+ HNI 36 HH1C Linh Đàm</t>
  </si>
  <si>
    <t>Ki ốt 36, Chung cư HH1C Linh Đàm, Đường Nguyễn Phan Chánh, Phường Hoàng Liệt, Quận Hoàng Mai, TP. Hà Nội Việt Nam</t>
  </si>
  <si>
    <t>WIN-HNI-6684-002</t>
  </si>
  <si>
    <t>6684 WM+ HNI 4 Ngõ 167 Phương Mai</t>
  </si>
  <si>
    <t>Số 4 Ngõ 167 Phương Mai, Phường Phương Mai, Quận Đống Đa, TP. Hà Nội Việt Nam</t>
  </si>
  <si>
    <t>WIN-BTE-00-5356-067</t>
  </si>
  <si>
    <t>5356 WM+ BTE 600B1 Nguyễn Thị Định</t>
  </si>
  <si>
    <t>600B1 Nguyễn Thị Định, Phường Phú Khương, Thành phố Bến Tre, T. Bến Tre Việt Nam</t>
  </si>
  <si>
    <t>WIN-QTI-00-6193-070</t>
  </si>
  <si>
    <t>6193 WM+ QTI 315 Khu phố 6, TP Đông Hà</t>
  </si>
  <si>
    <t>Số 315 Quốc Lộ 9, Khu phố 6, Phường 3, TP. Đông Hà, T. Quảng Trị Việt Nam</t>
  </si>
  <si>
    <t>WIN-AGG-00-4606-010</t>
  </si>
  <si>
    <t>4606 WM+ AGG 104 đường Trần Quang Khải</t>
  </si>
  <si>
    <t>104 đường Trần Quang Khải, tổ 36, Khóm Trung An, Phường Mỹ Thới, Thành phố Long Xuyên, T. An Giang Việt Nam</t>
  </si>
  <si>
    <t>Phường Mỹ Thới</t>
  </si>
  <si>
    <t>WIN-PTO-6513-003</t>
  </si>
  <si>
    <t>6513 WM+ PTO 12 Tổ 5 Trần Phú</t>
  </si>
  <si>
    <t>Số nhà 12, Tổ 5, Đ. Trần Phú, Khu Tân Phú, P. Tân Dân, TP. Việt Trì T. Phú Thọ Việt Nam</t>
  </si>
  <si>
    <t>P. Tân Dân</t>
  </si>
  <si>
    <t>WIN-KGG-00-6029-057</t>
  </si>
  <si>
    <t>6029 WM+ KGG 841 Nguyễn Trung Trực</t>
  </si>
  <si>
    <t>841 Nguyễn Trung Trực, KP 5, P. An Bình, TP. Rạch Giá, T. Kiên Giang Việt Nam</t>
  </si>
  <si>
    <t>WIN-LCU-2AJG-094</t>
  </si>
  <si>
    <t>2AJG WM+ LCU 99 Trần Hưng Đạo</t>
  </si>
  <si>
    <t>Số 99 Đường Trần Hưng Đạo, Phường Đoàn Kết, TP. Lai Châu T. Lai Châu Việt Nam</t>
  </si>
  <si>
    <t>WIN-HCM-6673-8404</t>
  </si>
  <si>
    <t>6673 WM+ HCM SH3-6, CC HQC Plaza</t>
  </si>
  <si>
    <t>Chung cư HQC plaza, Lô CC1, Đường Nguyễn Văn Linh, xã An Phú Tây, Huyện Bình Chánh TP. Hồ Chí Minh Việt Nam</t>
  </si>
  <si>
    <t>WIN-HNI-4887-002</t>
  </si>
  <si>
    <t>4887 WM+ HNI Cụm 6 TT Phúc Thọ</t>
  </si>
  <si>
    <t>Cụm 6 Thị trấn Phúc Thọ, Huyện Phúc Thọ, TP. Hà Nội Việt Nam</t>
  </si>
  <si>
    <t>WIN-HNI-2369-002</t>
  </si>
  <si>
    <t>2369 WM+ HNI 67/213 Giáp Nhất</t>
  </si>
  <si>
    <t>Số 67 ngõ 213 đường Giáp Nhất, Phường Nhân Chính, Quận Thanh Xuân, TP. Hà Nội Việt Nam</t>
  </si>
  <si>
    <t>WIN-HYN-00-6208-056</t>
  </si>
  <si>
    <t>6208 WM+ HYN Tiền Thắng, Bảo Khê</t>
  </si>
  <si>
    <t>Thôn Tiền Thắng, Xã Bảo Khê, Thành phố Hưng Yên, T. Hưng Yên Việt Nam</t>
  </si>
  <si>
    <t>WIN-QNH-00-4115-007</t>
  </si>
  <si>
    <t>4115 WM+ QNH 446 Nguyễn Văn Cừ</t>
  </si>
  <si>
    <t>Số 446 Nguyễn Văn Cừ, Phường Hồng Hải, Thành phố Hạ Long, T. Quảng Ninh Việt Nam</t>
  </si>
  <si>
    <t>WIN-DNG-2041-009</t>
  </si>
  <si>
    <t>2041 WM+ DNG 2G Nguyễn Xuân Nhĩ</t>
  </si>
  <si>
    <t>A2-7 KDC nút giao thông Tuyên Sơn, đường 2/9, P. Hòa Cường Nam, Quận Hải Châu, TP. Đà Nẵng Việt Nam</t>
  </si>
  <si>
    <t>WIN-HYN-00-4853-056</t>
  </si>
  <si>
    <t>4853 WM+ HYN Thôn Liêu Trung</t>
  </si>
  <si>
    <t>Thôn Liêu Trung, Xã Liêu Xá, Huyện Yên Mỹ, T. Hưng Yên Việt Nam</t>
  </si>
  <si>
    <t>WIN-HNI-1646-002</t>
  </si>
  <si>
    <t>1646 WM VCC HNI Trần Duy Hưng</t>
  </si>
  <si>
    <t>Tầng 2, TTTM Vincom Center Trần Duy Hưng, Đường Trần Duy Hưng, P. Trung Hòa, Quận Cầu Giấy, TP. Hà Nội Việt Nam</t>
  </si>
  <si>
    <t>WIN-CBG-00-6538-095</t>
  </si>
  <si>
    <t>6538 WM+ CBG Tổ 1 Hoằng Bó, TT Nước Hai</t>
  </si>
  <si>
    <t>DT203, Tổ 1 Hoằng Bó, Thị trấn Nước Hai, Huyện Hòa An, T. Cao Bằng Việt Nam</t>
  </si>
  <si>
    <t>Huyện Hòa An</t>
  </si>
  <si>
    <t>WIN-HNI-2999-002</t>
  </si>
  <si>
    <t>2999 WM+ HNI 12 ngõ 253 Nguyễn Văn Linh</t>
  </si>
  <si>
    <t>Số 12 ngõ 253 Nguyễn Văn Linh, Số 12 ngõ 253 Nguyễn Văn Linh, phường Phúc Đồng, TP. Hà Nội Việt Nam</t>
  </si>
  <si>
    <t>WIN-HNI-2AJI-002</t>
  </si>
  <si>
    <t>2AJI WM+ HNI 150 Tân Thành</t>
  </si>
  <si>
    <t>WIN-HDG-00-5919-006</t>
  </si>
  <si>
    <t>5919 WM+ HDG 281 - 283 Nguyễn Thái Học</t>
  </si>
  <si>
    <t>Số 281 - 283 Nguyễn Thái Học, Phường Sao Đỏ, T. Hải Dương Việt Nam</t>
  </si>
  <si>
    <t>WIN-HNI-4301-002</t>
  </si>
  <si>
    <t>4301 WM+ HNI Cowa 199 Hồ Tùng Mậu</t>
  </si>
  <si>
    <t>Tầng 1 Tòa nhà Cowa Tower, 199 Hồ Tùng Mậu, Phường Cầu Diễn, Quận Nam Từ Liêm, TP. Hà Nội Việt Nam</t>
  </si>
  <si>
    <t>WIN-HNI-3239-002</t>
  </si>
  <si>
    <t>3239 WM+ HNI Thăng Long Victory</t>
  </si>
  <si>
    <t>ô dịch vụ số 1, Tòa nhà T1 – Dự án Thăng Long Victory, khu đô thị mới Nam An Khánh, Hoài Đức, TP. Hà Nội Việt Nam</t>
  </si>
  <si>
    <t>WIN-HDG-00-5678-006</t>
  </si>
  <si>
    <t>5678 WM+ HDG 63 Lê Thanh Nghị, Gia Lộc</t>
  </si>
  <si>
    <t>63 đường Lê Thanh Nghị, Thị trấn Gia Lộc, Huyện Gia Lộc, Tỉnh Hải Dương Việt Nam</t>
  </si>
  <si>
    <t>WIN-VPC-00-6049-029</t>
  </si>
  <si>
    <t>6049 WM+ VPC Phố Lồ, Yên Lạc</t>
  </si>
  <si>
    <t>Phố Lồ, Xã Nguyệt Đức, Huyện Yên Lạc, T. Vĩnh Phúc Việt Nam</t>
  </si>
  <si>
    <t>WIN-LCI-00-6313-072</t>
  </si>
  <si>
    <t>6313 WM+ LCI 46 Đường 19-5, TT Phố Lu</t>
  </si>
  <si>
    <t>Số nhà 46 Đường 19-5, Thị Trấn Phố Lu, Huyện Bảo Thắng, T. Lào Cai Việt Nam</t>
  </si>
  <si>
    <t>WIN-BDG-00-4318-024</t>
  </si>
  <si>
    <t>4318 WM+ BDG thửa 1647 khu Mỹ Phước</t>
  </si>
  <si>
    <t>Thửa 1647 khu TM-DV-TĐC Mỹ Phước, P.Thới Hòa, Thị xã Bến Cát, T. Bình Dương Việt Nam</t>
  </si>
  <si>
    <t>P.Thới Hòa</t>
  </si>
  <si>
    <t>WIN-HPG-6022-025</t>
  </si>
  <si>
    <t>6022 WM+ HPG Tiến Lập, An Lão</t>
  </si>
  <si>
    <t>Thôn Tiến Lập, xã Mỹ Đức, huyện An Lão, TP. Hải Phòng Việt Nam</t>
  </si>
  <si>
    <t>WIN-HCM-4165-8404</t>
  </si>
  <si>
    <t>4165 WIN HCM 209/48 Tôn Thất Thuyết</t>
  </si>
  <si>
    <t>209/48 Tôn Thất Thuyết, P. 3, Quận 4, TP. Hồ Chí Minh Việt Nam</t>
  </si>
  <si>
    <t>WIN-HNI-2066-002</t>
  </si>
  <si>
    <t>2066 WM+ HNI 208L Lê Trọng Tấn</t>
  </si>
  <si>
    <t>Số 208L Lê Trọng Tấn, Phường Khương, Mai, Quận Thanh Xuân, TP. Hà Nội Việt Nam</t>
  </si>
  <si>
    <t>WIN-HNI-2557-002</t>
  </si>
  <si>
    <t>2557 WM+ HNI 230 Văn Chương</t>
  </si>
  <si>
    <t>230 Văn Chương, P. Khâm Thiên, Quận Đống Đa, TP. Hà Nội Việt Nam</t>
  </si>
  <si>
    <t>WIN-HNI-5950-002</t>
  </si>
  <si>
    <t>5950 WM+ HNI 41 Ngõ 203 Tôn Đức Thắng</t>
  </si>
  <si>
    <t>Số 41 ngõ 203 Tôn Đức Thắng, Phường Hàng Bột, quận Đống Đa, TP. Hà Nội Việt Nam</t>
  </si>
  <si>
    <t>quận Đống Đa</t>
  </si>
  <si>
    <t>WIN-DNI-00-6211-023</t>
  </si>
  <si>
    <t>6211 WM+DNI 258 Hoàng Diệu</t>
  </si>
  <si>
    <t>58 Hoàng Diệu, P. Xuân Thanh, TP Long Khánh, T. Đồng Nai Việt Nam</t>
  </si>
  <si>
    <t>P. Xuân Thanh</t>
  </si>
  <si>
    <t>WIN-HNI-5468-002</t>
  </si>
  <si>
    <t>5468 WM+ HNI 33-35 Ngõ Quan Thổ 1</t>
  </si>
  <si>
    <t>33-35 Ngõ Quan Thổ 1, Phố Tôn Đức Thắng, Phường Hàng Bột, Quận Đống Đa, TP. Hà Nội Việt Nam</t>
  </si>
  <si>
    <t>Phố Tôn Đức Thắng</t>
  </si>
  <si>
    <t>WIN-HDG-5594-006</t>
  </si>
  <si>
    <t>5594 WM+ HDG 37 Phạm Văn Đồng</t>
  </si>
  <si>
    <t>37 Phạm Văn Đồng, Phường Thanh Bình, TP.Hải Dương, Hải Dương Việt Nam</t>
  </si>
  <si>
    <t>WIN-HNI-4263-002</t>
  </si>
  <si>
    <t>4263 WM+ HNI 219 Trung Kính</t>
  </si>
  <si>
    <t>Tầng 1 Tháp B, Tòa nhà Central Point, 219 Trung Kính, Phường Yên Hòa, Quận Cầu Giấy, TP. Hà Nội Việt Nam</t>
  </si>
  <si>
    <t>WIN-VTU-6318-047</t>
  </si>
  <si>
    <t>6318 WM+ VTU 85 Hai Bà Trưng</t>
  </si>
  <si>
    <t>85 Hai Bà Trưng, TT. Long Hải, H. Long Điền T. Bà Rịa - Vũng Tàu Việt Nam</t>
  </si>
  <si>
    <t>WIN-QNM-2A03-061</t>
  </si>
  <si>
    <t>2A03 WM+ QNM 486 Hùng Vương, Duy Xuyên</t>
  </si>
  <si>
    <t>486 Hùng Vương, Thị trấn Nam Phước, Huyện Duy Xuyên T. Quảng Nam Việt Nam</t>
  </si>
  <si>
    <t>WIN-HCM-6047-8404</t>
  </si>
  <si>
    <t>6047 [Block] WM+ HCM 602 Lê Quang Định</t>
  </si>
  <si>
    <t>602 Lê Quang Định, P. 1, Q. Gò Vấp, TP. Hồ Chí Minh Việt Nam</t>
  </si>
  <si>
    <t>WIN-QNH-00-6539-007</t>
  </si>
  <si>
    <t>6539 WM+ QNH 44 – 46 Nguyễn Du</t>
  </si>
  <si>
    <t>Số 44 – 46 khu Nguyễn Du, Thị trấn Quảng Hà, Huyện Hải Hà, T. Quảng Ninh Việt Nam</t>
  </si>
  <si>
    <t>Huyện Hải Hà</t>
  </si>
  <si>
    <t>WIN-QNI-2AGN-042</t>
  </si>
  <si>
    <t>2AGN WM+ QNI Thửa đất số 139-140, TBĐ số</t>
  </si>
  <si>
    <t>Thửa đất số 139-140, TBĐ số 36, Thôn Định Tân, X. Bình Châu, H. Bình Sơn T. Quảng Ngãi Việt Nam</t>
  </si>
  <si>
    <t>H. Bình Sơn</t>
  </si>
  <si>
    <t>WIN-HNI-1635-002</t>
  </si>
  <si>
    <t>1635 WM VCP HNI Skylake</t>
  </si>
  <si>
    <t>Tầng 1, TTTM Vincom Plaza Skylake, Khu đô, thị mới Cầu Giấy, P. Mỹ Đình 1, Quận Nam Từ Liêm, TP. Hà Nội Việt Nam</t>
  </si>
  <si>
    <t>WIN-HNI-4449-002</t>
  </si>
  <si>
    <t>4449 [Block] WM+ HNI 38BT1 Pháp Vân</t>
  </si>
  <si>
    <t>Ô số 38 BT1, Khu ĐTM  Pháp Vân - Tứ Hiệp, Phường Hoàng Liệt, Quận Hoàng Mai, TP. Hà Nội Việt Nam</t>
  </si>
  <si>
    <t>WIN-HNI-1655-002</t>
  </si>
  <si>
    <t>1655 WM HNI Nhật Tân</t>
  </si>
  <si>
    <t>Lô E khu đất D1 tòa nhà hỗn hợp Vườn Đào, Phường Phú Thượng, Quận Tây Hồ, TP. Hà Nội Việt Nam</t>
  </si>
  <si>
    <t>WIN-LDG-00-5166-008</t>
  </si>
  <si>
    <t>5166 WM+ LDG 85 Mê Linh</t>
  </si>
  <si>
    <t>85 Mê Linh, Phường 9, Thành phố Đà Lạt, T. Lâm Đồng Việt Nam</t>
  </si>
  <si>
    <t>WIN-HCM-2AI5-8404</t>
  </si>
  <si>
    <t>2AI5 WIN HCM GF-03 &amp; GF-05, CC Stown</t>
  </si>
  <si>
    <t>WIN-HNI-4870-002</t>
  </si>
  <si>
    <t>4870 WM+ HNI 14 Trần Quý Cáp</t>
  </si>
  <si>
    <t>14 Trần Quý Cáp, Phường Văn Miếu, Quận Đống Đa, TP. Hà Nội Việt Nam</t>
  </si>
  <si>
    <t>WIN-HNI-4294-002</t>
  </si>
  <si>
    <t>4294 [Block] WM+ HNI 83 An Trạch</t>
  </si>
  <si>
    <t>83 An Trạch, Phường Quốc Tử Giám, Quận Đống Đa, TP. Hà Nội Việt Nam</t>
  </si>
  <si>
    <t>WIN-CMU-00-5476-060</t>
  </si>
  <si>
    <t>5476 WM+ CMU 127 Nguyễn Công Trứ</t>
  </si>
  <si>
    <t>127 Nguyễn Công Trứ, Phường 8, Thành phố Cà Mau, T. Cà Mau Việt Nam</t>
  </si>
  <si>
    <t>WIN-HNI-4525-002</t>
  </si>
  <si>
    <t>4525 WM+ HNI Kiot 30-32 VP5 Bán Đảo Linh</t>
  </si>
  <si>
    <t>Kiot 30 -32, tầng 1 tòa nhà Văn phòng DVTM và nhà ở VP5, - Khu DVTH và nhà ở Hồ Linh Đàm, phường Hoàng Liệt, Quận Hoàng Mai, TP. Hà Nội Việt Nam</t>
  </si>
  <si>
    <t>WIN-THA-00-3823-020</t>
  </si>
  <si>
    <t>3823 WM+ THA 88 Đinh Công Tráng</t>
  </si>
  <si>
    <t>88 Đinh Công Tráng, Phường Ba Đình, Thành phố Thanh Hóa, T. Thanh Hóa Việt Nam</t>
  </si>
  <si>
    <t>WIN-DBN-00-2ADI-096</t>
  </si>
  <si>
    <t>2ADI WM+ DBN Đồng Tâm, Tủa Chùa</t>
  </si>
  <si>
    <t>Tổ Dân Phố Đồng Tâm, Thị Trấn Tủa Chùa, T. Điện Biên Việt Nam</t>
  </si>
  <si>
    <t>WIN-HNI-6866-002</t>
  </si>
  <si>
    <t>6866 WM+ HNI Ngọc Nhị, Ba Vì</t>
  </si>
  <si>
    <t>Thôn Ngọc Nhị, Xã Cẩm Lĩnh, Huyện Ba Vì TP. Hà Nội Việt Nam</t>
  </si>
  <si>
    <t>WIN-YBI-00-6647-035</t>
  </si>
  <si>
    <t>6647 WM+ YBI 64 Phạm Văn Đồng</t>
  </si>
  <si>
    <t>Số 64 Đường Phạm Văn Đồng, Thị trấn Cổ Phúc, Huyện Trấn Yên, T. Yên Bái Việt Nam</t>
  </si>
  <si>
    <t>Huyện Trấn Yên</t>
  </si>
  <si>
    <t>WIN-BNH-00-3438-031</t>
  </si>
  <si>
    <t>3438 WM+ BNH 73 Phố Vũ</t>
  </si>
  <si>
    <t>Số 73 Phố Vũ, Phường Đại Phúc, Thành Phố Bắc Ninh, T. Bắc Ninh Việt Nam</t>
  </si>
  <si>
    <t>Phường Đại Phúc</t>
  </si>
  <si>
    <t>WIN-HCM-4388-8404</t>
  </si>
  <si>
    <t>4388 WIN HCM CC Giai Việt, A0106-A0107</t>
  </si>
  <si>
    <t>Căn Hộ A0106 - A0107, Tầng Trệt CC Quốc Cường Gia Lai, 340 Tạ Quang Bửu, P.05, Q. 8, TP. Hồ Chí Minh Việt Nam</t>
  </si>
  <si>
    <t>WIN-VPC-00-5924-029</t>
  </si>
  <si>
    <t>5924 WM+ VPC TDP Đội Cấn, Vĩnh Tường</t>
  </si>
  <si>
    <t>Tổ dân phố Đội Cấn, thị trấn Vĩnh Tường, huyện Vĩnh Tường, T. Vĩnh Phúc Việt Nam</t>
  </si>
  <si>
    <t>WIN-THA-00-6641-020</t>
  </si>
  <si>
    <t>6641 WM+ THA TDP Hòa Bình, Nghi Sơn</t>
  </si>
  <si>
    <t>Tổ dân phố Hòa Bình, Phường Hải Châu, Thị Xã Nghi Sơn, T. Thanh Hóa Việt Nam</t>
  </si>
  <si>
    <t>WIN-LCI-5778-072</t>
  </si>
  <si>
    <t>5778 WM+ LCI 750 Hoàng Quốc Việt</t>
  </si>
  <si>
    <t>Số 750 Đường Hoàng Quốc Việt, Phường Pom Hán, TP Lào Cai T. Lào Cai Việt Nam</t>
  </si>
  <si>
    <t>Phường Pom Hán</t>
  </si>
  <si>
    <t>WIN-HNI-2810-002</t>
  </si>
  <si>
    <t>2810 WM+ HNI CT2B Cổ Nhuế</t>
  </si>
  <si>
    <t>Tầng 1 tòa nhà CT-2B Khu đô thị mới, Cổ Nhuế, Quận Bắc Từ Liêm, TP. Hà Nội Việt Nam</t>
  </si>
  <si>
    <t>WIN-HCM-3534-8404</t>
  </si>
  <si>
    <t>3534 WIN HCM 860/80/22 Xô Viết Nghệ Tĩnh</t>
  </si>
  <si>
    <t>HCM 860/80/22 Xô Viết Nghệ Tĩnh, Phường 25, Quận Bình Thạnh, TP. Hồ Chí Minh Việt Nam</t>
  </si>
  <si>
    <t>WIN-HNI-6148-002</t>
  </si>
  <si>
    <t>6148 WM+ HNI 28 Cửa Nam</t>
  </si>
  <si>
    <t>28A + 28B Cửa Nam, Phường Cửa Nam, Quận Hoàn Kiếm, TP. Hà Nội Việt Nam</t>
  </si>
  <si>
    <t>WIN-HNI-2234-002</t>
  </si>
  <si>
    <t>2234 WM+ HNI 121B Quan Hoa</t>
  </si>
  <si>
    <t>121B Quan Hoa, P. Quan Hoa, Quận Cầu Giấy, TP. Hà Nội Việt Nam</t>
  </si>
  <si>
    <t>WIN-HCM-4395-8404</t>
  </si>
  <si>
    <t>4395 WM+ HCM CC City Garden</t>
  </si>
  <si>
    <t>59 Ngô Tất Tố, P. 21, Quận Bình Thạnh, TP. Hồ Chí Minh Việt Nam</t>
  </si>
  <si>
    <t>WIN-HCM-3078-8404</t>
  </si>
  <si>
    <t>3078 WIN HCM 89 Hoàng Quốc Việt</t>
  </si>
  <si>
    <t>B3&amp;B4&amp;B5 tầng 1, Block 1B khu phức hợp, La Casa, số 89 Hoàng Quốc Việt, Quận 7, TP. Hồ Chí Minh Việt Nam</t>
  </si>
  <si>
    <t>WIN-HDG-00-5957-006</t>
  </si>
  <si>
    <t>5957 WM+ HDG 146 Lạc Long Quân</t>
  </si>
  <si>
    <t>Số 146, Đường Lạc Long Quân, Thị Trấn Kẻ Sặt, Xã Tráng Liệt, Huyện Bình Giang, T. Hải Dương Việt Nam</t>
  </si>
  <si>
    <t>WIN-HNI-2151-002</t>
  </si>
  <si>
    <t>2151 WM+ HNI 59 Mai Hắc Đế</t>
  </si>
  <si>
    <t>59 Mai Hắc Đế, Phường Nguyễn Du, Quận Hai Bà Trưng, TP. Hà Nội Việt Nam</t>
  </si>
  <si>
    <t>WIN-NAN-6625-058</t>
  </si>
  <si>
    <t>6625 WM+ NAN Mỹ Thượng, Diễn Châu</t>
  </si>
  <si>
    <t>Xóm Mỹ Thượng, Xã Diễn Mỹ, H. Diễn Châu T. Nghệ An Việt Nam</t>
  </si>
  <si>
    <t>H. Diễn Châu</t>
  </si>
  <si>
    <t>WIN-YBI-00-6363-035</t>
  </si>
  <si>
    <t>6363 WM+ YBI 93 Nguyễn Thái Học</t>
  </si>
  <si>
    <t>Số 93 Đ. Nguyễn Thái Học, P. Pú Trạng, tx. Nghĩa Lộ, T. Yên Bái Việt Nam</t>
  </si>
  <si>
    <t>P. Pú Trạng</t>
  </si>
  <si>
    <t>WIN-HDG-6989-006</t>
  </si>
  <si>
    <t>6989 WM+ HDG Đông Giao, Cẩm Giàng</t>
  </si>
  <si>
    <t>Thôn Đông Giao, Xã Lương Điền, Huyện Cẩm Giàng T. Hải Dương Việt Nam</t>
  </si>
  <si>
    <t xml:space="preserve">Huyện Cẩm Giàng </t>
  </si>
  <si>
    <t>WIN-AGG-00-6655-010</t>
  </si>
  <si>
    <t>6655 WM+ AGG 108 Trưng Nữ Vương</t>
  </si>
  <si>
    <t>108 Trưng Nữ Vương, P. Châu Phú B, TP. Châu Đốc, T. An Giang Việt Nam</t>
  </si>
  <si>
    <t>P. Châu Phú B</t>
  </si>
  <si>
    <t>WIN-HNI-4442-002</t>
  </si>
  <si>
    <t>4442 WM+ HNI Thôn Kiêu Kỵ, Gia Lâm</t>
  </si>
  <si>
    <t>Thôn Kiêu Kỵ, Xã Kiêu Kỵ, Huyện Gia Lâm, TP. Hà Nội Việt Nam</t>
  </si>
  <si>
    <t>WIN-QNH-00-5000-007</t>
  </si>
  <si>
    <t>5000 WM+ QNH Thôn Đông Sơn-Đông Xá</t>
  </si>
  <si>
    <t>Thôn Đông Sơn, Xã Đông Xá, Huyện Vân Đồn, T. Quảng Ninh Việt Nam</t>
  </si>
  <si>
    <t>WIN-DNG-3098-009</t>
  </si>
  <si>
    <t>3098 WM+ DNG Sun Home 3</t>
  </si>
  <si>
    <t>Khu TM tầng 1,Block 3, Sun Home 3, , khu dân cư An Hòa, Phường Nại Hiên Đôn Quận Sơn Trà, TP. Đà Nẵng Việt Nam</t>
  </si>
  <si>
    <t>Phường Nại Hiên Đôn Quận Sơn Trà</t>
  </si>
  <si>
    <t>WIN-HNM-00-6602-030</t>
  </si>
  <si>
    <t>6602 WM+ HNM 58 Đinh Tiên Hoàng</t>
  </si>
  <si>
    <t>Số 58 Đinh Tiên Hoàng, Phường Thanh Châu, Thành phố Phủ Lý, T. Hà Nam Việt Nam</t>
  </si>
  <si>
    <t>Phường Thanh Châu</t>
  </si>
  <si>
    <t>WIN-HNI-5075-002</t>
  </si>
  <si>
    <t>5075 WM+ HNI Thôn Thái Hòa, Thạch Thất</t>
  </si>
  <si>
    <t>Thôn Thái Hòa, Xã Bình Phú, Huyện Thạch Thất, TP. Hà Nội Việt Nam</t>
  </si>
  <si>
    <t>WIN-QNM-00-5850-061</t>
  </si>
  <si>
    <t>5850 WM+ QNM 597 Phan Chu Trinh, TP Tam</t>
  </si>
  <si>
    <t>597 Phan Chu Trinh, Phường Hòa Hương, Thành phố Tam Kỳ, T. Quảng Nam Việt Nam</t>
  </si>
  <si>
    <t>Phường Hòa Hương</t>
  </si>
  <si>
    <t>WIN-DNI-6504-023</t>
  </si>
  <si>
    <t>6504 WM+ DNI 02 Khu dân cư 4, Ấp Chợ</t>
  </si>
  <si>
    <t>02 Khu dân cư 4, Ấp Chợ, X. Phú Túc, H. Định Quán T. Đồng Nai Việt Nam</t>
  </si>
  <si>
    <t xml:space="preserve">H. Định Quán </t>
  </si>
  <si>
    <t>WIN-BTN-00-4616-062</t>
  </si>
  <si>
    <t>4616 WM+ BTN 180 Võ Thị Sáu</t>
  </si>
  <si>
    <t>180 Võ Thị Sáu, Phường Hưng Long, Thành phố Phan Thiết, T. Bình Thuận Việt Nam</t>
  </si>
  <si>
    <t>Phường Hưng Long</t>
  </si>
  <si>
    <t>WIN-DNI-00-6701-023</t>
  </si>
  <si>
    <t>6701 WM+ DNI 322 Tỉnh lộ 768</t>
  </si>
  <si>
    <t>322 Tỉnh lộ 768, Ấp Bình Phước, X. Tân Bình, H. Vĩnh Cửu, T. Đồng Nai Việt Nam</t>
  </si>
  <si>
    <t>H. Vĩnh Cửu</t>
  </si>
  <si>
    <t>WIN-BDG-00-6002-024</t>
  </si>
  <si>
    <t>6002 WM+ BDG CH Sacom Bình Thắng</t>
  </si>
  <si>
    <t>Căn DV TM số 1.03 &amp; 1.04, Block A -  Khu căn hộ Sacom Bình Thắng, P. Bình Thắng, TP. Dĩ An, T. Bình Dương Việt Nam</t>
  </si>
  <si>
    <t>P. Bình Thắng</t>
  </si>
  <si>
    <t>WIN-DNI-00-6567-023</t>
  </si>
  <si>
    <t>6567 WM+ DNI 1823 Ấp 5, X. Xuân Bắc</t>
  </si>
  <si>
    <t>1823 Ấp 5, X. Xuân Bắc, H. Xuân Lộc, T. Đồng Nai Việt Nam</t>
  </si>
  <si>
    <t>H. Xuân Lộc</t>
  </si>
  <si>
    <t>WIN-DNG-2064-009</t>
  </si>
  <si>
    <t>2064 [Block] WM+ DNG 55 Khúc Hạo</t>
  </si>
  <si>
    <t>Thửa đất số E2-4 và E2-5, Khúc Hạo, P. Mân Thái, Quận Sơn Trà, TP. Đà Nẵng Việt Nam</t>
  </si>
  <si>
    <t>P. Mân Thái</t>
  </si>
  <si>
    <t>WIN-HPG-5938-025</t>
  </si>
  <si>
    <t>5938 WM+ HPG Đại Hoàng 1, An Lão</t>
  </si>
  <si>
    <t>Thôn Đại Hoàng 1, Xã Tân Dân, Huyện An Lão, TP. Hải Phòng Việt Nam</t>
  </si>
  <si>
    <t>WIN-CTO-5481-016</t>
  </si>
  <si>
    <t>5481 [Block] WM+ CTO 100- 102 NguyễnTriP</t>
  </si>
  <si>
    <t>100- 102 Nguyễn Tri Phương, Phường An Khánh, Quận Ninh Kiều, TP. Cần Thơ Việt Nam</t>
  </si>
  <si>
    <t>WIN-BTN-00-2AAV-062</t>
  </si>
  <si>
    <t>2AAV WM+ BTN 73 Nguyễn Đình Chiểu</t>
  </si>
  <si>
    <t>73 Nguyễn Đình Chiểu, P. Hàm Tiến, TP. Phan Thiết, T. Bình Thuận Việt Nam</t>
  </si>
  <si>
    <t>WIN-HNI-5618-002</t>
  </si>
  <si>
    <t>5618 WM+ HNI TMDV-1B Kosmo Tây Hồ</t>
  </si>
  <si>
    <t>Khu Thương Mại Dịch Vụ TMDV-1B, Tầng 1, Dự án Newtatco – Kosmo Tây Hồ, 161 Xuân La, P. Xuân Tảo, Q.Bắc Từ Liêm TP Hà Nội Việt Nam</t>
  </si>
  <si>
    <t xml:space="preserve">Q.Bắc Từ Liêm </t>
  </si>
  <si>
    <t>WIN-TQG-00-6179-038</t>
  </si>
  <si>
    <t>6179 WM+ TQG 76 TDP Vĩnh Lim</t>
  </si>
  <si>
    <t>Số nhà 76 TDP Vĩnh Lim, Thị trấn Vĩnh Lộc, Huyện Chiêm Hóa, T. Tuyên Quang Việt Nam</t>
  </si>
  <si>
    <t>WIN-LSN-00-5930-052</t>
  </si>
  <si>
    <t>5930 WM+ LSN 16 Cách Mạng Tháng 8</t>
  </si>
  <si>
    <t>Số 16 đường Cách Mạng Tháng 8, thị trấn Lộc Bình, huyện Lộc Bình, T. Lạng Sơn Việt Nam</t>
  </si>
  <si>
    <t>huyện Lộc Bình</t>
  </si>
  <si>
    <t>WIN-DNG-5362-009</t>
  </si>
  <si>
    <t>5362 [Block] WM+ DNG 62 Nguyễn Hữu Tiến</t>
  </si>
  <si>
    <t>62 Nguyễn Hữu Tiến, Phường Hòa Thọ Đông, Quận Cẩm Lệ, TP. Đà Nẵng Việt Nam</t>
  </si>
  <si>
    <t>WIN-QNM-2AW0-061</t>
  </si>
  <si>
    <t>2AW0 WM+ QNM Thửa 17/1, TBĐ 12, ĐT610</t>
  </si>
  <si>
    <t>Thửa đất 17/1, TBĐ số 12, ĐT610, Thôn Phú Lạc, X. Duy Hoà, H. Duy Xuyên T. Quảng Nam Việt Nam</t>
  </si>
  <si>
    <t>WIN-QNI-2A75-042</t>
  </si>
  <si>
    <t>2A75 WM+ QNI 936 Quang Trung</t>
  </si>
  <si>
    <t>936 Quang Trung, P. Chánh Lộ, TP. Quảng Ngãi T. Quảng Ngãi Việt Nam</t>
  </si>
  <si>
    <t>WIN-NDH-00-4725-064</t>
  </si>
  <si>
    <t>4725 WM+ NDH 186 Hùng Vương</t>
  </si>
  <si>
    <t>186 Hùng Vương, Phường Vị Xuyên, Thành phố Nam Định, T. Nam Định Việt Nam</t>
  </si>
  <si>
    <t>WIN-TNH-00-6797-046</t>
  </si>
  <si>
    <t>6797 WM+ TNH 228 Cách Mạng Tháng 8</t>
  </si>
  <si>
    <t>228 CMT8, P. 2, TP. Tây Ninh, T. Tây Ninh Việt Nam</t>
  </si>
  <si>
    <t>WIN-HNI-2532-002</t>
  </si>
  <si>
    <t>2532 WM+ HNI 11 Ng Sơn</t>
  </si>
  <si>
    <t>Số 11 Nguyễn Sơn, Phường Ngọc Lâm Quận Long Biên, TP. Hà Nội Việt Nam</t>
  </si>
  <si>
    <t>Phường Ngọc Lâm Quận Long Biên</t>
  </si>
  <si>
    <t>WIN-THA-00-3607-020</t>
  </si>
  <si>
    <t>3607 WM+ THA 364 Lê Lai</t>
  </si>
  <si>
    <t>Số  364 Lê Lai, Phường Đông Sơn, Thành phố Thanh Hóa, T. Thanh Hóa Việt Nam</t>
  </si>
  <si>
    <t>Phường Đông Sơn</t>
  </si>
  <si>
    <t>WIN-LAN-00-6487-041</t>
  </si>
  <si>
    <t>6487 WM+ LAN 128E-F Khu I</t>
  </si>
  <si>
    <t>128E - F, Khu I, Ấp Chợ, X. Phước Lợi, H. Bến Lức, T. Long An Việt Nam</t>
  </si>
  <si>
    <t>H. Bến Lức</t>
  </si>
  <si>
    <t>WIN-HPG-3300-025</t>
  </si>
  <si>
    <t>3300 WM+ HPG 449 Thiên Lôi</t>
  </si>
  <si>
    <t>449 Thiên Lôi, Phường Vĩnh Niệm, Quận Lê Chân, TP. Hải Phòng Việt Nam</t>
  </si>
  <si>
    <t>WIN-HNI-2AX5-002</t>
  </si>
  <si>
    <t>2AX5 WM+ HNI U39.2 Masteri West Heights</t>
  </si>
  <si>
    <t>WIN-HNI-4197-002</t>
  </si>
  <si>
    <t>4197 WM+ HNI Mai Châu</t>
  </si>
  <si>
    <t>Thôn Mai Châu, xã Đại Mạch, Huyện Đông Anh, TP. Hà Nội Việt Nam</t>
  </si>
  <si>
    <t>WIN-HCM-2AEZ-8404</t>
  </si>
  <si>
    <t>2AEZ WM+ HCM SII.23 Sài Gòn Riverside</t>
  </si>
  <si>
    <t>WIN-NDH-00-4956-064</t>
  </si>
  <si>
    <t>4956 WM+ NDH 111 Hàng Thao</t>
  </si>
  <si>
    <t>111 Hàng Thao, Phường Ngô Quyền, Thành phố Nam Định, T. Nam Định Việt Nam</t>
  </si>
  <si>
    <t>WIN-HPG-3968-025</t>
  </si>
  <si>
    <t>3968 WM+ HPG 50 Phủ Thượng Đoạn</t>
  </si>
  <si>
    <t>Số 50 Phủ Thượng Đoạn, Phường Đông Hải 1, Quận Hải An, TP. Hải Phòng Việt Nam</t>
  </si>
  <si>
    <t>WIN-HNI-2AEI-002</t>
  </si>
  <si>
    <t>2AEI WM+ HNI 50 Chùa Thông</t>
  </si>
  <si>
    <t>WIN-THA-00-3942-020</t>
  </si>
  <si>
    <t>3942 WM+ THA 520 Nguyễn Trãi</t>
  </si>
  <si>
    <t>520 Nguyễn Trãi – Phường Phú Sơn, Thành phố Thanh Hóa, T. Thanh Hóa Việt Nam</t>
  </si>
  <si>
    <t>WIN-HPG-3452-025</t>
  </si>
  <si>
    <t>3452 WM+ HPG Lô 11, Xóm Chùa</t>
  </si>
  <si>
    <t>Lô 11, xóm Chùa, Xã Tân Dương, Huyện Thủy Nguyên, TP. Hải Phòng Việt Nam</t>
  </si>
  <si>
    <t>WIN-HDG-00-6093-006</t>
  </si>
  <si>
    <t>6093 WM+ HDG Quán Tranh, Ninh Giang</t>
  </si>
  <si>
    <t>Thôn Quán Tranh, Xã Đồng Tâm, Huyện Ninh Giang, T. Hải Dương Việt Nam</t>
  </si>
  <si>
    <t>Huyện Ninh Giang</t>
  </si>
  <si>
    <t>WIN-NAN-00-4874-058</t>
  </si>
  <si>
    <t>4874 WM+ NAN 307 Nguyễn Văn Cừ</t>
  </si>
  <si>
    <t>307 Nguyễn Văn Cừ, Phường Hưng Bình, Thành phố Vinh, T. Nghệ An Việt Nam</t>
  </si>
  <si>
    <t>WIN-HNI-3179-002</t>
  </si>
  <si>
    <t>3179 WM+ HNI CT4 Vimeco</t>
  </si>
  <si>
    <t>Ô V3, tầng 1, Tòa nhà hỗn hợp CT4-VIMECO, Lô H1, đường Nguyễn Chánh, Phường, Trung Hòa, Quận Cầu Giấy, TP. Hà Nội Việt Nam</t>
  </si>
  <si>
    <t>WIN-HNM-6758-030</t>
  </si>
  <si>
    <t>6758 WM+ HNM TDP Non, Thanh Liêm</t>
  </si>
  <si>
    <t>Tổ dân phố Non, Thị trấn Tân Thanh, Huyện Thanh Liêm T. Hà Nam Việt Nam</t>
  </si>
  <si>
    <t>Huyện Thanh Liêm</t>
  </si>
  <si>
    <t>WIN-HCM-6859-8404</t>
  </si>
  <si>
    <t>6859 WIN HCM  03-04, CC TopazHome 2</t>
  </si>
  <si>
    <t>03.04 CC TopazHome 2, đường 154, P. Tân Phú, TP. Thủ Đức (Q. 9 cũ) TP. Hồ Chí Minh Việt Nam</t>
  </si>
  <si>
    <t>WIN-HBH-00-6244-034</t>
  </si>
  <si>
    <t>6244 WM+ HBH Khu Thống Nhất, TT Bo</t>
  </si>
  <si>
    <t>Khu Thống Nhất, Thị trấn Bo, Huyện Kim Bôi, T. Hòa Bình Việt Nam</t>
  </si>
  <si>
    <t>Huyện Kim Bôi</t>
  </si>
  <si>
    <t>WIN-HPG-6038-025</t>
  </si>
  <si>
    <t>6038 WM+ HPG Hợp Thành, Thủy Nguyên</t>
  </si>
  <si>
    <t>Xóm 7, xã Hợp Thành, huyện Thủy Nguyên, TP. Hải Phòng Việt Nam</t>
  </si>
  <si>
    <t>huyện Thủy Nguyên</t>
  </si>
  <si>
    <t>WIN-TTH-2AX4-021</t>
  </si>
  <si>
    <t>2AX4 WM+ TTH 983 Nguyễn Tất Thành</t>
  </si>
  <si>
    <t>Thửa đất số 204, Tờ bản đồ số 5, Số 983 Đường Nguyễn Tất Thành, Phường Phú Bài, Thị xã Hương Thủy T. Thừa Thiên - Huế Việt Nam</t>
  </si>
  <si>
    <t>WIN-DNG-3001-009</t>
  </si>
  <si>
    <t>3001 WM+ DNG 131 Lê Văn Hiến</t>
  </si>
  <si>
    <t>131 Lê Văn Hiến, Phường Bắc Mỹ An, Quận Ngũ Hành Sơn, TP. Đà Nẵng Việt Nam</t>
  </si>
  <si>
    <t>Phường Bắc Mỹ An</t>
  </si>
  <si>
    <t>WIN-NDH-00-6418-064</t>
  </si>
  <si>
    <t>6418 WM+ NDH 107 Tổ 10, TT Nam Giang</t>
  </si>
  <si>
    <t>Số 107 Tổ 10, Thị trấn Nam Giang, Huyện Nam Trực, T. Nam Định Việt Nam</t>
  </si>
  <si>
    <t>Huyện Nam Trực</t>
  </si>
  <si>
    <t>WIN-BDH-00-6588-071</t>
  </si>
  <si>
    <t>6588 WM+ BDH 292 - 294 Trần Hưng Đạo, Qu</t>
  </si>
  <si>
    <t>292 – 294 Trần Hưng Đạo, P. Trần Hưng Đạo, TP. Quy Nhơn, T. Bình Định Việt Nam</t>
  </si>
  <si>
    <t>WIN-HNI-3883-002</t>
  </si>
  <si>
    <t>3883 WM+ HNI Số 24, ngõ 476 Ngọc Thụy</t>
  </si>
  <si>
    <t>Số 24, ngõ 476 đường Ngọc Thụy, Phường Ngọc Thụy, Quận Long Biên, TP. Hà Nội Việt Nam</t>
  </si>
  <si>
    <t>WIN-QNM-00-4543-061</t>
  </si>
  <si>
    <t>4543 WM+ QNM 450 Cửa Đại, Hội An</t>
  </si>
  <si>
    <t>450 Cửa Đại, Phường Cẩm Châu, Thành phố Hội An, T. Quảng Nam Việt Nam</t>
  </si>
  <si>
    <t>WIN-QNH-00-5853-007</t>
  </si>
  <si>
    <t>5853 WM+ QNH Tổ 4 Khu 2 Mông Dương</t>
  </si>
  <si>
    <t>Tổ 4 Khu 2 Phường Mông Dương, Tp Cẩm Phả, T. Quảng Ninh Việt Nam</t>
  </si>
  <si>
    <t>WIN-HNI-5323-002</t>
  </si>
  <si>
    <t>5323 WM+ HNI Thôn 5 Cộng Hòa</t>
  </si>
  <si>
    <t>Thôn 5 Xã Cộng Hòa, Huyện Quốc Oai, TP. Hà Nội Việt Nam</t>
  </si>
  <si>
    <t>WIN-BNH-00-4238-031</t>
  </si>
  <si>
    <t>4238 WM+ BNH Giang Liễu</t>
  </si>
  <si>
    <t>Thôn Giang Liễu, xã Phương Liễu, Huyện Quế Võ, T. Bắc Ninh Việt Nam</t>
  </si>
  <si>
    <t>WIN-LAN-00-5103-041</t>
  </si>
  <si>
    <t>5103 WM+ LAN 218/2 Ấp Xóm Cống</t>
  </si>
  <si>
    <t>218/2 Ấp Xóm Cống, Thị trấn Bến Lức, Huyện Bến Lức, T. Long An Việt Nam</t>
  </si>
  <si>
    <t>Huyện Bến Lức</t>
  </si>
  <si>
    <t>WIN-HNI-6676-002</t>
  </si>
  <si>
    <t>6676 WM+ HNI Yên Thành, Ba Vì</t>
  </si>
  <si>
    <t>Thôn Yên Thành, Xã Tản Lĩnh, Huyện Ba Vì, TP. Hà Nội Việt Nam</t>
  </si>
  <si>
    <t>WIN-QNH-00-3557-007</t>
  </si>
  <si>
    <t>3557 WM+ QNH Ô 3&amp;4, khu 6A, Hồng Hải</t>
  </si>
  <si>
    <t>Ô số 3&amp;4 QH đất xen kẹp Nhà Văn Hóa khu 6A, Phường Hồng Hải, Thành phố Hạ Long, T. Quảng Ninh Việt Nam</t>
  </si>
  <si>
    <t>WIN-NAN-2A45-058</t>
  </si>
  <si>
    <t>2A45 WM+ NAN 197 Khối 1, TT Cầu Giát</t>
  </si>
  <si>
    <t>Số 197, Khối 1, Thị Trấn Cầu Giát, Huyện Quỳnh Lưu T. Nghệ An Việt Nam</t>
  </si>
  <si>
    <t>WIN-HCM-4012-8404</t>
  </si>
  <si>
    <t>4012 WM+ HCM 258/27 Bông Sao</t>
  </si>
  <si>
    <t>258/27 Bông Sao, Phường 5, Quận 8, TP. Hồ Chí Minh Việt Nam</t>
  </si>
  <si>
    <t>WIN-HBH-00-5438-034</t>
  </si>
  <si>
    <t>5438 WM+ HBH Tổ 09 Phường Tân Thịnh</t>
  </si>
  <si>
    <t>Tổ 09 Phường Tân Thịnh, Thành phố Hòa Bình, T. Hòa Bình Việt Nam</t>
  </si>
  <si>
    <t>WIN-HCM-5657-8404</t>
  </si>
  <si>
    <t>5657 WM+ HCM 1.12-1.12B Lô B Sài Gòn Gat</t>
  </si>
  <si>
    <t>1.12 - 1.12B, Tầng 1, Lô B, Khu căn hộ Sài Gòn Gateway, 702 Xa lộ Hà Nội (Quốc lộ 52 cũ), Khu phố 1, P. Hiệp Phú, TP Thủ Đức TP HCM Việt Nam</t>
  </si>
  <si>
    <t>P. Hiệp Phú</t>
  </si>
  <si>
    <t>WIN-QNH-00-3381-007</t>
  </si>
  <si>
    <t>3381 WM+ QNH 388 Quang Trung</t>
  </si>
  <si>
    <t>Số 388 Quang Trung, Phường Quang Trung, Tp. Uông Bí, T. Quảng Ninh Việt Nam</t>
  </si>
  <si>
    <t>WIN-HNI-4067-002</t>
  </si>
  <si>
    <t>4067 WM+ HNI LK04 Lô TT02 622 Minh Khai</t>
  </si>
  <si>
    <t>4-TT2A, Khu nhà ở liền kề ngõ 622 Minh Khai, Phường Vĩnh Tuy, Quận Hai Bà Trưng, TP. Hà Nội Việt Nam</t>
  </si>
  <si>
    <t>WIN-HNI-6204-002</t>
  </si>
  <si>
    <t>6204 [Block]WM+ HNI 419 Vũ Tông Phan</t>
  </si>
  <si>
    <t>Số 419 Vũ Tông Phan, Phường Khương Đình, Quận Thanh Xuân, TP. Hà Nội Việt Nam</t>
  </si>
  <si>
    <t>WIN-HCM-2052-8404</t>
  </si>
  <si>
    <t>2052 WIN HCM 300B Ng Trọng Tuyển</t>
  </si>
  <si>
    <t>300B Nguyễn Trọng Tuyển, Phường 1, Quận Tân Bình, TP. Hồ Chí Minh Việt Nam</t>
  </si>
  <si>
    <t>WIN-HCM-5386-8404</t>
  </si>
  <si>
    <t>5386 WM+ HCM 309 Nguyễn Thị Rành</t>
  </si>
  <si>
    <t>309 Nguyễn Thị Rành, Ấp Xóm Mới, X. Trung Lập Hạ, Huyện Củ Chi, TP. Hồ Chí Minh Việt Nam</t>
  </si>
  <si>
    <t>WIN-HNI-6131-002</t>
  </si>
  <si>
    <t>6131 WM+ HNI Phượng Đồng, Chương Mỹ</t>
  </si>
  <si>
    <t>Thôn Phượng Đồng, xã Phụng Châu, huyện Chương Mỹ, TP. Hà Nội Việt Nam</t>
  </si>
  <si>
    <t>WIN-HCM-3933-8404</t>
  </si>
  <si>
    <t>3933 WM+ HCM 39 Đường Số 1</t>
  </si>
  <si>
    <t>39 Đường Số 1, Phường Bình Trị Đông B, Quận Bình Tân, TP. Hồ Chí Minh Việt Nam</t>
  </si>
  <si>
    <t>WIN-THA-00-4214-020</t>
  </si>
  <si>
    <t>4214 WM+ THA 3 Lê Hồng Sơn</t>
  </si>
  <si>
    <t>Số 3 Lê Hồng Sơn, Phường Đông Thọ, Thành phố Thanh Hóa, T. Thanh Hóa Việt Nam</t>
  </si>
  <si>
    <t>WIN-CTO-3771-016</t>
  </si>
  <si>
    <t>3771 WM+ CTO Số 2 Trần Hoàng Na</t>
  </si>
  <si>
    <t>Số 2 Trần Hoàng Na, Phường Hưng Thạnh, Quận Cái Răng, Thành Phố Cần Thơ (ĐC cũ: KDC Lô, Số 6, Khu Đô Thị Mới Nam Sông Cần Thơ), TP. Cần Thơ Việt Nam</t>
  </si>
  <si>
    <t>Phường Hưng Thạnh</t>
  </si>
  <si>
    <t>WIN-HNI-2018-002</t>
  </si>
  <si>
    <t>2018 WM+ HNI T4-L1-07A TC</t>
  </si>
  <si>
    <t>Times City T4-L1-07, 458 Minh Khai, P. Vĩnh Tuy, Quận Hai Bà Trưng, TP. Hà Nội Việt Nam</t>
  </si>
  <si>
    <t>WIN-HNI-2817-002</t>
  </si>
  <si>
    <t>2817 WM+ HNI 18 Cầu Dậu</t>
  </si>
  <si>
    <t>Số 18 Cầu Dậu, xã Thanh Liệt, Huyện Thanh Trì, TP. Hà Nội Việt Nam</t>
  </si>
  <si>
    <t>WIN-HCM-1702-8404</t>
  </si>
  <si>
    <t>1702 WM HCM Novia Thủ Đức</t>
  </si>
  <si>
    <t>Chung cư Flora Novia, 1061 Phạm Văn Đồng, P.Linh Tây, Thủ Đức, TP.Hồ Chí Minh Việt Nam</t>
  </si>
  <si>
    <t>WIN-THA-2AO9-020</t>
  </si>
  <si>
    <t>2AO9 WM+ THA Hải Thanh, Như Thanh</t>
  </si>
  <si>
    <t>Thôn Hải Thanh, Xã Hải Long, Huyện Như Thanh T. Thanh Hóa Việt Nam</t>
  </si>
  <si>
    <t>WIN-NAN-00-5221-058</t>
  </si>
  <si>
    <t>5221 WM+ NAN 47 Nguyễn Duy Trinh</t>
  </si>
  <si>
    <t>47 Nguyễn Duy Trinh, Phường Hưng Dũng, Thành phố Vinh, T. Nghệ An Việt Nam</t>
  </si>
  <si>
    <t>WIN-KHA-00-4700-028</t>
  </si>
  <si>
    <t>4700 WM+ KHA 128A Bạch Đằng</t>
  </si>
  <si>
    <t>128A Bạch Đằng, P. Tân Lập, Thành phố Nha Trang, T. Khánh Hòa Việt Nam</t>
  </si>
  <si>
    <t>WIN-LSN-00-5372-052</t>
  </si>
  <si>
    <t>5372 WM+ LSN Số 37-39 Lê Hồng Phong</t>
  </si>
  <si>
    <t>Số 37-39 Lê Hồng Phong, Khối 8, Phường Tam Thanh, Thành phố Lạng Sơn, T. Lạng Sơn Việt Nam</t>
  </si>
  <si>
    <t>Phường Tam Thanh</t>
  </si>
  <si>
    <t>WIN-BGG-6915-065</t>
  </si>
  <si>
    <t>6915 WM+ BGG Quế Sơn, Hiệp Hòa</t>
  </si>
  <si>
    <t>Thôn Quế Sơn, Xã Thái Sơn, Huyện Hiệp Hòa T. Bắc Giang Việt Nam</t>
  </si>
  <si>
    <t>WIN-HGG-00-5206-091</t>
  </si>
  <si>
    <t>5206 WM+ HGG 50 Trần Phú</t>
  </si>
  <si>
    <t>Số 50 Trần Phú, Tổ 5, Phường Minh Khai, Thành phố Hà Giang, T. Hà Giang Việt Nam</t>
  </si>
  <si>
    <t>WIN-HCM-4235-8404</t>
  </si>
  <si>
    <t>4235 WIN HCM Tầng 1 Lô A, CC XI Rivervie</t>
  </si>
  <si>
    <t>Tầng 1 Lô A CC XI Riverview 190 Nguyễn Văn Hưởng, P. Thảo Điền, Quận 2, TP. Hồ Chí Minh Việt Nam</t>
  </si>
  <si>
    <t>WIN-HCM-6203-8404</t>
  </si>
  <si>
    <t>6203 WIN HCM BPC-01.03-01.04 Botanica Pr</t>
  </si>
  <si>
    <t>WIN-HCM-3443-8404</t>
  </si>
  <si>
    <t>3443 WIN HCM 1189-1191 Phạm Văn Bạch</t>
  </si>
  <si>
    <t>1191-1189 Phạm Văn Bạch, Phường 12, Quận Gò Vấp, TP. Hồ Chí Minh Việt Nam</t>
  </si>
  <si>
    <t>WIN-VPC-00-4657-029</t>
  </si>
  <si>
    <t>4657 WM+ VPC 9 Hai Bà Trưng</t>
  </si>
  <si>
    <t>9 Hai Bà Trưng, Phường Hùng Vương, Thành phố Phúc Yên, T. Vĩnh Phúc Việt Nam</t>
  </si>
  <si>
    <t>WIN-HNI-2173-002</t>
  </si>
  <si>
    <t>2173 WM+ HNI 37 Doãn Kế Thiện</t>
  </si>
  <si>
    <t>37 Doãn Kế Thiện, Phường Mai Dịch, Quận Cầu Giấy, TP. Hà Nội Việt Nam</t>
  </si>
  <si>
    <t>WIN-DNG-4755-009</t>
  </si>
  <si>
    <t>4755 WM+ DNG 46 Lê Văn Thứ</t>
  </si>
  <si>
    <t>46 Lê Văn Thứ, Phường Mân Thái, Quận Sơn Trà, TP. Đà Nẵng Việt Nam</t>
  </si>
  <si>
    <t>WIN-QNM-00-6126-061</t>
  </si>
  <si>
    <t>6126 WM+ QNM 149 Lý Thường Kiệt, TP Tam</t>
  </si>
  <si>
    <t>Số 149 đường Lý Thường Kiệt, Phường An Mỹ, Thành phố Tam Kỳ, T. Quảng Nam Việt Nam</t>
  </si>
  <si>
    <t>Phường An Mỹ</t>
  </si>
  <si>
    <t>WIN-HPG-5892-025</t>
  </si>
  <si>
    <t>5892 WM+ HPG 29 Trang Quan</t>
  </si>
  <si>
    <t>29 Trang Quan, xã An Đồng, huyện An Dương, TP. Hải Phòng Việt Nam</t>
  </si>
  <si>
    <t>WIN-HCM-3537-8404</t>
  </si>
  <si>
    <t>3537 WM+ HCM Golden River A3. SH10</t>
  </si>
  <si>
    <t>A3.SH.10, tầng 1, tòa A3 (HH6-3), Vinhomes Golden River, Số 2 Tôn Đức Thắng, Phường Bến Nghé, Quận 1, TP. Hồ Chí Minh Việt Nam</t>
  </si>
  <si>
    <t>WIN-CTO-3551-016</t>
  </si>
  <si>
    <t>3551 WM+ CTO 38 Võ Văn Kiệt</t>
  </si>
  <si>
    <t>38 Võ Văn Kiệt, Phường An Hòa, Quận Ninh Kiều, TP. Cần Thơ Việt Nam</t>
  </si>
  <si>
    <t>WIN-PTO-00-5689-003</t>
  </si>
  <si>
    <t>5689 WM+ PTO 188 Đường Nam, Phù Ninh</t>
  </si>
  <si>
    <t>Số 188 Đường Nam, Thị trấn Phong Châu, Huyện Phù Ninh, T. Phú Thọ Việt Nam</t>
  </si>
  <si>
    <t>WIN-HCM-5591-8404</t>
  </si>
  <si>
    <t>5591 WIN HCM VE-S06, KDC New City</t>
  </si>
  <si>
    <t>VE-S06, Tầng Trệt Khu Thương Mại Tòa nhà Venice, KDC New City, 17 Mai Chí Thọ, Phường Bình Khánh, Quận 2, Tp. Hồ Chí Minh Việt Nam</t>
  </si>
  <si>
    <t>WIN-HTH-00-4970-004</t>
  </si>
  <si>
    <t>4970 WM+ HTH 357 Trần Phú</t>
  </si>
  <si>
    <t>357 Trần Phú, Phường Thạch Linh, Thành phố Hà Tĩnh, T. Hà Tĩnh Việt Nam</t>
  </si>
  <si>
    <t>WIN-HCM-5029-8404</t>
  </si>
  <si>
    <t>5029 WIN HCM 42 Thăng Long</t>
  </si>
  <si>
    <t>42 Thăng Long, Phường 4, Quận Tân Bình, TP. Hồ Chí Minh Việt Nam</t>
  </si>
  <si>
    <t>WIN-VPC-00-6146-029</t>
  </si>
  <si>
    <t>6146 WM+ VPC Phố Me, Tam Dương</t>
  </si>
  <si>
    <t>Phố Me, TT Hợp Hòa, Huyện Tam Dương, T. Vĩnh Phúc Việt Nam</t>
  </si>
  <si>
    <t>WIN-HCM-2AL4-8404</t>
  </si>
  <si>
    <t>2AL4 WM+ HCM 300 Vườn Lài</t>
  </si>
  <si>
    <t>WIN-BNH-2AP4-031</t>
  </si>
  <si>
    <t>2AP4 WM+ BNH Do Nha, Quế Võ</t>
  </si>
  <si>
    <t>Khu phố Do Nha, Phường Phương Liễu, Thị xã Quế Võ T. Bắc Ninh Việt Nam</t>
  </si>
  <si>
    <t>Phường Phương Liễu</t>
  </si>
  <si>
    <t>WIN-BDG-6715-024</t>
  </si>
  <si>
    <t>6715 WM+ BDG 09 Đường XC6</t>
  </si>
  <si>
    <t>Số 09 Đường XC6, Khu Phố 4, P. Mỹ Phước, TX. Bến Cát T. Bình Dương Việt Nam</t>
  </si>
  <si>
    <t>WIN-HCM-5043-8404</t>
  </si>
  <si>
    <t>5043 WIN HCM 81 đường số 2</t>
  </si>
  <si>
    <t>81 đường số 2, KP6, Phường Hiệp Bình Phước, Quận Thủ Đức, TP. Hồ Chí Minh Việt Nam</t>
  </si>
  <si>
    <t>WIN-HCM-4435-8404</t>
  </si>
  <si>
    <t>4435 WM+ HCM 219 Tây Thạnh</t>
  </si>
  <si>
    <t>219 Tây Thạnh, Phường Tây Thạnh, Quận Tân Phú, TP. Hồ Chí Minh Việt Nam</t>
  </si>
  <si>
    <t>WIN-HNI-5929-002</t>
  </si>
  <si>
    <t>5929 WM+ HNI A8 An Bình</t>
  </si>
  <si>
    <t>A8-09 Tòa nhà A8 chung cư An Bình City, KĐT Thành phố Giao Lưu, P.Cổ Nhuế 1, Q.Bắc Từ Liêm, TP. Hà Nội Việt Nam</t>
  </si>
  <si>
    <t>WIN-HCM-4203-8404</t>
  </si>
  <si>
    <t>4203 WM+ HCM TS 2.0.03 Trệt CC The Treso</t>
  </si>
  <si>
    <t>Lô TS 2.0.03 tầng trệt cc The Tresor 39 -39B, Bến Vân Đồn p12, Quận 4, TP. Hồ Chí Minh Việt Nam</t>
  </si>
  <si>
    <t>WIN-HNI-4125-002</t>
  </si>
  <si>
    <t>4125 WM+ HNI CC Trung Ương Đảng</t>
  </si>
  <si>
    <t>Tòa chung cư văn phòng Trung ương Đảng, số 44 ngõ 260 Đội Cấn, Phường Liễu Giai Quận Ba Đình, TP. Hà Nội Việt Nam</t>
  </si>
  <si>
    <t>Phường Liễu Giai Quận Ba Đình</t>
  </si>
  <si>
    <t>WIN-HCM-6140-8404</t>
  </si>
  <si>
    <t>6140 [Block] WM+ HCM 18 Hoàng Diệu 2</t>
  </si>
  <si>
    <t>WIN-HCM-3619-8404</t>
  </si>
  <si>
    <t>3619 WIN HCM 23 I Khuông Việt</t>
  </si>
  <si>
    <t>23 I Khuông Việt, Phường Phú Trung, Quận Tân Phú, TP. Hồ Chí Minh Việt Nam</t>
  </si>
  <si>
    <t>WIN-HCM-4303-8404</t>
  </si>
  <si>
    <t>4303 WIN HCM Trệt CC 36 Trịnh Đình Thảo</t>
  </si>
  <si>
    <t>Khu TM Tầng trệt, tháp A, KCH 36 Trịnh Đình Thảo, P. Hòa Thạnh, Quận Tân Phú, TP. Hồ Chí Minh Việt Nam</t>
  </si>
  <si>
    <t>WIN-HNI-4328-002</t>
  </si>
  <si>
    <t>4328 WM+ HNI MHDI - 60 Hoàng Quốc Việt</t>
  </si>
  <si>
    <t>Ô DVTM-04, tầng 1, khu B(361), tòa MHDI, ngõ 60 Hoàng Quốc Việt, P. Nghĩa Đô, Q. Cầu Giấy, TP. Hà Nội Việt Nam</t>
  </si>
  <si>
    <t>WIN-HCM-3834-8404</t>
  </si>
  <si>
    <t>3834 WM+ HCM 34/31 &amp; 34/33 Trần Thái Tôn</t>
  </si>
  <si>
    <t>34/31 &amp; 34/33 Trần Thái Tông, Phường 15, Quận Tân Bình, TP. Hồ Chí Minh Việt Nam</t>
  </si>
  <si>
    <t>WIN-HNI-2292-002</t>
  </si>
  <si>
    <t>2292 WM+ HNI 151 Ng Đức Cảnh</t>
  </si>
  <si>
    <t>tòa nhà lô II - 1 chung cư 151, Nguyễn Đức Cảnh, P. Tương Mai, Quận Hoàng Mai, TP. Hà Nội Việt Nam</t>
  </si>
  <si>
    <t>WIN-HNI-2057-002</t>
  </si>
  <si>
    <t>2057 WM+ HNI 100 Ng Sơn</t>
  </si>
  <si>
    <t>100 Nguyễn Sơn-Phường Ngọc Lâm-Quận, Long Biên-, TP. Hà Nội Việt Nam</t>
  </si>
  <si>
    <t>WIN-TGG-00-5252-063</t>
  </si>
  <si>
    <t>5252 WM+ TGG 42/4 Nguyễn Huỳnh Đức</t>
  </si>
  <si>
    <t>42/4 Nguyễn Huỳnh Đức, Phường 8, Thành Phố Mỹ Tho, T. Tiền Giang Việt Nam</t>
  </si>
  <si>
    <t>WIN-HDG-00-5886-006</t>
  </si>
  <si>
    <t>5886 WM+ HDG 223 Trần Hưng Đạo</t>
  </si>
  <si>
    <t>223 Trần Hưng Đạo, Phường An Lưu Thị Xã Kinh Môn, T. Hải Dương Việt Nam</t>
  </si>
  <si>
    <t>Phường An Lưu Thị Xã Kinh Môn</t>
  </si>
  <si>
    <t>WIN-HPG-4198-025</t>
  </si>
  <si>
    <t>4198 WM+ HPG 26 Cát Bi</t>
  </si>
  <si>
    <t>Số 26 cũ đường Cát Bi, tổ dân phố C6 mới, Phường Cát Bi, Quận Hải An, TP. Hải Phòng Việt Nam</t>
  </si>
  <si>
    <t>WIN-STG-00-4788-066</t>
  </si>
  <si>
    <t>4788 WM+ STG 80 Tôn Đức Thắng</t>
  </si>
  <si>
    <t>80 Tôn Đức Thắng, Phường 8, Thành phố Sóc Trăng, T. Sóc Trăng Việt Nam</t>
  </si>
  <si>
    <t>WIN-HCM-4281-8404</t>
  </si>
  <si>
    <t>4281 WIN HCM 002 Tầng trệt CC Sunrise</t>
  </si>
  <si>
    <t>002 Tầng trệt Block V4, Sunrise City- South, 23 Nguyễn Hữu Thọ, P. Tân Hưng, Q. 7, TP. Hồ Chí Minh Việt Nam</t>
  </si>
  <si>
    <t>WIN-HCM-3759-8404</t>
  </si>
  <si>
    <t>3759 WIN HCM 268 Bùi Minh Trực</t>
  </si>
  <si>
    <t>268 Bùi Minh Trực, Phường 6, Quận 8, TP. Hồ Chí Minh Việt Nam</t>
  </si>
  <si>
    <t>WIN-QNM-00-6115-061</t>
  </si>
  <si>
    <t>6115 WM+ QNM 37 Lê Lợi, TP Tam Kỳ</t>
  </si>
  <si>
    <t>Số 37 Lê Lợi, Phường An Mỹ, TP. Tam Kỳ, T. Quảng Nam Việt Nam</t>
  </si>
  <si>
    <t>WIN-HCM-3352-8404</t>
  </si>
  <si>
    <t>3352 WM+ HCM 23 24N Nguyễn Thị Tần</t>
  </si>
  <si>
    <t>23N và 24N Nguyễn Thị Tần, Phường 2, Quận 8, TP. Hồ Chí Minh Việt Nam</t>
  </si>
  <si>
    <t>WIN-TNN-6763-059</t>
  </si>
  <si>
    <t>6763 WM+ TNN TDP Trung Kiên, TT Chợ Chu</t>
  </si>
  <si>
    <t>TDP Trung Kiên, Thị Trấn Chợ Chu, Huyện Định Hóa T. Thái Nguyên Việt Nam</t>
  </si>
  <si>
    <t>WIN-QNM-5624-061</t>
  </si>
  <si>
    <t>5624 WM+ QNM 99 Điện Biên Phủ, Hội An</t>
  </si>
  <si>
    <t>99 Điện Biên Phủ, Phường Thanh Hà, Thành phố Hội An Tỉnh Quảng Nam Việt Nam</t>
  </si>
  <si>
    <t>Phường Thanh Hà</t>
  </si>
  <si>
    <t>WIN-HPG-5092-025</t>
  </si>
  <si>
    <t>5092 WM+ HPG Số 46 Bãi Sậy-Trại Chuối</t>
  </si>
  <si>
    <t>Số 46, Phố Bãi Sậy, Phường Trại Chuối, Quận Hồng Bàng, TP. Hải Phòng Việt Nam</t>
  </si>
  <si>
    <t>Phố Bãi Sậy</t>
  </si>
  <si>
    <t>WIN-HCM-5559-8404</t>
  </si>
  <si>
    <t>5559 [Block] WM+ HCM 50C Xa Lộ Hà Nội</t>
  </si>
  <si>
    <t>50C Xa Lộ Hà Nội, Phường Phước Long A, Quận 9, TP. Hồ Chí Minh Việt Nam</t>
  </si>
  <si>
    <t>WIN-DLK-00-4727-017</t>
  </si>
  <si>
    <t>4727 WM+ DLK 152 Phạm Văn Đồng</t>
  </si>
  <si>
    <t>152 Phạm Văn Đồng, Phường Tân Hòa, Thành phố Buôn Ma Thuột, T. Đắk Lắk Việt Nam</t>
  </si>
  <si>
    <t>Phường Tân Hòa</t>
  </si>
  <si>
    <t>WIN-HNI-2768-002</t>
  </si>
  <si>
    <t>2768 WM+ HNI 31 Tân Ấp</t>
  </si>
  <si>
    <t>Số 31 Tân Ấp, Phường Phúc Xá, TP. Hà Nội Việt Nam</t>
  </si>
  <si>
    <t>WIN-HNI-2358-002</t>
  </si>
  <si>
    <t>2358 WM+ HNI 19 Ng Văn Huyên</t>
  </si>
  <si>
    <t>Số 19 Nguyễn Văn Huyên kéo dài, phường Quan Hoa, Quận Cầu Giấy, TP. Hà Nội Việt Nam</t>
  </si>
  <si>
    <t>WIN-NAN-00-6369-058</t>
  </si>
  <si>
    <t>6369 WM+ NAN 151 Phong Định Cảng</t>
  </si>
  <si>
    <t>Số 151 Phong Định Cảng, P. Trường Thi, TP. Vinh, T. Nghệ An Việt Nam</t>
  </si>
  <si>
    <t>P. Trường Thi</t>
  </si>
  <si>
    <t>WIN-HCM-6869-8404</t>
  </si>
  <si>
    <t>6869 WM+ HCM 33 Mai Hắc Đế</t>
  </si>
  <si>
    <t>33 Mai Hắc Đế, P.15, Q. 8 TP. Hồ Chí Minh Việt Nam</t>
  </si>
  <si>
    <t>WIN-QNH-00-3779-007</t>
  </si>
  <si>
    <t>3779 WM+ QNH Tổ 8 khu 2, Bãi Cháy Hạ Lon</t>
  </si>
  <si>
    <t>Tổ 8 khu 2 Phường Bãi Cháy, Thành phố Hạ Long, T. Quảng Ninh Việt Nam</t>
  </si>
  <si>
    <t>WIN-QBH-00-4984-045</t>
  </si>
  <si>
    <t>4984 WM+ QBH 31 Hoàng Diệu</t>
  </si>
  <si>
    <t>31 Hoàng Diệu, Phường Nam Lý, Thành phố Đồng Hới, T. Quảng Bình Việt Nam</t>
  </si>
  <si>
    <t>WIN-QNM-00-5860-061</t>
  </si>
  <si>
    <t>5860 WM+ QNM 274 Trần Nhân Tông, Điện Bà</t>
  </si>
  <si>
    <t>274 Trần Nhân Tông, Phường Vĩnh Điện, Thị Xã Điện Bàn, T. Quảng Nam Việt Nam</t>
  </si>
  <si>
    <t>Phường Vĩnh Điện</t>
  </si>
  <si>
    <t>WIN-HCM-3173-8404</t>
  </si>
  <si>
    <t>3173 WIN HCM 192/72/74/76 Nguyễn Oanh</t>
  </si>
  <si>
    <t>192/72-192/74-192/76 Nguyễn Oanh, Phường 17, Quận Gò Vấp, TP. Hồ Chí Minh Việt Nam</t>
  </si>
  <si>
    <t>WIN-HCM-4336-8404</t>
  </si>
  <si>
    <t>4336 WM+ HCM 07 Nguyễn Duy Dương</t>
  </si>
  <si>
    <t>07 Nguyễn Duy Dương, Phường 8, Q5, TP. Hồ Chí Minh Việt Nam</t>
  </si>
  <si>
    <t>WIN-HNI-3496-002</t>
  </si>
  <si>
    <t>3496 WM+ HNI N02 T1 Đoàn Ngoại Giao</t>
  </si>
  <si>
    <t>N02-T1 Khu Đoàn Ngoại Giao, Phường Xuân Tảo, Quận Bắc Từ Liêm, TP. Hà Nội Việt Nam</t>
  </si>
  <si>
    <t>WIN-HCM-3774-8404</t>
  </si>
  <si>
    <t>3774 WIN HCM 965/44 Quang Trung</t>
  </si>
  <si>
    <t>965/44 Quang Trung, Phường 14, Quận Gò Vấp, TP. Hồ Chí Minh Việt Nam</t>
  </si>
  <si>
    <t>WIN-STG-00-5253-066</t>
  </si>
  <si>
    <t>5253 WM+ STG 177 Nguyễn Huệ</t>
  </si>
  <si>
    <t>177 Nguyễn Huệ, khóm 3, Phường 1, TX. Sóc Trăng, Thành phố Sóc Trăng, T. Sóc Trăng Việt Nam</t>
  </si>
  <si>
    <t>WIN-QNH-00-3839-007</t>
  </si>
  <si>
    <t>3839 WM+ QNH 345 Giếng Đáy, Hạ Long</t>
  </si>
  <si>
    <t>Số 345 Giếng Đáy, tổ 8, khu 4, Phường Giếng Đáy, Thành phố Hạ Long, T. Quảng Ninh Việt Nam</t>
  </si>
  <si>
    <t>WIN-HNI-5772-002</t>
  </si>
  <si>
    <t>5772 WIN HNI SH1-CT4 Iris Garden</t>
  </si>
  <si>
    <t>Ô SH1- t1 tòa nhà CT4, ANTHTM, VP v đ.K2, p. Cầu Diễn, q. Nam Từ Liêm TP. Hà Nội Việt Nam</t>
  </si>
  <si>
    <t>p. Cầu Diễn</t>
  </si>
  <si>
    <t>q. Nam Từ Liêm</t>
  </si>
  <si>
    <t>WIN-HNI-5504-002</t>
  </si>
  <si>
    <t>5504 WM+ HNI 105 Thành Công</t>
  </si>
  <si>
    <t>105 Thành Công, Phường Thành Công, Quận Ba Đình, TP. Hà Nội Việt Nam</t>
  </si>
  <si>
    <t>WIN-HCM-2AE7-8404</t>
  </si>
  <si>
    <t>2AE7 WM+ HCM 6 Xuân Thới 3</t>
  </si>
  <si>
    <t>WIN-HCM-4321-8404</t>
  </si>
  <si>
    <t>4321 [Block] WM+ HCM 45 Gò Dưa</t>
  </si>
  <si>
    <t>45 Gò Dưa, KP4, P.Tam Bình, Quận Thủ Đức, TP. Hồ Chí Minh Việt Nam</t>
  </si>
  <si>
    <t>WIN-HCM-2AGY-8404</t>
  </si>
  <si>
    <t>2AGY WM+ HCM S30, CC Phú Mỹ 2</t>
  </si>
  <si>
    <t>S30, Tầng 1+2, Block B1, Chung cư Phú Mỹ 2 (Q7 Boulevard), Đường 15B P. Phú Mỹ, Q.7 TP. Hồ Chí Minh Việt Nam</t>
  </si>
  <si>
    <t>WIN-HCM-3282-8404</t>
  </si>
  <si>
    <t>3282 WM+ HCM 130E-130G Đường Gò Dưa</t>
  </si>
  <si>
    <t>130E-130G Đường Gò Dưa, Khu phố 3, Phường Tam Bình, Quận Thủ Đức, TP. Hồ Chí Minh Việt Nam</t>
  </si>
  <si>
    <t>WIN-HCM-3019-8404</t>
  </si>
  <si>
    <t>3019 WM+ HCM 65 Linh Đông</t>
  </si>
  <si>
    <t>Chung cư Linh Đông, 65 Linh Đông, Phường Linh Đông, Quận Thủ Đức, TP. Hồ Chí Minh Việt Nam</t>
  </si>
  <si>
    <t>WIN-HCM-6144-8404</t>
  </si>
  <si>
    <t>6144 WM+ HCM 21 Tỉnh Lộ 8</t>
  </si>
  <si>
    <t>21 Đường Tỉnh lộ 8, Ấp 1A, X. Tân Thạnh Tây, H. Củ Chi, TP. Hồ Chí Minh Việt Nam</t>
  </si>
  <si>
    <t>WIN-TBH-00-2AFO-044</t>
  </si>
  <si>
    <t>2AFO WM+ TBH Tổ 8, Đông Hưng</t>
  </si>
  <si>
    <t>Tổ 8, Thị trấn Đông Hưng, T. Thái Bình Việt Nam</t>
  </si>
  <si>
    <t>WIN-DTP-00-4675-013</t>
  </si>
  <si>
    <t>4675 WM+ DTP 74 Phạm Hữu Lầu</t>
  </si>
  <si>
    <t>74 Phạm Hữu Lầu, khóm 2, Phường 4, Thành phố Cao Lãnh, T. Đồng Tháp Việt Nam</t>
  </si>
  <si>
    <t>WIN-TVH-00-5243-053</t>
  </si>
  <si>
    <t>5243 WM+ TVH 214 Lê Lợi</t>
  </si>
  <si>
    <t>214 đường Lê Lợi, khóm 1, Phường 1, Thành phố Trà Vinh, T. Trà Vinh Việt Nam</t>
  </si>
  <si>
    <t>WIN-DTP-00-5017-013</t>
  </si>
  <si>
    <t>5017 WM+ DTP 98 Lê Lợi</t>
  </si>
  <si>
    <t>98 Lê Lợi, Phường 2, Thành phố Cao Lãnh, T. Đồng Tháp Việt Nam</t>
  </si>
  <si>
    <t>WIN-QNI-2AR3-042</t>
  </si>
  <si>
    <t>2AR3 WM+ QNI Minh Mỹ, Sơn Tịnh</t>
  </si>
  <si>
    <t>Thửa đất số 290, Tờ bản đồ số 21, QL24B, Thôn Minh Mỹ, Xã Tịnh Bắc, Huyện Sơn Tịnh T. Quảng Ngãi Việt Nam</t>
  </si>
  <si>
    <t>QL24B</t>
  </si>
  <si>
    <t>WIN-HNI-2767-002</t>
  </si>
  <si>
    <t>2767 WM+ HNI 31/260 Cầu Giấy</t>
  </si>
  <si>
    <t>Số 31 ngõ 260 Cầu Giấy, Phường Quan Hoa, Quận Cầu Giấy, TP. Hà Nội Việt Nam</t>
  </si>
  <si>
    <t>WIN-BNH-2ADL-031</t>
  </si>
  <si>
    <t>2ADL WM+ BNH 24-26 Bình Than</t>
  </si>
  <si>
    <t>Số 24-26 Bình Than, Phường Đại Phúc T. Bắc Ninh Việt Nam</t>
  </si>
  <si>
    <t>Phường Đại Phúc T. Bắc Ninh Việt Nam</t>
  </si>
  <si>
    <t>WIN-TGG-00-6550-063</t>
  </si>
  <si>
    <t>6550 WM+ TGG 1 Võ Thanh Tâm</t>
  </si>
  <si>
    <t>1 Võ Thanh Tâm, KP1, P. 4, TX. Cai Lậy, T. Tiền Giang Việt Nam</t>
  </si>
  <si>
    <t>WIN-HDG-00-5954-006</t>
  </si>
  <si>
    <t>5954 WM+ HDG 169 Đường 391 An Nhân</t>
  </si>
  <si>
    <t>169 đường 391 An Nhân, thị trấn Tứ Kỳ, huyện Tứ Kỳ, T. Hải Dương Việt Nam</t>
  </si>
  <si>
    <t>huyện Tứ Kỳ</t>
  </si>
  <si>
    <t>WIN-DBN-00-6310-096</t>
  </si>
  <si>
    <t>6310 WM+ DBN 310 Tổ 9 Him Lam</t>
  </si>
  <si>
    <t>Số 310 Tổ 9, Phường Him Lam, Thành Phố Điện Biên Phủ, T. Điện Biên Việt Nam</t>
  </si>
  <si>
    <t>Phường Him Lam</t>
  </si>
  <si>
    <t>WIN-HPG-4839-025</t>
  </si>
  <si>
    <t>4839 WM+ HPG 149 Phố Cấm</t>
  </si>
  <si>
    <t>149 Phố Cấm, Phường Gia Viên, Quận Ngô Quyền, TP. Hải Phòng Việt Nam</t>
  </si>
  <si>
    <t>WIN-VPC-00-4491-029</t>
  </si>
  <si>
    <t>4491 WM+ VPC 2 Nguyễn Văn Linh</t>
  </si>
  <si>
    <t>Số 2, đường Nguyễn Văn Linh, Phường Xuân Hòa, Thành phố Phúc Yên, T. Vĩnh Phúc Việt Nam</t>
  </si>
  <si>
    <t>WIN-CBG-6870-095</t>
  </si>
  <si>
    <t>6870 WM+ CBG 46-48 Đường 03/10</t>
  </si>
  <si>
    <t>Số nhà 46-48 Đường 03/10, Phường Sông Bằng, Thành phố Cao Bằng T. Cao Bằng Việt Nam</t>
  </si>
  <si>
    <t>Phường Sông Bằng</t>
  </si>
  <si>
    <t>WIN-NAN-2AJU-058</t>
  </si>
  <si>
    <t>2AJU WM+ NAN Nghĩa Thuận, Thái Hòa</t>
  </si>
  <si>
    <t>Xóm 8, Xã Nghĩa Thuận, Thị Xã Thái Hòa T. Nghệ An Việt Nam</t>
  </si>
  <si>
    <t>WIN-QNI-2ALA-042</t>
  </si>
  <si>
    <t>2ALA WM+ QNI 506 Đường 17/3</t>
  </si>
  <si>
    <t>506 đường 17/3, TT. Di Lăng, H. Sơn Hà T. Quảng Ngãi Việt Nam</t>
  </si>
  <si>
    <t>H. Sơn Hà</t>
  </si>
  <si>
    <t>WIN-HCM-3484-8404</t>
  </si>
  <si>
    <t>3484 WM+ HCM 101/2 Ấp 4</t>
  </si>
  <si>
    <t>101/2 Ấp 4, Xã Xuân Thới Thượng, Huyện Hóc Môn, TP. Hồ Chí Minh Việt Nam</t>
  </si>
  <si>
    <t>WIN-TGG-00-6411-063</t>
  </si>
  <si>
    <t>6411 WM+ TGG 48 Đường 30/4</t>
  </si>
  <si>
    <t>48 đường 30 tháng 4, TT. Cai Lậy, TX. Cai Lậy, T. Tiền Giang Việt Nam</t>
  </si>
  <si>
    <t>WIN-HCM-4100-8404</t>
  </si>
  <si>
    <t>4100 WIN HCM 1-3 N1, KDC P.Phú Thuận</t>
  </si>
  <si>
    <t>1-3 N1, KDC Phường Phú Thuận (La casa), Phường Phú Thuận, Quận 7, TP. Hồ Chí Minh Việt Nam</t>
  </si>
  <si>
    <t>WIN-DNI-6931-023</t>
  </si>
  <si>
    <t>6931 WM+ DNI 19 Phan Bội Châu</t>
  </si>
  <si>
    <t>19 Phan Bội Châu, Khu Phố 4, P. Xuân An, TX. Long Khánh T. Đồng Nai Việt Nam</t>
  </si>
  <si>
    <t>P. Xuân An</t>
  </si>
  <si>
    <t>WIN-HNI-6634-002</t>
  </si>
  <si>
    <t>6634 WM+ HNI V3–B01, KĐT An Hưng</t>
  </si>
  <si>
    <t>V3–B01, Khu đô thị mới An Hưng, Phường La Khê, Quận Hà Đông, TP. Hà Nội Việt Nam</t>
  </si>
  <si>
    <t>WIN-HCM-5517-8404</t>
  </si>
  <si>
    <t>5517 WM+ HCM 25 đường số 6</t>
  </si>
  <si>
    <t>25 đường số 6, Khu phố 2, Phường Hiệp Bình Chánh, Quận Thủ Đức, TP. Hồ Chí Minh Việt Nam</t>
  </si>
  <si>
    <t>WIN-HDG-00-5901-006</t>
  </si>
  <si>
    <t>5901 WM+ HDG Đoàn Tùng, Thanh Miện</t>
  </si>
  <si>
    <t>Khu dân cư số 1, Xã Đoàn Tùng, Huyện Thanh Miện, T. Hải Dương Việt Nam</t>
  </si>
  <si>
    <t>WIN-HNI-3105-002</t>
  </si>
  <si>
    <t>3105 WM+ HNI T06-SO05A Times City</t>
  </si>
  <si>
    <t>T06SO05A, tầng 1, tòa nhà T06, Tổ, hợp TTTM giáo dục và căn hộ Times City, 458 Minh Khai, Phường Vĩnh Tuy, TP. Hà Nội Việt Nam</t>
  </si>
  <si>
    <t>WIN-KGG-00-4819-057</t>
  </si>
  <si>
    <t>4819 WM+ KGG 07-07A Nguyễn Bỉnh Khiêm</t>
  </si>
  <si>
    <t>07 – 07A Nguyễn Bỉnh Khiêm, P. Vĩnh Thanh, Thành phố Rạch Giá, T. Kiên Giang Việt Nam</t>
  </si>
  <si>
    <t>WIN-HNI-3144-002</t>
  </si>
  <si>
    <t>3144 WM+ HNI 313 Trần Cung</t>
  </si>
  <si>
    <t>313 Trần Cung, Phường Cổ Nhuế 1, Quận Bắc Từ Liêm, TP. Hà Nội Việt Nam</t>
  </si>
  <si>
    <t>WIN-HCM-3775-8404</t>
  </si>
  <si>
    <t>3775 WIN HCM 55-57 Trần Văn Kiểu</t>
  </si>
  <si>
    <t>55-57 Trần Văn Kiểu, Phường 10, Quận 6, TP. Hồ Chí Minh Việt Nam</t>
  </si>
  <si>
    <t>WIN-HNI-6486-002</t>
  </si>
  <si>
    <t>6486 WM+ HNI 165 Hồng Hà, Đan Phượng</t>
  </si>
  <si>
    <t>Số 165 Đường Hồng Hà, Xã Hồng Hà, Huyện Đan Phượng, TP. Hà Nội Việt Nam</t>
  </si>
  <si>
    <t>WIN-HYN-00-5762-056</t>
  </si>
  <si>
    <t>5762 WM+ HYN Liên Nghĩa, Văn Giang</t>
  </si>
  <si>
    <t>Thôn Đan Kim, Xã Liên Nghĩa, Huyện Văn Giang, Tỉnh Hưng Yên T. Hưng Yên Việt Nam</t>
  </si>
  <si>
    <t>WIN-HCM-1630-8404</t>
  </si>
  <si>
    <t>1630 WM VCC HCM Landmark 81</t>
  </si>
  <si>
    <t>Tòa nhà 81 tầng,Khu Central Park, KĐT Central Park, P22, Quận Bình Thạnh, TP. Hồ Chí Minh Việt Nam</t>
  </si>
  <si>
    <t>WIN-HNI-6768-002</t>
  </si>
  <si>
    <t>6768 WM+ HNI Đức Giang, Hoài Đức</t>
  </si>
  <si>
    <t>332 Lũng Kênh, Xã Đức Giang , Huyện Hoài Đức , TP. Hà Nội Việt Nam</t>
  </si>
  <si>
    <t>WIN-HCM-6229-8404</t>
  </si>
  <si>
    <t>6229 WM+ HCM 249-251 Huỳnh Thị Hai</t>
  </si>
  <si>
    <t>249-251 đường Huỳnh Thị Hai (đường TCH13 cũ), KP. 9, P. Tân Chánh Hiệp, Q. 12, TP. Hồ Chí Minh Việt Nam</t>
  </si>
  <si>
    <t>WIN-BPC-2A18-092</t>
  </si>
  <si>
    <t>2A18 WM+ BPC 47 Lê Duẩn</t>
  </si>
  <si>
    <t>47 Lê Duẩn, P. Tân Phú, TP. Đồng Xoài T. Bình Phước Việt Nam</t>
  </si>
  <si>
    <t>WIN-HDG-00-5967-006</t>
  </si>
  <si>
    <t>5967 WM+ HDG 470 Đường 391 Tứ Kỳ</t>
  </si>
  <si>
    <t>Số 470 Đường 391 thị trấn Tứ Kỳ, huyện Tứ Kỳ, T. Hải Dương Việt Nam</t>
  </si>
  <si>
    <t>WIN-HDG-00-5955-006</t>
  </si>
  <si>
    <t>5955 WM+ HDG 110 Nguyễn Hải Thanh</t>
  </si>
  <si>
    <t>Số 110 Nguyễn Hải Thanh, thị trấn Thanh Hà, huyện Thanh Hà, T. Hải Dương Việt Nam</t>
  </si>
  <si>
    <t>WIN-CTO-2AE0-016</t>
  </si>
  <si>
    <t>2AE0 WM+ CTO T1-6 CC Tây Nguyên Plaza</t>
  </si>
  <si>
    <t>T1-6 Tầng Trệt, CC Tây Nguyên Plaza, KDC lô 11D, P. Phú Thứ, Q. Cái Răng TP. Cần Thơ Việt Nam</t>
  </si>
  <si>
    <t>WIN-YBI-00-4997-035</t>
  </si>
  <si>
    <t>4997 WM+ YBI 352 Đường Đại Đồng-Yên Bình</t>
  </si>
  <si>
    <t>Số 352 Đường Đại Đồng, Thị trấn Yên Bình, Huyện Yên Bình, T. Yên Bái Việt Nam</t>
  </si>
  <si>
    <t>WIN-HNI-3342-002</t>
  </si>
  <si>
    <t>3342 WM+ HNI B2 Pandora Triều Khúc</t>
  </si>
  <si>
    <t>B2 Dự án Pandora, số 53 Phố Triều Khúc, P. Thanh Xuân Nam, Quận Thanh Xuân, TP. Hà Nội Việt Nam</t>
  </si>
  <si>
    <t>P. Thanh Xuân Nam</t>
  </si>
  <si>
    <t>WIN-HPG-2AKS-025</t>
  </si>
  <si>
    <t>2AKS WM+ HPG Minh Kha, Đồng Thái</t>
  </si>
  <si>
    <t>Thôn Minh Kha, Xã Đồng Thái, Huyện An Dương TP. Hải Phòng Việt Nam</t>
  </si>
  <si>
    <t>WIN-HDG-5743-006</t>
  </si>
  <si>
    <t>5743 WM+ HDG 99 Tuệ Tĩnh, Thanh Miện</t>
  </si>
  <si>
    <t>Số 99 Đường Tuệ Tĩnh, Thị trấn Thanh Miện, Huyện Thanh Miện Tỉnh Hải Dương Việt Nam</t>
  </si>
  <si>
    <t>WIN-TBH-2ALF-044</t>
  </si>
  <si>
    <t>2ALF WM+ TBH Hưng Đạo, Quỳnh Thọ</t>
  </si>
  <si>
    <t>Thôn Hưng Đạo, Xã Quỳnh Thọ, Huyện Quỳnh Phụ T. Thái Bình Việt Nam</t>
  </si>
  <si>
    <t>WIN-CTO-6581-016</t>
  </si>
  <si>
    <t>6581 WM+ CTO 106 – 108 Trần Bạch Đằng</t>
  </si>
  <si>
    <t>106 - 108 Trần Bạch Đằng, Phường An Khánh, Quận Ninh Kiều, TP. Cần Thơ Việt Nam</t>
  </si>
  <si>
    <t>WIN-VPC-00-5836-029</t>
  </si>
  <si>
    <t>5836 WM+ VPC Ngõ 14 Ngô Miễn, Phúc Yên</t>
  </si>
  <si>
    <t>Ngõ 14, đường Ngô Miễn, Xuân Mai 3, Phường Phúc Thắng, Thành phố Phúc Yên, T. Vĩnh Phúc Việt Nam</t>
  </si>
  <si>
    <t>Phường Phúc Thắng</t>
  </si>
  <si>
    <t>WIN-TBH-2AHN-044</t>
  </si>
  <si>
    <t>2AHN WM+ TBH Nguyên Xá, Quỳnh Hội</t>
  </si>
  <si>
    <t>Thôn Nguyên Xá, Xã Quỳnh Hội, Huyện Quỳnh Phụ T. Thái Bình Việt Nam</t>
  </si>
  <si>
    <t>WIN-HPG-3688-025</t>
  </si>
  <si>
    <t>3688 WM+ HPG 422 Lạch Tray</t>
  </si>
  <si>
    <t>Số 422 Lạch Tray, Phường Đằng Giang, Quận Ngô Quyền, TP. Hải Phòng Việt Nam</t>
  </si>
  <si>
    <t>WIN-HCM-6088-8404</t>
  </si>
  <si>
    <t>6088 WIN HCM 139 Nguyễn Trọng Tuyển</t>
  </si>
  <si>
    <t>139 Nguyễn Trọng Tuyển, P. 8, Q. Phú Nhuận, TP. HCM TP. Hồ Chí Minh Việt Nam</t>
  </si>
  <si>
    <t>WIN-HNI-2078-002</t>
  </si>
  <si>
    <t>2078 WM+ HNI 210 Xã Đàn 2</t>
  </si>
  <si>
    <t>Số 210 Ngõ Xã Đàn 2, Phường Nam Đồn, g, Quận Đống Đa, TP. Hà Nội Việt Nam</t>
  </si>
  <si>
    <t>Phường Nam Đồn</t>
  </si>
  <si>
    <t>WIN-HNI-2340-002</t>
  </si>
  <si>
    <t>2340 WM+ HNI 281 Khâm Thiên</t>
  </si>
  <si>
    <t>Số 281 phố Khâm Thiên, Phường Thổ Quan, Quận Đống Đa, TP. Hà Nội Việt Nam</t>
  </si>
  <si>
    <t>Phường Thổ Quan</t>
  </si>
  <si>
    <t>WIN-NAN-6712-058</t>
  </si>
  <si>
    <t>6712 WM+ NAN Khối 4, TT Con Cuông</t>
  </si>
  <si>
    <t>Khối 4, Thị Trấn Con Cuông, Huyện Con Cuông T. Nghệ An Việt Nam</t>
  </si>
  <si>
    <t>Huyện Con Cuông</t>
  </si>
  <si>
    <t>WIN-BTN-2AGI-062</t>
  </si>
  <si>
    <t>2AGI WM+ BTN 321D Nguyễn Đình Chiểu</t>
  </si>
  <si>
    <t>321D Nguyễn Đình Chiểu, P. Hàm Tiến, TP. Phan Thiết T. Bình Thuận Việt Nam</t>
  </si>
  <si>
    <t>WIN-QNI-2ADW-042</t>
  </si>
  <si>
    <t>2ADW WM+ QNI 155 Phạm Văn Đồng</t>
  </si>
  <si>
    <t>155 Phạm Văn Đồng, TT. Ba Tơ T. Quảng Ngãi Việt Nam</t>
  </si>
  <si>
    <t>WIN-HCM-3677-8404</t>
  </si>
  <si>
    <t>3677 WIN HCM 135 B Đường Số 20</t>
  </si>
  <si>
    <t>135 B Đường Số 20, Phường 5, Quận Gò Vấp, TP. Hồ Chí Minh Việt Nam</t>
  </si>
  <si>
    <t>WIN-HCM-1597-8404</t>
  </si>
  <si>
    <t>1597 WM VC+ HCM Nam Long</t>
  </si>
  <si>
    <t>VC+ KĐT Nam Long Số 71,Trần Trọng, Cung, P. Tân Thuận Đông, TP. Hồ Chí Minh Việt Nam</t>
  </si>
  <si>
    <t>WIN-DNI-00-6105-023</t>
  </si>
  <si>
    <t>6105 WM+ DNI 27 Lê Duẩn</t>
  </si>
  <si>
    <t>27 Lê Duẩn, Khu 12, X. Long Đức, H. Long Thành, T. Đồng Nai Việt Nam</t>
  </si>
  <si>
    <t>H. Long Thành</t>
  </si>
  <si>
    <t>WIN-HNI-2242-002</t>
  </si>
  <si>
    <t>2242 WM+ HNI 688 Lạc Long Quân</t>
  </si>
  <si>
    <t>668 Lạc Long Quân, Quận Tây Hồ, TP. Hà Nội Việt Nam</t>
  </si>
  <si>
    <t>WIN-HNI-5573-002</t>
  </si>
  <si>
    <t>5573 WM+ HNI 36 Đình Thôn</t>
  </si>
  <si>
    <t>Số 36 Đình Thôn, Phường Mỹ Đình 1, Quận Nam Từ Liêm, Hà Nội Việt Nam</t>
  </si>
  <si>
    <t>WIN-DNG-3784-009</t>
  </si>
  <si>
    <t>3784 WIN DNG 31 Thành Thái</t>
  </si>
  <si>
    <t>31 Thành Thái, Phường Khuê Trung, Quận Cẩm Lệ, TP. Đà Nẵng Việt Nam</t>
  </si>
  <si>
    <t>WIN-LAN-00-6499-041</t>
  </si>
  <si>
    <t>6499 WM+ LAN 74 Đường tỉnh 832</t>
  </si>
  <si>
    <t>74 Đường tỉnh 832, Ấp 1, X. Nhựt Chánh, H. Bến Lức, T. Long An Việt Nam</t>
  </si>
  <si>
    <t>WIN-HCM-6058-8404</t>
  </si>
  <si>
    <t>6058 WM+ HCM CC The Botanica, TB-01.19</t>
  </si>
  <si>
    <t>Shophouse TB-01.19 The Botanica, Số 104 Phổ Quang, P. 2, Q. Tân Bình, TP. Hồ Chí Minh Việt Nam</t>
  </si>
  <si>
    <t>WIN-HPG-6025-025</t>
  </si>
  <si>
    <t>6025 WM+ HPG Xuân Đài 2, An Lão</t>
  </si>
  <si>
    <t>Thôn Xuân Đài 2, xã Trường Thọ, huyện An Lão, TP. Hải Phòng Việt Nam</t>
  </si>
  <si>
    <t>WIN-HCM-3848-8404</t>
  </si>
  <si>
    <t>3848 [Block] WM+ HCM 247/34 Hà Huy Giáp</t>
  </si>
  <si>
    <t>247/34 Hà Huy Giáp, khu phố 3A, Phường Thạnh Lộc, Quận 12, TP. Hồ Chí Minh Việt Nam</t>
  </si>
  <si>
    <t>WIN-HNI-3304-002</t>
  </si>
  <si>
    <t>3304 WM+ HNI 217A Quan Hoa</t>
  </si>
  <si>
    <t>Số 217A Quan Hoa, Phường Quan Hoa, Quận Cầu Giấy, TP. Hà Nội Việt Nam</t>
  </si>
  <si>
    <t>WIN-HNI-4085-002</t>
  </si>
  <si>
    <t>4085 WM+ HNI 58A Nguyễn Khánh Toàn</t>
  </si>
  <si>
    <t>Số 58A đường Nguyễn Khánh Toàn, tổ 5, Phường Quan Hoa, Quận Cầu Giấy, TP. Hà Nội Việt Nam</t>
  </si>
  <si>
    <t>WIN-HCM-3163-8404</t>
  </si>
  <si>
    <t>3163 WM+ HCM 9/3B Hà Huy Giáp</t>
  </si>
  <si>
    <t>9/3B Hà Huy Giáp, Phường Thạnh Xuân, Quận 12, TP. Hồ Chí Minh Việt Nam</t>
  </si>
  <si>
    <t>WIN-HNI-1665-002</t>
  </si>
  <si>
    <t>1665 WM HNI Tràng An</t>
  </si>
  <si>
    <t>Tràng An Complex, 1 Phùng Chí, Kiên, Nghĩa Đô, Quận Cầu Giấy, TP. Hà Nội Việt Nam</t>
  </si>
  <si>
    <t>WIN-NDH-00-4741-064</t>
  </si>
  <si>
    <t>4741 WM+ NDH 308 Tổ 13 Đường Hoàng Văn T</t>
  </si>
  <si>
    <t>308 Tổ 13 Đường Hoàng Văn Thụ, Phường Quang Trung, Thành phố Nam Định, T. Nam Định Việt Nam</t>
  </si>
  <si>
    <t>WIN-QTI-6973-070</t>
  </si>
  <si>
    <t>6973 WM+ QTI 49 Trần Phú, Vĩnh Linh</t>
  </si>
  <si>
    <t>Số 49 Đường Trần Phú, Thị Trấn Hồ Xá, Huyện Vĩnh Linh T. Quảng Trị Việt Nam</t>
  </si>
  <si>
    <t>WIN-HNI-4053-002</t>
  </si>
  <si>
    <t>4053 WM+ HNI A3 Gardenia</t>
  </si>
  <si>
    <t>Gian hàng kinh doanh SO05A, tầng 1, Tòa nhà A3 (CT03), Khu, căn hộ Vinhomes Gardenia, đường Hàm Ngh phường Cầu Diễn, Quận Nam Từ Liêm, TP. Hà Nội Việt Nam</t>
  </si>
  <si>
    <t>WIN-HPG-5396-025</t>
  </si>
  <si>
    <t>5396 WM+ HPG 55 Đoàn Kết</t>
  </si>
  <si>
    <t>55 Đoàn Kết, Phường Đằng Hải, Quận Hải An, TP. Hải Phòng Việt Nam</t>
  </si>
  <si>
    <t>WIN-HNI-3136-002</t>
  </si>
  <si>
    <t>3136 WM+ HNI Green Star Phạm Văn Đồng</t>
  </si>
  <si>
    <t>Tầng 1, 21B6&amp;B7, CC Green Star, 234 Phạm Văn Đồng, Phường Cổ Nhuế 1, Quận Bắc Từ Liêm, TP. Hà Nội Việt Nam</t>
  </si>
  <si>
    <t>WIN-HPG-5056-025</t>
  </si>
  <si>
    <t>5056 WM+ HPG 850 Trần Nhân Tông</t>
  </si>
  <si>
    <t>850 Trần Nhân Tông, Tổ dân phố Cận Sơn, Phường Văn Đẩu, Quận Kiến An, TP. Hải Phòng Việt Nam</t>
  </si>
  <si>
    <t>WIN-NDH-00-6261-064</t>
  </si>
  <si>
    <t>6261 WM+ NDH Khu Cao An, TT Cồn</t>
  </si>
  <si>
    <t>Khu Cao An, Thị Trấn Cồn, Huyện Hải Hậu, Tỉnh Nam Định T. Nam Định Việt Nam</t>
  </si>
  <si>
    <t>WIN-HNI-3015-002</t>
  </si>
  <si>
    <t>3015 WM+ HNI N3 Nguyễn Công Trứ</t>
  </si>
  <si>
    <t>Tầng 1, tòa nhà N3, Khu nhà ở cải tạo, chung cư cũ, ngõ Nguyễn Công Trứ, đường Nguyễn Công Trứ, phường Phố Huế, TP. Hà Nội Việt Nam</t>
  </si>
  <si>
    <t>WIN-HYN-00-6580-056</t>
  </si>
  <si>
    <t>6580 WM+ HYN TDP Thịnh Vạn, Mỹ Hào</t>
  </si>
  <si>
    <t>Tổ dân phố Thịnh Vạn, Phường Minh Đức, Thị xã Mỹ Hào, T. Hưng Yên Việt Nam</t>
  </si>
  <si>
    <t>Phường Minh Đức</t>
  </si>
  <si>
    <t>WIN-NAN-00-5292-058</t>
  </si>
  <si>
    <t>5292 WM+ NAN LK1-04 Trường Thịnh Phát II</t>
  </si>
  <si>
    <t>LK1 - 04 – Khu nhà ở Trường Thịnh, Phát II– P.Hà Huy Tập, Thành phố Vinh, T. Nghệ An Việt Nam</t>
  </si>
  <si>
    <t>Phát II– P.Hà Huy Tập</t>
  </si>
  <si>
    <t>WIN-HCM-3411-8404</t>
  </si>
  <si>
    <t>3411 WM+ HCM 2D – 2E Lương Thế Vinh</t>
  </si>
  <si>
    <t>2D -2E Lương Thế Vinh, Phường Tân Thới Hòa, Quận Tân Phú, TP. Hồ Chí Minh Việt Nam</t>
  </si>
  <si>
    <t>WIN-DLK-00-4752-017</t>
  </si>
  <si>
    <t>4752 WM+ DLK 47 Nguyễn Viết Xuân</t>
  </si>
  <si>
    <t>47 Nguyễn Viết Xuân, Phường Tân Thành, Thành phố Buôn Ma Thuột, T. Đắk Lắk Việt Nam</t>
  </si>
  <si>
    <t>WIN-BTN-00-2AHS-062</t>
  </si>
  <si>
    <t>2AHS WM+ BTN 135 Nguyễn Đình Chiểu</t>
  </si>
  <si>
    <t>135 Nguyễn Đình Chiểu, P. Hàm Tiến, TP. Phan Thiết, T. Bình Thuận Việt Nam</t>
  </si>
  <si>
    <t>WIN-QNH-3093-007</t>
  </si>
  <si>
    <t>3093 WM+ QNH ĐN1 Green Bay Hạ Long</t>
  </si>
  <si>
    <t>Lô số 03, Tầng 1, Nhà ĐN1, Tổ hợp, CC Green Bay, Đ. Hoàng Quốc Việt, P., Hùng Thắng, TP. Hạ Long, T. Quảng Ninh Việt Nam</t>
  </si>
  <si>
    <t>Hùng Thắng</t>
  </si>
  <si>
    <t>WIN-CMU-6010-060</t>
  </si>
  <si>
    <t>6010 WM+ CMU 758 đường Ngô Quyền</t>
  </si>
  <si>
    <t>758, đường Ngô Quyền, P. 1, TP. Cà Mau T. Cà Mau Việt Nam</t>
  </si>
  <si>
    <t>WIN-HCM-5920-8404</t>
  </si>
  <si>
    <t>5920 WIN HCM 39 Đường 19, Khu định cư</t>
  </si>
  <si>
    <t>39 Đường 19, Khu Định Cư số 4, X. Phong Phú, H. Bình Chánh, TP. Hồ Chí Minh Việt Nam</t>
  </si>
  <si>
    <t>WIN-SLA-00-5289-049</t>
  </si>
  <si>
    <t>5289 WM+ SLA 186 Lê Đức Thọ</t>
  </si>
  <si>
    <t>Số 186 đường Lê Đức Thọ, Phường Quyết Thắng, Thành phố Sơn La, T. Sơn La Việt Nam</t>
  </si>
  <si>
    <t>WIN-DBN-00-6292-096</t>
  </si>
  <si>
    <t>6292 WM+ DBN Tổ 6 Noong Bua</t>
  </si>
  <si>
    <t>Tổ 6, Phường Noong Bua, Thành Phố Điện Biên Phủ, T. Điện Biên Việt Nam</t>
  </si>
  <si>
    <t>Phường Noong Bua</t>
  </si>
  <si>
    <t>WIN-HNI-3291-002</t>
  </si>
  <si>
    <t>3291 WM+ HNI Khu nhà ở Viện 103</t>
  </si>
  <si>
    <t>2-NV1, Khu nhà ở cho cán bộ, nhân viên Viện 103 –, Học viện quân y, xã Tân Triều, Huyện Thanh Trì, TP. Hà Nội Việt Nam</t>
  </si>
  <si>
    <t>Học viện quân y</t>
  </si>
  <si>
    <t>WIN-NAN-00-2AFK-058</t>
  </si>
  <si>
    <t>2AFK WM+ NAN Trung Sơn, Kim Sơn</t>
  </si>
  <si>
    <t>Khối Trung Sơn, Thị Trấn Kim Sơn, T. Nghệ An Việt Nam</t>
  </si>
  <si>
    <t>WIN-DLK-00-4732-017</t>
  </si>
  <si>
    <t>4732 WM+ DLK 257-259 Lê Thánh Tông</t>
  </si>
  <si>
    <t>257-259 Lê Thánh Tông, Phường Tân Lợi, Thành phố Buôn Ma Thuột, T. Đắk Lắk Việt Nam</t>
  </si>
  <si>
    <t>WIN-BTN-00-5333-062</t>
  </si>
  <si>
    <t>5333 WM+ BTN 41-41B Trương Văn Ly</t>
  </si>
  <si>
    <t>41-41B Trương Văn Ly, Phường Đức Long, Thành phố Phan Thiết, T. Bình Thuận Việt Nam</t>
  </si>
  <si>
    <t>Phường Đức Long</t>
  </si>
  <si>
    <t>WIN-QBH-00-6492-045</t>
  </si>
  <si>
    <t>6492 WM+ QBH 169 Lý Thánh Tông</t>
  </si>
  <si>
    <t>Số 169 Đường Lý Thánh Tông, Xã Lộc Ninh, Thành phố Đồng Hới, T. Quảng Bình Việt Nam</t>
  </si>
  <si>
    <t>WIN-HGG-00-5701-091</t>
  </si>
  <si>
    <t>5701 WM+ HGG 395 Nguyễn Thái Học</t>
  </si>
  <si>
    <t>Số 395 Nguyễn Thái Học, Phường Trần Phú, Thành phố Hà Giang, T. Hà Giang Việt Nam</t>
  </si>
  <si>
    <t>WIN-PTO-00-6052-003</t>
  </si>
  <si>
    <t>6052 WM+ PTO Khu 5 Nông Trang</t>
  </si>
  <si>
    <t>Đường Nguyễn Du kéo dài, Khu 5 Phường Nông Trang, Thành phố Việt Trì, T. Phú Thọ Việt Nam</t>
  </si>
  <si>
    <t>WIN-BDG-00-4074-024</t>
  </si>
  <si>
    <t>4074 WM+ BDG 12-14-14A Tân Lập</t>
  </si>
  <si>
    <t>12-14-14A Tân Lập, Phường Đông Hoà, Thành phố Dĩ An, T. Bình Dương Việt Nam</t>
  </si>
  <si>
    <t>Phường Đông Hoà</t>
  </si>
  <si>
    <t>WIN-KHA-6719-028</t>
  </si>
  <si>
    <t>6719 WM+ KHA 34 Hòn Chồng</t>
  </si>
  <si>
    <t>34 Hòn Chồng, P. Vĩnh Hải, TP. Nha Trang T. Khánh Hòa Việt Nam</t>
  </si>
  <si>
    <t>P. Vĩnh Hải</t>
  </si>
  <si>
    <t>WIN-QTI-00-5258-070</t>
  </si>
  <si>
    <t>5258 WM+ QTI 25 Trần Hưng Đạo</t>
  </si>
  <si>
    <t>25 Trần Hưng Đạo, Phường 1, Thành phố Đông Hà, T. Quảng Trị Việt Nam</t>
  </si>
  <si>
    <t>WIN-BNH-00-5433-031</t>
  </si>
  <si>
    <t>5433 WM+ BNH Thôn Dương Húc</t>
  </si>
  <si>
    <t>Thôn Dương Húc, Xã Đại Đồng, Huyện Tiên Du, T. Bắc Ninh Việt Nam</t>
  </si>
  <si>
    <t>WIN-PTO-00-3643-003</t>
  </si>
  <si>
    <t>3643 WM+ PTO Khu Tân An, Tân Dân</t>
  </si>
  <si>
    <t>Khu Tân An, Phường Tân Dân, Thành phố Việt Trì, T. Phú Thọ Việt Nam</t>
  </si>
  <si>
    <t>WIN-HPG-3462-025</t>
  </si>
  <si>
    <t>3462 WM+ HPG 390 Phủ Thượng Đoạn</t>
  </si>
  <si>
    <t>Số 390 Phủ Thượng Đoạn, Đông Hải 1, Quận Hải An, TP. Hải Phòng Việt Nam</t>
  </si>
  <si>
    <t>WIN-TTH-00-5152-021</t>
  </si>
  <si>
    <t>5152 WM+ TTH 58 Chu Văn An</t>
  </si>
  <si>
    <t>58 Chu Văn An, Phú Hội, Thành phố Huế, T. Thừa Thiên - Huế Việt Nam</t>
  </si>
  <si>
    <t>Phú Hội</t>
  </si>
  <si>
    <t>WIN-DNI-6935-023</t>
  </si>
  <si>
    <t>6935 WM+ DNI 08 Lưu Văn Viết</t>
  </si>
  <si>
    <t>08 Lưu Văn Viết, P. Tân Tiến, TP. Biên Hòa T. Đồng Nai Việt Nam</t>
  </si>
  <si>
    <t>WIN-KHA-00-1524-028</t>
  </si>
  <si>
    <t>1524 WM VCP KHA Nha Trang</t>
  </si>
  <si>
    <t>60 Thái Nguyên, P.Phương Sài, TP. Nha Trang, T. Khánh Hòa Việt Nam</t>
  </si>
  <si>
    <t>P.Phương Sài</t>
  </si>
  <si>
    <t>WIN-HCM-4350-8404</t>
  </si>
  <si>
    <t>4350 [Block] WM+ HCM 39 Thép Mới</t>
  </si>
  <si>
    <t>39 Thép Mới, P. 12, Quận Tân Bình, TP. Hồ Chí Minh Việt Nam</t>
  </si>
  <si>
    <t>WIN-CMU-00-5477-060</t>
  </si>
  <si>
    <t>5477 WM+ CMU 69 Phạm Hồng Thám</t>
  </si>
  <si>
    <t>69 Phạm Hồng Thám, Phường 4, Thành phố Cà Mau, T. Cà Mau Việt Nam</t>
  </si>
  <si>
    <t>WIN-QBH-00-5070-045</t>
  </si>
  <si>
    <t>5070 WM+ QBH 55 Lê Thành Đồng</t>
  </si>
  <si>
    <t>55 Lê Thành Đồng, Phường Hải, Thành, Thành phố Đồng Hới, T. Quảng Bình Việt Nam</t>
  </si>
  <si>
    <t>Phường Hải</t>
  </si>
  <si>
    <t>WIN-HNI-2094-002</t>
  </si>
  <si>
    <t>2094 WM+ HNI 210 Bis Đội Cấn</t>
  </si>
  <si>
    <t>Số 210 Bis phố Đội Cấn, Phường Đội, Cấn, Quận Ba Đình, TP. Hà Nội Việt Nam</t>
  </si>
  <si>
    <t>Phường Đội</t>
  </si>
  <si>
    <t>WIN-LDG-00-5404-008</t>
  </si>
  <si>
    <t>5404 WM+ LDG 83 Phan Đình Phùng</t>
  </si>
  <si>
    <t>83 Phan Đình Phùng, Phường 1, Thành phố Đà Lạt, T. Lâm Đồng Việt Nam</t>
  </si>
  <si>
    <t>WIN-HTH-00-6345-004</t>
  </si>
  <si>
    <t>6345 WM+ HTH 16 Nguyễn Trung Thiên</t>
  </si>
  <si>
    <t>16 Nguyễn Trung Thiên, Phường Tân Giang, Thành phố Hà Tĩnh, T. Hà Tĩnh Việt Nam</t>
  </si>
  <si>
    <t>WIN-HCM-2AHZ-8404</t>
  </si>
  <si>
    <t>2AHZ WIN HCM CH số 34, tầng 1-CC Midtown</t>
  </si>
  <si>
    <t>WIN-HCM-4055-8404</t>
  </si>
  <si>
    <t>4055 WM+ HCM 958/39 Âu Cơ</t>
  </si>
  <si>
    <t>958/39 Âu Cơ,Phường 14, Quận Tân Bình, TP. Hồ Chí Minh Việt Nam</t>
  </si>
  <si>
    <t>WIN-HNI-2046-002</t>
  </si>
  <si>
    <t>2046 [Block] WM+ HNI Ecohome 1</t>
  </si>
  <si>
    <t>Tầng 1, tòa E Khu nhà ở xã hội Ecoh, ome 1 Cổ Nhuế - Chèm - Phường Đông, Ngạc - Quận Bắc Từ Liêm, TP. Hà Nội Việt Nam</t>
  </si>
  <si>
    <t>WIN-HNI-2435-002</t>
  </si>
  <si>
    <t>2435 WM+ HNI 16/12 Tr Quý Kiên</t>
  </si>
  <si>
    <t>16/12 Trần Quý Kiên, Tổ 58A, P. Dịch, Vọng, Q. Cầu Giấy, TP. Hà Nội Việt Nam</t>
  </si>
  <si>
    <t>P. Dịch</t>
  </si>
  <si>
    <t>WIN-HNI-2AS0-002</t>
  </si>
  <si>
    <t>2AS0 WM+ HNI 64 Bạch Đằng</t>
  </si>
  <si>
    <t>WIN-HNI-2070-002</t>
  </si>
  <si>
    <t>2070 WM+ HNI 49 Lê Duẩn</t>
  </si>
  <si>
    <t>Số 49 Lê Duẩn, Phường Cửa Nam, Quận Hoàn Kiếm, TP. Hà Nội Việt Nam</t>
  </si>
  <si>
    <t>WIN-TVH-00-5498-053</t>
  </si>
  <si>
    <t>5498 WM+ TVH 120 Trần Quốc Tuấn</t>
  </si>
  <si>
    <t>120 Trần Quốc Tuấn, Phường 2, Thành phố Trà Vinh, T. Trà Vinh Việt Nam</t>
  </si>
  <si>
    <t>WIN-TVH-00-5164-053</t>
  </si>
  <si>
    <t>5164 WM+ TVH 28-29 Hùng Vương</t>
  </si>
  <si>
    <t>28-29 Hùng Vương, khóm 2, Phường 5, Thành phố Trà Vinh, T. Trà Vinh Việt Nam</t>
  </si>
  <si>
    <t>WIN-QNM-2ALY-061</t>
  </si>
  <si>
    <t>2ALY WM+ QNM Thửa 83, TBĐ 2</t>
  </si>
  <si>
    <t>Thửa đất số 83, TBĐ số 2, Thôn An Hải, X. Tam Quang, H. Núi Thành T. Quảng Nam Việt Nam</t>
  </si>
  <si>
    <t>WIN-VPC-00-4482-029</t>
  </si>
  <si>
    <t>4482 WM+ VPC 150 Chùa Cấm</t>
  </si>
  <si>
    <t>150 Chùa Cấm, Trưng Nhị, Thành phố Phúc Yên, T. Vĩnh Phúc Việt Nam</t>
  </si>
  <si>
    <t>WIN-KHA-00-6514-028</t>
  </si>
  <si>
    <t>6514 WM+ KHA 12D Võ Thị Sáu</t>
  </si>
  <si>
    <t>12D Võ Thị Sáu, P. Phước Long, TP. Nha Trang, T. Khánh Hòa Việt Nam</t>
  </si>
  <si>
    <t>WIN-NAN-00-6628-058</t>
  </si>
  <si>
    <t>6628 WM+ NAN Dinh Phượng, Qùy Hợp</t>
  </si>
  <si>
    <t>Xóm Dinh Phượng, Xã Nghĩa Xuân, Huyện Qùy Hợp, T. Nghệ An Việt Nam</t>
  </si>
  <si>
    <t>WIN-HNI-6978-002</t>
  </si>
  <si>
    <t>6978 WM+ HNI 48 LK 22 KĐT Vân Canh</t>
  </si>
  <si>
    <t>WIN-HDG-6821-006</t>
  </si>
  <si>
    <t>6821 WM+ HDG 298 Ngô Quyền</t>
  </si>
  <si>
    <t>Số 298 Ngô Quyền, Phường Tân Bình, Thành phố Hải Dương T. Hải Dương Việt Nam</t>
  </si>
  <si>
    <t>WIN-TVH-00-5172-053</t>
  </si>
  <si>
    <t>5172 WM+ TVH 142A Nguyễn Đáng</t>
  </si>
  <si>
    <t>21, khóm 8, Phường 6, Thành phố Trà Vinh, T. Trà Vinh Việt Nam</t>
  </si>
  <si>
    <t>WIN-QNH-00-1605-007</t>
  </si>
  <si>
    <t>1605 WM VC+ QNH Uông Bí</t>
  </si>
  <si>
    <t>TTTM Vincom+ Uông Bí, Khu đô thị Yên Thanh, Phường Yên Thanh, Thành phố Uông Bí, T. Quảng Ninh Việt Nam</t>
  </si>
  <si>
    <t>Phường Yên Thanh</t>
  </si>
  <si>
    <t>WIN-HCM-3223-8404</t>
  </si>
  <si>
    <t>3223 WM+ HCM 596/2 Tô Ký</t>
  </si>
  <si>
    <t>596/2 Tô Ký, Phường Tân Chánh Hiệp, Quận 12, TP. Hồ Chí Minh Việt Nam</t>
  </si>
  <si>
    <t>WIN-VPC-00-6496-029</t>
  </si>
  <si>
    <t>6496 WM+ VPC 45 Nguyễn Tất Thành</t>
  </si>
  <si>
    <t>Số 45 Đường Nguyễn Tất Thành, Phường Khai Quang, Thành phố Vĩnh Yên, T. Vĩnh Phúc Việt Nam</t>
  </si>
  <si>
    <t>Phường Khai Quang</t>
  </si>
  <si>
    <t>WIN-HNI-4959-002</t>
  </si>
  <si>
    <t>4959 WM+ HNI Kiot 03 CT4 KĐTM Thạch Bàn</t>
  </si>
  <si>
    <t>Kiot 03 - Tầng 01, chung cư CT4, KĐTM Thạch Bàn, Phường Thạch Bàn, Quận Long Biên, TP. Hà Nội Việt Nam</t>
  </si>
  <si>
    <t>WIN-HCM-4290-8404</t>
  </si>
  <si>
    <t>4290 WM+ HCM 13/134 Trần Văn Hoàng</t>
  </si>
  <si>
    <t>13/134 Trần Văn Hoàng, P. 9, Quận Tân Bình, TP. Hồ Chí Minh Việt Nam</t>
  </si>
  <si>
    <t>WIN-BNH-00-5713-031</t>
  </si>
  <si>
    <t>5713 WM+ BNH 167 Chợ Sơn, Tiên Du</t>
  </si>
  <si>
    <t>Số 167 Chợ Sơn, xã Việt Đoàn, huyện Tiên Du, tỉnh Bắc Ninh Việt Nam</t>
  </si>
  <si>
    <t>huyện Tiên Du</t>
  </si>
  <si>
    <t>WIN-HCM-6159-8404</t>
  </si>
  <si>
    <t>6159 WM+ HCM 152 Phạm Đăng Giảng</t>
  </si>
  <si>
    <t>152 Phạm Đăng Giảng, P. Bình Hưng Hòa, Q. Bình Tân, TP. Hồ Chí Minh Việt Nam</t>
  </si>
  <si>
    <t>P. Bình Hưng Hòa</t>
  </si>
  <si>
    <t>WIN-HNI-5615-002</t>
  </si>
  <si>
    <t>5615 [Block]WM+ HNI C14-A10 KĐT Nam Trun</t>
  </si>
  <si>
    <t>Lô đất 14-C, Ô đất A10, khu đô thị Nam Trung Yên, Phường Yên Hòa, quận Cầu Giấy, TP. Hà Nội Việt Nam</t>
  </si>
  <si>
    <t>WIN-HNI-1542-002</t>
  </si>
  <si>
    <t>1542 WM HNI Văn Quán</t>
  </si>
  <si>
    <t>Tầng 1 nhà CT7A, khu đô thị mới văn, quán, Yên Phúc, P. Phúc La, Quận Hà Đông, TP. Hà Nội Việt Nam</t>
  </si>
  <si>
    <t>quán</t>
  </si>
  <si>
    <t>WIN-PTO-2ALC-003</t>
  </si>
  <si>
    <t>2ALC WM+ PTO Tân Hương, Hương Cần</t>
  </si>
  <si>
    <t>Khu Tân Hương, Xã Hương Cần, Huyện Thanh Sơn T. Phú Thọ Việt Nam</t>
  </si>
  <si>
    <t>WIN-HNI-2ANL-002</t>
  </si>
  <si>
    <t>2ANL WM+ HNI 1062 An Hạ</t>
  </si>
  <si>
    <t>Số 1062 An Hạ, Xã An Thượng, Huyện Hoài Đức TP. Hà Nội Việt Nam</t>
  </si>
  <si>
    <t>WIN-HCM-5006-8404</t>
  </si>
  <si>
    <t>5006 WM+ HCM 185B Nguyễn Thị Định</t>
  </si>
  <si>
    <t>WIN-HNI-2776-002</t>
  </si>
  <si>
    <t>2776 [Block] WM+ HNI 348 Lạc Trung</t>
  </si>
  <si>
    <t>348 Lạc Trung, Phường Vĩnh Tuy, Quận Hai Bà Trưng, TP. Hà Nội Việt Nam</t>
  </si>
  <si>
    <t>WIN-HBH-2AY8-034</t>
  </si>
  <si>
    <t>2AY8 WM+ HBH Khu 3, Lạc Thủy</t>
  </si>
  <si>
    <t>Khu 3, Thị trấn Chi Nê, Huyện Lạc Thủy T. Hòa Bình Việt Nam</t>
  </si>
  <si>
    <t xml:space="preserve">Huyện Lạc Thủy </t>
  </si>
  <si>
    <t>WIN-HPG-3262-025</t>
  </si>
  <si>
    <t>3262 WM+ HPG 154 Bạch Đằng</t>
  </si>
  <si>
    <t>154 Bạch Đằng, Thị trấn Núi Đèo, Huyện Thủy Nguyên, TP. Hải Phòng Việt Nam</t>
  </si>
  <si>
    <t>WIN-HCM-2AC9-8404</t>
  </si>
  <si>
    <t>2AC9 WIN HCM I-1.TM03, CC Hà Đô</t>
  </si>
  <si>
    <t>WIN-BGG-6937-065</t>
  </si>
  <si>
    <t>6937 WM+ BGG 181 Thanh Xuân, Lục Nam</t>
  </si>
  <si>
    <t>Số 181 Phố Thanh Xuân, Thị trấn Đồi Ngô, Huyện Lục Nam T. Bắc Giang Việt Nam</t>
  </si>
  <si>
    <t>WIN-NAN-00-6551-058</t>
  </si>
  <si>
    <t>6551 WM+ NAN Trung Thành, Yên Thành</t>
  </si>
  <si>
    <t>Xóm 5, Xã Trung Thành, Huyện Yên Thành, T. Nghệ An Việt Nam</t>
  </si>
  <si>
    <t>WIN-QNM-00-2AZ7-061</t>
  </si>
  <si>
    <t>2AZ7 WM+ QNM 82 Phạm Văn Đồng</t>
  </si>
  <si>
    <t>82 Phạm Văn Đồng, TT. Khâm Đức, H. Phước Sơn, T. Quảng Nam Việt Nam</t>
  </si>
  <si>
    <t>H. Phước Sơn</t>
  </si>
  <si>
    <t>WIN-HYN-00-6181-056</t>
  </si>
  <si>
    <t>6181 WM+ HYN Mễ Hạ, Yên Mỹ</t>
  </si>
  <si>
    <t>Thôn Mễ Hạ, Xã Yên Phú, Huyện Yên Mỹ, T. Hưng Yên Việt Nam</t>
  </si>
  <si>
    <t>WIN-HCM-5233-8404</t>
  </si>
  <si>
    <t>5233 WM+ HCM 25 đường số 17</t>
  </si>
  <si>
    <t>25 đường số 17, KP5, Phường Linh Trung, Quận Thủ Đức, TP. Hồ Chí Minh Việt Nam</t>
  </si>
  <si>
    <t>WIN-CTO-3165-016</t>
  </si>
  <si>
    <t>3165 WM+ CTO 9 Trần Chiên</t>
  </si>
  <si>
    <t>Số 9, đường Trần Chiên, Khu vực Thạnh Mỹ, Phường Lê Bình, Quận Cái Răng, TP. Cần Thơ Việt Nam</t>
  </si>
  <si>
    <t>WIN-DLK-00-4717-017</t>
  </si>
  <si>
    <t>4717 WM+ DLK 277 Phan Bội Châu</t>
  </si>
  <si>
    <t>277 Phan Bội Châu, Phường Tân Tiến, Thành phố Buôn Ma Thuột, T. Đắk Lắk Việt Nam</t>
  </si>
  <si>
    <t>WIN-HBH-00-5311-034</t>
  </si>
  <si>
    <t>5311 WM+ HBH 469 Hoàng Văn Thụ</t>
  </si>
  <si>
    <t>469 Hoàng Văn Thụ, Phường Hữu Nghị, Thành phố Hòa Bình, T. Hòa Bình Việt Nam</t>
  </si>
  <si>
    <t>WIN-NAN-00-5540-058</t>
  </si>
  <si>
    <t>5540 WM+ NAN 243 Phùng Chí Kiên</t>
  </si>
  <si>
    <t>243 Phùng Chí Kiên, P.Hà Huy Tập, Thành phố Vinh, T. Nghệ An Việt Nam</t>
  </si>
  <si>
    <t>WIN-AGG-6874-010</t>
  </si>
  <si>
    <t>6874 WM+ AGG 662 Trần Hưng Đạo</t>
  </si>
  <si>
    <t>662 Trần Hưng Đạo, tổ 62 Bình Đức 1, P. Bình Đức, TP. Long Xuyên T. An Giang Việt Nam</t>
  </si>
  <si>
    <t>P. Bình Đức</t>
  </si>
  <si>
    <t>WIN-HGG-00-5188-091</t>
  </si>
  <si>
    <t>5188 WM+ HGG 469 Nguyễn Trãi</t>
  </si>
  <si>
    <t>Số 469, Nguyễn Trãi, Tổ 9, Phường Nguyễn Trãi, Thành phố Hà Giang, T. Hà Giang Việt Nam</t>
  </si>
  <si>
    <t>WIN-HPG-1550-025</t>
  </si>
  <si>
    <t>1550 WM VCP HPG Hải Phòng</t>
  </si>
  <si>
    <t>Số 4 &amp; 5 Lê Thánh Tông, P. Máy Tơ , Q. Ngô Quyền, , TP. Hải Phòng, Việt Nam</t>
  </si>
  <si>
    <t>P. Máy Tơ</t>
  </si>
  <si>
    <t>Q. Ngô Quyền</t>
  </si>
  <si>
    <t>WIN-HPG-6232-025</t>
  </si>
  <si>
    <t>6232 WM+ HPG 100-102 Cát Bi</t>
  </si>
  <si>
    <t>100-102 Cát Bi, Phường Cát Bi, Quận Hải An, TP. Hải Phòng Việt Nam</t>
  </si>
  <si>
    <t>WIN-HCM-4285-8404</t>
  </si>
  <si>
    <t>4285 WM+ HCM 20H9-21H9 đường DD11</t>
  </si>
  <si>
    <t>20H9-21H9 đường DD11 (KDC An Sương), KP 4, P. Tận Hưng Thuận, Quận 12, TP. Hồ Chí Minh Việt Nam</t>
  </si>
  <si>
    <t>WIN-QNI-2ANE-042</t>
  </si>
  <si>
    <t>2ANE WM+ QNI Thửa 135-212, TBĐ TĐĐC-1</t>
  </si>
  <si>
    <t>Thửa 135, Tờ bản đồ TĐĐC và Thửa 212, Tờ bản đồ số 1, Đường QL 24B, X. Sơn Hạ, H. Sơn Hà, T. Quảng Ngãi Việt Nam</t>
  </si>
  <si>
    <t>WIN-HPG-2AHY-025</t>
  </si>
  <si>
    <t>2AHY WM+ HPG Thôn 8, Ngũ Lão</t>
  </si>
  <si>
    <t>Thôn 8, Xã Ngũ Lão, Huyện Thuỷ Nguyên TP. Hải Phòng Việt Nam</t>
  </si>
  <si>
    <t xml:space="preserve">Huyện Thuỷ Nguyên </t>
  </si>
  <si>
    <t>WIN-TVH-00-5211-053</t>
  </si>
  <si>
    <t>5211 WM+ TVH 491 Nguyễn Thị Minh Khai</t>
  </si>
  <si>
    <t>491 Nguyễn Thị Minh Khai, khóm 7, Phường 7, Thành phố Trà Vinh, T. Trà Vinh Việt Nam</t>
  </si>
  <si>
    <t>WIN-VPC-00-6347-029</t>
  </si>
  <si>
    <t>6347 WM+ VPC 41 Trần Hưng Đạo</t>
  </si>
  <si>
    <t>Số 41 Đường Trần Hưng Đạo, Phường Hùng Vương , Thành phố Phúc Yên, T. Vĩnh Phúc Việt Nam</t>
  </si>
  <si>
    <t>WIN-BLU-6832-018</t>
  </si>
  <si>
    <t>6832 WM+ BLU 361 Võ Thị Sáu</t>
  </si>
  <si>
    <t>361 Võ Thị Sáu, Khóm 4, P. 7, TP. Bạc Liêu T. Bạc Liêu Việt Nam</t>
  </si>
  <si>
    <t>WIN-NAN-00-4632-058</t>
  </si>
  <si>
    <t>4632 WM+ NAN 119 Phan Chu Trinh</t>
  </si>
  <si>
    <t>119 Phan Chu Trinh -, Phường Đội Cung, Thành phố Vinh, T. Nghệ An Việt Nam</t>
  </si>
  <si>
    <t>Phường Đội Cung</t>
  </si>
  <si>
    <t>WIN-HCM-3316-8404</t>
  </si>
  <si>
    <t>3316 WM+ HCM 126/4/1 Ấp Tây Lân</t>
  </si>
  <si>
    <t>126/4/1 Ấp Tây Lân Tổ 21 Xã Bà Điểm, Huyện Hóc Môn, TP. Hồ Chí Minh Việt Nam</t>
  </si>
  <si>
    <t>WIN-HPG-3597-025</t>
  </si>
  <si>
    <t>3597 WM+ HPG 473 Bình Kiều 1</t>
  </si>
  <si>
    <t>Số 473 Bình Kiều 1, Phường Đông Hải 2, Quận Hải An, Quận Hải An, TP. Hải Phòng Việt Nam</t>
  </si>
  <si>
    <t>WIN-QNM-2AOY-061</t>
  </si>
  <si>
    <t>2AOY WM + QNM Đường ĐT 610B, Thôn Hà An</t>
  </si>
  <si>
    <t>Thửa đất số 1615, Tờ bản đồ số 14, TX. Điện Bàn T. Quảng Nam Việt Nam</t>
  </si>
  <si>
    <t>WIN-NAN-2ATE-058</t>
  </si>
  <si>
    <t>2ATE WM+ NAN Thị Tứ, Tân Thành</t>
  </si>
  <si>
    <t>Xóm Thị Tứ, Xã Tân Thành, Huyện Yên Thành T. Nghệ An Việt Nam</t>
  </si>
  <si>
    <t>WIN-HDG-2AOO-006</t>
  </si>
  <si>
    <t>2AOO WM+HDG 166 Lô TT1-KD-14-6 An Dương</t>
  </si>
  <si>
    <t>Số 166, Lô TT1-KD-14-6 An Dương Vương, Phường Hải Tân, TP. Hải Dương T. Hải Dương Việt Nam</t>
  </si>
  <si>
    <t>WIN-HCM-2043-8404</t>
  </si>
  <si>
    <t>2043 WM+ HCM Hoàng Anh 2</t>
  </si>
  <si>
    <t>A1.01 CC Hoàng Anh 2 - 783 Trần Xuâ, n Soạn, Phường Tân Hưng, Quận 7, Quận 7, TP. Hồ Chí Minh Việt Nam</t>
  </si>
  <si>
    <t>WIN-HCM-6831-8404</t>
  </si>
  <si>
    <t>6831 [Block] WIN HCM 174 Dương Đình Hội</t>
  </si>
  <si>
    <t>174 Dương Đình Hội, P. Phước Long B, TP. Thủ Đức (Q. 9 cũ) TP. Hồ Chí Minh Việt Nam</t>
  </si>
  <si>
    <t>WIN-HPG-4989-025</t>
  </si>
  <si>
    <t>4989 WM+ HPG Thôn Bái Ngoài-Hoa Động</t>
  </si>
  <si>
    <t>Thôn Bái Ngoài, Xã Hoa Động, Huyện Thủy Nguyên, TP. Hải Phòng Việt Nam</t>
  </si>
  <si>
    <t>WIN-STG-6748-066</t>
  </si>
  <si>
    <t>6748 WM+ STG 133 Trương Công Định</t>
  </si>
  <si>
    <t>133 Trương Công Định, P. 2, TP. Sóc Trăng T. Sóc Trăng Việt Nam</t>
  </si>
  <si>
    <t>WIN-BTE-00-2AJC-067</t>
  </si>
  <si>
    <t>2AJC WM+ BTE TBĐ 75 Nguyễn Thị Định</t>
  </si>
  <si>
    <t>Thửa đất 106, 108, 109 tờ bản đồ số 75, Đường Nguyễn Thị Định, T. Bến Tre Việt Nam</t>
  </si>
  <si>
    <t>WIN-QNM-2ANN-061</t>
  </si>
  <si>
    <t>2ANN WM+ QNM Thôn Châu Lâm, Bình Trị</t>
  </si>
  <si>
    <t>Thửa đất số 386-486, Tờ bản đồ 06, Tổ 19, Thôn Châu Lâm, X. Bình Trị, H. Thăng Bình, T. Quảng Nam Việt Nam</t>
  </si>
  <si>
    <t>WIN-BDG-00-4299-024</t>
  </si>
  <si>
    <t>4299 WM+ BDG 68 đường DB8</t>
  </si>
  <si>
    <t>68 đường DB8, tổ 14, khu phố 3, P. Mỹ Phước, Thị xã Bến Cát, T. Bình Dương Việt Nam</t>
  </si>
  <si>
    <t>WIN-QNM-00-2APS-061</t>
  </si>
  <si>
    <t>2APS WM+ QNM 214 Đường 609C,Thôn Mỹ Đông</t>
  </si>
  <si>
    <t>214 đường 609C, Thôn Mỹ Đông, X. Đại Phong, H. Đại Lộc, T. Quảng Nam Việt Nam</t>
  </si>
  <si>
    <t>WIN-QNI-00-2AVD-042</t>
  </si>
  <si>
    <t>2AVD WM+ QNI Thôn Giá Vực, Ba Vì</t>
  </si>
  <si>
    <t>Thửa đất số 168 &amp; 228, Tờ bản đồ số 21, Quốc lộ 24, T. Quảng Ngãi Việt Nam</t>
  </si>
  <si>
    <t>Quốc lộ 24</t>
  </si>
  <si>
    <t>WIN-PTO-2ALI-003</t>
  </si>
  <si>
    <t>2ALI WM+ PTO Khu 1, Bảo Yên</t>
  </si>
  <si>
    <t>Khu 01, Xã Bảo Yên, Huyện Thanh Thủy T. Phú Thọ Việt Nam</t>
  </si>
  <si>
    <t>WIN-THA-2AOK-020</t>
  </si>
  <si>
    <t>2AOK WM+ THA 73 Thống Nhất</t>
  </si>
  <si>
    <t>Số 73 Thôn Thống Nhất, Xã Luận Thành, Huyện Thường Xuân T. Thanh Hóa Việt Nam</t>
  </si>
  <si>
    <t>WIN-BPC-00-6626-092</t>
  </si>
  <si>
    <t>6626 WM+ BPC 72 Trần Hưng Đạo</t>
  </si>
  <si>
    <t>72 Trần Hưng Đạo, P. Tân Phú, TP. Đồng Xoài, T. Bình Phước Việt Nam</t>
  </si>
  <si>
    <t>WIN-HNI-2ARG-002</t>
  </si>
  <si>
    <t>2ARG WM+ HNI 507 Thụy Khuê</t>
  </si>
  <si>
    <t>WIN-QNM-2AOV-061</t>
  </si>
  <si>
    <t>2AOV WM+ QNM 343 - 345 Trần Cao Vân</t>
  </si>
  <si>
    <t>Thửa đất số 104 &amp; 324, Tờ bản đồ số 15, TP. Tam Kỳ T. Quảng Nam Việt Nam</t>
  </si>
  <si>
    <t>WIN-HNI-2ARU-002</t>
  </si>
  <si>
    <t>2ARU WM+ HNI I2.CH17 Imperia Smart City</t>
  </si>
  <si>
    <t>WIN-NAN-2ALK-058</t>
  </si>
  <si>
    <t>2ALK WM+ NAN 40 Lê Lợi</t>
  </si>
  <si>
    <t>Số 40 Đường Lê Lợi, Khối 3, Thị Trấn Tân Lạc, H. Quỳ Châu T. Nghệ An Việt Nam</t>
  </si>
  <si>
    <t>H. Quỳ Châu</t>
  </si>
  <si>
    <t>WIN-QNM-2AOF-061</t>
  </si>
  <si>
    <t>2AOF WM+ QNM TĐ 1081-1082,TBĐ 02,Bà Rén</t>
  </si>
  <si>
    <t>Thửa đất số 1081-1082, Tờ bản đồ 02, KP. Chợ Bà Rén, X. Quế Xuân 1, H. Quế Sơn T. Quảng Nam Việt Nam</t>
  </si>
  <si>
    <t>WIN-QNM-00-2AQW-061</t>
  </si>
  <si>
    <t>2AQW WM+ QNM 41 Hùng Vương</t>
  </si>
  <si>
    <t>41 Hùng Vương, TT. Đông Phú, H. Quế Sơn, TT. Đông Phú, H. Quế Sơn, T. Quảng Nam T. Quảng Nam Việt Nam</t>
  </si>
  <si>
    <t>WIN-QNM-2AUI-009</t>
  </si>
  <si>
    <t>2AUI WM+ QNM 439B Hai Bà Trưng</t>
  </si>
  <si>
    <t>439 Hai Bà Trưng, P. Cẩm Châu, TP. Hội An T. Quảng Nam Việt Nam</t>
  </si>
  <si>
    <t>P. Cẩm Châu</t>
  </si>
  <si>
    <t>WIN-BDH-00-2APO-071</t>
  </si>
  <si>
    <t>2APO WM+ BDH Lô 01 Khu CX4</t>
  </si>
  <si>
    <t>Lô 01 Khu CX4, Khu QHDC đảo 1B Bắc Sông Hà Thanh, P. Đống Đa, T. Bình Định Việt Nam</t>
  </si>
  <si>
    <t>P. Đống Đa</t>
  </si>
  <si>
    <t>WIN-LDG-00-2APA-008</t>
  </si>
  <si>
    <t>2APA WM+ LDG 112 Quốc Lộ 20</t>
  </si>
  <si>
    <t>112 Quốc Lộ 20, P. 11, TP. Đà Lạt, T. Lâm Đồng Việt Nam</t>
  </si>
  <si>
    <t>WIN-HCM-2045-8404</t>
  </si>
  <si>
    <t>2045 WIN HCM 60 Bạch Đằng</t>
  </si>
  <si>
    <t>60 Bạch Đằng, Phường 2, Quận Tân Bình, TP. Hồ Chí Minh Việt Nam</t>
  </si>
  <si>
    <t>WIN-BDG-6693-024</t>
  </si>
  <si>
    <t>6693 WM+ BDG 65 Thích Quảng Đức</t>
  </si>
  <si>
    <t>65 Thích Quảng Đức, P. Phú Thọ, TP. Thủ Dầu Một T. Bình Dương Việt Nam</t>
  </si>
  <si>
    <t>WIN-HNI-2AUK-002</t>
  </si>
  <si>
    <t>2AUK WM+ HNI Nhân Hiền, Hiền Giang</t>
  </si>
  <si>
    <t>WIN-HNI-2AWA-002</t>
  </si>
  <si>
    <t>2AWA WM+ HNI Trát Cầu, Tiền Phong</t>
  </si>
  <si>
    <t>Số 19, Đội 6, Thôn Trát Cầu, Xã Tiền Phong, Huyện Thường Tín TP. Hà Nội Việt Nam</t>
  </si>
  <si>
    <t>WIN-HCM-2ASG-8404</t>
  </si>
  <si>
    <t>2ASG WIN HCM Block B The Privia</t>
  </si>
  <si>
    <t>WIN-HCM-1528-8404</t>
  </si>
  <si>
    <t>1528 WM HCM Bình Trưng</t>
  </si>
  <si>
    <t>WIN-HCM-6970-8404</t>
  </si>
  <si>
    <t>6970 WIN HCM E1 Block E CC Tecco Town</t>
  </si>
  <si>
    <t>WIN-DNG-5780-009</t>
  </si>
  <si>
    <t>5780 WIN DNG 438 Trần Đại Nghĩa</t>
  </si>
  <si>
    <t>Số 438 đường Trần Đại Nghĩa, tổ 63, phường Hòa Quý, quận Ngũ Hành Sơn, Đà Nẵng TP. Đà Nẵng Việt Nam</t>
  </si>
  <si>
    <t>phường Hòa Quý</t>
  </si>
  <si>
    <t>WIN-QNH-5773-007</t>
  </si>
  <si>
    <t>5773 WM+ QNH 334 Bạch Đằng, Nam Sơn</t>
  </si>
  <si>
    <t>số 334 Bạch Đằng, Khu Nam Sơn Phường Nam Khê, TP Uông Bí, Quảng Ninh T. Quảng Ninh Việt Nam</t>
  </si>
  <si>
    <t xml:space="preserve">Quảng Ninh </t>
  </si>
  <si>
    <t>WIN-QNI-00-6302-042</t>
  </si>
  <si>
    <t>6302 WM+ QNI 474 - 476 Nguyễn Trãi</t>
  </si>
  <si>
    <t>474 - 476 Nguyễn Trãi, P. Quảng Phú, TP. Quảng Ngãi, T. Quảng Ngãi Việt Nam</t>
  </si>
  <si>
    <t>P. Quảng Phú</t>
  </si>
  <si>
    <t>2101 [Block] WM+ HNI 30C/477 Ng Trãi</t>
  </si>
  <si>
    <t>3183 [Block] WM+ HNI 443 Đội Cấn</t>
  </si>
  <si>
    <t>2979 [Block] WM+ HPG 97 Bạch Đằng</t>
  </si>
  <si>
    <t>WIN-THA-2BA3-020</t>
  </si>
  <si>
    <t>2BA3 WM+ THA 211 Lê Lợi</t>
  </si>
  <si>
    <t>Số 211 Lê Lợi, Tổ Đồn Trại, Phường Sầm Sơn Tỉnh Thanh Hóa Việt Nam</t>
  </si>
  <si>
    <t>Phường Sầm Sơn Tỉnh Thanh Hóa Việt Nam</t>
  </si>
  <si>
    <t>WIN-BDG-6458-024</t>
  </si>
  <si>
    <t>6458 WM+ BDG 27-29/A66, KP. Bình Giao</t>
  </si>
  <si>
    <t>27-29/A66, Tổ 10, KP. Bình Giao, P. Thuận Giao, TP. Thuận An T. Bình Dương Việt Nam</t>
  </si>
  <si>
    <t>WIN-PTO-00-2BC5-003</t>
  </si>
  <si>
    <t>2BC5 WM+ PTO Quế Trạo, Tam Sơn</t>
  </si>
  <si>
    <t>Thôn Quế Trạo B, Xã Tam Sơn, Tỉnh Phú Thọ Việt Nam</t>
  </si>
  <si>
    <t>WIN-NAN-2B38-058</t>
  </si>
  <si>
    <t>2B38 WM+ NAN 88 Xuân Lộc</t>
  </si>
  <si>
    <t>Số 88 Đường Xuân Lộc, Xã Nghi Kim, Thành Phố Vinh T. Nghệ An Việt Nam</t>
  </si>
  <si>
    <t>WIN-LDG-2AGG-008</t>
  </si>
  <si>
    <t>2AGG WM+ LDG 76 Hà Giang</t>
  </si>
  <si>
    <t>76 Hà Giang, P. Lộc Sơn, TP. Bảo Lộc T. Lâm Đồng Việt Nam</t>
  </si>
  <si>
    <t>WIN-QNI-2AVS-042</t>
  </si>
  <si>
    <t>2AVS WM+ QNI Thôn Kỳ Tân, Thắng Lợi</t>
  </si>
  <si>
    <t>Thửa đất số 297, Tờ bản đồ số 8, Thôn Kỳ Tân, H. Mộ Đức T. Quảng Ngãi Việt Nam</t>
  </si>
  <si>
    <t>H. Mộ Đức</t>
  </si>
  <si>
    <t>WIN-THA-00-2BB0-020</t>
  </si>
  <si>
    <t>2BB0 WM+ THA Phú Vinh, Thọ Phú</t>
  </si>
  <si>
    <t>Số 19, Tỉnh Lộ 515, Thôn Phú Vinh, Xã Thọ Phú Tỉnh Thanh Hóa Việt Nam</t>
  </si>
  <si>
    <t>WIN-BDG-2AOM-024</t>
  </si>
  <si>
    <t>2AOM WM+BDG A0102, CC Thuận Giao(Legacy)</t>
  </si>
  <si>
    <t>A0102, Tầng 1, Khối A, Chung cư Thuận Giao, Tổ 3, Khu phố Hòa Lân 2, TP. Thuận An T. Bình Dương Việt Nam</t>
  </si>
  <si>
    <t>WIN-SLA-6913-049</t>
  </si>
  <si>
    <t>6913 WM+ SLA 124 Tổ 8 Quyết Thắng</t>
  </si>
  <si>
    <t>Số 124, Tổ 8, Phường Quyết Thắng, Thành phố Sơn La T. Sơn La Việt Nam</t>
  </si>
  <si>
    <t>WIN-QNI-2AYG-042</t>
  </si>
  <si>
    <t>2AYG WM+ QNI Thôn Long Bàn, Tịnh An</t>
  </si>
  <si>
    <t>Thửa đất số 187, Tờ bản đồ số 22, Quốc lộ 24B, Đội 7, TP. Quảng Ngãi T. Quảng Ngãi Việt Nam</t>
  </si>
  <si>
    <t>Quốc lộ 24B</t>
  </si>
  <si>
    <t>WIN-VPC-2B82-029</t>
  </si>
  <si>
    <t>2B82 WM+ VPC Yên Điềm, Cao Minh</t>
  </si>
  <si>
    <t>Thôn Yên Điềm, Xã Cao Minh, Thành phố Phúc Yên T. Vĩnh Phúc Việt Nam</t>
  </si>
  <si>
    <t>WIN-THA-00-2BE5-020</t>
  </si>
  <si>
    <t>2BE5 WM+ THA Quốc lộ 47C, Thọ Phú</t>
  </si>
  <si>
    <t>Số 79, Quốc lộ 47C, Xã Thọ Phú, Tỉnh Thanh Hóa Việt Nam</t>
  </si>
  <si>
    <t>Quốc lộ 47C</t>
  </si>
  <si>
    <t>WIN-HPG-2BC3-025</t>
  </si>
  <si>
    <t>2BC3 WM+ HPG 142 An Đà</t>
  </si>
  <si>
    <t>Số 142 An Đà, Phường Gia Viên, Thành phố Hải Phòng Việt Nam</t>
  </si>
  <si>
    <t>WIN-GLI-00-2B64-022</t>
  </si>
  <si>
    <t>2B64 WM+ GLI 904B Hùng Vương</t>
  </si>
  <si>
    <t>904B Hùng Vương, X. Chư Sê, T. Gia Lai Việt Nam</t>
  </si>
  <si>
    <t>WIN-HPG-6822-025</t>
  </si>
  <si>
    <t>6822 WM+ HPG Cẩm La, Kiến Thụy</t>
  </si>
  <si>
    <t>Thôn Cẩm La, Xã Thanh Sơn, Huyện Kiến Thụy TP. Hải Phòng Việt Nam</t>
  </si>
  <si>
    <t xml:space="preserve">Huyện Kiến Thụy </t>
  </si>
  <si>
    <t>WIN-KGG-00-4862-057</t>
  </si>
  <si>
    <t>4862 WM+ KGG Lô số D4-25, đường 3/2</t>
  </si>
  <si>
    <t>Lô số D4-25, đường 3/2, Phường Vĩnh Lạc, Thành phố Rạch Giá, T. Kiên Giang Việt Nam</t>
  </si>
  <si>
    <t>WIN-HDG-2B37-006</t>
  </si>
  <si>
    <t>2B37 WM+ HDG Cam Lộ, Tân Việt</t>
  </si>
  <si>
    <t>Thôn Cam Lộ, Xã Tân Việt, Huyện Thanh Hà T. Hải Dương Việt Nam</t>
  </si>
  <si>
    <t xml:space="preserve">Huyện Thanh Hà </t>
  </si>
  <si>
    <t>WIN-HNI-2B96-002</t>
  </si>
  <si>
    <t>2B96 WM+ HNI 8 Đường Đông</t>
  </si>
  <si>
    <t>WIN-HPG-4457-025</t>
  </si>
  <si>
    <t>4457 WM+ HPG 213 Đà Nẵng</t>
  </si>
  <si>
    <t>Số 213 Đà Nẵng, Phường Cầu Tre, Quận Ngô Quyền, TP. Hải Phòng Việt Nam</t>
  </si>
  <si>
    <t>Phường Cầu Tre</t>
  </si>
  <si>
    <t>WIN-QNM-2AVJ-009</t>
  </si>
  <si>
    <t>2AVJ WM+ QNM Thôn 1, Cẩm Thanh</t>
  </si>
  <si>
    <t>Thửa đất số 364, Tờ bản đồ số 16, Đường ĐH 15, TP. Hội An T. Quảng Nam Việt Nam</t>
  </si>
  <si>
    <t>WIN-HPG-2AXY-025</t>
  </si>
  <si>
    <t>2AXY WM+ HPG 321 Đà Nẵng</t>
  </si>
  <si>
    <t>Số 321 Đà Nẵng, Phường Vạn Mỹ, Quận Ngô Quyền TP. Hải Phòng Việt Nam</t>
  </si>
  <si>
    <t>Phường Vạn Mỹ</t>
  </si>
  <si>
    <t>WIN-HNI-2AYT-002</t>
  </si>
  <si>
    <t>2AYT WM+ HNI P3 Ocean Park</t>
  </si>
  <si>
    <t>WIN-QNM-00-2AJW-061</t>
  </si>
  <si>
    <t>2AJW WM+ QNM Thửa 208-715, TBĐ 18-43</t>
  </si>
  <si>
    <t>Thửa đất 208-715, TBĐ 18-43, Thôn Diêm Phổ, T. Quảng Nam Việt Nam</t>
  </si>
  <si>
    <t>WIN-HNI-2B24-002</t>
  </si>
  <si>
    <t>2B24 WM+ HNI GS1 Vinhomes Smart City</t>
  </si>
  <si>
    <t>WIN-THA-6B24-020</t>
  </si>
  <si>
    <t>6B24 HUB THA Tiên Trang, Quảng Xương</t>
  </si>
  <si>
    <t>WIN-QTI-00-2BE1-070</t>
  </si>
  <si>
    <t>2BE1 WM+ QTI Thanh Gianh, Bắc Trạch</t>
  </si>
  <si>
    <t>Thôn Thanh Gianh, Xã Bắc Trạch, Tỉnh Quảng Trị Việt Nam</t>
  </si>
  <si>
    <t>WIN-VPC-2B05-029</t>
  </si>
  <si>
    <t>2B05 WM+ VPC Yên Đồng, Yên Lạc</t>
  </si>
  <si>
    <t>Số nhà 276, Thôn Gia, Xã Yên Đồng, Huyện Yên Lạc T. Vĩnh Phúc Việt Nam</t>
  </si>
  <si>
    <t>WIN-HPG-2ATK-025</t>
  </si>
  <si>
    <t>2ATK WM+ HPG 04-05, TĐC 14 Vinhomes Rive</t>
  </si>
  <si>
    <t>Số 04-05 Lô TĐC 14, Khu tái định cư Vinhomes Riverside Q. Hồng Bàng TP. Hải Phòng Việt Nam</t>
  </si>
  <si>
    <t>WIN-HNI-2232-002</t>
  </si>
  <si>
    <t>2232 WM+ HNI 66 Đại Cồ Việt</t>
  </si>
  <si>
    <t>66 Đại Cồ Việt, P. Lê Đại Hành, Q., Quận Hai Bà Trưng, TP. Hà Nội Việt Nam</t>
  </si>
  <si>
    <t>WIN-HNI-2B95-002</t>
  </si>
  <si>
    <t>2B95 WM+ HNI Nam Hòa 2, Đặng Giang</t>
  </si>
  <si>
    <t>WIN-THA-2B68-020</t>
  </si>
  <si>
    <t>2B68 WM+ THA Tiến Thành, Hợp Lý</t>
  </si>
  <si>
    <t>Số 92, Đường 514, Thôn Tiến Thành, Xã Hợp Lý, H. Triệu Sơn T. Thanh Hóa Việt Nam</t>
  </si>
  <si>
    <t>H. Triệu Sơn</t>
  </si>
  <si>
    <t>WIN-HPG-2AMF-025</t>
  </si>
  <si>
    <t>2AMF WM+ HPG 130 Tôn Đức Thắng</t>
  </si>
  <si>
    <t>Số 130 Tôn Đức Thắng, Phường An Dương, Quận Lê Chân TP. Hải Phòng Việt Nam</t>
  </si>
  <si>
    <t>Phường An Dương</t>
  </si>
  <si>
    <t xml:space="preserve">Quận Lê Chân </t>
  </si>
  <si>
    <t>WIN-HPG-5882-025</t>
  </si>
  <si>
    <t>5882 WM+ HPG Thôn 4 Xã Phả Lễ, Thủy Nguy</t>
  </si>
  <si>
    <t>Thôn 4, Xã Phả Lễ , Huyện Thủy Nguyên Thành phố Hải Phòng Việt Nam</t>
  </si>
  <si>
    <t>WIN-TNN-2BB8-059</t>
  </si>
  <si>
    <t>2BB8 WM+ TNN 305-307 TDP Cầu Thành 1</t>
  </si>
  <si>
    <t>Số 305-307, Tổ dân phố Cầu Thành 1, Xã Đại Phúc Tỉnh Thái Nguyên Việt Nam</t>
  </si>
  <si>
    <t>WIN-NAN-00-2BH1-058</t>
  </si>
  <si>
    <t>2BH1 WM+ NAN 129 Mai Lão Bạng</t>
  </si>
  <si>
    <t>Số 129 Đường Mai Lão Bạng, Phường Vinh Phú, Tỉnh Nghệ An Việt Nam</t>
  </si>
  <si>
    <t>WIN-HNI-2AOC-002</t>
  </si>
  <si>
    <t>2AOC WM+ HNI 244 Đội Cấn</t>
  </si>
  <si>
    <t>WIN-QNH-00-2BE9-007</t>
  </si>
  <si>
    <t>2BE9 WM+ QNH 214EF Trần Phú</t>
  </si>
  <si>
    <t>Số 214EF Trần Phú, Phường Cẩm Phả, Tỉnh Quảng Ninh Việt Nam</t>
  </si>
  <si>
    <t>Phường Cẩm Phả</t>
  </si>
  <si>
    <t>WIN-HDG-2B80-006</t>
  </si>
  <si>
    <t>2B80 WM+ HDG Trung Tuyến, Hòa Bình</t>
  </si>
  <si>
    <t>Thôn Trung Tuyến, Xã Hòa Bình, H. Kim Thành T. Hải Dương Việt Nam</t>
  </si>
  <si>
    <t xml:space="preserve">H. Kim Thành </t>
  </si>
  <si>
    <t>WIN-HPG-3235-025</t>
  </si>
  <si>
    <t>3235 WM+ HPG 267 Thiên Lôi</t>
  </si>
  <si>
    <t>Số 267 Thiên Lôi, Phường Vĩnh Niệm, Quận Lê Chân, TP. Hải Phòng Việt Nam</t>
  </si>
  <si>
    <t>WIN-THA-00-6B05-020</t>
  </si>
  <si>
    <t>6B05 HUB THA Khu 3 TT Lam Sơn</t>
  </si>
  <si>
    <t>WIN-QNM-2AVB-061</t>
  </si>
  <si>
    <t>2AVB WM+ QNM Điện Thắng Trung, Điện Bàn</t>
  </si>
  <si>
    <t>Thửa đất số O1-1, Tờ bản đồ số QH03, TX. Điện Bàn T. Quảng Nam Việt Nam</t>
  </si>
  <si>
    <t>WIN-QNM-00-2ATJ-061</t>
  </si>
  <si>
    <t>2ATJ WM+ QNM Phong Lục Tây, Điện Thắng N</t>
  </si>
  <si>
    <t>Thửa đất số 6 - 6/3, Tờ bản đồ số 01, Thôn Phong Lục Tây, T. Quảng Nam Việt Nam</t>
  </si>
  <si>
    <t>WIN-QNM-2AVC-061</t>
  </si>
  <si>
    <t>2AVC WM+ QNM Thôn Tất Viên, Bình Phục</t>
  </si>
  <si>
    <t>Thửa đất số 44/1, Tờ bản đồ số 24, Đường ĐT 613, H. Thăng Bình H. Thăng Bình Việt Nam</t>
  </si>
  <si>
    <t>WIN-NAN-00-2B75-058</t>
  </si>
  <si>
    <t>2B75 WM+ NAN Xóm 4, Hùng Châu</t>
  </si>
  <si>
    <t>Xóm 4, Xã Hùng Châu, Tỉnh Nghệ An Việt Nam</t>
  </si>
  <si>
    <t>WIN-THA-00-2BA1-020</t>
  </si>
  <si>
    <t>2BA1 WM+ THA Hưng Phú, Vạn Lộc</t>
  </si>
  <si>
    <t>Số 131, Tỉnh lộ 526, Thôn Hưng Phú, Xã Vạn Lộc, Tỉnh Thanh Hóa Việt Nam</t>
  </si>
  <si>
    <t>WIN-QNI-2BC7-042</t>
  </si>
  <si>
    <t>2BC7 WM+ QNI Thôn Chiên Chiết, Bờ Y</t>
  </si>
  <si>
    <t>Thửa đất số 102b, Tờ bản đồ số 27, Đường Hùng Vương Thôn Chiên Chiết, X. Bờ Y T. Quảng Ngãi Việt Nam</t>
  </si>
  <si>
    <t>3453 WM+ QNG Tổ 54 Khu 5 Hà Khẩu</t>
  </si>
  <si>
    <t>Tổ 54, khu 5, Phường Hà Khẩu, Thành phố Hạ Long, T. Quảng Ninh Việt Nam</t>
  </si>
  <si>
    <t>WIN-NBH-00-2AZL-001</t>
  </si>
  <si>
    <t>2AZL WM+ NBH Xóm 17, Hải Hưng</t>
  </si>
  <si>
    <t>Xóm 17, Xã Hải Hưng, Tỉnh Ninh Bình Việt Nam</t>
  </si>
  <si>
    <t>WIN-HNI-2B43-002</t>
  </si>
  <si>
    <t>2B43 WM+ HNI Sơn Đoài, Tân Minh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</si>
</sst>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6" x14ac:knownFonts="1">
    <font>
      <sz val="11"/>
      <color theme="1"/>
      <name val="Calibri"/>
      <family val="2"/>
      <scheme val="minor"/>
    </font>
    <font>
      <sz val="11"/>
      <color theme="1"/>
      <name val="Calibri"/>
      <family val="2"/>
      <scheme val="minor"/>
    </font>
    <font>
      <b/>
      <sz val="14"/>
      <color theme="1"/>
      <name val="Times New Roman"/>
      <family val="1"/>
    </font>
    <font>
      <sz val="8"/>
      <color rgb="FF000000"/>
      <name val="Microsoft Sans Serif"/>
      <family val="2"/>
    </font>
    <font>
      <sz val="8"/>
      <name val="Microsoft Sans Serif"/>
      <family val="2"/>
    </font>
    <font>
      <sz val="11"/>
      <name val="Calibri"/>
      <family val="2"/>
    </font>
  </fonts>
  <fills count="3">
    <fill>
      <patternFill patternType="none"/>
    </fill>
    <fill>
      <patternFill patternType="gray125"/>
    </fill>
    <fill>
      <patternFill patternType="solid">
        <fgColor rgb="FFC2CFF8"/>
        <bgColor indexed="64"/>
      </patternFill>
    </fill>
  </fills>
  <borders count="3">
    <border>
      <left/>
      <right/>
      <top/>
      <bottom/>
      <diagonal/>
    </border>
    <border>
      <left style="thin">
        <color rgb="FF8DA1DE"/>
      </left>
      <right style="thin">
        <color rgb="FF8DA1DE"/>
      </right>
      <top style="thin">
        <color rgb="FF8DA1DE"/>
      </top>
      <bottom/>
      <diagonal/>
    </border>
    <border>
      <left style="thin">
        <color rgb="FFE3E3E3"/>
      </left>
      <right style="thin">
        <color rgb="FFE3E3E3"/>
      </right>
      <top style="thin">
        <color rgb="FFE3E3E3"/>
      </top>
      <bottom style="thin">
        <color rgb="FFE3E3E3"/>
      </bottom>
      <diagonal/>
    </border>
  </borders>
  <cellStyleXfs count="3">
    <xf numFmtId="0" fontId="0" fillId="0" borderId="0"/>
    <xf numFmtId="0" fontId="1" fillId="0" borderId="0"/>
    <xf numFmtId="0" fontId="5" fillId="0" borderId="0"/>
  </cellStyleXfs>
  <cellXfs count="17">
    <xf numFmtId="0" fontId="0" fillId="0" borderId="0" xfId="0"/>
    <xf numFmtId="0" fontId="2" fillId="0" borderId="0" xfId="1" applyFont="1" applyBorder="1" applyAlignment="1">
      <alignment horizontal="center"/>
    </xf>
    <xf numFmtId="0" fontId="1" fillId="0" borderId="0" xfId="1"/>
    <xf numFmtId="0" fontId="3" fillId="2" borderId="1" xfId="1" applyFont="1" applyFill="1" applyBorder="1" applyAlignment="1">
      <alignment horizontal="center" vertical="center" wrapText="1"/>
    </xf>
    <xf numFmtId="1" fontId="3" fillId="2" borderId="1" xfId="1" applyNumberFormat="1" applyFont="1" applyFill="1" applyBorder="1" applyAlignment="1">
      <alignment horizontal="center" vertical="center" wrapText="1"/>
    </xf>
    <xf numFmtId="14" fontId="3" fillId="2" borderId="1" xfId="1" applyNumberFormat="1" applyFont="1" applyFill="1" applyBorder="1" applyAlignment="1">
      <alignment horizontal="center" vertical="center" wrapText="1"/>
    </xf>
    <xf numFmtId="0" fontId="3" fillId="0" borderId="2" xfId="1" applyFont="1" applyBorder="1" applyAlignment="1">
      <alignment horizontal="left" vertical="center"/>
    </xf>
    <xf numFmtId="1" fontId="3" fillId="0" borderId="2" xfId="1" applyNumberFormat="1" applyFont="1" applyBorder="1" applyAlignment="1">
      <alignment horizontal="right" vertical="center"/>
    </xf>
    <xf numFmtId="0" fontId="4" fillId="0" borderId="2" xfId="1" applyFont="1" applyBorder="1" applyAlignment="1">
      <alignment horizontal="left" vertical="center"/>
    </xf>
    <xf numFmtId="14" fontId="3" fillId="0" borderId="2" xfId="1" applyNumberFormat="1" applyFont="1" applyBorder="1" applyAlignment="1">
      <alignment horizontal="center" vertical="center"/>
    </xf>
    <xf numFmtId="0" fontId="1" fillId="0" borderId="0" xfId="1" applyFont="1"/>
    <xf numFmtId="0" fontId="3" fillId="0" borderId="2" xfId="1" applyFont="1" applyBorder="1" applyAlignment="1">
      <alignment horizontal="left" vertical="center" wrapText="1"/>
    </xf>
    <xf numFmtId="16" fontId="3" fillId="0" borderId="2" xfId="1" applyNumberFormat="1" applyFont="1" applyBorder="1" applyAlignment="1">
      <alignment horizontal="left" vertical="center"/>
    </xf>
    <xf numFmtId="17" fontId="3" fillId="0" borderId="2" xfId="1" applyNumberFormat="1" applyFont="1" applyBorder="1" applyAlignment="1">
      <alignment horizontal="left" vertical="center"/>
    </xf>
    <xf numFmtId="0" fontId="5" fillId="0" borderId="0" xfId="2" applyNumberFormat="1" applyFont="1"/>
    <xf numFmtId="1" fontId="1" fillId="0" borderId="0" xfId="1" applyNumberFormat="1"/>
    <xf numFmtId="14" fontId="1" fillId="0" borderId="0" xfId="1" applyNumberFormat="1"/>
  </cellXfs>
  <cellStyles count="3">
    <cellStyle name="Normal" xfId="0" builtinId="0"/>
    <cellStyle name="Normal 2 2" xfId="2"/>
    <cellStyle name="Normal 4"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MAYCHUDELL\PKT%20-%20Copy%202\05%20HONG\2025\C&#212;NG%20N&#7906;\WINCOMMERCE\H&#224;ng%20tr&#7843;\T10\Ng&#224;y%2004%20&#273;&#7871;n%200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 công thức"/>
      <sheetName val="ip N"/>
      <sheetName val="IP B"/>
      <sheetName val="Data"/>
      <sheetName val="Sheet1"/>
      <sheetName val="mã win"/>
      <sheetName val="mã sp"/>
    </sheetNames>
    <sheetDataSet>
      <sheetData sheetId="0"/>
      <sheetData sheetId="1"/>
      <sheetData sheetId="2"/>
      <sheetData sheetId="3"/>
      <sheetData sheetId="4"/>
      <sheetData sheetId="5">
        <row r="2">
          <cell r="H2" t="str">
            <v>WIN</v>
          </cell>
          <cell r="J2" t="str">
            <v>WIN</v>
          </cell>
          <cell r="K2" t="str">
            <v>N</v>
          </cell>
        </row>
        <row r="3">
          <cell r="G3" t="str">
            <v>Ninh Bình</v>
          </cell>
          <cell r="H3" t="str">
            <v>WIN-001</v>
          </cell>
          <cell r="I3" t="str">
            <v>001</v>
          </cell>
          <cell r="J3" t="str">
            <v>WIN-NBH-00-001</v>
          </cell>
          <cell r="K3" t="str">
            <v>B</v>
          </cell>
        </row>
        <row r="4">
          <cell r="G4" t="str">
            <v>Hà Nội</v>
          </cell>
          <cell r="H4" t="str">
            <v>WIN-002</v>
          </cell>
          <cell r="I4" t="str">
            <v>002</v>
          </cell>
          <cell r="J4" t="str">
            <v>WIN-HNI-00-002</v>
          </cell>
          <cell r="K4" t="str">
            <v>B</v>
          </cell>
        </row>
        <row r="5">
          <cell r="G5" t="str">
            <v>Phú Thọ</v>
          </cell>
          <cell r="H5" t="str">
            <v>WIN-003</v>
          </cell>
          <cell r="I5" t="str">
            <v>003</v>
          </cell>
          <cell r="J5" t="str">
            <v>WIN-PTO-00-003</v>
          </cell>
          <cell r="K5" t="str">
            <v>B</v>
          </cell>
        </row>
        <row r="6">
          <cell r="G6" t="str">
            <v>Hà Tĩnh</v>
          </cell>
          <cell r="H6" t="str">
            <v>WIN-004</v>
          </cell>
          <cell r="I6" t="str">
            <v>004</v>
          </cell>
          <cell r="J6" t="str">
            <v>WIN-HTH-00-004</v>
          </cell>
          <cell r="K6" t="str">
            <v>B</v>
          </cell>
        </row>
        <row r="7">
          <cell r="H7" t="str">
            <v>WIN-005</v>
          </cell>
          <cell r="I7" t="str">
            <v>005</v>
          </cell>
          <cell r="J7" t="str">
            <v>WIN-005</v>
          </cell>
        </row>
        <row r="8">
          <cell r="G8" t="str">
            <v>Hải Dương</v>
          </cell>
          <cell r="H8" t="str">
            <v>WIN-006</v>
          </cell>
          <cell r="I8" t="str">
            <v>006</v>
          </cell>
          <cell r="J8" t="str">
            <v>WIN-HDG-00-006</v>
          </cell>
          <cell r="K8" t="str">
            <v>B</v>
          </cell>
        </row>
        <row r="9">
          <cell r="G9" t="str">
            <v>Quảng Ninh</v>
          </cell>
          <cell r="H9" t="str">
            <v>WIN-007</v>
          </cell>
          <cell r="I9" t="str">
            <v>007</v>
          </cell>
          <cell r="J9" t="str">
            <v>WIN-QNH-00-007</v>
          </cell>
          <cell r="K9" t="str">
            <v>B</v>
          </cell>
        </row>
        <row r="10">
          <cell r="G10" t="str">
            <v>Lâm Đồng</v>
          </cell>
          <cell r="H10" t="str">
            <v>WIN-008</v>
          </cell>
          <cell r="I10" t="str">
            <v>008</v>
          </cell>
          <cell r="J10" t="str">
            <v>WIN-LDG-01-008</v>
          </cell>
          <cell r="K10" t="str">
            <v>N</v>
          </cell>
        </row>
        <row r="11">
          <cell r="G11" t="str">
            <v>Đà Nẵng</v>
          </cell>
          <cell r="H11" t="str">
            <v>WIN-009</v>
          </cell>
          <cell r="I11" t="str">
            <v>009</v>
          </cell>
          <cell r="J11" t="str">
            <v>WIN-DNG-01-009</v>
          </cell>
          <cell r="K11" t="str">
            <v>N</v>
          </cell>
        </row>
        <row r="12">
          <cell r="G12" t="str">
            <v>An Giang</v>
          </cell>
          <cell r="H12" t="str">
            <v>WIN-010</v>
          </cell>
          <cell r="I12" t="str">
            <v>010</v>
          </cell>
          <cell r="J12" t="str">
            <v>WIN-AGG-01-010</v>
          </cell>
          <cell r="K12" t="str">
            <v>N</v>
          </cell>
        </row>
        <row r="13">
          <cell r="H13" t="str">
            <v>WIN-011</v>
          </cell>
          <cell r="I13" t="str">
            <v>011</v>
          </cell>
          <cell r="J13" t="str">
            <v>WIN-011</v>
          </cell>
        </row>
        <row r="14">
          <cell r="H14" t="str">
            <v>WIN-012</v>
          </cell>
          <cell r="I14" t="str">
            <v>012</v>
          </cell>
          <cell r="J14" t="str">
            <v>WIN-012</v>
          </cell>
        </row>
        <row r="15">
          <cell r="G15" t="str">
            <v>Đồng Tháp</v>
          </cell>
          <cell r="H15" t="str">
            <v>WIN-013</v>
          </cell>
          <cell r="I15" t="str">
            <v>013</v>
          </cell>
          <cell r="J15" t="str">
            <v>WIN-DTP-01-013</v>
          </cell>
          <cell r="K15" t="str">
            <v>N</v>
          </cell>
        </row>
        <row r="16">
          <cell r="G16" t="str">
            <v>Kon Tum</v>
          </cell>
          <cell r="H16" t="str">
            <v>WIN-014</v>
          </cell>
          <cell r="I16" t="str">
            <v>014</v>
          </cell>
          <cell r="J16" t="str">
            <v>WIN-KTM-01-014</v>
          </cell>
          <cell r="K16" t="str">
            <v>N</v>
          </cell>
        </row>
        <row r="17">
          <cell r="G17" t="str">
            <v>Cần Thơ</v>
          </cell>
          <cell r="H17" t="str">
            <v>WIN-016</v>
          </cell>
          <cell r="I17" t="str">
            <v>016</v>
          </cell>
          <cell r="J17" t="str">
            <v>WIN-CTO-01-016</v>
          </cell>
          <cell r="K17" t="str">
            <v>N</v>
          </cell>
        </row>
        <row r="18">
          <cell r="G18" t="str">
            <v>Đắk Lắk</v>
          </cell>
          <cell r="H18" t="str">
            <v>WIN-017</v>
          </cell>
          <cell r="I18" t="str">
            <v>017</v>
          </cell>
          <cell r="J18" t="str">
            <v>WIN-017</v>
          </cell>
          <cell r="K18" t="str">
            <v>N</v>
          </cell>
        </row>
        <row r="19">
          <cell r="G19" t="str">
            <v>Bạc Liêu</v>
          </cell>
          <cell r="H19" t="str">
            <v>WIN-018</v>
          </cell>
          <cell r="I19" t="str">
            <v>018</v>
          </cell>
          <cell r="J19" t="str">
            <v>WIN-018</v>
          </cell>
          <cell r="K19" t="str">
            <v>N</v>
          </cell>
        </row>
        <row r="20">
          <cell r="G20" t="str">
            <v>Vĩnh Long</v>
          </cell>
          <cell r="H20" t="str">
            <v>WIN-019</v>
          </cell>
          <cell r="I20" t="str">
            <v>019</v>
          </cell>
          <cell r="J20" t="str">
            <v>WIN-019</v>
          </cell>
          <cell r="K20" t="str">
            <v>N</v>
          </cell>
        </row>
        <row r="21">
          <cell r="G21" t="str">
            <v>Thanh Hóa</v>
          </cell>
          <cell r="H21" t="str">
            <v>WIN-020</v>
          </cell>
          <cell r="I21" t="str">
            <v>020</v>
          </cell>
          <cell r="J21" t="str">
            <v>WIN-020</v>
          </cell>
          <cell r="K21" t="str">
            <v>B</v>
          </cell>
        </row>
        <row r="22">
          <cell r="G22" t="str">
            <v>Thừa Thiên Huế</v>
          </cell>
          <cell r="H22" t="str">
            <v>WIN-021</v>
          </cell>
          <cell r="I22" t="str">
            <v>021</v>
          </cell>
          <cell r="J22" t="str">
            <v>WIN-021</v>
          </cell>
          <cell r="K22" t="str">
            <v>N</v>
          </cell>
        </row>
        <row r="23">
          <cell r="G23" t="str">
            <v>Gia Lai</v>
          </cell>
          <cell r="H23" t="str">
            <v>WIN-022</v>
          </cell>
          <cell r="I23" t="str">
            <v>022</v>
          </cell>
          <cell r="J23" t="str">
            <v>WIN-022</v>
          </cell>
          <cell r="K23" t="str">
            <v>N</v>
          </cell>
        </row>
        <row r="24">
          <cell r="G24" t="str">
            <v>Đồng Nai</v>
          </cell>
          <cell r="H24" t="str">
            <v>WIN-023</v>
          </cell>
          <cell r="I24" t="str">
            <v>023</v>
          </cell>
          <cell r="J24" t="str">
            <v>WIN-023</v>
          </cell>
          <cell r="K24" t="str">
            <v>N</v>
          </cell>
        </row>
        <row r="25">
          <cell r="G25" t="str">
            <v>Bình Dương</v>
          </cell>
          <cell r="H25" t="str">
            <v>WIN-024</v>
          </cell>
          <cell r="I25" t="str">
            <v>024</v>
          </cell>
          <cell r="J25" t="str">
            <v>WIN-024</v>
          </cell>
          <cell r="K25" t="str">
            <v>N</v>
          </cell>
        </row>
        <row r="26">
          <cell r="G26" t="str">
            <v>Hải Phòng</v>
          </cell>
          <cell r="H26" t="str">
            <v>WIN-025</v>
          </cell>
          <cell r="I26" t="str">
            <v>025</v>
          </cell>
          <cell r="J26" t="str">
            <v>WIN-025</v>
          </cell>
          <cell r="K26" t="str">
            <v>B</v>
          </cell>
        </row>
        <row r="27">
          <cell r="G27" t="str">
            <v>Ninh Thuận</v>
          </cell>
          <cell r="H27" t="str">
            <v>WIN-027</v>
          </cell>
          <cell r="I27" t="str">
            <v>027</v>
          </cell>
          <cell r="J27" t="str">
            <v>WIN-027</v>
          </cell>
          <cell r="K27" t="str">
            <v>N</v>
          </cell>
        </row>
        <row r="28">
          <cell r="G28" t="str">
            <v>Khánh Hòa</v>
          </cell>
          <cell r="H28" t="str">
            <v>WIN-028</v>
          </cell>
          <cell r="I28" t="str">
            <v>028</v>
          </cell>
          <cell r="J28" t="str">
            <v>WIN-028</v>
          </cell>
          <cell r="K28" t="str">
            <v>N</v>
          </cell>
        </row>
        <row r="29">
          <cell r="G29" t="str">
            <v>Vĩnh Phúc</v>
          </cell>
          <cell r="H29" t="str">
            <v>WIN-029</v>
          </cell>
          <cell r="I29" t="str">
            <v>029</v>
          </cell>
          <cell r="J29" t="str">
            <v>WIN-029</v>
          </cell>
          <cell r="K29" t="str">
            <v>B</v>
          </cell>
        </row>
        <row r="30">
          <cell r="G30" t="str">
            <v>Hà Nam</v>
          </cell>
          <cell r="H30" t="str">
            <v>WIN-030</v>
          </cell>
          <cell r="I30" t="str">
            <v>030</v>
          </cell>
          <cell r="J30" t="str">
            <v>WIN-030</v>
          </cell>
          <cell r="K30" t="str">
            <v>B</v>
          </cell>
        </row>
        <row r="31">
          <cell r="G31" t="str">
            <v>Bắc Ninh</v>
          </cell>
          <cell r="H31" t="str">
            <v>WIN-031</v>
          </cell>
          <cell r="I31" t="str">
            <v>031</v>
          </cell>
          <cell r="J31" t="str">
            <v>WIN-031</v>
          </cell>
          <cell r="K31" t="str">
            <v>B</v>
          </cell>
        </row>
        <row r="32">
          <cell r="G32" t="str">
            <v>Hậu Giang</v>
          </cell>
          <cell r="H32" t="str">
            <v>WIN-033</v>
          </cell>
          <cell r="I32" t="str">
            <v>033</v>
          </cell>
          <cell r="J32" t="str">
            <v>WIN-033</v>
          </cell>
          <cell r="K32" t="str">
            <v>N</v>
          </cell>
        </row>
        <row r="33">
          <cell r="G33" t="str">
            <v>Hòa Bình</v>
          </cell>
          <cell r="H33" t="str">
            <v>WIN-034</v>
          </cell>
          <cell r="I33" t="str">
            <v>034</v>
          </cell>
          <cell r="J33" t="str">
            <v>WIN-034</v>
          </cell>
          <cell r="K33" t="str">
            <v>B</v>
          </cell>
        </row>
        <row r="34">
          <cell r="G34" t="str">
            <v>Yên Bái</v>
          </cell>
          <cell r="H34" t="str">
            <v>WIN-035</v>
          </cell>
          <cell r="I34" t="str">
            <v>035</v>
          </cell>
          <cell r="J34" t="str">
            <v>WIN-035</v>
          </cell>
          <cell r="K34" t="str">
            <v>B</v>
          </cell>
        </row>
        <row r="35">
          <cell r="G35" t="str">
            <v>Tuyên Quang</v>
          </cell>
          <cell r="H35" t="str">
            <v>WIN-038</v>
          </cell>
          <cell r="I35" t="str">
            <v>038</v>
          </cell>
          <cell r="J35" t="str">
            <v>WIN-038</v>
          </cell>
          <cell r="K35" t="str">
            <v>B</v>
          </cell>
        </row>
        <row r="36">
          <cell r="G36" t="str">
            <v>Phú Yên</v>
          </cell>
          <cell r="H36" t="str">
            <v>WIN-039</v>
          </cell>
          <cell r="I36" t="str">
            <v>039</v>
          </cell>
          <cell r="J36" t="str">
            <v>WIN-039</v>
          </cell>
          <cell r="K36" t="str">
            <v>N</v>
          </cell>
        </row>
        <row r="37">
          <cell r="G37" t="str">
            <v>Long An</v>
          </cell>
          <cell r="H37" t="str">
            <v>WIN-041</v>
          </cell>
          <cell r="I37" t="str">
            <v>041</v>
          </cell>
          <cell r="J37" t="str">
            <v>WIN-041</v>
          </cell>
          <cell r="K37" t="str">
            <v>N</v>
          </cell>
        </row>
        <row r="38">
          <cell r="G38" t="str">
            <v>Quảng Ngãi</v>
          </cell>
          <cell r="H38" t="str">
            <v>WIN-042</v>
          </cell>
          <cell r="I38" t="str">
            <v>042</v>
          </cell>
          <cell r="J38" t="str">
            <v>WIN-042</v>
          </cell>
          <cell r="K38" t="str">
            <v>N</v>
          </cell>
        </row>
        <row r="39">
          <cell r="G39" t="str">
            <v>Thái Bình</v>
          </cell>
          <cell r="H39" t="str">
            <v>WIN-044</v>
          </cell>
          <cell r="I39" t="str">
            <v>044</v>
          </cell>
          <cell r="J39" t="str">
            <v>WIN-044</v>
          </cell>
          <cell r="K39" t="str">
            <v>B</v>
          </cell>
        </row>
        <row r="40">
          <cell r="G40" t="str">
            <v>Quảng Bình</v>
          </cell>
          <cell r="H40" t="str">
            <v>WIN-045</v>
          </cell>
          <cell r="I40" t="str">
            <v>045</v>
          </cell>
          <cell r="J40" t="str">
            <v>WIN-045</v>
          </cell>
          <cell r="K40" t="str">
            <v>B</v>
          </cell>
        </row>
        <row r="41">
          <cell r="G41" t="str">
            <v>Tây Ninh</v>
          </cell>
          <cell r="H41" t="str">
            <v>WIN-046</v>
          </cell>
          <cell r="I41" t="str">
            <v>046</v>
          </cell>
          <cell r="J41" t="str">
            <v>WIN-046</v>
          </cell>
          <cell r="K41" t="str">
            <v>N</v>
          </cell>
        </row>
        <row r="42">
          <cell r="G42" t="str">
            <v>Bà Rịa - Vũng Tàu</v>
          </cell>
          <cell r="H42" t="str">
            <v>WIN-047</v>
          </cell>
          <cell r="I42" t="str">
            <v>047</v>
          </cell>
          <cell r="J42" t="str">
            <v>WIN-047</v>
          </cell>
          <cell r="K42" t="str">
            <v>N</v>
          </cell>
        </row>
        <row r="43">
          <cell r="G43" t="str">
            <v>Hồ Chí Minh</v>
          </cell>
          <cell r="H43" t="str">
            <v>WIN</v>
          </cell>
          <cell r="J43" t="str">
            <v>WIN</v>
          </cell>
          <cell r="K43" t="str">
            <v>N</v>
          </cell>
        </row>
        <row r="44">
          <cell r="G44" t="str">
            <v>Sơn La</v>
          </cell>
          <cell r="H44" t="str">
            <v>WIN-049</v>
          </cell>
          <cell r="I44" t="str">
            <v>049</v>
          </cell>
          <cell r="J44" t="str">
            <v>WIN-049</v>
          </cell>
          <cell r="K44" t="str">
            <v>B</v>
          </cell>
        </row>
        <row r="45">
          <cell r="G45" t="str">
            <v>Lạng Sơn</v>
          </cell>
          <cell r="H45" t="str">
            <v>WIN-052</v>
          </cell>
          <cell r="I45" t="str">
            <v>052</v>
          </cell>
          <cell r="J45" t="str">
            <v>WIN-052</v>
          </cell>
          <cell r="K45" t="str">
            <v>B</v>
          </cell>
        </row>
        <row r="46">
          <cell r="G46" t="str">
            <v>Trà Vinh</v>
          </cell>
          <cell r="H46" t="str">
            <v>WIN-053</v>
          </cell>
          <cell r="I46" t="str">
            <v>053</v>
          </cell>
          <cell r="J46" t="str">
            <v>WIN-053</v>
          </cell>
          <cell r="K46" t="str">
            <v>N</v>
          </cell>
        </row>
        <row r="47">
          <cell r="G47" t="str">
            <v>Hưng Yên</v>
          </cell>
          <cell r="H47" t="str">
            <v>WIN-056</v>
          </cell>
          <cell r="I47" t="str">
            <v>056</v>
          </cell>
          <cell r="J47" t="str">
            <v>WIN-056</v>
          </cell>
          <cell r="K47" t="str">
            <v>B</v>
          </cell>
        </row>
        <row r="48">
          <cell r="G48" t="str">
            <v>Kiên Giang</v>
          </cell>
          <cell r="H48" t="str">
            <v>WIN-057</v>
          </cell>
          <cell r="I48" t="str">
            <v>057</v>
          </cell>
          <cell r="J48" t="str">
            <v>WIN-057</v>
          </cell>
          <cell r="K48" t="str">
            <v>N</v>
          </cell>
        </row>
        <row r="49">
          <cell r="G49" t="str">
            <v>Nghệ An</v>
          </cell>
          <cell r="H49" t="str">
            <v>WIN-058</v>
          </cell>
          <cell r="I49" t="str">
            <v>058</v>
          </cell>
          <cell r="J49" t="str">
            <v>WIN-058</v>
          </cell>
          <cell r="K49" t="str">
            <v>B</v>
          </cell>
        </row>
        <row r="50">
          <cell r="G50" t="str">
            <v>Thái Nguyên</v>
          </cell>
          <cell r="H50" t="str">
            <v>WIN-059</v>
          </cell>
          <cell r="I50" t="str">
            <v>059</v>
          </cell>
          <cell r="J50" t="str">
            <v>WIN-059</v>
          </cell>
          <cell r="K50" t="str">
            <v>B</v>
          </cell>
        </row>
        <row r="51">
          <cell r="G51" t="str">
            <v>Cà Mau</v>
          </cell>
          <cell r="H51" t="str">
            <v>WIN-060</v>
          </cell>
          <cell r="I51" t="str">
            <v>060</v>
          </cell>
          <cell r="J51" t="str">
            <v>WIN-060</v>
          </cell>
          <cell r="K51" t="str">
            <v>N</v>
          </cell>
        </row>
        <row r="52">
          <cell r="G52" t="str">
            <v>Quảng Nam</v>
          </cell>
          <cell r="H52" t="str">
            <v>WIN-061</v>
          </cell>
          <cell r="I52" t="str">
            <v>061</v>
          </cell>
          <cell r="J52" t="str">
            <v>WIN-061</v>
          </cell>
          <cell r="K52" t="str">
            <v>N</v>
          </cell>
        </row>
        <row r="53">
          <cell r="G53" t="str">
            <v>Bình Thuận</v>
          </cell>
          <cell r="H53" t="str">
            <v>WIN-062</v>
          </cell>
          <cell r="I53" t="str">
            <v>062</v>
          </cell>
          <cell r="J53" t="str">
            <v>WIN-062</v>
          </cell>
          <cell r="K53" t="str">
            <v>N</v>
          </cell>
        </row>
        <row r="54">
          <cell r="G54" t="str">
            <v>Tiền Giang</v>
          </cell>
          <cell r="H54" t="str">
            <v>WIN-063</v>
          </cell>
          <cell r="I54" t="str">
            <v>063</v>
          </cell>
          <cell r="J54" t="str">
            <v>WIN-063</v>
          </cell>
          <cell r="K54" t="str">
            <v>N</v>
          </cell>
        </row>
        <row r="55">
          <cell r="G55" t="str">
            <v>Nam Định</v>
          </cell>
          <cell r="H55" t="str">
            <v>WIN-064</v>
          </cell>
          <cell r="I55" t="str">
            <v>064</v>
          </cell>
          <cell r="J55" t="str">
            <v>WIN-064</v>
          </cell>
          <cell r="K55" t="str">
            <v>B</v>
          </cell>
        </row>
        <row r="56">
          <cell r="G56" t="str">
            <v>Bắc Giang</v>
          </cell>
          <cell r="H56" t="str">
            <v>WIN-065</v>
          </cell>
          <cell r="I56" t="str">
            <v>065</v>
          </cell>
          <cell r="J56" t="str">
            <v>WIN-065</v>
          </cell>
          <cell r="K56" t="str">
            <v>B</v>
          </cell>
        </row>
        <row r="57">
          <cell r="G57" t="str">
            <v>Sóc Trăng</v>
          </cell>
          <cell r="H57" t="str">
            <v>WIN-066</v>
          </cell>
          <cell r="I57" t="str">
            <v>066</v>
          </cell>
          <cell r="J57" t="str">
            <v>WIN-066</v>
          </cell>
          <cell r="K57" t="str">
            <v>N</v>
          </cell>
        </row>
        <row r="58">
          <cell r="G58" t="str">
            <v>Bến Tre</v>
          </cell>
          <cell r="H58" t="str">
            <v>WIN-067</v>
          </cell>
          <cell r="I58" t="str">
            <v>067</v>
          </cell>
          <cell r="J58" t="str">
            <v>WIN-067</v>
          </cell>
          <cell r="K58" t="str">
            <v>N</v>
          </cell>
        </row>
        <row r="59">
          <cell r="G59" t="str">
            <v>Quảng Trị</v>
          </cell>
          <cell r="H59" t="str">
            <v>WIN-070</v>
          </cell>
          <cell r="I59" t="str">
            <v>070</v>
          </cell>
          <cell r="J59" t="str">
            <v>WIN-070</v>
          </cell>
          <cell r="K59" t="str">
            <v>N</v>
          </cell>
        </row>
        <row r="60">
          <cell r="G60" t="str">
            <v>Bình Định</v>
          </cell>
          <cell r="H60" t="str">
            <v>WIN-071</v>
          </cell>
          <cell r="I60" t="str">
            <v>071</v>
          </cell>
          <cell r="J60" t="str">
            <v>WIN-071</v>
          </cell>
          <cell r="K60" t="str">
            <v>N</v>
          </cell>
        </row>
        <row r="61">
          <cell r="G61" t="str">
            <v>Lào Cai</v>
          </cell>
          <cell r="H61" t="str">
            <v>WIN-072</v>
          </cell>
          <cell r="I61" t="str">
            <v>072</v>
          </cell>
          <cell r="J61" t="str">
            <v>WIN-072</v>
          </cell>
          <cell r="K61" t="str">
            <v>B</v>
          </cell>
        </row>
        <row r="62">
          <cell r="G62" t="str">
            <v>Hà Giang</v>
          </cell>
          <cell r="H62" t="str">
            <v>WIN-091</v>
          </cell>
          <cell r="I62" t="str">
            <v>091</v>
          </cell>
          <cell r="J62" t="str">
            <v>WIN-091</v>
          </cell>
          <cell r="K62" t="str">
            <v>B</v>
          </cell>
        </row>
        <row r="63">
          <cell r="G63" t="str">
            <v>Bình Phước</v>
          </cell>
          <cell r="H63" t="str">
            <v>WIN-092</v>
          </cell>
          <cell r="I63" t="str">
            <v>092</v>
          </cell>
          <cell r="J63" t="str">
            <v>WIN-092</v>
          </cell>
          <cell r="K63" t="str">
            <v>N</v>
          </cell>
        </row>
        <row r="64">
          <cell r="G64" t="str">
            <v>Bắc Kạn</v>
          </cell>
          <cell r="H64" t="str">
            <v>WIN-093</v>
          </cell>
          <cell r="I64" t="str">
            <v>093</v>
          </cell>
          <cell r="J64" t="str">
            <v>WIN-093</v>
          </cell>
          <cell r="K64" t="str">
            <v>B</v>
          </cell>
        </row>
        <row r="65">
          <cell r="G65" t="str">
            <v>Lai Châu</v>
          </cell>
          <cell r="H65" t="str">
            <v>WIN-094</v>
          </cell>
          <cell r="I65" t="str">
            <v>094</v>
          </cell>
          <cell r="J65" t="str">
            <v>WIN-094</v>
          </cell>
          <cell r="K65" t="str">
            <v>B</v>
          </cell>
        </row>
        <row r="66">
          <cell r="G66" t="str">
            <v>Cao Bằng</v>
          </cell>
          <cell r="H66" t="str">
            <v>WIN-095</v>
          </cell>
          <cell r="I66" t="str">
            <v>095</v>
          </cell>
          <cell r="J66" t="str">
            <v>WIN-095</v>
          </cell>
          <cell r="K66" t="str">
            <v>B</v>
          </cell>
        </row>
        <row r="67">
          <cell r="G67" t="str">
            <v>Điện Biên</v>
          </cell>
          <cell r="H67" t="str">
            <v>WIN-096</v>
          </cell>
          <cell r="I67" t="str">
            <v>096</v>
          </cell>
          <cell r="J67" t="str">
            <v>WIN-096</v>
          </cell>
          <cell r="K67" t="str">
            <v>B</v>
          </cell>
        </row>
      </sheetData>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9015"/>
  <sheetViews>
    <sheetView tabSelected="1" topLeftCell="F1" workbookViewId="0">
      <selection sqref="A1:XFD1048576"/>
    </sheetView>
  </sheetViews>
  <sheetFormatPr defaultColWidth="9.140625" defaultRowHeight="15" x14ac:dyDescent="0.25"/>
  <cols>
    <col min="1" max="1" width="17.140625" style="2" customWidth="1"/>
    <col min="2" max="2" width="30" style="2" customWidth="1"/>
    <col min="3" max="3" width="58.85546875" style="2" customWidth="1"/>
    <col min="4" max="4" width="32.42578125" style="2" bestFit="1" customWidth="1"/>
    <col min="5" max="5" width="43" style="2" bestFit="1" customWidth="1"/>
    <col min="6" max="6" width="42.85546875" style="2" customWidth="1"/>
    <col min="7" max="7" width="25.7109375" style="2" customWidth="1"/>
    <col min="8" max="8" width="13.140625" style="2" customWidth="1"/>
    <col min="9" max="9" width="35.28515625" style="2" customWidth="1"/>
    <col min="10" max="10" width="15.85546875" style="2" customWidth="1"/>
    <col min="11" max="11" width="17.28515625" style="15" customWidth="1"/>
    <col min="12" max="12" width="12.5703125" style="2" customWidth="1"/>
    <col min="13" max="13" width="17.7109375" style="2" bestFit="1" customWidth="1"/>
    <col min="14" max="14" width="17.7109375" style="2" hidden="1" customWidth="1"/>
    <col min="15" max="15" width="21.42578125" style="2" hidden="1" customWidth="1"/>
    <col min="16" max="16" width="16" style="2" hidden="1" customWidth="1"/>
    <col min="17" max="17" width="11.7109375" style="16" hidden="1" customWidth="1"/>
    <col min="18" max="18" width="47" style="2" hidden="1" customWidth="1"/>
    <col min="19" max="23" width="9.140625" style="2" hidden="1" customWidth="1"/>
    <col min="24" max="24" width="117.28515625" style="2" hidden="1" customWidth="1"/>
    <col min="25" max="25" width="129.28515625" style="2" hidden="1" customWidth="1"/>
    <col min="26" max="32" width="9.140625" style="2" hidden="1" customWidth="1"/>
    <col min="33" max="33" width="32.42578125" style="2" hidden="1" customWidth="1"/>
    <col min="34" max="34" width="43" style="2" hidden="1" customWidth="1"/>
    <col min="35" max="40" width="9.140625" style="2" hidden="1" customWidth="1"/>
    <col min="41" max="57" width="0" style="2" hidden="1" customWidth="1"/>
    <col min="58" max="16384" width="9.140625" style="2"/>
  </cols>
  <sheetData>
    <row r="1" spans="1:58" ht="18.75" x14ac:dyDescent="0.3">
      <c r="A1" s="1" t="s">
        <v>0</v>
      </c>
      <c r="B1" s="1"/>
      <c r="C1" s="1"/>
      <c r="G1" s="1"/>
      <c r="H1" s="1"/>
      <c r="I1" s="1"/>
      <c r="J1" s="1"/>
      <c r="K1" s="1"/>
      <c r="L1" s="1"/>
      <c r="M1" s="1"/>
      <c r="N1" s="1"/>
      <c r="O1" s="1"/>
      <c r="P1" s="1"/>
      <c r="Q1" s="1"/>
      <c r="R1" s="1"/>
    </row>
    <row r="2" spans="1:58" ht="15" customHeight="1" x14ac:dyDescent="0.25">
      <c r="A2" s="3" t="s">
        <v>1</v>
      </c>
      <c r="B2" s="3" t="s">
        <v>2</v>
      </c>
      <c r="C2" s="3" t="s">
        <v>3</v>
      </c>
      <c r="D2" s="3" t="s">
        <v>4</v>
      </c>
      <c r="E2" s="3"/>
      <c r="F2" s="3"/>
      <c r="G2" s="3" t="s">
        <v>5</v>
      </c>
      <c r="H2" s="3" t="s">
        <v>6</v>
      </c>
      <c r="I2" s="3" t="s">
        <v>7</v>
      </c>
      <c r="J2" s="3" t="s">
        <v>8</v>
      </c>
      <c r="K2" s="4" t="s">
        <v>9</v>
      </c>
      <c r="L2" s="3" t="s">
        <v>10</v>
      </c>
      <c r="M2" s="3" t="s">
        <v>11</v>
      </c>
      <c r="N2" s="3" t="s">
        <v>12</v>
      </c>
      <c r="O2" s="3" t="s">
        <v>13</v>
      </c>
      <c r="P2" s="3"/>
      <c r="Q2" s="5" t="s">
        <v>14</v>
      </c>
      <c r="R2" s="3" t="s">
        <v>15</v>
      </c>
      <c r="X2" s="3" t="s">
        <v>3</v>
      </c>
      <c r="AG2" s="2" t="s">
        <v>4</v>
      </c>
      <c r="AH2" s="2" t="s">
        <v>16</v>
      </c>
      <c r="AI2" s="2" t="s">
        <v>17</v>
      </c>
    </row>
    <row r="3" spans="1:58" x14ac:dyDescent="0.25">
      <c r="A3" s="6" t="s">
        <v>18</v>
      </c>
      <c r="B3" s="6" t="s">
        <v>19</v>
      </c>
      <c r="C3" s="6" t="s">
        <v>20</v>
      </c>
      <c r="D3" s="2" t="s">
        <v>21</v>
      </c>
      <c r="E3" s="2" t="s">
        <v>22</v>
      </c>
      <c r="G3" s="6" t="s">
        <v>23</v>
      </c>
      <c r="H3" s="6"/>
      <c r="I3" s="6"/>
      <c r="J3" s="6"/>
      <c r="K3" s="7"/>
      <c r="L3" s="6" t="s">
        <v>24</v>
      </c>
      <c r="M3" s="6" t="s">
        <v>25</v>
      </c>
      <c r="N3" s="6" t="s">
        <v>26</v>
      </c>
      <c r="O3" s="6"/>
      <c r="P3" s="8" t="s">
        <v>27</v>
      </c>
      <c r="Q3" s="9">
        <v>45909.612533136598</v>
      </c>
      <c r="R3" s="6" t="s">
        <v>28</v>
      </c>
      <c r="X3" s="6" t="s">
        <v>29</v>
      </c>
      <c r="Y3" s="2" t="s">
        <v>30</v>
      </c>
      <c r="Z3" s="2" t="s">
        <v>21</v>
      </c>
      <c r="AA3" s="2" t="s">
        <v>22</v>
      </c>
      <c r="AB3" s="2" t="s">
        <v>31</v>
      </c>
      <c r="AC3" s="2" t="s">
        <v>27</v>
      </c>
      <c r="AD3" s="2" t="s">
        <v>27</v>
      </c>
      <c r="AE3" s="2" t="s">
        <v>27</v>
      </c>
      <c r="AG3" s="2" t="str">
        <f t="shared" ref="AG3:AG66" si="0">IF(LEFT(X3,1)="P",X3,IF(LEFT(Y3,1)="P",Y3,IF(LEFT(Z3,1)="P",Z3,IF(LEFT(AA3,1)="P",AA3,IF(LEFT(AB3,1)="P",AB3,IF(LEFT(AC3,1)="P",AC3,IF(LEFT(AD3,1)="P",AD3,IF(LEFT(AE3,1)="P",AE3,IF(LEFT(AF3,1)="P",AF3,"")))))))))</f>
        <v>P.Quang Trung</v>
      </c>
      <c r="AH3" s="2" t="s">
        <v>22</v>
      </c>
      <c r="AI3" s="2" t="str">
        <f t="shared" ref="AI3:AI66" si="1">IF(LEFT(Y3,2)="Hu",Y3,IF(LEFT(Z3,2)="Hu",Z3,IF(LEFT(AA3,2)="Hu",AA3,IF(LEFT(AB3,2)="Hu",AB3,IF(LEFT(AC3,2)="Hu",AC3,IF(LEFT(AD3,2)="Hu",AD3,IF(LEFT(AE3,2)="Hu",AE3,IF(LEFT(AF3,2)="Hu",AF3,""))))))))</f>
        <v/>
      </c>
      <c r="AK3" s="2" t="str">
        <f t="shared" ref="AK3:AK66" si="2">IF(LEFT(X3,2)="tỉ",X3,IF(LEFT(Y3,2)="tỉ",Y3,IF(LEFT(Z3,2)="tỉ",Z3,IF(LEFT(AA3,2)="tỉ",AA3,IF(LEFT(AB3,2)="tỉ",AB3,IF(LEFT(AC3,2)="tỉ",AC3,IF(LEFT(AD3,2)="tỉ",AD3,IF(LEFT(AE3,2)="tỉ",AE3,IF(LEFT(AF3,2)="tỉ",AF3,"")))))))))</f>
        <v/>
      </c>
      <c r="BF3" s="2" t="str">
        <f>VLOOKUP(M3,'[1]mã win'!G:K,5,0)</f>
        <v>B</v>
      </c>
    </row>
    <row r="4" spans="1:58" x14ac:dyDescent="0.25">
      <c r="A4" s="6" t="s">
        <v>32</v>
      </c>
      <c r="B4" s="6" t="s">
        <v>33</v>
      </c>
      <c r="C4" s="6" t="s">
        <v>34</v>
      </c>
      <c r="D4" s="2" t="s">
        <v>35</v>
      </c>
      <c r="E4" s="2" t="s">
        <v>36</v>
      </c>
      <c r="G4" s="6" t="s">
        <v>37</v>
      </c>
      <c r="H4" s="6" t="s">
        <v>38</v>
      </c>
      <c r="I4" s="6"/>
      <c r="J4" s="6"/>
      <c r="K4" s="7"/>
      <c r="L4" s="6"/>
      <c r="M4" s="6" t="s">
        <v>39</v>
      </c>
      <c r="N4" s="6" t="s">
        <v>39</v>
      </c>
      <c r="O4" s="6" t="s">
        <v>36</v>
      </c>
      <c r="P4" s="8" t="s">
        <v>27</v>
      </c>
      <c r="Q4" s="9">
        <v>45743.6224385764</v>
      </c>
      <c r="R4" s="6" t="s">
        <v>28</v>
      </c>
      <c r="X4" s="6" t="s">
        <v>40</v>
      </c>
      <c r="Y4" s="2" t="s">
        <v>35</v>
      </c>
      <c r="Z4" s="2" t="s">
        <v>41</v>
      </c>
      <c r="AA4" s="2" t="s">
        <v>42</v>
      </c>
      <c r="AB4" s="2" t="s">
        <v>27</v>
      </c>
      <c r="AC4" s="2" t="s">
        <v>27</v>
      </c>
      <c r="AD4" s="2" t="s">
        <v>27</v>
      </c>
      <c r="AE4" s="2" t="s">
        <v>27</v>
      </c>
      <c r="AG4" s="2" t="str">
        <f t="shared" si="0"/>
        <v>Phường Tân Sơn Nhì</v>
      </c>
      <c r="AH4" s="2" t="str">
        <f t="shared" ref="AH4:AH67" si="3">IF(LEFT(X4,1)="P",X4,IF(LEFT(Y4,1)="Q",Y4,IF(LEFT(Z4,1)="Q",Z4,IF(LEFT(AA4,1)="Q",AA4,IF(LEFT(AB4,1)="Q",AB4,IF(LEFT(AC4,1)="Q",AC4,IF(LEFT(AD4,1)="Q",AD4,IF(LEFT(AE4,1)="Q",AE4,IF(LEFT(AF4,1)="Q",AF4,"")))))))))</f>
        <v/>
      </c>
      <c r="AI4" s="2" t="str">
        <f t="shared" si="1"/>
        <v/>
      </c>
      <c r="AK4" s="2" t="str">
        <f t="shared" si="2"/>
        <v/>
      </c>
      <c r="BF4" s="2" t="str">
        <f>VLOOKUP(M4,'[1]mã win'!G:K,5,0)</f>
        <v>N</v>
      </c>
    </row>
    <row r="5" spans="1:58" x14ac:dyDescent="0.25">
      <c r="A5" s="6" t="s">
        <v>43</v>
      </c>
      <c r="B5" s="6" t="s">
        <v>44</v>
      </c>
      <c r="C5" s="6" t="s">
        <v>45</v>
      </c>
      <c r="D5" s="2" t="s">
        <v>46</v>
      </c>
      <c r="E5" s="2" t="s">
        <v>47</v>
      </c>
      <c r="G5" s="6" t="s">
        <v>48</v>
      </c>
      <c r="H5" s="6"/>
      <c r="I5" s="6" t="s">
        <v>49</v>
      </c>
      <c r="J5" s="6"/>
      <c r="K5" s="7"/>
      <c r="L5" s="6" t="s">
        <v>50</v>
      </c>
      <c r="M5" s="6" t="s">
        <v>39</v>
      </c>
      <c r="N5" s="6" t="s">
        <v>39</v>
      </c>
      <c r="O5" s="6" t="s">
        <v>51</v>
      </c>
      <c r="P5" s="8" t="s">
        <v>27</v>
      </c>
      <c r="Q5" s="9">
        <v>45743.624976932901</v>
      </c>
      <c r="R5" s="6" t="s">
        <v>28</v>
      </c>
      <c r="X5" s="6" t="s">
        <v>52</v>
      </c>
      <c r="Y5" s="2" t="s">
        <v>53</v>
      </c>
      <c r="Z5" s="2" t="s">
        <v>54</v>
      </c>
      <c r="AA5" s="2" t="s">
        <v>55</v>
      </c>
      <c r="AB5" s="2" t="s">
        <v>46</v>
      </c>
      <c r="AC5" s="2" t="s">
        <v>47</v>
      </c>
      <c r="AD5" s="2" t="s">
        <v>56</v>
      </c>
      <c r="AE5" s="2" t="s">
        <v>27</v>
      </c>
      <c r="AG5" s="2" t="str">
        <f t="shared" si="0"/>
        <v>Phường Bình Trưng Tây</v>
      </c>
      <c r="AH5" s="2" t="str">
        <f t="shared" si="3"/>
        <v>Quận 2</v>
      </c>
      <c r="AI5" s="2" t="str">
        <f t="shared" si="1"/>
        <v/>
      </c>
      <c r="AK5" s="2" t="str">
        <f t="shared" si="2"/>
        <v/>
      </c>
      <c r="BF5" s="2" t="str">
        <f>VLOOKUP(M5,'[1]mã win'!G:K,5,0)</f>
        <v>N</v>
      </c>
    </row>
    <row r="6" spans="1:58" x14ac:dyDescent="0.25">
      <c r="A6" s="6" t="s">
        <v>57</v>
      </c>
      <c r="B6" s="6" t="s">
        <v>58</v>
      </c>
      <c r="C6" s="6" t="s">
        <v>59</v>
      </c>
      <c r="D6" s="2" t="s">
        <v>60</v>
      </c>
      <c r="E6" s="2" t="s">
        <v>61</v>
      </c>
      <c r="G6" s="6" t="s">
        <v>48</v>
      </c>
      <c r="H6" s="6"/>
      <c r="I6" s="6" t="s">
        <v>62</v>
      </c>
      <c r="J6" s="6"/>
      <c r="K6" s="7"/>
      <c r="L6" s="6" t="s">
        <v>63</v>
      </c>
      <c r="M6" s="6" t="s">
        <v>39</v>
      </c>
      <c r="N6" s="6" t="s">
        <v>39</v>
      </c>
      <c r="O6" s="6" t="s">
        <v>61</v>
      </c>
      <c r="P6" s="8" t="s">
        <v>27</v>
      </c>
      <c r="Q6" s="9">
        <v>45743.626705983799</v>
      </c>
      <c r="R6" s="6" t="s">
        <v>28</v>
      </c>
      <c r="X6" s="6" t="s">
        <v>64</v>
      </c>
      <c r="Y6" s="2" t="s">
        <v>65</v>
      </c>
      <c r="Z6" s="2" t="s">
        <v>66</v>
      </c>
      <c r="AA6" s="2" t="s">
        <v>67</v>
      </c>
      <c r="AB6" s="2" t="s">
        <v>60</v>
      </c>
      <c r="AC6" s="2" t="s">
        <v>61</v>
      </c>
      <c r="AD6" s="2" t="s">
        <v>68</v>
      </c>
      <c r="AE6" s="2" t="s">
        <v>69</v>
      </c>
      <c r="AG6" s="2" t="str">
        <f t="shared" si="0"/>
        <v>Phường Bến Nghé</v>
      </c>
      <c r="AH6" s="2" t="str">
        <f t="shared" si="3"/>
        <v>Quận 1</v>
      </c>
      <c r="AI6" s="2" t="str">
        <f t="shared" si="1"/>
        <v/>
      </c>
      <c r="AK6" s="2" t="str">
        <f t="shared" si="2"/>
        <v/>
      </c>
      <c r="BF6" s="2" t="str">
        <f>VLOOKUP(M6,'[1]mã win'!G:K,5,0)</f>
        <v>N</v>
      </c>
    </row>
    <row r="7" spans="1:58" x14ac:dyDescent="0.25">
      <c r="A7" s="6" t="s">
        <v>70</v>
      </c>
      <c r="B7" s="6" t="s">
        <v>71</v>
      </c>
      <c r="C7" s="6" t="s">
        <v>72</v>
      </c>
      <c r="D7" s="2" t="s">
        <v>73</v>
      </c>
      <c r="E7" s="2" t="s">
        <v>51</v>
      </c>
      <c r="G7" s="6" t="s">
        <v>48</v>
      </c>
      <c r="H7" s="6"/>
      <c r="I7" s="6" t="s">
        <v>74</v>
      </c>
      <c r="J7" s="6"/>
      <c r="K7" s="7"/>
      <c r="L7" s="6" t="s">
        <v>50</v>
      </c>
      <c r="M7" s="6" t="s">
        <v>39</v>
      </c>
      <c r="N7" s="6" t="s">
        <v>39</v>
      </c>
      <c r="O7" s="6" t="s">
        <v>51</v>
      </c>
      <c r="P7" s="8" t="s">
        <v>27</v>
      </c>
      <c r="Q7" s="9">
        <v>45743.627912766198</v>
      </c>
      <c r="R7" s="6" t="s">
        <v>28</v>
      </c>
      <c r="X7" s="6" t="s">
        <v>75</v>
      </c>
      <c r="Y7" s="2" t="s">
        <v>76</v>
      </c>
      <c r="Z7" s="2" t="s">
        <v>73</v>
      </c>
      <c r="AA7" s="2" t="s">
        <v>77</v>
      </c>
      <c r="AB7" s="2" t="s">
        <v>78</v>
      </c>
      <c r="AC7" s="2" t="s">
        <v>27</v>
      </c>
      <c r="AD7" s="2" t="s">
        <v>27</v>
      </c>
      <c r="AE7" s="2" t="s">
        <v>27</v>
      </c>
      <c r="AG7" s="2" t="str">
        <f t="shared" si="0"/>
        <v>Phường An Lợi Đông</v>
      </c>
      <c r="AH7" s="2" t="str">
        <f t="shared" si="3"/>
        <v/>
      </c>
      <c r="AI7" s="2" t="str">
        <f t="shared" si="1"/>
        <v/>
      </c>
      <c r="AK7" s="2" t="str">
        <f t="shared" si="2"/>
        <v/>
      </c>
      <c r="BF7" s="2" t="str">
        <f>VLOOKUP(M7,'[1]mã win'!G:K,5,0)</f>
        <v>N</v>
      </c>
    </row>
    <row r="8" spans="1:58" x14ac:dyDescent="0.25">
      <c r="A8" s="6" t="s">
        <v>79</v>
      </c>
      <c r="B8" s="6" t="s">
        <v>80</v>
      </c>
      <c r="C8" s="6" t="s">
        <v>81</v>
      </c>
      <c r="D8" s="2" t="s">
        <v>82</v>
      </c>
      <c r="E8" s="2">
        <v>0</v>
      </c>
      <c r="G8" s="6"/>
      <c r="H8" s="6" t="s">
        <v>83</v>
      </c>
      <c r="I8" s="6"/>
      <c r="J8" s="6"/>
      <c r="K8" s="7"/>
      <c r="L8" s="6"/>
      <c r="M8" s="6" t="s">
        <v>39</v>
      </c>
      <c r="N8" s="6" t="s">
        <v>39</v>
      </c>
      <c r="O8" s="6"/>
      <c r="P8" s="8" t="s">
        <v>27</v>
      </c>
      <c r="Q8" s="9">
        <v>45913.700367129597</v>
      </c>
      <c r="R8" s="6" t="s">
        <v>28</v>
      </c>
      <c r="X8" s="6" t="s">
        <v>84</v>
      </c>
      <c r="Y8" s="2" t="s">
        <v>85</v>
      </c>
      <c r="Z8" s="2" t="s">
        <v>82</v>
      </c>
      <c r="AA8" s="2" t="s">
        <v>86</v>
      </c>
      <c r="AB8" s="2" t="s">
        <v>69</v>
      </c>
      <c r="AC8" s="2" t="s">
        <v>27</v>
      </c>
      <c r="AD8" s="2" t="s">
        <v>27</v>
      </c>
      <c r="AE8" s="2" t="s">
        <v>27</v>
      </c>
      <c r="AG8" s="2" t="str">
        <f t="shared" si="0"/>
        <v>Phường Trung Mỹ Tây</v>
      </c>
      <c r="AH8" s="2" t="str">
        <f t="shared" si="3"/>
        <v/>
      </c>
      <c r="AI8" s="2" t="str">
        <f t="shared" si="1"/>
        <v/>
      </c>
      <c r="AK8" s="2" t="str">
        <f t="shared" si="2"/>
        <v/>
      </c>
      <c r="BF8" s="2" t="str">
        <f>VLOOKUP(M8,'[1]mã win'!G:K,5,0)</f>
        <v>N</v>
      </c>
    </row>
    <row r="9" spans="1:58" x14ac:dyDescent="0.25">
      <c r="A9" s="6" t="s">
        <v>87</v>
      </c>
      <c r="B9" s="6" t="s">
        <v>88</v>
      </c>
      <c r="C9" s="6" t="s">
        <v>89</v>
      </c>
      <c r="D9" s="2" t="s">
        <v>90</v>
      </c>
      <c r="E9" s="2" t="s">
        <v>91</v>
      </c>
      <c r="G9" s="6" t="s">
        <v>48</v>
      </c>
      <c r="H9" s="6" t="s">
        <v>92</v>
      </c>
      <c r="I9" s="6"/>
      <c r="J9" s="6"/>
      <c r="K9" s="7">
        <v>60</v>
      </c>
      <c r="L9" s="6"/>
      <c r="M9" s="6" t="s">
        <v>39</v>
      </c>
      <c r="N9" s="6" t="s">
        <v>39</v>
      </c>
      <c r="O9" s="6" t="s">
        <v>91</v>
      </c>
      <c r="P9" s="8" t="s">
        <v>27</v>
      </c>
      <c r="Q9" s="9">
        <v>43165.522940080999</v>
      </c>
      <c r="R9" s="6" t="s">
        <v>28</v>
      </c>
      <c r="X9" s="6" t="s">
        <v>93</v>
      </c>
      <c r="Y9" s="2" t="s">
        <v>90</v>
      </c>
      <c r="Z9" s="2" t="s">
        <v>91</v>
      </c>
      <c r="AA9" s="2" t="s">
        <v>41</v>
      </c>
      <c r="AB9" s="2" t="s">
        <v>42</v>
      </c>
      <c r="AC9" s="2" t="s">
        <v>27</v>
      </c>
      <c r="AD9" s="2" t="s">
        <v>27</v>
      </c>
      <c r="AE9" s="2" t="s">
        <v>27</v>
      </c>
      <c r="AG9" s="2" t="str">
        <f t="shared" si="0"/>
        <v>Phường 04</v>
      </c>
      <c r="AH9" s="2" t="str">
        <f t="shared" si="3"/>
        <v>Quận 3</v>
      </c>
      <c r="AI9" s="2" t="str">
        <f t="shared" si="1"/>
        <v/>
      </c>
      <c r="AK9" s="2" t="str">
        <f t="shared" si="2"/>
        <v/>
      </c>
      <c r="BF9" s="2" t="str">
        <f>VLOOKUP(M9,'[1]mã win'!G:K,5,0)</f>
        <v>N</v>
      </c>
    </row>
    <row r="10" spans="1:58" x14ac:dyDescent="0.25">
      <c r="A10" s="6" t="s">
        <v>94</v>
      </c>
      <c r="B10" s="6" t="s">
        <v>95</v>
      </c>
      <c r="C10" s="6" t="s">
        <v>96</v>
      </c>
      <c r="D10" s="2" t="s">
        <v>60</v>
      </c>
      <c r="E10" s="2" t="s">
        <v>97</v>
      </c>
      <c r="G10" s="6" t="s">
        <v>98</v>
      </c>
      <c r="H10" s="6" t="s">
        <v>27</v>
      </c>
      <c r="I10" s="6"/>
      <c r="J10" s="6"/>
      <c r="K10" s="7">
        <v>60</v>
      </c>
      <c r="L10" s="6" t="s">
        <v>63</v>
      </c>
      <c r="M10" s="6" t="s">
        <v>39</v>
      </c>
      <c r="N10" s="6" t="s">
        <v>39</v>
      </c>
      <c r="O10" s="6" t="s">
        <v>61</v>
      </c>
      <c r="P10" s="8" t="s">
        <v>27</v>
      </c>
      <c r="Q10" s="9">
        <v>44767.399750081</v>
      </c>
      <c r="R10" s="6" t="s">
        <v>28</v>
      </c>
      <c r="X10" s="6" t="s">
        <v>99</v>
      </c>
      <c r="Y10" s="2" t="s">
        <v>60</v>
      </c>
      <c r="Z10" s="2" t="s">
        <v>97</v>
      </c>
      <c r="AA10" s="2" t="s">
        <v>27</v>
      </c>
      <c r="AB10" s="2" t="s">
        <v>27</v>
      </c>
      <c r="AC10" s="2" t="s">
        <v>27</v>
      </c>
      <c r="AD10" s="2" t="s">
        <v>27</v>
      </c>
      <c r="AE10" s="2" t="s">
        <v>27</v>
      </c>
      <c r="AG10" s="2" t="str">
        <f t="shared" si="0"/>
        <v>Phường Bến Nghé</v>
      </c>
      <c r="AH10" s="2" t="str">
        <f t="shared" si="3"/>
        <v>Q1</v>
      </c>
      <c r="AI10" s="2" t="str">
        <f t="shared" si="1"/>
        <v/>
      </c>
      <c r="AK10" s="2" t="str">
        <f t="shared" si="2"/>
        <v/>
      </c>
      <c r="BF10" s="2" t="str">
        <f>VLOOKUP(M10,'[1]mã win'!G:K,5,0)</f>
        <v>N</v>
      </c>
    </row>
    <row r="11" spans="1:58" x14ac:dyDescent="0.25">
      <c r="A11" s="6" t="s">
        <v>100</v>
      </c>
      <c r="B11" s="6" t="s">
        <v>101</v>
      </c>
      <c r="C11" s="6" t="s">
        <v>102</v>
      </c>
      <c r="D11" s="2" t="s">
        <v>103</v>
      </c>
      <c r="E11" s="2" t="s">
        <v>104</v>
      </c>
      <c r="G11" s="6" t="s">
        <v>98</v>
      </c>
      <c r="H11" s="6" t="s">
        <v>27</v>
      </c>
      <c r="I11" s="6"/>
      <c r="J11" s="6"/>
      <c r="K11" s="7">
        <v>60</v>
      </c>
      <c r="L11" s="6" t="s">
        <v>50</v>
      </c>
      <c r="M11" s="6" t="s">
        <v>39</v>
      </c>
      <c r="N11" s="6" t="s">
        <v>39</v>
      </c>
      <c r="O11" s="6" t="s">
        <v>51</v>
      </c>
      <c r="P11" s="8" t="s">
        <v>27</v>
      </c>
      <c r="Q11" s="9">
        <v>44767.419032407401</v>
      </c>
      <c r="R11" s="6" t="s">
        <v>28</v>
      </c>
      <c r="X11" s="6" t="s">
        <v>105</v>
      </c>
      <c r="Y11" s="2" t="s">
        <v>103</v>
      </c>
      <c r="Z11" s="2" t="s">
        <v>104</v>
      </c>
      <c r="AA11" s="2" t="s">
        <v>106</v>
      </c>
      <c r="AB11" s="2" t="s">
        <v>27</v>
      </c>
      <c r="AC11" s="2" t="s">
        <v>27</v>
      </c>
      <c r="AD11" s="2" t="s">
        <v>27</v>
      </c>
      <c r="AE11" s="2" t="s">
        <v>27</v>
      </c>
      <c r="AG11" s="2" t="str">
        <f t="shared" si="0"/>
        <v>Phường Thảo Điền</v>
      </c>
      <c r="AH11" s="2" t="str">
        <f t="shared" si="3"/>
        <v>Q2</v>
      </c>
      <c r="AI11" s="2" t="str">
        <f t="shared" si="1"/>
        <v/>
      </c>
      <c r="AK11" s="2" t="str">
        <f t="shared" si="2"/>
        <v/>
      </c>
      <c r="BF11" s="2" t="str">
        <f>VLOOKUP(M11,'[1]mã win'!G:K,5,0)</f>
        <v>N</v>
      </c>
    </row>
    <row r="12" spans="1:58" x14ac:dyDescent="0.25">
      <c r="A12" s="6" t="s">
        <v>107</v>
      </c>
      <c r="B12" s="6" t="s">
        <v>108</v>
      </c>
      <c r="C12" s="6" t="s">
        <v>109</v>
      </c>
      <c r="D12" s="2" t="s">
        <v>110</v>
      </c>
      <c r="E12" s="2" t="s">
        <v>104</v>
      </c>
      <c r="G12" s="6" t="s">
        <v>98</v>
      </c>
      <c r="H12" s="6" t="s">
        <v>27</v>
      </c>
      <c r="I12" s="6"/>
      <c r="J12" s="6"/>
      <c r="K12" s="7">
        <v>60</v>
      </c>
      <c r="L12" s="6" t="s">
        <v>50</v>
      </c>
      <c r="M12" s="6" t="s">
        <v>39</v>
      </c>
      <c r="N12" s="6" t="s">
        <v>39</v>
      </c>
      <c r="O12" s="6" t="s">
        <v>51</v>
      </c>
      <c r="P12" s="8" t="s">
        <v>27</v>
      </c>
      <c r="Q12" s="9">
        <v>44767.4200219907</v>
      </c>
      <c r="R12" s="6" t="s">
        <v>28</v>
      </c>
      <c r="X12" s="6" t="s">
        <v>111</v>
      </c>
      <c r="Y12" s="2" t="s">
        <v>112</v>
      </c>
      <c r="Z12" s="2" t="s">
        <v>113</v>
      </c>
      <c r="AA12" s="2" t="s">
        <v>110</v>
      </c>
      <c r="AB12" s="2" t="s">
        <v>104</v>
      </c>
      <c r="AC12" s="2" t="s">
        <v>114</v>
      </c>
      <c r="AD12" s="2" t="s">
        <v>27</v>
      </c>
      <c r="AE12" s="2" t="s">
        <v>27</v>
      </c>
      <c r="AG12" s="2" t="str">
        <f t="shared" si="0"/>
        <v>Phường Bình An</v>
      </c>
      <c r="AH12" s="2" t="str">
        <f t="shared" si="3"/>
        <v>Q2</v>
      </c>
      <c r="AI12" s="2" t="str">
        <f t="shared" si="1"/>
        <v/>
      </c>
      <c r="AK12" s="2" t="str">
        <f t="shared" si="2"/>
        <v/>
      </c>
      <c r="BF12" s="2" t="str">
        <f>VLOOKUP(M12,'[1]mã win'!G:K,5,0)</f>
        <v>N</v>
      </c>
    </row>
    <row r="13" spans="1:58" x14ac:dyDescent="0.25">
      <c r="A13" s="6" t="s">
        <v>115</v>
      </c>
      <c r="B13" s="6" t="s">
        <v>116</v>
      </c>
      <c r="C13" s="6" t="s">
        <v>117</v>
      </c>
      <c r="D13" s="2" t="s">
        <v>118</v>
      </c>
      <c r="E13" s="2" t="s">
        <v>91</v>
      </c>
      <c r="G13" s="6" t="s">
        <v>98</v>
      </c>
      <c r="H13" s="6" t="s">
        <v>27</v>
      </c>
      <c r="I13" s="6"/>
      <c r="J13" s="6"/>
      <c r="K13" s="7">
        <v>60</v>
      </c>
      <c r="L13" s="6" t="s">
        <v>63</v>
      </c>
      <c r="M13" s="6" t="s">
        <v>39</v>
      </c>
      <c r="N13" s="6" t="s">
        <v>39</v>
      </c>
      <c r="O13" s="6" t="s">
        <v>91</v>
      </c>
      <c r="P13" s="8" t="s">
        <v>27</v>
      </c>
      <c r="Q13" s="9">
        <v>44767.421181562502</v>
      </c>
      <c r="R13" s="6" t="s">
        <v>28</v>
      </c>
      <c r="X13" s="6" t="s">
        <v>93</v>
      </c>
      <c r="Y13" s="2" t="s">
        <v>118</v>
      </c>
      <c r="Z13" s="2" t="s">
        <v>91</v>
      </c>
      <c r="AA13" s="2" t="s">
        <v>114</v>
      </c>
      <c r="AB13" s="2" t="s">
        <v>27</v>
      </c>
      <c r="AC13" s="2" t="s">
        <v>27</v>
      </c>
      <c r="AD13" s="2" t="s">
        <v>27</v>
      </c>
      <c r="AE13" s="2" t="s">
        <v>27</v>
      </c>
      <c r="AG13" s="2" t="str">
        <f t="shared" si="0"/>
        <v>Phường 4</v>
      </c>
      <c r="AH13" s="2" t="str">
        <f t="shared" si="3"/>
        <v>Quận 3</v>
      </c>
      <c r="AI13" s="2" t="str">
        <f t="shared" si="1"/>
        <v/>
      </c>
      <c r="AK13" s="2" t="str">
        <f t="shared" si="2"/>
        <v/>
      </c>
      <c r="BF13" s="2" t="str">
        <f>VLOOKUP(M13,'[1]mã win'!G:K,5,0)</f>
        <v>N</v>
      </c>
    </row>
    <row r="14" spans="1:58" x14ac:dyDescent="0.25">
      <c r="A14" s="6" t="s">
        <v>119</v>
      </c>
      <c r="B14" s="6" t="s">
        <v>120</v>
      </c>
      <c r="C14" s="6" t="s">
        <v>121</v>
      </c>
      <c r="D14" s="2" t="s">
        <v>122</v>
      </c>
      <c r="E14" s="2" t="s">
        <v>123</v>
      </c>
      <c r="G14" s="6" t="s">
        <v>98</v>
      </c>
      <c r="H14" s="6" t="s">
        <v>27</v>
      </c>
      <c r="I14" s="6"/>
      <c r="J14" s="6"/>
      <c r="K14" s="7">
        <v>60</v>
      </c>
      <c r="L14" s="6" t="s">
        <v>63</v>
      </c>
      <c r="M14" s="6" t="s">
        <v>39</v>
      </c>
      <c r="N14" s="6" t="s">
        <v>39</v>
      </c>
      <c r="O14" s="6" t="s">
        <v>124</v>
      </c>
      <c r="P14" s="8" t="s">
        <v>27</v>
      </c>
      <c r="Q14" s="9">
        <v>44767.4246367245</v>
      </c>
      <c r="R14" s="6" t="s">
        <v>28</v>
      </c>
      <c r="X14" s="6" t="s">
        <v>125</v>
      </c>
      <c r="Y14" s="2" t="s">
        <v>126</v>
      </c>
      <c r="Z14" s="2" t="s">
        <v>122</v>
      </c>
      <c r="AA14" s="2" t="s">
        <v>123</v>
      </c>
      <c r="AB14" s="2" t="s">
        <v>127</v>
      </c>
      <c r="AC14" s="2" t="s">
        <v>27</v>
      </c>
      <c r="AD14" s="2" t="s">
        <v>27</v>
      </c>
      <c r="AE14" s="2" t="s">
        <v>27</v>
      </c>
      <c r="AG14" s="2" t="str">
        <f t="shared" si="0"/>
        <v>Phường 12</v>
      </c>
      <c r="AH14" s="2" t="str">
        <f t="shared" si="3"/>
        <v>Q5</v>
      </c>
      <c r="AI14" s="2" t="str">
        <f t="shared" si="1"/>
        <v/>
      </c>
      <c r="AK14" s="2" t="str">
        <f t="shared" si="2"/>
        <v/>
      </c>
      <c r="BF14" s="2" t="str">
        <f>VLOOKUP(M14,'[1]mã win'!G:K,5,0)</f>
        <v>N</v>
      </c>
    </row>
    <row r="15" spans="1:58" x14ac:dyDescent="0.25">
      <c r="A15" s="6" t="s">
        <v>128</v>
      </c>
      <c r="B15" s="6" t="s">
        <v>129</v>
      </c>
      <c r="C15" s="6" t="s">
        <v>130</v>
      </c>
      <c r="D15" s="2" t="s">
        <v>131</v>
      </c>
      <c r="E15" s="2" t="s">
        <v>132</v>
      </c>
      <c r="G15" s="6" t="s">
        <v>98</v>
      </c>
      <c r="H15" s="6" t="s">
        <v>27</v>
      </c>
      <c r="I15" s="6"/>
      <c r="J15" s="6"/>
      <c r="K15" s="7">
        <v>60</v>
      </c>
      <c r="L15" s="6" t="s">
        <v>133</v>
      </c>
      <c r="M15" s="6" t="s">
        <v>39</v>
      </c>
      <c r="N15" s="6" t="s">
        <v>39</v>
      </c>
      <c r="O15" s="6" t="s">
        <v>134</v>
      </c>
      <c r="P15" s="8" t="s">
        <v>27</v>
      </c>
      <c r="Q15" s="9">
        <v>44767.426002974498</v>
      </c>
      <c r="R15" s="6" t="s">
        <v>28</v>
      </c>
      <c r="X15" s="6" t="s">
        <v>135</v>
      </c>
      <c r="Y15" s="2" t="s">
        <v>136</v>
      </c>
      <c r="Z15" s="2" t="s">
        <v>137</v>
      </c>
      <c r="AA15" s="2" t="s">
        <v>131</v>
      </c>
      <c r="AB15" s="2" t="s">
        <v>132</v>
      </c>
      <c r="AC15" s="2" t="s">
        <v>114</v>
      </c>
      <c r="AD15" s="2" t="s">
        <v>27</v>
      </c>
      <c r="AE15" s="2" t="s">
        <v>27</v>
      </c>
      <c r="AG15" s="2" t="str">
        <f t="shared" si="0"/>
        <v>Phường 11</v>
      </c>
      <c r="AH15" s="2" t="str">
        <f t="shared" si="3"/>
        <v>Q6</v>
      </c>
      <c r="AI15" s="2" t="str">
        <f t="shared" si="1"/>
        <v/>
      </c>
      <c r="AK15" s="2" t="str">
        <f t="shared" si="2"/>
        <v/>
      </c>
      <c r="BF15" s="2" t="str">
        <f>VLOOKUP(M15,'[1]mã win'!G:K,5,0)</f>
        <v>N</v>
      </c>
    </row>
    <row r="16" spans="1:58" x14ac:dyDescent="0.25">
      <c r="A16" s="6" t="s">
        <v>138</v>
      </c>
      <c r="B16" s="6" t="s">
        <v>139</v>
      </c>
      <c r="C16" s="6" t="s">
        <v>140</v>
      </c>
      <c r="D16" s="2" t="s">
        <v>141</v>
      </c>
      <c r="E16" s="2" t="s">
        <v>142</v>
      </c>
      <c r="G16" s="6" t="s">
        <v>98</v>
      </c>
      <c r="H16" s="6" t="s">
        <v>27</v>
      </c>
      <c r="I16" s="6"/>
      <c r="J16" s="6"/>
      <c r="K16" s="7">
        <v>60</v>
      </c>
      <c r="L16" s="6" t="s">
        <v>50</v>
      </c>
      <c r="M16" s="6" t="s">
        <v>39</v>
      </c>
      <c r="N16" s="6" t="s">
        <v>39</v>
      </c>
      <c r="O16" s="6" t="s">
        <v>143</v>
      </c>
      <c r="P16" s="8" t="s">
        <v>27</v>
      </c>
      <c r="Q16" s="9">
        <v>44767.426957905103</v>
      </c>
      <c r="R16" s="6" t="s">
        <v>28</v>
      </c>
      <c r="X16" s="6">
        <v>112</v>
      </c>
      <c r="Y16" s="2" t="s">
        <v>144</v>
      </c>
      <c r="Z16" s="2" t="s">
        <v>145</v>
      </c>
      <c r="AA16" s="2" t="s">
        <v>141</v>
      </c>
      <c r="AB16" s="2" t="s">
        <v>142</v>
      </c>
      <c r="AC16" s="2" t="s">
        <v>114</v>
      </c>
      <c r="AD16" s="2" t="s">
        <v>27</v>
      </c>
      <c r="AE16" s="2" t="s">
        <v>27</v>
      </c>
      <c r="AG16" s="2" t="str">
        <f t="shared" si="0"/>
        <v>Phường Tân Phong</v>
      </c>
      <c r="AH16" s="2" t="str">
        <f t="shared" si="3"/>
        <v>Q7</v>
      </c>
      <c r="AI16" s="2" t="str">
        <f t="shared" si="1"/>
        <v/>
      </c>
      <c r="AK16" s="2" t="str">
        <f t="shared" si="2"/>
        <v/>
      </c>
      <c r="BF16" s="2" t="str">
        <f>VLOOKUP(M16,'[1]mã win'!G:K,5,0)</f>
        <v>N</v>
      </c>
    </row>
    <row r="17" spans="1:58" x14ac:dyDescent="0.25">
      <c r="A17" s="6" t="s">
        <v>146</v>
      </c>
      <c r="B17" s="6" t="s">
        <v>147</v>
      </c>
      <c r="C17" s="6" t="s">
        <v>148</v>
      </c>
      <c r="D17" s="2" t="s">
        <v>149</v>
      </c>
      <c r="E17" s="2" t="s">
        <v>142</v>
      </c>
      <c r="G17" s="6" t="s">
        <v>98</v>
      </c>
      <c r="H17" s="6" t="s">
        <v>27</v>
      </c>
      <c r="I17" s="6"/>
      <c r="J17" s="6"/>
      <c r="K17" s="7">
        <v>60</v>
      </c>
      <c r="L17" s="6" t="s">
        <v>50</v>
      </c>
      <c r="M17" s="6" t="s">
        <v>39</v>
      </c>
      <c r="N17" s="6" t="s">
        <v>39</v>
      </c>
      <c r="O17" s="6" t="s">
        <v>143</v>
      </c>
      <c r="P17" s="8" t="s">
        <v>27</v>
      </c>
      <c r="Q17" s="9">
        <v>44767.427355902801</v>
      </c>
      <c r="R17" s="6" t="s">
        <v>28</v>
      </c>
      <c r="X17" s="6" t="s">
        <v>150</v>
      </c>
      <c r="Y17" s="2" t="s">
        <v>151</v>
      </c>
      <c r="Z17" s="2" t="s">
        <v>152</v>
      </c>
      <c r="AA17" s="2" t="s">
        <v>149</v>
      </c>
      <c r="AB17" s="2" t="s">
        <v>142</v>
      </c>
      <c r="AC17" s="2" t="s">
        <v>114</v>
      </c>
      <c r="AD17" s="2" t="s">
        <v>27</v>
      </c>
      <c r="AE17" s="2" t="s">
        <v>27</v>
      </c>
      <c r="AG17" s="2" t="str">
        <f t="shared" si="0"/>
        <v>Phường Tân Phú</v>
      </c>
      <c r="AH17" s="2" t="str">
        <f t="shared" si="3"/>
        <v>Q7</v>
      </c>
      <c r="AI17" s="2" t="str">
        <f t="shared" si="1"/>
        <v/>
      </c>
      <c r="AK17" s="2" t="str">
        <f t="shared" si="2"/>
        <v/>
      </c>
      <c r="BF17" s="2" t="str">
        <f>VLOOKUP(M17,'[1]mã win'!G:K,5,0)</f>
        <v>N</v>
      </c>
    </row>
    <row r="18" spans="1:58" x14ac:dyDescent="0.25">
      <c r="A18" s="6" t="s">
        <v>153</v>
      </c>
      <c r="B18" s="6" t="s">
        <v>154</v>
      </c>
      <c r="C18" s="6" t="s">
        <v>155</v>
      </c>
      <c r="D18" s="2" t="s">
        <v>156</v>
      </c>
      <c r="E18" s="2" t="s">
        <v>142</v>
      </c>
      <c r="G18" s="6" t="s">
        <v>98</v>
      </c>
      <c r="H18" s="6" t="s">
        <v>27</v>
      </c>
      <c r="I18" s="6"/>
      <c r="J18" s="6"/>
      <c r="K18" s="7">
        <v>60</v>
      </c>
      <c r="L18" s="6" t="s">
        <v>50</v>
      </c>
      <c r="M18" s="6" t="s">
        <v>39</v>
      </c>
      <c r="N18" s="6" t="s">
        <v>39</v>
      </c>
      <c r="O18" s="6" t="s">
        <v>143</v>
      </c>
      <c r="P18" s="8" t="s">
        <v>27</v>
      </c>
      <c r="Q18" s="9">
        <v>44767.427723379602</v>
      </c>
      <c r="R18" s="6" t="s">
        <v>28</v>
      </c>
      <c r="X18" s="6" t="s">
        <v>157</v>
      </c>
      <c r="Y18" s="2" t="s">
        <v>158</v>
      </c>
      <c r="Z18" s="2" t="s">
        <v>159</v>
      </c>
      <c r="AA18" s="2" t="s">
        <v>160</v>
      </c>
      <c r="AB18" s="2" t="s">
        <v>156</v>
      </c>
      <c r="AC18" s="2" t="s">
        <v>142</v>
      </c>
      <c r="AD18" s="2" t="s">
        <v>114</v>
      </c>
      <c r="AE18" s="2" t="s">
        <v>27</v>
      </c>
      <c r="AG18" s="2" t="str">
        <f t="shared" si="0"/>
        <v>Phường Tân Hưng</v>
      </c>
      <c r="AH18" s="2" t="str">
        <f t="shared" si="3"/>
        <v>Q7</v>
      </c>
      <c r="AI18" s="2" t="str">
        <f t="shared" si="1"/>
        <v/>
      </c>
      <c r="AK18" s="2" t="str">
        <f t="shared" si="2"/>
        <v/>
      </c>
      <c r="BF18" s="2" t="str">
        <f>VLOOKUP(M18,'[1]mã win'!G:K,5,0)</f>
        <v>N</v>
      </c>
    </row>
    <row r="19" spans="1:58" x14ac:dyDescent="0.25">
      <c r="A19" s="6" t="s">
        <v>161</v>
      </c>
      <c r="B19" s="6" t="s">
        <v>162</v>
      </c>
      <c r="C19" s="6" t="s">
        <v>163</v>
      </c>
      <c r="D19" s="2" t="s">
        <v>164</v>
      </c>
      <c r="E19" s="2" t="s">
        <v>165</v>
      </c>
      <c r="G19" s="6" t="s">
        <v>166</v>
      </c>
      <c r="H19" s="6" t="s">
        <v>167</v>
      </c>
      <c r="I19" s="6"/>
      <c r="J19" s="6"/>
      <c r="K19" s="7">
        <v>60</v>
      </c>
      <c r="L19" s="6"/>
      <c r="M19" s="6" t="s">
        <v>168</v>
      </c>
      <c r="N19" s="6" t="s">
        <v>168</v>
      </c>
      <c r="O19" s="6"/>
      <c r="P19" s="8" t="s">
        <v>169</v>
      </c>
      <c r="Q19" s="9">
        <v>43358.372297569404</v>
      </c>
      <c r="R19" s="6" t="s">
        <v>28</v>
      </c>
      <c r="X19" s="6" t="s">
        <v>170</v>
      </c>
      <c r="Y19" s="2" t="s">
        <v>164</v>
      </c>
      <c r="Z19" s="2" t="s">
        <v>165</v>
      </c>
      <c r="AA19" s="2" t="s">
        <v>169</v>
      </c>
      <c r="AB19" s="2" t="s">
        <v>42</v>
      </c>
      <c r="AC19" s="2" t="s">
        <v>27</v>
      </c>
      <c r="AD19" s="2" t="s">
        <v>27</v>
      </c>
      <c r="AE19" s="2" t="s">
        <v>27</v>
      </c>
      <c r="AG19" s="2" t="str">
        <f t="shared" si="0"/>
        <v>Phường Phú Cường</v>
      </c>
      <c r="AH19" s="2" t="str">
        <f t="shared" si="3"/>
        <v/>
      </c>
      <c r="AI19" s="2" t="str">
        <f t="shared" si="1"/>
        <v/>
      </c>
      <c r="AK19" s="2" t="str">
        <f t="shared" si="2"/>
        <v>Tỉnh Bình Dương</v>
      </c>
      <c r="BF19" s="2" t="str">
        <f>VLOOKUP(M19,'[1]mã win'!G:K,5,0)</f>
        <v>N</v>
      </c>
    </row>
    <row r="20" spans="1:58" x14ac:dyDescent="0.25">
      <c r="A20" s="6" t="s">
        <v>171</v>
      </c>
      <c r="B20" s="6" t="s">
        <v>172</v>
      </c>
      <c r="C20" s="6" t="s">
        <v>173</v>
      </c>
      <c r="D20" s="2" t="s">
        <v>141</v>
      </c>
      <c r="E20" s="2" t="s">
        <v>142</v>
      </c>
      <c r="G20" s="6" t="s">
        <v>98</v>
      </c>
      <c r="H20" s="6" t="s">
        <v>27</v>
      </c>
      <c r="I20" s="6"/>
      <c r="J20" s="6"/>
      <c r="K20" s="7">
        <v>60</v>
      </c>
      <c r="L20" s="6" t="s">
        <v>50</v>
      </c>
      <c r="M20" s="6" t="s">
        <v>39</v>
      </c>
      <c r="N20" s="6" t="s">
        <v>39</v>
      </c>
      <c r="O20" s="6" t="s">
        <v>143</v>
      </c>
      <c r="P20" s="8" t="s">
        <v>27</v>
      </c>
      <c r="Q20" s="9">
        <v>44767.4281722222</v>
      </c>
      <c r="R20" s="6" t="s">
        <v>28</v>
      </c>
      <c r="X20" s="6" t="s">
        <v>174</v>
      </c>
      <c r="Y20" s="2" t="s">
        <v>175</v>
      </c>
      <c r="Z20" s="2" t="s">
        <v>141</v>
      </c>
      <c r="AA20" s="2" t="s">
        <v>142</v>
      </c>
      <c r="AB20" s="2" t="s">
        <v>114</v>
      </c>
      <c r="AC20" s="2" t="s">
        <v>27</v>
      </c>
      <c r="AD20" s="2" t="s">
        <v>27</v>
      </c>
      <c r="AE20" s="2" t="s">
        <v>27</v>
      </c>
      <c r="AG20" s="2" t="str">
        <f t="shared" si="0"/>
        <v>Phường Tân Phong</v>
      </c>
      <c r="AH20" s="2" t="str">
        <f t="shared" si="3"/>
        <v>Q7</v>
      </c>
      <c r="AI20" s="2" t="str">
        <f t="shared" si="1"/>
        <v/>
      </c>
      <c r="AK20" s="2" t="str">
        <f t="shared" si="2"/>
        <v/>
      </c>
      <c r="BF20" s="2" t="str">
        <f>VLOOKUP(M20,'[1]mã win'!G:K,5,0)</f>
        <v>N</v>
      </c>
    </row>
    <row r="21" spans="1:58" x14ac:dyDescent="0.25">
      <c r="A21" s="6" t="s">
        <v>176</v>
      </c>
      <c r="B21" s="6" t="s">
        <v>177</v>
      </c>
      <c r="C21" s="6" t="s">
        <v>178</v>
      </c>
      <c r="D21" s="2" t="s">
        <v>141</v>
      </c>
      <c r="E21" s="2" t="s">
        <v>143</v>
      </c>
      <c r="G21" s="6" t="s">
        <v>98</v>
      </c>
      <c r="H21" s="6" t="s">
        <v>27</v>
      </c>
      <c r="I21" s="6"/>
      <c r="J21" s="6"/>
      <c r="K21" s="7">
        <v>60</v>
      </c>
      <c r="L21" s="6" t="s">
        <v>50</v>
      </c>
      <c r="M21" s="6" t="s">
        <v>39</v>
      </c>
      <c r="N21" s="6" t="s">
        <v>39</v>
      </c>
      <c r="O21" s="6" t="s">
        <v>143</v>
      </c>
      <c r="P21" s="8" t="s">
        <v>27</v>
      </c>
      <c r="Q21" s="9">
        <v>44767.4304316782</v>
      </c>
      <c r="R21" s="6" t="s">
        <v>28</v>
      </c>
      <c r="X21" s="6" t="s">
        <v>179</v>
      </c>
      <c r="Y21" s="2" t="s">
        <v>180</v>
      </c>
      <c r="Z21" s="2" t="s">
        <v>181</v>
      </c>
      <c r="AA21" s="2" t="s">
        <v>182</v>
      </c>
      <c r="AB21" s="2" t="s">
        <v>183</v>
      </c>
      <c r="AC21" s="2" t="s">
        <v>184</v>
      </c>
      <c r="AD21" s="2" t="s">
        <v>141</v>
      </c>
      <c r="AE21" s="2" t="s">
        <v>142</v>
      </c>
      <c r="AF21" s="2" t="s">
        <v>185</v>
      </c>
      <c r="AG21" s="2" t="str">
        <f t="shared" si="0"/>
        <v>Phường Tân Phong</v>
      </c>
      <c r="AH21" s="2" t="str">
        <f t="shared" si="3"/>
        <v>Q7</v>
      </c>
      <c r="AI21" s="2" t="str">
        <f t="shared" si="1"/>
        <v/>
      </c>
      <c r="AK21" s="2" t="str">
        <f t="shared" si="2"/>
        <v/>
      </c>
      <c r="BF21" s="2" t="str">
        <f>VLOOKUP(M21,'[1]mã win'!G:K,5,0)</f>
        <v>N</v>
      </c>
    </row>
    <row r="22" spans="1:58" x14ac:dyDescent="0.25">
      <c r="A22" s="6" t="s">
        <v>186</v>
      </c>
      <c r="B22" s="6" t="s">
        <v>187</v>
      </c>
      <c r="C22" s="6" t="s">
        <v>188</v>
      </c>
      <c r="D22" s="2" t="s">
        <v>156</v>
      </c>
      <c r="E22" s="2" t="s">
        <v>142</v>
      </c>
      <c r="G22" s="6" t="s">
        <v>98</v>
      </c>
      <c r="H22" s="6" t="s">
        <v>27</v>
      </c>
      <c r="I22" s="6"/>
      <c r="J22" s="6"/>
      <c r="K22" s="7">
        <v>60</v>
      </c>
      <c r="L22" s="6" t="s">
        <v>50</v>
      </c>
      <c r="M22" s="6" t="s">
        <v>39</v>
      </c>
      <c r="N22" s="6" t="s">
        <v>39</v>
      </c>
      <c r="O22" s="6" t="s">
        <v>143</v>
      </c>
      <c r="P22" s="8" t="s">
        <v>27</v>
      </c>
      <c r="Q22" s="9">
        <v>44767.430760995398</v>
      </c>
      <c r="R22" s="6" t="s">
        <v>28</v>
      </c>
      <c r="X22" s="6" t="s">
        <v>189</v>
      </c>
      <c r="Y22" s="2" t="s">
        <v>190</v>
      </c>
      <c r="Z22" s="2" t="s">
        <v>191</v>
      </c>
      <c r="AA22" s="2" t="s">
        <v>192</v>
      </c>
      <c r="AB22" s="2" t="s">
        <v>156</v>
      </c>
      <c r="AC22" s="2" t="s">
        <v>142</v>
      </c>
      <c r="AD22" s="2" t="s">
        <v>114</v>
      </c>
      <c r="AE22" s="2" t="s">
        <v>27</v>
      </c>
      <c r="AG22" s="2" t="str">
        <f t="shared" si="0"/>
        <v>Phường Tân Hưng</v>
      </c>
      <c r="AH22" s="2" t="str">
        <f t="shared" si="3"/>
        <v>Q7</v>
      </c>
      <c r="AI22" s="2" t="str">
        <f t="shared" si="1"/>
        <v/>
      </c>
      <c r="AK22" s="2" t="str">
        <f t="shared" si="2"/>
        <v/>
      </c>
      <c r="BF22" s="2" t="str">
        <f>VLOOKUP(M22,'[1]mã win'!G:K,5,0)</f>
        <v>N</v>
      </c>
    </row>
    <row r="23" spans="1:58" x14ac:dyDescent="0.25">
      <c r="A23" s="6" t="s">
        <v>193</v>
      </c>
      <c r="B23" s="6" t="s">
        <v>194</v>
      </c>
      <c r="C23" s="6" t="s">
        <v>195</v>
      </c>
      <c r="D23" s="2" t="s">
        <v>196</v>
      </c>
      <c r="E23" s="2" t="s">
        <v>197</v>
      </c>
      <c r="G23" s="6" t="s">
        <v>198</v>
      </c>
      <c r="H23" s="6" t="s">
        <v>27</v>
      </c>
      <c r="I23" s="6"/>
      <c r="J23" s="6"/>
      <c r="K23" s="7">
        <v>60</v>
      </c>
      <c r="L23" s="6" t="s">
        <v>199</v>
      </c>
      <c r="M23" s="6" t="s">
        <v>39</v>
      </c>
      <c r="N23" s="6" t="s">
        <v>39</v>
      </c>
      <c r="O23" s="6" t="s">
        <v>200</v>
      </c>
      <c r="P23" s="8" t="s">
        <v>27</v>
      </c>
      <c r="Q23" s="9">
        <v>44767.431391354199</v>
      </c>
      <c r="R23" s="6" t="s">
        <v>28</v>
      </c>
      <c r="X23" s="6" t="s">
        <v>189</v>
      </c>
      <c r="Y23" s="2" t="s">
        <v>201</v>
      </c>
      <c r="Z23" s="2" t="s">
        <v>202</v>
      </c>
      <c r="AA23" s="2" t="s">
        <v>196</v>
      </c>
      <c r="AB23" s="2" t="s">
        <v>197</v>
      </c>
      <c r="AC23" s="2" t="s">
        <v>127</v>
      </c>
      <c r="AD23" s="2" t="s">
        <v>27</v>
      </c>
      <c r="AE23" s="2" t="s">
        <v>27</v>
      </c>
      <c r="AG23" s="2" t="str">
        <f t="shared" si="0"/>
        <v>Phường 15</v>
      </c>
      <c r="AH23" s="2" t="str">
        <f t="shared" si="3"/>
        <v>Q.Tân Bình</v>
      </c>
      <c r="AI23" s="2" t="str">
        <f t="shared" si="1"/>
        <v/>
      </c>
      <c r="AK23" s="2" t="str">
        <f t="shared" si="2"/>
        <v/>
      </c>
      <c r="BF23" s="2" t="str">
        <f>VLOOKUP(M23,'[1]mã win'!G:K,5,0)</f>
        <v>N</v>
      </c>
    </row>
    <row r="24" spans="1:58" x14ac:dyDescent="0.25">
      <c r="A24" s="6" t="s">
        <v>203</v>
      </c>
      <c r="B24" s="6" t="s">
        <v>204</v>
      </c>
      <c r="C24" s="6" t="s">
        <v>205</v>
      </c>
      <c r="D24" s="2" t="s">
        <v>27</v>
      </c>
      <c r="E24" s="2" t="s">
        <v>206</v>
      </c>
      <c r="G24" s="6" t="s">
        <v>198</v>
      </c>
      <c r="H24" s="6" t="s">
        <v>27</v>
      </c>
      <c r="I24" s="6"/>
      <c r="J24" s="6"/>
      <c r="K24" s="7">
        <v>60</v>
      </c>
      <c r="L24" s="6" t="s">
        <v>50</v>
      </c>
      <c r="M24" s="6" t="s">
        <v>39</v>
      </c>
      <c r="N24" s="6" t="s">
        <v>39</v>
      </c>
      <c r="O24" s="6" t="s">
        <v>206</v>
      </c>
      <c r="P24" s="8" t="s">
        <v>27</v>
      </c>
      <c r="Q24" s="9">
        <v>44767.432192280103</v>
      </c>
      <c r="R24" s="6" t="s">
        <v>28</v>
      </c>
      <c r="X24" s="6" t="s">
        <v>207</v>
      </c>
      <c r="Y24" s="2" t="s">
        <v>208</v>
      </c>
      <c r="Z24" s="2" t="s">
        <v>209</v>
      </c>
      <c r="AA24" s="2" t="s">
        <v>206</v>
      </c>
      <c r="AB24" s="2" t="s">
        <v>127</v>
      </c>
      <c r="AC24" s="2" t="s">
        <v>27</v>
      </c>
      <c r="AD24" s="2" t="s">
        <v>27</v>
      </c>
      <c r="AE24" s="2" t="s">
        <v>27</v>
      </c>
      <c r="AG24" s="2" t="str">
        <f t="shared" si="0"/>
        <v/>
      </c>
      <c r="AH24" s="2" t="str">
        <f t="shared" si="3"/>
        <v/>
      </c>
      <c r="AI24" s="2" t="str">
        <f t="shared" si="1"/>
        <v>Huyện Nhà Bè</v>
      </c>
      <c r="AK24" s="2" t="str">
        <f t="shared" si="2"/>
        <v/>
      </c>
      <c r="BF24" s="2" t="str">
        <f>VLOOKUP(M24,'[1]mã win'!G:K,5,0)</f>
        <v>N</v>
      </c>
    </row>
    <row r="25" spans="1:58" x14ac:dyDescent="0.25">
      <c r="A25" s="6" t="s">
        <v>210</v>
      </c>
      <c r="B25" s="6" t="s">
        <v>211</v>
      </c>
      <c r="C25" s="6" t="s">
        <v>212</v>
      </c>
      <c r="D25" s="2" t="s">
        <v>27</v>
      </c>
      <c r="E25" s="2" t="s">
        <v>213</v>
      </c>
      <c r="G25" s="6" t="s">
        <v>198</v>
      </c>
      <c r="H25" s="6" t="s">
        <v>27</v>
      </c>
      <c r="I25" s="6"/>
      <c r="J25" s="6"/>
      <c r="K25" s="7">
        <v>60</v>
      </c>
      <c r="L25" s="6" t="s">
        <v>133</v>
      </c>
      <c r="M25" s="6" t="s">
        <v>39</v>
      </c>
      <c r="N25" s="6" t="s">
        <v>39</v>
      </c>
      <c r="O25" s="6" t="s">
        <v>213</v>
      </c>
      <c r="P25" s="8" t="s">
        <v>27</v>
      </c>
      <c r="Q25" s="9">
        <v>44767.432789930601</v>
      </c>
      <c r="R25" s="6" t="s">
        <v>28</v>
      </c>
      <c r="X25" s="6" t="s">
        <v>214</v>
      </c>
      <c r="Y25" s="2" t="s">
        <v>215</v>
      </c>
      <c r="Z25" s="2" t="s">
        <v>216</v>
      </c>
      <c r="AA25" s="2" t="s">
        <v>217</v>
      </c>
      <c r="AB25" s="2" t="s">
        <v>213</v>
      </c>
      <c r="AC25" s="2" t="s">
        <v>127</v>
      </c>
      <c r="AD25" s="2" t="s">
        <v>27</v>
      </c>
      <c r="AE25" s="2" t="s">
        <v>27</v>
      </c>
      <c r="AG25" s="2" t="str">
        <f t="shared" si="0"/>
        <v/>
      </c>
      <c r="AH25" s="2" t="str">
        <f t="shared" si="3"/>
        <v/>
      </c>
      <c r="AI25" s="2" t="str">
        <f t="shared" si="1"/>
        <v>Huyện Bình Chánh</v>
      </c>
      <c r="AK25" s="2" t="str">
        <f t="shared" si="2"/>
        <v/>
      </c>
      <c r="BF25" s="2" t="str">
        <f>VLOOKUP(M25,'[1]mã win'!G:K,5,0)</f>
        <v>N</v>
      </c>
    </row>
    <row r="26" spans="1:58" x14ac:dyDescent="0.25">
      <c r="A26" s="6" t="s">
        <v>218</v>
      </c>
      <c r="B26" s="6" t="s">
        <v>219</v>
      </c>
      <c r="C26" s="6" t="s">
        <v>220</v>
      </c>
      <c r="D26" s="2" t="s">
        <v>221</v>
      </c>
      <c r="E26" s="2" t="s">
        <v>222</v>
      </c>
      <c r="G26" s="6" t="s">
        <v>98</v>
      </c>
      <c r="H26" s="6" t="s">
        <v>27</v>
      </c>
      <c r="I26" s="6"/>
      <c r="J26" s="6"/>
      <c r="K26" s="7">
        <v>60</v>
      </c>
      <c r="L26" s="6" t="s">
        <v>133</v>
      </c>
      <c r="M26" s="6" t="s">
        <v>39</v>
      </c>
      <c r="N26" s="6" t="s">
        <v>39</v>
      </c>
      <c r="O26" s="6" t="s">
        <v>223</v>
      </c>
      <c r="P26" s="8" t="s">
        <v>27</v>
      </c>
      <c r="Q26" s="9">
        <v>44767.4348157407</v>
      </c>
      <c r="R26" s="6" t="s">
        <v>28</v>
      </c>
      <c r="X26" s="6" t="s">
        <v>224</v>
      </c>
      <c r="Y26" s="2" t="s">
        <v>221</v>
      </c>
      <c r="Z26" s="2" t="s">
        <v>222</v>
      </c>
      <c r="AA26" s="2" t="s">
        <v>114</v>
      </c>
      <c r="AB26" s="2" t="s">
        <v>27</v>
      </c>
      <c r="AC26" s="2" t="s">
        <v>27</v>
      </c>
      <c r="AD26" s="2" t="s">
        <v>27</v>
      </c>
      <c r="AE26" s="2" t="s">
        <v>27</v>
      </c>
      <c r="AG26" s="2" t="str">
        <f t="shared" si="0"/>
        <v>phường 3</v>
      </c>
      <c r="AH26" s="2" t="str">
        <f t="shared" si="3"/>
        <v>Q.11</v>
      </c>
      <c r="AI26" s="2" t="str">
        <f t="shared" si="1"/>
        <v/>
      </c>
      <c r="AK26" s="2" t="str">
        <f t="shared" si="2"/>
        <v/>
      </c>
      <c r="BF26" s="2" t="str">
        <f>VLOOKUP(M26,'[1]mã win'!G:K,5,0)</f>
        <v>N</v>
      </c>
    </row>
    <row r="27" spans="1:58" x14ac:dyDescent="0.25">
      <c r="A27" s="6" t="s">
        <v>225</v>
      </c>
      <c r="B27" s="6" t="s">
        <v>226</v>
      </c>
      <c r="C27" s="6" t="s">
        <v>227</v>
      </c>
      <c r="D27" s="2" t="s">
        <v>228</v>
      </c>
      <c r="E27" s="2" t="s">
        <v>229</v>
      </c>
      <c r="G27" s="6" t="s">
        <v>98</v>
      </c>
      <c r="H27" s="6" t="s">
        <v>27</v>
      </c>
      <c r="I27" s="6"/>
      <c r="J27" s="6"/>
      <c r="K27" s="7">
        <v>60</v>
      </c>
      <c r="L27" s="6"/>
      <c r="M27" s="6" t="s">
        <v>168</v>
      </c>
      <c r="N27" s="6" t="s">
        <v>168</v>
      </c>
      <c r="O27" s="6"/>
      <c r="P27" s="8" t="s">
        <v>169</v>
      </c>
      <c r="Q27" s="9">
        <v>44767.445294097197</v>
      </c>
      <c r="R27" s="6" t="s">
        <v>28</v>
      </c>
      <c r="X27" s="6" t="s">
        <v>170</v>
      </c>
      <c r="Y27" s="2" t="s">
        <v>228</v>
      </c>
      <c r="Z27" s="2" t="s">
        <v>229</v>
      </c>
      <c r="AA27" s="2" t="s">
        <v>169</v>
      </c>
      <c r="AB27" s="2" t="s">
        <v>27</v>
      </c>
      <c r="AC27" s="2" t="s">
        <v>27</v>
      </c>
      <c r="AD27" s="2" t="s">
        <v>27</v>
      </c>
      <c r="AE27" s="2" t="s">
        <v>27</v>
      </c>
      <c r="AG27" s="2" t="str">
        <f t="shared" si="0"/>
        <v>P. Phú Cường</v>
      </c>
      <c r="AH27" s="2" t="str">
        <f t="shared" si="3"/>
        <v/>
      </c>
      <c r="AI27" s="2" t="str">
        <f t="shared" si="1"/>
        <v/>
      </c>
      <c r="AK27" s="2" t="str">
        <f t="shared" si="2"/>
        <v>Tỉnh Bình Dương</v>
      </c>
      <c r="BF27" s="2" t="str">
        <f>VLOOKUP(M27,'[1]mã win'!G:K,5,0)</f>
        <v>N</v>
      </c>
    </row>
    <row r="28" spans="1:58" x14ac:dyDescent="0.25">
      <c r="A28" s="6" t="s">
        <v>230</v>
      </c>
      <c r="B28" s="6" t="s">
        <v>231</v>
      </c>
      <c r="C28" s="6" t="s">
        <v>232</v>
      </c>
      <c r="D28" s="2" t="s">
        <v>27</v>
      </c>
      <c r="E28" s="2" t="s">
        <v>233</v>
      </c>
      <c r="G28" s="6" t="s">
        <v>234</v>
      </c>
      <c r="H28" s="6" t="s">
        <v>27</v>
      </c>
      <c r="I28" s="6"/>
      <c r="J28" s="6"/>
      <c r="K28" s="7">
        <v>60</v>
      </c>
      <c r="L28" s="6" t="s">
        <v>235</v>
      </c>
      <c r="M28" s="6" t="s">
        <v>25</v>
      </c>
      <c r="N28" s="6" t="s">
        <v>25</v>
      </c>
      <c r="O28" s="6" t="s">
        <v>236</v>
      </c>
      <c r="P28" s="8" t="s">
        <v>27</v>
      </c>
      <c r="Q28" s="9">
        <v>44767.457889548597</v>
      </c>
      <c r="R28" s="6" t="s">
        <v>28</v>
      </c>
      <c r="X28" s="6" t="s">
        <v>237</v>
      </c>
      <c r="Y28" s="2" t="s">
        <v>233</v>
      </c>
      <c r="Z28" s="2" t="s">
        <v>238</v>
      </c>
      <c r="AA28" s="2" t="s">
        <v>27</v>
      </c>
      <c r="AB28" s="2" t="s">
        <v>27</v>
      </c>
      <c r="AC28" s="2" t="s">
        <v>27</v>
      </c>
      <c r="AD28" s="2" t="s">
        <v>27</v>
      </c>
      <c r="AE28" s="2" t="s">
        <v>27</v>
      </c>
      <c r="AG28" s="2" t="str">
        <f t="shared" si="0"/>
        <v/>
      </c>
      <c r="AH28" s="2" t="str">
        <f t="shared" si="3"/>
        <v>Q. Hoàn Kiếm</v>
      </c>
      <c r="AI28" s="2" t="str">
        <f t="shared" si="1"/>
        <v/>
      </c>
      <c r="AK28" s="2" t="str">
        <f t="shared" si="2"/>
        <v/>
      </c>
      <c r="BF28" s="2" t="str">
        <f>VLOOKUP(M28,'[1]mã win'!G:K,5,0)</f>
        <v>B</v>
      </c>
    </row>
    <row r="29" spans="1:58" x14ac:dyDescent="0.25">
      <c r="A29" s="6" t="s">
        <v>239</v>
      </c>
      <c r="B29" s="6" t="s">
        <v>240</v>
      </c>
      <c r="C29" s="6" t="s">
        <v>241</v>
      </c>
      <c r="D29" s="2" t="s">
        <v>242</v>
      </c>
      <c r="E29" s="2" t="s">
        <v>236</v>
      </c>
      <c r="G29" s="6" t="s">
        <v>243</v>
      </c>
      <c r="H29" s="6" t="s">
        <v>244</v>
      </c>
      <c r="I29" s="6"/>
      <c r="J29" s="6"/>
      <c r="K29" s="7">
        <v>60</v>
      </c>
      <c r="L29" s="6" t="s">
        <v>235</v>
      </c>
      <c r="M29" s="6" t="s">
        <v>25</v>
      </c>
      <c r="N29" s="6" t="s">
        <v>25</v>
      </c>
      <c r="O29" s="6" t="s">
        <v>236</v>
      </c>
      <c r="P29" s="8" t="s">
        <v>27</v>
      </c>
      <c r="Q29" s="9">
        <v>43166.407103437501</v>
      </c>
      <c r="R29" s="6" t="s">
        <v>28</v>
      </c>
      <c r="X29" s="6" t="s">
        <v>245</v>
      </c>
      <c r="Y29" s="2" t="s">
        <v>246</v>
      </c>
      <c r="Z29" s="2" t="s">
        <v>242</v>
      </c>
      <c r="AA29" s="2" t="s">
        <v>236</v>
      </c>
      <c r="AB29" s="2" t="s">
        <v>26</v>
      </c>
      <c r="AC29" s="2" t="s">
        <v>42</v>
      </c>
      <c r="AD29" s="2" t="s">
        <v>27</v>
      </c>
      <c r="AE29" s="2" t="s">
        <v>27</v>
      </c>
      <c r="AG29" s="2" t="str">
        <f t="shared" si="0"/>
        <v>Phường Trần Hưng Đạo</v>
      </c>
      <c r="AH29" s="2" t="str">
        <f t="shared" si="3"/>
        <v>Quận Hoàn Kiếm</v>
      </c>
      <c r="AI29" s="2" t="str">
        <f t="shared" si="1"/>
        <v/>
      </c>
      <c r="AK29" s="2" t="str">
        <f t="shared" si="2"/>
        <v/>
      </c>
      <c r="BF29" s="2" t="str">
        <f>VLOOKUP(M29,'[1]mã win'!G:K,5,0)</f>
        <v>B</v>
      </c>
    </row>
    <row r="30" spans="1:58" x14ac:dyDescent="0.25">
      <c r="A30" s="6" t="s">
        <v>247</v>
      </c>
      <c r="B30" s="6" t="s">
        <v>248</v>
      </c>
      <c r="C30" s="6" t="s">
        <v>249</v>
      </c>
      <c r="D30" s="2" t="s">
        <v>27</v>
      </c>
      <c r="E30" s="2" t="s">
        <v>250</v>
      </c>
      <c r="G30" s="6" t="s">
        <v>234</v>
      </c>
      <c r="H30" s="6" t="s">
        <v>27</v>
      </c>
      <c r="I30" s="6"/>
      <c r="J30" s="6"/>
      <c r="K30" s="7">
        <v>60</v>
      </c>
      <c r="L30" s="6" t="s">
        <v>24</v>
      </c>
      <c r="M30" s="6" t="s">
        <v>25</v>
      </c>
      <c r="N30" s="6" t="s">
        <v>25</v>
      </c>
      <c r="O30" s="6" t="s">
        <v>251</v>
      </c>
      <c r="P30" s="8" t="s">
        <v>27</v>
      </c>
      <c r="Q30" s="9">
        <v>44767.459366782401</v>
      </c>
      <c r="R30" s="6" t="s">
        <v>28</v>
      </c>
      <c r="X30" s="6" t="s">
        <v>252</v>
      </c>
      <c r="Y30" s="2" t="s">
        <v>253</v>
      </c>
      <c r="Z30" s="2" t="s">
        <v>250</v>
      </c>
      <c r="AA30" s="2" t="s">
        <v>238</v>
      </c>
      <c r="AB30" s="2" t="s">
        <v>27</v>
      </c>
      <c r="AC30" s="2" t="s">
        <v>27</v>
      </c>
      <c r="AD30" s="2" t="s">
        <v>27</v>
      </c>
      <c r="AE30" s="2" t="s">
        <v>27</v>
      </c>
      <c r="AG30" s="2" t="str">
        <f t="shared" si="0"/>
        <v/>
      </c>
      <c r="AH30" s="2" t="str">
        <f t="shared" si="3"/>
        <v>Q. Cầu Giấy</v>
      </c>
      <c r="AI30" s="2" t="str">
        <f t="shared" si="1"/>
        <v/>
      </c>
      <c r="AK30" s="2" t="str">
        <f t="shared" si="2"/>
        <v/>
      </c>
      <c r="BF30" s="2" t="str">
        <f>VLOOKUP(M30,'[1]mã win'!G:K,5,0)</f>
        <v>B</v>
      </c>
    </row>
    <row r="31" spans="1:58" x14ac:dyDescent="0.25">
      <c r="A31" s="6" t="s">
        <v>254</v>
      </c>
      <c r="B31" s="6" t="s">
        <v>255</v>
      </c>
      <c r="C31" s="6" t="s">
        <v>256</v>
      </c>
      <c r="D31" s="2" t="s">
        <v>27</v>
      </c>
      <c r="E31" s="2" t="s">
        <v>257</v>
      </c>
      <c r="G31" s="6" t="s">
        <v>258</v>
      </c>
      <c r="H31" s="6" t="s">
        <v>27</v>
      </c>
      <c r="I31" s="6"/>
      <c r="J31" s="6"/>
      <c r="K31" s="7">
        <v>60</v>
      </c>
      <c r="L31" s="6" t="s">
        <v>259</v>
      </c>
      <c r="M31" s="6" t="s">
        <v>260</v>
      </c>
      <c r="N31" s="6" t="s">
        <v>260</v>
      </c>
      <c r="O31" s="6"/>
      <c r="P31" s="8" t="s">
        <v>261</v>
      </c>
      <c r="Q31" s="9">
        <v>44767.459936493098</v>
      </c>
      <c r="R31" s="6" t="s">
        <v>28</v>
      </c>
      <c r="X31" s="6" t="s">
        <v>262</v>
      </c>
      <c r="Y31" s="2" t="s">
        <v>263</v>
      </c>
      <c r="Z31" s="2" t="s">
        <v>264</v>
      </c>
      <c r="AA31" s="2" t="s">
        <v>265</v>
      </c>
      <c r="AB31" s="2" t="s">
        <v>266</v>
      </c>
      <c r="AC31" s="2" t="s">
        <v>257</v>
      </c>
      <c r="AD31" s="2" t="s">
        <v>261</v>
      </c>
      <c r="AE31" s="2" t="s">
        <v>27</v>
      </c>
      <c r="AG31" s="2" t="str">
        <f t="shared" si="0"/>
        <v/>
      </c>
      <c r="AH31" s="2" t="str">
        <f t="shared" si="3"/>
        <v/>
      </c>
      <c r="AI31" s="2" t="str">
        <f t="shared" si="1"/>
        <v>Huyện Văn Giang</v>
      </c>
      <c r="AK31" s="2" t="str">
        <f t="shared" si="2"/>
        <v>Tỉnh Hưng Yên</v>
      </c>
      <c r="BF31" s="2" t="str">
        <f>VLOOKUP(M31,'[1]mã win'!G:K,5,0)</f>
        <v>B</v>
      </c>
    </row>
    <row r="32" spans="1:58" x14ac:dyDescent="0.25">
      <c r="A32" s="6" t="s">
        <v>267</v>
      </c>
      <c r="B32" s="6" t="s">
        <v>268</v>
      </c>
      <c r="C32" s="6" t="s">
        <v>269</v>
      </c>
      <c r="D32" s="2" t="s">
        <v>270</v>
      </c>
      <c r="E32" s="2" t="s">
        <v>271</v>
      </c>
      <c r="G32" s="6" t="s">
        <v>258</v>
      </c>
      <c r="H32" s="6" t="s">
        <v>27</v>
      </c>
      <c r="I32" s="6"/>
      <c r="J32" s="6"/>
      <c r="K32" s="7">
        <v>60</v>
      </c>
      <c r="L32" s="6" t="s">
        <v>50</v>
      </c>
      <c r="M32" s="6" t="s">
        <v>39</v>
      </c>
      <c r="N32" s="6" t="s">
        <v>39</v>
      </c>
      <c r="O32" s="6" t="s">
        <v>143</v>
      </c>
      <c r="P32" s="8" t="s">
        <v>27</v>
      </c>
      <c r="Q32" s="9">
        <v>45114.729363657403</v>
      </c>
      <c r="R32" s="6" t="s">
        <v>28</v>
      </c>
      <c r="X32" s="6" t="s">
        <v>272</v>
      </c>
      <c r="Y32" s="2" t="s">
        <v>273</v>
      </c>
      <c r="Z32" s="2" t="s">
        <v>274</v>
      </c>
      <c r="AA32" s="2" t="s">
        <v>160</v>
      </c>
      <c r="AB32" s="2" t="s">
        <v>270</v>
      </c>
      <c r="AC32" s="2" t="s">
        <v>271</v>
      </c>
      <c r="AD32" s="2" t="s">
        <v>275</v>
      </c>
      <c r="AE32" s="2" t="s">
        <v>27</v>
      </c>
      <c r="AG32" s="2" t="str">
        <f t="shared" si="0"/>
        <v>phường Tân Hưng</v>
      </c>
      <c r="AH32" s="2" t="str">
        <f t="shared" si="3"/>
        <v>quận 7</v>
      </c>
      <c r="AI32" s="2" t="str">
        <f t="shared" si="1"/>
        <v/>
      </c>
      <c r="AK32" s="2" t="str">
        <f t="shared" si="2"/>
        <v/>
      </c>
      <c r="BF32" s="2" t="str">
        <f>VLOOKUP(M32,'[1]mã win'!G:K,5,0)</f>
        <v>N</v>
      </c>
    </row>
    <row r="33" spans="1:58" x14ac:dyDescent="0.25">
      <c r="A33" s="6" t="s">
        <v>276</v>
      </c>
      <c r="B33" s="6" t="s">
        <v>277</v>
      </c>
      <c r="C33" s="6" t="s">
        <v>278</v>
      </c>
      <c r="D33" s="2" t="s">
        <v>279</v>
      </c>
      <c r="E33" s="2" t="s">
        <v>280</v>
      </c>
      <c r="G33" s="6" t="s">
        <v>166</v>
      </c>
      <c r="H33" s="6" t="s">
        <v>27</v>
      </c>
      <c r="I33" s="6"/>
      <c r="J33" s="6"/>
      <c r="K33" s="7">
        <v>60</v>
      </c>
      <c r="L33" s="6" t="s">
        <v>63</v>
      </c>
      <c r="M33" s="6" t="s">
        <v>39</v>
      </c>
      <c r="N33" s="6" t="s">
        <v>39</v>
      </c>
      <c r="O33" s="6" t="s">
        <v>281</v>
      </c>
      <c r="P33" s="8" t="s">
        <v>27</v>
      </c>
      <c r="Q33" s="9">
        <v>45145.420600266203</v>
      </c>
      <c r="R33" s="6" t="s">
        <v>28</v>
      </c>
      <c r="X33" s="6" t="s">
        <v>282</v>
      </c>
      <c r="Y33" s="2" t="s">
        <v>283</v>
      </c>
      <c r="Z33" s="2" t="s">
        <v>284</v>
      </c>
      <c r="AA33" s="2" t="s">
        <v>285</v>
      </c>
      <c r="AB33" s="2" t="s">
        <v>286</v>
      </c>
      <c r="AC33" s="2" t="s">
        <v>279</v>
      </c>
      <c r="AD33" s="2" t="s">
        <v>280</v>
      </c>
      <c r="AE33" s="2" t="s">
        <v>275</v>
      </c>
      <c r="AF33" s="2" t="s">
        <v>287</v>
      </c>
      <c r="AG33" s="2" t="str">
        <f t="shared" si="0"/>
        <v>phường 09</v>
      </c>
      <c r="AH33" s="2" t="str">
        <f t="shared" si="3"/>
        <v>quận Phú Nhuận</v>
      </c>
      <c r="AI33" s="2" t="str">
        <f t="shared" si="1"/>
        <v/>
      </c>
      <c r="AK33" s="2" t="str">
        <f t="shared" si="2"/>
        <v/>
      </c>
      <c r="BF33" s="2" t="str">
        <f>VLOOKUP(M33,'[1]mã win'!G:K,5,0)</f>
        <v>N</v>
      </c>
    </row>
    <row r="34" spans="1:58" x14ac:dyDescent="0.25">
      <c r="A34" s="6" t="s">
        <v>288</v>
      </c>
      <c r="B34" s="6" t="s">
        <v>289</v>
      </c>
      <c r="C34" s="6" t="s">
        <v>290</v>
      </c>
      <c r="D34" s="2" t="s">
        <v>291</v>
      </c>
      <c r="E34" s="2" t="s">
        <v>292</v>
      </c>
      <c r="G34" s="6" t="s">
        <v>98</v>
      </c>
      <c r="H34" s="6" t="s">
        <v>293</v>
      </c>
      <c r="I34" s="6"/>
      <c r="J34" s="6"/>
      <c r="K34" s="7">
        <v>60</v>
      </c>
      <c r="L34" s="6"/>
      <c r="M34" s="6" t="s">
        <v>294</v>
      </c>
      <c r="N34" s="6" t="s">
        <v>294</v>
      </c>
      <c r="O34" s="6"/>
      <c r="P34" s="8" t="s">
        <v>295</v>
      </c>
      <c r="Q34" s="9">
        <v>43165.522941585601</v>
      </c>
      <c r="R34" s="6" t="s">
        <v>28</v>
      </c>
      <c r="X34" s="6" t="s">
        <v>296</v>
      </c>
      <c r="Y34" s="2" t="s">
        <v>291</v>
      </c>
      <c r="Z34" s="2" t="s">
        <v>292</v>
      </c>
      <c r="AA34" s="2" t="s">
        <v>295</v>
      </c>
      <c r="AB34" s="2" t="s">
        <v>42</v>
      </c>
      <c r="AC34" s="2" t="s">
        <v>27</v>
      </c>
      <c r="AD34" s="2" t="s">
        <v>27</v>
      </c>
      <c r="AE34" s="2" t="s">
        <v>27</v>
      </c>
      <c r="AG34" s="2" t="str">
        <f t="shared" si="0"/>
        <v>Phường Lộc Thọ</v>
      </c>
      <c r="AH34" s="2" t="str">
        <f t="shared" si="3"/>
        <v/>
      </c>
      <c r="AI34" s="2" t="str">
        <f t="shared" si="1"/>
        <v/>
      </c>
      <c r="AK34" s="2" t="str">
        <f t="shared" si="2"/>
        <v>Tỉnh Khánh Hòa</v>
      </c>
      <c r="BF34" s="2" t="str">
        <f>VLOOKUP(M34,'[1]mã win'!G:K,5,0)</f>
        <v>N</v>
      </c>
    </row>
    <row r="35" spans="1:58" x14ac:dyDescent="0.25">
      <c r="A35" s="6" t="s">
        <v>297</v>
      </c>
      <c r="B35" s="6" t="s">
        <v>298</v>
      </c>
      <c r="C35" s="6" t="s">
        <v>299</v>
      </c>
      <c r="D35" s="2" t="s">
        <v>27</v>
      </c>
      <c r="E35" s="2" t="s">
        <v>257</v>
      </c>
      <c r="G35" s="6" t="s">
        <v>258</v>
      </c>
      <c r="H35" s="6" t="s">
        <v>300</v>
      </c>
      <c r="I35" s="6"/>
      <c r="J35" s="6"/>
      <c r="K35" s="7">
        <v>60</v>
      </c>
      <c r="L35" s="6" t="s">
        <v>259</v>
      </c>
      <c r="M35" s="6" t="s">
        <v>260</v>
      </c>
      <c r="N35" s="6" t="s">
        <v>260</v>
      </c>
      <c r="O35" s="6"/>
      <c r="P35" s="8" t="s">
        <v>261</v>
      </c>
      <c r="Q35" s="9">
        <v>43165.522943090298</v>
      </c>
      <c r="R35" s="6" t="s">
        <v>28</v>
      </c>
      <c r="X35" s="6" t="s">
        <v>262</v>
      </c>
      <c r="Y35" s="2" t="s">
        <v>263</v>
      </c>
      <c r="Z35" s="2" t="s">
        <v>264</v>
      </c>
      <c r="AA35" s="2" t="s">
        <v>265</v>
      </c>
      <c r="AB35" s="2" t="s">
        <v>266</v>
      </c>
      <c r="AC35" s="2" t="s">
        <v>257</v>
      </c>
      <c r="AD35" s="2" t="s">
        <v>261</v>
      </c>
      <c r="AE35" s="2" t="s">
        <v>42</v>
      </c>
      <c r="AG35" s="2" t="str">
        <f t="shared" si="0"/>
        <v/>
      </c>
      <c r="AH35" s="2" t="str">
        <f t="shared" si="3"/>
        <v/>
      </c>
      <c r="AI35" s="2" t="str">
        <f t="shared" si="1"/>
        <v>Huyện Văn Giang</v>
      </c>
      <c r="AK35" s="2" t="str">
        <f t="shared" si="2"/>
        <v>Tỉnh Hưng Yên</v>
      </c>
      <c r="BF35" s="2" t="str">
        <f>VLOOKUP(M35,'[1]mã win'!G:K,5,0)</f>
        <v>B</v>
      </c>
    </row>
    <row r="36" spans="1:58" x14ac:dyDescent="0.25">
      <c r="A36" s="6" t="s">
        <v>301</v>
      </c>
      <c r="B36" s="6" t="s">
        <v>302</v>
      </c>
      <c r="C36" s="6" t="s">
        <v>303</v>
      </c>
      <c r="D36" s="2" t="s">
        <v>304</v>
      </c>
      <c r="E36" s="2" t="s">
        <v>305</v>
      </c>
      <c r="G36" s="6" t="s">
        <v>166</v>
      </c>
      <c r="H36" s="6" t="s">
        <v>306</v>
      </c>
      <c r="I36" s="6"/>
      <c r="J36" s="6"/>
      <c r="K36" s="7">
        <v>60</v>
      </c>
      <c r="L36" s="6" t="s">
        <v>133</v>
      </c>
      <c r="M36" s="6" t="s">
        <v>39</v>
      </c>
      <c r="N36" s="6" t="s">
        <v>39</v>
      </c>
      <c r="O36" s="6" t="s">
        <v>305</v>
      </c>
      <c r="P36" s="8" t="s">
        <v>27</v>
      </c>
      <c r="Q36" s="9">
        <v>43165.522952511601</v>
      </c>
      <c r="R36" s="6" t="s">
        <v>28</v>
      </c>
      <c r="X36" s="6" t="s">
        <v>307</v>
      </c>
      <c r="Y36" s="2" t="s">
        <v>308</v>
      </c>
      <c r="Z36" s="2" t="s">
        <v>309</v>
      </c>
      <c r="AA36" s="2" t="s">
        <v>304</v>
      </c>
      <c r="AB36" s="2" t="s">
        <v>305</v>
      </c>
      <c r="AC36" s="2" t="s">
        <v>41</v>
      </c>
      <c r="AD36" s="2" t="s">
        <v>42</v>
      </c>
      <c r="AE36" s="2" t="s">
        <v>27</v>
      </c>
      <c r="AG36" s="2" t="str">
        <f t="shared" si="0"/>
        <v>Phường Bình Trị Đông B</v>
      </c>
      <c r="AH36" s="2" t="str">
        <f t="shared" si="3"/>
        <v>Quận Bình Tân</v>
      </c>
      <c r="AI36" s="2" t="str">
        <f t="shared" si="1"/>
        <v/>
      </c>
      <c r="AK36" s="2" t="str">
        <f t="shared" si="2"/>
        <v/>
      </c>
      <c r="BF36" s="2" t="str">
        <f>VLOOKUP(M36,'[1]mã win'!G:K,5,0)</f>
        <v>N</v>
      </c>
    </row>
    <row r="37" spans="1:58" x14ac:dyDescent="0.25">
      <c r="A37" s="6" t="s">
        <v>310</v>
      </c>
      <c r="B37" s="6" t="s">
        <v>302</v>
      </c>
      <c r="C37" s="6" t="s">
        <v>311</v>
      </c>
      <c r="D37" s="2" t="s">
        <v>312</v>
      </c>
      <c r="E37" s="2" t="s">
        <v>313</v>
      </c>
      <c r="G37" s="6" t="s">
        <v>166</v>
      </c>
      <c r="H37" s="6" t="s">
        <v>314</v>
      </c>
      <c r="I37" s="6"/>
      <c r="J37" s="6"/>
      <c r="K37" s="7">
        <v>60</v>
      </c>
      <c r="L37" s="6" t="s">
        <v>63</v>
      </c>
      <c r="M37" s="6" t="s">
        <v>39</v>
      </c>
      <c r="N37" s="6" t="s">
        <v>39</v>
      </c>
      <c r="O37" s="6" t="s">
        <v>313</v>
      </c>
      <c r="P37" s="8" t="s">
        <v>27</v>
      </c>
      <c r="Q37" s="9">
        <v>43165.522950925901</v>
      </c>
      <c r="R37" s="6" t="s">
        <v>28</v>
      </c>
      <c r="X37" s="6" t="s">
        <v>315</v>
      </c>
      <c r="Y37" s="2" t="s">
        <v>113</v>
      </c>
      <c r="Z37" s="2" t="s">
        <v>312</v>
      </c>
      <c r="AA37" s="2" t="s">
        <v>313</v>
      </c>
      <c r="AB37" s="2" t="s">
        <v>41</v>
      </c>
      <c r="AC37" s="2" t="s">
        <v>42</v>
      </c>
      <c r="AD37" s="2" t="s">
        <v>27</v>
      </c>
      <c r="AE37" s="2" t="s">
        <v>27</v>
      </c>
      <c r="AG37" s="2" t="str">
        <f t="shared" si="0"/>
        <v>Phường An Khánh</v>
      </c>
      <c r="AH37" s="2" t="str">
        <f t="shared" si="3"/>
        <v/>
      </c>
      <c r="AI37" s="2" t="str">
        <f t="shared" si="1"/>
        <v/>
      </c>
      <c r="AK37" s="2" t="str">
        <f t="shared" si="2"/>
        <v/>
      </c>
      <c r="BF37" s="2" t="str">
        <f>VLOOKUP(M37,'[1]mã win'!G:K,5,0)</f>
        <v>N</v>
      </c>
    </row>
    <row r="38" spans="1:58" x14ac:dyDescent="0.25">
      <c r="A38" s="6" t="s">
        <v>316</v>
      </c>
      <c r="B38" s="6" t="s">
        <v>302</v>
      </c>
      <c r="C38" s="6" t="s">
        <v>317</v>
      </c>
      <c r="D38" s="2" t="s">
        <v>131</v>
      </c>
      <c r="E38" s="2" t="s">
        <v>134</v>
      </c>
      <c r="G38" s="6" t="s">
        <v>166</v>
      </c>
      <c r="H38" s="6" t="s">
        <v>318</v>
      </c>
      <c r="I38" s="6"/>
      <c r="J38" s="6"/>
      <c r="K38" s="7">
        <v>60</v>
      </c>
      <c r="L38" s="6" t="s">
        <v>133</v>
      </c>
      <c r="M38" s="6" t="s">
        <v>39</v>
      </c>
      <c r="N38" s="6" t="s">
        <v>39</v>
      </c>
      <c r="O38" s="6" t="s">
        <v>134</v>
      </c>
      <c r="P38" s="8" t="s">
        <v>27</v>
      </c>
      <c r="Q38" s="9">
        <v>43165.5229477662</v>
      </c>
      <c r="R38" s="6" t="s">
        <v>28</v>
      </c>
      <c r="X38" s="6" t="s">
        <v>135</v>
      </c>
      <c r="Y38" s="2" t="s">
        <v>136</v>
      </c>
      <c r="Z38" s="2" t="s">
        <v>131</v>
      </c>
      <c r="AA38" s="2" t="s">
        <v>134</v>
      </c>
      <c r="AB38" s="2" t="s">
        <v>41</v>
      </c>
      <c r="AC38" s="2" t="s">
        <v>42</v>
      </c>
      <c r="AD38" s="2" t="s">
        <v>27</v>
      </c>
      <c r="AE38" s="2" t="s">
        <v>27</v>
      </c>
      <c r="AG38" s="2" t="str">
        <f t="shared" si="0"/>
        <v>Phường 11</v>
      </c>
      <c r="AH38" s="2" t="str">
        <f t="shared" si="3"/>
        <v>Quận 6</v>
      </c>
      <c r="AI38" s="2" t="str">
        <f t="shared" si="1"/>
        <v/>
      </c>
      <c r="AK38" s="2" t="str">
        <f t="shared" si="2"/>
        <v/>
      </c>
      <c r="BF38" s="2" t="str">
        <f>VLOOKUP(M38,'[1]mã win'!G:K,5,0)</f>
        <v>N</v>
      </c>
    </row>
    <row r="39" spans="1:58" x14ac:dyDescent="0.25">
      <c r="A39" s="6" t="s">
        <v>319</v>
      </c>
      <c r="B39" s="6" t="s">
        <v>320</v>
      </c>
      <c r="C39" s="6" t="s">
        <v>321</v>
      </c>
      <c r="D39" s="2" t="s">
        <v>322</v>
      </c>
      <c r="E39" s="2">
        <v>0</v>
      </c>
      <c r="G39" s="6" t="s">
        <v>48</v>
      </c>
      <c r="H39" s="6" t="s">
        <v>323</v>
      </c>
      <c r="I39" s="6"/>
      <c r="J39" s="6"/>
      <c r="K39" s="7">
        <v>60</v>
      </c>
      <c r="L39" s="6"/>
      <c r="M39" s="6" t="s">
        <v>39</v>
      </c>
      <c r="N39" s="6" t="s">
        <v>41</v>
      </c>
      <c r="O39" s="6"/>
      <c r="P39" s="8" t="s">
        <v>27</v>
      </c>
      <c r="Q39" s="9">
        <v>43165.5229126505</v>
      </c>
      <c r="R39" s="6" t="s">
        <v>28</v>
      </c>
      <c r="X39" s="6" t="s">
        <v>324</v>
      </c>
      <c r="Y39" s="2" t="s">
        <v>325</v>
      </c>
      <c r="Z39" s="2" t="s">
        <v>322</v>
      </c>
      <c r="AA39" s="2" t="s">
        <v>326</v>
      </c>
      <c r="AB39" s="2" t="s">
        <v>327</v>
      </c>
      <c r="AC39" s="2" t="s">
        <v>27</v>
      </c>
      <c r="AD39" s="2" t="s">
        <v>27</v>
      </c>
      <c r="AE39" s="2" t="s">
        <v>27</v>
      </c>
      <c r="AG39" s="2" t="str">
        <f t="shared" si="0"/>
        <v>PHƯỜNG TÂN SƠN NHÌ</v>
      </c>
      <c r="AH39" s="2" t="str">
        <f t="shared" si="3"/>
        <v/>
      </c>
      <c r="AI39" s="2" t="str">
        <f t="shared" si="1"/>
        <v/>
      </c>
      <c r="AK39" s="2" t="str">
        <f t="shared" si="2"/>
        <v/>
      </c>
      <c r="BF39" s="2" t="str">
        <f>VLOOKUP(M39,'[1]mã win'!G:K,5,0)</f>
        <v>N</v>
      </c>
    </row>
    <row r="40" spans="1:58" x14ac:dyDescent="0.25">
      <c r="A40" s="6" t="s">
        <v>328</v>
      </c>
      <c r="B40" s="6" t="s">
        <v>329</v>
      </c>
      <c r="C40" s="6" t="s">
        <v>330</v>
      </c>
      <c r="D40" s="2" t="s">
        <v>331</v>
      </c>
      <c r="E40" s="2" t="s">
        <v>165</v>
      </c>
      <c r="G40" s="6" t="s">
        <v>48</v>
      </c>
      <c r="H40" s="6" t="s">
        <v>27</v>
      </c>
      <c r="I40" s="6"/>
      <c r="J40" s="6"/>
      <c r="K40" s="7">
        <v>60</v>
      </c>
      <c r="L40" s="6"/>
      <c r="M40" s="6" t="s">
        <v>168</v>
      </c>
      <c r="N40" s="6" t="s">
        <v>168</v>
      </c>
      <c r="O40" s="6" t="s">
        <v>165</v>
      </c>
      <c r="P40" s="8" t="s">
        <v>332</v>
      </c>
      <c r="Q40" s="9">
        <v>45773.399214351899</v>
      </c>
      <c r="R40" s="6" t="s">
        <v>28</v>
      </c>
      <c r="X40" s="6" t="s">
        <v>262</v>
      </c>
      <c r="Y40" s="2" t="s">
        <v>333</v>
      </c>
      <c r="Z40" s="2" t="s">
        <v>334</v>
      </c>
      <c r="AA40" s="2" t="s">
        <v>331</v>
      </c>
      <c r="AB40" s="2" t="s">
        <v>335</v>
      </c>
      <c r="AC40" s="2" t="s">
        <v>332</v>
      </c>
      <c r="AD40" s="2" t="s">
        <v>27</v>
      </c>
      <c r="AE40" s="2" t="s">
        <v>27</v>
      </c>
      <c r="AG40" s="2" t="str">
        <f t="shared" si="0"/>
        <v>P. Hòa Phú</v>
      </c>
      <c r="AH40" s="2" t="str">
        <f t="shared" si="3"/>
        <v/>
      </c>
      <c r="AI40" s="2" t="str">
        <f t="shared" si="1"/>
        <v/>
      </c>
      <c r="AK40" s="2" t="str">
        <f t="shared" si="2"/>
        <v>tỉnh Bình Dương</v>
      </c>
      <c r="BF40" s="2" t="str">
        <f>VLOOKUP(M40,'[1]mã win'!G:K,5,0)</f>
        <v>N</v>
      </c>
    </row>
    <row r="41" spans="1:58" x14ac:dyDescent="0.25">
      <c r="A41" s="6" t="s">
        <v>336</v>
      </c>
      <c r="B41" s="6" t="s">
        <v>337</v>
      </c>
      <c r="C41" s="6" t="s">
        <v>338</v>
      </c>
      <c r="D41" s="2" t="s">
        <v>149</v>
      </c>
      <c r="E41" s="2" t="s">
        <v>143</v>
      </c>
      <c r="G41" s="6" t="s">
        <v>48</v>
      </c>
      <c r="H41" s="6" t="s">
        <v>27</v>
      </c>
      <c r="I41" s="6"/>
      <c r="J41" s="6"/>
      <c r="K41" s="7">
        <v>60</v>
      </c>
      <c r="L41" s="6"/>
      <c r="M41" s="6" t="s">
        <v>39</v>
      </c>
      <c r="N41" s="6" t="s">
        <v>39</v>
      </c>
      <c r="O41" s="6" t="s">
        <v>143</v>
      </c>
      <c r="P41" s="8" t="s">
        <v>27</v>
      </c>
      <c r="Q41" s="9">
        <v>45667.699352199103</v>
      </c>
      <c r="R41" s="6" t="s">
        <v>28</v>
      </c>
      <c r="X41" s="6" t="s">
        <v>339</v>
      </c>
      <c r="Y41" s="2" t="s">
        <v>340</v>
      </c>
      <c r="Z41" s="2" t="s">
        <v>341</v>
      </c>
      <c r="AA41" s="2" t="s">
        <v>149</v>
      </c>
      <c r="AB41" s="2" t="s">
        <v>143</v>
      </c>
      <c r="AC41" s="2" t="s">
        <v>41</v>
      </c>
      <c r="AD41" s="2" t="s">
        <v>42</v>
      </c>
      <c r="AE41" s="2" t="s">
        <v>27</v>
      </c>
      <c r="AG41" s="2" t="str">
        <f t="shared" si="0"/>
        <v>Phường Tân Phú</v>
      </c>
      <c r="AH41" s="2" t="str">
        <f t="shared" si="3"/>
        <v>Quận 7</v>
      </c>
      <c r="AI41" s="2" t="str">
        <f t="shared" si="1"/>
        <v/>
      </c>
      <c r="AK41" s="2" t="str">
        <f t="shared" si="2"/>
        <v/>
      </c>
      <c r="BF41" s="2" t="str">
        <f>VLOOKUP(M41,'[1]mã win'!G:K,5,0)</f>
        <v>N</v>
      </c>
    </row>
    <row r="42" spans="1:58" x14ac:dyDescent="0.25">
      <c r="A42" s="6" t="s">
        <v>342</v>
      </c>
      <c r="B42" s="6" t="s">
        <v>343</v>
      </c>
      <c r="C42" s="6" t="s">
        <v>344</v>
      </c>
      <c r="D42" s="2" t="s">
        <v>345</v>
      </c>
      <c r="E42" s="2">
        <v>0</v>
      </c>
      <c r="G42" s="6" t="s">
        <v>346</v>
      </c>
      <c r="H42" s="6" t="s">
        <v>347</v>
      </c>
      <c r="I42" s="6"/>
      <c r="J42" s="6"/>
      <c r="K42" s="7">
        <v>60</v>
      </c>
      <c r="L42" s="6"/>
      <c r="M42" s="6" t="s">
        <v>39</v>
      </c>
      <c r="N42" s="6" t="s">
        <v>39</v>
      </c>
      <c r="O42" s="6"/>
      <c r="P42" s="8" t="s">
        <v>27</v>
      </c>
      <c r="Q42" s="9">
        <v>43165.522908136598</v>
      </c>
      <c r="R42" s="6" t="s">
        <v>28</v>
      </c>
      <c r="X42" s="6" t="s">
        <v>348</v>
      </c>
      <c r="Y42" s="2" t="s">
        <v>349</v>
      </c>
      <c r="Z42" s="2" t="s">
        <v>350</v>
      </c>
      <c r="AA42" s="2" t="s">
        <v>345</v>
      </c>
      <c r="AB42" s="2" t="s">
        <v>41</v>
      </c>
      <c r="AC42" s="2" t="s">
        <v>42</v>
      </c>
      <c r="AD42" s="2" t="s">
        <v>27</v>
      </c>
      <c r="AE42" s="2" t="s">
        <v>27</v>
      </c>
      <c r="AG42" s="2" t="str">
        <f t="shared" si="0"/>
        <v>Phường Thuận Giao</v>
      </c>
      <c r="AH42" s="2" t="str">
        <f t="shared" si="3"/>
        <v/>
      </c>
      <c r="AI42" s="2" t="str">
        <f t="shared" si="1"/>
        <v/>
      </c>
      <c r="AK42" s="2" t="str">
        <f t="shared" si="2"/>
        <v/>
      </c>
      <c r="BF42" s="2" t="str">
        <f>VLOOKUP(M42,'[1]mã win'!G:K,5,0)</f>
        <v>N</v>
      </c>
    </row>
    <row r="43" spans="1:58" x14ac:dyDescent="0.25">
      <c r="A43" s="6" t="s">
        <v>351</v>
      </c>
      <c r="B43" s="6" t="s">
        <v>352</v>
      </c>
      <c r="C43" s="6" t="s">
        <v>353</v>
      </c>
      <c r="D43" s="2" t="s">
        <v>354</v>
      </c>
      <c r="E43" s="2">
        <v>0</v>
      </c>
      <c r="G43" s="6" t="s">
        <v>355</v>
      </c>
      <c r="H43" s="6" t="s">
        <v>356</v>
      </c>
      <c r="I43" s="6"/>
      <c r="J43" s="6"/>
      <c r="K43" s="7">
        <v>60</v>
      </c>
      <c r="L43" s="6" t="s">
        <v>235</v>
      </c>
      <c r="M43" s="6" t="s">
        <v>25</v>
      </c>
      <c r="N43" s="6" t="s">
        <v>26</v>
      </c>
      <c r="O43" s="6"/>
      <c r="P43" s="8" t="s">
        <v>27</v>
      </c>
      <c r="Q43" s="9">
        <v>43165.522911145803</v>
      </c>
      <c r="R43" s="6" t="s">
        <v>28</v>
      </c>
      <c r="X43" s="6" t="s">
        <v>357</v>
      </c>
      <c r="Y43" s="2" t="s">
        <v>358</v>
      </c>
      <c r="Z43" s="2" t="s">
        <v>354</v>
      </c>
      <c r="AA43" s="2" t="s">
        <v>359</v>
      </c>
      <c r="AB43" s="2" t="s">
        <v>27</v>
      </c>
      <c r="AC43" s="2" t="s">
        <v>27</v>
      </c>
      <c r="AD43" s="2" t="s">
        <v>27</v>
      </c>
      <c r="AE43" s="2" t="s">
        <v>27</v>
      </c>
      <c r="AG43" s="2" t="str">
        <f t="shared" si="0"/>
        <v>Phường Long Biên</v>
      </c>
      <c r="AH43" s="2" t="str">
        <f t="shared" si="3"/>
        <v/>
      </c>
      <c r="AI43" s="2" t="str">
        <f t="shared" si="1"/>
        <v/>
      </c>
      <c r="AK43" s="2" t="str">
        <f t="shared" si="2"/>
        <v/>
      </c>
      <c r="BF43" s="2" t="str">
        <f>VLOOKUP(M43,'[1]mã win'!G:K,5,0)</f>
        <v>B</v>
      </c>
    </row>
    <row r="44" spans="1:58" x14ac:dyDescent="0.25">
      <c r="A44" s="6" t="s">
        <v>360</v>
      </c>
      <c r="B44" s="6" t="s">
        <v>361</v>
      </c>
      <c r="C44" s="6" t="s">
        <v>362</v>
      </c>
      <c r="D44" s="2" t="s">
        <v>363</v>
      </c>
      <c r="E44" s="2">
        <v>0</v>
      </c>
      <c r="G44" s="6" t="s">
        <v>346</v>
      </c>
      <c r="H44" s="6" t="s">
        <v>364</v>
      </c>
      <c r="I44" s="6"/>
      <c r="J44" s="6"/>
      <c r="K44" s="7">
        <v>60</v>
      </c>
      <c r="L44" s="6" t="s">
        <v>133</v>
      </c>
      <c r="M44" s="6" t="s">
        <v>39</v>
      </c>
      <c r="N44" s="6" t="s">
        <v>41</v>
      </c>
      <c r="O44" s="6"/>
      <c r="P44" s="8" t="s">
        <v>27</v>
      </c>
      <c r="Q44" s="9">
        <v>43165.522909722204</v>
      </c>
      <c r="R44" s="6" t="s">
        <v>28</v>
      </c>
      <c r="X44" s="6" t="s">
        <v>365</v>
      </c>
      <c r="Y44" s="2" t="s">
        <v>366</v>
      </c>
      <c r="Z44" s="2" t="s">
        <v>363</v>
      </c>
      <c r="AA44" s="2" t="s">
        <v>41</v>
      </c>
      <c r="AB44" s="2" t="s">
        <v>42</v>
      </c>
      <c r="AC44" s="2" t="s">
        <v>27</v>
      </c>
      <c r="AD44" s="2" t="s">
        <v>27</v>
      </c>
      <c r="AE44" s="2" t="s">
        <v>27</v>
      </c>
      <c r="AG44" s="2" t="str">
        <f t="shared" si="0"/>
        <v>Phường An Lạc</v>
      </c>
      <c r="AH44" s="2" t="str">
        <f t="shared" si="3"/>
        <v/>
      </c>
      <c r="AI44" s="2" t="str">
        <f t="shared" si="1"/>
        <v/>
      </c>
      <c r="AK44" s="2" t="str">
        <f t="shared" si="2"/>
        <v/>
      </c>
      <c r="BF44" s="2" t="str">
        <f>VLOOKUP(M44,'[1]mã win'!G:K,5,0)</f>
        <v>N</v>
      </c>
    </row>
    <row r="45" spans="1:58" x14ac:dyDescent="0.25">
      <c r="A45" s="6" t="s">
        <v>367</v>
      </c>
      <c r="B45" s="6" t="s">
        <v>368</v>
      </c>
      <c r="C45" s="6" t="s">
        <v>369</v>
      </c>
      <c r="D45" s="2" t="s">
        <v>370</v>
      </c>
      <c r="E45" s="2" t="s">
        <v>51</v>
      </c>
      <c r="G45" s="6" t="s">
        <v>37</v>
      </c>
      <c r="H45" s="6" t="s">
        <v>371</v>
      </c>
      <c r="I45" s="6"/>
      <c r="J45" s="6"/>
      <c r="K45" s="7"/>
      <c r="L45" s="6"/>
      <c r="M45" s="6" t="s">
        <v>39</v>
      </c>
      <c r="N45" s="6" t="s">
        <v>39</v>
      </c>
      <c r="O45" s="6" t="s">
        <v>51</v>
      </c>
      <c r="P45" s="8" t="s">
        <v>27</v>
      </c>
      <c r="Q45" s="9">
        <v>44818.6230637384</v>
      </c>
      <c r="R45" s="6" t="s">
        <v>28</v>
      </c>
      <c r="X45" s="6" t="s">
        <v>372</v>
      </c>
      <c r="Y45" s="2" t="s">
        <v>373</v>
      </c>
      <c r="Z45" s="2" t="s">
        <v>370</v>
      </c>
      <c r="AA45" s="2" t="s">
        <v>51</v>
      </c>
      <c r="AB45" s="2" t="s">
        <v>41</v>
      </c>
      <c r="AC45" s="2" t="s">
        <v>42</v>
      </c>
      <c r="AD45" s="2" t="s">
        <v>27</v>
      </c>
      <c r="AE45" s="2" t="s">
        <v>27</v>
      </c>
      <c r="AG45" s="2" t="str">
        <f t="shared" si="0"/>
        <v>Phường Hiệp Bình Phước</v>
      </c>
      <c r="AH45" s="2" t="str">
        <f t="shared" si="3"/>
        <v/>
      </c>
      <c r="AI45" s="2" t="str">
        <f t="shared" si="1"/>
        <v/>
      </c>
      <c r="AK45" s="2" t="str">
        <f t="shared" si="2"/>
        <v/>
      </c>
      <c r="BF45" s="2" t="str">
        <f>VLOOKUP(M45,'[1]mã win'!G:K,5,0)</f>
        <v>N</v>
      </c>
    </row>
    <row r="46" spans="1:58" x14ac:dyDescent="0.25">
      <c r="A46" s="6" t="s">
        <v>374</v>
      </c>
      <c r="B46" s="6" t="s">
        <v>375</v>
      </c>
      <c r="C46" s="6" t="s">
        <v>376</v>
      </c>
      <c r="D46" s="2" t="s">
        <v>377</v>
      </c>
      <c r="E46" s="2" t="s">
        <v>165</v>
      </c>
      <c r="G46" s="6" t="s">
        <v>37</v>
      </c>
      <c r="H46" s="6" t="s">
        <v>378</v>
      </c>
      <c r="I46" s="6"/>
      <c r="J46" s="6"/>
      <c r="K46" s="7"/>
      <c r="L46" s="6" t="s">
        <v>379</v>
      </c>
      <c r="M46" s="6" t="s">
        <v>168</v>
      </c>
      <c r="N46" s="6" t="s">
        <v>168</v>
      </c>
      <c r="O46" s="6" t="s">
        <v>165</v>
      </c>
      <c r="P46" s="8" t="s">
        <v>169</v>
      </c>
      <c r="Q46" s="9">
        <v>44932.573934641201</v>
      </c>
      <c r="R46" s="6" t="s">
        <v>28</v>
      </c>
      <c r="X46" s="6" t="s">
        <v>380</v>
      </c>
      <c r="Y46" s="2" t="s">
        <v>381</v>
      </c>
      <c r="Z46" s="2" t="s">
        <v>382</v>
      </c>
      <c r="AA46" s="2" t="s">
        <v>377</v>
      </c>
      <c r="AB46" s="2" t="s">
        <v>165</v>
      </c>
      <c r="AC46" s="2" t="s">
        <v>169</v>
      </c>
      <c r="AD46" s="2" t="s">
        <v>42</v>
      </c>
      <c r="AE46" s="2" t="s">
        <v>27</v>
      </c>
      <c r="AG46" s="2" t="str">
        <f t="shared" si="0"/>
        <v>Phường Phú Lợi</v>
      </c>
      <c r="AH46" s="2" t="str">
        <f t="shared" si="3"/>
        <v/>
      </c>
      <c r="AI46" s="2" t="str">
        <f t="shared" si="1"/>
        <v/>
      </c>
      <c r="AK46" s="2" t="str">
        <f t="shared" si="2"/>
        <v>Tỉnh Bình Dương</v>
      </c>
      <c r="BF46" s="2" t="str">
        <f>VLOOKUP(M46,'[1]mã win'!G:K,5,0)</f>
        <v>N</v>
      </c>
    </row>
    <row r="47" spans="1:58" x14ac:dyDescent="0.25">
      <c r="A47" s="6" t="s">
        <v>383</v>
      </c>
      <c r="B47" s="6" t="s">
        <v>384</v>
      </c>
      <c r="C47" s="6" t="s">
        <v>385</v>
      </c>
      <c r="D47" s="2" t="s">
        <v>377</v>
      </c>
      <c r="E47" s="2">
        <v>0</v>
      </c>
      <c r="G47" s="6" t="s">
        <v>37</v>
      </c>
      <c r="H47" s="6" t="s">
        <v>378</v>
      </c>
      <c r="I47" s="6"/>
      <c r="J47" s="6"/>
      <c r="K47" s="7"/>
      <c r="L47" s="6" t="s">
        <v>379</v>
      </c>
      <c r="M47" s="6" t="s">
        <v>168</v>
      </c>
      <c r="N47" s="6" t="s">
        <v>168</v>
      </c>
      <c r="O47" s="6"/>
      <c r="P47" s="8" t="s">
        <v>169</v>
      </c>
      <c r="Q47" s="9">
        <v>44818.651198298598</v>
      </c>
      <c r="R47" s="6" t="s">
        <v>28</v>
      </c>
      <c r="X47" s="6" t="s">
        <v>380</v>
      </c>
      <c r="Y47" s="2" t="s">
        <v>381</v>
      </c>
      <c r="Z47" s="2" t="s">
        <v>386</v>
      </c>
      <c r="AA47" s="2" t="s">
        <v>377</v>
      </c>
      <c r="AB47" s="2" t="s">
        <v>165</v>
      </c>
      <c r="AC47" s="2" t="s">
        <v>169</v>
      </c>
      <c r="AD47" s="2" t="s">
        <v>42</v>
      </c>
      <c r="AE47" s="2" t="s">
        <v>27</v>
      </c>
      <c r="AG47" s="2" t="str">
        <f t="shared" si="0"/>
        <v>Phường Phú Lợi</v>
      </c>
      <c r="AH47" s="2" t="str">
        <f t="shared" si="3"/>
        <v/>
      </c>
      <c r="AI47" s="2" t="str">
        <f t="shared" si="1"/>
        <v/>
      </c>
      <c r="AK47" s="2" t="str">
        <f t="shared" si="2"/>
        <v>Tỉnh Bình Dương</v>
      </c>
      <c r="BF47" s="2" t="str">
        <f>VLOOKUP(M47,'[1]mã win'!G:K,5,0)</f>
        <v>N</v>
      </c>
    </row>
    <row r="48" spans="1:58" x14ac:dyDescent="0.25">
      <c r="A48" s="6" t="s">
        <v>387</v>
      </c>
      <c r="B48" s="6" t="s">
        <v>388</v>
      </c>
      <c r="C48" s="6" t="s">
        <v>389</v>
      </c>
      <c r="D48" s="2" t="s">
        <v>390</v>
      </c>
      <c r="E48" s="2" t="s">
        <v>391</v>
      </c>
      <c r="G48" s="6" t="s">
        <v>48</v>
      </c>
      <c r="H48" s="6" t="s">
        <v>392</v>
      </c>
      <c r="I48" s="6"/>
      <c r="J48" s="6"/>
      <c r="K48" s="7"/>
      <c r="L48" s="6" t="s">
        <v>133</v>
      </c>
      <c r="M48" s="6" t="s">
        <v>39</v>
      </c>
      <c r="N48" s="6" t="s">
        <v>41</v>
      </c>
      <c r="O48" s="6"/>
      <c r="P48" s="8" t="s">
        <v>27</v>
      </c>
      <c r="Q48" s="9">
        <v>43165.522918865703</v>
      </c>
      <c r="R48" s="6" t="s">
        <v>28</v>
      </c>
      <c r="X48" s="6" t="s">
        <v>393</v>
      </c>
      <c r="Y48" s="2" t="s">
        <v>390</v>
      </c>
      <c r="Z48" s="2" t="s">
        <v>391</v>
      </c>
      <c r="AA48" s="2" t="s">
        <v>394</v>
      </c>
      <c r="AB48" s="2" t="s">
        <v>27</v>
      </c>
      <c r="AC48" s="2" t="s">
        <v>27</v>
      </c>
      <c r="AD48" s="2" t="s">
        <v>27</v>
      </c>
      <c r="AE48" s="2" t="s">
        <v>27</v>
      </c>
      <c r="AG48" s="2" t="str">
        <f t="shared" si="0"/>
        <v>Phường Bình Hưng Hoà B</v>
      </c>
      <c r="AH48" s="2" t="str">
        <f t="shared" si="3"/>
        <v>Q.Bình Tân</v>
      </c>
      <c r="AI48" s="2" t="str">
        <f t="shared" si="1"/>
        <v/>
      </c>
      <c r="AK48" s="2" t="str">
        <f t="shared" si="2"/>
        <v/>
      </c>
      <c r="BF48" s="2" t="str">
        <f>VLOOKUP(M48,'[1]mã win'!G:K,5,0)</f>
        <v>N</v>
      </c>
    </row>
    <row r="49" spans="1:58" x14ac:dyDescent="0.25">
      <c r="A49" s="6" t="s">
        <v>395</v>
      </c>
      <c r="B49" s="6" t="s">
        <v>396</v>
      </c>
      <c r="C49" s="6" t="s">
        <v>397</v>
      </c>
      <c r="D49" s="2" t="s">
        <v>398</v>
      </c>
      <c r="E49" s="2" t="s">
        <v>399</v>
      </c>
      <c r="G49" s="6" t="s">
        <v>48</v>
      </c>
      <c r="H49" s="6" t="s">
        <v>400</v>
      </c>
      <c r="I49" s="6"/>
      <c r="J49" s="6"/>
      <c r="K49" s="7"/>
      <c r="L49" s="6" t="s">
        <v>63</v>
      </c>
      <c r="M49" s="6" t="s">
        <v>39</v>
      </c>
      <c r="N49" s="6" t="s">
        <v>41</v>
      </c>
      <c r="O49" s="6"/>
      <c r="P49" s="8" t="s">
        <v>27</v>
      </c>
      <c r="Q49" s="9">
        <v>43697.406740891201</v>
      </c>
      <c r="R49" s="6" t="s">
        <v>28</v>
      </c>
      <c r="X49" s="6" t="s">
        <v>401</v>
      </c>
      <c r="Y49" s="2" t="s">
        <v>398</v>
      </c>
      <c r="Z49" s="2" t="s">
        <v>399</v>
      </c>
      <c r="AA49" s="2" t="s">
        <v>402</v>
      </c>
      <c r="AB49" s="2" t="s">
        <v>27</v>
      </c>
      <c r="AC49" s="2" t="s">
        <v>27</v>
      </c>
      <c r="AD49" s="2" t="s">
        <v>27</v>
      </c>
      <c r="AE49" s="2" t="s">
        <v>27</v>
      </c>
      <c r="AG49" s="2" t="str">
        <f t="shared" si="0"/>
        <v>Phường Phước Long A</v>
      </c>
      <c r="AH49" s="2" t="str">
        <f t="shared" si="3"/>
        <v>Quận 9</v>
      </c>
      <c r="AI49" s="2" t="str">
        <f t="shared" si="1"/>
        <v/>
      </c>
      <c r="AK49" s="2" t="str">
        <f t="shared" si="2"/>
        <v/>
      </c>
      <c r="BF49" s="2" t="str">
        <f>VLOOKUP(M49,'[1]mã win'!G:K,5,0)</f>
        <v>N</v>
      </c>
    </row>
    <row r="50" spans="1:58" x14ac:dyDescent="0.25">
      <c r="A50" s="6" t="s">
        <v>403</v>
      </c>
      <c r="B50" s="6" t="s">
        <v>404</v>
      </c>
      <c r="C50" s="6" t="s">
        <v>405</v>
      </c>
      <c r="D50" s="2" t="s">
        <v>27</v>
      </c>
      <c r="E50" s="2" t="s">
        <v>406</v>
      </c>
      <c r="G50" s="6"/>
      <c r="H50" s="6" t="s">
        <v>407</v>
      </c>
      <c r="I50" s="6" t="s">
        <v>408</v>
      </c>
      <c r="J50" s="6"/>
      <c r="K50" s="7"/>
      <c r="L50" s="6"/>
      <c r="M50" s="6" t="s">
        <v>409</v>
      </c>
      <c r="N50" s="6" t="s">
        <v>409</v>
      </c>
      <c r="O50" s="6" t="s">
        <v>406</v>
      </c>
      <c r="P50" s="8" t="s">
        <v>410</v>
      </c>
      <c r="Q50" s="9">
        <v>45643.472500810203</v>
      </c>
      <c r="R50" s="6" t="s">
        <v>28</v>
      </c>
      <c r="X50" s="6" t="s">
        <v>411</v>
      </c>
      <c r="Y50" s="2" t="s">
        <v>412</v>
      </c>
      <c r="Z50" s="2" t="s">
        <v>406</v>
      </c>
      <c r="AA50" s="2" t="s">
        <v>410</v>
      </c>
      <c r="AB50" s="2" t="s">
        <v>42</v>
      </c>
      <c r="AC50" s="2" t="s">
        <v>27</v>
      </c>
      <c r="AD50" s="2" t="s">
        <v>27</v>
      </c>
      <c r="AE50" s="2" t="s">
        <v>27</v>
      </c>
      <c r="AG50" s="2" t="str">
        <f t="shared" si="0"/>
        <v/>
      </c>
      <c r="AH50" s="2" t="str">
        <f t="shared" si="3"/>
        <v/>
      </c>
      <c r="AI50" s="2" t="str">
        <f t="shared" si="1"/>
        <v>Huyện Cần Đước</v>
      </c>
      <c r="AK50" s="2" t="str">
        <f t="shared" si="2"/>
        <v>Tỉnh Long An</v>
      </c>
      <c r="BF50" s="2" t="str">
        <f>VLOOKUP(M50,'[1]mã win'!G:K,5,0)</f>
        <v>N</v>
      </c>
    </row>
    <row r="51" spans="1:58" x14ac:dyDescent="0.25">
      <c r="A51" s="6" t="s">
        <v>413</v>
      </c>
      <c r="B51" s="6" t="s">
        <v>414</v>
      </c>
      <c r="C51" s="6" t="s">
        <v>415</v>
      </c>
      <c r="D51" s="2" t="s">
        <v>27</v>
      </c>
      <c r="E51" s="2" t="s">
        <v>416</v>
      </c>
      <c r="G51" s="6" t="s">
        <v>48</v>
      </c>
      <c r="H51" s="6"/>
      <c r="I51" s="6" t="s">
        <v>417</v>
      </c>
      <c r="J51" s="6"/>
      <c r="K51" s="7"/>
      <c r="L51" s="6" t="s">
        <v>133</v>
      </c>
      <c r="M51" s="6" t="s">
        <v>39</v>
      </c>
      <c r="N51" s="6" t="s">
        <v>41</v>
      </c>
      <c r="O51" s="6"/>
      <c r="P51" s="8" t="s">
        <v>27</v>
      </c>
      <c r="Q51" s="9">
        <v>45643.4717352199</v>
      </c>
      <c r="R51" s="6" t="s">
        <v>28</v>
      </c>
      <c r="X51" s="6" t="s">
        <v>418</v>
      </c>
      <c r="Y51" s="2" t="s">
        <v>419</v>
      </c>
      <c r="Z51" s="2" t="s">
        <v>420</v>
      </c>
      <c r="AA51" s="2" t="s">
        <v>416</v>
      </c>
      <c r="AB51" s="2" t="s">
        <v>421</v>
      </c>
      <c r="AC51" s="2" t="s">
        <v>27</v>
      </c>
      <c r="AD51" s="2" t="s">
        <v>27</v>
      </c>
      <c r="AE51" s="2" t="s">
        <v>27</v>
      </c>
      <c r="AG51" s="2" t="str">
        <f t="shared" si="0"/>
        <v/>
      </c>
      <c r="AH51" s="2" t="str">
        <f t="shared" si="3"/>
        <v/>
      </c>
      <c r="AI51" s="2" t="str">
        <f t="shared" si="1"/>
        <v>huyện Bình Chánh</v>
      </c>
      <c r="AK51" s="2" t="str">
        <f t="shared" si="2"/>
        <v/>
      </c>
      <c r="BF51" s="2" t="str">
        <f>VLOOKUP(M51,'[1]mã win'!G:K,5,0)</f>
        <v>N</v>
      </c>
    </row>
    <row r="52" spans="1:58" x14ac:dyDescent="0.25">
      <c r="A52" s="6" t="s">
        <v>422</v>
      </c>
      <c r="B52" s="6" t="s">
        <v>423</v>
      </c>
      <c r="C52" s="6" t="s">
        <v>424</v>
      </c>
      <c r="D52" s="2" t="s">
        <v>27</v>
      </c>
      <c r="E52" s="2" t="s">
        <v>213</v>
      </c>
      <c r="G52" s="6"/>
      <c r="H52" s="6" t="s">
        <v>425</v>
      </c>
      <c r="I52" s="6" t="s">
        <v>27</v>
      </c>
      <c r="J52" s="6"/>
      <c r="K52" s="7"/>
      <c r="L52" s="6"/>
      <c r="M52" s="6" t="s">
        <v>39</v>
      </c>
      <c r="N52" s="6" t="s">
        <v>39</v>
      </c>
      <c r="O52" s="6" t="s">
        <v>213</v>
      </c>
      <c r="P52" s="8" t="s">
        <v>27</v>
      </c>
      <c r="Q52" s="9">
        <v>45702.342875312497</v>
      </c>
      <c r="R52" s="6" t="s">
        <v>28</v>
      </c>
      <c r="X52" s="6" t="s">
        <v>426</v>
      </c>
      <c r="Y52" s="2" t="s">
        <v>419</v>
      </c>
      <c r="Z52" s="2" t="s">
        <v>427</v>
      </c>
      <c r="AA52" s="2" t="s">
        <v>213</v>
      </c>
      <c r="AB52" s="2" t="s">
        <v>41</v>
      </c>
      <c r="AC52" s="2" t="s">
        <v>42</v>
      </c>
      <c r="AD52" s="2" t="s">
        <v>27</v>
      </c>
      <c r="AE52" s="2" t="s">
        <v>27</v>
      </c>
      <c r="AG52" s="2" t="str">
        <f t="shared" si="0"/>
        <v/>
      </c>
      <c r="AH52" s="2" t="str">
        <f t="shared" si="3"/>
        <v/>
      </c>
      <c r="AI52" s="2" t="str">
        <f t="shared" si="1"/>
        <v>Huyện Bình Chánh</v>
      </c>
      <c r="AK52" s="2" t="str">
        <f t="shared" si="2"/>
        <v/>
      </c>
      <c r="BF52" s="2" t="str">
        <f>VLOOKUP(M52,'[1]mã win'!G:K,5,0)</f>
        <v>N</v>
      </c>
    </row>
    <row r="53" spans="1:58" x14ac:dyDescent="0.25">
      <c r="A53" s="6" t="s">
        <v>428</v>
      </c>
      <c r="B53" s="6" t="s">
        <v>429</v>
      </c>
      <c r="C53" s="6" t="s">
        <v>430</v>
      </c>
      <c r="D53" s="2" t="s">
        <v>431</v>
      </c>
      <c r="E53" s="2" t="s">
        <v>432</v>
      </c>
      <c r="G53" s="6" t="s">
        <v>48</v>
      </c>
      <c r="H53" s="6" t="s">
        <v>433</v>
      </c>
      <c r="I53" s="6"/>
      <c r="J53" s="6"/>
      <c r="K53" s="7"/>
      <c r="L53" s="6" t="s">
        <v>50</v>
      </c>
      <c r="M53" s="6" t="s">
        <v>39</v>
      </c>
      <c r="N53" s="6" t="s">
        <v>41</v>
      </c>
      <c r="O53" s="6"/>
      <c r="P53" s="8" t="s">
        <v>27</v>
      </c>
      <c r="Q53" s="9">
        <v>43165.522787187503</v>
      </c>
      <c r="R53" s="6" t="s">
        <v>28</v>
      </c>
      <c r="X53" s="6" t="s">
        <v>434</v>
      </c>
      <c r="Y53" s="2" t="s">
        <v>431</v>
      </c>
      <c r="Z53" s="2" t="s">
        <v>432</v>
      </c>
      <c r="AA53" s="2" t="s">
        <v>421</v>
      </c>
      <c r="AB53" s="2" t="s">
        <v>27</v>
      </c>
      <c r="AC53" s="2" t="s">
        <v>27</v>
      </c>
      <c r="AD53" s="2" t="s">
        <v>27</v>
      </c>
      <c r="AE53" s="2" t="s">
        <v>27</v>
      </c>
      <c r="AG53" s="2" t="str">
        <f t="shared" si="0"/>
        <v>PHƯỜNG 11</v>
      </c>
      <c r="AH53" s="2" t="str">
        <f t="shared" si="3"/>
        <v>QUẬN 10</v>
      </c>
      <c r="AI53" s="2" t="str">
        <f t="shared" si="1"/>
        <v/>
      </c>
      <c r="AK53" s="2" t="str">
        <f t="shared" si="2"/>
        <v/>
      </c>
      <c r="BF53" s="2" t="str">
        <f>VLOOKUP(M53,'[1]mã win'!G:K,5,0)</f>
        <v>N</v>
      </c>
    </row>
    <row r="54" spans="1:58" x14ac:dyDescent="0.25">
      <c r="A54" s="6" t="s">
        <v>435</v>
      </c>
      <c r="B54" s="6" t="s">
        <v>436</v>
      </c>
      <c r="C54" s="6" t="s">
        <v>437</v>
      </c>
      <c r="D54" s="2" t="s">
        <v>438</v>
      </c>
      <c r="E54" s="2" t="s">
        <v>439</v>
      </c>
      <c r="G54" s="6" t="s">
        <v>48</v>
      </c>
      <c r="H54" s="6" t="s">
        <v>440</v>
      </c>
      <c r="I54" s="6"/>
      <c r="J54" s="6"/>
      <c r="K54" s="7"/>
      <c r="L54" s="6" t="s">
        <v>50</v>
      </c>
      <c r="M54" s="6" t="s">
        <v>39</v>
      </c>
      <c r="N54" s="6" t="s">
        <v>41</v>
      </c>
      <c r="O54" s="6"/>
      <c r="P54" s="8" t="s">
        <v>27</v>
      </c>
      <c r="Q54" s="9">
        <v>43165.522949421298</v>
      </c>
      <c r="R54" s="6" t="s">
        <v>28</v>
      </c>
      <c r="X54" s="6" t="s">
        <v>441</v>
      </c>
      <c r="Y54" s="2" t="s">
        <v>438</v>
      </c>
      <c r="Z54" s="2" t="s">
        <v>439</v>
      </c>
      <c r="AA54" s="2" t="s">
        <v>421</v>
      </c>
      <c r="AB54" s="2" t="s">
        <v>27</v>
      </c>
      <c r="AC54" s="2" t="s">
        <v>27</v>
      </c>
      <c r="AD54" s="2" t="s">
        <v>27</v>
      </c>
      <c r="AE54" s="2" t="s">
        <v>27</v>
      </c>
      <c r="AG54" s="2" t="str">
        <f t="shared" si="0"/>
        <v>PHƯỜNG TÂN KIỂNG</v>
      </c>
      <c r="AH54" s="2" t="str">
        <f t="shared" si="3"/>
        <v>QUẬN 7</v>
      </c>
      <c r="AI54" s="2" t="str">
        <f t="shared" si="1"/>
        <v/>
      </c>
      <c r="AK54" s="2" t="str">
        <f t="shared" si="2"/>
        <v/>
      </c>
      <c r="BF54" s="2" t="str">
        <f>VLOOKUP(M54,'[1]mã win'!G:K,5,0)</f>
        <v>N</v>
      </c>
    </row>
    <row r="55" spans="1:58" x14ac:dyDescent="0.25">
      <c r="A55" s="6" t="s">
        <v>442</v>
      </c>
      <c r="B55" s="6" t="s">
        <v>443</v>
      </c>
      <c r="C55" s="6" t="s">
        <v>444</v>
      </c>
      <c r="D55" s="2" t="s">
        <v>445</v>
      </c>
      <c r="E55" s="2" t="s">
        <v>197</v>
      </c>
      <c r="G55" s="6" t="s">
        <v>48</v>
      </c>
      <c r="H55" s="6" t="s">
        <v>446</v>
      </c>
      <c r="I55" s="6"/>
      <c r="J55" s="6"/>
      <c r="K55" s="7"/>
      <c r="L55" s="6" t="s">
        <v>199</v>
      </c>
      <c r="M55" s="6" t="s">
        <v>39</v>
      </c>
      <c r="N55" s="6" t="s">
        <v>41</v>
      </c>
      <c r="O55" s="6"/>
      <c r="P55" s="8" t="s">
        <v>27</v>
      </c>
      <c r="Q55" s="9">
        <v>43165.522846446802</v>
      </c>
      <c r="R55" s="6" t="s">
        <v>28</v>
      </c>
      <c r="X55" s="6" t="s">
        <v>447</v>
      </c>
      <c r="Y55" s="2" t="s">
        <v>445</v>
      </c>
      <c r="Z55" s="2" t="s">
        <v>197</v>
      </c>
      <c r="AA55" s="2" t="s">
        <v>27</v>
      </c>
      <c r="AB55" s="2" t="s">
        <v>27</v>
      </c>
      <c r="AC55" s="2" t="s">
        <v>27</v>
      </c>
      <c r="AD55" s="2" t="s">
        <v>27</v>
      </c>
      <c r="AE55" s="2" t="s">
        <v>27</v>
      </c>
      <c r="AG55" s="2" t="str">
        <f t="shared" si="0"/>
        <v>P.14</v>
      </c>
      <c r="AH55" s="2" t="str">
        <f t="shared" si="3"/>
        <v>Q.Tân Bình</v>
      </c>
      <c r="AI55" s="2" t="str">
        <f t="shared" si="1"/>
        <v/>
      </c>
      <c r="AK55" s="2" t="str">
        <f t="shared" si="2"/>
        <v/>
      </c>
      <c r="BF55" s="2" t="str">
        <f>VLOOKUP(M55,'[1]mã win'!G:K,5,0)</f>
        <v>N</v>
      </c>
    </row>
    <row r="56" spans="1:58" x14ac:dyDescent="0.25">
      <c r="A56" s="6" t="s">
        <v>448</v>
      </c>
      <c r="B56" s="6" t="s">
        <v>449</v>
      </c>
      <c r="C56" s="6" t="s">
        <v>450</v>
      </c>
      <c r="D56" s="2" t="s">
        <v>131</v>
      </c>
      <c r="E56" s="2" t="s">
        <v>451</v>
      </c>
      <c r="G56" s="6" t="s">
        <v>48</v>
      </c>
      <c r="H56" s="6" t="s">
        <v>452</v>
      </c>
      <c r="I56" s="6"/>
      <c r="J56" s="6"/>
      <c r="K56" s="7"/>
      <c r="L56" s="6" t="s">
        <v>199</v>
      </c>
      <c r="M56" s="6" t="s">
        <v>39</v>
      </c>
      <c r="N56" s="6" t="s">
        <v>41</v>
      </c>
      <c r="O56" s="6"/>
      <c r="P56" s="8" t="s">
        <v>27</v>
      </c>
      <c r="Q56" s="9">
        <v>43542.680396030097</v>
      </c>
      <c r="R56" s="6" t="s">
        <v>28</v>
      </c>
      <c r="X56" s="6" t="s">
        <v>453</v>
      </c>
      <c r="Y56" s="2" t="s">
        <v>131</v>
      </c>
      <c r="Z56" s="2" t="s">
        <v>451</v>
      </c>
      <c r="AA56" s="2" t="s">
        <v>402</v>
      </c>
      <c r="AB56" s="2" t="s">
        <v>27</v>
      </c>
      <c r="AC56" s="2" t="s">
        <v>27</v>
      </c>
      <c r="AD56" s="2" t="s">
        <v>27</v>
      </c>
      <c r="AE56" s="2" t="s">
        <v>27</v>
      </c>
      <c r="AG56" s="2" t="str">
        <f t="shared" si="0"/>
        <v>Phường 11</v>
      </c>
      <c r="AH56" s="2" t="str">
        <f t="shared" si="3"/>
        <v>Quận Gò Vấp</v>
      </c>
      <c r="AI56" s="2" t="str">
        <f t="shared" si="1"/>
        <v/>
      </c>
      <c r="AK56" s="2" t="str">
        <f t="shared" si="2"/>
        <v/>
      </c>
      <c r="BF56" s="2" t="str">
        <f>VLOOKUP(M56,'[1]mã win'!G:K,5,0)</f>
        <v>N</v>
      </c>
    </row>
    <row r="57" spans="1:58" x14ac:dyDescent="0.25">
      <c r="A57" s="6" t="s">
        <v>454</v>
      </c>
      <c r="B57" s="6" t="s">
        <v>455</v>
      </c>
      <c r="C57" s="6" t="s">
        <v>456</v>
      </c>
      <c r="D57" s="2" t="s">
        <v>457</v>
      </c>
      <c r="E57" s="2">
        <v>0</v>
      </c>
      <c r="G57" s="6" t="s">
        <v>23</v>
      </c>
      <c r="H57" s="6" t="s">
        <v>458</v>
      </c>
      <c r="I57" s="6"/>
      <c r="J57" s="6"/>
      <c r="K57" s="7"/>
      <c r="L57" s="6" t="s">
        <v>459</v>
      </c>
      <c r="M57" s="6" t="s">
        <v>25</v>
      </c>
      <c r="N57" s="6" t="s">
        <v>26</v>
      </c>
      <c r="O57" s="6"/>
      <c r="P57" s="8" t="s">
        <v>27</v>
      </c>
      <c r="Q57" s="9">
        <v>43165.522773958299</v>
      </c>
      <c r="R57" s="6" t="s">
        <v>28</v>
      </c>
      <c r="X57" s="6" t="s">
        <v>460</v>
      </c>
      <c r="Y57" s="2" t="s">
        <v>461</v>
      </c>
      <c r="Z57" s="2" t="s">
        <v>462</v>
      </c>
      <c r="AA57" s="2" t="s">
        <v>457</v>
      </c>
      <c r="AB57" s="2" t="s">
        <v>463</v>
      </c>
      <c r="AC57" s="2" t="s">
        <v>25</v>
      </c>
      <c r="AD57" s="2" t="s">
        <v>27</v>
      </c>
      <c r="AE57" s="2" t="s">
        <v>27</v>
      </c>
      <c r="AG57" s="2" t="str">
        <f t="shared" si="0"/>
        <v>Phố Long Biên II</v>
      </c>
      <c r="AH57" s="2" t="str">
        <f t="shared" si="3"/>
        <v/>
      </c>
      <c r="AI57" s="2" t="str">
        <f t="shared" si="1"/>
        <v/>
      </c>
      <c r="AK57" s="2" t="str">
        <f t="shared" si="2"/>
        <v/>
      </c>
      <c r="BF57" s="2" t="str">
        <f>VLOOKUP(M57,'[1]mã win'!G:K,5,0)</f>
        <v>B</v>
      </c>
    </row>
    <row r="58" spans="1:58" x14ac:dyDescent="0.25">
      <c r="A58" s="6" t="s">
        <v>464</v>
      </c>
      <c r="B58" s="6" t="s">
        <v>465</v>
      </c>
      <c r="C58" s="6" t="s">
        <v>466</v>
      </c>
      <c r="D58" s="2" t="s">
        <v>467</v>
      </c>
      <c r="E58" s="2">
        <v>0</v>
      </c>
      <c r="G58" s="6" t="s">
        <v>48</v>
      </c>
      <c r="H58" s="6" t="s">
        <v>468</v>
      </c>
      <c r="I58" s="6"/>
      <c r="J58" s="6"/>
      <c r="K58" s="7"/>
      <c r="L58" s="6"/>
      <c r="M58" s="6" t="s">
        <v>469</v>
      </c>
      <c r="N58" s="6" t="s">
        <v>470</v>
      </c>
      <c r="O58" s="6"/>
      <c r="P58" s="8" t="s">
        <v>470</v>
      </c>
      <c r="Q58" s="9">
        <v>43165.522965046301</v>
      </c>
      <c r="R58" s="6" t="s">
        <v>28</v>
      </c>
      <c r="X58" s="6" t="s">
        <v>471</v>
      </c>
      <c r="Y58" s="2" t="s">
        <v>467</v>
      </c>
      <c r="Z58" s="2" t="s">
        <v>472</v>
      </c>
      <c r="AA58" s="2" t="s">
        <v>470</v>
      </c>
      <c r="AB58" s="2" t="s">
        <v>27</v>
      </c>
      <c r="AC58" s="2" t="s">
        <v>27</v>
      </c>
      <c r="AD58" s="2" t="s">
        <v>27</v>
      </c>
      <c r="AE58" s="2" t="s">
        <v>27</v>
      </c>
      <c r="AG58" s="2" t="str">
        <f t="shared" si="0"/>
        <v>Phường 2</v>
      </c>
      <c r="AH58" s="2" t="str">
        <f t="shared" si="3"/>
        <v/>
      </c>
      <c r="AI58" s="2" t="str">
        <f t="shared" si="1"/>
        <v/>
      </c>
      <c r="AK58" s="2" t="str">
        <f t="shared" si="2"/>
        <v>Tỉnh Tây Ninh</v>
      </c>
      <c r="BF58" s="2" t="str">
        <f>VLOOKUP(M58,'[1]mã win'!G:K,5,0)</f>
        <v>N</v>
      </c>
    </row>
    <row r="59" spans="1:58" x14ac:dyDescent="0.25">
      <c r="A59" s="6" t="s">
        <v>473</v>
      </c>
      <c r="B59" s="6" t="s">
        <v>474</v>
      </c>
      <c r="C59" s="6" t="s">
        <v>475</v>
      </c>
      <c r="D59" s="2" t="s">
        <v>476</v>
      </c>
      <c r="E59" s="2">
        <v>0</v>
      </c>
      <c r="G59" s="6" t="s">
        <v>48</v>
      </c>
      <c r="H59" s="6" t="s">
        <v>477</v>
      </c>
      <c r="I59" s="6"/>
      <c r="J59" s="6"/>
      <c r="K59" s="7"/>
      <c r="L59" s="6"/>
      <c r="M59" s="6" t="s">
        <v>39</v>
      </c>
      <c r="N59" s="6" t="s">
        <v>41</v>
      </c>
      <c r="O59" s="6"/>
      <c r="P59" s="8" t="s">
        <v>27</v>
      </c>
      <c r="Q59" s="9">
        <v>43760.4148979167</v>
      </c>
      <c r="R59" s="6" t="s">
        <v>28</v>
      </c>
      <c r="X59" s="6" t="s">
        <v>478</v>
      </c>
      <c r="Y59" s="2" t="s">
        <v>476</v>
      </c>
      <c r="Z59" s="2" t="s">
        <v>479</v>
      </c>
      <c r="AA59" s="2" t="s">
        <v>27</v>
      </c>
      <c r="AB59" s="2" t="s">
        <v>27</v>
      </c>
      <c r="AC59" s="2" t="s">
        <v>27</v>
      </c>
      <c r="AD59" s="2" t="s">
        <v>27</v>
      </c>
      <c r="AE59" s="2" t="s">
        <v>27</v>
      </c>
      <c r="AG59" s="2" t="str">
        <f t="shared" si="0"/>
        <v>PHƯỜNG 7</v>
      </c>
      <c r="AH59" s="2" t="str">
        <f t="shared" si="3"/>
        <v/>
      </c>
      <c r="AI59" s="2" t="str">
        <f t="shared" si="1"/>
        <v/>
      </c>
      <c r="AK59" s="2" t="str">
        <f t="shared" si="2"/>
        <v/>
      </c>
      <c r="BF59" s="2" t="str">
        <f>VLOOKUP(M59,'[1]mã win'!G:K,5,0)</f>
        <v>N</v>
      </c>
    </row>
    <row r="60" spans="1:58" x14ac:dyDescent="0.25">
      <c r="A60" s="6" t="s">
        <v>480</v>
      </c>
      <c r="B60" s="6" t="s">
        <v>481</v>
      </c>
      <c r="C60" s="6" t="s">
        <v>482</v>
      </c>
      <c r="D60" s="2" t="s">
        <v>483</v>
      </c>
      <c r="E60" s="2" t="s">
        <v>484</v>
      </c>
      <c r="G60" s="6" t="s">
        <v>48</v>
      </c>
      <c r="H60" s="6" t="s">
        <v>27</v>
      </c>
      <c r="I60" s="6"/>
      <c r="J60" s="6"/>
      <c r="K60" s="7"/>
      <c r="L60" s="6"/>
      <c r="M60" s="6" t="s">
        <v>168</v>
      </c>
      <c r="N60" s="6" t="s">
        <v>168</v>
      </c>
      <c r="O60" s="6" t="s">
        <v>484</v>
      </c>
      <c r="P60" s="8" t="s">
        <v>27</v>
      </c>
      <c r="Q60" s="9">
        <v>45343.722112812502</v>
      </c>
      <c r="R60" s="6" t="s">
        <v>28</v>
      </c>
      <c r="X60" s="6" t="s">
        <v>485</v>
      </c>
      <c r="Y60" s="2" t="s">
        <v>483</v>
      </c>
      <c r="Z60" s="2" t="s">
        <v>486</v>
      </c>
      <c r="AA60" s="2" t="s">
        <v>168</v>
      </c>
      <c r="AB60" s="2" t="s">
        <v>27</v>
      </c>
      <c r="AC60" s="2" t="s">
        <v>27</v>
      </c>
      <c r="AD60" s="2" t="s">
        <v>27</v>
      </c>
      <c r="AE60" s="2" t="s">
        <v>27</v>
      </c>
      <c r="AG60" s="2" t="str">
        <f t="shared" si="0"/>
        <v>Phường An Bình</v>
      </c>
      <c r="AH60" s="2" t="str">
        <f t="shared" si="3"/>
        <v/>
      </c>
      <c r="AI60" s="2" t="str">
        <f t="shared" si="1"/>
        <v/>
      </c>
      <c r="AK60" s="2" t="str">
        <f t="shared" si="2"/>
        <v/>
      </c>
      <c r="BF60" s="2" t="str">
        <f>VLOOKUP(M60,'[1]mã win'!G:K,5,0)</f>
        <v>N</v>
      </c>
    </row>
    <row r="61" spans="1:58" x14ac:dyDescent="0.25">
      <c r="A61" s="6" t="s">
        <v>487</v>
      </c>
      <c r="B61" s="6" t="s">
        <v>488</v>
      </c>
      <c r="C61" s="6" t="s">
        <v>489</v>
      </c>
      <c r="D61" s="2" t="s">
        <v>490</v>
      </c>
      <c r="E61" s="2">
        <v>0</v>
      </c>
      <c r="G61" s="6" t="s">
        <v>48</v>
      </c>
      <c r="H61" s="6" t="s">
        <v>491</v>
      </c>
      <c r="I61" s="6"/>
      <c r="J61" s="6"/>
      <c r="K61" s="7">
        <v>60</v>
      </c>
      <c r="L61" s="6"/>
      <c r="M61" s="6" t="s">
        <v>39</v>
      </c>
      <c r="N61" s="6" t="s">
        <v>39</v>
      </c>
      <c r="O61" s="6"/>
      <c r="P61" s="8" t="s">
        <v>27</v>
      </c>
      <c r="Q61" s="9">
        <v>43313.403305092601</v>
      </c>
      <c r="R61" s="6" t="s">
        <v>28</v>
      </c>
      <c r="X61" s="6" t="s">
        <v>492</v>
      </c>
      <c r="Y61" s="2" t="s">
        <v>490</v>
      </c>
      <c r="Z61" s="2" t="s">
        <v>41</v>
      </c>
      <c r="AA61" s="2" t="s">
        <v>42</v>
      </c>
      <c r="AB61" s="2" t="s">
        <v>27</v>
      </c>
      <c r="AC61" s="2" t="s">
        <v>27</v>
      </c>
      <c r="AD61" s="2" t="s">
        <v>27</v>
      </c>
      <c r="AE61" s="2" t="s">
        <v>27</v>
      </c>
      <c r="AG61" s="2" t="str">
        <f t="shared" si="0"/>
        <v>Phường Tân Định</v>
      </c>
      <c r="AH61" s="2" t="str">
        <f t="shared" si="3"/>
        <v/>
      </c>
      <c r="AI61" s="2" t="str">
        <f t="shared" si="1"/>
        <v/>
      </c>
      <c r="AK61" s="2" t="str">
        <f t="shared" si="2"/>
        <v/>
      </c>
      <c r="BF61" s="2" t="str">
        <f>VLOOKUP(M61,'[1]mã win'!G:K,5,0)</f>
        <v>N</v>
      </c>
    </row>
    <row r="62" spans="1:58" x14ac:dyDescent="0.25">
      <c r="A62" s="6" t="s">
        <v>493</v>
      </c>
      <c r="B62" s="6" t="s">
        <v>494</v>
      </c>
      <c r="C62" s="6" t="s">
        <v>495</v>
      </c>
      <c r="D62" s="2" t="s">
        <v>496</v>
      </c>
      <c r="E62" s="2" t="s">
        <v>497</v>
      </c>
      <c r="G62" s="6" t="s">
        <v>23</v>
      </c>
      <c r="H62" s="6" t="s">
        <v>498</v>
      </c>
      <c r="I62" s="6"/>
      <c r="J62" s="6"/>
      <c r="K62" s="7"/>
      <c r="L62" s="6" t="s">
        <v>235</v>
      </c>
      <c r="M62" s="6" t="s">
        <v>25</v>
      </c>
      <c r="N62" s="6" t="s">
        <v>25</v>
      </c>
      <c r="O62" s="6" t="s">
        <v>497</v>
      </c>
      <c r="P62" s="8" t="s">
        <v>27</v>
      </c>
      <c r="Q62" s="9">
        <v>44519.479964120401</v>
      </c>
      <c r="R62" s="6" t="s">
        <v>28</v>
      </c>
      <c r="X62" s="6" t="s">
        <v>499</v>
      </c>
      <c r="Y62" s="2" t="s">
        <v>496</v>
      </c>
      <c r="Z62" s="2" t="s">
        <v>497</v>
      </c>
      <c r="AA62" s="2" t="s">
        <v>26</v>
      </c>
      <c r="AB62" s="2" t="s">
        <v>42</v>
      </c>
      <c r="AC62" s="2" t="s">
        <v>27</v>
      </c>
      <c r="AD62" s="2" t="s">
        <v>27</v>
      </c>
      <c r="AE62" s="2" t="s">
        <v>27</v>
      </c>
      <c r="AG62" s="2" t="str">
        <f t="shared" si="0"/>
        <v>Phường Bưởi</v>
      </c>
      <c r="AH62" s="2" t="str">
        <f t="shared" si="3"/>
        <v>Quận Tây Hồ</v>
      </c>
      <c r="AI62" s="2" t="str">
        <f t="shared" si="1"/>
        <v/>
      </c>
      <c r="AK62" s="2" t="str">
        <f t="shared" si="2"/>
        <v/>
      </c>
      <c r="BF62" s="2" t="str">
        <f>VLOOKUP(M62,'[1]mã win'!G:K,5,0)</f>
        <v>B</v>
      </c>
    </row>
    <row r="63" spans="1:58" x14ac:dyDescent="0.25">
      <c r="A63" s="6" t="s">
        <v>500</v>
      </c>
      <c r="B63" s="6" t="s">
        <v>501</v>
      </c>
      <c r="C63" s="6"/>
      <c r="D63" s="2" t="s">
        <v>27</v>
      </c>
      <c r="E63" s="2">
        <v>0</v>
      </c>
      <c r="G63" s="6"/>
      <c r="H63" s="6"/>
      <c r="I63" s="6"/>
      <c r="J63" s="6"/>
      <c r="K63" s="7"/>
      <c r="L63" s="6"/>
      <c r="M63" s="6" t="s">
        <v>502</v>
      </c>
      <c r="N63" s="6" t="s">
        <v>503</v>
      </c>
      <c r="O63" s="6"/>
      <c r="P63" s="8" t="s">
        <v>27</v>
      </c>
      <c r="Q63" s="9">
        <v>44966.638025</v>
      </c>
      <c r="R63" s="6" t="s">
        <v>28</v>
      </c>
      <c r="X63" s="6"/>
      <c r="Y63" s="2" t="s">
        <v>27</v>
      </c>
      <c r="Z63" s="2" t="s">
        <v>27</v>
      </c>
      <c r="AA63" s="2" t="s">
        <v>27</v>
      </c>
      <c r="AB63" s="2" t="s">
        <v>27</v>
      </c>
      <c r="AC63" s="2" t="s">
        <v>27</v>
      </c>
      <c r="AD63" s="2" t="s">
        <v>27</v>
      </c>
      <c r="AE63" s="2" t="s">
        <v>27</v>
      </c>
      <c r="AG63" s="2" t="str">
        <f t="shared" si="0"/>
        <v/>
      </c>
      <c r="AH63" s="2" t="str">
        <f t="shared" si="3"/>
        <v/>
      </c>
      <c r="AI63" s="2" t="str">
        <f t="shared" si="1"/>
        <v/>
      </c>
      <c r="AK63" s="2" t="str">
        <f t="shared" si="2"/>
        <v/>
      </c>
      <c r="BF63" s="2" t="str">
        <f>VLOOKUP(M63,'[1]mã win'!G:K,5,0)</f>
        <v>N</v>
      </c>
    </row>
    <row r="64" spans="1:58" x14ac:dyDescent="0.25">
      <c r="A64" s="6" t="s">
        <v>504</v>
      </c>
      <c r="B64" s="6" t="s">
        <v>505</v>
      </c>
      <c r="C64" s="6" t="s">
        <v>506</v>
      </c>
      <c r="D64" s="2" t="s">
        <v>507</v>
      </c>
      <c r="E64" s="2" t="s">
        <v>51</v>
      </c>
      <c r="G64" s="6" t="s">
        <v>48</v>
      </c>
      <c r="H64" s="6" t="s">
        <v>508</v>
      </c>
      <c r="I64" s="6"/>
      <c r="J64" s="6"/>
      <c r="K64" s="7"/>
      <c r="L64" s="6" t="s">
        <v>63</v>
      </c>
      <c r="M64" s="6" t="s">
        <v>39</v>
      </c>
      <c r="N64" s="6" t="s">
        <v>39</v>
      </c>
      <c r="O64" s="6" t="s">
        <v>51</v>
      </c>
      <c r="P64" s="8" t="s">
        <v>27</v>
      </c>
      <c r="Q64" s="9">
        <v>44067.776636955998</v>
      </c>
      <c r="R64" s="6" t="s">
        <v>28</v>
      </c>
      <c r="X64" s="6" t="s">
        <v>509</v>
      </c>
      <c r="Y64" s="2" t="s">
        <v>507</v>
      </c>
      <c r="Z64" s="2" t="s">
        <v>51</v>
      </c>
      <c r="AA64" s="2" t="s">
        <v>41</v>
      </c>
      <c r="AB64" s="2" t="s">
        <v>42</v>
      </c>
      <c r="AC64" s="2" t="s">
        <v>27</v>
      </c>
      <c r="AD64" s="2" t="s">
        <v>27</v>
      </c>
      <c r="AE64" s="2" t="s">
        <v>27</v>
      </c>
      <c r="AG64" s="2" t="str">
        <f t="shared" si="0"/>
        <v>Phường Linh Xuân</v>
      </c>
      <c r="AH64" s="2" t="str">
        <f t="shared" si="3"/>
        <v/>
      </c>
      <c r="AI64" s="2" t="str">
        <f t="shared" si="1"/>
        <v/>
      </c>
      <c r="AK64" s="2" t="str">
        <f t="shared" si="2"/>
        <v/>
      </c>
      <c r="BF64" s="2" t="str">
        <f>VLOOKUP(M64,'[1]mã win'!G:K,5,0)</f>
        <v>N</v>
      </c>
    </row>
    <row r="65" spans="1:58" x14ac:dyDescent="0.25">
      <c r="A65" s="6" t="s">
        <v>510</v>
      </c>
      <c r="B65" s="6" t="s">
        <v>511</v>
      </c>
      <c r="C65" s="6" t="s">
        <v>512</v>
      </c>
      <c r="D65" s="2" t="s">
        <v>513</v>
      </c>
      <c r="E65" s="2" t="s">
        <v>514</v>
      </c>
      <c r="G65" s="6" t="s">
        <v>48</v>
      </c>
      <c r="H65" s="6" t="s">
        <v>515</v>
      </c>
      <c r="I65" s="6"/>
      <c r="J65" s="6"/>
      <c r="K65" s="7">
        <v>60</v>
      </c>
      <c r="L65" s="6" t="s">
        <v>63</v>
      </c>
      <c r="M65" s="6" t="s">
        <v>39</v>
      </c>
      <c r="N65" s="6" t="s">
        <v>41</v>
      </c>
      <c r="O65" s="6"/>
      <c r="P65" s="8" t="s">
        <v>27</v>
      </c>
      <c r="Q65" s="9">
        <v>43165.522920405099</v>
      </c>
      <c r="R65" s="6" t="s">
        <v>28</v>
      </c>
      <c r="X65" s="6" t="s">
        <v>516</v>
      </c>
      <c r="Y65" s="2" t="s">
        <v>513</v>
      </c>
      <c r="Z65" s="2" t="s">
        <v>514</v>
      </c>
      <c r="AA65" s="2" t="s">
        <v>27</v>
      </c>
      <c r="AB65" s="2" t="s">
        <v>27</v>
      </c>
      <c r="AC65" s="2" t="s">
        <v>27</v>
      </c>
      <c r="AD65" s="2" t="s">
        <v>27</v>
      </c>
      <c r="AE65" s="2" t="s">
        <v>27</v>
      </c>
      <c r="AG65" s="2" t="str">
        <f t="shared" si="0"/>
        <v>P.12</v>
      </c>
      <c r="AH65" s="2" t="str">
        <f t="shared" si="3"/>
        <v>Q.Phú Nhuận</v>
      </c>
      <c r="AI65" s="2" t="str">
        <f t="shared" si="1"/>
        <v/>
      </c>
      <c r="AK65" s="2" t="str">
        <f t="shared" si="2"/>
        <v/>
      </c>
      <c r="BF65" s="2" t="str">
        <f>VLOOKUP(M65,'[1]mã win'!G:K,5,0)</f>
        <v>N</v>
      </c>
    </row>
    <row r="66" spans="1:58" x14ac:dyDescent="0.25">
      <c r="A66" s="6" t="s">
        <v>517</v>
      </c>
      <c r="B66" s="6" t="s">
        <v>518</v>
      </c>
      <c r="C66" s="6"/>
      <c r="D66" s="2" t="s">
        <v>27</v>
      </c>
      <c r="E66" s="2">
        <v>0</v>
      </c>
      <c r="G66" s="6"/>
      <c r="H66" s="6"/>
      <c r="I66" s="6"/>
      <c r="J66" s="6"/>
      <c r="K66" s="7"/>
      <c r="L66" s="6"/>
      <c r="M66" s="6" t="s">
        <v>39</v>
      </c>
      <c r="N66" s="6" t="s">
        <v>41</v>
      </c>
      <c r="O66" s="6"/>
      <c r="P66" s="8" t="s">
        <v>27</v>
      </c>
      <c r="Q66" s="9">
        <v>45006.4007132755</v>
      </c>
      <c r="R66" s="6" t="s">
        <v>28</v>
      </c>
      <c r="X66" s="6"/>
      <c r="Y66" s="2" t="s">
        <v>27</v>
      </c>
      <c r="Z66" s="2" t="s">
        <v>27</v>
      </c>
      <c r="AA66" s="2" t="s">
        <v>27</v>
      </c>
      <c r="AB66" s="2" t="s">
        <v>27</v>
      </c>
      <c r="AC66" s="2" t="s">
        <v>27</v>
      </c>
      <c r="AD66" s="2" t="s">
        <v>27</v>
      </c>
      <c r="AE66" s="2" t="s">
        <v>27</v>
      </c>
      <c r="AG66" s="2" t="str">
        <f t="shared" si="0"/>
        <v/>
      </c>
      <c r="AH66" s="2" t="str">
        <f t="shared" si="3"/>
        <v/>
      </c>
      <c r="AI66" s="2" t="str">
        <f t="shared" si="1"/>
        <v/>
      </c>
      <c r="AK66" s="2" t="str">
        <f t="shared" si="2"/>
        <v/>
      </c>
      <c r="BF66" s="2" t="str">
        <f>VLOOKUP(M66,'[1]mã win'!G:K,5,0)</f>
        <v>N</v>
      </c>
    </row>
    <row r="67" spans="1:58" x14ac:dyDescent="0.25">
      <c r="A67" s="6" t="s">
        <v>519</v>
      </c>
      <c r="B67" s="6" t="s">
        <v>520</v>
      </c>
      <c r="C67" s="6" t="s">
        <v>521</v>
      </c>
      <c r="D67" s="2" t="s">
        <v>490</v>
      </c>
      <c r="E67" s="2" t="s">
        <v>61</v>
      </c>
      <c r="G67" s="6" t="s">
        <v>48</v>
      </c>
      <c r="H67" s="6" t="s">
        <v>522</v>
      </c>
      <c r="I67" s="6"/>
      <c r="J67" s="6"/>
      <c r="K67" s="7"/>
      <c r="L67" s="6" t="s">
        <v>63</v>
      </c>
      <c r="M67" s="6" t="s">
        <v>39</v>
      </c>
      <c r="N67" s="6" t="s">
        <v>41</v>
      </c>
      <c r="O67" s="6"/>
      <c r="P67" s="8" t="s">
        <v>27</v>
      </c>
      <c r="Q67" s="9">
        <v>43172.667956678197</v>
      </c>
      <c r="R67" s="6" t="s">
        <v>28</v>
      </c>
      <c r="X67" s="6" t="s">
        <v>523</v>
      </c>
      <c r="Y67" s="2" t="s">
        <v>490</v>
      </c>
      <c r="Z67" s="2" t="s">
        <v>61</v>
      </c>
      <c r="AA67" s="2" t="s">
        <v>86</v>
      </c>
      <c r="AB67" s="2" t="s">
        <v>27</v>
      </c>
      <c r="AC67" s="2" t="s">
        <v>27</v>
      </c>
      <c r="AD67" s="2" t="s">
        <v>27</v>
      </c>
      <c r="AE67" s="2" t="s">
        <v>27</v>
      </c>
      <c r="AG67" s="2" t="str">
        <f t="shared" ref="AG67:AG130" si="4">IF(LEFT(X67,1)="P",X67,IF(LEFT(Y67,1)="P",Y67,IF(LEFT(Z67,1)="P",Z67,IF(LEFT(AA67,1)="P",AA67,IF(LEFT(AB67,1)="P",AB67,IF(LEFT(AC67,1)="P",AC67,IF(LEFT(AD67,1)="P",AD67,IF(LEFT(AE67,1)="P",AE67,IF(LEFT(AF67,1)="P",AF67,"")))))))))</f>
        <v>Phường Tân Định</v>
      </c>
      <c r="AH67" s="2" t="str">
        <f t="shared" si="3"/>
        <v>Quận 1</v>
      </c>
      <c r="AI67" s="2" t="str">
        <f t="shared" ref="AI67:AI130" si="5">IF(LEFT(Y67,2)="Hu",Y67,IF(LEFT(Z67,2)="Hu",Z67,IF(LEFT(AA67,2)="Hu",AA67,IF(LEFT(AB67,2)="Hu",AB67,IF(LEFT(AC67,2)="Hu",AC67,IF(LEFT(AD67,2)="Hu",AD67,IF(LEFT(AE67,2)="Hu",AE67,IF(LEFT(AF67,2)="Hu",AF67,""))))))))</f>
        <v/>
      </c>
      <c r="AK67" s="2" t="str">
        <f t="shared" ref="AK67:AK130" si="6">IF(LEFT(X67,2)="tỉ",X67,IF(LEFT(Y67,2)="tỉ",Y67,IF(LEFT(Z67,2)="tỉ",Z67,IF(LEFT(AA67,2)="tỉ",AA67,IF(LEFT(AB67,2)="tỉ",AB67,IF(LEFT(AC67,2)="tỉ",AC67,IF(LEFT(AD67,2)="tỉ",AD67,IF(LEFT(AE67,2)="tỉ",AE67,IF(LEFT(AF67,2)="tỉ",AF67,"")))))))))</f>
        <v/>
      </c>
      <c r="BF67" s="2" t="str">
        <f>VLOOKUP(M67,'[1]mã win'!G:K,5,0)</f>
        <v>N</v>
      </c>
    </row>
    <row r="68" spans="1:58" x14ac:dyDescent="0.25">
      <c r="A68" s="6" t="s">
        <v>524</v>
      </c>
      <c r="B68" s="6" t="s">
        <v>525</v>
      </c>
      <c r="C68" s="6" t="s">
        <v>526</v>
      </c>
      <c r="D68" s="2" t="s">
        <v>27</v>
      </c>
      <c r="E68" s="2" t="s">
        <v>527</v>
      </c>
      <c r="G68" s="6" t="s">
        <v>48</v>
      </c>
      <c r="H68" s="6" t="s">
        <v>27</v>
      </c>
      <c r="I68" s="6"/>
      <c r="J68" s="6"/>
      <c r="K68" s="7">
        <v>60</v>
      </c>
      <c r="L68" s="6"/>
      <c r="M68" s="6" t="s">
        <v>528</v>
      </c>
      <c r="N68" s="6" t="s">
        <v>528</v>
      </c>
      <c r="O68" s="6" t="s">
        <v>527</v>
      </c>
      <c r="P68" s="8" t="s">
        <v>529</v>
      </c>
      <c r="Q68" s="9">
        <v>45646.324759294002</v>
      </c>
      <c r="R68" s="6" t="s">
        <v>28</v>
      </c>
      <c r="X68" s="6" t="s">
        <v>530</v>
      </c>
      <c r="Y68" s="2" t="s">
        <v>531</v>
      </c>
      <c r="Z68" s="2" t="s">
        <v>532</v>
      </c>
      <c r="AA68" s="2" t="s">
        <v>533</v>
      </c>
      <c r="AB68" s="2" t="s">
        <v>527</v>
      </c>
      <c r="AC68" s="2" t="s">
        <v>529</v>
      </c>
      <c r="AD68" s="2" t="s">
        <v>42</v>
      </c>
      <c r="AE68" s="2" t="s">
        <v>27</v>
      </c>
      <c r="AG68" s="2" t="str">
        <f t="shared" si="4"/>
        <v/>
      </c>
      <c r="AH68" s="2" t="str">
        <f t="shared" ref="AH68:AH131" si="7">IF(LEFT(X68,1)="P",X68,IF(LEFT(Y68,1)="Q",Y68,IF(LEFT(Z68,1)="Q",Z68,IF(LEFT(AA68,1)="Q",AA68,IF(LEFT(AB68,1)="Q",AB68,IF(LEFT(AC68,1)="Q",AC68,IF(LEFT(AD68,1)="Q",AD68,IF(LEFT(AE68,1)="Q",AE68,IF(LEFT(AF68,1)="Q",AF68,"")))))))))</f>
        <v/>
      </c>
      <c r="AI68" s="2" t="str">
        <f t="shared" si="5"/>
        <v>Huyện Thới Bình</v>
      </c>
      <c r="AK68" s="2" t="str">
        <f t="shared" si="6"/>
        <v>Tỉnh Cà Mau</v>
      </c>
      <c r="BF68" s="2" t="str">
        <f>VLOOKUP(M68,'[1]mã win'!G:K,5,0)</f>
        <v>N</v>
      </c>
    </row>
    <row r="69" spans="1:58" x14ac:dyDescent="0.25">
      <c r="A69" s="6" t="s">
        <v>534</v>
      </c>
      <c r="B69" s="6" t="s">
        <v>535</v>
      </c>
      <c r="C69" s="6" t="s">
        <v>536</v>
      </c>
      <c r="D69" s="2" t="s">
        <v>537</v>
      </c>
      <c r="E69" s="2" t="s">
        <v>538</v>
      </c>
      <c r="G69" s="6" t="s">
        <v>48</v>
      </c>
      <c r="H69" s="6" t="s">
        <v>27</v>
      </c>
      <c r="I69" s="6"/>
      <c r="J69" s="6"/>
      <c r="K69" s="7">
        <v>60</v>
      </c>
      <c r="L69" s="6"/>
      <c r="M69" s="6" t="s">
        <v>539</v>
      </c>
      <c r="N69" s="6" t="s">
        <v>539</v>
      </c>
      <c r="O69" s="6" t="s">
        <v>538</v>
      </c>
      <c r="P69" s="8" t="s">
        <v>540</v>
      </c>
      <c r="Q69" s="9">
        <v>45646.331462002301</v>
      </c>
      <c r="R69" s="6" t="s">
        <v>28</v>
      </c>
      <c r="X69" s="6" t="s">
        <v>541</v>
      </c>
      <c r="Y69" s="2" t="s">
        <v>542</v>
      </c>
      <c r="Z69" s="2" t="s">
        <v>543</v>
      </c>
      <c r="AA69" s="2" t="s">
        <v>537</v>
      </c>
      <c r="AB69" s="2" t="s">
        <v>538</v>
      </c>
      <c r="AC69" s="2" t="s">
        <v>540</v>
      </c>
      <c r="AD69" s="2" t="s">
        <v>42</v>
      </c>
      <c r="AE69" s="2" t="s">
        <v>27</v>
      </c>
      <c r="AG69" s="2" t="str">
        <f t="shared" si="4"/>
        <v>Phường Hoà Thuận</v>
      </c>
      <c r="AH69" s="2" t="str">
        <f t="shared" si="7"/>
        <v/>
      </c>
      <c r="AI69" s="2" t="str">
        <f t="shared" si="5"/>
        <v/>
      </c>
      <c r="AK69" s="2" t="str">
        <f t="shared" si="6"/>
        <v>Tỉnh Đồng Tháp</v>
      </c>
      <c r="BF69" s="2" t="str">
        <f>VLOOKUP(M69,'[1]mã win'!G:K,5,0)</f>
        <v>N</v>
      </c>
    </row>
    <row r="70" spans="1:58" x14ac:dyDescent="0.25">
      <c r="A70" s="6" t="s">
        <v>544</v>
      </c>
      <c r="B70" s="6" t="s">
        <v>545</v>
      </c>
      <c r="C70" s="6" t="s">
        <v>546</v>
      </c>
      <c r="D70" s="2" t="s">
        <v>27</v>
      </c>
      <c r="E70" s="2" t="s">
        <v>547</v>
      </c>
      <c r="G70" s="6" t="s">
        <v>48</v>
      </c>
      <c r="H70" s="6" t="s">
        <v>27</v>
      </c>
      <c r="I70" s="6"/>
      <c r="J70" s="6"/>
      <c r="K70" s="7">
        <v>60</v>
      </c>
      <c r="L70" s="6"/>
      <c r="M70" s="6" t="s">
        <v>548</v>
      </c>
      <c r="N70" s="6" t="s">
        <v>548</v>
      </c>
      <c r="O70" s="6" t="s">
        <v>547</v>
      </c>
      <c r="P70" s="8" t="s">
        <v>549</v>
      </c>
      <c r="Q70" s="9">
        <v>45646.332450775502</v>
      </c>
      <c r="R70" s="6" t="s">
        <v>28</v>
      </c>
      <c r="X70" s="6" t="s">
        <v>550</v>
      </c>
      <c r="Y70" s="2" t="s">
        <v>551</v>
      </c>
      <c r="Z70" s="2" t="s">
        <v>552</v>
      </c>
      <c r="AA70" s="2" t="s">
        <v>553</v>
      </c>
      <c r="AB70" s="2" t="s">
        <v>547</v>
      </c>
      <c r="AC70" s="2" t="s">
        <v>549</v>
      </c>
      <c r="AD70" s="2" t="s">
        <v>42</v>
      </c>
      <c r="AE70" s="2" t="s">
        <v>27</v>
      </c>
      <c r="AG70" s="2" t="str">
        <f t="shared" si="4"/>
        <v/>
      </c>
      <c r="AH70" s="2" t="str">
        <f t="shared" si="7"/>
        <v/>
      </c>
      <c r="AI70" s="2" t="str">
        <f t="shared" si="5"/>
        <v>Huyện Châu Thành</v>
      </c>
      <c r="AK70" s="2" t="str">
        <f t="shared" si="6"/>
        <v>Tỉnh Kiên Giang</v>
      </c>
      <c r="BF70" s="2" t="str">
        <f>VLOOKUP(M70,'[1]mã win'!G:K,5,0)</f>
        <v>N</v>
      </c>
    </row>
    <row r="71" spans="1:58" x14ac:dyDescent="0.25">
      <c r="A71" s="6" t="s">
        <v>554</v>
      </c>
      <c r="B71" s="6" t="s">
        <v>555</v>
      </c>
      <c r="C71" s="6" t="s">
        <v>556</v>
      </c>
      <c r="D71" s="2" t="s">
        <v>27</v>
      </c>
      <c r="E71" s="2" t="s">
        <v>557</v>
      </c>
      <c r="G71" s="6" t="s">
        <v>48</v>
      </c>
      <c r="H71" s="6" t="s">
        <v>27</v>
      </c>
      <c r="I71" s="6"/>
      <c r="J71" s="6"/>
      <c r="K71" s="7">
        <v>60</v>
      </c>
      <c r="L71" s="6"/>
      <c r="M71" s="6" t="s">
        <v>558</v>
      </c>
      <c r="N71" s="6" t="s">
        <v>558</v>
      </c>
      <c r="O71" s="6" t="s">
        <v>557</v>
      </c>
      <c r="P71" s="8" t="s">
        <v>27</v>
      </c>
      <c r="Q71" s="9">
        <v>45645.55904375</v>
      </c>
      <c r="R71" s="6" t="s">
        <v>28</v>
      </c>
      <c r="X71" s="6" t="s">
        <v>559</v>
      </c>
      <c r="Y71" s="2" t="s">
        <v>560</v>
      </c>
      <c r="Z71" s="2" t="s">
        <v>561</v>
      </c>
      <c r="AA71" s="2" t="s">
        <v>562</v>
      </c>
      <c r="AB71" s="2" t="s">
        <v>563</v>
      </c>
      <c r="AC71" s="2" t="s">
        <v>564</v>
      </c>
      <c r="AD71" s="2" t="s">
        <v>565</v>
      </c>
      <c r="AE71" s="2" t="s">
        <v>566</v>
      </c>
      <c r="AF71" s="2" t="s">
        <v>567</v>
      </c>
      <c r="AG71" s="2" t="str">
        <f t="shared" si="4"/>
        <v/>
      </c>
      <c r="AH71" s="2" t="str">
        <f t="shared" si="7"/>
        <v/>
      </c>
      <c r="AI71" s="2" t="str">
        <f t="shared" si="5"/>
        <v/>
      </c>
      <c r="AK71" s="2" t="str">
        <f t="shared" si="6"/>
        <v/>
      </c>
      <c r="BF71" s="2" t="str">
        <f>VLOOKUP(M71,'[1]mã win'!G:K,5,0)</f>
        <v>N</v>
      </c>
    </row>
    <row r="72" spans="1:58" x14ac:dyDescent="0.25">
      <c r="A72" s="6" t="s">
        <v>568</v>
      </c>
      <c r="B72" s="6" t="s">
        <v>569</v>
      </c>
      <c r="C72" s="6" t="s">
        <v>570</v>
      </c>
      <c r="D72" s="2" t="s">
        <v>27</v>
      </c>
      <c r="E72" s="2" t="s">
        <v>571</v>
      </c>
      <c r="G72" s="6" t="s">
        <v>48</v>
      </c>
      <c r="H72" s="6" t="s">
        <v>27</v>
      </c>
      <c r="I72" s="6"/>
      <c r="J72" s="6"/>
      <c r="K72" s="7">
        <v>60</v>
      </c>
      <c r="L72" s="6"/>
      <c r="M72" s="6" t="s">
        <v>469</v>
      </c>
      <c r="N72" s="6" t="s">
        <v>469</v>
      </c>
      <c r="O72" s="6" t="s">
        <v>571</v>
      </c>
      <c r="P72" s="8" t="s">
        <v>572</v>
      </c>
      <c r="Q72" s="9">
        <v>45646.335826932896</v>
      </c>
      <c r="R72" s="6" t="s">
        <v>28</v>
      </c>
      <c r="X72" s="6" t="s">
        <v>573</v>
      </c>
      <c r="Y72" s="2" t="s">
        <v>574</v>
      </c>
      <c r="Z72" s="2" t="s">
        <v>575</v>
      </c>
      <c r="AA72" s="2" t="s">
        <v>576</v>
      </c>
      <c r="AB72" s="2" t="s">
        <v>577</v>
      </c>
      <c r="AC72" s="2" t="s">
        <v>572</v>
      </c>
      <c r="AD72" s="2" t="s">
        <v>42</v>
      </c>
      <c r="AE72" s="2" t="s">
        <v>27</v>
      </c>
      <c r="AG72" s="2" t="str">
        <f t="shared" si="4"/>
        <v/>
      </c>
      <c r="AH72" s="2" t="str">
        <f t="shared" si="7"/>
        <v/>
      </c>
      <c r="AI72" s="2" t="str">
        <f t="shared" si="5"/>
        <v/>
      </c>
      <c r="AK72" s="2" t="str">
        <f t="shared" si="6"/>
        <v>tỉnh Tây Ninh</v>
      </c>
      <c r="BF72" s="2" t="str">
        <f>VLOOKUP(M72,'[1]mã win'!G:K,5,0)</f>
        <v>N</v>
      </c>
    </row>
    <row r="73" spans="1:58" x14ac:dyDescent="0.25">
      <c r="A73" s="6" t="s">
        <v>578</v>
      </c>
      <c r="B73" s="6" t="s">
        <v>579</v>
      </c>
      <c r="C73" s="6" t="s">
        <v>580</v>
      </c>
      <c r="D73" s="2" t="s">
        <v>581</v>
      </c>
      <c r="E73" s="2" t="s">
        <v>305</v>
      </c>
      <c r="G73" s="6" t="s">
        <v>48</v>
      </c>
      <c r="H73" s="6" t="s">
        <v>27</v>
      </c>
      <c r="I73" s="6"/>
      <c r="J73" s="6"/>
      <c r="K73" s="7">
        <v>60</v>
      </c>
      <c r="L73" s="6" t="s">
        <v>582</v>
      </c>
      <c r="M73" s="6" t="s">
        <v>39</v>
      </c>
      <c r="N73" s="6" t="s">
        <v>39</v>
      </c>
      <c r="O73" s="6" t="s">
        <v>305</v>
      </c>
      <c r="P73" s="8" t="s">
        <v>27</v>
      </c>
      <c r="Q73" s="9">
        <v>45583.570268784701</v>
      </c>
      <c r="R73" s="6" t="s">
        <v>28</v>
      </c>
      <c r="X73" s="6" t="s">
        <v>583</v>
      </c>
      <c r="Y73" s="2" t="s">
        <v>584</v>
      </c>
      <c r="Z73" s="2" t="s">
        <v>585</v>
      </c>
      <c r="AA73" s="2" t="s">
        <v>581</v>
      </c>
      <c r="AB73" s="2" t="s">
        <v>305</v>
      </c>
      <c r="AC73" s="2" t="s">
        <v>41</v>
      </c>
      <c r="AD73" s="2" t="s">
        <v>42</v>
      </c>
      <c r="AE73" s="2" t="s">
        <v>27</v>
      </c>
      <c r="AG73" s="2" t="str">
        <f t="shared" si="4"/>
        <v>Phường Bình Hưng Hòa B</v>
      </c>
      <c r="AH73" s="2" t="str">
        <f t="shared" si="7"/>
        <v>Quận Bình Tân</v>
      </c>
      <c r="AI73" s="2" t="str">
        <f t="shared" si="5"/>
        <v/>
      </c>
      <c r="AK73" s="2" t="str">
        <f t="shared" si="6"/>
        <v/>
      </c>
      <c r="BF73" s="2" t="str">
        <f>VLOOKUP(M73,'[1]mã win'!G:K,5,0)</f>
        <v>N</v>
      </c>
    </row>
    <row r="74" spans="1:58" x14ac:dyDescent="0.25">
      <c r="A74" s="6" t="s">
        <v>586</v>
      </c>
      <c r="B74" s="6" t="s">
        <v>587</v>
      </c>
      <c r="C74" s="6" t="s">
        <v>588</v>
      </c>
      <c r="D74" s="2" t="s">
        <v>27</v>
      </c>
      <c r="E74" s="2">
        <v>0</v>
      </c>
      <c r="G74" s="6" t="s">
        <v>48</v>
      </c>
      <c r="H74" s="6" t="s">
        <v>27</v>
      </c>
      <c r="I74" s="6"/>
      <c r="J74" s="6"/>
      <c r="K74" s="7">
        <v>60</v>
      </c>
      <c r="L74" s="6"/>
      <c r="M74" s="6" t="s">
        <v>589</v>
      </c>
      <c r="N74" s="6" t="s">
        <v>589</v>
      </c>
      <c r="O74" s="6"/>
      <c r="P74" s="8" t="s">
        <v>590</v>
      </c>
      <c r="Q74" s="9">
        <v>45646.3235798264</v>
      </c>
      <c r="R74" s="6" t="s">
        <v>28</v>
      </c>
      <c r="X74" s="6" t="s">
        <v>591</v>
      </c>
      <c r="Y74" s="2" t="s">
        <v>592</v>
      </c>
      <c r="Z74" s="2" t="s">
        <v>593</v>
      </c>
      <c r="AA74" s="2" t="s">
        <v>590</v>
      </c>
      <c r="AB74" s="2" t="s">
        <v>42</v>
      </c>
      <c r="AC74" s="2" t="s">
        <v>27</v>
      </c>
      <c r="AD74" s="2" t="s">
        <v>27</v>
      </c>
      <c r="AE74" s="2" t="s">
        <v>27</v>
      </c>
      <c r="AG74" s="2" t="str">
        <f t="shared" si="4"/>
        <v/>
      </c>
      <c r="AH74" s="2" t="str">
        <f t="shared" si="7"/>
        <v/>
      </c>
      <c r="AI74" s="2" t="str">
        <f t="shared" si="5"/>
        <v/>
      </c>
      <c r="AK74" s="2" t="str">
        <f t="shared" si="6"/>
        <v>Tỉnh Bà Rịa - Vũng Tàu</v>
      </c>
      <c r="BF74" s="2" t="str">
        <f>VLOOKUP(M74,'[1]mã win'!G:K,5,0)</f>
        <v>N</v>
      </c>
    </row>
    <row r="75" spans="1:58" x14ac:dyDescent="0.25">
      <c r="A75" s="6" t="s">
        <v>594</v>
      </c>
      <c r="B75" s="6" t="s">
        <v>595</v>
      </c>
      <c r="C75" s="6" t="s">
        <v>596</v>
      </c>
      <c r="D75" s="2" t="s">
        <v>597</v>
      </c>
      <c r="E75" s="2" t="s">
        <v>598</v>
      </c>
      <c r="G75" s="6" t="s">
        <v>48</v>
      </c>
      <c r="H75" s="6" t="s">
        <v>27</v>
      </c>
      <c r="I75" s="6"/>
      <c r="J75" s="6"/>
      <c r="K75" s="7">
        <v>60</v>
      </c>
      <c r="L75" s="6"/>
      <c r="M75" s="6" t="s">
        <v>502</v>
      </c>
      <c r="N75" s="6" t="s">
        <v>502</v>
      </c>
      <c r="O75" s="6" t="s">
        <v>598</v>
      </c>
      <c r="P75" s="8" t="s">
        <v>503</v>
      </c>
      <c r="Q75" s="9">
        <v>45645.568612349503</v>
      </c>
      <c r="R75" s="6" t="s">
        <v>28</v>
      </c>
      <c r="X75" s="6" t="s">
        <v>599</v>
      </c>
      <c r="Y75" s="2" t="s">
        <v>600</v>
      </c>
      <c r="Z75" s="2" t="s">
        <v>597</v>
      </c>
      <c r="AA75" s="2" t="s">
        <v>598</v>
      </c>
      <c r="AB75" s="2" t="s">
        <v>503</v>
      </c>
      <c r="AC75" s="2" t="s">
        <v>42</v>
      </c>
      <c r="AD75" s="2" t="s">
        <v>27</v>
      </c>
      <c r="AE75" s="2" t="s">
        <v>27</v>
      </c>
      <c r="AG75" s="2" t="str">
        <f t="shared" si="4"/>
        <v>Phường Long Bình</v>
      </c>
      <c r="AH75" s="2" t="str">
        <f t="shared" si="7"/>
        <v/>
      </c>
      <c r="AI75" s="2" t="str">
        <f t="shared" si="5"/>
        <v/>
      </c>
      <c r="AK75" s="2" t="str">
        <f t="shared" si="6"/>
        <v>Tỉnh Đồng Nai</v>
      </c>
      <c r="BF75" s="2" t="str">
        <f>VLOOKUP(M75,'[1]mã win'!G:K,5,0)</f>
        <v>N</v>
      </c>
    </row>
    <row r="76" spans="1:58" x14ac:dyDescent="0.25">
      <c r="A76" s="6" t="s">
        <v>601</v>
      </c>
      <c r="B76" s="6" t="s">
        <v>602</v>
      </c>
      <c r="C76" s="6" t="s">
        <v>603</v>
      </c>
      <c r="D76" s="2" t="s">
        <v>604</v>
      </c>
      <c r="E76" s="2" t="s">
        <v>605</v>
      </c>
      <c r="G76" s="6" t="s">
        <v>48</v>
      </c>
      <c r="H76" s="6" t="s">
        <v>27</v>
      </c>
      <c r="I76" s="6"/>
      <c r="J76" s="6"/>
      <c r="K76" s="7">
        <v>60</v>
      </c>
      <c r="L76" s="6"/>
      <c r="M76" s="6" t="s">
        <v>606</v>
      </c>
      <c r="N76" s="6" t="s">
        <v>606</v>
      </c>
      <c r="O76" s="6" t="s">
        <v>605</v>
      </c>
      <c r="P76" s="8" t="s">
        <v>27</v>
      </c>
      <c r="Q76" s="9">
        <v>45645.564525925904</v>
      </c>
      <c r="R76" s="6" t="s">
        <v>28</v>
      </c>
      <c r="X76" s="6" t="s">
        <v>607</v>
      </c>
      <c r="Y76" s="2" t="s">
        <v>608</v>
      </c>
      <c r="Z76" s="2" t="s">
        <v>609</v>
      </c>
      <c r="AA76" s="2" t="s">
        <v>604</v>
      </c>
      <c r="AB76" s="2" t="s">
        <v>605</v>
      </c>
      <c r="AC76" s="2" t="s">
        <v>610</v>
      </c>
      <c r="AD76" s="2" t="s">
        <v>42</v>
      </c>
      <c r="AE76" s="2" t="s">
        <v>27</v>
      </c>
      <c r="AG76" s="2" t="str">
        <f t="shared" si="4"/>
        <v>Phường Thới Thuận</v>
      </c>
      <c r="AH76" s="2" t="str">
        <f t="shared" si="7"/>
        <v>Quận Thốt Nốt</v>
      </c>
      <c r="AI76" s="2" t="str">
        <f t="shared" si="5"/>
        <v/>
      </c>
      <c r="AK76" s="2" t="str">
        <f t="shared" si="6"/>
        <v/>
      </c>
      <c r="BF76" s="2" t="str">
        <f>VLOOKUP(M76,'[1]mã win'!G:K,5,0)</f>
        <v>N</v>
      </c>
    </row>
    <row r="77" spans="1:58" x14ac:dyDescent="0.25">
      <c r="A77" s="6" t="s">
        <v>611</v>
      </c>
      <c r="B77" s="6" t="s">
        <v>612</v>
      </c>
      <c r="C77" s="6" t="s">
        <v>613</v>
      </c>
      <c r="D77" s="2" t="s">
        <v>614</v>
      </c>
      <c r="E77" s="2" t="s">
        <v>615</v>
      </c>
      <c r="G77" s="6" t="s">
        <v>48</v>
      </c>
      <c r="H77" s="6" t="s">
        <v>27</v>
      </c>
      <c r="I77" s="6"/>
      <c r="J77" s="6"/>
      <c r="K77" s="7">
        <v>60</v>
      </c>
      <c r="L77" s="6"/>
      <c r="M77" s="6" t="s">
        <v>168</v>
      </c>
      <c r="N77" s="6" t="s">
        <v>168</v>
      </c>
      <c r="O77" s="6" t="s">
        <v>615</v>
      </c>
      <c r="P77" s="8" t="s">
        <v>332</v>
      </c>
      <c r="Q77" s="9">
        <v>45646.322144131896</v>
      </c>
      <c r="R77" s="6" t="s">
        <v>28</v>
      </c>
      <c r="X77" s="6" t="s">
        <v>616</v>
      </c>
      <c r="Y77" s="2" t="s">
        <v>617</v>
      </c>
      <c r="Z77" s="2" t="s">
        <v>614</v>
      </c>
      <c r="AA77" s="2" t="s">
        <v>618</v>
      </c>
      <c r="AB77" s="2" t="s">
        <v>332</v>
      </c>
      <c r="AC77" s="2" t="s">
        <v>27</v>
      </c>
      <c r="AD77" s="2" t="s">
        <v>27</v>
      </c>
      <c r="AE77" s="2" t="s">
        <v>27</v>
      </c>
      <c r="AG77" s="2" t="str">
        <f t="shared" si="4"/>
        <v>Phường Bình Chuẩn</v>
      </c>
      <c r="AH77" s="2" t="str">
        <f t="shared" si="7"/>
        <v/>
      </c>
      <c r="AI77" s="2" t="str">
        <f t="shared" si="5"/>
        <v/>
      </c>
      <c r="AK77" s="2" t="str">
        <f t="shared" si="6"/>
        <v>tỉnh Bình Dương</v>
      </c>
      <c r="BF77" s="2" t="str">
        <f>VLOOKUP(M77,'[1]mã win'!G:K,5,0)</f>
        <v>N</v>
      </c>
    </row>
    <row r="78" spans="1:58" x14ac:dyDescent="0.25">
      <c r="A78" s="6" t="s">
        <v>619</v>
      </c>
      <c r="B78" s="6" t="s">
        <v>620</v>
      </c>
      <c r="C78" s="6" t="s">
        <v>621</v>
      </c>
      <c r="D78" s="2" t="s">
        <v>622</v>
      </c>
      <c r="E78" s="2" t="s">
        <v>623</v>
      </c>
      <c r="G78" s="6" t="s">
        <v>48</v>
      </c>
      <c r="H78" s="6" t="s">
        <v>27</v>
      </c>
      <c r="I78" s="6"/>
      <c r="J78" s="6"/>
      <c r="K78" s="7">
        <v>60</v>
      </c>
      <c r="L78" s="6"/>
      <c r="M78" s="6" t="s">
        <v>168</v>
      </c>
      <c r="N78" s="6" t="s">
        <v>168</v>
      </c>
      <c r="O78" s="6" t="s">
        <v>623</v>
      </c>
      <c r="P78" s="8" t="s">
        <v>169</v>
      </c>
      <c r="Q78" s="9">
        <v>45646.321184409702</v>
      </c>
      <c r="R78" s="6" t="s">
        <v>28</v>
      </c>
      <c r="X78" s="6" t="s">
        <v>624</v>
      </c>
      <c r="Y78" s="2" t="s">
        <v>625</v>
      </c>
      <c r="Z78" s="2" t="s">
        <v>626</v>
      </c>
      <c r="AA78" s="2" t="s">
        <v>622</v>
      </c>
      <c r="AB78" s="2" t="s">
        <v>623</v>
      </c>
      <c r="AC78" s="2" t="s">
        <v>169</v>
      </c>
      <c r="AD78" s="2" t="s">
        <v>42</v>
      </c>
      <c r="AE78" s="2" t="s">
        <v>27</v>
      </c>
      <c r="AG78" s="2" t="str">
        <f t="shared" si="4"/>
        <v>Phường Chánh Phú Hòa</v>
      </c>
      <c r="AH78" s="2" t="str">
        <f t="shared" si="7"/>
        <v/>
      </c>
      <c r="AI78" s="2" t="str">
        <f t="shared" si="5"/>
        <v/>
      </c>
      <c r="AK78" s="2" t="str">
        <f t="shared" si="6"/>
        <v>Tỉnh Bình Dương</v>
      </c>
      <c r="BF78" s="2" t="str">
        <f>VLOOKUP(M78,'[1]mã win'!G:K,5,0)</f>
        <v>N</v>
      </c>
    </row>
    <row r="79" spans="1:58" x14ac:dyDescent="0.25">
      <c r="A79" s="6" t="s">
        <v>627</v>
      </c>
      <c r="B79" s="6" t="s">
        <v>628</v>
      </c>
      <c r="C79" s="6" t="s">
        <v>629</v>
      </c>
      <c r="D79" s="2" t="s">
        <v>630</v>
      </c>
      <c r="E79" s="2" t="s">
        <v>631</v>
      </c>
      <c r="G79" s="6" t="s">
        <v>48</v>
      </c>
      <c r="H79" s="6" t="s">
        <v>27</v>
      </c>
      <c r="I79" s="6"/>
      <c r="J79" s="6"/>
      <c r="K79" s="7">
        <v>60</v>
      </c>
      <c r="L79" s="6"/>
      <c r="M79" s="6" t="s">
        <v>606</v>
      </c>
      <c r="N79" s="6" t="s">
        <v>606</v>
      </c>
      <c r="O79" s="6" t="s">
        <v>631</v>
      </c>
      <c r="P79" s="8" t="s">
        <v>27</v>
      </c>
      <c r="Q79" s="9">
        <v>45646.3260162847</v>
      </c>
      <c r="R79" s="6" t="s">
        <v>28</v>
      </c>
      <c r="X79" s="6" t="s">
        <v>632</v>
      </c>
      <c r="Y79" s="2" t="s">
        <v>633</v>
      </c>
      <c r="Z79" s="2" t="s">
        <v>634</v>
      </c>
      <c r="AA79" s="2" t="s">
        <v>633</v>
      </c>
      <c r="AB79" s="2" t="s">
        <v>630</v>
      </c>
      <c r="AC79" s="2" t="s">
        <v>631</v>
      </c>
      <c r="AD79" s="2" t="s">
        <v>635</v>
      </c>
      <c r="AE79" s="2" t="s">
        <v>27</v>
      </c>
      <c r="AG79" s="2" t="str">
        <f t="shared" si="4"/>
        <v>phường Lê Bình</v>
      </c>
      <c r="AH79" s="2" t="str">
        <f t="shared" si="7"/>
        <v>Quận Cái Răng</v>
      </c>
      <c r="AI79" s="2" t="str">
        <f t="shared" si="5"/>
        <v/>
      </c>
      <c r="AK79" s="2" t="str">
        <f t="shared" si="6"/>
        <v/>
      </c>
      <c r="BF79" s="2" t="str">
        <f>VLOOKUP(M79,'[1]mã win'!G:K,5,0)</f>
        <v>N</v>
      </c>
    </row>
    <row r="80" spans="1:58" x14ac:dyDescent="0.25">
      <c r="A80" s="6" t="s">
        <v>636</v>
      </c>
      <c r="B80" s="6" t="s">
        <v>637</v>
      </c>
      <c r="C80" s="6" t="s">
        <v>638</v>
      </c>
      <c r="D80" s="2" t="s">
        <v>639</v>
      </c>
      <c r="E80" s="2" t="s">
        <v>640</v>
      </c>
      <c r="G80" s="6" t="s">
        <v>48</v>
      </c>
      <c r="H80" s="6" t="s">
        <v>27</v>
      </c>
      <c r="I80" s="6"/>
      <c r="J80" s="6"/>
      <c r="K80" s="7">
        <v>60</v>
      </c>
      <c r="L80" s="6"/>
      <c r="M80" s="6" t="s">
        <v>502</v>
      </c>
      <c r="N80" s="6" t="s">
        <v>502</v>
      </c>
      <c r="O80" s="6" t="s">
        <v>640</v>
      </c>
      <c r="P80" s="8" t="s">
        <v>503</v>
      </c>
      <c r="Q80" s="9">
        <v>45646.330578738402</v>
      </c>
      <c r="R80" s="6" t="s">
        <v>28</v>
      </c>
      <c r="X80" s="6" t="s">
        <v>641</v>
      </c>
      <c r="Y80" s="2" t="s">
        <v>642</v>
      </c>
      <c r="Z80" s="2" t="s">
        <v>639</v>
      </c>
      <c r="AA80" s="2" t="s">
        <v>643</v>
      </c>
      <c r="AB80" s="2" t="s">
        <v>503</v>
      </c>
      <c r="AC80" s="2" t="s">
        <v>27</v>
      </c>
      <c r="AD80" s="2" t="s">
        <v>27</v>
      </c>
      <c r="AE80" s="2" t="s">
        <v>27</v>
      </c>
      <c r="AG80" s="2" t="str">
        <f t="shared" si="4"/>
        <v>Phường Phú Bình</v>
      </c>
      <c r="AH80" s="2" t="str">
        <f t="shared" si="7"/>
        <v/>
      </c>
      <c r="AI80" s="2" t="str">
        <f t="shared" si="5"/>
        <v/>
      </c>
      <c r="AK80" s="2" t="str">
        <f t="shared" si="6"/>
        <v>Tỉnh Đồng Nai</v>
      </c>
      <c r="BF80" s="2" t="str">
        <f>VLOOKUP(M80,'[1]mã win'!G:K,5,0)</f>
        <v>N</v>
      </c>
    </row>
    <row r="81" spans="1:58" x14ac:dyDescent="0.25">
      <c r="A81" s="6" t="s">
        <v>644</v>
      </c>
      <c r="B81" s="6" t="s">
        <v>645</v>
      </c>
      <c r="C81" s="6" t="s">
        <v>646</v>
      </c>
      <c r="D81" s="2" t="s">
        <v>27</v>
      </c>
      <c r="E81" s="2" t="s">
        <v>213</v>
      </c>
      <c r="G81" s="6" t="s">
        <v>48</v>
      </c>
      <c r="H81" s="6" t="s">
        <v>27</v>
      </c>
      <c r="I81" s="6"/>
      <c r="J81" s="6"/>
      <c r="K81" s="7">
        <v>60</v>
      </c>
      <c r="L81" s="6" t="s">
        <v>582</v>
      </c>
      <c r="M81" s="6" t="s">
        <v>39</v>
      </c>
      <c r="N81" s="6" t="s">
        <v>39</v>
      </c>
      <c r="O81" s="6" t="s">
        <v>213</v>
      </c>
      <c r="P81" s="8" t="s">
        <v>27</v>
      </c>
      <c r="Q81" s="9">
        <v>45645.573637303198</v>
      </c>
      <c r="R81" s="6" t="s">
        <v>28</v>
      </c>
      <c r="X81" s="6" t="s">
        <v>647</v>
      </c>
      <c r="Y81" s="2" t="s">
        <v>648</v>
      </c>
      <c r="Z81" s="2" t="s">
        <v>649</v>
      </c>
      <c r="AA81" s="2" t="s">
        <v>650</v>
      </c>
      <c r="AB81" s="2" t="s">
        <v>213</v>
      </c>
      <c r="AC81" s="2" t="s">
        <v>68</v>
      </c>
      <c r="AD81" s="2" t="s">
        <v>42</v>
      </c>
      <c r="AE81" s="2" t="s">
        <v>27</v>
      </c>
      <c r="AG81" s="2" t="str">
        <f t="shared" si="4"/>
        <v/>
      </c>
      <c r="AH81" s="2" t="str">
        <f t="shared" si="7"/>
        <v/>
      </c>
      <c r="AI81" s="2" t="str">
        <f t="shared" si="5"/>
        <v>Huyện Bình Chánh</v>
      </c>
      <c r="AK81" s="2" t="str">
        <f t="shared" si="6"/>
        <v/>
      </c>
      <c r="BF81" s="2" t="str">
        <f>VLOOKUP(M81,'[1]mã win'!G:K,5,0)</f>
        <v>N</v>
      </c>
    </row>
    <row r="82" spans="1:58" x14ac:dyDescent="0.25">
      <c r="A82" s="6" t="s">
        <v>651</v>
      </c>
      <c r="B82" s="6" t="s">
        <v>652</v>
      </c>
      <c r="C82" s="6" t="s">
        <v>603</v>
      </c>
      <c r="D82" s="2" t="s">
        <v>604</v>
      </c>
      <c r="E82" s="2" t="s">
        <v>605</v>
      </c>
      <c r="G82" s="6" t="s">
        <v>48</v>
      </c>
      <c r="H82" s="6" t="s">
        <v>27</v>
      </c>
      <c r="I82" s="6"/>
      <c r="J82" s="6"/>
      <c r="K82" s="7">
        <v>60</v>
      </c>
      <c r="L82" s="6"/>
      <c r="M82" s="6" t="s">
        <v>606</v>
      </c>
      <c r="N82" s="6" t="s">
        <v>606</v>
      </c>
      <c r="O82" s="6" t="s">
        <v>605</v>
      </c>
      <c r="P82" s="8" t="s">
        <v>27</v>
      </c>
      <c r="Q82" s="9">
        <v>45645.567169710601</v>
      </c>
      <c r="R82" s="6" t="s">
        <v>28</v>
      </c>
      <c r="X82" s="6" t="s">
        <v>607</v>
      </c>
      <c r="Y82" s="2" t="s">
        <v>608</v>
      </c>
      <c r="Z82" s="2" t="s">
        <v>609</v>
      </c>
      <c r="AA82" s="2" t="s">
        <v>604</v>
      </c>
      <c r="AB82" s="2" t="s">
        <v>605</v>
      </c>
      <c r="AC82" s="2" t="s">
        <v>610</v>
      </c>
      <c r="AD82" s="2" t="s">
        <v>42</v>
      </c>
      <c r="AE82" s="2" t="s">
        <v>27</v>
      </c>
      <c r="AG82" s="2" t="str">
        <f t="shared" si="4"/>
        <v>Phường Thới Thuận</v>
      </c>
      <c r="AH82" s="2" t="str">
        <f t="shared" si="7"/>
        <v>Quận Thốt Nốt</v>
      </c>
      <c r="AI82" s="2" t="str">
        <f t="shared" si="5"/>
        <v/>
      </c>
      <c r="AK82" s="2" t="str">
        <f t="shared" si="6"/>
        <v/>
      </c>
      <c r="BF82" s="2" t="str">
        <f>VLOOKUP(M82,'[1]mã win'!G:K,5,0)</f>
        <v>N</v>
      </c>
    </row>
    <row r="83" spans="1:58" x14ac:dyDescent="0.25">
      <c r="A83" s="6" t="s">
        <v>653</v>
      </c>
      <c r="B83" s="6" t="s">
        <v>654</v>
      </c>
      <c r="C83" s="6" t="s">
        <v>655</v>
      </c>
      <c r="D83" s="2" t="s">
        <v>656</v>
      </c>
      <c r="E83" s="2" t="s">
        <v>657</v>
      </c>
      <c r="G83" s="6" t="s">
        <v>48</v>
      </c>
      <c r="H83" s="6" t="s">
        <v>27</v>
      </c>
      <c r="I83" s="6"/>
      <c r="J83" s="6"/>
      <c r="K83" s="7">
        <v>60</v>
      </c>
      <c r="L83" s="6"/>
      <c r="M83" s="6" t="s">
        <v>658</v>
      </c>
      <c r="N83" s="6" t="s">
        <v>658</v>
      </c>
      <c r="O83" s="6" t="s">
        <v>657</v>
      </c>
      <c r="P83" s="8" t="s">
        <v>659</v>
      </c>
      <c r="Q83" s="9">
        <v>45645.563228553197</v>
      </c>
      <c r="R83" s="6" t="s">
        <v>28</v>
      </c>
      <c r="X83" s="6" t="s">
        <v>660</v>
      </c>
      <c r="Y83" s="2" t="s">
        <v>661</v>
      </c>
      <c r="Z83" s="2" t="s">
        <v>656</v>
      </c>
      <c r="AA83" s="2" t="s">
        <v>662</v>
      </c>
      <c r="AB83" s="2" t="s">
        <v>659</v>
      </c>
      <c r="AC83" s="2" t="s">
        <v>27</v>
      </c>
      <c r="AD83" s="2" t="s">
        <v>27</v>
      </c>
      <c r="AE83" s="2" t="s">
        <v>27</v>
      </c>
      <c r="AG83" s="2" t="str">
        <f t="shared" si="4"/>
        <v>phường 5</v>
      </c>
      <c r="AH83" s="2" t="str">
        <f t="shared" si="7"/>
        <v/>
      </c>
      <c r="AI83" s="2" t="str">
        <f t="shared" si="5"/>
        <v/>
      </c>
      <c r="AK83" s="2" t="str">
        <f t="shared" si="6"/>
        <v>tỉnh Hậu Giang</v>
      </c>
      <c r="BF83" s="2" t="str">
        <f>VLOOKUP(M83,'[1]mã win'!G:K,5,0)</f>
        <v>N</v>
      </c>
    </row>
    <row r="84" spans="1:58" x14ac:dyDescent="0.25">
      <c r="A84" s="6" t="s">
        <v>663</v>
      </c>
      <c r="B84" s="6" t="s">
        <v>664</v>
      </c>
      <c r="C84" s="6" t="s">
        <v>665</v>
      </c>
      <c r="D84" s="2" t="s">
        <v>27</v>
      </c>
      <c r="E84" s="2" t="s">
        <v>406</v>
      </c>
      <c r="G84" s="6" t="s">
        <v>48</v>
      </c>
      <c r="H84" s="6" t="s">
        <v>27</v>
      </c>
      <c r="I84" s="6"/>
      <c r="J84" s="6"/>
      <c r="K84" s="7">
        <v>60</v>
      </c>
      <c r="L84" s="6"/>
      <c r="M84" s="6" t="s">
        <v>409</v>
      </c>
      <c r="N84" s="6" t="s">
        <v>409</v>
      </c>
      <c r="O84" s="6" t="s">
        <v>406</v>
      </c>
      <c r="P84" s="8" t="s">
        <v>410</v>
      </c>
      <c r="Q84" s="9">
        <v>45645.5714736921</v>
      </c>
      <c r="R84" s="6" t="s">
        <v>28</v>
      </c>
      <c r="X84" s="6" t="s">
        <v>666</v>
      </c>
      <c r="Y84" s="2" t="s">
        <v>667</v>
      </c>
      <c r="Z84" s="2" t="s">
        <v>668</v>
      </c>
      <c r="AA84" s="2" t="s">
        <v>406</v>
      </c>
      <c r="AB84" s="2" t="s">
        <v>410</v>
      </c>
      <c r="AC84" s="2" t="s">
        <v>42</v>
      </c>
      <c r="AD84" s="2" t="s">
        <v>27</v>
      </c>
      <c r="AE84" s="2" t="s">
        <v>27</v>
      </c>
      <c r="AG84" s="2" t="str">
        <f t="shared" si="4"/>
        <v/>
      </c>
      <c r="AH84" s="2" t="str">
        <f t="shared" si="7"/>
        <v/>
      </c>
      <c r="AI84" s="2" t="str">
        <f t="shared" si="5"/>
        <v>Huyện Cần Đước</v>
      </c>
      <c r="AK84" s="2" t="str">
        <f t="shared" si="6"/>
        <v>Tỉnh Long An</v>
      </c>
      <c r="BF84" s="2" t="str">
        <f>VLOOKUP(M84,'[1]mã win'!G:K,5,0)</f>
        <v>N</v>
      </c>
    </row>
    <row r="85" spans="1:58" x14ac:dyDescent="0.25">
      <c r="A85" s="6" t="s">
        <v>669</v>
      </c>
      <c r="B85" s="6" t="s">
        <v>670</v>
      </c>
      <c r="C85" s="6" t="s">
        <v>556</v>
      </c>
      <c r="D85" s="2" t="s">
        <v>27</v>
      </c>
      <c r="E85" s="2" t="s">
        <v>557</v>
      </c>
      <c r="G85" s="6" t="s">
        <v>48</v>
      </c>
      <c r="H85" s="6" t="s">
        <v>27</v>
      </c>
      <c r="I85" s="6"/>
      <c r="J85" s="6"/>
      <c r="K85" s="7">
        <v>60</v>
      </c>
      <c r="L85" s="6"/>
      <c r="M85" s="6" t="s">
        <v>558</v>
      </c>
      <c r="N85" s="6" t="s">
        <v>558</v>
      </c>
      <c r="O85" s="6" t="s">
        <v>557</v>
      </c>
      <c r="P85" s="8" t="s">
        <v>27</v>
      </c>
      <c r="Q85" s="9">
        <v>45645.5663228009</v>
      </c>
      <c r="R85" s="6" t="s">
        <v>28</v>
      </c>
      <c r="X85" s="6" t="s">
        <v>559</v>
      </c>
      <c r="Y85" s="2" t="s">
        <v>560</v>
      </c>
      <c r="Z85" s="2" t="s">
        <v>561</v>
      </c>
      <c r="AA85" s="2" t="s">
        <v>562</v>
      </c>
      <c r="AB85" s="2" t="s">
        <v>563</v>
      </c>
      <c r="AC85" s="2" t="s">
        <v>564</v>
      </c>
      <c r="AD85" s="2" t="s">
        <v>565</v>
      </c>
      <c r="AE85" s="2" t="s">
        <v>566</v>
      </c>
      <c r="AF85" s="2" t="s">
        <v>567</v>
      </c>
      <c r="AG85" s="2" t="str">
        <f t="shared" si="4"/>
        <v/>
      </c>
      <c r="AH85" s="2" t="str">
        <f t="shared" si="7"/>
        <v/>
      </c>
      <c r="AI85" s="2" t="str">
        <f t="shared" si="5"/>
        <v/>
      </c>
      <c r="AK85" s="2" t="str">
        <f t="shared" si="6"/>
        <v/>
      </c>
      <c r="BF85" s="2" t="str">
        <f>VLOOKUP(M85,'[1]mã win'!G:K,5,0)</f>
        <v>N</v>
      </c>
    </row>
    <row r="86" spans="1:58" x14ac:dyDescent="0.25">
      <c r="A86" s="6" t="s">
        <v>671</v>
      </c>
      <c r="B86" s="6" t="s">
        <v>672</v>
      </c>
      <c r="C86" s="6" t="s">
        <v>673</v>
      </c>
      <c r="D86" s="2" t="s">
        <v>27</v>
      </c>
      <c r="E86" s="2" t="s">
        <v>213</v>
      </c>
      <c r="G86" s="6" t="s">
        <v>48</v>
      </c>
      <c r="H86" s="6" t="s">
        <v>27</v>
      </c>
      <c r="I86" s="6"/>
      <c r="J86" s="6"/>
      <c r="K86" s="7">
        <v>60</v>
      </c>
      <c r="L86" s="6" t="s">
        <v>582</v>
      </c>
      <c r="M86" s="6" t="s">
        <v>39</v>
      </c>
      <c r="N86" s="6" t="s">
        <v>39</v>
      </c>
      <c r="O86" s="6" t="s">
        <v>213</v>
      </c>
      <c r="P86" s="8" t="s">
        <v>27</v>
      </c>
      <c r="Q86" s="9">
        <v>45583.571653275503</v>
      </c>
      <c r="R86" s="6" t="s">
        <v>28</v>
      </c>
      <c r="X86" s="6" t="s">
        <v>674</v>
      </c>
      <c r="Y86" s="2" t="s">
        <v>675</v>
      </c>
      <c r="Z86" s="2" t="s">
        <v>676</v>
      </c>
      <c r="AA86" s="2" t="s">
        <v>213</v>
      </c>
      <c r="AB86" s="2" t="s">
        <v>41</v>
      </c>
      <c r="AC86" s="2" t="s">
        <v>27</v>
      </c>
      <c r="AD86" s="2" t="s">
        <v>27</v>
      </c>
      <c r="AE86" s="2" t="s">
        <v>27</v>
      </c>
      <c r="AG86" s="2" t="str">
        <f t="shared" si="4"/>
        <v/>
      </c>
      <c r="AH86" s="2" t="str">
        <f t="shared" si="7"/>
        <v/>
      </c>
      <c r="AI86" s="2" t="str">
        <f t="shared" si="5"/>
        <v>Huyện Bình Chánh</v>
      </c>
      <c r="AK86" s="2" t="str">
        <f t="shared" si="6"/>
        <v/>
      </c>
      <c r="BF86" s="2" t="str">
        <f>VLOOKUP(M86,'[1]mã win'!G:K,5,0)</f>
        <v>N</v>
      </c>
    </row>
    <row r="87" spans="1:58" x14ac:dyDescent="0.25">
      <c r="A87" s="6" t="s">
        <v>677</v>
      </c>
      <c r="B87" s="6" t="s">
        <v>678</v>
      </c>
      <c r="C87" s="6" t="s">
        <v>596</v>
      </c>
      <c r="D87" s="2" t="s">
        <v>597</v>
      </c>
      <c r="E87" s="2" t="s">
        <v>598</v>
      </c>
      <c r="G87" s="6" t="s">
        <v>48</v>
      </c>
      <c r="H87" s="6" t="s">
        <v>27</v>
      </c>
      <c r="I87" s="6"/>
      <c r="J87" s="6"/>
      <c r="K87" s="7">
        <v>60</v>
      </c>
      <c r="L87" s="6"/>
      <c r="M87" s="6" t="s">
        <v>502</v>
      </c>
      <c r="N87" s="6" t="s">
        <v>502</v>
      </c>
      <c r="O87" s="6" t="s">
        <v>598</v>
      </c>
      <c r="P87" s="8" t="s">
        <v>503</v>
      </c>
      <c r="Q87" s="9">
        <v>45645.569472187497</v>
      </c>
      <c r="R87" s="6" t="s">
        <v>28</v>
      </c>
      <c r="X87" s="6" t="s">
        <v>599</v>
      </c>
      <c r="Y87" s="2" t="s">
        <v>600</v>
      </c>
      <c r="Z87" s="2" t="s">
        <v>597</v>
      </c>
      <c r="AA87" s="2" t="s">
        <v>598</v>
      </c>
      <c r="AB87" s="2" t="s">
        <v>503</v>
      </c>
      <c r="AC87" s="2" t="s">
        <v>42</v>
      </c>
      <c r="AD87" s="2" t="s">
        <v>27</v>
      </c>
      <c r="AE87" s="2" t="s">
        <v>27</v>
      </c>
      <c r="AG87" s="2" t="str">
        <f t="shared" si="4"/>
        <v>Phường Long Bình</v>
      </c>
      <c r="AH87" s="2" t="str">
        <f t="shared" si="7"/>
        <v/>
      </c>
      <c r="AI87" s="2" t="str">
        <f t="shared" si="5"/>
        <v/>
      </c>
      <c r="AK87" s="2" t="str">
        <f t="shared" si="6"/>
        <v>Tỉnh Đồng Nai</v>
      </c>
      <c r="BF87" s="2" t="str">
        <f>VLOOKUP(M87,'[1]mã win'!G:K,5,0)</f>
        <v>N</v>
      </c>
    </row>
    <row r="88" spans="1:58" x14ac:dyDescent="0.25">
      <c r="A88" s="6" t="s">
        <v>679</v>
      </c>
      <c r="B88" s="6" t="s">
        <v>680</v>
      </c>
      <c r="C88" s="6" t="s">
        <v>681</v>
      </c>
      <c r="D88" s="2" t="s">
        <v>27</v>
      </c>
      <c r="E88" s="2" t="s">
        <v>682</v>
      </c>
      <c r="G88" s="6" t="s">
        <v>48</v>
      </c>
      <c r="H88" s="6" t="s">
        <v>27</v>
      </c>
      <c r="I88" s="6"/>
      <c r="J88" s="6"/>
      <c r="K88" s="7">
        <v>60</v>
      </c>
      <c r="L88" s="6"/>
      <c r="M88" s="6" t="s">
        <v>683</v>
      </c>
      <c r="N88" s="6" t="s">
        <v>683</v>
      </c>
      <c r="O88" s="6" t="s">
        <v>682</v>
      </c>
      <c r="P88" s="8" t="s">
        <v>684</v>
      </c>
      <c r="Q88" s="9">
        <v>45646.320212847197</v>
      </c>
      <c r="R88" s="6" t="s">
        <v>28</v>
      </c>
      <c r="X88" s="6" t="s">
        <v>685</v>
      </c>
      <c r="Y88" s="2" t="s">
        <v>686</v>
      </c>
      <c r="Z88" s="2" t="s">
        <v>687</v>
      </c>
      <c r="AA88" s="2" t="s">
        <v>682</v>
      </c>
      <c r="AB88" s="2" t="s">
        <v>684</v>
      </c>
      <c r="AC88" s="2" t="s">
        <v>42</v>
      </c>
      <c r="AD88" s="2" t="s">
        <v>27</v>
      </c>
      <c r="AE88" s="2" t="s">
        <v>27</v>
      </c>
      <c r="AG88" s="2" t="str">
        <f t="shared" si="4"/>
        <v/>
      </c>
      <c r="AH88" s="2" t="str">
        <f t="shared" si="7"/>
        <v/>
      </c>
      <c r="AI88" s="2" t="str">
        <f t="shared" si="5"/>
        <v>Huyện Châu Phú</v>
      </c>
      <c r="AK88" s="2" t="str">
        <f t="shared" si="6"/>
        <v>Tỉnh An Giang</v>
      </c>
      <c r="BF88" s="2" t="str">
        <f>VLOOKUP(M88,'[1]mã win'!G:K,5,0)</f>
        <v>N</v>
      </c>
    </row>
    <row r="89" spans="1:58" x14ac:dyDescent="0.25">
      <c r="A89" s="6" t="s">
        <v>688</v>
      </c>
      <c r="B89" s="6" t="s">
        <v>689</v>
      </c>
      <c r="C89" s="6" t="s">
        <v>690</v>
      </c>
      <c r="D89" s="2" t="s">
        <v>27</v>
      </c>
      <c r="E89" s="2" t="s">
        <v>691</v>
      </c>
      <c r="G89" s="6" t="s">
        <v>48</v>
      </c>
      <c r="H89" s="6" t="s">
        <v>27</v>
      </c>
      <c r="I89" s="6"/>
      <c r="J89" s="6"/>
      <c r="K89" s="7">
        <v>60</v>
      </c>
      <c r="L89" s="6"/>
      <c r="M89" s="6" t="s">
        <v>692</v>
      </c>
      <c r="N89" s="6" t="s">
        <v>692</v>
      </c>
      <c r="O89" s="6" t="s">
        <v>693</v>
      </c>
      <c r="P89" s="8" t="s">
        <v>694</v>
      </c>
      <c r="Q89" s="9">
        <v>45645.575579594901</v>
      </c>
      <c r="R89" s="6" t="s">
        <v>28</v>
      </c>
      <c r="X89" s="6" t="s">
        <v>695</v>
      </c>
      <c r="Y89" s="2" t="s">
        <v>696</v>
      </c>
      <c r="Z89" s="2" t="s">
        <v>697</v>
      </c>
      <c r="AA89" s="2" t="s">
        <v>691</v>
      </c>
      <c r="AB89" s="2" t="s">
        <v>694</v>
      </c>
      <c r="AC89" s="2" t="s">
        <v>27</v>
      </c>
      <c r="AD89" s="2" t="s">
        <v>27</v>
      </c>
      <c r="AE89" s="2" t="s">
        <v>27</v>
      </c>
      <c r="AG89" s="2" t="str">
        <f t="shared" si="4"/>
        <v/>
      </c>
      <c r="AH89" s="2" t="str">
        <f t="shared" si="7"/>
        <v/>
      </c>
      <c r="AI89" s="2" t="str">
        <f t="shared" si="5"/>
        <v>huyện Long Hồ</v>
      </c>
      <c r="AK89" s="2" t="str">
        <f t="shared" si="6"/>
        <v>tỉnh Vĩnh Long</v>
      </c>
      <c r="BF89" s="2" t="str">
        <f>VLOOKUP(M89,'[1]mã win'!G:K,5,0)</f>
        <v>N</v>
      </c>
    </row>
    <row r="90" spans="1:58" x14ac:dyDescent="0.25">
      <c r="A90" s="6" t="s">
        <v>698</v>
      </c>
      <c r="B90" s="6" t="s">
        <v>699</v>
      </c>
      <c r="C90" s="6" t="s">
        <v>700</v>
      </c>
      <c r="D90" s="2" t="s">
        <v>27</v>
      </c>
      <c r="E90" s="2" t="s">
        <v>701</v>
      </c>
      <c r="G90" s="6" t="s">
        <v>48</v>
      </c>
      <c r="H90" s="6" t="s">
        <v>27</v>
      </c>
      <c r="I90" s="6"/>
      <c r="J90" s="6"/>
      <c r="K90" s="7">
        <v>60</v>
      </c>
      <c r="L90" s="6" t="s">
        <v>199</v>
      </c>
      <c r="M90" s="6" t="s">
        <v>39</v>
      </c>
      <c r="N90" s="6" t="s">
        <v>39</v>
      </c>
      <c r="O90" s="6" t="s">
        <v>701</v>
      </c>
      <c r="P90" s="8" t="s">
        <v>27</v>
      </c>
      <c r="Q90" s="9">
        <v>45646.317580405099</v>
      </c>
      <c r="R90" s="6" t="s">
        <v>28</v>
      </c>
      <c r="X90" s="6" t="s">
        <v>702</v>
      </c>
      <c r="Y90" s="2" t="s">
        <v>703</v>
      </c>
      <c r="Z90" s="2" t="s">
        <v>704</v>
      </c>
      <c r="AA90" s="2" t="s">
        <v>701</v>
      </c>
      <c r="AB90" s="2" t="s">
        <v>421</v>
      </c>
      <c r="AC90" s="2" t="s">
        <v>27</v>
      </c>
      <c r="AD90" s="2" t="s">
        <v>27</v>
      </c>
      <c r="AE90" s="2" t="s">
        <v>27</v>
      </c>
      <c r="AG90" s="2" t="str">
        <f t="shared" si="4"/>
        <v/>
      </c>
      <c r="AH90" s="2" t="str">
        <f t="shared" si="7"/>
        <v/>
      </c>
      <c r="AI90" s="2" t="str">
        <f t="shared" si="5"/>
        <v>Huyện Hóc Môn</v>
      </c>
      <c r="AK90" s="2" t="str">
        <f t="shared" si="6"/>
        <v/>
      </c>
      <c r="BF90" s="2" t="str">
        <f>VLOOKUP(M90,'[1]mã win'!G:K,5,0)</f>
        <v>N</v>
      </c>
    </row>
    <row r="91" spans="1:58" x14ac:dyDescent="0.25">
      <c r="A91" s="6" t="s">
        <v>705</v>
      </c>
      <c r="B91" s="6" t="s">
        <v>706</v>
      </c>
      <c r="C91" s="6" t="s">
        <v>707</v>
      </c>
      <c r="D91" s="2" t="s">
        <v>27</v>
      </c>
      <c r="E91" s="2" t="s">
        <v>708</v>
      </c>
      <c r="G91" s="6" t="s">
        <v>48</v>
      </c>
      <c r="H91" s="6" t="s">
        <v>27</v>
      </c>
      <c r="I91" s="6"/>
      <c r="J91" s="6"/>
      <c r="K91" s="7">
        <v>60</v>
      </c>
      <c r="L91" s="6"/>
      <c r="M91" s="6" t="s">
        <v>709</v>
      </c>
      <c r="N91" s="6" t="s">
        <v>709</v>
      </c>
      <c r="O91" s="6" t="s">
        <v>708</v>
      </c>
      <c r="P91" s="8" t="s">
        <v>710</v>
      </c>
      <c r="Q91" s="9">
        <v>45645.561989502297</v>
      </c>
      <c r="R91" s="6" t="s">
        <v>28</v>
      </c>
      <c r="X91" s="6" t="s">
        <v>711</v>
      </c>
      <c r="Y91" s="2" t="s">
        <v>712</v>
      </c>
      <c r="Z91" s="2" t="s">
        <v>713</v>
      </c>
      <c r="AA91" s="2" t="s">
        <v>714</v>
      </c>
      <c r="AB91" s="2" t="s">
        <v>715</v>
      </c>
      <c r="AC91" s="2" t="s">
        <v>708</v>
      </c>
      <c r="AD91" s="2" t="s">
        <v>710</v>
      </c>
      <c r="AE91" s="2" t="s">
        <v>42</v>
      </c>
      <c r="AG91" s="2" t="str">
        <f t="shared" si="4"/>
        <v/>
      </c>
      <c r="AH91" s="2" t="str">
        <f t="shared" si="7"/>
        <v/>
      </c>
      <c r="AI91" s="2" t="str">
        <f t="shared" si="5"/>
        <v>Huyện Hàm Thuận Nam</v>
      </c>
      <c r="AK91" s="2" t="str">
        <f t="shared" si="6"/>
        <v>Tỉnh Bình Thuận</v>
      </c>
      <c r="BF91" s="2" t="str">
        <f>VLOOKUP(M91,'[1]mã win'!G:K,5,0)</f>
        <v>N</v>
      </c>
    </row>
    <row r="92" spans="1:58" x14ac:dyDescent="0.25">
      <c r="A92" s="6" t="s">
        <v>716</v>
      </c>
      <c r="B92" s="6" t="s">
        <v>717</v>
      </c>
      <c r="C92" s="6" t="s">
        <v>718</v>
      </c>
      <c r="D92" s="2" t="s">
        <v>27</v>
      </c>
      <c r="E92" s="2" t="s">
        <v>213</v>
      </c>
      <c r="G92" s="6" t="s">
        <v>48</v>
      </c>
      <c r="H92" s="6" t="s">
        <v>27</v>
      </c>
      <c r="I92" s="6"/>
      <c r="J92" s="6"/>
      <c r="K92" s="7">
        <v>60</v>
      </c>
      <c r="L92" s="6" t="s">
        <v>582</v>
      </c>
      <c r="M92" s="6" t="s">
        <v>39</v>
      </c>
      <c r="N92" s="6" t="s">
        <v>39</v>
      </c>
      <c r="O92" s="6" t="s">
        <v>213</v>
      </c>
      <c r="P92" s="8" t="s">
        <v>27</v>
      </c>
      <c r="Q92" s="9">
        <v>45603.585158761598</v>
      </c>
      <c r="R92" s="6" t="s">
        <v>28</v>
      </c>
      <c r="X92" s="6" t="s">
        <v>719</v>
      </c>
      <c r="Y92" s="2" t="s">
        <v>720</v>
      </c>
      <c r="Z92" s="2" t="s">
        <v>721</v>
      </c>
      <c r="AA92" s="2" t="s">
        <v>213</v>
      </c>
      <c r="AB92" s="2" t="s">
        <v>39</v>
      </c>
      <c r="AC92" s="2" t="s">
        <v>27</v>
      </c>
      <c r="AD92" s="2" t="s">
        <v>27</v>
      </c>
      <c r="AE92" s="2" t="s">
        <v>27</v>
      </c>
      <c r="AG92" s="2" t="str">
        <f t="shared" si="4"/>
        <v/>
      </c>
      <c r="AH92" s="2" t="str">
        <f t="shared" si="7"/>
        <v/>
      </c>
      <c r="AI92" s="2" t="str">
        <f t="shared" si="5"/>
        <v>Huyện Bình Chánh</v>
      </c>
      <c r="AK92" s="2" t="str">
        <f t="shared" si="6"/>
        <v/>
      </c>
      <c r="BF92" s="2" t="str">
        <f>VLOOKUP(M92,'[1]mã win'!G:K,5,0)</f>
        <v>N</v>
      </c>
    </row>
    <row r="93" spans="1:58" x14ac:dyDescent="0.25">
      <c r="A93" s="6" t="s">
        <v>722</v>
      </c>
      <c r="B93" s="6" t="s">
        <v>723</v>
      </c>
      <c r="C93" s="6" t="s">
        <v>690</v>
      </c>
      <c r="D93" s="2" t="s">
        <v>27</v>
      </c>
      <c r="E93" s="2" t="s">
        <v>691</v>
      </c>
      <c r="G93" s="6" t="s">
        <v>48</v>
      </c>
      <c r="H93" s="6" t="s">
        <v>27</v>
      </c>
      <c r="I93" s="6"/>
      <c r="J93" s="6"/>
      <c r="K93" s="7">
        <v>60</v>
      </c>
      <c r="L93" s="6"/>
      <c r="M93" s="6" t="s">
        <v>692</v>
      </c>
      <c r="N93" s="6" t="s">
        <v>692</v>
      </c>
      <c r="O93" s="6" t="s">
        <v>693</v>
      </c>
      <c r="P93" s="8" t="s">
        <v>694</v>
      </c>
      <c r="Q93" s="9">
        <v>45645.5572221412</v>
      </c>
      <c r="R93" s="6" t="s">
        <v>28</v>
      </c>
      <c r="X93" s="6" t="s">
        <v>695</v>
      </c>
      <c r="Y93" s="2" t="s">
        <v>696</v>
      </c>
      <c r="Z93" s="2" t="s">
        <v>697</v>
      </c>
      <c r="AA93" s="2" t="s">
        <v>691</v>
      </c>
      <c r="AB93" s="2" t="s">
        <v>694</v>
      </c>
      <c r="AC93" s="2" t="s">
        <v>27</v>
      </c>
      <c r="AD93" s="2" t="s">
        <v>27</v>
      </c>
      <c r="AE93" s="2" t="s">
        <v>27</v>
      </c>
      <c r="AG93" s="2" t="str">
        <f t="shared" si="4"/>
        <v/>
      </c>
      <c r="AH93" s="2" t="str">
        <f t="shared" si="7"/>
        <v/>
      </c>
      <c r="AI93" s="2" t="str">
        <f t="shared" si="5"/>
        <v>huyện Long Hồ</v>
      </c>
      <c r="AK93" s="2" t="str">
        <f t="shared" si="6"/>
        <v>tỉnh Vĩnh Long</v>
      </c>
      <c r="BF93" s="2" t="str">
        <f>VLOOKUP(M93,'[1]mã win'!G:K,5,0)</f>
        <v>N</v>
      </c>
    </row>
    <row r="94" spans="1:58" x14ac:dyDescent="0.25">
      <c r="A94" s="6" t="s">
        <v>724</v>
      </c>
      <c r="B94" s="6" t="s">
        <v>725</v>
      </c>
      <c r="C94" s="6" t="s">
        <v>726</v>
      </c>
      <c r="D94" s="2" t="s">
        <v>27</v>
      </c>
      <c r="E94" s="2" t="s">
        <v>708</v>
      </c>
      <c r="G94" s="6" t="s">
        <v>48</v>
      </c>
      <c r="H94" s="6" t="s">
        <v>27</v>
      </c>
      <c r="I94" s="6"/>
      <c r="J94" s="6"/>
      <c r="K94" s="7">
        <v>60</v>
      </c>
      <c r="L94" s="6"/>
      <c r="M94" s="6" t="s">
        <v>709</v>
      </c>
      <c r="N94" s="6" t="s">
        <v>709</v>
      </c>
      <c r="O94" s="6" t="s">
        <v>708</v>
      </c>
      <c r="P94" s="8" t="s">
        <v>710</v>
      </c>
      <c r="Q94" s="9">
        <v>45645.572612418997</v>
      </c>
      <c r="R94" s="6" t="s">
        <v>28</v>
      </c>
      <c r="X94" s="6" t="s">
        <v>711</v>
      </c>
      <c r="Y94" s="2" t="s">
        <v>712</v>
      </c>
      <c r="Z94" s="2" t="s">
        <v>713</v>
      </c>
      <c r="AA94" s="2" t="s">
        <v>714</v>
      </c>
      <c r="AB94" s="2" t="s">
        <v>715</v>
      </c>
      <c r="AC94" s="2" t="s">
        <v>708</v>
      </c>
      <c r="AD94" s="2" t="s">
        <v>710</v>
      </c>
      <c r="AE94" s="2" t="s">
        <v>27</v>
      </c>
      <c r="AG94" s="2" t="str">
        <f t="shared" si="4"/>
        <v/>
      </c>
      <c r="AH94" s="2" t="str">
        <f t="shared" si="7"/>
        <v/>
      </c>
      <c r="AI94" s="2" t="str">
        <f t="shared" si="5"/>
        <v>Huyện Hàm Thuận Nam</v>
      </c>
      <c r="AK94" s="2" t="str">
        <f t="shared" si="6"/>
        <v>Tỉnh Bình Thuận</v>
      </c>
      <c r="BF94" s="2" t="str">
        <f>VLOOKUP(M94,'[1]mã win'!G:K,5,0)</f>
        <v>N</v>
      </c>
    </row>
    <row r="95" spans="1:58" x14ac:dyDescent="0.25">
      <c r="A95" s="6" t="s">
        <v>727</v>
      </c>
      <c r="B95" s="6" t="s">
        <v>728</v>
      </c>
      <c r="C95" s="6" t="s">
        <v>729</v>
      </c>
      <c r="D95" s="2" t="s">
        <v>27</v>
      </c>
      <c r="E95" s="2" t="s">
        <v>730</v>
      </c>
      <c r="G95" s="6" t="s">
        <v>48</v>
      </c>
      <c r="H95" s="6" t="s">
        <v>27</v>
      </c>
      <c r="I95" s="6"/>
      <c r="J95" s="6"/>
      <c r="K95" s="7">
        <v>60</v>
      </c>
      <c r="L95" s="6" t="s">
        <v>582</v>
      </c>
      <c r="M95" s="6" t="s">
        <v>39</v>
      </c>
      <c r="N95" s="6" t="s">
        <v>39</v>
      </c>
      <c r="O95" s="6" t="s">
        <v>51</v>
      </c>
      <c r="P95" s="8" t="s">
        <v>27</v>
      </c>
      <c r="Q95" s="9">
        <v>45677.680535416701</v>
      </c>
      <c r="R95" s="6" t="s">
        <v>28</v>
      </c>
      <c r="X95" s="6" t="s">
        <v>731</v>
      </c>
      <c r="Y95" s="2" t="s">
        <v>732</v>
      </c>
      <c r="Z95" s="2" t="s">
        <v>733</v>
      </c>
      <c r="AA95" s="2" t="s">
        <v>730</v>
      </c>
      <c r="AB95" s="2" t="s">
        <v>41</v>
      </c>
      <c r="AC95" s="2" t="s">
        <v>27</v>
      </c>
      <c r="AD95" s="2" t="s">
        <v>27</v>
      </c>
      <c r="AE95" s="2" t="s">
        <v>27</v>
      </c>
      <c r="AG95" s="2" t="str">
        <f t="shared" si="4"/>
        <v/>
      </c>
      <c r="AH95" s="2" t="str">
        <f t="shared" si="7"/>
        <v>quận Thủ Đức</v>
      </c>
      <c r="AI95" s="2" t="str">
        <f t="shared" si="5"/>
        <v/>
      </c>
      <c r="AK95" s="2" t="str">
        <f t="shared" si="6"/>
        <v/>
      </c>
      <c r="BF95" s="2" t="str">
        <f>VLOOKUP(M95,'[1]mã win'!G:K,5,0)</f>
        <v>N</v>
      </c>
    </row>
    <row r="96" spans="1:58" x14ac:dyDescent="0.25">
      <c r="A96" s="6" t="s">
        <v>734</v>
      </c>
      <c r="B96" s="6" t="s">
        <v>735</v>
      </c>
      <c r="C96" s="6" t="s">
        <v>736</v>
      </c>
      <c r="D96" s="2" t="s">
        <v>27</v>
      </c>
      <c r="E96" s="2" t="s">
        <v>206</v>
      </c>
      <c r="G96" s="6" t="s">
        <v>48</v>
      </c>
      <c r="H96" s="6" t="s">
        <v>27</v>
      </c>
      <c r="I96" s="6"/>
      <c r="J96" s="6"/>
      <c r="K96" s="7">
        <v>60</v>
      </c>
      <c r="L96" s="6" t="s">
        <v>582</v>
      </c>
      <c r="M96" s="6" t="s">
        <v>39</v>
      </c>
      <c r="N96" s="6" t="s">
        <v>39</v>
      </c>
      <c r="O96" s="6" t="s">
        <v>206</v>
      </c>
      <c r="P96" s="8" t="s">
        <v>27</v>
      </c>
      <c r="Q96" s="9">
        <v>45583.5682187153</v>
      </c>
      <c r="R96" s="6" t="s">
        <v>28</v>
      </c>
      <c r="X96" s="6" t="s">
        <v>737</v>
      </c>
      <c r="Y96" s="2" t="s">
        <v>738</v>
      </c>
      <c r="Z96" s="2" t="s">
        <v>739</v>
      </c>
      <c r="AA96" s="2" t="s">
        <v>740</v>
      </c>
      <c r="AB96" s="2" t="s">
        <v>206</v>
      </c>
      <c r="AC96" s="2" t="s">
        <v>41</v>
      </c>
      <c r="AD96" s="2" t="s">
        <v>42</v>
      </c>
      <c r="AE96" s="2" t="s">
        <v>27</v>
      </c>
      <c r="AG96" s="2" t="str">
        <f t="shared" si="4"/>
        <v/>
      </c>
      <c r="AH96" s="2" t="str">
        <f t="shared" si="7"/>
        <v/>
      </c>
      <c r="AI96" s="2" t="str">
        <f t="shared" si="5"/>
        <v>Huyện Nhà Bè</v>
      </c>
      <c r="AK96" s="2" t="str">
        <f t="shared" si="6"/>
        <v/>
      </c>
      <c r="BF96" s="2" t="str">
        <f>VLOOKUP(M96,'[1]mã win'!G:K,5,0)</f>
        <v>N</v>
      </c>
    </row>
    <row r="97" spans="1:58" x14ac:dyDescent="0.25">
      <c r="A97" s="6" t="s">
        <v>741</v>
      </c>
      <c r="B97" s="6" t="s">
        <v>742</v>
      </c>
      <c r="C97" s="6" t="s">
        <v>743</v>
      </c>
      <c r="D97" s="2" t="s">
        <v>744</v>
      </c>
      <c r="E97" s="2" t="s">
        <v>745</v>
      </c>
      <c r="G97" s="6" t="s">
        <v>48</v>
      </c>
      <c r="H97" s="6" t="s">
        <v>27</v>
      </c>
      <c r="I97" s="6"/>
      <c r="J97" s="6"/>
      <c r="K97" s="7">
        <v>60</v>
      </c>
      <c r="L97" s="6"/>
      <c r="M97" s="6" t="s">
        <v>746</v>
      </c>
      <c r="N97" s="6" t="s">
        <v>746</v>
      </c>
      <c r="O97" s="6" t="s">
        <v>745</v>
      </c>
      <c r="P97" s="8" t="s">
        <v>747</v>
      </c>
      <c r="Q97" s="9">
        <v>45646.3290549421</v>
      </c>
      <c r="R97" s="6" t="s">
        <v>28</v>
      </c>
      <c r="X97" s="6" t="s">
        <v>748</v>
      </c>
      <c r="Y97" s="2" t="s">
        <v>744</v>
      </c>
      <c r="Z97" s="2" t="s">
        <v>749</v>
      </c>
      <c r="AA97" s="2" t="s">
        <v>747</v>
      </c>
      <c r="AB97" s="2" t="s">
        <v>42</v>
      </c>
      <c r="AC97" s="2" t="s">
        <v>27</v>
      </c>
      <c r="AD97" s="2" t="s">
        <v>27</v>
      </c>
      <c r="AE97" s="2" t="s">
        <v>27</v>
      </c>
      <c r="AG97" s="2" t="str">
        <f t="shared" si="4"/>
        <v>Phường Tân An</v>
      </c>
      <c r="AH97" s="2" t="str">
        <f t="shared" si="7"/>
        <v/>
      </c>
      <c r="AI97" s="2" t="str">
        <f t="shared" si="5"/>
        <v/>
      </c>
      <c r="AK97" s="2" t="str">
        <f t="shared" si="6"/>
        <v>Tỉnh Đắk Lắk</v>
      </c>
      <c r="BF97" s="2" t="str">
        <f>VLOOKUP(M97,'[1]mã win'!G:K,5,0)</f>
        <v>N</v>
      </c>
    </row>
    <row r="98" spans="1:58" x14ac:dyDescent="0.25">
      <c r="A98" s="6" t="s">
        <v>750</v>
      </c>
      <c r="B98" s="6" t="s">
        <v>751</v>
      </c>
      <c r="C98" s="6" t="s">
        <v>752</v>
      </c>
      <c r="D98" s="2" t="s">
        <v>753</v>
      </c>
      <c r="E98" s="2" t="s">
        <v>754</v>
      </c>
      <c r="G98" s="6" t="s">
        <v>48</v>
      </c>
      <c r="H98" s="6" t="s">
        <v>27</v>
      </c>
      <c r="I98" s="6"/>
      <c r="J98" s="6"/>
      <c r="K98" s="7">
        <v>60</v>
      </c>
      <c r="L98" s="6" t="s">
        <v>582</v>
      </c>
      <c r="M98" s="6" t="s">
        <v>39</v>
      </c>
      <c r="N98" s="6" t="s">
        <v>39</v>
      </c>
      <c r="O98" s="6" t="s">
        <v>754</v>
      </c>
      <c r="P98" s="8" t="s">
        <v>27</v>
      </c>
      <c r="Q98" s="9">
        <v>45618.629850081001</v>
      </c>
      <c r="R98" s="6" t="s">
        <v>28</v>
      </c>
      <c r="X98" s="6" t="s">
        <v>755</v>
      </c>
      <c r="Y98" s="2" t="s">
        <v>753</v>
      </c>
      <c r="Z98" s="2" t="s">
        <v>754</v>
      </c>
      <c r="AA98" s="2" t="s">
        <v>41</v>
      </c>
      <c r="AB98" s="2" t="s">
        <v>42</v>
      </c>
      <c r="AC98" s="2" t="s">
        <v>27</v>
      </c>
      <c r="AD98" s="2" t="s">
        <v>27</v>
      </c>
      <c r="AE98" s="2" t="s">
        <v>27</v>
      </c>
      <c r="AG98" s="2" t="str">
        <f t="shared" si="4"/>
        <v>Phường Hiệp Thành</v>
      </c>
      <c r="AH98" s="2" t="str">
        <f t="shared" si="7"/>
        <v>Quận 12</v>
      </c>
      <c r="AI98" s="2" t="str">
        <f t="shared" si="5"/>
        <v/>
      </c>
      <c r="AK98" s="2" t="str">
        <f t="shared" si="6"/>
        <v/>
      </c>
      <c r="BF98" s="2" t="str">
        <f>VLOOKUP(M98,'[1]mã win'!G:K,5,0)</f>
        <v>N</v>
      </c>
    </row>
    <row r="99" spans="1:58" x14ac:dyDescent="0.25">
      <c r="A99" s="6" t="s">
        <v>756</v>
      </c>
      <c r="B99" s="6" t="s">
        <v>757</v>
      </c>
      <c r="C99" s="6" t="s">
        <v>758</v>
      </c>
      <c r="D99" s="2" t="s">
        <v>27</v>
      </c>
      <c r="E99" s="2" t="s">
        <v>759</v>
      </c>
      <c r="G99" s="6" t="s">
        <v>48</v>
      </c>
      <c r="H99" s="6" t="s">
        <v>27</v>
      </c>
      <c r="I99" s="6"/>
      <c r="J99" s="6"/>
      <c r="K99" s="7">
        <v>60</v>
      </c>
      <c r="L99" s="6"/>
      <c r="M99" s="6" t="s">
        <v>760</v>
      </c>
      <c r="N99" s="6" t="s">
        <v>760</v>
      </c>
      <c r="O99" s="6" t="s">
        <v>759</v>
      </c>
      <c r="P99" s="8" t="s">
        <v>761</v>
      </c>
      <c r="Q99" s="9">
        <v>45646.334830092601</v>
      </c>
      <c r="R99" s="6" t="s">
        <v>28</v>
      </c>
      <c r="X99" s="6" t="s">
        <v>762</v>
      </c>
      <c r="Y99" s="2" t="s">
        <v>763</v>
      </c>
      <c r="Z99" s="2" t="s">
        <v>764</v>
      </c>
      <c r="AA99" s="2" t="s">
        <v>759</v>
      </c>
      <c r="AB99" s="2" t="s">
        <v>761</v>
      </c>
      <c r="AC99" s="2" t="s">
        <v>42</v>
      </c>
      <c r="AD99" s="2" t="s">
        <v>27</v>
      </c>
      <c r="AE99" s="2" t="s">
        <v>27</v>
      </c>
      <c r="AG99" s="2" t="str">
        <f t="shared" si="4"/>
        <v/>
      </c>
      <c r="AH99" s="2" t="str">
        <f t="shared" si="7"/>
        <v/>
      </c>
      <c r="AI99" s="2" t="str">
        <f t="shared" si="5"/>
        <v>Huyện Đức Trọng</v>
      </c>
      <c r="AK99" s="2" t="str">
        <f t="shared" si="6"/>
        <v>Tỉnh Lâm Đồng</v>
      </c>
      <c r="BF99" s="2" t="str">
        <f>VLOOKUP(M99,'[1]mã win'!G:K,5,0)</f>
        <v>N</v>
      </c>
    </row>
    <row r="100" spans="1:58" x14ac:dyDescent="0.25">
      <c r="A100" s="6" t="s">
        <v>765</v>
      </c>
      <c r="B100" s="6" t="s">
        <v>766</v>
      </c>
      <c r="C100" s="6" t="s">
        <v>767</v>
      </c>
      <c r="D100" s="2" t="s">
        <v>27</v>
      </c>
      <c r="E100" s="2" t="s">
        <v>768</v>
      </c>
      <c r="G100" s="6" t="s">
        <v>48</v>
      </c>
      <c r="H100" s="6" t="s">
        <v>27</v>
      </c>
      <c r="I100" s="6"/>
      <c r="J100" s="6"/>
      <c r="K100" s="7">
        <v>60</v>
      </c>
      <c r="L100" s="6"/>
      <c r="M100" s="6" t="s">
        <v>294</v>
      </c>
      <c r="N100" s="6" t="s">
        <v>294</v>
      </c>
      <c r="O100" s="6" t="s">
        <v>769</v>
      </c>
      <c r="P100" s="8" t="s">
        <v>770</v>
      </c>
      <c r="Q100" s="9">
        <v>45646.333482951399</v>
      </c>
      <c r="R100" s="6" t="s">
        <v>28</v>
      </c>
      <c r="X100" s="6" t="s">
        <v>771</v>
      </c>
      <c r="Y100" s="2" t="s">
        <v>772</v>
      </c>
      <c r="Z100" s="2" t="s">
        <v>773</v>
      </c>
      <c r="AA100" s="2" t="s">
        <v>768</v>
      </c>
      <c r="AB100" s="2" t="s">
        <v>770</v>
      </c>
      <c r="AC100" s="2" t="s">
        <v>27</v>
      </c>
      <c r="AD100" s="2" t="s">
        <v>27</v>
      </c>
      <c r="AE100" s="2" t="s">
        <v>27</v>
      </c>
      <c r="AG100" s="2" t="str">
        <f t="shared" si="4"/>
        <v/>
      </c>
      <c r="AH100" s="2" t="str">
        <f t="shared" si="7"/>
        <v/>
      </c>
      <c r="AI100" s="2" t="str">
        <f t="shared" si="5"/>
        <v>huyện Diên Khánh</v>
      </c>
      <c r="AK100" s="2" t="str">
        <f t="shared" si="6"/>
        <v>tỉnh Khánh Hòa.</v>
      </c>
      <c r="BF100" s="2" t="str">
        <f>VLOOKUP(M100,'[1]mã win'!G:K,5,0)</f>
        <v>N</v>
      </c>
    </row>
    <row r="101" spans="1:58" x14ac:dyDescent="0.25">
      <c r="A101" s="6" t="s">
        <v>774</v>
      </c>
      <c r="B101" s="6" t="s">
        <v>775</v>
      </c>
      <c r="C101" s="6" t="s">
        <v>673</v>
      </c>
      <c r="D101" s="2" t="s">
        <v>27</v>
      </c>
      <c r="E101" s="2" t="s">
        <v>213</v>
      </c>
      <c r="G101" s="6" t="s">
        <v>48</v>
      </c>
      <c r="H101" s="6" t="s">
        <v>27</v>
      </c>
      <c r="I101" s="6"/>
      <c r="J101" s="6"/>
      <c r="K101" s="7">
        <v>60</v>
      </c>
      <c r="L101" s="6" t="s">
        <v>582</v>
      </c>
      <c r="M101" s="6" t="s">
        <v>39</v>
      </c>
      <c r="N101" s="6" t="s">
        <v>39</v>
      </c>
      <c r="O101" s="6" t="s">
        <v>213</v>
      </c>
      <c r="P101" s="8" t="s">
        <v>27</v>
      </c>
      <c r="Q101" s="9">
        <v>45583.572824189803</v>
      </c>
      <c r="R101" s="6" t="s">
        <v>28</v>
      </c>
      <c r="X101" s="6" t="s">
        <v>674</v>
      </c>
      <c r="Y101" s="2" t="s">
        <v>675</v>
      </c>
      <c r="Z101" s="2" t="s">
        <v>676</v>
      </c>
      <c r="AA101" s="2" t="s">
        <v>213</v>
      </c>
      <c r="AB101" s="2" t="s">
        <v>41</v>
      </c>
      <c r="AC101" s="2" t="s">
        <v>27</v>
      </c>
      <c r="AD101" s="2" t="s">
        <v>27</v>
      </c>
      <c r="AE101" s="2" t="s">
        <v>27</v>
      </c>
      <c r="AG101" s="2" t="str">
        <f t="shared" si="4"/>
        <v/>
      </c>
      <c r="AH101" s="2" t="str">
        <f t="shared" si="7"/>
        <v/>
      </c>
      <c r="AI101" s="2" t="str">
        <f t="shared" si="5"/>
        <v>Huyện Bình Chánh</v>
      </c>
      <c r="AK101" s="2" t="str">
        <f t="shared" si="6"/>
        <v/>
      </c>
      <c r="BF101" s="2" t="str">
        <f>VLOOKUP(M101,'[1]mã win'!G:K,5,0)</f>
        <v>N</v>
      </c>
    </row>
    <row r="102" spans="1:58" x14ac:dyDescent="0.25">
      <c r="A102" s="6" t="s">
        <v>776</v>
      </c>
      <c r="B102" s="6" t="s">
        <v>777</v>
      </c>
      <c r="C102" s="6" t="s">
        <v>778</v>
      </c>
      <c r="D102" s="2" t="s">
        <v>118</v>
      </c>
      <c r="E102" s="2">
        <v>0</v>
      </c>
      <c r="G102" s="6" t="s">
        <v>48</v>
      </c>
      <c r="H102" s="6" t="s">
        <v>779</v>
      </c>
      <c r="I102" s="6"/>
      <c r="J102" s="6"/>
      <c r="K102" s="7"/>
      <c r="L102" s="6"/>
      <c r="M102" s="6" t="s">
        <v>760</v>
      </c>
      <c r="N102" s="6" t="s">
        <v>760</v>
      </c>
      <c r="O102" s="6"/>
      <c r="P102" s="8" t="s">
        <v>761</v>
      </c>
      <c r="Q102" s="9">
        <v>44889.460625960703</v>
      </c>
      <c r="R102" s="6" t="s">
        <v>28</v>
      </c>
      <c r="X102" s="6" t="s">
        <v>780</v>
      </c>
      <c r="Y102" s="2" t="s">
        <v>118</v>
      </c>
      <c r="Z102" s="2" t="s">
        <v>781</v>
      </c>
      <c r="AA102" s="2" t="s">
        <v>761</v>
      </c>
      <c r="AB102" s="2" t="s">
        <v>42</v>
      </c>
      <c r="AC102" s="2" t="s">
        <v>27</v>
      </c>
      <c r="AD102" s="2" t="s">
        <v>27</v>
      </c>
      <c r="AE102" s="2" t="s">
        <v>27</v>
      </c>
      <c r="AG102" s="2" t="str">
        <f t="shared" si="4"/>
        <v>Phường 4</v>
      </c>
      <c r="AH102" s="2" t="str">
        <f t="shared" si="7"/>
        <v/>
      </c>
      <c r="AI102" s="2" t="str">
        <f t="shared" si="5"/>
        <v/>
      </c>
      <c r="AK102" s="2" t="str">
        <f t="shared" si="6"/>
        <v>Tỉnh Lâm Đồng</v>
      </c>
      <c r="BF102" s="2" t="str">
        <f>VLOOKUP(M102,'[1]mã win'!G:K,5,0)</f>
        <v>N</v>
      </c>
    </row>
    <row r="103" spans="1:58" x14ac:dyDescent="0.25">
      <c r="A103" s="6" t="s">
        <v>782</v>
      </c>
      <c r="B103" s="6" t="s">
        <v>783</v>
      </c>
      <c r="C103" s="6" t="s">
        <v>784</v>
      </c>
      <c r="D103" s="2" t="s">
        <v>122</v>
      </c>
      <c r="E103" s="2">
        <v>0</v>
      </c>
      <c r="G103" s="6" t="s">
        <v>48</v>
      </c>
      <c r="H103" s="6" t="s">
        <v>785</v>
      </c>
      <c r="I103" s="6"/>
      <c r="J103" s="6"/>
      <c r="K103" s="7"/>
      <c r="L103" s="6"/>
      <c r="M103" s="6" t="s">
        <v>589</v>
      </c>
      <c r="N103" s="6" t="s">
        <v>589</v>
      </c>
      <c r="O103" s="6"/>
      <c r="P103" s="8" t="s">
        <v>590</v>
      </c>
      <c r="Q103" s="9">
        <v>44144.5705779282</v>
      </c>
      <c r="R103" s="6" t="s">
        <v>28</v>
      </c>
      <c r="X103" s="6" t="s">
        <v>786</v>
      </c>
      <c r="Y103" s="2" t="s">
        <v>122</v>
      </c>
      <c r="Z103" s="2" t="s">
        <v>787</v>
      </c>
      <c r="AA103" s="2" t="s">
        <v>590</v>
      </c>
      <c r="AB103" s="2" t="s">
        <v>42</v>
      </c>
      <c r="AC103" s="2" t="s">
        <v>27</v>
      </c>
      <c r="AD103" s="2" t="s">
        <v>27</v>
      </c>
      <c r="AE103" s="2" t="s">
        <v>27</v>
      </c>
      <c r="AG103" s="2" t="str">
        <f t="shared" si="4"/>
        <v>Phường 12</v>
      </c>
      <c r="AH103" s="2" t="str">
        <f t="shared" si="7"/>
        <v/>
      </c>
      <c r="AI103" s="2" t="str">
        <f t="shared" si="5"/>
        <v/>
      </c>
      <c r="AK103" s="2" t="str">
        <f t="shared" si="6"/>
        <v>Tỉnh Bà Rịa - Vũng Tàu</v>
      </c>
      <c r="BF103" s="2" t="str">
        <f>VLOOKUP(M103,'[1]mã win'!G:K,5,0)</f>
        <v>N</v>
      </c>
    </row>
    <row r="104" spans="1:58" x14ac:dyDescent="0.25">
      <c r="A104" s="6" t="s">
        <v>788</v>
      </c>
      <c r="B104" s="6" t="s">
        <v>789</v>
      </c>
      <c r="C104" s="6" t="s">
        <v>790</v>
      </c>
      <c r="D104" s="2" t="s">
        <v>242</v>
      </c>
      <c r="E104" s="2">
        <v>0</v>
      </c>
      <c r="G104" s="6"/>
      <c r="H104" s="6" t="s">
        <v>791</v>
      </c>
      <c r="I104" s="6"/>
      <c r="J104" s="6"/>
      <c r="K104" s="7"/>
      <c r="L104" s="6"/>
      <c r="M104" s="6" t="s">
        <v>792</v>
      </c>
      <c r="N104" s="6" t="s">
        <v>792</v>
      </c>
      <c r="O104" s="6"/>
      <c r="P104" s="8" t="s">
        <v>27</v>
      </c>
      <c r="Q104" s="9">
        <v>45051.710657673597</v>
      </c>
      <c r="R104" s="6" t="s">
        <v>28</v>
      </c>
      <c r="X104" s="6" t="s">
        <v>793</v>
      </c>
      <c r="Y104" s="2" t="s">
        <v>794</v>
      </c>
      <c r="Z104" s="2" t="s">
        <v>242</v>
      </c>
      <c r="AA104" s="2" t="s">
        <v>795</v>
      </c>
      <c r="AB104" s="2" t="s">
        <v>796</v>
      </c>
      <c r="AC104" s="2" t="s">
        <v>27</v>
      </c>
      <c r="AD104" s="2" t="s">
        <v>27</v>
      </c>
      <c r="AE104" s="2" t="s">
        <v>27</v>
      </c>
      <c r="AG104" s="2" t="str">
        <f t="shared" si="4"/>
        <v>Phường Trần Hưng Đạo</v>
      </c>
      <c r="AH104" s="2" t="str">
        <f t="shared" si="7"/>
        <v/>
      </c>
      <c r="AI104" s="2" t="str">
        <f t="shared" si="5"/>
        <v/>
      </c>
      <c r="AK104" s="2" t="str">
        <f t="shared" si="6"/>
        <v/>
      </c>
      <c r="BF104" s="2" t="str">
        <f>VLOOKUP(M104,'[1]mã win'!G:K,5,0)</f>
        <v>B</v>
      </c>
    </row>
    <row r="105" spans="1:58" x14ac:dyDescent="0.25">
      <c r="A105" s="6" t="s">
        <v>797</v>
      </c>
      <c r="B105" s="6" t="s">
        <v>798</v>
      </c>
      <c r="C105" s="6" t="s">
        <v>799</v>
      </c>
      <c r="D105" s="2" t="s">
        <v>800</v>
      </c>
      <c r="E105" s="2">
        <v>0</v>
      </c>
      <c r="G105" s="6" t="s">
        <v>48</v>
      </c>
      <c r="H105" s="6" t="s">
        <v>801</v>
      </c>
      <c r="I105" s="6"/>
      <c r="J105" s="6"/>
      <c r="K105" s="7"/>
      <c r="L105" s="6" t="s">
        <v>802</v>
      </c>
      <c r="M105" s="6" t="s">
        <v>803</v>
      </c>
      <c r="N105" s="6" t="s">
        <v>803</v>
      </c>
      <c r="O105" s="6"/>
      <c r="P105" s="8" t="s">
        <v>804</v>
      </c>
      <c r="Q105" s="9">
        <v>44803.497318483802</v>
      </c>
      <c r="R105" s="6" t="s">
        <v>28</v>
      </c>
      <c r="X105" s="6" t="s">
        <v>805</v>
      </c>
      <c r="Y105" s="2" t="s">
        <v>800</v>
      </c>
      <c r="Z105" s="2" t="s">
        <v>806</v>
      </c>
      <c r="AA105" s="2" t="s">
        <v>804</v>
      </c>
      <c r="AB105" s="2" t="s">
        <v>27</v>
      </c>
      <c r="AC105" s="2" t="s">
        <v>27</v>
      </c>
      <c r="AD105" s="2" t="s">
        <v>27</v>
      </c>
      <c r="AE105" s="2" t="s">
        <v>27</v>
      </c>
      <c r="AG105" s="2" t="str">
        <f t="shared" si="4"/>
        <v>Phường 5</v>
      </c>
      <c r="AH105" s="2" t="str">
        <f t="shared" si="7"/>
        <v/>
      </c>
      <c r="AI105" s="2" t="str">
        <f t="shared" si="5"/>
        <v/>
      </c>
      <c r="AK105" s="2" t="str">
        <f t="shared" si="6"/>
        <v>Tỉnh Phú Yên</v>
      </c>
      <c r="BF105" s="2" t="str">
        <f>VLOOKUP(M105,'[1]mã win'!G:K,5,0)</f>
        <v>N</v>
      </c>
    </row>
    <row r="106" spans="1:58" x14ac:dyDescent="0.25">
      <c r="A106" s="6" t="s">
        <v>807</v>
      </c>
      <c r="B106" s="6" t="s">
        <v>808</v>
      </c>
      <c r="C106" s="6" t="s">
        <v>809</v>
      </c>
      <c r="D106" s="2" t="s">
        <v>810</v>
      </c>
      <c r="E106" s="2" t="s">
        <v>811</v>
      </c>
      <c r="G106" s="6" t="s">
        <v>48</v>
      </c>
      <c r="H106" s="6" t="s">
        <v>812</v>
      </c>
      <c r="I106" s="6"/>
      <c r="J106" s="6"/>
      <c r="K106" s="7"/>
      <c r="L106" s="6" t="s">
        <v>63</v>
      </c>
      <c r="M106" s="6" t="s">
        <v>39</v>
      </c>
      <c r="N106" s="6" t="s">
        <v>41</v>
      </c>
      <c r="O106" s="6"/>
      <c r="P106" s="8" t="s">
        <v>27</v>
      </c>
      <c r="Q106" s="9">
        <v>43165.522955636603</v>
      </c>
      <c r="R106" s="6" t="s">
        <v>28</v>
      </c>
      <c r="X106" s="6" t="s">
        <v>813</v>
      </c>
      <c r="Y106" s="2" t="s">
        <v>810</v>
      </c>
      <c r="Z106" s="2" t="s">
        <v>811</v>
      </c>
      <c r="AA106" s="2" t="s">
        <v>421</v>
      </c>
      <c r="AB106" s="2" t="s">
        <v>27</v>
      </c>
      <c r="AC106" s="2" t="s">
        <v>27</v>
      </c>
      <c r="AD106" s="2" t="s">
        <v>27</v>
      </c>
      <c r="AE106" s="2" t="s">
        <v>27</v>
      </c>
      <c r="AG106" s="2" t="str">
        <f t="shared" si="4"/>
        <v>PHƯỜNG BÌNH THỌ</v>
      </c>
      <c r="AH106" s="2" t="str">
        <f t="shared" si="7"/>
        <v>QUẬN THỦ ĐỨC</v>
      </c>
      <c r="AI106" s="2" t="str">
        <f t="shared" si="5"/>
        <v/>
      </c>
      <c r="AK106" s="2" t="str">
        <f t="shared" si="6"/>
        <v/>
      </c>
      <c r="BF106" s="2" t="str">
        <f>VLOOKUP(M106,'[1]mã win'!G:K,5,0)</f>
        <v>N</v>
      </c>
    </row>
    <row r="107" spans="1:58" x14ac:dyDescent="0.25">
      <c r="A107" s="6" t="s">
        <v>814</v>
      </c>
      <c r="B107" s="6" t="s">
        <v>815</v>
      </c>
      <c r="C107" s="6"/>
      <c r="D107" s="2" t="s">
        <v>27</v>
      </c>
      <c r="E107" s="2">
        <v>0</v>
      </c>
      <c r="G107" s="6"/>
      <c r="H107" s="6"/>
      <c r="I107" s="6"/>
      <c r="J107" s="6"/>
      <c r="K107" s="7"/>
      <c r="L107" s="6"/>
      <c r="M107" s="6" t="s">
        <v>27</v>
      </c>
      <c r="N107" s="6"/>
      <c r="O107" s="6"/>
      <c r="P107" s="8" t="s">
        <v>27</v>
      </c>
      <c r="Q107" s="9">
        <v>44993.561686574103</v>
      </c>
      <c r="R107" s="6" t="s">
        <v>28</v>
      </c>
      <c r="X107" s="6"/>
      <c r="Y107" s="2" t="s">
        <v>27</v>
      </c>
      <c r="Z107" s="2" t="s">
        <v>27</v>
      </c>
      <c r="AA107" s="2" t="s">
        <v>27</v>
      </c>
      <c r="AB107" s="2" t="s">
        <v>27</v>
      </c>
      <c r="AC107" s="2" t="s">
        <v>27</v>
      </c>
      <c r="AD107" s="2" t="s">
        <v>27</v>
      </c>
      <c r="AE107" s="2" t="s">
        <v>27</v>
      </c>
      <c r="AG107" s="2" t="str">
        <f t="shared" si="4"/>
        <v/>
      </c>
      <c r="AH107" s="2" t="str">
        <f t="shared" si="7"/>
        <v/>
      </c>
      <c r="AI107" s="2" t="str">
        <f t="shared" si="5"/>
        <v/>
      </c>
      <c r="AK107" s="2" t="str">
        <f t="shared" si="6"/>
        <v/>
      </c>
      <c r="BF107" s="10"/>
    </row>
    <row r="108" spans="1:58" x14ac:dyDescent="0.25">
      <c r="A108" s="6" t="s">
        <v>816</v>
      </c>
      <c r="B108" s="6" t="s">
        <v>817</v>
      </c>
      <c r="C108" s="6" t="s">
        <v>818</v>
      </c>
      <c r="D108" s="2" t="s">
        <v>819</v>
      </c>
      <c r="E108" s="2">
        <v>0</v>
      </c>
      <c r="G108" s="6" t="s">
        <v>820</v>
      </c>
      <c r="H108" s="6" t="s">
        <v>821</v>
      </c>
      <c r="I108" s="6"/>
      <c r="J108" s="6"/>
      <c r="K108" s="7">
        <v>60</v>
      </c>
      <c r="L108" s="6" t="s">
        <v>459</v>
      </c>
      <c r="M108" s="6" t="s">
        <v>25</v>
      </c>
      <c r="N108" s="6" t="s">
        <v>25</v>
      </c>
      <c r="O108" s="6"/>
      <c r="P108" s="8" t="s">
        <v>27</v>
      </c>
      <c r="Q108" s="9">
        <v>43657.417677777798</v>
      </c>
      <c r="R108" s="6" t="s">
        <v>28</v>
      </c>
      <c r="X108" s="6" t="s">
        <v>822</v>
      </c>
      <c r="Y108" s="2" t="s">
        <v>819</v>
      </c>
      <c r="Z108" s="2" t="s">
        <v>26</v>
      </c>
      <c r="AA108" s="2" t="s">
        <v>42</v>
      </c>
      <c r="AB108" s="2" t="s">
        <v>27</v>
      </c>
      <c r="AC108" s="2" t="s">
        <v>27</v>
      </c>
      <c r="AD108" s="2" t="s">
        <v>27</v>
      </c>
      <c r="AE108" s="2" t="s">
        <v>27</v>
      </c>
      <c r="AG108" s="2" t="str">
        <f t="shared" si="4"/>
        <v>Phường Hai Bà Trưng</v>
      </c>
      <c r="AH108" s="2" t="str">
        <f t="shared" si="7"/>
        <v/>
      </c>
      <c r="AI108" s="2" t="str">
        <f t="shared" si="5"/>
        <v/>
      </c>
      <c r="AK108" s="2" t="str">
        <f t="shared" si="6"/>
        <v/>
      </c>
      <c r="BF108" s="2" t="str">
        <f>VLOOKUP(M108,'[1]mã win'!G:K,5,0)</f>
        <v>B</v>
      </c>
    </row>
    <row r="109" spans="1:58" x14ac:dyDescent="0.25">
      <c r="A109" s="6" t="s">
        <v>823</v>
      </c>
      <c r="B109" s="6" t="s">
        <v>824</v>
      </c>
      <c r="C109" s="6" t="s">
        <v>825</v>
      </c>
      <c r="D109" s="2" t="s">
        <v>826</v>
      </c>
      <c r="E109" s="2">
        <v>0</v>
      </c>
      <c r="G109" s="6" t="s">
        <v>820</v>
      </c>
      <c r="H109" s="6" t="s">
        <v>827</v>
      </c>
      <c r="I109" s="6"/>
      <c r="J109" s="6"/>
      <c r="K109" s="7">
        <v>60</v>
      </c>
      <c r="L109" s="6" t="s">
        <v>459</v>
      </c>
      <c r="M109" s="6" t="s">
        <v>25</v>
      </c>
      <c r="N109" s="6" t="s">
        <v>25</v>
      </c>
      <c r="O109" s="6"/>
      <c r="P109" s="8" t="s">
        <v>27</v>
      </c>
      <c r="Q109" s="9">
        <v>44931.345654861099</v>
      </c>
      <c r="R109" s="6" t="s">
        <v>28</v>
      </c>
      <c r="X109" s="6" t="s">
        <v>828</v>
      </c>
      <c r="Y109" s="2" t="s">
        <v>826</v>
      </c>
      <c r="Z109" s="2" t="s">
        <v>26</v>
      </c>
      <c r="AA109" s="2" t="s">
        <v>42</v>
      </c>
      <c r="AB109" s="2" t="s">
        <v>27</v>
      </c>
      <c r="AC109" s="2" t="s">
        <v>27</v>
      </c>
      <c r="AD109" s="2" t="s">
        <v>27</v>
      </c>
      <c r="AE109" s="2" t="s">
        <v>27</v>
      </c>
      <c r="AG109" s="2" t="str">
        <f t="shared" si="4"/>
        <v>Phường Văn Miếu - Quốc Tử Giám</v>
      </c>
      <c r="AH109" s="2" t="str">
        <f t="shared" si="7"/>
        <v/>
      </c>
      <c r="AI109" s="2" t="str">
        <f t="shared" si="5"/>
        <v/>
      </c>
      <c r="AK109" s="2" t="str">
        <f t="shared" si="6"/>
        <v/>
      </c>
      <c r="BF109" s="2" t="str">
        <f>VLOOKUP(M109,'[1]mã win'!G:K,5,0)</f>
        <v>B</v>
      </c>
    </row>
    <row r="110" spans="1:58" x14ac:dyDescent="0.25">
      <c r="A110" s="6" t="s">
        <v>829</v>
      </c>
      <c r="B110" s="6" t="s">
        <v>830</v>
      </c>
      <c r="C110" s="6" t="s">
        <v>831</v>
      </c>
      <c r="D110" s="2" t="s">
        <v>832</v>
      </c>
      <c r="E110" s="2" t="s">
        <v>236</v>
      </c>
      <c r="G110" s="6" t="s">
        <v>833</v>
      </c>
      <c r="H110" s="6" t="s">
        <v>27</v>
      </c>
      <c r="I110" s="6"/>
      <c r="J110" s="6"/>
      <c r="K110" s="7">
        <v>60</v>
      </c>
      <c r="L110" s="6" t="s">
        <v>459</v>
      </c>
      <c r="M110" s="6" t="s">
        <v>25</v>
      </c>
      <c r="N110" s="6" t="s">
        <v>25</v>
      </c>
      <c r="O110" s="6" t="s">
        <v>236</v>
      </c>
      <c r="P110" s="8" t="s">
        <v>27</v>
      </c>
      <c r="Q110" s="9">
        <v>44933.336503356499</v>
      </c>
      <c r="R110" s="6" t="s">
        <v>28</v>
      </c>
      <c r="X110" s="6" t="s">
        <v>834</v>
      </c>
      <c r="Y110" s="2" t="s">
        <v>832</v>
      </c>
      <c r="Z110" s="2" t="s">
        <v>236</v>
      </c>
      <c r="AA110" s="2" t="s">
        <v>25</v>
      </c>
      <c r="AB110" s="2" t="s">
        <v>27</v>
      </c>
      <c r="AC110" s="2" t="s">
        <v>27</v>
      </c>
      <c r="AD110" s="2" t="s">
        <v>27</v>
      </c>
      <c r="AE110" s="2" t="s">
        <v>27</v>
      </c>
      <c r="AG110" s="2" t="str">
        <f t="shared" si="4"/>
        <v>phường Hàng Trống</v>
      </c>
      <c r="AH110" s="2" t="str">
        <f t="shared" si="7"/>
        <v>Quận Hoàn Kiếm</v>
      </c>
      <c r="AI110" s="2" t="str">
        <f t="shared" si="5"/>
        <v/>
      </c>
      <c r="AK110" s="2" t="str">
        <f t="shared" si="6"/>
        <v/>
      </c>
      <c r="BF110" s="2" t="str">
        <f>VLOOKUP(M110,'[1]mã win'!G:K,5,0)</f>
        <v>B</v>
      </c>
    </row>
    <row r="111" spans="1:58" x14ac:dyDescent="0.25">
      <c r="A111" s="6" t="s">
        <v>835</v>
      </c>
      <c r="B111" s="6" t="s">
        <v>836</v>
      </c>
      <c r="C111" s="6" t="s">
        <v>837</v>
      </c>
      <c r="D111" s="2" t="s">
        <v>838</v>
      </c>
      <c r="E111" s="2" t="s">
        <v>839</v>
      </c>
      <c r="G111" s="6" t="s">
        <v>833</v>
      </c>
      <c r="H111" s="6" t="s">
        <v>27</v>
      </c>
      <c r="I111" s="6"/>
      <c r="J111" s="6"/>
      <c r="K111" s="7">
        <v>60</v>
      </c>
      <c r="L111" s="6" t="s">
        <v>459</v>
      </c>
      <c r="M111" s="6" t="s">
        <v>25</v>
      </c>
      <c r="N111" s="6" t="s">
        <v>25</v>
      </c>
      <c r="O111" s="6" t="s">
        <v>840</v>
      </c>
      <c r="P111" s="8" t="s">
        <v>27</v>
      </c>
      <c r="Q111" s="9">
        <v>44935.437842210602</v>
      </c>
      <c r="R111" s="6" t="s">
        <v>28</v>
      </c>
      <c r="X111" s="6" t="s">
        <v>841</v>
      </c>
      <c r="Y111" s="2" t="s">
        <v>842</v>
      </c>
      <c r="Z111" s="2" t="s">
        <v>838</v>
      </c>
      <c r="AA111" s="2" t="s">
        <v>839</v>
      </c>
      <c r="AB111" s="2" t="s">
        <v>843</v>
      </c>
      <c r="AC111" s="2" t="s">
        <v>27</v>
      </c>
      <c r="AD111" s="2" t="s">
        <v>27</v>
      </c>
      <c r="AE111" s="2" t="s">
        <v>27</v>
      </c>
      <c r="AG111" s="2" t="str">
        <f t="shared" si="4"/>
        <v>phường Bồ Đề</v>
      </c>
      <c r="AH111" s="2" t="str">
        <f t="shared" si="7"/>
        <v>quận Long Biên</v>
      </c>
      <c r="AI111" s="2" t="str">
        <f t="shared" si="5"/>
        <v/>
      </c>
      <c r="AK111" s="2" t="str">
        <f t="shared" si="6"/>
        <v/>
      </c>
      <c r="BF111" s="2" t="str">
        <f>VLOOKUP(M111,'[1]mã win'!G:K,5,0)</f>
        <v>B</v>
      </c>
    </row>
    <row r="112" spans="1:58" x14ac:dyDescent="0.25">
      <c r="A112" s="6" t="s">
        <v>844</v>
      </c>
      <c r="B112" s="6" t="s">
        <v>845</v>
      </c>
      <c r="C112" s="6" t="s">
        <v>846</v>
      </c>
      <c r="D112" s="2" t="s">
        <v>27</v>
      </c>
      <c r="E112" s="2" t="s">
        <v>847</v>
      </c>
      <c r="G112" s="6" t="s">
        <v>833</v>
      </c>
      <c r="H112" s="6" t="s">
        <v>27</v>
      </c>
      <c r="I112" s="6"/>
      <c r="J112" s="6"/>
      <c r="K112" s="7">
        <v>60</v>
      </c>
      <c r="L112" s="6" t="s">
        <v>459</v>
      </c>
      <c r="M112" s="6" t="s">
        <v>25</v>
      </c>
      <c r="N112" s="6" t="s">
        <v>25</v>
      </c>
      <c r="O112" s="6" t="s">
        <v>847</v>
      </c>
      <c r="P112" s="8" t="s">
        <v>27</v>
      </c>
      <c r="Q112" s="9">
        <v>44776.577008182903</v>
      </c>
      <c r="R112" s="6" t="s">
        <v>28</v>
      </c>
      <c r="X112" s="6" t="s">
        <v>848</v>
      </c>
      <c r="Y112" s="2" t="s">
        <v>849</v>
      </c>
      <c r="Z112" s="2" t="s">
        <v>25</v>
      </c>
      <c r="AA112" s="2" t="s">
        <v>27</v>
      </c>
      <c r="AB112" s="2" t="s">
        <v>27</v>
      </c>
      <c r="AC112" s="2" t="s">
        <v>27</v>
      </c>
      <c r="AD112" s="2" t="s">
        <v>27</v>
      </c>
      <c r="AE112" s="2" t="s">
        <v>27</v>
      </c>
      <c r="AG112" s="2" t="str">
        <f t="shared" si="4"/>
        <v/>
      </c>
      <c r="AH112" s="2" t="str">
        <f t="shared" si="7"/>
        <v/>
      </c>
      <c r="AI112" s="2" t="str">
        <f t="shared" si="5"/>
        <v/>
      </c>
      <c r="AK112" s="2" t="str">
        <f t="shared" si="6"/>
        <v/>
      </c>
      <c r="BF112" s="2" t="str">
        <f>VLOOKUP(M112,'[1]mã win'!G:K,5,0)</f>
        <v>B</v>
      </c>
    </row>
    <row r="113" spans="1:58" x14ac:dyDescent="0.25">
      <c r="A113" s="6" t="s">
        <v>850</v>
      </c>
      <c r="B113" s="6" t="s">
        <v>851</v>
      </c>
      <c r="C113" s="6" t="s">
        <v>852</v>
      </c>
      <c r="D113" s="2" t="s">
        <v>853</v>
      </c>
      <c r="E113" s="2">
        <v>0</v>
      </c>
      <c r="G113" s="6" t="s">
        <v>833</v>
      </c>
      <c r="H113" s="6" t="s">
        <v>27</v>
      </c>
      <c r="I113" s="6"/>
      <c r="J113" s="6"/>
      <c r="K113" s="7">
        <v>60</v>
      </c>
      <c r="L113" s="6" t="s">
        <v>259</v>
      </c>
      <c r="M113" s="6" t="s">
        <v>854</v>
      </c>
      <c r="N113" s="6" t="s">
        <v>854</v>
      </c>
      <c r="O113" s="6"/>
      <c r="P113" s="8" t="s">
        <v>27</v>
      </c>
      <c r="Q113" s="9">
        <v>44849.607671909696</v>
      </c>
      <c r="R113" s="6" t="s">
        <v>28</v>
      </c>
      <c r="X113" s="6" t="s">
        <v>855</v>
      </c>
      <c r="Y113" s="2" t="s">
        <v>853</v>
      </c>
      <c r="Z113" s="2" t="s">
        <v>856</v>
      </c>
      <c r="AA113" s="2" t="s">
        <v>27</v>
      </c>
      <c r="AB113" s="2" t="s">
        <v>27</v>
      </c>
      <c r="AC113" s="2" t="s">
        <v>27</v>
      </c>
      <c r="AD113" s="2" t="s">
        <v>27</v>
      </c>
      <c r="AE113" s="2" t="s">
        <v>27</v>
      </c>
      <c r="AG113" s="2" t="str">
        <f t="shared" si="4"/>
        <v>P.Phạm Ngũ Lão</v>
      </c>
      <c r="AH113" s="2" t="str">
        <f t="shared" si="7"/>
        <v/>
      </c>
      <c r="AI113" s="2" t="str">
        <f t="shared" si="5"/>
        <v/>
      </c>
      <c r="AK113" s="2" t="str">
        <f t="shared" si="6"/>
        <v/>
      </c>
      <c r="BF113" s="2" t="str">
        <f>VLOOKUP(M113,'[1]mã win'!G:K,5,0)</f>
        <v>B</v>
      </c>
    </row>
    <row r="114" spans="1:58" x14ac:dyDescent="0.25">
      <c r="A114" s="6" t="s">
        <v>857</v>
      </c>
      <c r="B114" s="6" t="s">
        <v>858</v>
      </c>
      <c r="C114" s="6" t="s">
        <v>859</v>
      </c>
      <c r="D114" s="2" t="s">
        <v>860</v>
      </c>
      <c r="E114" s="2" t="s">
        <v>861</v>
      </c>
      <c r="G114" s="6" t="s">
        <v>833</v>
      </c>
      <c r="H114" s="6" t="s">
        <v>27</v>
      </c>
      <c r="I114" s="6"/>
      <c r="J114" s="6"/>
      <c r="K114" s="7">
        <v>60</v>
      </c>
      <c r="L114" s="6" t="s">
        <v>459</v>
      </c>
      <c r="M114" s="6" t="s">
        <v>25</v>
      </c>
      <c r="N114" s="6" t="s">
        <v>25</v>
      </c>
      <c r="O114" s="6" t="s">
        <v>497</v>
      </c>
      <c r="P114" s="8" t="s">
        <v>27</v>
      </c>
      <c r="Q114" s="9">
        <v>44788.584014664397</v>
      </c>
      <c r="R114" s="6" t="s">
        <v>28</v>
      </c>
      <c r="X114" s="6" t="s">
        <v>862</v>
      </c>
      <c r="Y114" s="2" t="s">
        <v>860</v>
      </c>
      <c r="Z114" s="2" t="s">
        <v>861</v>
      </c>
      <c r="AA114" s="2" t="s">
        <v>25</v>
      </c>
      <c r="AB114" s="2" t="s">
        <v>27</v>
      </c>
      <c r="AC114" s="2" t="s">
        <v>27</v>
      </c>
      <c r="AD114" s="2" t="s">
        <v>27</v>
      </c>
      <c r="AE114" s="2" t="s">
        <v>27</v>
      </c>
      <c r="AG114" s="2" t="str">
        <f t="shared" si="4"/>
        <v>P.Bưởi</v>
      </c>
      <c r="AH114" s="2" t="str">
        <f t="shared" si="7"/>
        <v>Q.Tây Hồ</v>
      </c>
      <c r="AI114" s="2" t="str">
        <f t="shared" si="5"/>
        <v/>
      </c>
      <c r="AK114" s="2" t="str">
        <f t="shared" si="6"/>
        <v/>
      </c>
      <c r="BF114" s="2" t="str">
        <f>VLOOKUP(M114,'[1]mã win'!G:K,5,0)</f>
        <v>B</v>
      </c>
    </row>
    <row r="115" spans="1:58" x14ac:dyDescent="0.25">
      <c r="A115" s="6" t="s">
        <v>863</v>
      </c>
      <c r="B115" s="6" t="s">
        <v>864</v>
      </c>
      <c r="C115" s="6" t="s">
        <v>865</v>
      </c>
      <c r="D115" s="2" t="s">
        <v>866</v>
      </c>
      <c r="G115" s="6" t="s">
        <v>833</v>
      </c>
      <c r="H115" s="6" t="s">
        <v>27</v>
      </c>
      <c r="I115" s="6"/>
      <c r="J115" s="6"/>
      <c r="K115" s="7">
        <v>60</v>
      </c>
      <c r="L115" s="6" t="s">
        <v>259</v>
      </c>
      <c r="M115" s="6" t="s">
        <v>260</v>
      </c>
      <c r="N115" s="6" t="s">
        <v>260</v>
      </c>
      <c r="O115" s="6"/>
      <c r="P115" s="8" t="s">
        <v>27</v>
      </c>
      <c r="Q115" s="9">
        <v>44799.351370682904</v>
      </c>
      <c r="R115" s="6" t="s">
        <v>28</v>
      </c>
      <c r="X115" s="6" t="s">
        <v>865</v>
      </c>
      <c r="Y115" s="2" t="s">
        <v>27</v>
      </c>
      <c r="Z115" s="2" t="s">
        <v>27</v>
      </c>
      <c r="AA115" s="2" t="s">
        <v>27</v>
      </c>
      <c r="AB115" s="2" t="s">
        <v>27</v>
      </c>
      <c r="AC115" s="2" t="s">
        <v>27</v>
      </c>
      <c r="AD115" s="2" t="s">
        <v>27</v>
      </c>
      <c r="AE115" s="2" t="s">
        <v>27</v>
      </c>
      <c r="AG115" s="2" t="str">
        <f t="shared" si="4"/>
        <v/>
      </c>
      <c r="AH115" s="2" t="str">
        <f t="shared" si="7"/>
        <v/>
      </c>
      <c r="AI115" s="2" t="str">
        <f t="shared" si="5"/>
        <v/>
      </c>
      <c r="AK115" s="2" t="str">
        <f t="shared" si="6"/>
        <v/>
      </c>
      <c r="BF115" s="2" t="str">
        <f>VLOOKUP(M115,'[1]mã win'!G:K,5,0)</f>
        <v>B</v>
      </c>
    </row>
    <row r="116" spans="1:58" x14ac:dyDescent="0.25">
      <c r="A116" s="6" t="s">
        <v>867</v>
      </c>
      <c r="B116" s="6" t="s">
        <v>868</v>
      </c>
      <c r="C116" s="6" t="s">
        <v>869</v>
      </c>
      <c r="D116" s="2" t="s">
        <v>870</v>
      </c>
      <c r="E116" s="2">
        <v>0</v>
      </c>
      <c r="G116" s="6" t="s">
        <v>833</v>
      </c>
      <c r="H116" s="6" t="s">
        <v>27</v>
      </c>
      <c r="I116" s="6"/>
      <c r="J116" s="6"/>
      <c r="K116" s="7">
        <v>60</v>
      </c>
      <c r="L116" s="6" t="s">
        <v>259</v>
      </c>
      <c r="M116" s="6" t="s">
        <v>871</v>
      </c>
      <c r="N116" s="6" t="s">
        <v>871</v>
      </c>
      <c r="O116" s="6"/>
      <c r="P116" s="8" t="s">
        <v>27</v>
      </c>
      <c r="Q116" s="9">
        <v>44781.685493784702</v>
      </c>
      <c r="R116" s="6" t="s">
        <v>28</v>
      </c>
      <c r="X116" s="6" t="s">
        <v>872</v>
      </c>
      <c r="Y116" s="2" t="s">
        <v>870</v>
      </c>
      <c r="Z116" s="2" t="s">
        <v>873</v>
      </c>
      <c r="AA116" s="2" t="s">
        <v>27</v>
      </c>
      <c r="AB116" s="2" t="s">
        <v>27</v>
      </c>
      <c r="AC116" s="2" t="s">
        <v>27</v>
      </c>
      <c r="AD116" s="2" t="s">
        <v>27</v>
      </c>
      <c r="AE116" s="2" t="s">
        <v>27</v>
      </c>
      <c r="AG116" s="2" t="str">
        <f t="shared" si="4"/>
        <v/>
      </c>
      <c r="AH116" s="2" t="str">
        <f t="shared" si="7"/>
        <v/>
      </c>
      <c r="AI116" s="2" t="str">
        <f t="shared" si="5"/>
        <v/>
      </c>
      <c r="AK116" s="2" t="str">
        <f t="shared" si="6"/>
        <v/>
      </c>
      <c r="BF116" s="2" t="str">
        <f>VLOOKUP(M116,'[1]mã win'!G:K,5,0)</f>
        <v>B</v>
      </c>
    </row>
    <row r="117" spans="1:58" x14ac:dyDescent="0.25">
      <c r="A117" s="6" t="s">
        <v>874</v>
      </c>
      <c r="B117" s="6" t="s">
        <v>875</v>
      </c>
      <c r="C117" s="6" t="s">
        <v>876</v>
      </c>
      <c r="D117" s="2" t="s">
        <v>27</v>
      </c>
      <c r="E117" s="2" t="s">
        <v>877</v>
      </c>
      <c r="G117" s="6" t="s">
        <v>833</v>
      </c>
      <c r="H117" s="6" t="s">
        <v>27</v>
      </c>
      <c r="I117" s="6"/>
      <c r="J117" s="6"/>
      <c r="K117" s="7">
        <v>60</v>
      </c>
      <c r="L117" s="6" t="s">
        <v>259</v>
      </c>
      <c r="M117" s="6" t="s">
        <v>260</v>
      </c>
      <c r="N117" s="6" t="s">
        <v>260</v>
      </c>
      <c r="O117" s="6"/>
      <c r="P117" s="8" t="s">
        <v>878</v>
      </c>
      <c r="Q117" s="9">
        <v>44781.612649340299</v>
      </c>
      <c r="R117" s="6" t="s">
        <v>28</v>
      </c>
      <c r="X117" s="6" t="s">
        <v>879</v>
      </c>
      <c r="Y117" s="2" t="s">
        <v>877</v>
      </c>
      <c r="Z117" s="2" t="s">
        <v>878</v>
      </c>
      <c r="AA117" s="2" t="s">
        <v>27</v>
      </c>
      <c r="AB117" s="2" t="s">
        <v>27</v>
      </c>
      <c r="AC117" s="2" t="s">
        <v>27</v>
      </c>
      <c r="AD117" s="2" t="s">
        <v>27</v>
      </c>
      <c r="AE117" s="2" t="s">
        <v>27</v>
      </c>
      <c r="AG117" s="2" t="str">
        <f t="shared" si="4"/>
        <v/>
      </c>
      <c r="AH117" s="2" t="str">
        <f t="shared" si="7"/>
        <v/>
      </c>
      <c r="AI117" s="2" t="str">
        <f t="shared" si="5"/>
        <v>huyện Văn Lâm</v>
      </c>
      <c r="AK117" s="2" t="str">
        <f t="shared" si="6"/>
        <v>tỉnh Hưng Yên</v>
      </c>
      <c r="BF117" s="2" t="str">
        <f>VLOOKUP(M117,'[1]mã win'!G:K,5,0)</f>
        <v>B</v>
      </c>
    </row>
    <row r="118" spans="1:58" x14ac:dyDescent="0.25">
      <c r="A118" s="6" t="s">
        <v>880</v>
      </c>
      <c r="B118" s="6" t="s">
        <v>881</v>
      </c>
      <c r="C118" s="6" t="s">
        <v>882</v>
      </c>
      <c r="D118" s="2" t="s">
        <v>27</v>
      </c>
      <c r="E118" s="2" t="s">
        <v>883</v>
      </c>
      <c r="G118" s="6" t="s">
        <v>833</v>
      </c>
      <c r="H118" s="6" t="s">
        <v>27</v>
      </c>
      <c r="I118" s="6"/>
      <c r="J118" s="6"/>
      <c r="K118" s="7">
        <v>60</v>
      </c>
      <c r="L118" s="6" t="s">
        <v>459</v>
      </c>
      <c r="M118" s="6" t="s">
        <v>25</v>
      </c>
      <c r="N118" s="6" t="s">
        <v>25</v>
      </c>
      <c r="O118" s="6" t="s">
        <v>884</v>
      </c>
      <c r="P118" s="8" t="s">
        <v>27</v>
      </c>
      <c r="Q118" s="9">
        <v>44875.343751041699</v>
      </c>
      <c r="R118" s="6" t="s">
        <v>28</v>
      </c>
      <c r="X118" s="6" t="s">
        <v>881</v>
      </c>
      <c r="Y118" s="2" t="s">
        <v>883</v>
      </c>
      <c r="Z118" s="2" t="s">
        <v>31</v>
      </c>
      <c r="AA118" s="2" t="s">
        <v>27</v>
      </c>
      <c r="AB118" s="2" t="s">
        <v>27</v>
      </c>
      <c r="AC118" s="2" t="s">
        <v>27</v>
      </c>
      <c r="AD118" s="2" t="s">
        <v>27</v>
      </c>
      <c r="AE118" s="2" t="s">
        <v>27</v>
      </c>
      <c r="AG118" s="2" t="str">
        <f t="shared" si="4"/>
        <v/>
      </c>
      <c r="AH118" s="2" t="str">
        <f t="shared" si="7"/>
        <v>quận Đống Đa</v>
      </c>
      <c r="AI118" s="2" t="str">
        <f t="shared" si="5"/>
        <v/>
      </c>
      <c r="AK118" s="2" t="str">
        <f t="shared" si="6"/>
        <v/>
      </c>
      <c r="BF118" s="2" t="str">
        <f>VLOOKUP(M118,'[1]mã win'!G:K,5,0)</f>
        <v>B</v>
      </c>
    </row>
    <row r="119" spans="1:58" x14ac:dyDescent="0.25">
      <c r="A119" s="6" t="s">
        <v>885</v>
      </c>
      <c r="B119" s="6" t="s">
        <v>886</v>
      </c>
      <c r="C119" s="6" t="s">
        <v>887</v>
      </c>
      <c r="D119" s="2" t="s">
        <v>27</v>
      </c>
      <c r="E119" s="2" t="s">
        <v>884</v>
      </c>
      <c r="G119" s="6" t="s">
        <v>833</v>
      </c>
      <c r="H119" s="6" t="s">
        <v>27</v>
      </c>
      <c r="I119" s="6"/>
      <c r="J119" s="6"/>
      <c r="K119" s="7">
        <v>60</v>
      </c>
      <c r="L119" s="6" t="s">
        <v>459</v>
      </c>
      <c r="M119" s="6" t="s">
        <v>25</v>
      </c>
      <c r="N119" s="6" t="s">
        <v>25</v>
      </c>
      <c r="O119" s="6" t="s">
        <v>884</v>
      </c>
      <c r="P119" s="8" t="s">
        <v>27</v>
      </c>
      <c r="Q119" s="9">
        <v>44776.583407210703</v>
      </c>
      <c r="R119" s="6" t="s">
        <v>28</v>
      </c>
      <c r="X119" s="6" t="s">
        <v>886</v>
      </c>
      <c r="Y119" s="2" t="s">
        <v>888</v>
      </c>
      <c r="Z119" s="2" t="s">
        <v>31</v>
      </c>
      <c r="AA119" s="2" t="s">
        <v>27</v>
      </c>
      <c r="AB119" s="2" t="s">
        <v>27</v>
      </c>
      <c r="AC119" s="2" t="s">
        <v>27</v>
      </c>
      <c r="AD119" s="2" t="s">
        <v>27</v>
      </c>
      <c r="AE119" s="2" t="s">
        <v>27</v>
      </c>
      <c r="AG119" s="2" t="str">
        <f t="shared" si="4"/>
        <v/>
      </c>
      <c r="AH119" s="2" t="str">
        <f t="shared" si="7"/>
        <v/>
      </c>
      <c r="AI119" s="2" t="str">
        <f t="shared" si="5"/>
        <v/>
      </c>
      <c r="AK119" s="2" t="str">
        <f t="shared" si="6"/>
        <v/>
      </c>
      <c r="BF119" s="2" t="str">
        <f>VLOOKUP(M119,'[1]mã win'!G:K,5,0)</f>
        <v>B</v>
      </c>
    </row>
    <row r="120" spans="1:58" x14ac:dyDescent="0.25">
      <c r="A120" s="6" t="s">
        <v>889</v>
      </c>
      <c r="B120" s="6" t="s">
        <v>890</v>
      </c>
      <c r="C120" s="6" t="s">
        <v>891</v>
      </c>
      <c r="D120" s="2" t="s">
        <v>27</v>
      </c>
      <c r="E120" s="2" t="s">
        <v>884</v>
      </c>
      <c r="G120" s="6" t="s">
        <v>833</v>
      </c>
      <c r="H120" s="6" t="s">
        <v>27</v>
      </c>
      <c r="I120" s="6"/>
      <c r="J120" s="6"/>
      <c r="K120" s="7">
        <v>60</v>
      </c>
      <c r="L120" s="6" t="s">
        <v>459</v>
      </c>
      <c r="M120" s="6" t="s">
        <v>25</v>
      </c>
      <c r="N120" s="6" t="s">
        <v>25</v>
      </c>
      <c r="O120" s="6" t="s">
        <v>884</v>
      </c>
      <c r="P120" s="8" t="s">
        <v>27</v>
      </c>
      <c r="Q120" s="9">
        <v>44776.5841848727</v>
      </c>
      <c r="R120" s="6" t="s">
        <v>28</v>
      </c>
      <c r="X120" s="6" t="s">
        <v>890</v>
      </c>
      <c r="Y120" s="2" t="s">
        <v>888</v>
      </c>
      <c r="Z120" s="2" t="s">
        <v>31</v>
      </c>
      <c r="AA120" s="2" t="s">
        <v>27</v>
      </c>
      <c r="AB120" s="2" t="s">
        <v>27</v>
      </c>
      <c r="AC120" s="2" t="s">
        <v>27</v>
      </c>
      <c r="AD120" s="2" t="s">
        <v>27</v>
      </c>
      <c r="AE120" s="2" t="s">
        <v>27</v>
      </c>
      <c r="AG120" s="2" t="str">
        <f t="shared" si="4"/>
        <v/>
      </c>
      <c r="AH120" s="2" t="str">
        <f t="shared" si="7"/>
        <v/>
      </c>
      <c r="AI120" s="2" t="str">
        <f t="shared" si="5"/>
        <v/>
      </c>
      <c r="AK120" s="2" t="str">
        <f t="shared" si="6"/>
        <v/>
      </c>
      <c r="BF120" s="2" t="str">
        <f>VLOOKUP(M120,'[1]mã win'!G:K,5,0)</f>
        <v>B</v>
      </c>
    </row>
    <row r="121" spans="1:58" x14ac:dyDescent="0.25">
      <c r="A121" s="6" t="s">
        <v>892</v>
      </c>
      <c r="B121" s="6" t="s">
        <v>893</v>
      </c>
      <c r="C121" s="6" t="s">
        <v>894</v>
      </c>
      <c r="D121" s="2" t="s">
        <v>27</v>
      </c>
      <c r="E121" s="2" t="s">
        <v>883</v>
      </c>
      <c r="G121" s="6" t="s">
        <v>833</v>
      </c>
      <c r="H121" s="6" t="s">
        <v>27</v>
      </c>
      <c r="I121" s="6"/>
      <c r="J121" s="6"/>
      <c r="K121" s="7">
        <v>60</v>
      </c>
      <c r="L121" s="6" t="s">
        <v>459</v>
      </c>
      <c r="M121" s="6" t="s">
        <v>25</v>
      </c>
      <c r="N121" s="6" t="s">
        <v>25</v>
      </c>
      <c r="O121" s="6" t="s">
        <v>884</v>
      </c>
      <c r="P121" s="8" t="s">
        <v>27</v>
      </c>
      <c r="Q121" s="9">
        <v>45075.401590277797</v>
      </c>
      <c r="R121" s="6" t="s">
        <v>28</v>
      </c>
      <c r="X121" s="6" t="s">
        <v>460</v>
      </c>
      <c r="Y121" s="2" t="s">
        <v>895</v>
      </c>
      <c r="Z121" s="2" t="s">
        <v>896</v>
      </c>
      <c r="AA121" s="2" t="s">
        <v>883</v>
      </c>
      <c r="AB121" s="2" t="s">
        <v>843</v>
      </c>
      <c r="AC121" s="2" t="s">
        <v>42</v>
      </c>
      <c r="AD121" s="2" t="s">
        <v>27</v>
      </c>
      <c r="AE121" s="2" t="s">
        <v>27</v>
      </c>
      <c r="AG121" s="2" t="str">
        <f t="shared" si="4"/>
        <v/>
      </c>
      <c r="AH121" s="2" t="str">
        <f t="shared" si="7"/>
        <v>quận Đống Đa</v>
      </c>
      <c r="AI121" s="2" t="str">
        <f t="shared" si="5"/>
        <v/>
      </c>
      <c r="AK121" s="2" t="str">
        <f t="shared" si="6"/>
        <v/>
      </c>
      <c r="BF121" s="2" t="str">
        <f>VLOOKUP(M121,'[1]mã win'!G:K,5,0)</f>
        <v>B</v>
      </c>
    </row>
    <row r="122" spans="1:58" x14ac:dyDescent="0.25">
      <c r="A122" s="6" t="s">
        <v>897</v>
      </c>
      <c r="B122" s="6" t="s">
        <v>898</v>
      </c>
      <c r="C122" s="6" t="s">
        <v>899</v>
      </c>
      <c r="D122" s="2" t="s">
        <v>27</v>
      </c>
      <c r="E122" s="2" t="s">
        <v>900</v>
      </c>
      <c r="G122" s="6" t="s">
        <v>833</v>
      </c>
      <c r="H122" s="6" t="s">
        <v>27</v>
      </c>
      <c r="I122" s="6"/>
      <c r="J122" s="6"/>
      <c r="K122" s="7">
        <v>60</v>
      </c>
      <c r="L122" s="6" t="s">
        <v>901</v>
      </c>
      <c r="M122" s="6" t="s">
        <v>25</v>
      </c>
      <c r="N122" s="6" t="s">
        <v>25</v>
      </c>
      <c r="O122" s="6" t="s">
        <v>902</v>
      </c>
      <c r="P122" s="8" t="s">
        <v>27</v>
      </c>
      <c r="Q122" s="9">
        <v>45310.692717245402</v>
      </c>
      <c r="R122" s="6" t="s">
        <v>28</v>
      </c>
      <c r="X122" s="6" t="s">
        <v>903</v>
      </c>
      <c r="Y122" s="2" t="s">
        <v>904</v>
      </c>
      <c r="Z122" s="2" t="s">
        <v>900</v>
      </c>
      <c r="AA122" s="2" t="s">
        <v>843</v>
      </c>
      <c r="AB122" s="2" t="s">
        <v>27</v>
      </c>
      <c r="AC122" s="2" t="s">
        <v>27</v>
      </c>
      <c r="AD122" s="2" t="s">
        <v>27</v>
      </c>
      <c r="AE122" s="2" t="s">
        <v>27</v>
      </c>
      <c r="AG122" s="2" t="str">
        <f t="shared" si="4"/>
        <v/>
      </c>
      <c r="AH122" s="2" t="str">
        <f t="shared" si="7"/>
        <v>quận Hà Đông</v>
      </c>
      <c r="AI122" s="2" t="str">
        <f t="shared" si="5"/>
        <v/>
      </c>
      <c r="AK122" s="2" t="str">
        <f t="shared" si="6"/>
        <v/>
      </c>
      <c r="BF122" s="2" t="str">
        <f>VLOOKUP(M122,'[1]mã win'!G:K,5,0)</f>
        <v>B</v>
      </c>
    </row>
    <row r="123" spans="1:58" x14ac:dyDescent="0.25">
      <c r="A123" s="6" t="s">
        <v>905</v>
      </c>
      <c r="B123" s="6" t="s">
        <v>906</v>
      </c>
      <c r="C123" s="6" t="s">
        <v>907</v>
      </c>
      <c r="D123" s="2" t="s">
        <v>27</v>
      </c>
      <c r="E123" s="2" t="s">
        <v>908</v>
      </c>
      <c r="G123" s="6" t="s">
        <v>833</v>
      </c>
      <c r="H123" s="6" t="s">
        <v>27</v>
      </c>
      <c r="I123" s="6"/>
      <c r="J123" s="6"/>
      <c r="K123" s="7">
        <v>60</v>
      </c>
      <c r="L123" s="6" t="s">
        <v>459</v>
      </c>
      <c r="M123" s="6" t="s">
        <v>25</v>
      </c>
      <c r="N123" s="6" t="s">
        <v>25</v>
      </c>
      <c r="O123" s="6" t="s">
        <v>908</v>
      </c>
      <c r="P123" s="8" t="s">
        <v>27</v>
      </c>
      <c r="Q123" s="9">
        <v>44776.657625729204</v>
      </c>
      <c r="R123" s="6" t="s">
        <v>28</v>
      </c>
      <c r="X123" s="6" t="s">
        <v>909</v>
      </c>
      <c r="Y123" s="2" t="s">
        <v>910</v>
      </c>
      <c r="Z123" s="2" t="s">
        <v>25</v>
      </c>
      <c r="AA123" s="2" t="s">
        <v>27</v>
      </c>
      <c r="AB123" s="2" t="s">
        <v>27</v>
      </c>
      <c r="AC123" s="2" t="s">
        <v>27</v>
      </c>
      <c r="AD123" s="2" t="s">
        <v>27</v>
      </c>
      <c r="AE123" s="2" t="s">
        <v>27</v>
      </c>
      <c r="AG123" s="2" t="str">
        <f t="shared" si="4"/>
        <v/>
      </c>
      <c r="AH123" s="2" t="str">
        <f t="shared" si="7"/>
        <v/>
      </c>
      <c r="AI123" s="2" t="str">
        <f t="shared" si="5"/>
        <v/>
      </c>
      <c r="AK123" s="2" t="str">
        <f t="shared" si="6"/>
        <v/>
      </c>
      <c r="BF123" s="2" t="str">
        <f>VLOOKUP(M123,'[1]mã win'!G:K,5,0)</f>
        <v>B</v>
      </c>
    </row>
    <row r="124" spans="1:58" x14ac:dyDescent="0.25">
      <c r="A124" s="6" t="s">
        <v>911</v>
      </c>
      <c r="B124" s="6" t="s">
        <v>912</v>
      </c>
      <c r="C124" s="6" t="s">
        <v>913</v>
      </c>
      <c r="D124" s="2" t="s">
        <v>27</v>
      </c>
      <c r="E124" s="2" t="s">
        <v>847</v>
      </c>
      <c r="G124" s="6" t="s">
        <v>820</v>
      </c>
      <c r="H124" s="6" t="s">
        <v>27</v>
      </c>
      <c r="I124" s="6"/>
      <c r="J124" s="6"/>
      <c r="K124" s="7">
        <v>60</v>
      </c>
      <c r="L124" s="6" t="s">
        <v>459</v>
      </c>
      <c r="M124" s="6" t="s">
        <v>25</v>
      </c>
      <c r="N124" s="6" t="s">
        <v>25</v>
      </c>
      <c r="O124" s="6" t="s">
        <v>847</v>
      </c>
      <c r="P124" s="8" t="s">
        <v>27</v>
      </c>
      <c r="Q124" s="9">
        <v>44776.628406828699</v>
      </c>
      <c r="R124" s="6" t="s">
        <v>28</v>
      </c>
      <c r="X124" s="6" t="s">
        <v>914</v>
      </c>
      <c r="Y124" s="2" t="s">
        <v>849</v>
      </c>
      <c r="Z124" s="2" t="s">
        <v>25</v>
      </c>
      <c r="AA124" s="2" t="s">
        <v>27</v>
      </c>
      <c r="AB124" s="2" t="s">
        <v>27</v>
      </c>
      <c r="AC124" s="2" t="s">
        <v>27</v>
      </c>
      <c r="AD124" s="2" t="s">
        <v>27</v>
      </c>
      <c r="AE124" s="2" t="s">
        <v>27</v>
      </c>
      <c r="AG124" s="2" t="str">
        <f t="shared" si="4"/>
        <v/>
      </c>
      <c r="AH124" s="2" t="str">
        <f t="shared" si="7"/>
        <v/>
      </c>
      <c r="AI124" s="2" t="str">
        <f t="shared" si="5"/>
        <v/>
      </c>
      <c r="AK124" s="2" t="str">
        <f t="shared" si="6"/>
        <v/>
      </c>
      <c r="BF124" s="2" t="str">
        <f>VLOOKUP(M124,'[1]mã win'!G:K,5,0)</f>
        <v>B</v>
      </c>
    </row>
    <row r="125" spans="1:58" x14ac:dyDescent="0.25">
      <c r="A125" s="6" t="s">
        <v>915</v>
      </c>
      <c r="B125" s="6" t="s">
        <v>916</v>
      </c>
      <c r="C125" s="6" t="s">
        <v>917</v>
      </c>
      <c r="D125" s="2" t="s">
        <v>27</v>
      </c>
      <c r="E125" s="2" t="s">
        <v>918</v>
      </c>
      <c r="G125" s="6" t="s">
        <v>833</v>
      </c>
      <c r="H125" s="6" t="s">
        <v>27</v>
      </c>
      <c r="I125" s="6"/>
      <c r="J125" s="6"/>
      <c r="K125" s="7">
        <v>60</v>
      </c>
      <c r="L125" s="6" t="s">
        <v>901</v>
      </c>
      <c r="M125" s="6" t="s">
        <v>25</v>
      </c>
      <c r="N125" s="6" t="s">
        <v>25</v>
      </c>
      <c r="O125" s="6" t="s">
        <v>918</v>
      </c>
      <c r="P125" s="8" t="s">
        <v>27</v>
      </c>
      <c r="Q125" s="9">
        <v>45393.437766122697</v>
      </c>
      <c r="R125" s="6" t="s">
        <v>28</v>
      </c>
      <c r="X125" s="6" t="s">
        <v>919</v>
      </c>
      <c r="Y125" s="2" t="s">
        <v>920</v>
      </c>
      <c r="Z125" s="2" t="s">
        <v>921</v>
      </c>
      <c r="AA125" s="2" t="s">
        <v>922</v>
      </c>
      <c r="AB125" s="2" t="s">
        <v>25</v>
      </c>
      <c r="AC125" s="2" t="s">
        <v>27</v>
      </c>
      <c r="AD125" s="2" t="s">
        <v>27</v>
      </c>
      <c r="AE125" s="2" t="s">
        <v>27</v>
      </c>
      <c r="AG125" s="2" t="str">
        <f t="shared" si="4"/>
        <v/>
      </c>
      <c r="AH125" s="2" t="str">
        <f t="shared" si="7"/>
        <v/>
      </c>
      <c r="AI125" s="2" t="str">
        <f t="shared" si="5"/>
        <v/>
      </c>
      <c r="AK125" s="2" t="str">
        <f t="shared" si="6"/>
        <v/>
      </c>
      <c r="BF125" s="2" t="str">
        <f>VLOOKUP(M125,'[1]mã win'!G:K,5,0)</f>
        <v>B</v>
      </c>
    </row>
    <row r="126" spans="1:58" x14ac:dyDescent="0.25">
      <c r="A126" s="6" t="s">
        <v>923</v>
      </c>
      <c r="B126" s="6" t="s">
        <v>924</v>
      </c>
      <c r="C126" s="6" t="s">
        <v>925</v>
      </c>
      <c r="D126" s="2" t="s">
        <v>27</v>
      </c>
      <c r="E126" s="2" t="s">
        <v>926</v>
      </c>
      <c r="G126" s="6" t="s">
        <v>820</v>
      </c>
      <c r="H126" s="6" t="s">
        <v>27</v>
      </c>
      <c r="I126" s="6"/>
      <c r="J126" s="6"/>
      <c r="K126" s="7">
        <v>60</v>
      </c>
      <c r="L126" s="6" t="s">
        <v>901</v>
      </c>
      <c r="M126" s="6" t="s">
        <v>25</v>
      </c>
      <c r="N126" s="6" t="s">
        <v>25</v>
      </c>
      <c r="O126" s="6" t="s">
        <v>918</v>
      </c>
      <c r="P126" s="8" t="s">
        <v>27</v>
      </c>
      <c r="Q126" s="9">
        <v>44778.354441053198</v>
      </c>
      <c r="R126" s="6" t="s">
        <v>28</v>
      </c>
      <c r="X126" s="6" t="s">
        <v>927</v>
      </c>
      <c r="Y126" s="2" t="s">
        <v>928</v>
      </c>
      <c r="Z126" s="2" t="s">
        <v>926</v>
      </c>
      <c r="AA126" s="2" t="s">
        <v>25</v>
      </c>
      <c r="AB126" s="2" t="s">
        <v>27</v>
      </c>
      <c r="AC126" s="2" t="s">
        <v>27</v>
      </c>
      <c r="AD126" s="2" t="s">
        <v>27</v>
      </c>
      <c r="AE126" s="2" t="s">
        <v>27</v>
      </c>
      <c r="AG126" s="2" t="str">
        <f t="shared" si="4"/>
        <v/>
      </c>
      <c r="AH126" s="2" t="str">
        <f t="shared" si="7"/>
        <v>Q. Nam Từ Liêm</v>
      </c>
      <c r="AI126" s="2" t="str">
        <f t="shared" si="5"/>
        <v/>
      </c>
      <c r="AK126" s="2" t="str">
        <f t="shared" si="6"/>
        <v/>
      </c>
      <c r="BF126" s="2" t="str">
        <f>VLOOKUP(M126,'[1]mã win'!G:K,5,0)</f>
        <v>B</v>
      </c>
    </row>
    <row r="127" spans="1:58" x14ac:dyDescent="0.25">
      <c r="A127" s="6" t="s">
        <v>929</v>
      </c>
      <c r="B127" s="6" t="s">
        <v>930</v>
      </c>
      <c r="C127" s="6" t="s">
        <v>931</v>
      </c>
      <c r="D127" s="2" t="s">
        <v>932</v>
      </c>
      <c r="E127" s="2" t="s">
        <v>933</v>
      </c>
      <c r="G127" s="6" t="s">
        <v>820</v>
      </c>
      <c r="H127" s="6" t="s">
        <v>27</v>
      </c>
      <c r="I127" s="6"/>
      <c r="J127" s="6"/>
      <c r="K127" s="7">
        <v>60</v>
      </c>
      <c r="L127" s="6" t="s">
        <v>459</v>
      </c>
      <c r="M127" s="6" t="s">
        <v>25</v>
      </c>
      <c r="N127" s="6" t="s">
        <v>25</v>
      </c>
      <c r="O127" s="6" t="s">
        <v>497</v>
      </c>
      <c r="P127" s="8" t="s">
        <v>27</v>
      </c>
      <c r="Q127" s="9">
        <v>45727.3324361458</v>
      </c>
      <c r="R127" s="6" t="s">
        <v>28</v>
      </c>
      <c r="X127" s="6" t="s">
        <v>934</v>
      </c>
      <c r="Y127" s="2" t="s">
        <v>935</v>
      </c>
      <c r="Z127" s="2" t="s">
        <v>932</v>
      </c>
      <c r="AA127" s="2" t="s">
        <v>933</v>
      </c>
      <c r="AB127" s="2" t="s">
        <v>25</v>
      </c>
      <c r="AC127" s="2" t="s">
        <v>27</v>
      </c>
      <c r="AD127" s="2" t="s">
        <v>27</v>
      </c>
      <c r="AE127" s="2" t="s">
        <v>27</v>
      </c>
      <c r="AG127" s="2" t="str">
        <f t="shared" si="4"/>
        <v>P. Thụy Khê</v>
      </c>
      <c r="AH127" s="2" t="str">
        <f t="shared" si="7"/>
        <v>Q. Tây Hồ</v>
      </c>
      <c r="AI127" s="2" t="str">
        <f t="shared" si="5"/>
        <v/>
      </c>
      <c r="AK127" s="2" t="str">
        <f t="shared" si="6"/>
        <v/>
      </c>
      <c r="BF127" s="2" t="str">
        <f>VLOOKUP(M127,'[1]mã win'!G:K,5,0)</f>
        <v>B</v>
      </c>
    </row>
    <row r="128" spans="1:58" x14ac:dyDescent="0.25">
      <c r="A128" s="6" t="s">
        <v>936</v>
      </c>
      <c r="B128" s="6" t="s">
        <v>937</v>
      </c>
      <c r="C128" s="6" t="s">
        <v>938</v>
      </c>
      <c r="D128" s="2" t="s">
        <v>27</v>
      </c>
      <c r="E128" s="2" t="s">
        <v>251</v>
      </c>
      <c r="G128" s="6" t="s">
        <v>833</v>
      </c>
      <c r="H128" s="6" t="s">
        <v>27</v>
      </c>
      <c r="I128" s="6"/>
      <c r="J128" s="6"/>
      <c r="K128" s="7">
        <v>60</v>
      </c>
      <c r="L128" s="6" t="s">
        <v>901</v>
      </c>
      <c r="M128" s="6" t="s">
        <v>25</v>
      </c>
      <c r="N128" s="6" t="s">
        <v>25</v>
      </c>
      <c r="O128" s="6" t="s">
        <v>251</v>
      </c>
      <c r="P128" s="8" t="s">
        <v>27</v>
      </c>
      <c r="Q128" s="9">
        <v>45405.607517094897</v>
      </c>
      <c r="R128" s="6" t="s">
        <v>28</v>
      </c>
      <c r="X128" s="6" t="s">
        <v>939</v>
      </c>
      <c r="Y128" s="2" t="s">
        <v>940</v>
      </c>
      <c r="Z128" s="2" t="s">
        <v>941</v>
      </c>
      <c r="AA128" s="2" t="s">
        <v>25</v>
      </c>
      <c r="AB128" s="2" t="s">
        <v>27</v>
      </c>
      <c r="AC128" s="2" t="s">
        <v>27</v>
      </c>
      <c r="AD128" s="2" t="s">
        <v>27</v>
      </c>
      <c r="AE128" s="2" t="s">
        <v>27</v>
      </c>
      <c r="AG128" s="2" t="str">
        <f t="shared" si="4"/>
        <v/>
      </c>
      <c r="AH128" s="2" t="str">
        <f t="shared" si="7"/>
        <v/>
      </c>
      <c r="AI128" s="2" t="str">
        <f t="shared" si="5"/>
        <v/>
      </c>
      <c r="AK128" s="2" t="str">
        <f t="shared" si="6"/>
        <v/>
      </c>
      <c r="BF128" s="2" t="str">
        <f>VLOOKUP(M128,'[1]mã win'!G:K,5,0)</f>
        <v>B</v>
      </c>
    </row>
    <row r="129" spans="1:58" x14ac:dyDescent="0.25">
      <c r="A129" s="6" t="s">
        <v>942</v>
      </c>
      <c r="B129" s="6" t="s">
        <v>943</v>
      </c>
      <c r="C129" s="6" t="s">
        <v>944</v>
      </c>
      <c r="D129" s="2" t="s">
        <v>27</v>
      </c>
      <c r="E129" s="2" t="s">
        <v>945</v>
      </c>
      <c r="G129" s="6" t="s">
        <v>820</v>
      </c>
      <c r="H129" s="6" t="s">
        <v>27</v>
      </c>
      <c r="I129" s="6"/>
      <c r="J129" s="6"/>
      <c r="K129" s="7">
        <v>60</v>
      </c>
      <c r="L129" s="6" t="s">
        <v>901</v>
      </c>
      <c r="M129" s="6" t="s">
        <v>25</v>
      </c>
      <c r="N129" s="6" t="s">
        <v>25</v>
      </c>
      <c r="O129" s="6" t="s">
        <v>945</v>
      </c>
      <c r="P129" s="8" t="s">
        <v>27</v>
      </c>
      <c r="Q129" s="9">
        <v>45674.457528009298</v>
      </c>
      <c r="R129" s="6" t="s">
        <v>28</v>
      </c>
      <c r="X129" s="6" t="s">
        <v>946</v>
      </c>
      <c r="Y129" s="2" t="s">
        <v>947</v>
      </c>
      <c r="Z129" s="2" t="s">
        <v>948</v>
      </c>
      <c r="AA129" s="2" t="s">
        <v>949</v>
      </c>
      <c r="AB129" s="2" t="s">
        <v>25</v>
      </c>
      <c r="AC129" s="2" t="s">
        <v>27</v>
      </c>
      <c r="AD129" s="2" t="s">
        <v>27</v>
      </c>
      <c r="AE129" s="2" t="s">
        <v>27</v>
      </c>
      <c r="AG129" s="2" t="str">
        <f t="shared" si="4"/>
        <v/>
      </c>
      <c r="AH129" s="2" t="str">
        <f t="shared" si="7"/>
        <v/>
      </c>
      <c r="AI129" s="2" t="str">
        <f t="shared" si="5"/>
        <v/>
      </c>
      <c r="AK129" s="2" t="str">
        <f t="shared" si="6"/>
        <v/>
      </c>
      <c r="BF129" s="2" t="str">
        <f>VLOOKUP(M129,'[1]mã win'!G:K,5,0)</f>
        <v>B</v>
      </c>
    </row>
    <row r="130" spans="1:58" x14ac:dyDescent="0.25">
      <c r="A130" s="6" t="s">
        <v>950</v>
      </c>
      <c r="B130" s="6" t="s">
        <v>951</v>
      </c>
      <c r="C130" s="6" t="s">
        <v>952</v>
      </c>
      <c r="D130" s="2" t="s">
        <v>27</v>
      </c>
      <c r="E130" s="2" t="s">
        <v>945</v>
      </c>
      <c r="G130" s="6" t="s">
        <v>833</v>
      </c>
      <c r="H130" s="6" t="s">
        <v>27</v>
      </c>
      <c r="I130" s="6"/>
      <c r="J130" s="6"/>
      <c r="K130" s="7">
        <v>60</v>
      </c>
      <c r="L130" s="6" t="s">
        <v>901</v>
      </c>
      <c r="M130" s="6" t="s">
        <v>25</v>
      </c>
      <c r="N130" s="6" t="s">
        <v>25</v>
      </c>
      <c r="O130" s="6" t="s">
        <v>945</v>
      </c>
      <c r="P130" s="8" t="s">
        <v>27</v>
      </c>
      <c r="Q130" s="9">
        <v>45533.6735519676</v>
      </c>
      <c r="R130" s="6" t="s">
        <v>28</v>
      </c>
      <c r="X130" s="6" t="s">
        <v>953</v>
      </c>
      <c r="Y130" s="2" t="s">
        <v>954</v>
      </c>
      <c r="Z130" s="2" t="s">
        <v>949</v>
      </c>
      <c r="AA130" s="2" t="s">
        <v>25</v>
      </c>
      <c r="AB130" s="2" t="s">
        <v>27</v>
      </c>
      <c r="AC130" s="2" t="s">
        <v>27</v>
      </c>
      <c r="AD130" s="2" t="s">
        <v>27</v>
      </c>
      <c r="AE130" s="2" t="s">
        <v>27</v>
      </c>
      <c r="AG130" s="2" t="str">
        <f t="shared" si="4"/>
        <v/>
      </c>
      <c r="AH130" s="2" t="str">
        <f t="shared" si="7"/>
        <v/>
      </c>
      <c r="AI130" s="2" t="str">
        <f t="shared" si="5"/>
        <v/>
      </c>
      <c r="AK130" s="2" t="str">
        <f t="shared" si="6"/>
        <v/>
      </c>
      <c r="BF130" s="2" t="str">
        <f>VLOOKUP(M130,'[1]mã win'!G:K,5,0)</f>
        <v>B</v>
      </c>
    </row>
    <row r="131" spans="1:58" x14ac:dyDescent="0.25">
      <c r="A131" s="6" t="s">
        <v>955</v>
      </c>
      <c r="B131" s="6" t="s">
        <v>956</v>
      </c>
      <c r="C131" s="6" t="s">
        <v>957</v>
      </c>
      <c r="D131" s="2" t="s">
        <v>27</v>
      </c>
      <c r="E131" s="2" t="s">
        <v>251</v>
      </c>
      <c r="G131" s="6" t="s">
        <v>833</v>
      </c>
      <c r="H131" s="6" t="s">
        <v>27</v>
      </c>
      <c r="I131" s="6"/>
      <c r="J131" s="6"/>
      <c r="K131" s="7">
        <v>60</v>
      </c>
      <c r="L131" s="6" t="s">
        <v>901</v>
      </c>
      <c r="M131" s="6" t="s">
        <v>25</v>
      </c>
      <c r="N131" s="6" t="s">
        <v>25</v>
      </c>
      <c r="O131" s="6" t="s">
        <v>251</v>
      </c>
      <c r="P131" s="8" t="s">
        <v>27</v>
      </c>
      <c r="Q131" s="9">
        <v>45555.356662036997</v>
      </c>
      <c r="R131" s="6" t="s">
        <v>28</v>
      </c>
      <c r="X131" s="6" t="s">
        <v>958</v>
      </c>
      <c r="Y131" s="2" t="s">
        <v>959</v>
      </c>
      <c r="Z131" s="2" t="s">
        <v>941</v>
      </c>
      <c r="AA131" s="2" t="s">
        <v>25</v>
      </c>
      <c r="AB131" s="2" t="s">
        <v>27</v>
      </c>
      <c r="AC131" s="2" t="s">
        <v>27</v>
      </c>
      <c r="AD131" s="2" t="s">
        <v>27</v>
      </c>
      <c r="AE131" s="2" t="s">
        <v>27</v>
      </c>
      <c r="AG131" s="2" t="str">
        <f t="shared" ref="AG131:AG194" si="8">IF(LEFT(X131,1)="P",X131,IF(LEFT(Y131,1)="P",Y131,IF(LEFT(Z131,1)="P",Z131,IF(LEFT(AA131,1)="P",AA131,IF(LEFT(AB131,1)="P",AB131,IF(LEFT(AC131,1)="P",AC131,IF(LEFT(AD131,1)="P",AD131,IF(LEFT(AE131,1)="P",AE131,IF(LEFT(AF131,1)="P",AF131,"")))))))))</f>
        <v/>
      </c>
      <c r="AH131" s="2" t="str">
        <f t="shared" si="7"/>
        <v/>
      </c>
      <c r="AI131" s="2" t="str">
        <f t="shared" ref="AI131:AI194" si="9">IF(LEFT(Y131,2)="Hu",Y131,IF(LEFT(Z131,2)="Hu",Z131,IF(LEFT(AA131,2)="Hu",AA131,IF(LEFT(AB131,2)="Hu",AB131,IF(LEFT(AC131,2)="Hu",AC131,IF(LEFT(AD131,2)="Hu",AD131,IF(LEFT(AE131,2)="Hu",AE131,IF(LEFT(AF131,2)="Hu",AF131,""))))))))</f>
        <v/>
      </c>
      <c r="AK131" s="2" t="str">
        <f t="shared" ref="AK131:AK194" si="10">IF(LEFT(X131,2)="tỉ",X131,IF(LEFT(Y131,2)="tỉ",Y131,IF(LEFT(Z131,2)="tỉ",Z131,IF(LEFT(AA131,2)="tỉ",AA131,IF(LEFT(AB131,2)="tỉ",AB131,IF(LEFT(AC131,2)="tỉ",AC131,IF(LEFT(AD131,2)="tỉ",AD131,IF(LEFT(AE131,2)="tỉ",AE131,IF(LEFT(AF131,2)="tỉ",AF131,"")))))))))</f>
        <v/>
      </c>
      <c r="BF131" s="2" t="str">
        <f>VLOOKUP(M131,'[1]mã win'!G:K,5,0)</f>
        <v>B</v>
      </c>
    </row>
    <row r="132" spans="1:58" x14ac:dyDescent="0.25">
      <c r="A132" s="6" t="s">
        <v>960</v>
      </c>
      <c r="B132" s="6" t="s">
        <v>961</v>
      </c>
      <c r="C132" s="6" t="s">
        <v>962</v>
      </c>
      <c r="D132" s="2" t="s">
        <v>27</v>
      </c>
      <c r="E132" s="2" t="s">
        <v>847</v>
      </c>
      <c r="G132" s="6" t="s">
        <v>833</v>
      </c>
      <c r="H132" s="6" t="s">
        <v>27</v>
      </c>
      <c r="I132" s="6"/>
      <c r="J132" s="6"/>
      <c r="K132" s="7">
        <v>60</v>
      </c>
      <c r="L132" s="6" t="s">
        <v>459</v>
      </c>
      <c r="M132" s="6" t="s">
        <v>25</v>
      </c>
      <c r="N132" s="6" t="s">
        <v>25</v>
      </c>
      <c r="O132" s="6" t="s">
        <v>847</v>
      </c>
      <c r="P132" s="8" t="s">
        <v>27</v>
      </c>
      <c r="Q132" s="9">
        <v>45705.720716782402</v>
      </c>
      <c r="R132" s="6" t="s">
        <v>28</v>
      </c>
      <c r="X132" s="6" t="s">
        <v>961</v>
      </c>
      <c r="Y132" s="2" t="s">
        <v>31</v>
      </c>
      <c r="Z132" s="2" t="s">
        <v>27</v>
      </c>
      <c r="AA132" s="2" t="s">
        <v>27</v>
      </c>
      <c r="AB132" s="2" t="s">
        <v>27</v>
      </c>
      <c r="AC132" s="2" t="s">
        <v>27</v>
      </c>
      <c r="AD132" s="2" t="s">
        <v>27</v>
      </c>
      <c r="AE132" s="2" t="s">
        <v>27</v>
      </c>
      <c r="AG132" s="2" t="str">
        <f t="shared" si="8"/>
        <v/>
      </c>
      <c r="AH132" s="2" t="str">
        <f t="shared" ref="AH132:AH195" si="11">IF(LEFT(X132,1)="P",X132,IF(LEFT(Y132,1)="Q",Y132,IF(LEFT(Z132,1)="Q",Z132,IF(LEFT(AA132,1)="Q",AA132,IF(LEFT(AB132,1)="Q",AB132,IF(LEFT(AC132,1)="Q",AC132,IF(LEFT(AD132,1)="Q",AD132,IF(LEFT(AE132,1)="Q",AE132,IF(LEFT(AF132,1)="Q",AF132,"")))))))))</f>
        <v/>
      </c>
      <c r="AI132" s="2" t="str">
        <f t="shared" si="9"/>
        <v/>
      </c>
      <c r="AK132" s="2" t="str">
        <f t="shared" si="10"/>
        <v/>
      </c>
      <c r="BF132" s="2" t="str">
        <f>VLOOKUP(M132,'[1]mã win'!G:K,5,0)</f>
        <v>B</v>
      </c>
    </row>
    <row r="133" spans="1:58" x14ac:dyDescent="0.25">
      <c r="A133" s="6" t="s">
        <v>963</v>
      </c>
      <c r="B133" s="6" t="s">
        <v>964</v>
      </c>
      <c r="C133" s="6" t="s">
        <v>965</v>
      </c>
      <c r="D133" s="2" t="s">
        <v>966</v>
      </c>
      <c r="E133" s="2" t="s">
        <v>967</v>
      </c>
      <c r="G133" s="6" t="s">
        <v>833</v>
      </c>
      <c r="H133" s="6" t="s">
        <v>27</v>
      </c>
      <c r="I133" s="6"/>
      <c r="J133" s="6"/>
      <c r="K133" s="7">
        <v>60</v>
      </c>
      <c r="L133" s="6" t="s">
        <v>459</v>
      </c>
      <c r="M133" s="6" t="s">
        <v>25</v>
      </c>
      <c r="N133" s="6" t="s">
        <v>25</v>
      </c>
      <c r="O133" s="6" t="s">
        <v>967</v>
      </c>
      <c r="P133" s="8" t="s">
        <v>27</v>
      </c>
      <c r="Q133" s="9">
        <v>45792.704922766199</v>
      </c>
      <c r="R133" s="6" t="s">
        <v>28</v>
      </c>
      <c r="X133" s="6" t="s">
        <v>968</v>
      </c>
      <c r="Y133" s="2" t="s">
        <v>966</v>
      </c>
      <c r="Z133" s="2" t="s">
        <v>967</v>
      </c>
      <c r="AA133" s="2" t="s">
        <v>31</v>
      </c>
      <c r="AB133" s="2" t="s">
        <v>27</v>
      </c>
      <c r="AC133" s="2" t="s">
        <v>27</v>
      </c>
      <c r="AD133" s="2" t="s">
        <v>27</v>
      </c>
      <c r="AE133" s="2" t="s">
        <v>27</v>
      </c>
      <c r="AG133" s="2" t="str">
        <f t="shared" si="8"/>
        <v>Phường Tân Mai</v>
      </c>
      <c r="AH133" s="2" t="str">
        <f t="shared" si="11"/>
        <v>Quận Hoàng Mai</v>
      </c>
      <c r="AI133" s="2" t="str">
        <f t="shared" si="9"/>
        <v/>
      </c>
      <c r="AK133" s="2" t="str">
        <f t="shared" si="10"/>
        <v/>
      </c>
      <c r="BF133" s="2" t="str">
        <f>VLOOKUP(M133,'[1]mã win'!G:K,5,0)</f>
        <v>B</v>
      </c>
    </row>
    <row r="134" spans="1:58" x14ac:dyDescent="0.25">
      <c r="A134" s="6" t="s">
        <v>969</v>
      </c>
      <c r="B134" s="6" t="s">
        <v>970</v>
      </c>
      <c r="C134" s="6" t="s">
        <v>971</v>
      </c>
      <c r="D134" s="2" t="s">
        <v>972</v>
      </c>
      <c r="E134" s="2" t="s">
        <v>908</v>
      </c>
      <c r="G134" s="6" t="s">
        <v>833</v>
      </c>
      <c r="H134" s="6" t="s">
        <v>27</v>
      </c>
      <c r="I134" s="6"/>
      <c r="J134" s="6"/>
      <c r="K134" s="7">
        <v>60</v>
      </c>
      <c r="L134" s="6" t="s">
        <v>459</v>
      </c>
      <c r="M134" s="6" t="s">
        <v>25</v>
      </c>
      <c r="N134" s="6" t="s">
        <v>25</v>
      </c>
      <c r="O134" s="6" t="s">
        <v>908</v>
      </c>
      <c r="P134" s="8" t="s">
        <v>27</v>
      </c>
      <c r="Q134" s="9">
        <v>45805.416600347198</v>
      </c>
      <c r="R134" s="6" t="s">
        <v>28</v>
      </c>
      <c r="X134" s="6" t="s">
        <v>973</v>
      </c>
      <c r="Y134" s="2" t="s">
        <v>974</v>
      </c>
      <c r="Z134" s="2" t="s">
        <v>972</v>
      </c>
      <c r="AA134" s="2" t="s">
        <v>910</v>
      </c>
      <c r="AB134" s="2" t="s">
        <v>25</v>
      </c>
      <c r="AC134" s="2" t="s">
        <v>27</v>
      </c>
      <c r="AD134" s="2" t="s">
        <v>27</v>
      </c>
      <c r="AE134" s="2" t="s">
        <v>27</v>
      </c>
      <c r="AG134" s="2" t="str">
        <f t="shared" si="8"/>
        <v>P. Vĩnh Tuy</v>
      </c>
      <c r="AH134" s="2" t="str">
        <f t="shared" si="11"/>
        <v/>
      </c>
      <c r="AI134" s="2" t="str">
        <f t="shared" si="9"/>
        <v/>
      </c>
      <c r="AK134" s="2" t="str">
        <f t="shared" si="10"/>
        <v/>
      </c>
      <c r="BF134" s="2" t="str">
        <f>VLOOKUP(M134,'[1]mã win'!G:K,5,0)</f>
        <v>B</v>
      </c>
    </row>
    <row r="135" spans="1:58" x14ac:dyDescent="0.25">
      <c r="A135" s="6" t="s">
        <v>975</v>
      </c>
      <c r="B135" s="6" t="s">
        <v>976</v>
      </c>
      <c r="C135" s="6" t="s">
        <v>977</v>
      </c>
      <c r="D135" s="2" t="s">
        <v>27</v>
      </c>
      <c r="E135" s="2" t="s">
        <v>908</v>
      </c>
      <c r="G135" s="6" t="s">
        <v>833</v>
      </c>
      <c r="H135" s="6" t="s">
        <v>27</v>
      </c>
      <c r="I135" s="6"/>
      <c r="J135" s="6"/>
      <c r="K135" s="7">
        <v>60</v>
      </c>
      <c r="L135" s="6" t="s">
        <v>459</v>
      </c>
      <c r="M135" s="6" t="s">
        <v>25</v>
      </c>
      <c r="N135" s="6" t="s">
        <v>25</v>
      </c>
      <c r="O135" s="6" t="s">
        <v>908</v>
      </c>
      <c r="P135" s="8" t="s">
        <v>27</v>
      </c>
      <c r="Q135" s="9">
        <v>44776.658862766199</v>
      </c>
      <c r="R135" s="6" t="s">
        <v>28</v>
      </c>
      <c r="X135" s="6" t="s">
        <v>978</v>
      </c>
      <c r="Y135" s="2" t="s">
        <v>910</v>
      </c>
      <c r="Z135" s="2" t="s">
        <v>25</v>
      </c>
      <c r="AA135" s="2" t="s">
        <v>27</v>
      </c>
      <c r="AB135" s="2" t="s">
        <v>27</v>
      </c>
      <c r="AC135" s="2" t="s">
        <v>27</v>
      </c>
      <c r="AD135" s="2" t="s">
        <v>27</v>
      </c>
      <c r="AE135" s="2" t="s">
        <v>27</v>
      </c>
      <c r="AG135" s="2" t="str">
        <f t="shared" si="8"/>
        <v/>
      </c>
      <c r="AH135" s="2" t="str">
        <f t="shared" si="11"/>
        <v/>
      </c>
      <c r="AI135" s="2" t="str">
        <f t="shared" si="9"/>
        <v/>
      </c>
      <c r="AK135" s="2" t="str">
        <f t="shared" si="10"/>
        <v/>
      </c>
      <c r="BF135" s="2" t="str">
        <f>VLOOKUP(M135,'[1]mã win'!G:K,5,0)</f>
        <v>B</v>
      </c>
    </row>
    <row r="136" spans="1:58" x14ac:dyDescent="0.25">
      <c r="A136" s="6" t="s">
        <v>979</v>
      </c>
      <c r="B136" s="6" t="s">
        <v>980</v>
      </c>
      <c r="C136" s="6" t="s">
        <v>981</v>
      </c>
      <c r="D136" s="2" t="s">
        <v>27</v>
      </c>
      <c r="E136" s="2" t="s">
        <v>982</v>
      </c>
      <c r="G136" s="6" t="s">
        <v>833</v>
      </c>
      <c r="H136" s="6" t="s">
        <v>27</v>
      </c>
      <c r="I136" s="6"/>
      <c r="J136" s="6"/>
      <c r="K136" s="7">
        <v>60</v>
      </c>
      <c r="L136" s="6" t="s">
        <v>901</v>
      </c>
      <c r="M136" s="6" t="s">
        <v>25</v>
      </c>
      <c r="N136" s="6" t="s">
        <v>25</v>
      </c>
      <c r="O136" s="6" t="s">
        <v>945</v>
      </c>
      <c r="P136" s="8" t="s">
        <v>27</v>
      </c>
      <c r="Q136" s="9">
        <v>44788.705924965303</v>
      </c>
      <c r="R136" s="6" t="s">
        <v>28</v>
      </c>
      <c r="X136" s="6" t="s">
        <v>983</v>
      </c>
      <c r="Y136" s="2" t="s">
        <v>982</v>
      </c>
      <c r="Z136" s="2" t="s">
        <v>25</v>
      </c>
      <c r="AA136" s="2" t="s">
        <v>27</v>
      </c>
      <c r="AB136" s="2" t="s">
        <v>27</v>
      </c>
      <c r="AC136" s="2" t="s">
        <v>27</v>
      </c>
      <c r="AD136" s="2" t="s">
        <v>27</v>
      </c>
      <c r="AE136" s="2" t="s">
        <v>27</v>
      </c>
      <c r="AG136" s="2" t="str">
        <f t="shared" si="8"/>
        <v/>
      </c>
      <c r="AH136" s="2" t="str">
        <f t="shared" si="11"/>
        <v>Q.Thanh Xuân</v>
      </c>
      <c r="AI136" s="2" t="str">
        <f t="shared" si="9"/>
        <v/>
      </c>
      <c r="AK136" s="2" t="str">
        <f t="shared" si="10"/>
        <v/>
      </c>
      <c r="BF136" s="2" t="str">
        <f>VLOOKUP(M136,'[1]mã win'!G:K,5,0)</f>
        <v>B</v>
      </c>
    </row>
    <row r="137" spans="1:58" x14ac:dyDescent="0.25">
      <c r="A137" s="6" t="s">
        <v>984</v>
      </c>
      <c r="B137" s="6" t="s">
        <v>985</v>
      </c>
      <c r="C137" s="6" t="s">
        <v>986</v>
      </c>
      <c r="D137" s="2" t="s">
        <v>27</v>
      </c>
      <c r="E137" s="2" t="s">
        <v>840</v>
      </c>
      <c r="G137" s="6" t="s">
        <v>833</v>
      </c>
      <c r="H137" s="6" t="s">
        <v>27</v>
      </c>
      <c r="I137" s="6"/>
      <c r="J137" s="6"/>
      <c r="K137" s="7">
        <v>60</v>
      </c>
      <c r="L137" s="6" t="s">
        <v>459</v>
      </c>
      <c r="M137" s="6" t="s">
        <v>25</v>
      </c>
      <c r="N137" s="6" t="s">
        <v>25</v>
      </c>
      <c r="O137" s="6" t="s">
        <v>840</v>
      </c>
      <c r="P137" s="8" t="s">
        <v>27</v>
      </c>
      <c r="Q137" s="9">
        <v>44776.571686840303</v>
      </c>
      <c r="R137" s="6" t="s">
        <v>28</v>
      </c>
      <c r="X137" s="6" t="s">
        <v>987</v>
      </c>
      <c r="Y137" s="2" t="s">
        <v>840</v>
      </c>
      <c r="Z137" s="2" t="s">
        <v>25</v>
      </c>
      <c r="AA137" s="2" t="s">
        <v>27</v>
      </c>
      <c r="AB137" s="2" t="s">
        <v>27</v>
      </c>
      <c r="AC137" s="2" t="s">
        <v>27</v>
      </c>
      <c r="AD137" s="2" t="s">
        <v>27</v>
      </c>
      <c r="AE137" s="2" t="s">
        <v>27</v>
      </c>
      <c r="AG137" s="2" t="str">
        <f t="shared" si="8"/>
        <v/>
      </c>
      <c r="AH137" s="2" t="str">
        <f t="shared" si="11"/>
        <v>Quận Long Biên</v>
      </c>
      <c r="AI137" s="2" t="str">
        <f t="shared" si="9"/>
        <v/>
      </c>
      <c r="AK137" s="2" t="str">
        <f t="shared" si="10"/>
        <v/>
      </c>
      <c r="BF137" s="2" t="str">
        <f>VLOOKUP(M137,'[1]mã win'!G:K,5,0)</f>
        <v>B</v>
      </c>
    </row>
    <row r="138" spans="1:58" x14ac:dyDescent="0.25">
      <c r="A138" s="6" t="s">
        <v>988</v>
      </c>
      <c r="B138" s="6" t="s">
        <v>989</v>
      </c>
      <c r="C138" s="6" t="s">
        <v>990</v>
      </c>
      <c r="D138" s="2" t="s">
        <v>27</v>
      </c>
      <c r="E138" s="2" t="s">
        <v>847</v>
      </c>
      <c r="G138" s="6" t="s">
        <v>833</v>
      </c>
      <c r="H138" s="6" t="s">
        <v>27</v>
      </c>
      <c r="I138" s="6"/>
      <c r="J138" s="6"/>
      <c r="K138" s="7">
        <v>60</v>
      </c>
      <c r="L138" s="6" t="s">
        <v>459</v>
      </c>
      <c r="M138" s="6" t="s">
        <v>25</v>
      </c>
      <c r="N138" s="6" t="s">
        <v>25</v>
      </c>
      <c r="O138" s="6" t="s">
        <v>847</v>
      </c>
      <c r="P138" s="8" t="s">
        <v>27</v>
      </c>
      <c r="Q138" s="9">
        <v>44776.627918981503</v>
      </c>
      <c r="R138" s="6" t="s">
        <v>28</v>
      </c>
      <c r="X138" s="6" t="s">
        <v>991</v>
      </c>
      <c r="Y138" s="2" t="s">
        <v>849</v>
      </c>
      <c r="Z138" s="2" t="s">
        <v>25</v>
      </c>
      <c r="AA138" s="2" t="s">
        <v>27</v>
      </c>
      <c r="AB138" s="2" t="s">
        <v>27</v>
      </c>
      <c r="AC138" s="2" t="s">
        <v>27</v>
      </c>
      <c r="AD138" s="2" t="s">
        <v>27</v>
      </c>
      <c r="AE138" s="2" t="s">
        <v>27</v>
      </c>
      <c r="AG138" s="2" t="str">
        <f t="shared" si="8"/>
        <v/>
      </c>
      <c r="AH138" s="2" t="str">
        <f t="shared" si="11"/>
        <v/>
      </c>
      <c r="AI138" s="2" t="str">
        <f t="shared" si="9"/>
        <v/>
      </c>
      <c r="AK138" s="2" t="str">
        <f t="shared" si="10"/>
        <v/>
      </c>
      <c r="BF138" s="2" t="str">
        <f>VLOOKUP(M138,'[1]mã win'!G:K,5,0)</f>
        <v>B</v>
      </c>
    </row>
    <row r="139" spans="1:58" x14ac:dyDescent="0.25">
      <c r="A139" s="6" t="s">
        <v>992</v>
      </c>
      <c r="B139" s="6" t="s">
        <v>993</v>
      </c>
      <c r="C139" s="6" t="s">
        <v>994</v>
      </c>
      <c r="D139" s="2" t="s">
        <v>27</v>
      </c>
      <c r="E139" s="2" t="s">
        <v>884</v>
      </c>
      <c r="G139" s="6" t="s">
        <v>833</v>
      </c>
      <c r="H139" s="6" t="s">
        <v>27</v>
      </c>
      <c r="I139" s="6"/>
      <c r="J139" s="6"/>
      <c r="K139" s="7">
        <v>60</v>
      </c>
      <c r="L139" s="6" t="s">
        <v>459</v>
      </c>
      <c r="M139" s="6" t="s">
        <v>25</v>
      </c>
      <c r="N139" s="6" t="s">
        <v>25</v>
      </c>
      <c r="O139" s="6" t="s">
        <v>884</v>
      </c>
      <c r="P139" s="8" t="s">
        <v>27</v>
      </c>
      <c r="Q139" s="9">
        <v>44776.648152893496</v>
      </c>
      <c r="R139" s="6" t="s">
        <v>28</v>
      </c>
      <c r="X139" s="6" t="s">
        <v>995</v>
      </c>
      <c r="Y139" s="2" t="s">
        <v>888</v>
      </c>
      <c r="Z139" s="2" t="s">
        <v>25</v>
      </c>
      <c r="AA139" s="2" t="s">
        <v>27</v>
      </c>
      <c r="AB139" s="2" t="s">
        <v>27</v>
      </c>
      <c r="AC139" s="2" t="s">
        <v>27</v>
      </c>
      <c r="AD139" s="2" t="s">
        <v>27</v>
      </c>
      <c r="AE139" s="2" t="s">
        <v>27</v>
      </c>
      <c r="AG139" s="2" t="str">
        <f t="shared" si="8"/>
        <v/>
      </c>
      <c r="AH139" s="2" t="str">
        <f t="shared" si="11"/>
        <v/>
      </c>
      <c r="AI139" s="2" t="str">
        <f t="shared" si="9"/>
        <v/>
      </c>
      <c r="AK139" s="2" t="str">
        <f t="shared" si="10"/>
        <v/>
      </c>
      <c r="BF139" s="2" t="str">
        <f>VLOOKUP(M139,'[1]mã win'!G:K,5,0)</f>
        <v>B</v>
      </c>
    </row>
    <row r="140" spans="1:58" x14ac:dyDescent="0.25">
      <c r="A140" s="6" t="s">
        <v>996</v>
      </c>
      <c r="B140" s="6" t="s">
        <v>997</v>
      </c>
      <c r="C140" s="6" t="s">
        <v>998</v>
      </c>
      <c r="D140" s="2" t="s">
        <v>999</v>
      </c>
      <c r="E140" s="2" t="s">
        <v>1000</v>
      </c>
      <c r="G140" s="6" t="s">
        <v>833</v>
      </c>
      <c r="H140" s="6" t="s">
        <v>27</v>
      </c>
      <c r="I140" s="6"/>
      <c r="J140" s="6"/>
      <c r="K140" s="7">
        <v>60</v>
      </c>
      <c r="L140" s="6" t="s">
        <v>459</v>
      </c>
      <c r="M140" s="6" t="s">
        <v>25</v>
      </c>
      <c r="N140" s="6" t="s">
        <v>25</v>
      </c>
      <c r="O140" s="6" t="s">
        <v>847</v>
      </c>
      <c r="P140" s="8" t="s">
        <v>27</v>
      </c>
      <c r="Q140" s="9">
        <v>44776.565805983802</v>
      </c>
      <c r="R140" s="6" t="s">
        <v>28</v>
      </c>
      <c r="X140" s="6" t="s">
        <v>262</v>
      </c>
      <c r="Y140" s="2" t="s">
        <v>1001</v>
      </c>
      <c r="Z140" s="2" t="s">
        <v>1002</v>
      </c>
      <c r="AA140" s="2" t="s">
        <v>999</v>
      </c>
      <c r="AB140" s="2" t="s">
        <v>1000</v>
      </c>
      <c r="AC140" s="2" t="s">
        <v>31</v>
      </c>
      <c r="AD140" s="2" t="s">
        <v>27</v>
      </c>
      <c r="AE140" s="2" t="s">
        <v>27</v>
      </c>
      <c r="AG140" s="2" t="str">
        <f t="shared" si="8"/>
        <v>P.Vĩnh Phúc</v>
      </c>
      <c r="AH140" s="2" t="str">
        <f t="shared" si="11"/>
        <v>Q.Ba Đình</v>
      </c>
      <c r="AI140" s="2" t="str">
        <f t="shared" si="9"/>
        <v/>
      </c>
      <c r="AK140" s="2" t="str">
        <f t="shared" si="10"/>
        <v/>
      </c>
      <c r="BF140" s="2" t="str">
        <f>VLOOKUP(M140,'[1]mã win'!G:K,5,0)</f>
        <v>B</v>
      </c>
    </row>
    <row r="141" spans="1:58" x14ac:dyDescent="0.25">
      <c r="A141" s="6" t="s">
        <v>1003</v>
      </c>
      <c r="B141" s="6" t="s">
        <v>1004</v>
      </c>
      <c r="C141" s="6" t="s">
        <v>1004</v>
      </c>
      <c r="D141" s="2" t="s">
        <v>27</v>
      </c>
      <c r="E141" s="2" t="s">
        <v>908</v>
      </c>
      <c r="G141" s="6" t="s">
        <v>833</v>
      </c>
      <c r="H141" s="6" t="s">
        <v>27</v>
      </c>
      <c r="I141" s="6"/>
      <c r="J141" s="6"/>
      <c r="K141" s="7">
        <v>60</v>
      </c>
      <c r="L141" s="6" t="s">
        <v>459</v>
      </c>
      <c r="M141" s="6" t="s">
        <v>25</v>
      </c>
      <c r="N141" s="6" t="s">
        <v>25</v>
      </c>
      <c r="O141" s="6" t="s">
        <v>908</v>
      </c>
      <c r="P141" s="8" t="s">
        <v>27</v>
      </c>
      <c r="Q141" s="9">
        <v>44776.6598478819</v>
      </c>
      <c r="R141" s="6" t="s">
        <v>28</v>
      </c>
      <c r="X141" s="6" t="s">
        <v>1005</v>
      </c>
      <c r="Y141" s="2" t="s">
        <v>910</v>
      </c>
      <c r="Z141" s="2" t="s">
        <v>25</v>
      </c>
      <c r="AA141" s="2" t="s">
        <v>27</v>
      </c>
      <c r="AB141" s="2" t="s">
        <v>27</v>
      </c>
      <c r="AC141" s="2" t="s">
        <v>27</v>
      </c>
      <c r="AD141" s="2" t="s">
        <v>27</v>
      </c>
      <c r="AE141" s="2" t="s">
        <v>27</v>
      </c>
      <c r="AG141" s="2" t="str">
        <f t="shared" si="8"/>
        <v/>
      </c>
      <c r="AH141" s="2" t="str">
        <f t="shared" si="11"/>
        <v/>
      </c>
      <c r="AI141" s="2" t="str">
        <f t="shared" si="9"/>
        <v/>
      </c>
      <c r="AK141" s="2" t="str">
        <f t="shared" si="10"/>
        <v/>
      </c>
      <c r="BF141" s="2" t="str">
        <f>VLOOKUP(M141,'[1]mã win'!G:K,5,0)</f>
        <v>B</v>
      </c>
    </row>
    <row r="142" spans="1:58" x14ac:dyDescent="0.25">
      <c r="A142" s="6" t="s">
        <v>1006</v>
      </c>
      <c r="B142" s="6" t="s">
        <v>1007</v>
      </c>
      <c r="C142" s="6" t="s">
        <v>1007</v>
      </c>
      <c r="D142" s="2" t="s">
        <v>27</v>
      </c>
      <c r="E142" s="2" t="s">
        <v>236</v>
      </c>
      <c r="G142" s="6" t="s">
        <v>833</v>
      </c>
      <c r="H142" s="6" t="s">
        <v>27</v>
      </c>
      <c r="I142" s="6"/>
      <c r="J142" s="6"/>
      <c r="K142" s="7">
        <v>60</v>
      </c>
      <c r="L142" s="6" t="s">
        <v>459</v>
      </c>
      <c r="M142" s="6" t="s">
        <v>25</v>
      </c>
      <c r="N142" s="6" t="s">
        <v>25</v>
      </c>
      <c r="O142" s="6" t="s">
        <v>236</v>
      </c>
      <c r="P142" s="8" t="s">
        <v>27</v>
      </c>
      <c r="Q142" s="9">
        <v>44776.664220486098</v>
      </c>
      <c r="R142" s="6" t="s">
        <v>28</v>
      </c>
      <c r="X142" s="6" t="s">
        <v>1008</v>
      </c>
      <c r="Y142" s="2" t="s">
        <v>1009</v>
      </c>
      <c r="Z142" s="2" t="s">
        <v>25</v>
      </c>
      <c r="AA142" s="2" t="s">
        <v>27</v>
      </c>
      <c r="AB142" s="2" t="s">
        <v>27</v>
      </c>
      <c r="AC142" s="2" t="s">
        <v>27</v>
      </c>
      <c r="AD142" s="2" t="s">
        <v>27</v>
      </c>
      <c r="AE142" s="2" t="s">
        <v>27</v>
      </c>
      <c r="AG142" s="2" t="str">
        <f t="shared" si="8"/>
        <v/>
      </c>
      <c r="AH142" s="2" t="str">
        <f t="shared" si="11"/>
        <v/>
      </c>
      <c r="AI142" s="2" t="str">
        <f t="shared" si="9"/>
        <v/>
      </c>
      <c r="AK142" s="2" t="str">
        <f t="shared" si="10"/>
        <v/>
      </c>
      <c r="BF142" s="2" t="str">
        <f>VLOOKUP(M142,'[1]mã win'!G:K,5,0)</f>
        <v>B</v>
      </c>
    </row>
    <row r="143" spans="1:58" x14ac:dyDescent="0.25">
      <c r="A143" s="6" t="s">
        <v>1010</v>
      </c>
      <c r="B143" s="6" t="s">
        <v>1011</v>
      </c>
      <c r="C143" s="6" t="s">
        <v>1012</v>
      </c>
      <c r="D143" s="2" t="s">
        <v>27</v>
      </c>
      <c r="E143" s="2" t="s">
        <v>908</v>
      </c>
      <c r="G143" s="6" t="s">
        <v>833</v>
      </c>
      <c r="H143" s="6" t="s">
        <v>27</v>
      </c>
      <c r="I143" s="6"/>
      <c r="J143" s="6"/>
      <c r="K143" s="7">
        <v>60</v>
      </c>
      <c r="L143" s="6" t="s">
        <v>459</v>
      </c>
      <c r="M143" s="6" t="s">
        <v>25</v>
      </c>
      <c r="N143" s="6" t="s">
        <v>25</v>
      </c>
      <c r="O143" s="6" t="s">
        <v>908</v>
      </c>
      <c r="P143" s="8" t="s">
        <v>27</v>
      </c>
      <c r="Q143" s="9">
        <v>44776.585980289397</v>
      </c>
      <c r="R143" s="6" t="s">
        <v>28</v>
      </c>
      <c r="X143" s="6" t="s">
        <v>1013</v>
      </c>
      <c r="Y143" s="2" t="s">
        <v>910</v>
      </c>
      <c r="Z143" s="2" t="s">
        <v>25</v>
      </c>
      <c r="AA143" s="2" t="s">
        <v>27</v>
      </c>
      <c r="AB143" s="2" t="s">
        <v>27</v>
      </c>
      <c r="AC143" s="2" t="s">
        <v>27</v>
      </c>
      <c r="AD143" s="2" t="s">
        <v>27</v>
      </c>
      <c r="AE143" s="2" t="s">
        <v>27</v>
      </c>
      <c r="AG143" s="2" t="str">
        <f t="shared" si="8"/>
        <v/>
      </c>
      <c r="AH143" s="2" t="str">
        <f t="shared" si="11"/>
        <v/>
      </c>
      <c r="AI143" s="2" t="str">
        <f t="shared" si="9"/>
        <v/>
      </c>
      <c r="AK143" s="2" t="str">
        <f t="shared" si="10"/>
        <v/>
      </c>
      <c r="BF143" s="2" t="str">
        <f>VLOOKUP(M143,'[1]mã win'!G:K,5,0)</f>
        <v>B</v>
      </c>
    </row>
    <row r="144" spans="1:58" x14ac:dyDescent="0.25">
      <c r="A144" s="6" t="s">
        <v>1014</v>
      </c>
      <c r="B144" s="6" t="s">
        <v>1015</v>
      </c>
      <c r="C144" s="6" t="s">
        <v>1016</v>
      </c>
      <c r="D144" s="2" t="s">
        <v>27</v>
      </c>
      <c r="E144" s="2" t="s">
        <v>847</v>
      </c>
      <c r="G144" s="6" t="s">
        <v>833</v>
      </c>
      <c r="H144" s="6" t="s">
        <v>27</v>
      </c>
      <c r="I144" s="6"/>
      <c r="J144" s="6"/>
      <c r="K144" s="7">
        <v>60</v>
      </c>
      <c r="L144" s="6" t="s">
        <v>459</v>
      </c>
      <c r="M144" s="6" t="s">
        <v>25</v>
      </c>
      <c r="N144" s="6" t="s">
        <v>25</v>
      </c>
      <c r="O144" s="6" t="s">
        <v>847</v>
      </c>
      <c r="P144" s="8" t="s">
        <v>27</v>
      </c>
      <c r="Q144" s="9">
        <v>44776.629421215301</v>
      </c>
      <c r="R144" s="6" t="s">
        <v>28</v>
      </c>
      <c r="X144" s="6" t="s">
        <v>1017</v>
      </c>
      <c r="Y144" s="2" t="s">
        <v>849</v>
      </c>
      <c r="Z144" s="2" t="s">
        <v>25</v>
      </c>
      <c r="AA144" s="2" t="s">
        <v>27</v>
      </c>
      <c r="AB144" s="2" t="s">
        <v>27</v>
      </c>
      <c r="AC144" s="2" t="s">
        <v>27</v>
      </c>
      <c r="AD144" s="2" t="s">
        <v>27</v>
      </c>
      <c r="AE144" s="2" t="s">
        <v>27</v>
      </c>
      <c r="AG144" s="2" t="str">
        <f t="shared" si="8"/>
        <v/>
      </c>
      <c r="AH144" s="2" t="str">
        <f t="shared" si="11"/>
        <v/>
      </c>
      <c r="AI144" s="2" t="str">
        <f t="shared" si="9"/>
        <v/>
      </c>
      <c r="AK144" s="2" t="str">
        <f t="shared" si="10"/>
        <v/>
      </c>
      <c r="BF144" s="2" t="str">
        <f>VLOOKUP(M144,'[1]mã win'!G:K,5,0)</f>
        <v>B</v>
      </c>
    </row>
    <row r="145" spans="1:58" x14ac:dyDescent="0.25">
      <c r="A145" s="6" t="s">
        <v>1018</v>
      </c>
      <c r="B145" s="6" t="s">
        <v>1019</v>
      </c>
      <c r="C145" s="6" t="s">
        <v>1020</v>
      </c>
      <c r="D145" s="2" t="s">
        <v>27</v>
      </c>
      <c r="E145" s="2" t="s">
        <v>236</v>
      </c>
      <c r="G145" s="6" t="s">
        <v>833</v>
      </c>
      <c r="H145" s="6" t="s">
        <v>27</v>
      </c>
      <c r="I145" s="6"/>
      <c r="J145" s="6"/>
      <c r="K145" s="7">
        <v>60</v>
      </c>
      <c r="L145" s="6" t="s">
        <v>459</v>
      </c>
      <c r="M145" s="6" t="s">
        <v>25</v>
      </c>
      <c r="N145" s="6" t="s">
        <v>25</v>
      </c>
      <c r="O145" s="6" t="s">
        <v>236</v>
      </c>
      <c r="P145" s="8" t="s">
        <v>27</v>
      </c>
      <c r="Q145" s="9">
        <v>44776.664826273103</v>
      </c>
      <c r="R145" s="6" t="s">
        <v>28</v>
      </c>
      <c r="X145" s="6" t="s">
        <v>1021</v>
      </c>
      <c r="Y145" s="2" t="s">
        <v>1009</v>
      </c>
      <c r="Z145" s="2" t="s">
        <v>25</v>
      </c>
      <c r="AA145" s="2" t="s">
        <v>27</v>
      </c>
      <c r="AB145" s="2" t="s">
        <v>27</v>
      </c>
      <c r="AC145" s="2" t="s">
        <v>27</v>
      </c>
      <c r="AD145" s="2" t="s">
        <v>27</v>
      </c>
      <c r="AE145" s="2" t="s">
        <v>27</v>
      </c>
      <c r="AG145" s="2" t="str">
        <f t="shared" si="8"/>
        <v/>
      </c>
      <c r="AH145" s="2" t="str">
        <f t="shared" si="11"/>
        <v/>
      </c>
      <c r="AI145" s="2" t="str">
        <f t="shared" si="9"/>
        <v/>
      </c>
      <c r="AK145" s="2" t="str">
        <f t="shared" si="10"/>
        <v/>
      </c>
      <c r="BF145" s="2" t="str">
        <f>VLOOKUP(M145,'[1]mã win'!G:K,5,0)</f>
        <v>B</v>
      </c>
    </row>
    <row r="146" spans="1:58" x14ac:dyDescent="0.25">
      <c r="A146" s="6" t="s">
        <v>1022</v>
      </c>
      <c r="B146" s="6" t="s">
        <v>1023</v>
      </c>
      <c r="C146" s="6" t="s">
        <v>1024</v>
      </c>
      <c r="D146" s="2" t="s">
        <v>27</v>
      </c>
      <c r="E146" s="2" t="s">
        <v>945</v>
      </c>
      <c r="G146" s="6" t="s">
        <v>833</v>
      </c>
      <c r="H146" s="6" t="s">
        <v>27</v>
      </c>
      <c r="I146" s="6"/>
      <c r="J146" s="6"/>
      <c r="K146" s="7">
        <v>60</v>
      </c>
      <c r="L146" s="6" t="s">
        <v>901</v>
      </c>
      <c r="M146" s="6" t="s">
        <v>25</v>
      </c>
      <c r="N146" s="6" t="s">
        <v>25</v>
      </c>
      <c r="O146" s="6" t="s">
        <v>945</v>
      </c>
      <c r="P146" s="8" t="s">
        <v>27</v>
      </c>
      <c r="Q146" s="9">
        <v>45315.443482094903</v>
      </c>
      <c r="R146" s="6" t="s">
        <v>28</v>
      </c>
      <c r="X146" s="6" t="s">
        <v>1025</v>
      </c>
      <c r="Y146" s="2" t="s">
        <v>949</v>
      </c>
      <c r="Z146" s="2" t="s">
        <v>25</v>
      </c>
      <c r="AA146" s="2" t="s">
        <v>27</v>
      </c>
      <c r="AB146" s="2" t="s">
        <v>27</v>
      </c>
      <c r="AC146" s="2" t="s">
        <v>27</v>
      </c>
      <c r="AD146" s="2" t="s">
        <v>27</v>
      </c>
      <c r="AE146" s="2" t="s">
        <v>27</v>
      </c>
      <c r="AG146" s="2" t="str">
        <f t="shared" si="8"/>
        <v/>
      </c>
      <c r="AH146" s="2" t="str">
        <f t="shared" si="11"/>
        <v/>
      </c>
      <c r="AI146" s="2" t="str">
        <f t="shared" si="9"/>
        <v/>
      </c>
      <c r="AK146" s="2" t="str">
        <f t="shared" si="10"/>
        <v/>
      </c>
      <c r="BF146" s="2" t="str">
        <f>VLOOKUP(M146,'[1]mã win'!G:K,5,0)</f>
        <v>B</v>
      </c>
    </row>
    <row r="147" spans="1:58" x14ac:dyDescent="0.25">
      <c r="A147" s="6" t="s">
        <v>1026</v>
      </c>
      <c r="B147" s="6" t="s">
        <v>1027</v>
      </c>
      <c r="C147" s="6" t="s">
        <v>1028</v>
      </c>
      <c r="D147" s="2" t="s">
        <v>27</v>
      </c>
      <c r="E147" s="2" t="s">
        <v>847</v>
      </c>
      <c r="G147" s="6" t="s">
        <v>833</v>
      </c>
      <c r="H147" s="6" t="s">
        <v>27</v>
      </c>
      <c r="I147" s="6"/>
      <c r="J147" s="6"/>
      <c r="K147" s="7">
        <v>60</v>
      </c>
      <c r="L147" s="6" t="s">
        <v>459</v>
      </c>
      <c r="M147" s="6" t="s">
        <v>25</v>
      </c>
      <c r="N147" s="6" t="s">
        <v>25</v>
      </c>
      <c r="O147" s="6" t="s">
        <v>847</v>
      </c>
      <c r="P147" s="8" t="s">
        <v>27</v>
      </c>
      <c r="Q147" s="9">
        <v>44776.629902118097</v>
      </c>
      <c r="R147" s="6" t="s">
        <v>28</v>
      </c>
      <c r="X147" s="6" t="s">
        <v>1029</v>
      </c>
      <c r="Y147" s="2" t="s">
        <v>849</v>
      </c>
      <c r="Z147" s="2" t="s">
        <v>1030</v>
      </c>
      <c r="AA147" s="2" t="s">
        <v>27</v>
      </c>
      <c r="AB147" s="2" t="s">
        <v>27</v>
      </c>
      <c r="AC147" s="2" t="s">
        <v>27</v>
      </c>
      <c r="AD147" s="2" t="s">
        <v>27</v>
      </c>
      <c r="AE147" s="2" t="s">
        <v>27</v>
      </c>
      <c r="AG147" s="2" t="str">
        <f t="shared" si="8"/>
        <v/>
      </c>
      <c r="AH147" s="2" t="str">
        <f t="shared" si="11"/>
        <v/>
      </c>
      <c r="AI147" s="2" t="str">
        <f t="shared" si="9"/>
        <v/>
      </c>
      <c r="AK147" s="2" t="str">
        <f t="shared" si="10"/>
        <v/>
      </c>
      <c r="BF147" s="2" t="str">
        <f>VLOOKUP(M147,'[1]mã win'!G:K,5,0)</f>
        <v>B</v>
      </c>
    </row>
    <row r="148" spans="1:58" x14ac:dyDescent="0.25">
      <c r="A148" s="6" t="s">
        <v>1031</v>
      </c>
      <c r="B148" s="6" t="s">
        <v>1032</v>
      </c>
      <c r="C148" s="6" t="s">
        <v>1033</v>
      </c>
      <c r="D148" s="2" t="s">
        <v>27</v>
      </c>
      <c r="E148" s="2" t="s">
        <v>884</v>
      </c>
      <c r="G148" s="6" t="s">
        <v>833</v>
      </c>
      <c r="H148" s="6" t="s">
        <v>27</v>
      </c>
      <c r="I148" s="6"/>
      <c r="J148" s="6"/>
      <c r="K148" s="7">
        <v>60</v>
      </c>
      <c r="L148" s="6" t="s">
        <v>459</v>
      </c>
      <c r="M148" s="6" t="s">
        <v>25</v>
      </c>
      <c r="N148" s="6" t="s">
        <v>25</v>
      </c>
      <c r="O148" s="6" t="s">
        <v>884</v>
      </c>
      <c r="P148" s="8" t="s">
        <v>27</v>
      </c>
      <c r="Q148" s="9">
        <v>44776.648784108802</v>
      </c>
      <c r="R148" s="6" t="s">
        <v>28</v>
      </c>
      <c r="X148" s="6" t="s">
        <v>1034</v>
      </c>
      <c r="Y148" s="2" t="s">
        <v>1035</v>
      </c>
      <c r="Z148" s="2" t="s">
        <v>25</v>
      </c>
      <c r="AA148" s="2" t="s">
        <v>27</v>
      </c>
      <c r="AB148" s="2" t="s">
        <v>27</v>
      </c>
      <c r="AC148" s="2" t="s">
        <v>27</v>
      </c>
      <c r="AD148" s="2" t="s">
        <v>27</v>
      </c>
      <c r="AE148" s="2" t="s">
        <v>27</v>
      </c>
      <c r="AG148" s="2" t="str">
        <f t="shared" si="8"/>
        <v/>
      </c>
      <c r="AH148" s="2" t="str">
        <f t="shared" si="11"/>
        <v/>
      </c>
      <c r="AI148" s="2" t="str">
        <f t="shared" si="9"/>
        <v/>
      </c>
      <c r="AK148" s="2" t="str">
        <f t="shared" si="10"/>
        <v/>
      </c>
      <c r="BF148" s="2" t="str">
        <f>VLOOKUP(M148,'[1]mã win'!G:K,5,0)</f>
        <v>B</v>
      </c>
    </row>
    <row r="149" spans="1:58" x14ac:dyDescent="0.25">
      <c r="A149" s="6" t="s">
        <v>1036</v>
      </c>
      <c r="B149" s="6" t="s">
        <v>1037</v>
      </c>
      <c r="C149" s="6" t="s">
        <v>1038</v>
      </c>
      <c r="D149" s="2" t="s">
        <v>27</v>
      </c>
      <c r="E149" s="2" t="s">
        <v>884</v>
      </c>
      <c r="G149" s="6" t="s">
        <v>833</v>
      </c>
      <c r="H149" s="6" t="s">
        <v>27</v>
      </c>
      <c r="I149" s="6"/>
      <c r="J149" s="6"/>
      <c r="K149" s="7">
        <v>60</v>
      </c>
      <c r="L149" s="6" t="s">
        <v>459</v>
      </c>
      <c r="M149" s="6" t="s">
        <v>25</v>
      </c>
      <c r="N149" s="6" t="s">
        <v>25</v>
      </c>
      <c r="O149" s="6" t="s">
        <v>884</v>
      </c>
      <c r="P149" s="8" t="s">
        <v>27</v>
      </c>
      <c r="Q149" s="9">
        <v>44776.652314351901</v>
      </c>
      <c r="R149" s="6" t="s">
        <v>28</v>
      </c>
      <c r="X149" s="6" t="s">
        <v>1039</v>
      </c>
      <c r="Y149" s="2" t="s">
        <v>888</v>
      </c>
      <c r="Z149" s="2" t="s">
        <v>25</v>
      </c>
      <c r="AA149" s="2" t="s">
        <v>27</v>
      </c>
      <c r="AB149" s="2" t="s">
        <v>27</v>
      </c>
      <c r="AC149" s="2" t="s">
        <v>27</v>
      </c>
      <c r="AD149" s="2" t="s">
        <v>27</v>
      </c>
      <c r="AE149" s="2" t="s">
        <v>27</v>
      </c>
      <c r="AG149" s="2" t="str">
        <f t="shared" si="8"/>
        <v/>
      </c>
      <c r="AH149" s="2" t="str">
        <f t="shared" si="11"/>
        <v/>
      </c>
      <c r="AI149" s="2" t="str">
        <f t="shared" si="9"/>
        <v/>
      </c>
      <c r="AK149" s="2" t="str">
        <f t="shared" si="10"/>
        <v/>
      </c>
      <c r="BF149" s="2" t="str">
        <f>VLOOKUP(M149,'[1]mã win'!G:K,5,0)</f>
        <v>B</v>
      </c>
    </row>
    <row r="150" spans="1:58" x14ac:dyDescent="0.25">
      <c r="A150" s="6" t="s">
        <v>1040</v>
      </c>
      <c r="B150" s="6" t="s">
        <v>1041</v>
      </c>
      <c r="C150" s="6" t="s">
        <v>1042</v>
      </c>
      <c r="D150" s="2" t="s">
        <v>27</v>
      </c>
      <c r="E150" s="2" t="s">
        <v>884</v>
      </c>
      <c r="G150" s="6" t="s">
        <v>833</v>
      </c>
      <c r="H150" s="6" t="s">
        <v>27</v>
      </c>
      <c r="I150" s="6"/>
      <c r="J150" s="6"/>
      <c r="K150" s="7">
        <v>60</v>
      </c>
      <c r="L150" s="6" t="s">
        <v>459</v>
      </c>
      <c r="M150" s="6" t="s">
        <v>25</v>
      </c>
      <c r="N150" s="6" t="s">
        <v>25</v>
      </c>
      <c r="O150" s="6" t="s">
        <v>884</v>
      </c>
      <c r="P150" s="8" t="s">
        <v>27</v>
      </c>
      <c r="Q150" s="9">
        <v>44776.653167974502</v>
      </c>
      <c r="R150" s="6" t="s">
        <v>28</v>
      </c>
      <c r="X150" s="6" t="s">
        <v>1043</v>
      </c>
      <c r="Y150" s="2" t="s">
        <v>888</v>
      </c>
      <c r="Z150" s="2" t="s">
        <v>25</v>
      </c>
      <c r="AA150" s="2" t="s">
        <v>27</v>
      </c>
      <c r="AB150" s="2" t="s">
        <v>27</v>
      </c>
      <c r="AC150" s="2" t="s">
        <v>27</v>
      </c>
      <c r="AD150" s="2" t="s">
        <v>27</v>
      </c>
      <c r="AE150" s="2" t="s">
        <v>27</v>
      </c>
      <c r="AG150" s="2" t="str">
        <f t="shared" si="8"/>
        <v/>
      </c>
      <c r="AH150" s="2" t="str">
        <f t="shared" si="11"/>
        <v/>
      </c>
      <c r="AI150" s="2" t="str">
        <f t="shared" si="9"/>
        <v/>
      </c>
      <c r="AK150" s="2" t="str">
        <f t="shared" si="10"/>
        <v/>
      </c>
      <c r="BF150" s="2" t="str">
        <f>VLOOKUP(M150,'[1]mã win'!G:K,5,0)</f>
        <v>B</v>
      </c>
    </row>
    <row r="151" spans="1:58" x14ac:dyDescent="0.25">
      <c r="A151" s="6" t="s">
        <v>1044</v>
      </c>
      <c r="B151" s="6" t="s">
        <v>1045</v>
      </c>
      <c r="C151" s="6" t="s">
        <v>1046</v>
      </c>
      <c r="D151" s="2" t="s">
        <v>27</v>
      </c>
      <c r="E151" s="2" t="s">
        <v>1047</v>
      </c>
      <c r="G151" s="6" t="s">
        <v>833</v>
      </c>
      <c r="H151" s="6" t="s">
        <v>27</v>
      </c>
      <c r="I151" s="6"/>
      <c r="J151" s="6"/>
      <c r="K151" s="7">
        <v>60</v>
      </c>
      <c r="L151" s="6" t="s">
        <v>901</v>
      </c>
      <c r="M151" s="6" t="s">
        <v>25</v>
      </c>
      <c r="N151" s="6" t="s">
        <v>25</v>
      </c>
      <c r="O151" s="6" t="s">
        <v>1047</v>
      </c>
      <c r="P151" s="8" t="s">
        <v>27</v>
      </c>
      <c r="Q151" s="9">
        <v>45531.4194138889</v>
      </c>
      <c r="R151" s="6" t="s">
        <v>28</v>
      </c>
      <c r="X151" s="6" t="s">
        <v>1048</v>
      </c>
      <c r="Y151" s="2" t="s">
        <v>1049</v>
      </c>
      <c r="Z151" s="2" t="s">
        <v>1050</v>
      </c>
      <c r="AA151" s="2" t="s">
        <v>1051</v>
      </c>
      <c r="AB151" s="2" t="s">
        <v>31</v>
      </c>
      <c r="AC151" s="2" t="s">
        <v>27</v>
      </c>
      <c r="AD151" s="2" t="s">
        <v>27</v>
      </c>
      <c r="AE151" s="2" t="s">
        <v>27</v>
      </c>
      <c r="AG151" s="2" t="str">
        <f t="shared" si="8"/>
        <v/>
      </c>
      <c r="AH151" s="2" t="str">
        <f t="shared" si="11"/>
        <v/>
      </c>
      <c r="AI151" s="2" t="str">
        <f t="shared" si="9"/>
        <v/>
      </c>
      <c r="AK151" s="2" t="str">
        <f t="shared" si="10"/>
        <v/>
      </c>
      <c r="BF151" s="2" t="str">
        <f>VLOOKUP(M151,'[1]mã win'!G:K,5,0)</f>
        <v>B</v>
      </c>
    </row>
    <row r="152" spans="1:58" x14ac:dyDescent="0.25">
      <c r="A152" s="6" t="s">
        <v>1052</v>
      </c>
      <c r="B152" s="6" t="s">
        <v>1053</v>
      </c>
      <c r="C152" s="6" t="s">
        <v>1054</v>
      </c>
      <c r="D152" s="2" t="s">
        <v>27</v>
      </c>
      <c r="E152" s="2" t="s">
        <v>967</v>
      </c>
      <c r="G152" s="6" t="s">
        <v>833</v>
      </c>
      <c r="H152" s="6" t="s">
        <v>27</v>
      </c>
      <c r="I152" s="6"/>
      <c r="J152" s="6"/>
      <c r="K152" s="7">
        <v>60</v>
      </c>
      <c r="L152" s="6" t="s">
        <v>459</v>
      </c>
      <c r="M152" s="6" t="s">
        <v>25</v>
      </c>
      <c r="N152" s="6" t="s">
        <v>25</v>
      </c>
      <c r="O152" s="6" t="s">
        <v>967</v>
      </c>
      <c r="P152" s="8" t="s">
        <v>27</v>
      </c>
      <c r="Q152" s="9">
        <v>44776.581188391203</v>
      </c>
      <c r="R152" s="6" t="s">
        <v>28</v>
      </c>
      <c r="X152" s="6" t="s">
        <v>1055</v>
      </c>
      <c r="Y152" s="2" t="s">
        <v>1056</v>
      </c>
      <c r="Z152" s="2" t="s">
        <v>25</v>
      </c>
      <c r="AA152" s="2" t="s">
        <v>27</v>
      </c>
      <c r="AB152" s="2" t="s">
        <v>27</v>
      </c>
      <c r="AC152" s="2" t="s">
        <v>27</v>
      </c>
      <c r="AD152" s="2" t="s">
        <v>27</v>
      </c>
      <c r="AE152" s="2" t="s">
        <v>27</v>
      </c>
      <c r="AG152" s="2" t="str">
        <f t="shared" si="8"/>
        <v/>
      </c>
      <c r="AH152" s="2" t="str">
        <f t="shared" si="11"/>
        <v/>
      </c>
      <c r="AI152" s="2" t="str">
        <f t="shared" si="9"/>
        <v/>
      </c>
      <c r="AK152" s="2" t="str">
        <f t="shared" si="10"/>
        <v/>
      </c>
      <c r="BF152" s="2" t="str">
        <f>VLOOKUP(M152,'[1]mã win'!G:K,5,0)</f>
        <v>B</v>
      </c>
    </row>
    <row r="153" spans="1:58" x14ac:dyDescent="0.25">
      <c r="A153" s="6" t="s">
        <v>1057</v>
      </c>
      <c r="B153" s="6" t="s">
        <v>1058</v>
      </c>
      <c r="C153" s="6" t="s">
        <v>1059</v>
      </c>
      <c r="D153" s="2" t="s">
        <v>27</v>
      </c>
      <c r="E153" s="2" t="s">
        <v>847</v>
      </c>
      <c r="G153" s="6" t="s">
        <v>833</v>
      </c>
      <c r="H153" s="6" t="s">
        <v>27</v>
      </c>
      <c r="I153" s="6"/>
      <c r="J153" s="6"/>
      <c r="K153" s="7">
        <v>60</v>
      </c>
      <c r="L153" s="6" t="s">
        <v>459</v>
      </c>
      <c r="M153" s="6" t="s">
        <v>25</v>
      </c>
      <c r="N153" s="6" t="s">
        <v>25</v>
      </c>
      <c r="O153" s="6" t="s">
        <v>847</v>
      </c>
      <c r="P153" s="8" t="s">
        <v>27</v>
      </c>
      <c r="Q153" s="9">
        <v>44776.6302715278</v>
      </c>
      <c r="R153" s="6" t="s">
        <v>28</v>
      </c>
      <c r="X153" s="6" t="s">
        <v>1060</v>
      </c>
      <c r="Y153" s="2" t="s">
        <v>849</v>
      </c>
      <c r="Z153" s="2" t="s">
        <v>25</v>
      </c>
      <c r="AA153" s="2" t="s">
        <v>27</v>
      </c>
      <c r="AB153" s="2" t="s">
        <v>27</v>
      </c>
      <c r="AC153" s="2" t="s">
        <v>27</v>
      </c>
      <c r="AD153" s="2" t="s">
        <v>27</v>
      </c>
      <c r="AE153" s="2" t="s">
        <v>27</v>
      </c>
      <c r="AG153" s="2" t="str">
        <f t="shared" si="8"/>
        <v/>
      </c>
      <c r="AH153" s="2" t="str">
        <f t="shared" si="11"/>
        <v/>
      </c>
      <c r="AI153" s="2" t="str">
        <f t="shared" si="9"/>
        <v/>
      </c>
      <c r="AK153" s="2" t="str">
        <f t="shared" si="10"/>
        <v/>
      </c>
      <c r="BF153" s="2" t="str">
        <f>VLOOKUP(M153,'[1]mã win'!G:K,5,0)</f>
        <v>B</v>
      </c>
    </row>
    <row r="154" spans="1:58" x14ac:dyDescent="0.25">
      <c r="A154" s="6" t="s">
        <v>1061</v>
      </c>
      <c r="B154" s="6" t="s">
        <v>1062</v>
      </c>
      <c r="C154" s="6" t="s">
        <v>1063</v>
      </c>
      <c r="D154" s="2" t="s">
        <v>1064</v>
      </c>
      <c r="E154" s="2" t="s">
        <v>1065</v>
      </c>
      <c r="G154" s="6" t="s">
        <v>833</v>
      </c>
      <c r="H154" s="6" t="s">
        <v>27</v>
      </c>
      <c r="I154" s="6"/>
      <c r="J154" s="6"/>
      <c r="K154" s="7">
        <v>60</v>
      </c>
      <c r="L154" s="6" t="s">
        <v>459</v>
      </c>
      <c r="M154" s="6" t="s">
        <v>25</v>
      </c>
      <c r="N154" s="6" t="s">
        <v>25</v>
      </c>
      <c r="O154" s="6" t="s">
        <v>236</v>
      </c>
      <c r="P154" s="8" t="s">
        <v>27</v>
      </c>
      <c r="Q154" s="9">
        <v>44937.348621643498</v>
      </c>
      <c r="R154" s="6" t="s">
        <v>28</v>
      </c>
      <c r="X154" s="6" t="s">
        <v>1066</v>
      </c>
      <c r="Y154" s="2" t="s">
        <v>1064</v>
      </c>
      <c r="Z154" s="2" t="s">
        <v>1065</v>
      </c>
      <c r="AA154" s="2" t="s">
        <v>843</v>
      </c>
      <c r="AB154" s="2" t="s">
        <v>27</v>
      </c>
      <c r="AC154" s="2" t="s">
        <v>27</v>
      </c>
      <c r="AD154" s="2" t="s">
        <v>27</v>
      </c>
      <c r="AE154" s="2" t="s">
        <v>27</v>
      </c>
      <c r="AG154" s="2" t="str">
        <f t="shared" si="8"/>
        <v>phường Hàng Bạc</v>
      </c>
      <c r="AH154" s="2" t="str">
        <f t="shared" si="11"/>
        <v>quận Hoàn Kiếm</v>
      </c>
      <c r="AI154" s="2" t="str">
        <f t="shared" si="9"/>
        <v/>
      </c>
      <c r="AK154" s="2" t="str">
        <f t="shared" si="10"/>
        <v/>
      </c>
      <c r="BF154" s="2" t="str">
        <f>VLOOKUP(M154,'[1]mã win'!G:K,5,0)</f>
        <v>B</v>
      </c>
    </row>
    <row r="155" spans="1:58" x14ac:dyDescent="0.25">
      <c r="A155" s="6" t="s">
        <v>1067</v>
      </c>
      <c r="B155" s="6" t="s">
        <v>1068</v>
      </c>
      <c r="C155" s="6" t="s">
        <v>1069</v>
      </c>
      <c r="D155" s="2" t="s">
        <v>27</v>
      </c>
      <c r="E155" s="2" t="s">
        <v>884</v>
      </c>
      <c r="G155" s="6" t="s">
        <v>833</v>
      </c>
      <c r="H155" s="6" t="s">
        <v>27</v>
      </c>
      <c r="I155" s="6"/>
      <c r="J155" s="6"/>
      <c r="K155" s="7">
        <v>60</v>
      </c>
      <c r="L155" s="6" t="s">
        <v>459</v>
      </c>
      <c r="M155" s="6" t="s">
        <v>25</v>
      </c>
      <c r="N155" s="6" t="s">
        <v>25</v>
      </c>
      <c r="O155" s="6" t="s">
        <v>884</v>
      </c>
      <c r="P155" s="8" t="s">
        <v>27</v>
      </c>
      <c r="Q155" s="9">
        <v>44776.653766550902</v>
      </c>
      <c r="R155" s="6" t="s">
        <v>28</v>
      </c>
      <c r="X155" s="6" t="s">
        <v>1070</v>
      </c>
      <c r="Y155" s="2" t="s">
        <v>888</v>
      </c>
      <c r="Z155" s="2" t="s">
        <v>25</v>
      </c>
      <c r="AA155" s="2" t="s">
        <v>27</v>
      </c>
      <c r="AB155" s="2" t="s">
        <v>27</v>
      </c>
      <c r="AC155" s="2" t="s">
        <v>27</v>
      </c>
      <c r="AD155" s="2" t="s">
        <v>27</v>
      </c>
      <c r="AE155" s="2" t="s">
        <v>27</v>
      </c>
      <c r="AG155" s="2" t="str">
        <f t="shared" si="8"/>
        <v/>
      </c>
      <c r="AH155" s="2" t="str">
        <f t="shared" si="11"/>
        <v/>
      </c>
      <c r="AI155" s="2" t="str">
        <f t="shared" si="9"/>
        <v/>
      </c>
      <c r="AK155" s="2" t="str">
        <f t="shared" si="10"/>
        <v/>
      </c>
      <c r="BF155" s="2" t="str">
        <f>VLOOKUP(M155,'[1]mã win'!G:K,5,0)</f>
        <v>B</v>
      </c>
    </row>
    <row r="156" spans="1:58" x14ac:dyDescent="0.25">
      <c r="A156" s="6" t="s">
        <v>1071</v>
      </c>
      <c r="B156" s="6" t="s">
        <v>1072</v>
      </c>
      <c r="C156" s="6" t="s">
        <v>1073</v>
      </c>
      <c r="D156" s="2" t="s">
        <v>27</v>
      </c>
      <c r="E156" s="2" t="s">
        <v>840</v>
      </c>
      <c r="G156" s="6" t="s">
        <v>820</v>
      </c>
      <c r="H156" s="6"/>
      <c r="I156" s="6"/>
      <c r="J156" s="6"/>
      <c r="K156" s="7"/>
      <c r="L156" s="6" t="s">
        <v>459</v>
      </c>
      <c r="M156" s="6" t="s">
        <v>25</v>
      </c>
      <c r="N156" s="6" t="s">
        <v>25</v>
      </c>
      <c r="O156" s="6" t="s">
        <v>840</v>
      </c>
      <c r="P156" s="8" t="s">
        <v>27</v>
      </c>
      <c r="Q156" s="9">
        <v>45161.707975150501</v>
      </c>
      <c r="R156" s="6" t="s">
        <v>28</v>
      </c>
      <c r="X156" s="6" t="s">
        <v>1074</v>
      </c>
      <c r="Y156" s="2" t="s">
        <v>1075</v>
      </c>
      <c r="Z156" s="2" t="s">
        <v>25</v>
      </c>
      <c r="AA156" s="2" t="s">
        <v>27</v>
      </c>
      <c r="AB156" s="2" t="s">
        <v>27</v>
      </c>
      <c r="AC156" s="2" t="s">
        <v>27</v>
      </c>
      <c r="AD156" s="2" t="s">
        <v>27</v>
      </c>
      <c r="AE156" s="2" t="s">
        <v>27</v>
      </c>
      <c r="AG156" s="2" t="str">
        <f t="shared" si="8"/>
        <v/>
      </c>
      <c r="AH156" s="2" t="str">
        <f t="shared" si="11"/>
        <v/>
      </c>
      <c r="AI156" s="2" t="str">
        <f t="shared" si="9"/>
        <v/>
      </c>
      <c r="AK156" s="2" t="str">
        <f t="shared" si="10"/>
        <v/>
      </c>
      <c r="BF156" s="2" t="str">
        <f>VLOOKUP(M156,'[1]mã win'!G:K,5,0)</f>
        <v>B</v>
      </c>
    </row>
    <row r="157" spans="1:58" x14ac:dyDescent="0.25">
      <c r="A157" s="6" t="s">
        <v>1076</v>
      </c>
      <c r="B157" s="6" t="s">
        <v>1077</v>
      </c>
      <c r="C157" s="6" t="s">
        <v>1077</v>
      </c>
      <c r="D157" s="2" t="s">
        <v>27</v>
      </c>
      <c r="E157" s="2" t="s">
        <v>1078</v>
      </c>
      <c r="G157" s="6" t="s">
        <v>833</v>
      </c>
      <c r="H157" s="6" t="s">
        <v>27</v>
      </c>
      <c r="I157" s="6"/>
      <c r="J157" s="6"/>
      <c r="K157" s="7">
        <v>60</v>
      </c>
      <c r="L157" s="6" t="s">
        <v>901</v>
      </c>
      <c r="M157" s="6" t="s">
        <v>25</v>
      </c>
      <c r="N157" s="6" t="s">
        <v>25</v>
      </c>
      <c r="O157" s="6" t="s">
        <v>1078</v>
      </c>
      <c r="P157" s="8" t="s">
        <v>27</v>
      </c>
      <c r="Q157" s="9">
        <v>44776.638448182901</v>
      </c>
      <c r="R157" s="6" t="s">
        <v>28</v>
      </c>
      <c r="X157" s="6" t="s">
        <v>1079</v>
      </c>
      <c r="Y157" s="2" t="s">
        <v>1080</v>
      </c>
      <c r="Z157" s="2" t="s">
        <v>1081</v>
      </c>
      <c r="AA157" s="2" t="s">
        <v>25</v>
      </c>
      <c r="AB157" s="2" t="s">
        <v>27</v>
      </c>
      <c r="AC157" s="2" t="s">
        <v>27</v>
      </c>
      <c r="AD157" s="2" t="s">
        <v>27</v>
      </c>
      <c r="AE157" s="2" t="s">
        <v>27</v>
      </c>
      <c r="AG157" s="2" t="str">
        <f t="shared" si="8"/>
        <v/>
      </c>
      <c r="AH157" s="2" t="str">
        <f t="shared" si="11"/>
        <v/>
      </c>
      <c r="AI157" s="2" t="str">
        <f t="shared" si="9"/>
        <v/>
      </c>
      <c r="AK157" s="2" t="str">
        <f t="shared" si="10"/>
        <v/>
      </c>
      <c r="BF157" s="2" t="str">
        <f>VLOOKUP(M157,'[1]mã win'!G:K,5,0)</f>
        <v>B</v>
      </c>
    </row>
    <row r="158" spans="1:58" x14ac:dyDescent="0.25">
      <c r="A158" s="6" t="s">
        <v>1082</v>
      </c>
      <c r="B158" s="6" t="s">
        <v>1083</v>
      </c>
      <c r="C158" s="6" t="s">
        <v>1084</v>
      </c>
      <c r="D158" s="2" t="s">
        <v>27</v>
      </c>
      <c r="E158" s="2" t="s">
        <v>236</v>
      </c>
      <c r="G158" s="6" t="s">
        <v>833</v>
      </c>
      <c r="H158" s="6" t="s">
        <v>27</v>
      </c>
      <c r="I158" s="6"/>
      <c r="J158" s="6"/>
      <c r="K158" s="7">
        <v>60</v>
      </c>
      <c r="L158" s="6" t="s">
        <v>459</v>
      </c>
      <c r="M158" s="6" t="s">
        <v>25</v>
      </c>
      <c r="N158" s="6" t="s">
        <v>25</v>
      </c>
      <c r="O158" s="6" t="s">
        <v>236</v>
      </c>
      <c r="P158" s="8" t="s">
        <v>27</v>
      </c>
      <c r="Q158" s="9">
        <v>44776.661828738397</v>
      </c>
      <c r="R158" s="6" t="s">
        <v>28</v>
      </c>
      <c r="X158" s="6" t="s">
        <v>1085</v>
      </c>
      <c r="Y158" s="2" t="s">
        <v>1009</v>
      </c>
      <c r="Z158" s="2" t="s">
        <v>25</v>
      </c>
      <c r="AA158" s="2" t="s">
        <v>27</v>
      </c>
      <c r="AB158" s="2" t="s">
        <v>27</v>
      </c>
      <c r="AC158" s="2" t="s">
        <v>27</v>
      </c>
      <c r="AD158" s="2" t="s">
        <v>27</v>
      </c>
      <c r="AE158" s="2" t="s">
        <v>27</v>
      </c>
      <c r="AG158" s="2" t="str">
        <f t="shared" si="8"/>
        <v/>
      </c>
      <c r="AH158" s="2" t="str">
        <f t="shared" si="11"/>
        <v/>
      </c>
      <c r="AI158" s="2" t="str">
        <f t="shared" si="9"/>
        <v/>
      </c>
      <c r="AK158" s="2" t="str">
        <f t="shared" si="10"/>
        <v/>
      </c>
      <c r="BF158" s="2" t="str">
        <f>VLOOKUP(M158,'[1]mã win'!G:K,5,0)</f>
        <v>B</v>
      </c>
    </row>
    <row r="159" spans="1:58" x14ac:dyDescent="0.25">
      <c r="A159" s="6" t="s">
        <v>1086</v>
      </c>
      <c r="B159" s="6" t="s">
        <v>1087</v>
      </c>
      <c r="C159" s="6" t="s">
        <v>1087</v>
      </c>
      <c r="D159" s="2" t="s">
        <v>27</v>
      </c>
      <c r="E159" s="2" t="s">
        <v>1078</v>
      </c>
      <c r="G159" s="6" t="s">
        <v>833</v>
      </c>
      <c r="H159" s="6" t="s">
        <v>27</v>
      </c>
      <c r="I159" s="6"/>
      <c r="J159" s="6"/>
      <c r="K159" s="7">
        <v>60</v>
      </c>
      <c r="L159" s="6" t="s">
        <v>901</v>
      </c>
      <c r="M159" s="6" t="s">
        <v>25</v>
      </c>
      <c r="N159" s="6" t="s">
        <v>25</v>
      </c>
      <c r="O159" s="6" t="s">
        <v>1078</v>
      </c>
      <c r="P159" s="8" t="s">
        <v>27</v>
      </c>
      <c r="Q159" s="9">
        <v>44776.638813923601</v>
      </c>
      <c r="R159" s="6" t="s">
        <v>28</v>
      </c>
      <c r="X159" s="6" t="s">
        <v>1088</v>
      </c>
      <c r="Y159" s="2" t="s">
        <v>1081</v>
      </c>
      <c r="Z159" s="2" t="s">
        <v>25</v>
      </c>
      <c r="AA159" s="2" t="s">
        <v>27</v>
      </c>
      <c r="AB159" s="2" t="s">
        <v>27</v>
      </c>
      <c r="AC159" s="2" t="s">
        <v>27</v>
      </c>
      <c r="AD159" s="2" t="s">
        <v>27</v>
      </c>
      <c r="AE159" s="2" t="s">
        <v>27</v>
      </c>
      <c r="AG159" s="2" t="str">
        <f t="shared" si="8"/>
        <v/>
      </c>
      <c r="AH159" s="2" t="str">
        <f t="shared" si="11"/>
        <v/>
      </c>
      <c r="AI159" s="2" t="str">
        <f t="shared" si="9"/>
        <v/>
      </c>
      <c r="AK159" s="2" t="str">
        <f t="shared" si="10"/>
        <v/>
      </c>
      <c r="BF159" s="2" t="str">
        <f>VLOOKUP(M159,'[1]mã win'!G:K,5,0)</f>
        <v>B</v>
      </c>
    </row>
    <row r="160" spans="1:58" x14ac:dyDescent="0.25">
      <c r="A160" s="6" t="s">
        <v>1089</v>
      </c>
      <c r="B160" s="6" t="s">
        <v>1090</v>
      </c>
      <c r="C160" s="6" t="s">
        <v>1091</v>
      </c>
      <c r="D160" s="2" t="s">
        <v>27</v>
      </c>
      <c r="E160" s="2" t="s">
        <v>884</v>
      </c>
      <c r="G160" s="6" t="s">
        <v>833</v>
      </c>
      <c r="H160" s="6" t="s">
        <v>27</v>
      </c>
      <c r="I160" s="6"/>
      <c r="J160" s="6"/>
      <c r="K160" s="7">
        <v>60</v>
      </c>
      <c r="L160" s="6" t="s">
        <v>459</v>
      </c>
      <c r="M160" s="6" t="s">
        <v>25</v>
      </c>
      <c r="N160" s="6" t="s">
        <v>25</v>
      </c>
      <c r="O160" s="6" t="s">
        <v>884</v>
      </c>
      <c r="P160" s="8" t="s">
        <v>27</v>
      </c>
      <c r="Q160" s="9">
        <v>44776.654116863399</v>
      </c>
      <c r="R160" s="6" t="s">
        <v>28</v>
      </c>
      <c r="X160" s="6" t="s">
        <v>1092</v>
      </c>
      <c r="Y160" s="2" t="s">
        <v>888</v>
      </c>
      <c r="Z160" s="2" t="s">
        <v>25</v>
      </c>
      <c r="AA160" s="2" t="s">
        <v>27</v>
      </c>
      <c r="AB160" s="2" t="s">
        <v>27</v>
      </c>
      <c r="AC160" s="2" t="s">
        <v>27</v>
      </c>
      <c r="AD160" s="2" t="s">
        <v>27</v>
      </c>
      <c r="AE160" s="2" t="s">
        <v>27</v>
      </c>
      <c r="AG160" s="2" t="str">
        <f t="shared" si="8"/>
        <v/>
      </c>
      <c r="AH160" s="2" t="str">
        <f t="shared" si="11"/>
        <v/>
      </c>
      <c r="AI160" s="2" t="str">
        <f t="shared" si="9"/>
        <v/>
      </c>
      <c r="AK160" s="2" t="str">
        <f t="shared" si="10"/>
        <v/>
      </c>
      <c r="BF160" s="2" t="str">
        <f>VLOOKUP(M160,'[1]mã win'!G:K,5,0)</f>
        <v>B</v>
      </c>
    </row>
    <row r="161" spans="1:58" x14ac:dyDescent="0.25">
      <c r="A161" s="6" t="s">
        <v>1093</v>
      </c>
      <c r="B161" s="6" t="s">
        <v>1094</v>
      </c>
      <c r="C161" s="6" t="s">
        <v>1094</v>
      </c>
      <c r="D161" s="2" t="s">
        <v>27</v>
      </c>
      <c r="E161" s="2" t="s">
        <v>902</v>
      </c>
      <c r="G161" s="6" t="s">
        <v>833</v>
      </c>
      <c r="H161" s="6" t="s">
        <v>27</v>
      </c>
      <c r="I161" s="6"/>
      <c r="J161" s="6"/>
      <c r="K161" s="7">
        <v>60</v>
      </c>
      <c r="L161" s="6" t="s">
        <v>901</v>
      </c>
      <c r="M161" s="6" t="s">
        <v>25</v>
      </c>
      <c r="N161" s="6" t="s">
        <v>25</v>
      </c>
      <c r="O161" s="6" t="s">
        <v>902</v>
      </c>
      <c r="P161" s="8" t="s">
        <v>27</v>
      </c>
      <c r="Q161" s="9">
        <v>44776.656494907402</v>
      </c>
      <c r="R161" s="6" t="s">
        <v>28</v>
      </c>
      <c r="X161" s="6" t="s">
        <v>1095</v>
      </c>
      <c r="Y161" s="2" t="s">
        <v>1096</v>
      </c>
      <c r="Z161" s="2" t="s">
        <v>25</v>
      </c>
      <c r="AA161" s="2" t="s">
        <v>27</v>
      </c>
      <c r="AB161" s="2" t="s">
        <v>27</v>
      </c>
      <c r="AC161" s="2" t="s">
        <v>27</v>
      </c>
      <c r="AD161" s="2" t="s">
        <v>27</v>
      </c>
      <c r="AE161" s="2" t="s">
        <v>27</v>
      </c>
      <c r="AG161" s="2" t="str">
        <f t="shared" si="8"/>
        <v/>
      </c>
      <c r="AH161" s="2" t="str">
        <f t="shared" si="11"/>
        <v/>
      </c>
      <c r="AI161" s="2" t="str">
        <f t="shared" si="9"/>
        <v/>
      </c>
      <c r="AK161" s="2" t="str">
        <f t="shared" si="10"/>
        <v/>
      </c>
      <c r="BF161" s="2" t="str">
        <f>VLOOKUP(M161,'[1]mã win'!G:K,5,0)</f>
        <v>B</v>
      </c>
    </row>
    <row r="162" spans="1:58" x14ac:dyDescent="0.25">
      <c r="A162" s="6" t="s">
        <v>1097</v>
      </c>
      <c r="B162" s="6" t="s">
        <v>1098</v>
      </c>
      <c r="C162" s="6" t="s">
        <v>1099</v>
      </c>
      <c r="D162" s="2" t="s">
        <v>27</v>
      </c>
      <c r="E162" s="2" t="s">
        <v>847</v>
      </c>
      <c r="G162" s="6" t="s">
        <v>833</v>
      </c>
      <c r="H162" s="6" t="s">
        <v>27</v>
      </c>
      <c r="I162" s="6"/>
      <c r="J162" s="6"/>
      <c r="K162" s="7">
        <v>60</v>
      </c>
      <c r="L162" s="6" t="s">
        <v>459</v>
      </c>
      <c r="M162" s="6" t="s">
        <v>25</v>
      </c>
      <c r="N162" s="6" t="s">
        <v>25</v>
      </c>
      <c r="O162" s="6" t="s">
        <v>847</v>
      </c>
      <c r="P162" s="8" t="s">
        <v>27</v>
      </c>
      <c r="Q162" s="9">
        <v>44776.633845451397</v>
      </c>
      <c r="R162" s="6" t="s">
        <v>28</v>
      </c>
      <c r="X162" s="6" t="s">
        <v>1100</v>
      </c>
      <c r="Y162" s="2" t="s">
        <v>849</v>
      </c>
      <c r="Z162" s="2" t="s">
        <v>25</v>
      </c>
      <c r="AA162" s="2" t="s">
        <v>27</v>
      </c>
      <c r="AB162" s="2" t="s">
        <v>27</v>
      </c>
      <c r="AC162" s="2" t="s">
        <v>27</v>
      </c>
      <c r="AD162" s="2" t="s">
        <v>27</v>
      </c>
      <c r="AE162" s="2" t="s">
        <v>27</v>
      </c>
      <c r="AG162" s="2" t="str">
        <f t="shared" si="8"/>
        <v/>
      </c>
      <c r="AH162" s="2" t="str">
        <f t="shared" si="11"/>
        <v/>
      </c>
      <c r="AI162" s="2" t="str">
        <f t="shared" si="9"/>
        <v/>
      </c>
      <c r="AK162" s="2" t="str">
        <f t="shared" si="10"/>
        <v/>
      </c>
      <c r="BF162" s="2" t="str">
        <f>VLOOKUP(M162,'[1]mã win'!G:K,5,0)</f>
        <v>B</v>
      </c>
    </row>
    <row r="163" spans="1:58" x14ac:dyDescent="0.25">
      <c r="A163" s="6" t="s">
        <v>1101</v>
      </c>
      <c r="B163" s="6" t="s">
        <v>1102</v>
      </c>
      <c r="C163" s="6" t="s">
        <v>1103</v>
      </c>
      <c r="D163" s="2" t="s">
        <v>27</v>
      </c>
      <c r="E163" s="2" t="s">
        <v>236</v>
      </c>
      <c r="G163" s="6" t="s">
        <v>833</v>
      </c>
      <c r="H163" s="6" t="s">
        <v>27</v>
      </c>
      <c r="I163" s="6"/>
      <c r="J163" s="6"/>
      <c r="K163" s="7">
        <v>60</v>
      </c>
      <c r="L163" s="6" t="s">
        <v>459</v>
      </c>
      <c r="M163" s="6" t="s">
        <v>25</v>
      </c>
      <c r="N163" s="6" t="s">
        <v>25</v>
      </c>
      <c r="O163" s="6" t="s">
        <v>236</v>
      </c>
      <c r="P163" s="8" t="s">
        <v>27</v>
      </c>
      <c r="Q163" s="9">
        <v>44776.654572766201</v>
      </c>
      <c r="R163" s="6" t="s">
        <v>28</v>
      </c>
      <c r="X163" s="6" t="s">
        <v>1104</v>
      </c>
      <c r="Y163" s="2" t="s">
        <v>1009</v>
      </c>
      <c r="Z163" s="2" t="s">
        <v>25</v>
      </c>
      <c r="AA163" s="2" t="s">
        <v>27</v>
      </c>
      <c r="AB163" s="2" t="s">
        <v>27</v>
      </c>
      <c r="AC163" s="2" t="s">
        <v>27</v>
      </c>
      <c r="AD163" s="2" t="s">
        <v>27</v>
      </c>
      <c r="AE163" s="2" t="s">
        <v>27</v>
      </c>
      <c r="AG163" s="2" t="str">
        <f t="shared" si="8"/>
        <v/>
      </c>
      <c r="AH163" s="2" t="str">
        <f t="shared" si="11"/>
        <v/>
      </c>
      <c r="AI163" s="2" t="str">
        <f t="shared" si="9"/>
        <v/>
      </c>
      <c r="AK163" s="2" t="str">
        <f t="shared" si="10"/>
        <v/>
      </c>
      <c r="BF163" s="2" t="str">
        <f>VLOOKUP(M163,'[1]mã win'!G:K,5,0)</f>
        <v>B</v>
      </c>
    </row>
    <row r="164" spans="1:58" x14ac:dyDescent="0.25">
      <c r="A164" s="6" t="s">
        <v>1105</v>
      </c>
      <c r="B164" s="6" t="s">
        <v>1106</v>
      </c>
      <c r="C164" s="6" t="s">
        <v>1107</v>
      </c>
      <c r="D164" s="2" t="s">
        <v>27</v>
      </c>
      <c r="E164" s="2" t="s">
        <v>1108</v>
      </c>
      <c r="G164" s="6" t="s">
        <v>833</v>
      </c>
      <c r="H164" s="6" t="s">
        <v>27</v>
      </c>
      <c r="I164" s="6"/>
      <c r="J164" s="6"/>
      <c r="K164" s="7">
        <v>60</v>
      </c>
      <c r="L164" s="6" t="s">
        <v>459</v>
      </c>
      <c r="M164" s="6" t="s">
        <v>25</v>
      </c>
      <c r="N164" s="6" t="s">
        <v>25</v>
      </c>
      <c r="O164" s="6" t="s">
        <v>1109</v>
      </c>
      <c r="P164" s="8" t="s">
        <v>27</v>
      </c>
      <c r="Q164" s="9">
        <v>44795.688048182899</v>
      </c>
      <c r="R164" s="6" t="s">
        <v>28</v>
      </c>
      <c r="X164" s="6" t="s">
        <v>1110</v>
      </c>
      <c r="Y164" s="2" t="s">
        <v>1111</v>
      </c>
      <c r="Z164" s="2" t="s">
        <v>1108</v>
      </c>
      <c r="AA164" s="2" t="s">
        <v>31</v>
      </c>
      <c r="AB164" s="2" t="s">
        <v>27</v>
      </c>
      <c r="AC164" s="2" t="s">
        <v>27</v>
      </c>
      <c r="AD164" s="2" t="s">
        <v>27</v>
      </c>
      <c r="AE164" s="2" t="s">
        <v>27</v>
      </c>
      <c r="AG164" s="2" t="str">
        <f t="shared" si="8"/>
        <v/>
      </c>
      <c r="AH164" s="2" t="str">
        <f t="shared" si="11"/>
        <v/>
      </c>
      <c r="AI164" s="2" t="str">
        <f t="shared" si="9"/>
        <v>huyện Thanh Trì</v>
      </c>
      <c r="AK164" s="2" t="str">
        <f t="shared" si="10"/>
        <v/>
      </c>
      <c r="BF164" s="2" t="str">
        <f>VLOOKUP(M164,'[1]mã win'!G:K,5,0)</f>
        <v>B</v>
      </c>
    </row>
    <row r="165" spans="1:58" x14ac:dyDescent="0.25">
      <c r="A165" s="6" t="s">
        <v>1112</v>
      </c>
      <c r="B165" s="6" t="s">
        <v>1113</v>
      </c>
      <c r="C165" s="6" t="s">
        <v>1114</v>
      </c>
      <c r="D165" s="2" t="s">
        <v>853</v>
      </c>
      <c r="E165" s="2" t="s">
        <v>1115</v>
      </c>
      <c r="G165" s="6" t="s">
        <v>833</v>
      </c>
      <c r="H165" s="6" t="s">
        <v>27</v>
      </c>
      <c r="I165" s="6"/>
      <c r="J165" s="6"/>
      <c r="K165" s="7">
        <v>60</v>
      </c>
      <c r="L165" s="6" t="s">
        <v>259</v>
      </c>
      <c r="M165" s="6" t="s">
        <v>1116</v>
      </c>
      <c r="N165" s="6" t="s">
        <v>1116</v>
      </c>
      <c r="O165" s="6" t="s">
        <v>1115</v>
      </c>
      <c r="P165" s="8" t="s">
        <v>27</v>
      </c>
      <c r="Q165" s="9">
        <v>44881.343036423597</v>
      </c>
      <c r="R165" s="6" t="s">
        <v>28</v>
      </c>
      <c r="X165" s="6" t="s">
        <v>1117</v>
      </c>
      <c r="Y165" s="2" t="s">
        <v>853</v>
      </c>
      <c r="Z165" s="2" t="s">
        <v>856</v>
      </c>
      <c r="AA165" s="2" t="s">
        <v>27</v>
      </c>
      <c r="AB165" s="2" t="s">
        <v>27</v>
      </c>
      <c r="AC165" s="2" t="s">
        <v>27</v>
      </c>
      <c r="AD165" s="2" t="s">
        <v>27</v>
      </c>
      <c r="AE165" s="2" t="s">
        <v>27</v>
      </c>
      <c r="AG165" s="2" t="str">
        <f t="shared" si="8"/>
        <v>P.Phạm Ngũ Lão</v>
      </c>
      <c r="AH165" s="2" t="str">
        <f t="shared" si="11"/>
        <v/>
      </c>
      <c r="AI165" s="2" t="str">
        <f t="shared" si="9"/>
        <v/>
      </c>
      <c r="AK165" s="2" t="str">
        <f t="shared" si="10"/>
        <v/>
      </c>
      <c r="BF165" s="2" t="str">
        <f>VLOOKUP(M165,'[1]mã win'!G:K,5,0)</f>
        <v>B</v>
      </c>
    </row>
    <row r="166" spans="1:58" x14ac:dyDescent="0.25">
      <c r="A166" s="6" t="s">
        <v>1118</v>
      </c>
      <c r="B166" s="6" t="s">
        <v>1119</v>
      </c>
      <c r="C166" s="6" t="s">
        <v>1120</v>
      </c>
      <c r="D166" s="2" t="s">
        <v>1121</v>
      </c>
      <c r="E166" s="2" t="s">
        <v>1122</v>
      </c>
      <c r="G166" s="6" t="s">
        <v>1123</v>
      </c>
      <c r="H166" s="6" t="s">
        <v>27</v>
      </c>
      <c r="I166" s="6"/>
      <c r="J166" s="6"/>
      <c r="K166" s="7">
        <v>60</v>
      </c>
      <c r="L166" s="6"/>
      <c r="M166" s="6" t="s">
        <v>589</v>
      </c>
      <c r="N166" s="6" t="s">
        <v>589</v>
      </c>
      <c r="O166" s="6" t="s">
        <v>1122</v>
      </c>
      <c r="P166" s="8" t="s">
        <v>1124</v>
      </c>
      <c r="Q166" s="9">
        <v>45086.6299266551</v>
      </c>
      <c r="R166" s="6" t="s">
        <v>28</v>
      </c>
      <c r="X166" s="6" t="s">
        <v>462</v>
      </c>
      <c r="Y166" s="2" t="s">
        <v>1125</v>
      </c>
      <c r="Z166" s="2" t="s">
        <v>1121</v>
      </c>
      <c r="AA166" s="2" t="s">
        <v>1126</v>
      </c>
      <c r="AB166" s="2" t="s">
        <v>1124</v>
      </c>
      <c r="AC166" s="2" t="s">
        <v>27</v>
      </c>
      <c r="AD166" s="2" t="s">
        <v>27</v>
      </c>
      <c r="AE166" s="2" t="s">
        <v>27</v>
      </c>
      <c r="AG166" s="2" t="str">
        <f t="shared" si="8"/>
        <v>phường 2</v>
      </c>
      <c r="AH166" s="2" t="str">
        <f t="shared" si="11"/>
        <v/>
      </c>
      <c r="AI166" s="2" t="str">
        <f t="shared" si="9"/>
        <v/>
      </c>
      <c r="AK166" s="2" t="str">
        <f t="shared" si="10"/>
        <v>tỉnh Bà Rịa - Vũng Tàu</v>
      </c>
      <c r="BF166" s="2" t="str">
        <f>VLOOKUP(M166,'[1]mã win'!G:K,5,0)</f>
        <v>N</v>
      </c>
    </row>
    <row r="167" spans="1:58" x14ac:dyDescent="0.25">
      <c r="A167" s="6" t="s">
        <v>1127</v>
      </c>
      <c r="B167" s="6" t="s">
        <v>1128</v>
      </c>
      <c r="C167" s="6" t="s">
        <v>1129</v>
      </c>
      <c r="D167" s="2" t="s">
        <v>1130</v>
      </c>
      <c r="E167" s="2" t="s">
        <v>1131</v>
      </c>
      <c r="G167" s="6" t="s">
        <v>1132</v>
      </c>
      <c r="H167" s="6" t="s">
        <v>27</v>
      </c>
      <c r="I167" s="6"/>
      <c r="J167" s="6"/>
      <c r="K167" s="7">
        <v>60</v>
      </c>
      <c r="L167" s="6" t="s">
        <v>63</v>
      </c>
      <c r="M167" s="6" t="s">
        <v>39</v>
      </c>
      <c r="N167" s="6" t="s">
        <v>39</v>
      </c>
      <c r="O167" s="6" t="s">
        <v>61</v>
      </c>
      <c r="P167" s="8" t="s">
        <v>27</v>
      </c>
      <c r="Q167" s="9">
        <v>44835.609036192101</v>
      </c>
      <c r="R167" s="6" t="s">
        <v>28</v>
      </c>
      <c r="X167" s="6" t="s">
        <v>1133</v>
      </c>
      <c r="Y167" s="2" t="s">
        <v>1130</v>
      </c>
      <c r="Z167" s="2" t="s">
        <v>1131</v>
      </c>
      <c r="AA167" s="2" t="s">
        <v>114</v>
      </c>
      <c r="AB167" s="2" t="s">
        <v>27</v>
      </c>
      <c r="AC167" s="2" t="s">
        <v>27</v>
      </c>
      <c r="AD167" s="2" t="s">
        <v>27</v>
      </c>
      <c r="AE167" s="2" t="s">
        <v>27</v>
      </c>
      <c r="AG167" s="2" t="str">
        <f t="shared" si="8"/>
        <v>phường Nguyễn Thái Bình</v>
      </c>
      <c r="AH167" s="2" t="str">
        <f t="shared" si="11"/>
        <v>quận 1</v>
      </c>
      <c r="AI167" s="2" t="str">
        <f t="shared" si="9"/>
        <v/>
      </c>
      <c r="AK167" s="2" t="str">
        <f t="shared" si="10"/>
        <v/>
      </c>
      <c r="BF167" s="2" t="str">
        <f>VLOOKUP(M167,'[1]mã win'!G:K,5,0)</f>
        <v>N</v>
      </c>
    </row>
    <row r="168" spans="1:58" x14ac:dyDescent="0.25">
      <c r="A168" s="6" t="s">
        <v>1134</v>
      </c>
      <c r="B168" s="6" t="s">
        <v>1135</v>
      </c>
      <c r="C168" s="6" t="s">
        <v>1136</v>
      </c>
      <c r="D168" s="2" t="s">
        <v>27</v>
      </c>
      <c r="E168" s="2" t="s">
        <v>1137</v>
      </c>
      <c r="G168" s="6" t="s">
        <v>1132</v>
      </c>
      <c r="H168" s="6" t="s">
        <v>27</v>
      </c>
      <c r="I168" s="6"/>
      <c r="J168" s="6"/>
      <c r="K168" s="7">
        <v>60</v>
      </c>
      <c r="L168" s="6" t="s">
        <v>63</v>
      </c>
      <c r="M168" s="6" t="s">
        <v>39</v>
      </c>
      <c r="N168" s="6" t="s">
        <v>39</v>
      </c>
      <c r="O168" s="6" t="s">
        <v>91</v>
      </c>
      <c r="P168" s="8" t="s">
        <v>27</v>
      </c>
      <c r="Q168" s="9">
        <v>44760.337144594901</v>
      </c>
      <c r="R168" s="6" t="s">
        <v>28</v>
      </c>
      <c r="X168" s="6" t="s">
        <v>1138</v>
      </c>
      <c r="Y168" s="2" t="s">
        <v>1137</v>
      </c>
      <c r="Z168" s="2" t="s">
        <v>114</v>
      </c>
      <c r="AA168" s="2" t="s">
        <v>27</v>
      </c>
      <c r="AB168" s="2" t="s">
        <v>27</v>
      </c>
      <c r="AC168" s="2" t="s">
        <v>27</v>
      </c>
      <c r="AD168" s="2" t="s">
        <v>27</v>
      </c>
      <c r="AE168" s="2" t="s">
        <v>27</v>
      </c>
      <c r="AG168" s="2" t="str">
        <f t="shared" si="8"/>
        <v/>
      </c>
      <c r="AH168" s="2" t="str">
        <f t="shared" si="11"/>
        <v>Q.3</v>
      </c>
      <c r="AI168" s="2" t="str">
        <f t="shared" si="9"/>
        <v/>
      </c>
      <c r="AK168" s="2" t="str">
        <f t="shared" si="10"/>
        <v/>
      </c>
      <c r="BF168" s="2" t="str">
        <f>VLOOKUP(M168,'[1]mã win'!G:K,5,0)</f>
        <v>N</v>
      </c>
    </row>
    <row r="169" spans="1:58" x14ac:dyDescent="0.25">
      <c r="A169" s="6" t="s">
        <v>1139</v>
      </c>
      <c r="B169" s="6" t="s">
        <v>1140</v>
      </c>
      <c r="C169" s="6" t="s">
        <v>1141</v>
      </c>
      <c r="D169" s="2" t="s">
        <v>27</v>
      </c>
      <c r="E169" s="2" t="s">
        <v>1142</v>
      </c>
      <c r="G169" s="6" t="s">
        <v>1132</v>
      </c>
      <c r="H169" s="6" t="s">
        <v>27</v>
      </c>
      <c r="I169" s="6"/>
      <c r="J169" s="6"/>
      <c r="K169" s="7">
        <v>60</v>
      </c>
      <c r="L169" s="6" t="s">
        <v>50</v>
      </c>
      <c r="M169" s="6" t="s">
        <v>39</v>
      </c>
      <c r="N169" s="6" t="s">
        <v>39</v>
      </c>
      <c r="O169" s="6" t="s">
        <v>1143</v>
      </c>
      <c r="P169" s="8" t="s">
        <v>27</v>
      </c>
      <c r="Q169" s="9">
        <v>44760.408683599497</v>
      </c>
      <c r="R169" s="6" t="s">
        <v>28</v>
      </c>
      <c r="X169" s="6" t="s">
        <v>1144</v>
      </c>
      <c r="Y169" s="2" t="s">
        <v>1142</v>
      </c>
      <c r="Z169" s="2" t="s">
        <v>114</v>
      </c>
      <c r="AA169" s="2" t="s">
        <v>27</v>
      </c>
      <c r="AB169" s="2" t="s">
        <v>27</v>
      </c>
      <c r="AC169" s="2" t="s">
        <v>27</v>
      </c>
      <c r="AD169" s="2" t="s">
        <v>27</v>
      </c>
      <c r="AE169" s="2" t="s">
        <v>27</v>
      </c>
      <c r="AG169" s="2" t="str">
        <f t="shared" si="8"/>
        <v/>
      </c>
      <c r="AH169" s="2" t="str">
        <f t="shared" si="11"/>
        <v>QUẬN 4</v>
      </c>
      <c r="AI169" s="2" t="str">
        <f t="shared" si="9"/>
        <v/>
      </c>
      <c r="AK169" s="2" t="str">
        <f t="shared" si="10"/>
        <v/>
      </c>
      <c r="BF169" s="2" t="str">
        <f>VLOOKUP(M169,'[1]mã win'!G:K,5,0)</f>
        <v>N</v>
      </c>
    </row>
    <row r="170" spans="1:58" x14ac:dyDescent="0.25">
      <c r="A170" s="6" t="s">
        <v>1145</v>
      </c>
      <c r="B170" s="6" t="s">
        <v>1146</v>
      </c>
      <c r="C170" s="6" t="s">
        <v>1147</v>
      </c>
      <c r="D170" s="2" t="s">
        <v>27</v>
      </c>
      <c r="E170" s="2" t="s">
        <v>840</v>
      </c>
      <c r="G170" s="6" t="s">
        <v>833</v>
      </c>
      <c r="H170" s="6" t="s">
        <v>27</v>
      </c>
      <c r="I170" s="6"/>
      <c r="J170" s="6"/>
      <c r="K170" s="7">
        <v>60</v>
      </c>
      <c r="L170" s="6" t="s">
        <v>459</v>
      </c>
      <c r="M170" s="6" t="s">
        <v>25</v>
      </c>
      <c r="N170" s="6" t="s">
        <v>25</v>
      </c>
      <c r="O170" s="6" t="s">
        <v>840</v>
      </c>
      <c r="P170" s="8" t="s">
        <v>27</v>
      </c>
      <c r="Q170" s="9">
        <v>44902.452229317103</v>
      </c>
      <c r="R170" s="6" t="s">
        <v>28</v>
      </c>
      <c r="X170" s="6" t="s">
        <v>1148</v>
      </c>
      <c r="Y170" s="2" t="s">
        <v>1075</v>
      </c>
      <c r="Z170" s="2" t="s">
        <v>25</v>
      </c>
      <c r="AA170" s="2" t="s">
        <v>27</v>
      </c>
      <c r="AB170" s="2" t="s">
        <v>27</v>
      </c>
      <c r="AC170" s="2" t="s">
        <v>27</v>
      </c>
      <c r="AD170" s="2" t="s">
        <v>27</v>
      </c>
      <c r="AE170" s="2" t="s">
        <v>27</v>
      </c>
      <c r="AG170" s="2" t="str">
        <f t="shared" si="8"/>
        <v/>
      </c>
      <c r="AH170" s="2" t="str">
        <f t="shared" si="11"/>
        <v/>
      </c>
      <c r="AI170" s="2" t="str">
        <f t="shared" si="9"/>
        <v/>
      </c>
      <c r="AK170" s="2" t="str">
        <f t="shared" si="10"/>
        <v/>
      </c>
      <c r="BF170" s="2" t="str">
        <f>VLOOKUP(M170,'[1]mã win'!G:K,5,0)</f>
        <v>B</v>
      </c>
    </row>
    <row r="171" spans="1:58" x14ac:dyDescent="0.25">
      <c r="A171" s="6" t="s">
        <v>1149</v>
      </c>
      <c r="B171" s="6" t="s">
        <v>1150</v>
      </c>
      <c r="C171" s="6" t="s">
        <v>1151</v>
      </c>
      <c r="D171" s="2" t="s">
        <v>27</v>
      </c>
      <c r="E171" s="2" t="s">
        <v>1152</v>
      </c>
      <c r="G171" s="6" t="s">
        <v>833</v>
      </c>
      <c r="H171" s="6" t="s">
        <v>27</v>
      </c>
      <c r="I171" s="6"/>
      <c r="J171" s="6"/>
      <c r="K171" s="7">
        <v>60</v>
      </c>
      <c r="L171" s="6" t="s">
        <v>901</v>
      </c>
      <c r="M171" s="6" t="s">
        <v>25</v>
      </c>
      <c r="N171" s="6" t="s">
        <v>25</v>
      </c>
      <c r="O171" s="6" t="s">
        <v>1152</v>
      </c>
      <c r="P171" s="8" t="s">
        <v>27</v>
      </c>
      <c r="Q171" s="9">
        <v>44776.635641979199</v>
      </c>
      <c r="R171" s="6" t="s">
        <v>28</v>
      </c>
      <c r="X171" s="6" t="s">
        <v>1153</v>
      </c>
      <c r="Y171" s="2" t="s">
        <v>1154</v>
      </c>
      <c r="Z171" s="2" t="s">
        <v>25</v>
      </c>
      <c r="AA171" s="2" t="s">
        <v>27</v>
      </c>
      <c r="AB171" s="2" t="s">
        <v>27</v>
      </c>
      <c r="AC171" s="2" t="s">
        <v>27</v>
      </c>
      <c r="AD171" s="2" t="s">
        <v>27</v>
      </c>
      <c r="AE171" s="2" t="s">
        <v>27</v>
      </c>
      <c r="AG171" s="2" t="str">
        <f t="shared" si="8"/>
        <v/>
      </c>
      <c r="AH171" s="2" t="str">
        <f t="shared" si="11"/>
        <v/>
      </c>
      <c r="AI171" s="2" t="str">
        <f t="shared" si="9"/>
        <v/>
      </c>
      <c r="AK171" s="2" t="str">
        <f t="shared" si="10"/>
        <v/>
      </c>
      <c r="BF171" s="2" t="str">
        <f>VLOOKUP(M171,'[1]mã win'!G:K,5,0)</f>
        <v>B</v>
      </c>
    </row>
    <row r="172" spans="1:58" x14ac:dyDescent="0.25">
      <c r="A172" s="6" t="s">
        <v>1155</v>
      </c>
      <c r="B172" s="6" t="s">
        <v>1156</v>
      </c>
      <c r="C172" s="6" t="s">
        <v>1157</v>
      </c>
      <c r="D172" s="2" t="s">
        <v>27</v>
      </c>
      <c r="E172" s="2" t="s">
        <v>840</v>
      </c>
      <c r="G172" s="6" t="s">
        <v>833</v>
      </c>
      <c r="H172" s="6" t="s">
        <v>27</v>
      </c>
      <c r="I172" s="6"/>
      <c r="J172" s="6"/>
      <c r="K172" s="7">
        <v>60</v>
      </c>
      <c r="L172" s="6" t="s">
        <v>459</v>
      </c>
      <c r="M172" s="6" t="s">
        <v>25</v>
      </c>
      <c r="N172" s="6" t="s">
        <v>25</v>
      </c>
      <c r="O172" s="6" t="s">
        <v>840</v>
      </c>
      <c r="P172" s="8" t="s">
        <v>27</v>
      </c>
      <c r="Q172" s="9">
        <v>44783.6571217245</v>
      </c>
      <c r="R172" s="6" t="s">
        <v>28</v>
      </c>
      <c r="X172" s="6" t="s">
        <v>1158</v>
      </c>
      <c r="Y172" s="2" t="s">
        <v>1159</v>
      </c>
      <c r="Z172" s="2" t="s">
        <v>1160</v>
      </c>
      <c r="AA172" s="2" t="s">
        <v>1075</v>
      </c>
      <c r="AB172" s="2" t="s">
        <v>25</v>
      </c>
      <c r="AC172" s="2" t="s">
        <v>27</v>
      </c>
      <c r="AD172" s="2" t="s">
        <v>27</v>
      </c>
      <c r="AE172" s="2" t="s">
        <v>27</v>
      </c>
      <c r="AG172" s="2" t="str">
        <f t="shared" si="8"/>
        <v/>
      </c>
      <c r="AH172" s="2" t="str">
        <f t="shared" si="11"/>
        <v/>
      </c>
      <c r="AI172" s="2" t="str">
        <f t="shared" si="9"/>
        <v/>
      </c>
      <c r="AK172" s="2" t="str">
        <f t="shared" si="10"/>
        <v/>
      </c>
      <c r="BF172" s="2" t="str">
        <f>VLOOKUP(M172,'[1]mã win'!G:K,5,0)</f>
        <v>B</v>
      </c>
    </row>
    <row r="173" spans="1:58" x14ac:dyDescent="0.25">
      <c r="A173" s="6" t="s">
        <v>1161</v>
      </c>
      <c r="B173" s="6" t="s">
        <v>1162</v>
      </c>
      <c r="C173" s="6" t="s">
        <v>1163</v>
      </c>
      <c r="D173" s="2" t="s">
        <v>27</v>
      </c>
      <c r="E173" s="2" t="s">
        <v>1078</v>
      </c>
      <c r="G173" s="6" t="s">
        <v>833</v>
      </c>
      <c r="H173" s="6" t="s">
        <v>27</v>
      </c>
      <c r="I173" s="6"/>
      <c r="J173" s="6"/>
      <c r="K173" s="7">
        <v>60</v>
      </c>
      <c r="L173" s="6" t="s">
        <v>901</v>
      </c>
      <c r="M173" s="6" t="s">
        <v>25</v>
      </c>
      <c r="N173" s="6" t="s">
        <v>25</v>
      </c>
      <c r="O173" s="6" t="s">
        <v>1078</v>
      </c>
      <c r="P173" s="8" t="s">
        <v>27</v>
      </c>
      <c r="Q173" s="9">
        <v>44776.638067442102</v>
      </c>
      <c r="R173" s="6" t="s">
        <v>28</v>
      </c>
      <c r="X173" s="6" t="s">
        <v>1164</v>
      </c>
      <c r="Y173" s="2" t="s">
        <v>1165</v>
      </c>
      <c r="Z173" s="2" t="s">
        <v>31</v>
      </c>
      <c r="AA173" s="2" t="s">
        <v>27</v>
      </c>
      <c r="AB173" s="2" t="s">
        <v>27</v>
      </c>
      <c r="AC173" s="2" t="s">
        <v>27</v>
      </c>
      <c r="AD173" s="2" t="s">
        <v>27</v>
      </c>
      <c r="AE173" s="2" t="s">
        <v>27</v>
      </c>
      <c r="AG173" s="2" t="str">
        <f t="shared" si="8"/>
        <v/>
      </c>
      <c r="AH173" s="2" t="str">
        <f t="shared" si="11"/>
        <v/>
      </c>
      <c r="AI173" s="2" t="str">
        <f t="shared" si="9"/>
        <v/>
      </c>
      <c r="AK173" s="2" t="str">
        <f t="shared" si="10"/>
        <v/>
      </c>
      <c r="BF173" s="2" t="str">
        <f>VLOOKUP(M173,'[1]mã win'!G:K,5,0)</f>
        <v>B</v>
      </c>
    </row>
    <row r="174" spans="1:58" x14ac:dyDescent="0.25">
      <c r="A174" s="6" t="s">
        <v>1166</v>
      </c>
      <c r="B174" s="6" t="s">
        <v>1167</v>
      </c>
      <c r="C174" s="6" t="s">
        <v>1168</v>
      </c>
      <c r="D174" s="2" t="s">
        <v>27</v>
      </c>
      <c r="E174" s="2" t="s">
        <v>1169</v>
      </c>
      <c r="G174" s="6" t="s">
        <v>833</v>
      </c>
      <c r="H174" s="6" t="s">
        <v>27</v>
      </c>
      <c r="I174" s="6"/>
      <c r="J174" s="6"/>
      <c r="K174" s="7">
        <v>60</v>
      </c>
      <c r="L174" s="6" t="s">
        <v>901</v>
      </c>
      <c r="M174" s="6" t="s">
        <v>25</v>
      </c>
      <c r="N174" s="6" t="s">
        <v>25</v>
      </c>
      <c r="O174" s="6" t="s">
        <v>918</v>
      </c>
      <c r="P174" s="8" t="s">
        <v>27</v>
      </c>
      <c r="Q174" s="9">
        <v>44784.576559803201</v>
      </c>
      <c r="R174" s="6" t="s">
        <v>28</v>
      </c>
      <c r="X174" s="6" t="s">
        <v>919</v>
      </c>
      <c r="Y174" s="2" t="s">
        <v>920</v>
      </c>
      <c r="Z174" s="2" t="s">
        <v>921</v>
      </c>
      <c r="AA174" s="2" t="s">
        <v>1169</v>
      </c>
      <c r="AB174" s="2" t="s">
        <v>25</v>
      </c>
      <c r="AC174" s="2" t="s">
        <v>27</v>
      </c>
      <c r="AD174" s="2" t="s">
        <v>27</v>
      </c>
      <c r="AE174" s="2" t="s">
        <v>27</v>
      </c>
      <c r="AG174" s="2" t="str">
        <f t="shared" si="8"/>
        <v/>
      </c>
      <c r="AH174" s="2" t="str">
        <f t="shared" si="11"/>
        <v>Q.Nam Từ Liêm</v>
      </c>
      <c r="AI174" s="2" t="str">
        <f t="shared" si="9"/>
        <v/>
      </c>
      <c r="AK174" s="2" t="str">
        <f t="shared" si="10"/>
        <v/>
      </c>
      <c r="BF174" s="2" t="str">
        <f>VLOOKUP(M174,'[1]mã win'!G:K,5,0)</f>
        <v>B</v>
      </c>
    </row>
    <row r="175" spans="1:58" x14ac:dyDescent="0.25">
      <c r="A175" s="6" t="s">
        <v>1170</v>
      </c>
      <c r="B175" s="6" t="s">
        <v>1171</v>
      </c>
      <c r="C175" s="6" t="s">
        <v>1172</v>
      </c>
      <c r="D175" s="2" t="s">
        <v>27</v>
      </c>
      <c r="E175" s="2" t="s">
        <v>1173</v>
      </c>
      <c r="G175" s="6" t="s">
        <v>833</v>
      </c>
      <c r="H175" s="6" t="s">
        <v>27</v>
      </c>
      <c r="I175" s="6"/>
      <c r="J175" s="6"/>
      <c r="K175" s="7">
        <v>60</v>
      </c>
      <c r="L175" s="6" t="s">
        <v>901</v>
      </c>
      <c r="M175" s="6" t="s">
        <v>25</v>
      </c>
      <c r="N175" s="6" t="s">
        <v>25</v>
      </c>
      <c r="O175" s="6" t="s">
        <v>1173</v>
      </c>
      <c r="P175" s="8" t="s">
        <v>27</v>
      </c>
      <c r="Q175" s="9">
        <v>44776.637180405101</v>
      </c>
      <c r="R175" s="6" t="s">
        <v>28</v>
      </c>
      <c r="X175" s="6" t="s">
        <v>1171</v>
      </c>
      <c r="Y175" s="2" t="s">
        <v>1174</v>
      </c>
      <c r="Z175" s="2" t="s">
        <v>31</v>
      </c>
      <c r="AA175" s="2" t="s">
        <v>27</v>
      </c>
      <c r="AB175" s="2" t="s">
        <v>27</v>
      </c>
      <c r="AC175" s="2" t="s">
        <v>27</v>
      </c>
      <c r="AD175" s="2" t="s">
        <v>27</v>
      </c>
      <c r="AE175" s="2" t="s">
        <v>27</v>
      </c>
      <c r="AG175" s="2" t="str">
        <f t="shared" si="8"/>
        <v/>
      </c>
      <c r="AH175" s="2" t="str">
        <f t="shared" si="11"/>
        <v/>
      </c>
      <c r="AI175" s="2" t="str">
        <f t="shared" si="9"/>
        <v/>
      </c>
      <c r="AK175" s="2" t="str">
        <f t="shared" si="10"/>
        <v/>
      </c>
      <c r="BF175" s="2" t="str">
        <f>VLOOKUP(M175,'[1]mã win'!G:K,5,0)</f>
        <v>B</v>
      </c>
    </row>
    <row r="176" spans="1:58" x14ac:dyDescent="0.25">
      <c r="A176" s="6" t="s">
        <v>1175</v>
      </c>
      <c r="B176" s="6" t="s">
        <v>1176</v>
      </c>
      <c r="C176" s="6" t="s">
        <v>1176</v>
      </c>
      <c r="D176" s="2" t="s">
        <v>27</v>
      </c>
      <c r="E176" s="2" t="s">
        <v>908</v>
      </c>
      <c r="G176" s="6" t="s">
        <v>833</v>
      </c>
      <c r="H176" s="6" t="s">
        <v>27</v>
      </c>
      <c r="I176" s="6"/>
      <c r="J176" s="6"/>
      <c r="K176" s="7">
        <v>60</v>
      </c>
      <c r="L176" s="6" t="s">
        <v>459</v>
      </c>
      <c r="M176" s="6" t="s">
        <v>25</v>
      </c>
      <c r="N176" s="6" t="s">
        <v>25</v>
      </c>
      <c r="O176" s="6" t="s">
        <v>908</v>
      </c>
      <c r="P176" s="8" t="s">
        <v>27</v>
      </c>
      <c r="Q176" s="9">
        <v>44776.658196759301</v>
      </c>
      <c r="R176" s="6" t="s">
        <v>28</v>
      </c>
      <c r="X176" s="6" t="s">
        <v>1177</v>
      </c>
      <c r="Y176" s="2" t="s">
        <v>910</v>
      </c>
      <c r="Z176" s="2" t="s">
        <v>31</v>
      </c>
      <c r="AA176" s="2" t="s">
        <v>27</v>
      </c>
      <c r="AB176" s="2" t="s">
        <v>27</v>
      </c>
      <c r="AC176" s="2" t="s">
        <v>27</v>
      </c>
      <c r="AD176" s="2" t="s">
        <v>27</v>
      </c>
      <c r="AE176" s="2" t="s">
        <v>27</v>
      </c>
      <c r="AG176" s="2" t="str">
        <f t="shared" si="8"/>
        <v/>
      </c>
      <c r="AH176" s="2" t="str">
        <f t="shared" si="11"/>
        <v/>
      </c>
      <c r="AI176" s="2" t="str">
        <f t="shared" si="9"/>
        <v/>
      </c>
      <c r="AK176" s="2" t="str">
        <f t="shared" si="10"/>
        <v/>
      </c>
      <c r="BF176" s="2" t="str">
        <f>VLOOKUP(M176,'[1]mã win'!G:K,5,0)</f>
        <v>B</v>
      </c>
    </row>
    <row r="177" spans="1:58" x14ac:dyDescent="0.25">
      <c r="A177" s="6" t="s">
        <v>1178</v>
      </c>
      <c r="B177" s="6" t="s">
        <v>1179</v>
      </c>
      <c r="C177" s="6" t="s">
        <v>1180</v>
      </c>
      <c r="D177" s="2" t="s">
        <v>27</v>
      </c>
      <c r="E177" s="2" t="s">
        <v>884</v>
      </c>
      <c r="G177" s="6" t="s">
        <v>833</v>
      </c>
      <c r="H177" s="6" t="s">
        <v>27</v>
      </c>
      <c r="I177" s="6"/>
      <c r="J177" s="6"/>
      <c r="K177" s="7">
        <v>60</v>
      </c>
      <c r="L177" s="6" t="s">
        <v>459</v>
      </c>
      <c r="M177" s="6" t="s">
        <v>25</v>
      </c>
      <c r="N177" s="6" t="s">
        <v>25</v>
      </c>
      <c r="O177" s="6" t="s">
        <v>884</v>
      </c>
      <c r="P177" s="8" t="s">
        <v>27</v>
      </c>
      <c r="Q177" s="9">
        <v>44776.6549471412</v>
      </c>
      <c r="R177" s="6" t="s">
        <v>28</v>
      </c>
      <c r="X177" s="6" t="s">
        <v>1181</v>
      </c>
      <c r="Y177" s="2" t="s">
        <v>888</v>
      </c>
      <c r="Z177" s="2" t="s">
        <v>31</v>
      </c>
      <c r="AA177" s="2" t="s">
        <v>27</v>
      </c>
      <c r="AB177" s="2" t="s">
        <v>27</v>
      </c>
      <c r="AC177" s="2" t="s">
        <v>27</v>
      </c>
      <c r="AD177" s="2" t="s">
        <v>27</v>
      </c>
      <c r="AE177" s="2" t="s">
        <v>27</v>
      </c>
      <c r="AG177" s="2" t="str">
        <f t="shared" si="8"/>
        <v/>
      </c>
      <c r="AH177" s="2" t="str">
        <f t="shared" si="11"/>
        <v/>
      </c>
      <c r="AI177" s="2" t="str">
        <f t="shared" si="9"/>
        <v/>
      </c>
      <c r="AK177" s="2" t="str">
        <f t="shared" si="10"/>
        <v/>
      </c>
      <c r="BF177" s="2" t="str">
        <f>VLOOKUP(M177,'[1]mã win'!G:K,5,0)</f>
        <v>B</v>
      </c>
    </row>
    <row r="178" spans="1:58" x14ac:dyDescent="0.25">
      <c r="A178" s="6" t="s">
        <v>1182</v>
      </c>
      <c r="B178" s="6" t="s">
        <v>1183</v>
      </c>
      <c r="C178" s="6" t="s">
        <v>1184</v>
      </c>
      <c r="D178" s="2" t="s">
        <v>27</v>
      </c>
      <c r="E178" s="2" t="s">
        <v>908</v>
      </c>
      <c r="G178" s="6" t="s">
        <v>833</v>
      </c>
      <c r="H178" s="6" t="s">
        <v>27</v>
      </c>
      <c r="I178" s="6"/>
      <c r="J178" s="6"/>
      <c r="K178" s="7">
        <v>60</v>
      </c>
      <c r="L178" s="6" t="s">
        <v>459</v>
      </c>
      <c r="M178" s="6" t="s">
        <v>25</v>
      </c>
      <c r="N178" s="6" t="s">
        <v>25</v>
      </c>
      <c r="O178" s="6" t="s">
        <v>908</v>
      </c>
      <c r="P178" s="8" t="s">
        <v>27</v>
      </c>
      <c r="Q178" s="9">
        <v>44776.660324270801</v>
      </c>
      <c r="R178" s="6" t="s">
        <v>28</v>
      </c>
      <c r="X178" s="6" t="s">
        <v>1185</v>
      </c>
      <c r="Y178" s="2" t="s">
        <v>910</v>
      </c>
      <c r="Z178" s="2" t="s">
        <v>31</v>
      </c>
      <c r="AA178" s="2" t="s">
        <v>27</v>
      </c>
      <c r="AB178" s="2" t="s">
        <v>27</v>
      </c>
      <c r="AC178" s="2" t="s">
        <v>27</v>
      </c>
      <c r="AD178" s="2" t="s">
        <v>27</v>
      </c>
      <c r="AE178" s="2" t="s">
        <v>27</v>
      </c>
      <c r="AG178" s="2" t="str">
        <f t="shared" si="8"/>
        <v/>
      </c>
      <c r="AH178" s="2" t="str">
        <f t="shared" si="11"/>
        <v/>
      </c>
      <c r="AI178" s="2" t="str">
        <f t="shared" si="9"/>
        <v/>
      </c>
      <c r="AK178" s="2" t="str">
        <f t="shared" si="10"/>
        <v/>
      </c>
      <c r="BF178" s="2" t="str">
        <f>VLOOKUP(M178,'[1]mã win'!G:K,5,0)</f>
        <v>B</v>
      </c>
    </row>
    <row r="179" spans="1:58" x14ac:dyDescent="0.25">
      <c r="A179" s="6" t="s">
        <v>1186</v>
      </c>
      <c r="B179" s="6" t="s">
        <v>1187</v>
      </c>
      <c r="C179" s="6" t="s">
        <v>1188</v>
      </c>
      <c r="D179" s="2" t="s">
        <v>1189</v>
      </c>
      <c r="E179" s="2" t="s">
        <v>1190</v>
      </c>
      <c r="G179" s="6" t="s">
        <v>833</v>
      </c>
      <c r="H179" s="6" t="s">
        <v>27</v>
      </c>
      <c r="I179" s="6"/>
      <c r="J179" s="6"/>
      <c r="K179" s="7">
        <v>60</v>
      </c>
      <c r="L179" s="6" t="s">
        <v>459</v>
      </c>
      <c r="M179" s="6" t="s">
        <v>25</v>
      </c>
      <c r="N179" s="6" t="s">
        <v>25</v>
      </c>
      <c r="O179" s="6" t="s">
        <v>236</v>
      </c>
      <c r="P179" s="8" t="s">
        <v>27</v>
      </c>
      <c r="Q179" s="9">
        <v>44902.459569062499</v>
      </c>
      <c r="R179" s="6" t="s">
        <v>28</v>
      </c>
      <c r="X179" s="6" t="s">
        <v>1191</v>
      </c>
      <c r="Y179" s="2" t="s">
        <v>1189</v>
      </c>
      <c r="Z179" s="2" t="s">
        <v>1190</v>
      </c>
      <c r="AA179" s="2" t="s">
        <v>25</v>
      </c>
      <c r="AB179" s="2" t="s">
        <v>27</v>
      </c>
      <c r="AC179" s="2" t="s">
        <v>27</v>
      </c>
      <c r="AD179" s="2" t="s">
        <v>27</v>
      </c>
      <c r="AE179" s="2" t="s">
        <v>27</v>
      </c>
      <c r="AG179" s="2" t="str">
        <f t="shared" si="8"/>
        <v>Phường Đông Xuân</v>
      </c>
      <c r="AH179" s="2" t="str">
        <f t="shared" si="11"/>
        <v>Q.Hoàn Kiếm</v>
      </c>
      <c r="AI179" s="2" t="str">
        <f t="shared" si="9"/>
        <v/>
      </c>
      <c r="AK179" s="2" t="str">
        <f t="shared" si="10"/>
        <v/>
      </c>
      <c r="BF179" s="2" t="str">
        <f>VLOOKUP(M179,'[1]mã win'!G:K,5,0)</f>
        <v>B</v>
      </c>
    </row>
    <row r="180" spans="1:58" x14ac:dyDescent="0.25">
      <c r="A180" s="6" t="s">
        <v>1192</v>
      </c>
      <c r="B180" s="6" t="s">
        <v>1193</v>
      </c>
      <c r="C180" s="6" t="s">
        <v>1194</v>
      </c>
      <c r="D180" s="2" t="s">
        <v>1195</v>
      </c>
      <c r="E180" s="2" t="s">
        <v>1196</v>
      </c>
      <c r="G180" s="6" t="s">
        <v>833</v>
      </c>
      <c r="H180" s="6" t="s">
        <v>27</v>
      </c>
      <c r="I180" s="6"/>
      <c r="J180" s="6"/>
      <c r="K180" s="7">
        <v>60</v>
      </c>
      <c r="L180" s="6" t="s">
        <v>459</v>
      </c>
      <c r="M180" s="6" t="s">
        <v>25</v>
      </c>
      <c r="N180" s="6" t="s">
        <v>25</v>
      </c>
      <c r="O180" s="6" t="s">
        <v>908</v>
      </c>
      <c r="P180" s="8" t="s">
        <v>27</v>
      </c>
      <c r="Q180" s="9">
        <v>44776.575495914403</v>
      </c>
      <c r="R180" s="6" t="s">
        <v>28</v>
      </c>
      <c r="X180" s="6" t="s">
        <v>1197</v>
      </c>
      <c r="Y180" s="2" t="s">
        <v>1195</v>
      </c>
      <c r="Z180" s="2" t="s">
        <v>1196</v>
      </c>
      <c r="AA180" s="2" t="s">
        <v>31</v>
      </c>
      <c r="AB180" s="2" t="s">
        <v>27</v>
      </c>
      <c r="AC180" s="2" t="s">
        <v>27</v>
      </c>
      <c r="AD180" s="2" t="s">
        <v>27</v>
      </c>
      <c r="AE180" s="2" t="s">
        <v>27</v>
      </c>
      <c r="AG180" s="2" t="str">
        <f t="shared" si="8"/>
        <v>P. Lê Đại Hành</v>
      </c>
      <c r="AH180" s="2" t="str">
        <f t="shared" si="11"/>
        <v>Q. Hai Bà Trưng</v>
      </c>
      <c r="AI180" s="2" t="str">
        <f t="shared" si="9"/>
        <v/>
      </c>
      <c r="AK180" s="2" t="str">
        <f t="shared" si="10"/>
        <v/>
      </c>
      <c r="BF180" s="2" t="str">
        <f>VLOOKUP(M180,'[1]mã win'!G:K,5,0)</f>
        <v>B</v>
      </c>
    </row>
    <row r="181" spans="1:58" x14ac:dyDescent="0.25">
      <c r="A181" s="6" t="s">
        <v>1198</v>
      </c>
      <c r="B181" s="6" t="s">
        <v>1199</v>
      </c>
      <c r="C181" s="6" t="s">
        <v>1200</v>
      </c>
      <c r="D181" s="2" t="s">
        <v>1201</v>
      </c>
      <c r="E181" s="2" t="s">
        <v>1202</v>
      </c>
      <c r="G181" s="6" t="s">
        <v>833</v>
      </c>
      <c r="H181" s="6" t="s">
        <v>27</v>
      </c>
      <c r="I181" s="6"/>
      <c r="J181" s="6"/>
      <c r="K181" s="7">
        <v>60</v>
      </c>
      <c r="L181" s="6" t="s">
        <v>259</v>
      </c>
      <c r="M181" s="6" t="s">
        <v>871</v>
      </c>
      <c r="N181" s="6" t="s">
        <v>871</v>
      </c>
      <c r="O181" s="6"/>
      <c r="P181" s="8" t="s">
        <v>27</v>
      </c>
      <c r="Q181" s="9">
        <v>45838.394605243098</v>
      </c>
      <c r="R181" s="6" t="s">
        <v>28</v>
      </c>
      <c r="X181" s="6" t="s">
        <v>1203</v>
      </c>
      <c r="Y181" s="2" t="s">
        <v>1204</v>
      </c>
      <c r="Z181" s="2" t="s">
        <v>1201</v>
      </c>
      <c r="AA181" s="2" t="s">
        <v>1202</v>
      </c>
      <c r="AB181" s="2" t="s">
        <v>871</v>
      </c>
      <c r="AC181" s="2" t="s">
        <v>27</v>
      </c>
      <c r="AD181" s="2" t="s">
        <v>27</v>
      </c>
      <c r="AE181" s="2" t="s">
        <v>27</v>
      </c>
      <c r="AG181" s="2" t="str">
        <f t="shared" si="8"/>
        <v>P. Ngọc Xuyên</v>
      </c>
      <c r="AH181" s="2" t="str">
        <f t="shared" si="11"/>
        <v>Q. Đồ Sơn</v>
      </c>
      <c r="AI181" s="2" t="str">
        <f t="shared" si="9"/>
        <v/>
      </c>
      <c r="AK181" s="2" t="str">
        <f t="shared" si="10"/>
        <v/>
      </c>
      <c r="BF181" s="2" t="str">
        <f>VLOOKUP(M181,'[1]mã win'!G:K,5,0)</f>
        <v>B</v>
      </c>
    </row>
    <row r="182" spans="1:58" x14ac:dyDescent="0.25">
      <c r="A182" s="6" t="s">
        <v>1205</v>
      </c>
      <c r="B182" s="6" t="s">
        <v>1206</v>
      </c>
      <c r="C182" s="6" t="s">
        <v>1207</v>
      </c>
      <c r="D182" s="2" t="s">
        <v>27</v>
      </c>
      <c r="E182" s="2" t="s">
        <v>884</v>
      </c>
      <c r="G182" s="6" t="s">
        <v>820</v>
      </c>
      <c r="H182" s="6" t="s">
        <v>27</v>
      </c>
      <c r="I182" s="6"/>
      <c r="J182" s="6"/>
      <c r="K182" s="7">
        <v>60</v>
      </c>
      <c r="L182" s="6" t="s">
        <v>459</v>
      </c>
      <c r="M182" s="6" t="s">
        <v>25</v>
      </c>
      <c r="N182" s="6" t="s">
        <v>25</v>
      </c>
      <c r="O182" s="6" t="s">
        <v>884</v>
      </c>
      <c r="P182" s="8" t="s">
        <v>27</v>
      </c>
      <c r="Q182" s="9">
        <v>44776.647761921296</v>
      </c>
      <c r="R182" s="6" t="s">
        <v>28</v>
      </c>
      <c r="X182" s="6" t="s">
        <v>1208</v>
      </c>
      <c r="Y182" s="2" t="s">
        <v>888</v>
      </c>
      <c r="Z182" s="2" t="s">
        <v>31</v>
      </c>
      <c r="AA182" s="2" t="s">
        <v>27</v>
      </c>
      <c r="AB182" s="2" t="s">
        <v>27</v>
      </c>
      <c r="AC182" s="2" t="s">
        <v>27</v>
      </c>
      <c r="AD182" s="2" t="s">
        <v>27</v>
      </c>
      <c r="AE182" s="2" t="s">
        <v>27</v>
      </c>
      <c r="AG182" s="2" t="str">
        <f t="shared" si="8"/>
        <v/>
      </c>
      <c r="AH182" s="2" t="str">
        <f t="shared" si="11"/>
        <v/>
      </c>
      <c r="AI182" s="2" t="str">
        <f t="shared" si="9"/>
        <v/>
      </c>
      <c r="AK182" s="2" t="str">
        <f t="shared" si="10"/>
        <v/>
      </c>
      <c r="BF182" s="2" t="str">
        <f>VLOOKUP(M182,'[1]mã win'!G:K,5,0)</f>
        <v>B</v>
      </c>
    </row>
    <row r="183" spans="1:58" x14ac:dyDescent="0.25">
      <c r="A183" s="6" t="s">
        <v>1209</v>
      </c>
      <c r="B183" s="6" t="s">
        <v>1210</v>
      </c>
      <c r="C183" s="6" t="s">
        <v>1210</v>
      </c>
      <c r="D183" s="2" t="s">
        <v>27</v>
      </c>
      <c r="E183" s="2" t="s">
        <v>236</v>
      </c>
      <c r="G183" s="6" t="s">
        <v>820</v>
      </c>
      <c r="H183" s="6" t="s">
        <v>27</v>
      </c>
      <c r="I183" s="6"/>
      <c r="J183" s="6"/>
      <c r="K183" s="7">
        <v>60</v>
      </c>
      <c r="L183" s="6" t="s">
        <v>459</v>
      </c>
      <c r="M183" s="6" t="s">
        <v>25</v>
      </c>
      <c r="N183" s="6" t="s">
        <v>25</v>
      </c>
      <c r="O183" s="6" t="s">
        <v>236</v>
      </c>
      <c r="P183" s="8" t="s">
        <v>27</v>
      </c>
      <c r="Q183" s="9">
        <v>44776.6631037384</v>
      </c>
      <c r="R183" s="6" t="s">
        <v>28</v>
      </c>
      <c r="X183" s="6" t="s">
        <v>1211</v>
      </c>
      <c r="Y183" s="2" t="s">
        <v>1009</v>
      </c>
      <c r="Z183" s="2" t="s">
        <v>25</v>
      </c>
      <c r="AA183" s="2" t="s">
        <v>27</v>
      </c>
      <c r="AB183" s="2" t="s">
        <v>27</v>
      </c>
      <c r="AC183" s="2" t="s">
        <v>27</v>
      </c>
      <c r="AD183" s="2" t="s">
        <v>27</v>
      </c>
      <c r="AE183" s="2" t="s">
        <v>27</v>
      </c>
      <c r="AG183" s="2" t="str">
        <f t="shared" si="8"/>
        <v/>
      </c>
      <c r="AH183" s="2" t="str">
        <f t="shared" si="11"/>
        <v/>
      </c>
      <c r="AI183" s="2" t="str">
        <f t="shared" si="9"/>
        <v/>
      </c>
      <c r="AK183" s="2" t="str">
        <f t="shared" si="10"/>
        <v/>
      </c>
      <c r="BF183" s="2" t="str">
        <f>VLOOKUP(M183,'[1]mã win'!G:K,5,0)</f>
        <v>B</v>
      </c>
    </row>
    <row r="184" spans="1:58" x14ac:dyDescent="0.25">
      <c r="A184" s="6" t="s">
        <v>1212</v>
      </c>
      <c r="B184" s="6" t="s">
        <v>1213</v>
      </c>
      <c r="C184" s="6" t="s">
        <v>1214</v>
      </c>
      <c r="D184" s="2" t="s">
        <v>27</v>
      </c>
      <c r="E184" s="2" t="s">
        <v>982</v>
      </c>
      <c r="G184" s="6" t="s">
        <v>820</v>
      </c>
      <c r="H184" s="6" t="s">
        <v>27</v>
      </c>
      <c r="I184" s="6"/>
      <c r="J184" s="6"/>
      <c r="K184" s="7">
        <v>60</v>
      </c>
      <c r="L184" s="6" t="s">
        <v>901</v>
      </c>
      <c r="M184" s="6" t="s">
        <v>25</v>
      </c>
      <c r="N184" s="6" t="s">
        <v>25</v>
      </c>
      <c r="O184" s="6" t="s">
        <v>945</v>
      </c>
      <c r="P184" s="8" t="s">
        <v>27</v>
      </c>
      <c r="Q184" s="9">
        <v>44881.6623155903</v>
      </c>
      <c r="R184" s="6" t="s">
        <v>28</v>
      </c>
      <c r="X184" s="6" t="s">
        <v>262</v>
      </c>
      <c r="Y184" s="2" t="s">
        <v>1215</v>
      </c>
      <c r="Z184" s="2" t="s">
        <v>1216</v>
      </c>
      <c r="AA184" s="2" t="s">
        <v>1217</v>
      </c>
      <c r="AB184" s="2" t="s">
        <v>982</v>
      </c>
      <c r="AC184" s="2" t="s">
        <v>25</v>
      </c>
      <c r="AD184" s="2" t="s">
        <v>27</v>
      </c>
      <c r="AE184" s="2" t="s">
        <v>27</v>
      </c>
      <c r="AG184" s="2" t="str">
        <f t="shared" si="8"/>
        <v/>
      </c>
      <c r="AH184" s="2" t="str">
        <f t="shared" si="11"/>
        <v>Q.Thanh Xuân</v>
      </c>
      <c r="AI184" s="2" t="str">
        <f t="shared" si="9"/>
        <v/>
      </c>
      <c r="AK184" s="2" t="str">
        <f t="shared" si="10"/>
        <v/>
      </c>
      <c r="BF184" s="2" t="str">
        <f>VLOOKUP(M184,'[1]mã win'!G:K,5,0)</f>
        <v>B</v>
      </c>
    </row>
    <row r="185" spans="1:58" x14ac:dyDescent="0.25">
      <c r="A185" s="6" t="s">
        <v>1218</v>
      </c>
      <c r="B185" s="6" t="s">
        <v>1219</v>
      </c>
      <c r="C185" s="6" t="s">
        <v>1220</v>
      </c>
      <c r="D185" s="2" t="s">
        <v>27</v>
      </c>
      <c r="E185" s="2" t="s">
        <v>497</v>
      </c>
      <c r="G185" s="6" t="s">
        <v>820</v>
      </c>
      <c r="H185" s="6" t="s">
        <v>27</v>
      </c>
      <c r="I185" s="6"/>
      <c r="J185" s="6"/>
      <c r="K185" s="7">
        <v>60</v>
      </c>
      <c r="L185" s="6" t="s">
        <v>459</v>
      </c>
      <c r="M185" s="6" t="s">
        <v>25</v>
      </c>
      <c r="N185" s="6" t="s">
        <v>25</v>
      </c>
      <c r="O185" s="6" t="s">
        <v>497</v>
      </c>
      <c r="P185" s="8" t="s">
        <v>27</v>
      </c>
      <c r="Q185" s="9">
        <v>44788.648233298598</v>
      </c>
      <c r="R185" s="6" t="s">
        <v>28</v>
      </c>
      <c r="X185" s="6" t="s">
        <v>1221</v>
      </c>
      <c r="Y185" s="2" t="s">
        <v>1222</v>
      </c>
      <c r="Z185" s="2" t="s">
        <v>31</v>
      </c>
      <c r="AA185" s="2" t="s">
        <v>27</v>
      </c>
      <c r="AB185" s="2" t="s">
        <v>27</v>
      </c>
      <c r="AC185" s="2" t="s">
        <v>27</v>
      </c>
      <c r="AD185" s="2" t="s">
        <v>27</v>
      </c>
      <c r="AE185" s="2" t="s">
        <v>27</v>
      </c>
      <c r="AG185" s="2" t="str">
        <f t="shared" si="8"/>
        <v/>
      </c>
      <c r="AH185" s="2" t="str">
        <f t="shared" si="11"/>
        <v/>
      </c>
      <c r="AI185" s="2" t="str">
        <f t="shared" si="9"/>
        <v/>
      </c>
      <c r="AK185" s="2" t="str">
        <f t="shared" si="10"/>
        <v/>
      </c>
      <c r="BF185" s="2" t="str">
        <f>VLOOKUP(M185,'[1]mã win'!G:K,5,0)</f>
        <v>B</v>
      </c>
    </row>
    <row r="186" spans="1:58" x14ac:dyDescent="0.25">
      <c r="A186" s="6" t="s">
        <v>1223</v>
      </c>
      <c r="B186" s="6" t="s">
        <v>1224</v>
      </c>
      <c r="C186" s="6" t="s">
        <v>1225</v>
      </c>
      <c r="D186" s="2" t="s">
        <v>27</v>
      </c>
      <c r="E186" s="2" t="s">
        <v>61</v>
      </c>
      <c r="G186" s="6" t="s">
        <v>48</v>
      </c>
      <c r="H186" s="6" t="s">
        <v>1226</v>
      </c>
      <c r="I186" s="6"/>
      <c r="J186" s="6"/>
      <c r="K186" s="7"/>
      <c r="L186" s="6" t="s">
        <v>63</v>
      </c>
      <c r="M186" s="6" t="s">
        <v>39</v>
      </c>
      <c r="N186" s="6" t="s">
        <v>39</v>
      </c>
      <c r="O186" s="6" t="s">
        <v>61</v>
      </c>
      <c r="P186" s="8" t="s">
        <v>27</v>
      </c>
      <c r="Q186" s="9">
        <v>43750.435908067098</v>
      </c>
      <c r="R186" s="6" t="s">
        <v>28</v>
      </c>
      <c r="X186" s="6" t="s">
        <v>1225</v>
      </c>
      <c r="Y186" s="2" t="s">
        <v>27</v>
      </c>
      <c r="Z186" s="2" t="s">
        <v>27</v>
      </c>
      <c r="AA186" s="2" t="s">
        <v>27</v>
      </c>
      <c r="AB186" s="2" t="s">
        <v>27</v>
      </c>
      <c r="AC186" s="2" t="s">
        <v>27</v>
      </c>
      <c r="AD186" s="2" t="s">
        <v>27</v>
      </c>
      <c r="AE186" s="2" t="s">
        <v>27</v>
      </c>
      <c r="AG186" s="2" t="str">
        <f t="shared" si="8"/>
        <v/>
      </c>
      <c r="AH186" s="2" t="str">
        <f t="shared" si="11"/>
        <v/>
      </c>
      <c r="AI186" s="2" t="str">
        <f t="shared" si="9"/>
        <v/>
      </c>
      <c r="AK186" s="2" t="str">
        <f t="shared" si="10"/>
        <v/>
      </c>
      <c r="BF186" s="2" t="str">
        <f>VLOOKUP(M186,'[1]mã win'!G:K,5,0)</f>
        <v>N</v>
      </c>
    </row>
    <row r="187" spans="1:58" x14ac:dyDescent="0.25">
      <c r="A187" s="6" t="s">
        <v>1227</v>
      </c>
      <c r="B187" s="6" t="s">
        <v>1228</v>
      </c>
      <c r="C187" s="6" t="s">
        <v>1229</v>
      </c>
      <c r="D187" s="2" t="s">
        <v>27</v>
      </c>
      <c r="E187" s="2" t="s">
        <v>1109</v>
      </c>
      <c r="G187" s="6" t="s">
        <v>23</v>
      </c>
      <c r="H187" s="6" t="s">
        <v>1230</v>
      </c>
      <c r="I187" s="6"/>
      <c r="J187" s="6"/>
      <c r="K187" s="7"/>
      <c r="L187" s="6" t="s">
        <v>459</v>
      </c>
      <c r="M187" s="6" t="s">
        <v>25</v>
      </c>
      <c r="N187" s="6" t="s">
        <v>25</v>
      </c>
      <c r="O187" s="6" t="s">
        <v>1109</v>
      </c>
      <c r="P187" s="8" t="s">
        <v>27</v>
      </c>
      <c r="Q187" s="9">
        <v>44114.737749455999</v>
      </c>
      <c r="R187" s="6" t="s">
        <v>28</v>
      </c>
      <c r="X187" s="6" t="s">
        <v>1231</v>
      </c>
      <c r="Y187" s="2" t="s">
        <v>1232</v>
      </c>
      <c r="Z187" s="2" t="s">
        <v>1233</v>
      </c>
      <c r="AA187" s="2" t="s">
        <v>1109</v>
      </c>
      <c r="AB187" s="2" t="s">
        <v>26</v>
      </c>
      <c r="AC187" s="2" t="s">
        <v>42</v>
      </c>
      <c r="AD187" s="2" t="s">
        <v>27</v>
      </c>
      <c r="AE187" s="2" t="s">
        <v>27</v>
      </c>
      <c r="AG187" s="2" t="str">
        <f t="shared" si="8"/>
        <v/>
      </c>
      <c r="AH187" s="2" t="str">
        <f t="shared" si="11"/>
        <v/>
      </c>
      <c r="AI187" s="2" t="str">
        <f t="shared" si="9"/>
        <v>Huyện Thanh Trì</v>
      </c>
      <c r="AK187" s="2" t="str">
        <f t="shared" si="10"/>
        <v/>
      </c>
      <c r="BF187" s="2" t="str">
        <f>VLOOKUP(M187,'[1]mã win'!G:K,5,0)</f>
        <v>B</v>
      </c>
    </row>
    <row r="188" spans="1:58" x14ac:dyDescent="0.25">
      <c r="A188" s="6" t="s">
        <v>1234</v>
      </c>
      <c r="B188" s="6" t="s">
        <v>1235</v>
      </c>
      <c r="C188" s="6" t="s">
        <v>1236</v>
      </c>
      <c r="D188" s="2" t="s">
        <v>1237</v>
      </c>
      <c r="E188" s="2" t="s">
        <v>61</v>
      </c>
      <c r="G188" s="6" t="s">
        <v>48</v>
      </c>
      <c r="H188" s="6" t="s">
        <v>1238</v>
      </c>
      <c r="I188" s="6"/>
      <c r="J188" s="6"/>
      <c r="K188" s="7"/>
      <c r="L188" s="6"/>
      <c r="M188" s="6" t="s">
        <v>39</v>
      </c>
      <c r="N188" s="6" t="s">
        <v>41</v>
      </c>
      <c r="O188" s="6"/>
      <c r="P188" s="8" t="s">
        <v>27</v>
      </c>
      <c r="Q188" s="9">
        <v>43165.522966550903</v>
      </c>
      <c r="R188" s="6" t="s">
        <v>28</v>
      </c>
      <c r="X188" s="6" t="s">
        <v>1239</v>
      </c>
      <c r="Y188" s="2" t="s">
        <v>1237</v>
      </c>
      <c r="Z188" s="2" t="s">
        <v>61</v>
      </c>
      <c r="AA188" s="2" t="s">
        <v>1240</v>
      </c>
      <c r="AB188" s="2" t="s">
        <v>27</v>
      </c>
      <c r="AC188" s="2" t="s">
        <v>27</v>
      </c>
      <c r="AD188" s="2" t="s">
        <v>27</v>
      </c>
      <c r="AE188" s="2" t="s">
        <v>27</v>
      </c>
      <c r="AG188" s="2" t="str">
        <f t="shared" si="8"/>
        <v>Phường Nguyễn Cư Trinh</v>
      </c>
      <c r="AH188" s="2" t="str">
        <f t="shared" si="11"/>
        <v>Quận 1</v>
      </c>
      <c r="AI188" s="2" t="str">
        <f t="shared" si="9"/>
        <v/>
      </c>
      <c r="AK188" s="2" t="str">
        <f t="shared" si="10"/>
        <v/>
      </c>
      <c r="BF188" s="2" t="str">
        <f>VLOOKUP(M188,'[1]mã win'!G:K,5,0)</f>
        <v>N</v>
      </c>
    </row>
    <row r="189" spans="1:58" x14ac:dyDescent="0.25">
      <c r="A189" s="6" t="s">
        <v>1241</v>
      </c>
      <c r="B189" s="6" t="s">
        <v>1242</v>
      </c>
      <c r="C189" s="6" t="s">
        <v>1243</v>
      </c>
      <c r="D189" s="2" t="s">
        <v>467</v>
      </c>
      <c r="E189" s="2" t="s">
        <v>200</v>
      </c>
      <c r="G189" s="6" t="s">
        <v>48</v>
      </c>
      <c r="H189" s="6" t="s">
        <v>1244</v>
      </c>
      <c r="I189" s="6"/>
      <c r="J189" s="6"/>
      <c r="K189" s="7"/>
      <c r="L189" s="6" t="s">
        <v>199</v>
      </c>
      <c r="M189" s="6" t="s">
        <v>39</v>
      </c>
      <c r="N189" s="6" t="s">
        <v>39</v>
      </c>
      <c r="O189" s="6" t="s">
        <v>200</v>
      </c>
      <c r="P189" s="8" t="s">
        <v>27</v>
      </c>
      <c r="Q189" s="9">
        <v>43960.362830902799</v>
      </c>
      <c r="R189" s="6" t="s">
        <v>28</v>
      </c>
      <c r="X189" s="6" t="s">
        <v>1245</v>
      </c>
      <c r="Y189" s="2" t="s">
        <v>467</v>
      </c>
      <c r="Z189" s="2" t="s">
        <v>200</v>
      </c>
      <c r="AA189" s="2" t="s">
        <v>41</v>
      </c>
      <c r="AB189" s="2" t="s">
        <v>42</v>
      </c>
      <c r="AC189" s="2" t="s">
        <v>27</v>
      </c>
      <c r="AD189" s="2" t="s">
        <v>27</v>
      </c>
      <c r="AE189" s="2" t="s">
        <v>27</v>
      </c>
      <c r="AG189" s="2" t="str">
        <f t="shared" si="8"/>
        <v>Phường 2</v>
      </c>
      <c r="AH189" s="2" t="str">
        <f t="shared" si="11"/>
        <v>Quận Tân Bình</v>
      </c>
      <c r="AI189" s="2" t="str">
        <f t="shared" si="9"/>
        <v/>
      </c>
      <c r="AK189" s="2" t="str">
        <f t="shared" si="10"/>
        <v/>
      </c>
      <c r="BF189" s="2" t="str">
        <f>VLOOKUP(M189,'[1]mã win'!G:K,5,0)</f>
        <v>N</v>
      </c>
    </row>
    <row r="190" spans="1:58" x14ac:dyDescent="0.25">
      <c r="A190" s="6" t="s">
        <v>1246</v>
      </c>
      <c r="B190" s="6" t="s">
        <v>1247</v>
      </c>
      <c r="C190" s="6" t="s">
        <v>1248</v>
      </c>
      <c r="D190" s="2" t="s">
        <v>1249</v>
      </c>
      <c r="E190" s="2">
        <v>0</v>
      </c>
      <c r="G190" s="6" t="s">
        <v>1250</v>
      </c>
      <c r="H190" s="6" t="s">
        <v>1251</v>
      </c>
      <c r="I190" s="6"/>
      <c r="J190" s="6"/>
      <c r="K190" s="7"/>
      <c r="L190" s="6"/>
      <c r="M190" s="6" t="s">
        <v>39</v>
      </c>
      <c r="N190" s="6" t="s">
        <v>39</v>
      </c>
      <c r="O190" s="6"/>
      <c r="P190" s="8" t="s">
        <v>27</v>
      </c>
      <c r="Q190" s="9">
        <v>44972.327755289298</v>
      </c>
      <c r="R190" s="6" t="s">
        <v>28</v>
      </c>
      <c r="X190" s="6" t="s">
        <v>1252</v>
      </c>
      <c r="Y190" s="2" t="s">
        <v>1249</v>
      </c>
      <c r="Z190" s="2" t="s">
        <v>41</v>
      </c>
      <c r="AA190" s="2" t="s">
        <v>42</v>
      </c>
      <c r="AB190" s="2" t="s">
        <v>27</v>
      </c>
      <c r="AC190" s="2" t="s">
        <v>27</v>
      </c>
      <c r="AD190" s="2" t="s">
        <v>27</v>
      </c>
      <c r="AE190" s="2" t="s">
        <v>27</v>
      </c>
      <c r="AG190" s="2" t="str">
        <f t="shared" si="8"/>
        <v>Phường Bến Thành</v>
      </c>
      <c r="AH190" s="2" t="str">
        <f t="shared" si="11"/>
        <v/>
      </c>
      <c r="AI190" s="2" t="str">
        <f t="shared" si="9"/>
        <v/>
      </c>
      <c r="AK190" s="2" t="str">
        <f t="shared" si="10"/>
        <v/>
      </c>
      <c r="BF190" s="2" t="str">
        <f>VLOOKUP(M190,'[1]mã win'!G:K,5,0)</f>
        <v>N</v>
      </c>
    </row>
    <row r="191" spans="1:58" x14ac:dyDescent="0.25">
      <c r="A191" s="6" t="s">
        <v>1253</v>
      </c>
      <c r="B191" s="6" t="s">
        <v>1254</v>
      </c>
      <c r="C191" s="6" t="s">
        <v>1255</v>
      </c>
      <c r="D191" s="2" t="s">
        <v>1256</v>
      </c>
      <c r="E191" s="2">
        <v>0</v>
      </c>
      <c r="G191" s="6" t="s">
        <v>1257</v>
      </c>
      <c r="H191" s="6" t="s">
        <v>1258</v>
      </c>
      <c r="I191" s="6"/>
      <c r="J191" s="6"/>
      <c r="K191" s="7"/>
      <c r="L191" s="6" t="s">
        <v>459</v>
      </c>
      <c r="M191" s="6" t="s">
        <v>25</v>
      </c>
      <c r="N191" s="6" t="s">
        <v>25</v>
      </c>
      <c r="O191" s="6"/>
      <c r="P191" s="8" t="s">
        <v>27</v>
      </c>
      <c r="Q191" s="9">
        <v>44972.328156053198</v>
      </c>
      <c r="R191" s="6" t="s">
        <v>28</v>
      </c>
      <c r="X191" s="6" t="s">
        <v>1259</v>
      </c>
      <c r="Y191" s="2" t="s">
        <v>1256</v>
      </c>
      <c r="Z191" s="2" t="s">
        <v>26</v>
      </c>
      <c r="AA191" s="2" t="s">
        <v>42</v>
      </c>
      <c r="AB191" s="2" t="s">
        <v>27</v>
      </c>
      <c r="AC191" s="2" t="s">
        <v>27</v>
      </c>
      <c r="AD191" s="2" t="s">
        <v>27</v>
      </c>
      <c r="AE191" s="2" t="s">
        <v>27</v>
      </c>
      <c r="AG191" s="2" t="str">
        <f t="shared" si="8"/>
        <v>Phường Tây Hồ</v>
      </c>
      <c r="AH191" s="2" t="str">
        <f t="shared" si="11"/>
        <v/>
      </c>
      <c r="AI191" s="2" t="str">
        <f t="shared" si="9"/>
        <v/>
      </c>
      <c r="AK191" s="2" t="str">
        <f t="shared" si="10"/>
        <v/>
      </c>
      <c r="BF191" s="2" t="str">
        <f>VLOOKUP(M191,'[1]mã win'!G:K,5,0)</f>
        <v>B</v>
      </c>
    </row>
    <row r="192" spans="1:58" x14ac:dyDescent="0.25">
      <c r="A192" s="6" t="s">
        <v>1260</v>
      </c>
      <c r="B192" s="6" t="s">
        <v>1261</v>
      </c>
      <c r="C192" s="6" t="s">
        <v>1262</v>
      </c>
      <c r="D192" s="2" t="s">
        <v>1263</v>
      </c>
      <c r="E192" s="2">
        <v>0</v>
      </c>
      <c r="G192" s="6" t="s">
        <v>1250</v>
      </c>
      <c r="H192" s="6" t="s">
        <v>1264</v>
      </c>
      <c r="I192" s="6"/>
      <c r="J192" s="6"/>
      <c r="K192" s="7"/>
      <c r="L192" s="6"/>
      <c r="M192" s="6" t="s">
        <v>39</v>
      </c>
      <c r="N192" s="6" t="s">
        <v>39</v>
      </c>
      <c r="O192" s="6"/>
      <c r="P192" s="8" t="s">
        <v>27</v>
      </c>
      <c r="Q192" s="9">
        <v>44972.328486886603</v>
      </c>
      <c r="R192" s="6" t="s">
        <v>28</v>
      </c>
      <c r="X192" s="6" t="s">
        <v>1265</v>
      </c>
      <c r="Y192" s="2" t="s">
        <v>1263</v>
      </c>
      <c r="Z192" s="2" t="s">
        <v>41</v>
      </c>
      <c r="AA192" s="2" t="s">
        <v>42</v>
      </c>
      <c r="AB192" s="2" t="s">
        <v>27</v>
      </c>
      <c r="AC192" s="2" t="s">
        <v>27</v>
      </c>
      <c r="AD192" s="2" t="s">
        <v>27</v>
      </c>
      <c r="AE192" s="2" t="s">
        <v>27</v>
      </c>
      <c r="AG192" s="2" t="str">
        <f t="shared" si="8"/>
        <v>Phường Thủ Dầu Một</v>
      </c>
      <c r="AH192" s="2" t="str">
        <f t="shared" si="11"/>
        <v/>
      </c>
      <c r="AI192" s="2" t="str">
        <f t="shared" si="9"/>
        <v/>
      </c>
      <c r="AK192" s="2" t="str">
        <f t="shared" si="10"/>
        <v/>
      </c>
      <c r="BF192" s="2" t="str">
        <f>VLOOKUP(M192,'[1]mã win'!G:K,5,0)</f>
        <v>N</v>
      </c>
    </row>
    <row r="193" spans="1:58" x14ac:dyDescent="0.25">
      <c r="A193" s="6" t="s">
        <v>1266</v>
      </c>
      <c r="B193" s="6" t="s">
        <v>1267</v>
      </c>
      <c r="C193" s="6" t="s">
        <v>1268</v>
      </c>
      <c r="D193" s="2" t="s">
        <v>1269</v>
      </c>
      <c r="E193" s="2">
        <v>0</v>
      </c>
      <c r="G193" s="6" t="s">
        <v>1250</v>
      </c>
      <c r="H193" s="6" t="s">
        <v>1270</v>
      </c>
      <c r="I193" s="6"/>
      <c r="J193" s="6"/>
      <c r="K193" s="7"/>
      <c r="L193" s="6"/>
      <c r="M193" s="6" t="s">
        <v>39</v>
      </c>
      <c r="N193" s="6" t="s">
        <v>39</v>
      </c>
      <c r="O193" s="6"/>
      <c r="P193" s="8" t="s">
        <v>27</v>
      </c>
      <c r="Q193" s="9">
        <v>44972.328881944399</v>
      </c>
      <c r="R193" s="6" t="s">
        <v>28</v>
      </c>
      <c r="X193" s="6" t="s">
        <v>1271</v>
      </c>
      <c r="Y193" s="2" t="s">
        <v>1269</v>
      </c>
      <c r="Z193" s="2" t="s">
        <v>41</v>
      </c>
      <c r="AA193" s="2" t="s">
        <v>42</v>
      </c>
      <c r="AB193" s="2" t="s">
        <v>27</v>
      </c>
      <c r="AC193" s="2" t="s">
        <v>27</v>
      </c>
      <c r="AD193" s="2" t="s">
        <v>27</v>
      </c>
      <c r="AE193" s="2" t="s">
        <v>27</v>
      </c>
      <c r="AG193" s="2" t="str">
        <f t="shared" si="8"/>
        <v>Phường Vũng Tàu</v>
      </c>
      <c r="AH193" s="2" t="str">
        <f t="shared" si="11"/>
        <v/>
      </c>
      <c r="AI193" s="2" t="str">
        <f t="shared" si="9"/>
        <v/>
      </c>
      <c r="AK193" s="2" t="str">
        <f t="shared" si="10"/>
        <v/>
      </c>
      <c r="BF193" s="2" t="str">
        <f>VLOOKUP(M193,'[1]mã win'!G:K,5,0)</f>
        <v>N</v>
      </c>
    </row>
    <row r="194" spans="1:58" x14ac:dyDescent="0.25">
      <c r="A194" s="6" t="s">
        <v>1272</v>
      </c>
      <c r="B194" s="6" t="s">
        <v>1273</v>
      </c>
      <c r="C194" s="6" t="s">
        <v>1274</v>
      </c>
      <c r="D194" s="2" t="s">
        <v>1275</v>
      </c>
      <c r="E194" s="2">
        <v>0</v>
      </c>
      <c r="G194" s="6" t="s">
        <v>1257</v>
      </c>
      <c r="H194" s="6" t="s">
        <v>1276</v>
      </c>
      <c r="I194" s="6"/>
      <c r="J194" s="6"/>
      <c r="K194" s="7"/>
      <c r="L194" s="6" t="s">
        <v>259</v>
      </c>
      <c r="M194" s="6" t="s">
        <v>1116</v>
      </c>
      <c r="N194" s="6" t="s">
        <v>1116</v>
      </c>
      <c r="O194" s="6"/>
      <c r="P194" s="8" t="s">
        <v>1277</v>
      </c>
      <c r="Q194" s="9">
        <v>44972.329154780098</v>
      </c>
      <c r="R194" s="6" t="s">
        <v>28</v>
      </c>
      <c r="X194" s="6" t="s">
        <v>1278</v>
      </c>
      <c r="Y194" s="2" t="s">
        <v>1279</v>
      </c>
      <c r="Z194" s="2" t="s">
        <v>1280</v>
      </c>
      <c r="AA194" s="2" t="s">
        <v>1281</v>
      </c>
      <c r="AB194" s="2" t="s">
        <v>1282</v>
      </c>
      <c r="AC194" s="2" t="s">
        <v>1275</v>
      </c>
      <c r="AD194" s="2" t="s">
        <v>1277</v>
      </c>
      <c r="AE194" s="2" t="s">
        <v>42</v>
      </c>
      <c r="AG194" s="2" t="str">
        <f t="shared" si="8"/>
        <v>Phường Hạ Long</v>
      </c>
      <c r="AH194" s="2" t="str">
        <f t="shared" si="11"/>
        <v/>
      </c>
      <c r="AI194" s="2" t="str">
        <f t="shared" si="9"/>
        <v/>
      </c>
      <c r="AK194" s="2" t="str">
        <f t="shared" si="10"/>
        <v>Tỉnh Quảng Ninh</v>
      </c>
      <c r="BF194" s="2" t="str">
        <f>VLOOKUP(M194,'[1]mã win'!G:K,5,0)</f>
        <v>B</v>
      </c>
    </row>
    <row r="195" spans="1:58" x14ac:dyDescent="0.25">
      <c r="A195" s="6" t="s">
        <v>1283</v>
      </c>
      <c r="B195" s="6" t="s">
        <v>1284</v>
      </c>
      <c r="C195" s="6" t="s">
        <v>1285</v>
      </c>
      <c r="D195" s="2" t="s">
        <v>1286</v>
      </c>
      <c r="E195" s="2">
        <v>0</v>
      </c>
      <c r="G195" s="6" t="s">
        <v>1250</v>
      </c>
      <c r="H195" s="6" t="s">
        <v>1287</v>
      </c>
      <c r="I195" s="6"/>
      <c r="J195" s="6"/>
      <c r="K195" s="7"/>
      <c r="L195" s="6"/>
      <c r="M195" s="6" t="s">
        <v>606</v>
      </c>
      <c r="N195" s="6" t="s">
        <v>606</v>
      </c>
      <c r="O195" s="6"/>
      <c r="P195" s="8" t="s">
        <v>27</v>
      </c>
      <c r="Q195" s="9">
        <v>44972.329389780098</v>
      </c>
      <c r="R195" s="6" t="s">
        <v>28</v>
      </c>
      <c r="X195" s="6" t="s">
        <v>1288</v>
      </c>
      <c r="Y195" s="2" t="s">
        <v>1286</v>
      </c>
      <c r="Z195" s="2" t="s">
        <v>610</v>
      </c>
      <c r="AA195" s="2" t="s">
        <v>42</v>
      </c>
      <c r="AB195" s="2" t="s">
        <v>27</v>
      </c>
      <c r="AC195" s="2" t="s">
        <v>27</v>
      </c>
      <c r="AD195" s="2" t="s">
        <v>27</v>
      </c>
      <c r="AE195" s="2" t="s">
        <v>27</v>
      </c>
      <c r="AG195" s="2" t="str">
        <f t="shared" ref="AG195:AG258" si="12">IF(LEFT(X195,1)="P",X195,IF(LEFT(Y195,1)="P",Y195,IF(LEFT(Z195,1)="P",Z195,IF(LEFT(AA195,1)="P",AA195,IF(LEFT(AB195,1)="P",AB195,IF(LEFT(AC195,1)="P",AC195,IF(LEFT(AD195,1)="P",AD195,IF(LEFT(AE195,1)="P",AE195,IF(LEFT(AF195,1)="P",AF195,"")))))))))</f>
        <v>Phường Ninh Kiều</v>
      </c>
      <c r="AH195" s="2" t="str">
        <f t="shared" si="11"/>
        <v/>
      </c>
      <c r="AI195" s="2" t="str">
        <f t="shared" ref="AI195:AI258" si="13">IF(LEFT(Y195,2)="Hu",Y195,IF(LEFT(Z195,2)="Hu",Z195,IF(LEFT(AA195,2)="Hu",AA195,IF(LEFT(AB195,2)="Hu",AB195,IF(LEFT(AC195,2)="Hu",AC195,IF(LEFT(AD195,2)="Hu",AD195,IF(LEFT(AE195,2)="Hu",AE195,IF(LEFT(AF195,2)="Hu",AF195,""))))))))</f>
        <v/>
      </c>
      <c r="AK195" s="2" t="str">
        <f t="shared" ref="AK195:AK258" si="14">IF(LEFT(X195,2)="tỉ",X195,IF(LEFT(Y195,2)="tỉ",Y195,IF(LEFT(Z195,2)="tỉ",Z195,IF(LEFT(AA195,2)="tỉ",AA195,IF(LEFT(AB195,2)="tỉ",AB195,IF(LEFT(AC195,2)="tỉ",AC195,IF(LEFT(AD195,2)="tỉ",AD195,IF(LEFT(AE195,2)="tỉ",AE195,IF(LEFT(AF195,2)="tỉ",AF195,"")))))))))</f>
        <v/>
      </c>
      <c r="BF195" s="2" t="str">
        <f>VLOOKUP(M195,'[1]mã win'!G:K,5,0)</f>
        <v>N</v>
      </c>
    </row>
    <row r="196" spans="1:58" x14ac:dyDescent="0.25">
      <c r="A196" s="6" t="s">
        <v>1289</v>
      </c>
      <c r="B196" s="6" t="s">
        <v>1290</v>
      </c>
      <c r="C196" s="6" t="s">
        <v>1291</v>
      </c>
      <c r="D196" s="2" t="s">
        <v>1292</v>
      </c>
      <c r="E196" s="2">
        <v>0</v>
      </c>
      <c r="G196" s="6" t="s">
        <v>1257</v>
      </c>
      <c r="H196" s="6" t="s">
        <v>1293</v>
      </c>
      <c r="I196" s="6"/>
      <c r="J196" s="6"/>
      <c r="K196" s="7"/>
      <c r="L196" s="6" t="s">
        <v>259</v>
      </c>
      <c r="M196" s="6" t="s">
        <v>871</v>
      </c>
      <c r="N196" s="6" t="s">
        <v>871</v>
      </c>
      <c r="O196" s="6"/>
      <c r="P196" s="8" t="s">
        <v>27</v>
      </c>
      <c r="Q196" s="9">
        <v>44972.329717476903</v>
      </c>
      <c r="R196" s="6" t="s">
        <v>28</v>
      </c>
      <c r="X196" s="6" t="s">
        <v>1294</v>
      </c>
      <c r="Y196" s="2" t="s">
        <v>1292</v>
      </c>
      <c r="Z196" s="2" t="s">
        <v>1295</v>
      </c>
      <c r="AA196" s="2" t="s">
        <v>42</v>
      </c>
      <c r="AB196" s="2" t="s">
        <v>27</v>
      </c>
      <c r="AC196" s="2" t="s">
        <v>27</v>
      </c>
      <c r="AD196" s="2" t="s">
        <v>27</v>
      </c>
      <c r="AE196" s="2" t="s">
        <v>27</v>
      </c>
      <c r="AG196" s="2" t="str">
        <f t="shared" si="12"/>
        <v>Phường An Biên</v>
      </c>
      <c r="AH196" s="2" t="str">
        <f t="shared" ref="AH196:AH259" si="15">IF(LEFT(X196,1)="P",X196,IF(LEFT(Y196,1)="Q",Y196,IF(LEFT(Z196,1)="Q",Z196,IF(LEFT(AA196,1)="Q",AA196,IF(LEFT(AB196,1)="Q",AB196,IF(LEFT(AC196,1)="Q",AC196,IF(LEFT(AD196,1)="Q",AD196,IF(LEFT(AE196,1)="Q",AE196,IF(LEFT(AF196,1)="Q",AF196,"")))))))))</f>
        <v/>
      </c>
      <c r="AI196" s="2" t="str">
        <f t="shared" si="13"/>
        <v/>
      </c>
      <c r="AK196" s="2" t="str">
        <f t="shared" si="14"/>
        <v/>
      </c>
      <c r="BF196" s="2" t="str">
        <f>VLOOKUP(M196,'[1]mã win'!G:K,5,0)</f>
        <v>B</v>
      </c>
    </row>
    <row r="197" spans="1:58" x14ac:dyDescent="0.25">
      <c r="A197" s="6" t="s">
        <v>1296</v>
      </c>
      <c r="B197" s="6" t="s">
        <v>1297</v>
      </c>
      <c r="C197" s="6" t="s">
        <v>1298</v>
      </c>
      <c r="D197" s="2" t="s">
        <v>1299</v>
      </c>
      <c r="E197" s="2">
        <v>0</v>
      </c>
      <c r="G197" s="6" t="s">
        <v>1250</v>
      </c>
      <c r="H197" s="6" t="s">
        <v>1300</v>
      </c>
      <c r="I197" s="6"/>
      <c r="J197" s="6"/>
      <c r="K197" s="7"/>
      <c r="L197" s="6"/>
      <c r="M197" s="6" t="s">
        <v>683</v>
      </c>
      <c r="N197" s="6" t="s">
        <v>683</v>
      </c>
      <c r="O197" s="6"/>
      <c r="P197" s="8" t="s">
        <v>27</v>
      </c>
      <c r="Q197" s="9">
        <v>44972.331462650502</v>
      </c>
      <c r="R197" s="6" t="s">
        <v>28</v>
      </c>
      <c r="X197" s="6" t="s">
        <v>1301</v>
      </c>
      <c r="Y197" s="2" t="s">
        <v>1302</v>
      </c>
      <c r="Z197" s="2" t="s">
        <v>1303</v>
      </c>
      <c r="AA197" s="2" t="s">
        <v>1299</v>
      </c>
      <c r="AB197" s="2" t="s">
        <v>683</v>
      </c>
      <c r="AC197" s="2" t="s">
        <v>42</v>
      </c>
      <c r="AD197" s="2" t="s">
        <v>27</v>
      </c>
      <c r="AE197" s="2" t="s">
        <v>27</v>
      </c>
      <c r="AG197" s="2" t="str">
        <f t="shared" si="12"/>
        <v>Phường Long Xuyên</v>
      </c>
      <c r="AH197" s="2" t="str">
        <f t="shared" si="15"/>
        <v/>
      </c>
      <c r="AI197" s="2" t="str">
        <f t="shared" si="13"/>
        <v/>
      </c>
      <c r="AK197" s="2" t="str">
        <f t="shared" si="14"/>
        <v/>
      </c>
      <c r="BF197" s="2" t="str">
        <f>VLOOKUP(M197,'[1]mã win'!G:K,5,0)</f>
        <v>N</v>
      </c>
    </row>
    <row r="198" spans="1:58" x14ac:dyDescent="0.25">
      <c r="A198" s="6" t="s">
        <v>1304</v>
      </c>
      <c r="B198" s="6" t="s">
        <v>1305</v>
      </c>
      <c r="C198" s="6" t="s">
        <v>1306</v>
      </c>
      <c r="D198" s="2" t="s">
        <v>1307</v>
      </c>
      <c r="G198" s="6" t="s">
        <v>1250</v>
      </c>
      <c r="H198" s="6" t="s">
        <v>1308</v>
      </c>
      <c r="I198" s="6"/>
      <c r="J198" s="6"/>
      <c r="K198" s="7"/>
      <c r="L198" s="6"/>
      <c r="M198" s="6" t="s">
        <v>502</v>
      </c>
      <c r="N198" s="6" t="s">
        <v>502</v>
      </c>
      <c r="O198" s="6"/>
      <c r="P198" s="8" t="s">
        <v>503</v>
      </c>
      <c r="Q198" s="9">
        <v>44972.3320606134</v>
      </c>
      <c r="R198" s="6" t="s">
        <v>28</v>
      </c>
      <c r="X198" s="6" t="s">
        <v>1309</v>
      </c>
      <c r="Y198" s="2" t="s">
        <v>1310</v>
      </c>
      <c r="Z198" s="2" t="s">
        <v>1307</v>
      </c>
      <c r="AA198" s="2" t="s">
        <v>503</v>
      </c>
      <c r="AB198" s="2" t="s">
        <v>42</v>
      </c>
      <c r="AC198" s="2" t="s">
        <v>27</v>
      </c>
      <c r="AD198" s="2" t="s">
        <v>27</v>
      </c>
      <c r="AE198" s="2" t="s">
        <v>27</v>
      </c>
      <c r="AG198" s="2" t="str">
        <f t="shared" si="12"/>
        <v>Phường Tam Hiệp</v>
      </c>
      <c r="AH198" s="2" t="str">
        <f t="shared" si="15"/>
        <v/>
      </c>
      <c r="AI198" s="2" t="str">
        <f t="shared" si="13"/>
        <v/>
      </c>
      <c r="AK198" s="2" t="str">
        <f t="shared" si="14"/>
        <v>Tỉnh Đồng Nai</v>
      </c>
      <c r="BF198" s="2" t="str">
        <f>VLOOKUP(M198,'[1]mã win'!G:K,5,0)</f>
        <v>N</v>
      </c>
    </row>
    <row r="199" spans="1:58" x14ac:dyDescent="0.25">
      <c r="A199" s="6" t="s">
        <v>1311</v>
      </c>
      <c r="B199" s="6" t="s">
        <v>1312</v>
      </c>
      <c r="C199" s="6" t="s">
        <v>1313</v>
      </c>
      <c r="D199" s="2" t="s">
        <v>1314</v>
      </c>
      <c r="E199" s="2">
        <v>0</v>
      </c>
      <c r="G199" s="6" t="s">
        <v>1250</v>
      </c>
      <c r="H199" s="6" t="s">
        <v>1315</v>
      </c>
      <c r="I199" s="6"/>
      <c r="J199" s="6"/>
      <c r="K199" s="7"/>
      <c r="L199" s="6"/>
      <c r="M199" s="8" t="s">
        <v>539</v>
      </c>
      <c r="N199" s="8" t="s">
        <v>540</v>
      </c>
      <c r="O199" s="6"/>
      <c r="P199" s="8" t="s">
        <v>540</v>
      </c>
      <c r="Q199" s="9">
        <v>45273.635067280098</v>
      </c>
      <c r="R199" s="6" t="s">
        <v>28</v>
      </c>
      <c r="X199" s="6" t="s">
        <v>1316</v>
      </c>
      <c r="Y199" s="2" t="s">
        <v>1314</v>
      </c>
      <c r="Z199" s="2" t="s">
        <v>540</v>
      </c>
      <c r="AA199" s="2" t="s">
        <v>42</v>
      </c>
      <c r="AB199" s="2" t="s">
        <v>27</v>
      </c>
      <c r="AC199" s="2" t="s">
        <v>27</v>
      </c>
      <c r="AD199" s="2" t="s">
        <v>27</v>
      </c>
      <c r="AE199" s="2" t="s">
        <v>27</v>
      </c>
      <c r="AG199" s="2" t="str">
        <f t="shared" si="12"/>
        <v>Phường Đạo Thạnh</v>
      </c>
      <c r="AH199" s="2" t="str">
        <f t="shared" si="15"/>
        <v/>
      </c>
      <c r="AI199" s="2" t="str">
        <f t="shared" si="13"/>
        <v/>
      </c>
      <c r="AK199" s="2" t="str">
        <f t="shared" si="14"/>
        <v>Tỉnh Đồng Tháp</v>
      </c>
      <c r="BF199" s="2" t="str">
        <f>VLOOKUP(M199,'[1]mã win'!G:K,5,0)</f>
        <v>N</v>
      </c>
    </row>
    <row r="200" spans="1:58" x14ac:dyDescent="0.25">
      <c r="A200" s="6" t="s">
        <v>1317</v>
      </c>
      <c r="B200" s="6" t="s">
        <v>1318</v>
      </c>
      <c r="C200" s="6" t="s">
        <v>1319</v>
      </c>
      <c r="D200" s="2" t="s">
        <v>1320</v>
      </c>
      <c r="E200" s="2">
        <v>0</v>
      </c>
      <c r="G200" s="6" t="s">
        <v>1257</v>
      </c>
      <c r="H200" s="6" t="s">
        <v>1321</v>
      </c>
      <c r="I200" s="6"/>
      <c r="J200" s="6"/>
      <c r="K200" s="7"/>
      <c r="L200" s="6" t="s">
        <v>259</v>
      </c>
      <c r="M200" s="6" t="s">
        <v>260</v>
      </c>
      <c r="N200" s="6" t="s">
        <v>260</v>
      </c>
      <c r="O200" s="6"/>
      <c r="P200" s="8" t="s">
        <v>261</v>
      </c>
      <c r="Q200" s="9">
        <v>45271.627955289398</v>
      </c>
      <c r="R200" s="6" t="s">
        <v>28</v>
      </c>
      <c r="X200" s="6" t="s">
        <v>1322</v>
      </c>
      <c r="Y200" s="2" t="s">
        <v>1323</v>
      </c>
      <c r="Z200" s="2" t="s">
        <v>1320</v>
      </c>
      <c r="AA200" s="2" t="s">
        <v>261</v>
      </c>
      <c r="AB200" s="2" t="s">
        <v>42</v>
      </c>
      <c r="AC200" s="2" t="s">
        <v>27</v>
      </c>
      <c r="AD200" s="2" t="s">
        <v>27</v>
      </c>
      <c r="AE200" s="2" t="s">
        <v>27</v>
      </c>
      <c r="AG200" s="2" t="str">
        <f t="shared" si="12"/>
        <v/>
      </c>
      <c r="AH200" s="2" t="str">
        <f t="shared" si="15"/>
        <v/>
      </c>
      <c r="AI200" s="2" t="str">
        <f t="shared" si="13"/>
        <v/>
      </c>
      <c r="AK200" s="2" t="str">
        <f t="shared" si="14"/>
        <v>Tỉnh Hưng Yên</v>
      </c>
      <c r="BF200" s="2" t="str">
        <f>VLOOKUP(M200,'[1]mã win'!G:K,5,0)</f>
        <v>B</v>
      </c>
    </row>
    <row r="201" spans="1:58" x14ac:dyDescent="0.25">
      <c r="A201" s="6" t="s">
        <v>1324</v>
      </c>
      <c r="B201" s="6" t="s">
        <v>1325</v>
      </c>
      <c r="C201" s="6" t="s">
        <v>1326</v>
      </c>
      <c r="D201" s="2" t="s">
        <v>1327</v>
      </c>
      <c r="E201" s="2">
        <v>0</v>
      </c>
      <c r="G201" s="6" t="s">
        <v>1257</v>
      </c>
      <c r="H201" s="6" t="s">
        <v>1328</v>
      </c>
      <c r="I201" s="6"/>
      <c r="J201" s="6"/>
      <c r="K201" s="7"/>
      <c r="L201" s="6" t="s">
        <v>259</v>
      </c>
      <c r="M201" s="6" t="s">
        <v>1329</v>
      </c>
      <c r="N201" s="6" t="s">
        <v>1329</v>
      </c>
      <c r="O201" s="6"/>
      <c r="P201" s="8" t="s">
        <v>1330</v>
      </c>
      <c r="Q201" s="9">
        <v>45315.7253045139</v>
      </c>
      <c r="R201" s="6" t="s">
        <v>28</v>
      </c>
      <c r="X201" s="6" t="s">
        <v>1331</v>
      </c>
      <c r="Y201" s="2" t="s">
        <v>113</v>
      </c>
      <c r="Z201" s="2" t="s">
        <v>1327</v>
      </c>
      <c r="AA201" s="2" t="s">
        <v>1330</v>
      </c>
      <c r="AB201" s="2" t="s">
        <v>42</v>
      </c>
      <c r="AC201" s="2" t="s">
        <v>27</v>
      </c>
      <c r="AD201" s="2" t="s">
        <v>27</v>
      </c>
      <c r="AE201" s="2" t="s">
        <v>27</v>
      </c>
      <c r="AG201" s="2" t="str">
        <f t="shared" si="12"/>
        <v>Phường Kinh Bắc</v>
      </c>
      <c r="AH201" s="2" t="str">
        <f t="shared" si="15"/>
        <v/>
      </c>
      <c r="AI201" s="2" t="str">
        <f t="shared" si="13"/>
        <v/>
      </c>
      <c r="AK201" s="2" t="str">
        <f t="shared" si="14"/>
        <v>Tỉnh Bắc Ninh</v>
      </c>
      <c r="BF201" s="2" t="str">
        <f>VLOOKUP(M201,'[1]mã win'!G:K,5,0)</f>
        <v>B</v>
      </c>
    </row>
    <row r="202" spans="1:58" x14ac:dyDescent="0.25">
      <c r="A202" s="6" t="s">
        <v>1332</v>
      </c>
      <c r="B202" s="6" t="s">
        <v>1333</v>
      </c>
      <c r="C202" s="6" t="s">
        <v>1334</v>
      </c>
      <c r="D202" s="2" t="s">
        <v>1335</v>
      </c>
      <c r="E202" s="2">
        <v>0</v>
      </c>
      <c r="G202" s="6" t="s">
        <v>1250</v>
      </c>
      <c r="H202" s="6" t="s">
        <v>1336</v>
      </c>
      <c r="I202" s="6"/>
      <c r="J202" s="6"/>
      <c r="K202" s="7"/>
      <c r="L202" s="6"/>
      <c r="M202" s="8" t="s">
        <v>683</v>
      </c>
      <c r="N202" s="8" t="s">
        <v>684</v>
      </c>
      <c r="O202" s="6"/>
      <c r="P202" s="8" t="s">
        <v>684</v>
      </c>
      <c r="Q202" s="9">
        <v>45439.6569232986</v>
      </c>
      <c r="R202" s="6" t="s">
        <v>28</v>
      </c>
      <c r="X202" s="6" t="s">
        <v>1337</v>
      </c>
      <c r="Y202" s="2" t="s">
        <v>1335</v>
      </c>
      <c r="Z202" s="2" t="s">
        <v>684</v>
      </c>
      <c r="AA202" s="2" t="s">
        <v>42</v>
      </c>
      <c r="AB202" s="2" t="s">
        <v>27</v>
      </c>
      <c r="AC202" s="2" t="s">
        <v>27</v>
      </c>
      <c r="AD202" s="2" t="s">
        <v>27</v>
      </c>
      <c r="AE202" s="2" t="s">
        <v>27</v>
      </c>
      <c r="AG202" s="2" t="str">
        <f t="shared" si="12"/>
        <v>Phường Rạch Giá</v>
      </c>
      <c r="AH202" s="2" t="str">
        <f t="shared" si="15"/>
        <v/>
      </c>
      <c r="AI202" s="2" t="str">
        <f t="shared" si="13"/>
        <v/>
      </c>
      <c r="AK202" s="2" t="str">
        <f t="shared" si="14"/>
        <v>Tỉnh An Giang</v>
      </c>
      <c r="BF202" s="2" t="str">
        <f>VLOOKUP(M202,'[1]mã win'!G:K,5,0)</f>
        <v>N</v>
      </c>
    </row>
    <row r="203" spans="1:58" x14ac:dyDescent="0.25">
      <c r="A203" s="6" t="s">
        <v>1338</v>
      </c>
      <c r="B203" s="6" t="s">
        <v>1339</v>
      </c>
      <c r="C203" s="6" t="s">
        <v>1340</v>
      </c>
      <c r="D203" s="2" t="s">
        <v>1341</v>
      </c>
      <c r="E203" s="2">
        <v>0</v>
      </c>
      <c r="G203" s="6" t="s">
        <v>1250</v>
      </c>
      <c r="H203" s="6" t="s">
        <v>1342</v>
      </c>
      <c r="I203" s="6"/>
      <c r="J203" s="6"/>
      <c r="K203" s="7"/>
      <c r="L203" s="6"/>
      <c r="M203" s="6" t="s">
        <v>294</v>
      </c>
      <c r="N203" s="6" t="s">
        <v>294</v>
      </c>
      <c r="O203" s="6"/>
      <c r="P203" s="8" t="s">
        <v>295</v>
      </c>
      <c r="Q203" s="9">
        <v>45485.589906250003</v>
      </c>
      <c r="R203" s="6" t="s">
        <v>28</v>
      </c>
      <c r="X203" s="6" t="s">
        <v>1343</v>
      </c>
      <c r="Y203" s="2" t="s">
        <v>1341</v>
      </c>
      <c r="Z203" s="2" t="s">
        <v>295</v>
      </c>
      <c r="AA203" s="2" t="s">
        <v>42</v>
      </c>
      <c r="AB203" s="2" t="s">
        <v>27</v>
      </c>
      <c r="AC203" s="2" t="s">
        <v>27</v>
      </c>
      <c r="AD203" s="2" t="s">
        <v>27</v>
      </c>
      <c r="AE203" s="2" t="s">
        <v>27</v>
      </c>
      <c r="AG203" s="2" t="str">
        <f t="shared" si="12"/>
        <v>Phường Nha Trang</v>
      </c>
      <c r="AH203" s="2" t="str">
        <f t="shared" si="15"/>
        <v/>
      </c>
      <c r="AI203" s="2" t="str">
        <f t="shared" si="13"/>
        <v/>
      </c>
      <c r="AK203" s="2" t="str">
        <f t="shared" si="14"/>
        <v>Tỉnh Khánh Hòa</v>
      </c>
      <c r="BF203" s="2" t="str">
        <f>VLOOKUP(M203,'[1]mã win'!G:K,5,0)</f>
        <v>N</v>
      </c>
    </row>
    <row r="204" spans="1:58" x14ac:dyDescent="0.25">
      <c r="A204" s="6" t="s">
        <v>1344</v>
      </c>
      <c r="B204" s="6" t="s">
        <v>1345</v>
      </c>
      <c r="C204" s="6" t="s">
        <v>1346</v>
      </c>
      <c r="D204" s="2" t="s">
        <v>1347</v>
      </c>
      <c r="E204" s="2">
        <v>0</v>
      </c>
      <c r="G204" s="6" t="s">
        <v>1257</v>
      </c>
      <c r="H204" s="6" t="s">
        <v>1348</v>
      </c>
      <c r="I204" s="6"/>
      <c r="J204" s="6"/>
      <c r="K204" s="7"/>
      <c r="L204" s="6" t="s">
        <v>259</v>
      </c>
      <c r="M204" s="6" t="s">
        <v>1349</v>
      </c>
      <c r="N204" s="6" t="s">
        <v>1349</v>
      </c>
      <c r="O204" s="6"/>
      <c r="P204" s="8" t="s">
        <v>1350</v>
      </c>
      <c r="Q204" s="9">
        <v>45666.574353969903</v>
      </c>
      <c r="R204" s="6" t="s">
        <v>28</v>
      </c>
      <c r="X204" s="6" t="s">
        <v>1351</v>
      </c>
      <c r="Y204" s="2" t="s">
        <v>1347</v>
      </c>
      <c r="Z204" s="2" t="s">
        <v>1350</v>
      </c>
      <c r="AA204" s="2" t="s">
        <v>42</v>
      </c>
      <c r="AB204" s="2" t="s">
        <v>27</v>
      </c>
      <c r="AC204" s="2" t="s">
        <v>27</v>
      </c>
      <c r="AD204" s="2" t="s">
        <v>27</v>
      </c>
      <c r="AE204" s="2" t="s">
        <v>27</v>
      </c>
      <c r="AG204" s="2" t="str">
        <f t="shared" si="12"/>
        <v>Phường Phan Đình Phùng</v>
      </c>
      <c r="AH204" s="2" t="str">
        <f t="shared" si="15"/>
        <v/>
      </c>
      <c r="AI204" s="2" t="str">
        <f t="shared" si="13"/>
        <v/>
      </c>
      <c r="AK204" s="2" t="str">
        <f t="shared" si="14"/>
        <v>Tỉnh Thái Nguyên</v>
      </c>
      <c r="BF204" s="2" t="str">
        <f>VLOOKUP(M204,'[1]mã win'!G:K,5,0)</f>
        <v>B</v>
      </c>
    </row>
    <row r="205" spans="1:58" x14ac:dyDescent="0.25">
      <c r="A205" s="6" t="s">
        <v>1352</v>
      </c>
      <c r="B205" s="6" t="s">
        <v>1353</v>
      </c>
      <c r="C205" s="6" t="s">
        <v>1354</v>
      </c>
      <c r="D205" s="2" t="s">
        <v>1355</v>
      </c>
      <c r="E205" s="2">
        <v>0</v>
      </c>
      <c r="G205" s="6" t="s">
        <v>1250</v>
      </c>
      <c r="H205" s="6"/>
      <c r="I205" s="6" t="s">
        <v>1356</v>
      </c>
      <c r="J205" s="6"/>
      <c r="K205" s="7"/>
      <c r="L205" s="6"/>
      <c r="M205" s="8" t="s">
        <v>168</v>
      </c>
      <c r="N205" s="8" t="s">
        <v>332</v>
      </c>
      <c r="O205" s="6"/>
      <c r="P205" s="8" t="s">
        <v>332</v>
      </c>
      <c r="Q205" s="9">
        <v>44973.466488078702</v>
      </c>
      <c r="R205" s="6" t="s">
        <v>28</v>
      </c>
      <c r="X205" s="6" t="s">
        <v>1265</v>
      </c>
      <c r="Y205" s="2" t="s">
        <v>1355</v>
      </c>
      <c r="Z205" s="2" t="s">
        <v>1357</v>
      </c>
      <c r="AA205" s="2" t="s">
        <v>332</v>
      </c>
      <c r="AB205" s="2" t="s">
        <v>27</v>
      </c>
      <c r="AC205" s="2" t="s">
        <v>27</v>
      </c>
      <c r="AD205" s="2" t="s">
        <v>27</v>
      </c>
      <c r="AE205" s="2" t="s">
        <v>27</v>
      </c>
      <c r="AG205" s="2" t="str">
        <f t="shared" si="12"/>
        <v>phường Phú Cường</v>
      </c>
      <c r="AH205" s="2" t="str">
        <f t="shared" si="15"/>
        <v/>
      </c>
      <c r="AI205" s="2" t="str">
        <f t="shared" si="13"/>
        <v/>
      </c>
      <c r="AK205" s="2" t="str">
        <f t="shared" si="14"/>
        <v>tỉnh Bình Dương</v>
      </c>
      <c r="BF205" s="2" t="str">
        <f>VLOOKUP(M205,'[1]mã win'!G:K,5,0)</f>
        <v>N</v>
      </c>
    </row>
    <row r="206" spans="1:58" x14ac:dyDescent="0.25">
      <c r="A206" s="6" t="s">
        <v>1358</v>
      </c>
      <c r="B206" s="6" t="s">
        <v>1359</v>
      </c>
      <c r="C206" s="6" t="s">
        <v>1360</v>
      </c>
      <c r="D206" s="2" t="s">
        <v>1361</v>
      </c>
      <c r="E206" s="2">
        <v>0</v>
      </c>
      <c r="G206" s="6" t="s">
        <v>1250</v>
      </c>
      <c r="H206" s="6"/>
      <c r="I206" s="6" t="s">
        <v>1362</v>
      </c>
      <c r="J206" s="6"/>
      <c r="K206" s="7"/>
      <c r="L206" s="6"/>
      <c r="M206" s="8" t="s">
        <v>168</v>
      </c>
      <c r="N206" s="8" t="s">
        <v>332</v>
      </c>
      <c r="O206" s="6"/>
      <c r="P206" s="8" t="s">
        <v>332</v>
      </c>
      <c r="Q206" s="9">
        <v>44973.466490659703</v>
      </c>
      <c r="R206" s="6" t="s">
        <v>28</v>
      </c>
      <c r="X206" s="6" t="s">
        <v>1363</v>
      </c>
      <c r="Y206" s="2" t="s">
        <v>1364</v>
      </c>
      <c r="Z206" s="2" t="s">
        <v>1361</v>
      </c>
      <c r="AA206" s="2" t="s">
        <v>1365</v>
      </c>
      <c r="AB206" s="2" t="s">
        <v>332</v>
      </c>
      <c r="AC206" s="2" t="s">
        <v>27</v>
      </c>
      <c r="AD206" s="2" t="s">
        <v>27</v>
      </c>
      <c r="AE206" s="2" t="s">
        <v>27</v>
      </c>
      <c r="AG206" s="2" t="str">
        <f t="shared" si="12"/>
        <v>phường Phú Hòa</v>
      </c>
      <c r="AH206" s="2" t="str">
        <f t="shared" si="15"/>
        <v/>
      </c>
      <c r="AI206" s="2" t="str">
        <f t="shared" si="13"/>
        <v/>
      </c>
      <c r="AK206" s="2" t="str">
        <f t="shared" si="14"/>
        <v>tỉnh Bình Dương</v>
      </c>
      <c r="BF206" s="2" t="str">
        <f>VLOOKUP(M206,'[1]mã win'!G:K,5,0)</f>
        <v>N</v>
      </c>
    </row>
    <row r="207" spans="1:58" x14ac:dyDescent="0.25">
      <c r="A207" s="6" t="s">
        <v>1366</v>
      </c>
      <c r="B207" s="6" t="s">
        <v>1367</v>
      </c>
      <c r="C207" s="6" t="s">
        <v>1368</v>
      </c>
      <c r="D207" s="2" t="s">
        <v>1369</v>
      </c>
      <c r="E207" s="2">
        <v>0</v>
      </c>
      <c r="G207" s="6" t="s">
        <v>1250</v>
      </c>
      <c r="H207" s="6"/>
      <c r="I207" s="6" t="s">
        <v>1370</v>
      </c>
      <c r="J207" s="6"/>
      <c r="K207" s="7"/>
      <c r="L207" s="6"/>
      <c r="M207" s="8" t="s">
        <v>502</v>
      </c>
      <c r="N207" s="8" t="s">
        <v>1371</v>
      </c>
      <c r="O207" s="6"/>
      <c r="P207" s="8" t="s">
        <v>1371</v>
      </c>
      <c r="Q207" s="9">
        <v>44973.466492245403</v>
      </c>
      <c r="R207" s="6" t="s">
        <v>28</v>
      </c>
      <c r="X207" s="6" t="s">
        <v>1372</v>
      </c>
      <c r="Y207" s="2" t="s">
        <v>1373</v>
      </c>
      <c r="Z207" s="2" t="s">
        <v>1369</v>
      </c>
      <c r="AA207" s="2" t="s">
        <v>1374</v>
      </c>
      <c r="AB207" s="2" t="s">
        <v>1371</v>
      </c>
      <c r="AC207" s="2" t="s">
        <v>27</v>
      </c>
      <c r="AD207" s="2" t="s">
        <v>27</v>
      </c>
      <c r="AE207" s="2" t="s">
        <v>27</v>
      </c>
      <c r="AG207" s="2" t="str">
        <f t="shared" si="12"/>
        <v>phường Tân Tiến</v>
      </c>
      <c r="AH207" s="2" t="str">
        <f t="shared" si="15"/>
        <v/>
      </c>
      <c r="AI207" s="2" t="str">
        <f t="shared" si="13"/>
        <v/>
      </c>
      <c r="AK207" s="2" t="str">
        <f t="shared" si="14"/>
        <v>tỉnh Đồng Nai</v>
      </c>
      <c r="BF207" s="2" t="str">
        <f>VLOOKUP(M207,'[1]mã win'!G:K,5,0)</f>
        <v>N</v>
      </c>
    </row>
    <row r="208" spans="1:58" x14ac:dyDescent="0.25">
      <c r="A208" s="6" t="s">
        <v>1375</v>
      </c>
      <c r="B208" s="6" t="s">
        <v>1376</v>
      </c>
      <c r="C208" s="6" t="s">
        <v>1377</v>
      </c>
      <c r="D208" s="2" t="s">
        <v>1378</v>
      </c>
      <c r="E208" s="2">
        <v>0</v>
      </c>
      <c r="G208" s="6" t="s">
        <v>1250</v>
      </c>
      <c r="H208" s="6"/>
      <c r="I208" s="6" t="s">
        <v>1379</v>
      </c>
      <c r="J208" s="6"/>
      <c r="K208" s="7"/>
      <c r="L208" s="6"/>
      <c r="M208" s="8" t="s">
        <v>168</v>
      </c>
      <c r="N208" s="8" t="s">
        <v>332</v>
      </c>
      <c r="O208" s="6"/>
      <c r="P208" s="8" t="s">
        <v>332</v>
      </c>
      <c r="Q208" s="9">
        <v>44973.466493784697</v>
      </c>
      <c r="R208" s="6" t="s">
        <v>28</v>
      </c>
      <c r="X208" s="6" t="s">
        <v>1380</v>
      </c>
      <c r="Y208" s="2" t="s">
        <v>1381</v>
      </c>
      <c r="Z208" s="2" t="s">
        <v>1378</v>
      </c>
      <c r="AA208" s="2" t="s">
        <v>1382</v>
      </c>
      <c r="AB208" s="2" t="s">
        <v>332</v>
      </c>
      <c r="AC208" s="2" t="s">
        <v>27</v>
      </c>
      <c r="AD208" s="2" t="s">
        <v>27</v>
      </c>
      <c r="AE208" s="2" t="s">
        <v>27</v>
      </c>
      <c r="AG208" s="2" t="str">
        <f t="shared" si="12"/>
        <v>phường An Bình</v>
      </c>
      <c r="AH208" s="2" t="str">
        <f t="shared" si="15"/>
        <v/>
      </c>
      <c r="AI208" s="2" t="str">
        <f t="shared" si="13"/>
        <v/>
      </c>
      <c r="AK208" s="2" t="str">
        <f t="shared" si="14"/>
        <v>tỉnh Bình Dương</v>
      </c>
      <c r="BF208" s="2" t="str">
        <f>VLOOKUP(M208,'[1]mã win'!G:K,5,0)</f>
        <v>N</v>
      </c>
    </row>
    <row r="209" spans="1:58" x14ac:dyDescent="0.25">
      <c r="A209" s="6" t="s">
        <v>1383</v>
      </c>
      <c r="B209" s="6" t="s">
        <v>1384</v>
      </c>
      <c r="C209" s="6" t="s">
        <v>1385</v>
      </c>
      <c r="D209" s="2" t="s">
        <v>1386</v>
      </c>
      <c r="E209" s="2">
        <v>0</v>
      </c>
      <c r="G209" s="6" t="s">
        <v>1250</v>
      </c>
      <c r="H209" s="6"/>
      <c r="I209" s="6" t="s">
        <v>1379</v>
      </c>
      <c r="J209" s="6"/>
      <c r="K209" s="7"/>
      <c r="L209" s="6"/>
      <c r="M209" s="8" t="s">
        <v>168</v>
      </c>
      <c r="N209" s="8" t="s">
        <v>332</v>
      </c>
      <c r="O209" s="6"/>
      <c r="P209" s="8" t="s">
        <v>332</v>
      </c>
      <c r="Q209" s="9">
        <v>44973.4664954861</v>
      </c>
      <c r="R209" s="6" t="s">
        <v>28</v>
      </c>
      <c r="X209" s="6" t="s">
        <v>1387</v>
      </c>
      <c r="Y209" s="2" t="s">
        <v>1386</v>
      </c>
      <c r="Z209" s="2" t="s">
        <v>1388</v>
      </c>
      <c r="AA209" s="2" t="s">
        <v>1382</v>
      </c>
      <c r="AB209" s="2" t="s">
        <v>332</v>
      </c>
      <c r="AC209" s="2" t="s">
        <v>27</v>
      </c>
      <c r="AD209" s="2" t="s">
        <v>27</v>
      </c>
      <c r="AE209" s="2" t="s">
        <v>27</v>
      </c>
      <c r="AG209" s="2" t="str">
        <f t="shared" si="12"/>
        <v>phu phố Thống Nhất 1</v>
      </c>
      <c r="AH209" s="2" t="str">
        <f t="shared" si="15"/>
        <v/>
      </c>
      <c r="AI209" s="2" t="str">
        <f t="shared" si="13"/>
        <v/>
      </c>
      <c r="AK209" s="2" t="str">
        <f t="shared" si="14"/>
        <v>tỉnh Bình Dương</v>
      </c>
      <c r="BF209" s="2" t="str">
        <f>VLOOKUP(M209,'[1]mã win'!G:K,5,0)</f>
        <v>N</v>
      </c>
    </row>
    <row r="210" spans="1:58" x14ac:dyDescent="0.25">
      <c r="A210" s="6" t="s">
        <v>1389</v>
      </c>
      <c r="B210" s="6" t="s">
        <v>1390</v>
      </c>
      <c r="C210" s="6" t="s">
        <v>1391</v>
      </c>
      <c r="D210" s="2" t="s">
        <v>1369</v>
      </c>
      <c r="E210" s="2">
        <v>0</v>
      </c>
      <c r="G210" s="6" t="s">
        <v>1250</v>
      </c>
      <c r="H210" s="6"/>
      <c r="I210" s="6" t="s">
        <v>1392</v>
      </c>
      <c r="J210" s="6"/>
      <c r="K210" s="7"/>
      <c r="L210" s="6"/>
      <c r="M210" s="8" t="s">
        <v>502</v>
      </c>
      <c r="N210" s="8" t="s">
        <v>1371</v>
      </c>
      <c r="O210" s="6"/>
      <c r="P210" s="8" t="s">
        <v>1371</v>
      </c>
      <c r="Q210" s="9">
        <v>44973.466497141198</v>
      </c>
      <c r="R210" s="6" t="s">
        <v>28</v>
      </c>
      <c r="X210" s="6" t="s">
        <v>1393</v>
      </c>
      <c r="Y210" s="2" t="s">
        <v>85</v>
      </c>
      <c r="Z210" s="2" t="s">
        <v>1369</v>
      </c>
      <c r="AA210" s="2" t="s">
        <v>1374</v>
      </c>
      <c r="AB210" s="2" t="s">
        <v>1371</v>
      </c>
      <c r="AC210" s="2" t="s">
        <v>27</v>
      </c>
      <c r="AD210" s="2" t="s">
        <v>27</v>
      </c>
      <c r="AE210" s="2" t="s">
        <v>27</v>
      </c>
      <c r="AG210" s="2" t="str">
        <f t="shared" si="12"/>
        <v>phường Tân Tiến</v>
      </c>
      <c r="AH210" s="2" t="str">
        <f t="shared" si="15"/>
        <v/>
      </c>
      <c r="AI210" s="2" t="str">
        <f t="shared" si="13"/>
        <v/>
      </c>
      <c r="AK210" s="2" t="str">
        <f t="shared" si="14"/>
        <v>tỉnh Đồng Nai</v>
      </c>
      <c r="BF210" s="2" t="str">
        <f>VLOOKUP(M210,'[1]mã win'!G:K,5,0)</f>
        <v>N</v>
      </c>
    </row>
    <row r="211" spans="1:58" x14ac:dyDescent="0.25">
      <c r="A211" s="6" t="s">
        <v>1394</v>
      </c>
      <c r="B211" s="6" t="s">
        <v>1395</v>
      </c>
      <c r="C211" s="6" t="s">
        <v>1396</v>
      </c>
      <c r="D211" s="2" t="s">
        <v>1397</v>
      </c>
      <c r="E211" s="2">
        <v>0</v>
      </c>
      <c r="G211" s="6" t="s">
        <v>1250</v>
      </c>
      <c r="H211" s="6"/>
      <c r="I211" s="6" t="s">
        <v>1392</v>
      </c>
      <c r="J211" s="6"/>
      <c r="K211" s="7"/>
      <c r="L211" s="6"/>
      <c r="M211" s="8" t="s">
        <v>502</v>
      </c>
      <c r="N211" s="8" t="s">
        <v>1371</v>
      </c>
      <c r="O211" s="6"/>
      <c r="P211" s="8" t="s">
        <v>1371</v>
      </c>
      <c r="Q211" s="9">
        <v>44973.466498807902</v>
      </c>
      <c r="R211" s="6" t="s">
        <v>28</v>
      </c>
      <c r="X211" s="6" t="s">
        <v>1398</v>
      </c>
      <c r="Y211" s="2" t="s">
        <v>732</v>
      </c>
      <c r="Z211" s="2" t="s">
        <v>1397</v>
      </c>
      <c r="AA211" s="2" t="s">
        <v>1374</v>
      </c>
      <c r="AB211" s="2" t="s">
        <v>1371</v>
      </c>
      <c r="AC211" s="2" t="s">
        <v>27</v>
      </c>
      <c r="AD211" s="2" t="s">
        <v>27</v>
      </c>
      <c r="AE211" s="2" t="s">
        <v>27</v>
      </c>
      <c r="AG211" s="2" t="str">
        <f t="shared" si="12"/>
        <v>phường Bình Đa</v>
      </c>
      <c r="AH211" s="2" t="str">
        <f t="shared" si="15"/>
        <v/>
      </c>
      <c r="AI211" s="2" t="str">
        <f t="shared" si="13"/>
        <v/>
      </c>
      <c r="AK211" s="2" t="str">
        <f t="shared" si="14"/>
        <v>tỉnh Đồng Nai</v>
      </c>
      <c r="BF211" s="2" t="str">
        <f>VLOOKUP(M211,'[1]mã win'!G:K,5,0)</f>
        <v>N</v>
      </c>
    </row>
    <row r="212" spans="1:58" x14ac:dyDescent="0.25">
      <c r="A212" s="6" t="s">
        <v>1399</v>
      </c>
      <c r="B212" s="6" t="s">
        <v>1400</v>
      </c>
      <c r="C212" s="6" t="s">
        <v>1401</v>
      </c>
      <c r="D212" s="2" t="s">
        <v>1402</v>
      </c>
      <c r="E212" s="2">
        <v>0</v>
      </c>
      <c r="G212" s="6" t="s">
        <v>1250</v>
      </c>
      <c r="H212" s="6"/>
      <c r="I212" s="6" t="s">
        <v>1392</v>
      </c>
      <c r="J212" s="6"/>
      <c r="K212" s="7"/>
      <c r="L212" s="6"/>
      <c r="M212" s="8" t="s">
        <v>502</v>
      </c>
      <c r="N212" s="8" t="s">
        <v>1371</v>
      </c>
      <c r="O212" s="6"/>
      <c r="P212" s="8" t="s">
        <v>1371</v>
      </c>
      <c r="Q212" s="9">
        <v>44973.466500463001</v>
      </c>
      <c r="R212" s="6" t="s">
        <v>28</v>
      </c>
      <c r="X212" s="6" t="s">
        <v>1403</v>
      </c>
      <c r="Y212" s="2" t="s">
        <v>1404</v>
      </c>
      <c r="Z212" s="2" t="s">
        <v>1402</v>
      </c>
      <c r="AA212" s="2" t="s">
        <v>1374</v>
      </c>
      <c r="AB212" s="2" t="s">
        <v>1371</v>
      </c>
      <c r="AC212" s="2" t="s">
        <v>27</v>
      </c>
      <c r="AD212" s="2" t="s">
        <v>27</v>
      </c>
      <c r="AE212" s="2" t="s">
        <v>27</v>
      </c>
      <c r="AG212" s="2" t="str">
        <f t="shared" si="12"/>
        <v>phường Quyết Thắng</v>
      </c>
      <c r="AH212" s="2" t="str">
        <f t="shared" si="15"/>
        <v/>
      </c>
      <c r="AI212" s="2" t="str">
        <f t="shared" si="13"/>
        <v/>
      </c>
      <c r="AK212" s="2" t="str">
        <f t="shared" si="14"/>
        <v>tỉnh Đồng Nai</v>
      </c>
      <c r="BF212" s="2" t="str">
        <f>VLOOKUP(M212,'[1]mã win'!G:K,5,0)</f>
        <v>N</v>
      </c>
    </row>
    <row r="213" spans="1:58" x14ac:dyDescent="0.25">
      <c r="A213" s="6" t="s">
        <v>1405</v>
      </c>
      <c r="B213" s="6" t="s">
        <v>1406</v>
      </c>
      <c r="C213" s="6" t="s">
        <v>1407</v>
      </c>
      <c r="D213" s="2" t="s">
        <v>1408</v>
      </c>
      <c r="E213" s="2">
        <v>0</v>
      </c>
      <c r="G213" s="6" t="s">
        <v>1250</v>
      </c>
      <c r="H213" s="6"/>
      <c r="I213" s="6" t="s">
        <v>27</v>
      </c>
      <c r="J213" s="6"/>
      <c r="K213" s="7"/>
      <c r="L213" s="6"/>
      <c r="M213" s="8" t="s">
        <v>168</v>
      </c>
      <c r="N213" s="8" t="s">
        <v>169</v>
      </c>
      <c r="O213" s="6"/>
      <c r="P213" s="8" t="s">
        <v>169</v>
      </c>
      <c r="Q213" s="9">
        <v>45128.651883483799</v>
      </c>
      <c r="R213" s="6" t="s">
        <v>28</v>
      </c>
      <c r="X213" s="6" t="s">
        <v>1409</v>
      </c>
      <c r="Y213" s="2" t="s">
        <v>1408</v>
      </c>
      <c r="Z213" s="2" t="s">
        <v>1357</v>
      </c>
      <c r="AA213" s="2" t="s">
        <v>169</v>
      </c>
      <c r="AB213" s="2" t="s">
        <v>27</v>
      </c>
      <c r="AC213" s="2" t="s">
        <v>27</v>
      </c>
      <c r="AD213" s="2" t="s">
        <v>27</v>
      </c>
      <c r="AE213" s="2" t="s">
        <v>27</v>
      </c>
      <c r="AG213" s="2" t="str">
        <f t="shared" si="12"/>
        <v>phường Phú Thọ</v>
      </c>
      <c r="AH213" s="2" t="str">
        <f t="shared" si="15"/>
        <v/>
      </c>
      <c r="AI213" s="2" t="str">
        <f t="shared" si="13"/>
        <v/>
      </c>
      <c r="AK213" s="2" t="str">
        <f t="shared" si="14"/>
        <v>Tỉnh Bình Dương</v>
      </c>
      <c r="BF213" s="2" t="str">
        <f>VLOOKUP(M213,'[1]mã win'!G:K,5,0)</f>
        <v>N</v>
      </c>
    </row>
    <row r="214" spans="1:58" x14ac:dyDescent="0.25">
      <c r="A214" s="6" t="s">
        <v>1410</v>
      </c>
      <c r="B214" s="6" t="s">
        <v>1411</v>
      </c>
      <c r="C214" s="6" t="s">
        <v>1412</v>
      </c>
      <c r="D214" s="2" t="s">
        <v>1413</v>
      </c>
      <c r="E214" s="2" t="s">
        <v>165</v>
      </c>
      <c r="G214" s="6" t="s">
        <v>1250</v>
      </c>
      <c r="H214" s="6"/>
      <c r="I214" s="6" t="s">
        <v>1414</v>
      </c>
      <c r="J214" s="6"/>
      <c r="K214" s="7"/>
      <c r="L214" s="6"/>
      <c r="M214" s="6" t="s">
        <v>168</v>
      </c>
      <c r="N214" s="6" t="s">
        <v>168</v>
      </c>
      <c r="O214" s="6" t="s">
        <v>165</v>
      </c>
      <c r="P214" s="8" t="s">
        <v>169</v>
      </c>
      <c r="Q214" s="9">
        <v>45446.630401041701</v>
      </c>
      <c r="R214" s="6" t="s">
        <v>28</v>
      </c>
      <c r="X214" s="6" t="s">
        <v>1415</v>
      </c>
      <c r="Y214" s="2" t="s">
        <v>1413</v>
      </c>
      <c r="Z214" s="2" t="s">
        <v>165</v>
      </c>
      <c r="AA214" s="2" t="s">
        <v>169</v>
      </c>
      <c r="AB214" s="2" t="s">
        <v>42</v>
      </c>
      <c r="AC214" s="2" t="s">
        <v>27</v>
      </c>
      <c r="AD214" s="2" t="s">
        <v>27</v>
      </c>
      <c r="AE214" s="2" t="s">
        <v>27</v>
      </c>
      <c r="AG214" s="2" t="str">
        <f t="shared" si="12"/>
        <v>Phường Phú Hòa</v>
      </c>
      <c r="AH214" s="2" t="str">
        <f t="shared" si="15"/>
        <v/>
      </c>
      <c r="AI214" s="2" t="str">
        <f t="shared" si="13"/>
        <v/>
      </c>
      <c r="AK214" s="2" t="str">
        <f t="shared" si="14"/>
        <v>Tỉnh Bình Dương</v>
      </c>
      <c r="BF214" s="2" t="str">
        <f>VLOOKUP(M214,'[1]mã win'!G:K,5,0)</f>
        <v>N</v>
      </c>
    </row>
    <row r="215" spans="1:58" x14ac:dyDescent="0.25">
      <c r="A215" s="6" t="s">
        <v>1416</v>
      </c>
      <c r="B215" s="6" t="s">
        <v>1417</v>
      </c>
      <c r="C215" s="6" t="s">
        <v>1418</v>
      </c>
      <c r="D215" s="2" t="s">
        <v>1419</v>
      </c>
      <c r="E215" s="2">
        <v>0</v>
      </c>
      <c r="G215" s="6" t="s">
        <v>1250</v>
      </c>
      <c r="H215" s="6"/>
      <c r="I215" s="6" t="s">
        <v>1392</v>
      </c>
      <c r="J215" s="6"/>
      <c r="K215" s="7"/>
      <c r="L215" s="6"/>
      <c r="M215" s="8" t="s">
        <v>502</v>
      </c>
      <c r="N215" s="8" t="s">
        <v>503</v>
      </c>
      <c r="O215" s="6"/>
      <c r="P215" s="8" t="s">
        <v>503</v>
      </c>
      <c r="Q215" s="9">
        <v>45450.6178638079</v>
      </c>
      <c r="R215" s="6" t="s">
        <v>28</v>
      </c>
      <c r="X215" s="6" t="s">
        <v>1420</v>
      </c>
      <c r="Y215" s="2" t="s">
        <v>175</v>
      </c>
      <c r="Z215" s="2" t="s">
        <v>1419</v>
      </c>
      <c r="AA215" s="2" t="s">
        <v>640</v>
      </c>
      <c r="AB215" s="2" t="s">
        <v>503</v>
      </c>
      <c r="AC215" s="2" t="s">
        <v>42</v>
      </c>
      <c r="AD215" s="2" t="s">
        <v>27</v>
      </c>
      <c r="AE215" s="2" t="s">
        <v>27</v>
      </c>
      <c r="AG215" s="2" t="str">
        <f t="shared" si="12"/>
        <v>Phường Xuân Thành</v>
      </c>
      <c r="AH215" s="2" t="str">
        <f t="shared" si="15"/>
        <v/>
      </c>
      <c r="AI215" s="2" t="str">
        <f t="shared" si="13"/>
        <v/>
      </c>
      <c r="AK215" s="2" t="str">
        <f t="shared" si="14"/>
        <v>Tỉnh Đồng Nai</v>
      </c>
      <c r="BF215" s="2" t="str">
        <f>VLOOKUP(M215,'[1]mã win'!G:K,5,0)</f>
        <v>N</v>
      </c>
    </row>
    <row r="216" spans="1:58" x14ac:dyDescent="0.25">
      <c r="A216" s="6" t="s">
        <v>1421</v>
      </c>
      <c r="B216" s="6" t="s">
        <v>1422</v>
      </c>
      <c r="C216" s="6" t="s">
        <v>1423</v>
      </c>
      <c r="D216" s="2" t="s">
        <v>1424</v>
      </c>
      <c r="E216" s="2" t="s">
        <v>598</v>
      </c>
      <c r="G216" s="6" t="s">
        <v>1250</v>
      </c>
      <c r="H216" s="6"/>
      <c r="I216" s="6" t="s">
        <v>1392</v>
      </c>
      <c r="J216" s="6"/>
      <c r="K216" s="7"/>
      <c r="L216" s="6"/>
      <c r="M216" s="6" t="s">
        <v>502</v>
      </c>
      <c r="N216" s="6" t="s">
        <v>502</v>
      </c>
      <c r="O216" s="6" t="s">
        <v>598</v>
      </c>
      <c r="P216" s="8" t="s">
        <v>503</v>
      </c>
      <c r="Q216" s="9">
        <v>45349.332119675899</v>
      </c>
      <c r="R216" s="6" t="s">
        <v>28</v>
      </c>
      <c r="X216" s="6" t="s">
        <v>1425</v>
      </c>
      <c r="Y216" s="2" t="s">
        <v>1426</v>
      </c>
      <c r="Z216" s="2" t="s">
        <v>1424</v>
      </c>
      <c r="AA216" s="2" t="s">
        <v>598</v>
      </c>
      <c r="AB216" s="2" t="s">
        <v>503</v>
      </c>
      <c r="AC216" s="2" t="s">
        <v>27</v>
      </c>
      <c r="AD216" s="2" t="s">
        <v>27</v>
      </c>
      <c r="AE216" s="2" t="s">
        <v>27</v>
      </c>
      <c r="AG216" s="2" t="str">
        <f t="shared" si="12"/>
        <v>Phường Trung Dũng</v>
      </c>
      <c r="AH216" s="2" t="str">
        <f t="shared" si="15"/>
        <v/>
      </c>
      <c r="AI216" s="2" t="str">
        <f t="shared" si="13"/>
        <v/>
      </c>
      <c r="AK216" s="2" t="str">
        <f t="shared" si="14"/>
        <v>Tỉnh Đồng Nai</v>
      </c>
      <c r="BF216" s="2" t="str">
        <f>VLOOKUP(M216,'[1]mã win'!G:K,5,0)</f>
        <v>N</v>
      </c>
    </row>
    <row r="217" spans="1:58" x14ac:dyDescent="0.25">
      <c r="A217" s="6" t="s">
        <v>1427</v>
      </c>
      <c r="B217" s="6" t="s">
        <v>1428</v>
      </c>
      <c r="C217" s="6" t="s">
        <v>1429</v>
      </c>
      <c r="D217" s="2" t="s">
        <v>1430</v>
      </c>
      <c r="E217" s="2" t="s">
        <v>615</v>
      </c>
      <c r="G217" s="6" t="s">
        <v>1250</v>
      </c>
      <c r="H217" s="6"/>
      <c r="I217" s="6" t="s">
        <v>1379</v>
      </c>
      <c r="J217" s="6"/>
      <c r="K217" s="7"/>
      <c r="L217" s="6"/>
      <c r="M217" s="6" t="s">
        <v>168</v>
      </c>
      <c r="N217" s="6" t="s">
        <v>168</v>
      </c>
      <c r="O217" s="6" t="s">
        <v>615</v>
      </c>
      <c r="P217" s="8" t="s">
        <v>169</v>
      </c>
      <c r="Q217" s="9">
        <v>45408.585968749998</v>
      </c>
      <c r="R217" s="6" t="s">
        <v>28</v>
      </c>
      <c r="X217" s="6" t="s">
        <v>1431</v>
      </c>
      <c r="Y217" s="2" t="s">
        <v>1432</v>
      </c>
      <c r="Z217" s="2" t="s">
        <v>1433</v>
      </c>
      <c r="AA217" s="2" t="s">
        <v>1434</v>
      </c>
      <c r="AB217" s="2" t="s">
        <v>113</v>
      </c>
      <c r="AC217" s="2" t="s">
        <v>1430</v>
      </c>
      <c r="AD217" s="2" t="s">
        <v>1435</v>
      </c>
      <c r="AE217" s="2" t="s">
        <v>169</v>
      </c>
      <c r="AG217" s="2" t="str">
        <f t="shared" si="12"/>
        <v>Phường An Phú</v>
      </c>
      <c r="AH217" s="2" t="str">
        <f t="shared" si="15"/>
        <v/>
      </c>
      <c r="AI217" s="2" t="str">
        <f t="shared" si="13"/>
        <v/>
      </c>
      <c r="AK217" s="2" t="str">
        <f t="shared" si="14"/>
        <v>Tỉnh Bình Dương</v>
      </c>
      <c r="BF217" s="2" t="str">
        <f>VLOOKUP(M217,'[1]mã win'!G:K,5,0)</f>
        <v>N</v>
      </c>
    </row>
    <row r="218" spans="1:58" x14ac:dyDescent="0.25">
      <c r="A218" s="6" t="s">
        <v>1436</v>
      </c>
      <c r="B218" s="6" t="s">
        <v>1437</v>
      </c>
      <c r="C218" s="6" t="s">
        <v>1438</v>
      </c>
      <c r="D218" s="2" t="s">
        <v>1439</v>
      </c>
      <c r="E218" s="2">
        <v>0</v>
      </c>
      <c r="G218" s="6" t="s">
        <v>1250</v>
      </c>
      <c r="H218" s="6"/>
      <c r="I218" s="6" t="s">
        <v>1392</v>
      </c>
      <c r="J218" s="6"/>
      <c r="K218" s="7"/>
      <c r="L218" s="6"/>
      <c r="M218" s="8" t="s">
        <v>502</v>
      </c>
      <c r="N218" s="8" t="s">
        <v>503</v>
      </c>
      <c r="O218" s="6"/>
      <c r="P218" s="8" t="s">
        <v>503</v>
      </c>
      <c r="Q218" s="9">
        <v>45422.646005555602</v>
      </c>
      <c r="R218" s="6" t="s">
        <v>28</v>
      </c>
      <c r="X218" s="6" t="s">
        <v>1440</v>
      </c>
      <c r="Y218" s="2" t="s">
        <v>1441</v>
      </c>
      <c r="Z218" s="2" t="s">
        <v>1439</v>
      </c>
      <c r="AA218" s="2" t="s">
        <v>598</v>
      </c>
      <c r="AB218" s="2" t="s">
        <v>503</v>
      </c>
      <c r="AC218" s="2" t="s">
        <v>42</v>
      </c>
      <c r="AD218" s="2" t="s">
        <v>27</v>
      </c>
      <c r="AE218" s="2" t="s">
        <v>27</v>
      </c>
      <c r="AG218" s="2" t="str">
        <f t="shared" si="12"/>
        <v>Phường Quyết Thắng</v>
      </c>
      <c r="AH218" s="2" t="str">
        <f t="shared" si="15"/>
        <v/>
      </c>
      <c r="AI218" s="2" t="str">
        <f t="shared" si="13"/>
        <v/>
      </c>
      <c r="AK218" s="2" t="str">
        <f t="shared" si="14"/>
        <v>Tỉnh Đồng Nai</v>
      </c>
      <c r="BF218" s="2" t="str">
        <f>VLOOKUP(M218,'[1]mã win'!G:K,5,0)</f>
        <v>N</v>
      </c>
    </row>
    <row r="219" spans="1:58" x14ac:dyDescent="0.25">
      <c r="A219" s="6" t="s">
        <v>1442</v>
      </c>
      <c r="B219" s="6" t="s">
        <v>1443</v>
      </c>
      <c r="C219" s="6" t="s">
        <v>1444</v>
      </c>
      <c r="D219" s="2" t="s">
        <v>1445</v>
      </c>
      <c r="E219" s="2">
        <v>0</v>
      </c>
      <c r="G219" s="6" t="s">
        <v>1250</v>
      </c>
      <c r="H219" s="6"/>
      <c r="I219" s="6" t="s">
        <v>1392</v>
      </c>
      <c r="J219" s="6"/>
      <c r="K219" s="7"/>
      <c r="L219" s="6"/>
      <c r="M219" s="8" t="s">
        <v>502</v>
      </c>
      <c r="N219" s="8" t="s">
        <v>503</v>
      </c>
      <c r="O219" s="6"/>
      <c r="P219" s="8" t="s">
        <v>503</v>
      </c>
      <c r="Q219" s="9">
        <v>45428.663157094903</v>
      </c>
      <c r="R219" s="6" t="s">
        <v>28</v>
      </c>
      <c r="X219" s="6" t="s">
        <v>1446</v>
      </c>
      <c r="Y219" s="2" t="s">
        <v>1441</v>
      </c>
      <c r="Z219" s="2" t="s">
        <v>1445</v>
      </c>
      <c r="AA219" s="2" t="s">
        <v>640</v>
      </c>
      <c r="AB219" s="2" t="s">
        <v>503</v>
      </c>
      <c r="AC219" s="2" t="s">
        <v>42</v>
      </c>
      <c r="AD219" s="2" t="s">
        <v>27</v>
      </c>
      <c r="AE219" s="2" t="s">
        <v>27</v>
      </c>
      <c r="AG219" s="2" t="str">
        <f t="shared" si="12"/>
        <v>Phường Xuân Hòa</v>
      </c>
      <c r="AH219" s="2" t="str">
        <f t="shared" si="15"/>
        <v/>
      </c>
      <c r="AI219" s="2" t="str">
        <f t="shared" si="13"/>
        <v/>
      </c>
      <c r="AK219" s="2" t="str">
        <f t="shared" si="14"/>
        <v>Tỉnh Đồng Nai</v>
      </c>
      <c r="BF219" s="2" t="str">
        <f>VLOOKUP(M219,'[1]mã win'!G:K,5,0)</f>
        <v>N</v>
      </c>
    </row>
    <row r="220" spans="1:58" x14ac:dyDescent="0.25">
      <c r="A220" s="6" t="s">
        <v>1447</v>
      </c>
      <c r="B220" s="6" t="s">
        <v>1448</v>
      </c>
      <c r="C220" s="6" t="s">
        <v>1449</v>
      </c>
      <c r="D220" s="2" t="s">
        <v>744</v>
      </c>
      <c r="E220" s="2" t="s">
        <v>1450</v>
      </c>
      <c r="G220" s="6" t="s">
        <v>1250</v>
      </c>
      <c r="H220" s="6"/>
      <c r="I220" s="6"/>
      <c r="J220" s="6"/>
      <c r="K220" s="7"/>
      <c r="L220" s="6"/>
      <c r="M220" s="8" t="s">
        <v>606</v>
      </c>
      <c r="N220" s="8" t="s">
        <v>1451</v>
      </c>
      <c r="O220" s="6"/>
      <c r="P220" s="8" t="s">
        <v>1451</v>
      </c>
      <c r="Q220" s="9">
        <v>44991.557033252298</v>
      </c>
      <c r="R220" s="6" t="s">
        <v>28</v>
      </c>
      <c r="X220" s="6" t="s">
        <v>1288</v>
      </c>
      <c r="Y220" s="2" t="s">
        <v>744</v>
      </c>
      <c r="Z220" s="2" t="s">
        <v>1450</v>
      </c>
      <c r="AA220" s="2" t="s">
        <v>1451</v>
      </c>
      <c r="AB220" s="2" t="s">
        <v>27</v>
      </c>
      <c r="AC220" s="2" t="s">
        <v>27</v>
      </c>
      <c r="AD220" s="2" t="s">
        <v>27</v>
      </c>
      <c r="AE220" s="2" t="s">
        <v>27</v>
      </c>
      <c r="AG220" s="2" t="str">
        <f t="shared" si="12"/>
        <v>Phường Tân An</v>
      </c>
      <c r="AH220" s="2" t="str">
        <f t="shared" si="15"/>
        <v>Quận Ninh Ninh Kiều</v>
      </c>
      <c r="AI220" s="2" t="str">
        <f t="shared" si="13"/>
        <v/>
      </c>
      <c r="AK220" s="2" t="str">
        <f t="shared" si="14"/>
        <v>Tỉnh Cần Thơ</v>
      </c>
      <c r="BF220" s="2" t="str">
        <f>VLOOKUP(M220,'[1]mã win'!G:K,5,0)</f>
        <v>N</v>
      </c>
    </row>
    <row r="221" spans="1:58" x14ac:dyDescent="0.25">
      <c r="A221" s="6" t="s">
        <v>1452</v>
      </c>
      <c r="B221" s="6" t="s">
        <v>1453</v>
      </c>
      <c r="C221" s="6" t="s">
        <v>1454</v>
      </c>
      <c r="D221" s="2" t="s">
        <v>1430</v>
      </c>
      <c r="E221" s="2" t="s">
        <v>1450</v>
      </c>
      <c r="G221" s="6" t="s">
        <v>1250</v>
      </c>
      <c r="H221" s="6"/>
      <c r="I221" s="6"/>
      <c r="J221" s="6"/>
      <c r="K221" s="7"/>
      <c r="L221" s="6"/>
      <c r="M221" s="8" t="s">
        <v>606</v>
      </c>
      <c r="N221" s="8" t="s">
        <v>1451</v>
      </c>
      <c r="O221" s="6"/>
      <c r="P221" s="8" t="s">
        <v>1451</v>
      </c>
      <c r="Q221" s="9">
        <v>44991.557034953701</v>
      </c>
      <c r="R221" s="6" t="s">
        <v>28</v>
      </c>
      <c r="X221" s="6" t="s">
        <v>1455</v>
      </c>
      <c r="Y221" s="2" t="s">
        <v>1430</v>
      </c>
      <c r="Z221" s="2" t="s">
        <v>1450</v>
      </c>
      <c r="AA221" s="2" t="s">
        <v>1451</v>
      </c>
      <c r="AB221" s="2" t="s">
        <v>27</v>
      </c>
      <c r="AC221" s="2" t="s">
        <v>27</v>
      </c>
      <c r="AD221" s="2" t="s">
        <v>27</v>
      </c>
      <c r="AE221" s="2" t="s">
        <v>27</v>
      </c>
      <c r="AG221" s="2" t="str">
        <f t="shared" si="12"/>
        <v>Phường An Phú</v>
      </c>
      <c r="AH221" s="2" t="str">
        <f t="shared" si="15"/>
        <v>Quận Ninh Ninh Kiều</v>
      </c>
      <c r="AI221" s="2" t="str">
        <f t="shared" si="13"/>
        <v/>
      </c>
      <c r="AK221" s="2" t="str">
        <f t="shared" si="14"/>
        <v>Tỉnh Cần Thơ</v>
      </c>
      <c r="BF221" s="2" t="str">
        <f>VLOOKUP(M221,'[1]mã win'!G:K,5,0)</f>
        <v>N</v>
      </c>
    </row>
    <row r="222" spans="1:58" x14ac:dyDescent="0.25">
      <c r="A222" s="6" t="s">
        <v>1456</v>
      </c>
      <c r="B222" s="6" t="s">
        <v>1457</v>
      </c>
      <c r="C222" s="6" t="s">
        <v>1458</v>
      </c>
      <c r="D222" s="2" t="s">
        <v>1459</v>
      </c>
      <c r="E222" s="2" t="s">
        <v>1460</v>
      </c>
      <c r="G222" s="6" t="s">
        <v>1250</v>
      </c>
      <c r="H222" s="6"/>
      <c r="I222" s="6"/>
      <c r="J222" s="6"/>
      <c r="K222" s="7"/>
      <c r="L222" s="6"/>
      <c r="M222" s="8" t="s">
        <v>606</v>
      </c>
      <c r="N222" s="8" t="s">
        <v>1451</v>
      </c>
      <c r="O222" s="6"/>
      <c r="P222" s="8" t="s">
        <v>1451</v>
      </c>
      <c r="Q222" s="9">
        <v>44991.5570366088</v>
      </c>
      <c r="R222" s="6" t="s">
        <v>28</v>
      </c>
      <c r="X222" s="6" t="s">
        <v>1461</v>
      </c>
      <c r="Y222" s="2" t="s">
        <v>1459</v>
      </c>
      <c r="Z222" s="2" t="s">
        <v>1460</v>
      </c>
      <c r="AA222" s="2" t="s">
        <v>1451</v>
      </c>
      <c r="AB222" s="2" t="s">
        <v>27</v>
      </c>
      <c r="AC222" s="2" t="s">
        <v>27</v>
      </c>
      <c r="AD222" s="2" t="s">
        <v>27</v>
      </c>
      <c r="AE222" s="2" t="s">
        <v>27</v>
      </c>
      <c r="AG222" s="2" t="str">
        <f t="shared" si="12"/>
        <v>Phường Cái Khế</v>
      </c>
      <c r="AH222" s="2" t="str">
        <f t="shared" si="15"/>
        <v>Quận Ninh Kiều</v>
      </c>
      <c r="AI222" s="2" t="str">
        <f t="shared" si="13"/>
        <v/>
      </c>
      <c r="AK222" s="2" t="str">
        <f t="shared" si="14"/>
        <v>Tỉnh Cần Thơ</v>
      </c>
      <c r="BF222" s="2" t="str">
        <f>VLOOKUP(M222,'[1]mã win'!G:K,5,0)</f>
        <v>N</v>
      </c>
    </row>
    <row r="223" spans="1:58" x14ac:dyDescent="0.25">
      <c r="A223" s="6" t="s">
        <v>1462</v>
      </c>
      <c r="B223" s="6" t="s">
        <v>1463</v>
      </c>
      <c r="C223" s="6" t="s">
        <v>1464</v>
      </c>
      <c r="D223" s="2" t="s">
        <v>1465</v>
      </c>
      <c r="E223" s="2" t="s">
        <v>1450</v>
      </c>
      <c r="G223" s="6" t="s">
        <v>1250</v>
      </c>
      <c r="H223" s="6"/>
      <c r="I223" s="6"/>
      <c r="J223" s="6"/>
      <c r="K223" s="7"/>
      <c r="L223" s="6"/>
      <c r="M223" s="8" t="s">
        <v>606</v>
      </c>
      <c r="N223" s="8" t="s">
        <v>1451</v>
      </c>
      <c r="O223" s="6"/>
      <c r="P223" s="8" t="s">
        <v>1451</v>
      </c>
      <c r="Q223" s="9">
        <v>44991.557038194398</v>
      </c>
      <c r="R223" s="6" t="s">
        <v>28</v>
      </c>
      <c r="X223" s="6" t="s">
        <v>1466</v>
      </c>
      <c r="Y223" s="2" t="s">
        <v>1465</v>
      </c>
      <c r="Z223" s="2" t="s">
        <v>1450</v>
      </c>
      <c r="AA223" s="2" t="s">
        <v>1451</v>
      </c>
      <c r="AB223" s="2" t="s">
        <v>27</v>
      </c>
      <c r="AC223" s="2" t="s">
        <v>27</v>
      </c>
      <c r="AD223" s="2" t="s">
        <v>27</v>
      </c>
      <c r="AE223" s="2" t="s">
        <v>27</v>
      </c>
      <c r="AG223" s="2" t="str">
        <f t="shared" si="12"/>
        <v>Phường Hưng Lợi</v>
      </c>
      <c r="AH223" s="2" t="str">
        <f t="shared" si="15"/>
        <v>Quận Ninh Ninh Kiều</v>
      </c>
      <c r="AI223" s="2" t="str">
        <f t="shared" si="13"/>
        <v/>
      </c>
      <c r="AK223" s="2" t="str">
        <f t="shared" si="14"/>
        <v>Tỉnh Cần Thơ</v>
      </c>
      <c r="BF223" s="2" t="str">
        <f>VLOOKUP(M223,'[1]mã win'!G:K,5,0)</f>
        <v>N</v>
      </c>
    </row>
    <row r="224" spans="1:58" x14ac:dyDescent="0.25">
      <c r="A224" s="6" t="s">
        <v>1467</v>
      </c>
      <c r="B224" s="6" t="s">
        <v>1468</v>
      </c>
      <c r="C224" s="6" t="s">
        <v>1469</v>
      </c>
      <c r="D224" s="2" t="s">
        <v>744</v>
      </c>
      <c r="E224" s="2" t="s">
        <v>1450</v>
      </c>
      <c r="G224" s="6" t="s">
        <v>1250</v>
      </c>
      <c r="H224" s="6"/>
      <c r="I224" s="6"/>
      <c r="J224" s="6"/>
      <c r="K224" s="7"/>
      <c r="L224" s="6"/>
      <c r="M224" s="8" t="s">
        <v>606</v>
      </c>
      <c r="N224" s="8" t="s">
        <v>1451</v>
      </c>
      <c r="O224" s="6"/>
      <c r="P224" s="8" t="s">
        <v>1451</v>
      </c>
      <c r="Q224" s="9">
        <v>44991.557041701402</v>
      </c>
      <c r="R224" s="6" t="s">
        <v>28</v>
      </c>
      <c r="X224" s="6" t="s">
        <v>1470</v>
      </c>
      <c r="Y224" s="2" t="s">
        <v>744</v>
      </c>
      <c r="Z224" s="2" t="s">
        <v>1450</v>
      </c>
      <c r="AA224" s="2" t="s">
        <v>1451</v>
      </c>
      <c r="AB224" s="2" t="s">
        <v>27</v>
      </c>
      <c r="AC224" s="2" t="s">
        <v>27</v>
      </c>
      <c r="AD224" s="2" t="s">
        <v>27</v>
      </c>
      <c r="AE224" s="2" t="s">
        <v>27</v>
      </c>
      <c r="AG224" s="2" t="str">
        <f t="shared" si="12"/>
        <v>Phường Tân An</v>
      </c>
      <c r="AH224" s="2" t="str">
        <f t="shared" si="15"/>
        <v>Quận Ninh Ninh Kiều</v>
      </c>
      <c r="AI224" s="2" t="str">
        <f t="shared" si="13"/>
        <v/>
      </c>
      <c r="AK224" s="2" t="str">
        <f t="shared" si="14"/>
        <v>Tỉnh Cần Thơ</v>
      </c>
      <c r="BF224" s="2" t="str">
        <f>VLOOKUP(M224,'[1]mã win'!G:K,5,0)</f>
        <v>N</v>
      </c>
    </row>
    <row r="225" spans="1:58" x14ac:dyDescent="0.25">
      <c r="A225" s="6" t="s">
        <v>1471</v>
      </c>
      <c r="B225" s="6" t="s">
        <v>1472</v>
      </c>
      <c r="C225" s="6" t="s">
        <v>1473</v>
      </c>
      <c r="D225" s="2" t="s">
        <v>1474</v>
      </c>
      <c r="E225" s="2" t="s">
        <v>1450</v>
      </c>
      <c r="G225" s="6" t="s">
        <v>1250</v>
      </c>
      <c r="H225" s="6"/>
      <c r="I225" s="6"/>
      <c r="J225" s="6"/>
      <c r="K225" s="7"/>
      <c r="L225" s="6"/>
      <c r="M225" s="8" t="s">
        <v>606</v>
      </c>
      <c r="N225" s="8" t="s">
        <v>1451</v>
      </c>
      <c r="O225" s="6"/>
      <c r="P225" s="8" t="s">
        <v>1451</v>
      </c>
      <c r="Q225" s="9">
        <v>44991.557039849497</v>
      </c>
      <c r="R225" s="6" t="s">
        <v>28</v>
      </c>
      <c r="X225" s="6" t="s">
        <v>1475</v>
      </c>
      <c r="Y225" s="2" t="s">
        <v>1474</v>
      </c>
      <c r="Z225" s="2" t="s">
        <v>1450</v>
      </c>
      <c r="AA225" s="2" t="s">
        <v>1451</v>
      </c>
      <c r="AB225" s="2" t="s">
        <v>27</v>
      </c>
      <c r="AC225" s="2" t="s">
        <v>27</v>
      </c>
      <c r="AD225" s="2" t="s">
        <v>27</v>
      </c>
      <c r="AE225" s="2" t="s">
        <v>27</v>
      </c>
      <c r="AG225" s="2" t="str">
        <f t="shared" si="12"/>
        <v>Phường Xuân Khánh</v>
      </c>
      <c r="AH225" s="2" t="str">
        <f t="shared" si="15"/>
        <v>Quận Ninh Ninh Kiều</v>
      </c>
      <c r="AI225" s="2" t="str">
        <f t="shared" si="13"/>
        <v/>
      </c>
      <c r="AK225" s="2" t="str">
        <f t="shared" si="14"/>
        <v>Tỉnh Cần Thơ</v>
      </c>
      <c r="BF225" s="2" t="str">
        <f>VLOOKUP(M225,'[1]mã win'!G:K,5,0)</f>
        <v>N</v>
      </c>
    </row>
    <row r="226" spans="1:58" x14ac:dyDescent="0.25">
      <c r="A226" s="6" t="s">
        <v>1476</v>
      </c>
      <c r="B226" s="6" t="s">
        <v>1477</v>
      </c>
      <c r="C226" s="6" t="s">
        <v>1478</v>
      </c>
      <c r="D226" s="2" t="s">
        <v>1479</v>
      </c>
      <c r="E226" s="2" t="s">
        <v>1450</v>
      </c>
      <c r="G226" s="6" t="s">
        <v>1250</v>
      </c>
      <c r="H226" s="6"/>
      <c r="I226" s="6"/>
      <c r="J226" s="6"/>
      <c r="K226" s="7"/>
      <c r="L226" s="6"/>
      <c r="M226" s="8" t="s">
        <v>606</v>
      </c>
      <c r="N226" s="8" t="s">
        <v>1451</v>
      </c>
      <c r="O226" s="6"/>
      <c r="P226" s="8" t="s">
        <v>1451</v>
      </c>
      <c r="Q226" s="9">
        <v>44991.557043599503</v>
      </c>
      <c r="R226" s="6" t="s">
        <v>28</v>
      </c>
      <c r="X226" s="6" t="s">
        <v>1480</v>
      </c>
      <c r="Y226" s="2" t="s">
        <v>1479</v>
      </c>
      <c r="Z226" s="2" t="s">
        <v>1450</v>
      </c>
      <c r="AA226" s="2" t="s">
        <v>1451</v>
      </c>
      <c r="AB226" s="2" t="s">
        <v>27</v>
      </c>
      <c r="AC226" s="2" t="s">
        <v>27</v>
      </c>
      <c r="AD226" s="2" t="s">
        <v>27</v>
      </c>
      <c r="AE226" s="2" t="s">
        <v>27</v>
      </c>
      <c r="AG226" s="2" t="str">
        <f t="shared" si="12"/>
        <v>Phường An Hòa</v>
      </c>
      <c r="AH226" s="2" t="str">
        <f t="shared" si="15"/>
        <v>Quận Ninh Ninh Kiều</v>
      </c>
      <c r="AI226" s="2" t="str">
        <f t="shared" si="13"/>
        <v/>
      </c>
      <c r="AK226" s="2" t="str">
        <f t="shared" si="14"/>
        <v>Tỉnh Cần Thơ</v>
      </c>
      <c r="BF226" s="2" t="str">
        <f>VLOOKUP(M226,'[1]mã win'!G:K,5,0)</f>
        <v>N</v>
      </c>
    </row>
    <row r="227" spans="1:58" x14ac:dyDescent="0.25">
      <c r="A227" s="6" t="s">
        <v>1481</v>
      </c>
      <c r="B227" s="6" t="s">
        <v>1482</v>
      </c>
      <c r="C227" s="6" t="s">
        <v>1483</v>
      </c>
      <c r="D227" s="2" t="s">
        <v>1479</v>
      </c>
      <c r="E227" s="2" t="s">
        <v>1450</v>
      </c>
      <c r="G227" s="6" t="s">
        <v>1250</v>
      </c>
      <c r="H227" s="6"/>
      <c r="I227" s="6"/>
      <c r="J227" s="6"/>
      <c r="K227" s="7"/>
      <c r="L227" s="6"/>
      <c r="M227" s="8" t="s">
        <v>606</v>
      </c>
      <c r="N227" s="8" t="s">
        <v>1451</v>
      </c>
      <c r="O227" s="6"/>
      <c r="P227" s="8" t="s">
        <v>1451</v>
      </c>
      <c r="Q227" s="9">
        <v>44991.557046030102</v>
      </c>
      <c r="R227" s="6" t="s">
        <v>28</v>
      </c>
      <c r="X227" s="6" t="s">
        <v>1484</v>
      </c>
      <c r="Y227" s="2" t="s">
        <v>1479</v>
      </c>
      <c r="Z227" s="2" t="s">
        <v>1450</v>
      </c>
      <c r="AA227" s="2" t="s">
        <v>1451</v>
      </c>
      <c r="AB227" s="2" t="s">
        <v>27</v>
      </c>
      <c r="AC227" s="2" t="s">
        <v>27</v>
      </c>
      <c r="AD227" s="2" t="s">
        <v>27</v>
      </c>
      <c r="AE227" s="2" t="s">
        <v>27</v>
      </c>
      <c r="AG227" s="2" t="str">
        <f t="shared" si="12"/>
        <v>Phường An Hòa</v>
      </c>
      <c r="AH227" s="2" t="str">
        <f t="shared" si="15"/>
        <v>Quận Ninh Ninh Kiều</v>
      </c>
      <c r="AI227" s="2" t="str">
        <f t="shared" si="13"/>
        <v/>
      </c>
      <c r="AK227" s="2" t="str">
        <f t="shared" si="14"/>
        <v>Tỉnh Cần Thơ</v>
      </c>
      <c r="BF227" s="2" t="str">
        <f>VLOOKUP(M227,'[1]mã win'!G:K,5,0)</f>
        <v>N</v>
      </c>
    </row>
    <row r="228" spans="1:58" x14ac:dyDescent="0.25">
      <c r="A228" s="6" t="s">
        <v>1485</v>
      </c>
      <c r="B228" s="6" t="s">
        <v>1486</v>
      </c>
      <c r="C228" s="6" t="s">
        <v>1487</v>
      </c>
      <c r="D228" s="2" t="s">
        <v>744</v>
      </c>
      <c r="E228" s="2" t="s">
        <v>1450</v>
      </c>
      <c r="G228" s="6" t="s">
        <v>1250</v>
      </c>
      <c r="H228" s="6"/>
      <c r="I228" s="6"/>
      <c r="J228" s="6"/>
      <c r="K228" s="7"/>
      <c r="L228" s="6"/>
      <c r="M228" s="8" t="s">
        <v>606</v>
      </c>
      <c r="N228" s="8" t="s">
        <v>1451</v>
      </c>
      <c r="O228" s="6"/>
      <c r="P228" s="8" t="s">
        <v>1451</v>
      </c>
      <c r="Q228" s="9">
        <v>44991.5570482986</v>
      </c>
      <c r="R228" s="6" t="s">
        <v>28</v>
      </c>
      <c r="X228" s="6" t="s">
        <v>1488</v>
      </c>
      <c r="Y228" s="2" t="s">
        <v>744</v>
      </c>
      <c r="Z228" s="2" t="s">
        <v>1450</v>
      </c>
      <c r="AA228" s="2" t="s">
        <v>1451</v>
      </c>
      <c r="AB228" s="2" t="s">
        <v>27</v>
      </c>
      <c r="AC228" s="2" t="s">
        <v>27</v>
      </c>
      <c r="AD228" s="2" t="s">
        <v>27</v>
      </c>
      <c r="AE228" s="2" t="s">
        <v>27</v>
      </c>
      <c r="AG228" s="2" t="str">
        <f t="shared" si="12"/>
        <v>Phường Tân An</v>
      </c>
      <c r="AH228" s="2" t="str">
        <f t="shared" si="15"/>
        <v>Quận Ninh Ninh Kiều</v>
      </c>
      <c r="AI228" s="2" t="str">
        <f t="shared" si="13"/>
        <v/>
      </c>
      <c r="AK228" s="2" t="str">
        <f t="shared" si="14"/>
        <v>Tỉnh Cần Thơ</v>
      </c>
      <c r="BF228" s="2" t="str">
        <f>VLOOKUP(M228,'[1]mã win'!G:K,5,0)</f>
        <v>N</v>
      </c>
    </row>
    <row r="229" spans="1:58" x14ac:dyDescent="0.25">
      <c r="A229" s="6" t="s">
        <v>1489</v>
      </c>
      <c r="B229" s="6" t="s">
        <v>1490</v>
      </c>
      <c r="C229" s="6" t="s">
        <v>1491</v>
      </c>
      <c r="D229" s="2" t="s">
        <v>1492</v>
      </c>
      <c r="E229" s="2">
        <v>0</v>
      </c>
      <c r="G229" s="6" t="s">
        <v>1250</v>
      </c>
      <c r="H229" s="6"/>
      <c r="I229" s="6"/>
      <c r="J229" s="6"/>
      <c r="K229" s="7"/>
      <c r="L229" s="6"/>
      <c r="M229" s="8" t="s">
        <v>683</v>
      </c>
      <c r="N229" s="8" t="s">
        <v>684</v>
      </c>
      <c r="O229" s="6"/>
      <c r="P229" s="8" t="s">
        <v>684</v>
      </c>
      <c r="Q229" s="9">
        <v>44991.557023958303</v>
      </c>
      <c r="R229" s="6" t="s">
        <v>28</v>
      </c>
      <c r="X229" s="6" t="s">
        <v>1493</v>
      </c>
      <c r="Y229" s="2" t="s">
        <v>1492</v>
      </c>
      <c r="Z229" s="2" t="s">
        <v>1494</v>
      </c>
      <c r="AA229" s="2" t="s">
        <v>684</v>
      </c>
      <c r="AB229" s="2" t="s">
        <v>27</v>
      </c>
      <c r="AC229" s="2" t="s">
        <v>27</v>
      </c>
      <c r="AD229" s="2" t="s">
        <v>27</v>
      </c>
      <c r="AE229" s="2" t="s">
        <v>27</v>
      </c>
      <c r="AG229" s="2" t="str">
        <f t="shared" si="12"/>
        <v>Phường Mỹ Xuyên</v>
      </c>
      <c r="AH229" s="2" t="str">
        <f t="shared" si="15"/>
        <v/>
      </c>
      <c r="AI229" s="2" t="str">
        <f t="shared" si="13"/>
        <v/>
      </c>
      <c r="AK229" s="2" t="str">
        <f t="shared" si="14"/>
        <v>Tỉnh An Giang</v>
      </c>
      <c r="BF229" s="2" t="str">
        <f>VLOOKUP(M229,'[1]mã win'!G:K,5,0)</f>
        <v>N</v>
      </c>
    </row>
    <row r="230" spans="1:58" x14ac:dyDescent="0.25">
      <c r="A230" s="6" t="s">
        <v>1495</v>
      </c>
      <c r="B230" s="6" t="s">
        <v>1496</v>
      </c>
      <c r="C230" s="6" t="s">
        <v>1497</v>
      </c>
      <c r="D230" s="2" t="s">
        <v>1492</v>
      </c>
      <c r="E230" s="2">
        <v>0</v>
      </c>
      <c r="G230" s="6" t="s">
        <v>1250</v>
      </c>
      <c r="H230" s="6"/>
      <c r="I230" s="6"/>
      <c r="J230" s="6"/>
      <c r="K230" s="7"/>
      <c r="L230" s="6"/>
      <c r="M230" s="8" t="s">
        <v>683</v>
      </c>
      <c r="N230" s="8" t="s">
        <v>684</v>
      </c>
      <c r="O230" s="6"/>
      <c r="P230" s="8" t="s">
        <v>684</v>
      </c>
      <c r="Q230" s="9">
        <v>44991.557029432901</v>
      </c>
      <c r="R230" s="6" t="s">
        <v>28</v>
      </c>
      <c r="X230" s="6" t="s">
        <v>1498</v>
      </c>
      <c r="Y230" s="2" t="s">
        <v>1492</v>
      </c>
      <c r="Z230" s="2" t="s">
        <v>1494</v>
      </c>
      <c r="AA230" s="2" t="s">
        <v>684</v>
      </c>
      <c r="AB230" s="2" t="s">
        <v>27</v>
      </c>
      <c r="AC230" s="2" t="s">
        <v>27</v>
      </c>
      <c r="AD230" s="2" t="s">
        <v>27</v>
      </c>
      <c r="AE230" s="2" t="s">
        <v>27</v>
      </c>
      <c r="AG230" s="2" t="str">
        <f t="shared" si="12"/>
        <v>Phường Mỹ Xuyên</v>
      </c>
      <c r="AH230" s="2" t="str">
        <f t="shared" si="15"/>
        <v/>
      </c>
      <c r="AI230" s="2" t="str">
        <f t="shared" si="13"/>
        <v/>
      </c>
      <c r="AK230" s="2" t="str">
        <f t="shared" si="14"/>
        <v>Tỉnh An Giang</v>
      </c>
      <c r="BF230" s="2" t="str">
        <f>VLOOKUP(M230,'[1]mã win'!G:K,5,0)</f>
        <v>N</v>
      </c>
    </row>
    <row r="231" spans="1:58" x14ac:dyDescent="0.25">
      <c r="A231" s="6" t="s">
        <v>1499</v>
      </c>
      <c r="B231" s="6" t="s">
        <v>1500</v>
      </c>
      <c r="C231" s="6" t="s">
        <v>1501</v>
      </c>
      <c r="D231" s="2" t="s">
        <v>1502</v>
      </c>
      <c r="E231" s="2">
        <v>0</v>
      </c>
      <c r="G231" s="6" t="s">
        <v>1250</v>
      </c>
      <c r="H231" s="6"/>
      <c r="I231" s="6"/>
      <c r="J231" s="6"/>
      <c r="K231" s="7"/>
      <c r="L231" s="6"/>
      <c r="M231" s="8" t="s">
        <v>683</v>
      </c>
      <c r="N231" s="8" t="s">
        <v>684</v>
      </c>
      <c r="O231" s="6"/>
      <c r="P231" s="8" t="s">
        <v>684</v>
      </c>
      <c r="Q231" s="9">
        <v>44991.557031481498</v>
      </c>
      <c r="R231" s="6" t="s">
        <v>28</v>
      </c>
      <c r="X231" s="6" t="s">
        <v>1503</v>
      </c>
      <c r="Y231" s="2" t="s">
        <v>1502</v>
      </c>
      <c r="Z231" s="2" t="s">
        <v>1494</v>
      </c>
      <c r="AA231" s="2" t="s">
        <v>684</v>
      </c>
      <c r="AB231" s="2" t="s">
        <v>27</v>
      </c>
      <c r="AC231" s="2" t="s">
        <v>27</v>
      </c>
      <c r="AD231" s="2" t="s">
        <v>27</v>
      </c>
      <c r="AE231" s="2" t="s">
        <v>27</v>
      </c>
      <c r="AG231" s="2" t="str">
        <f t="shared" si="12"/>
        <v>Phường Mỹ Long</v>
      </c>
      <c r="AH231" s="2" t="str">
        <f t="shared" si="15"/>
        <v/>
      </c>
      <c r="AI231" s="2" t="str">
        <f t="shared" si="13"/>
        <v/>
      </c>
      <c r="AK231" s="2" t="str">
        <f t="shared" si="14"/>
        <v>Tỉnh An Giang</v>
      </c>
      <c r="BF231" s="2" t="str">
        <f>VLOOKUP(M231,'[1]mã win'!G:K,5,0)</f>
        <v>N</v>
      </c>
    </row>
    <row r="232" spans="1:58" x14ac:dyDescent="0.25">
      <c r="A232" s="6" t="s">
        <v>1504</v>
      </c>
      <c r="B232" s="6" t="s">
        <v>1505</v>
      </c>
      <c r="C232" s="6" t="s">
        <v>1506</v>
      </c>
      <c r="D232" s="2" t="s">
        <v>1430</v>
      </c>
      <c r="E232" s="2" t="s">
        <v>1450</v>
      </c>
      <c r="G232" s="6" t="s">
        <v>1250</v>
      </c>
      <c r="H232" s="6"/>
      <c r="I232" s="6"/>
      <c r="J232" s="6"/>
      <c r="K232" s="7"/>
      <c r="L232" s="6"/>
      <c r="M232" s="8" t="s">
        <v>606</v>
      </c>
      <c r="N232" s="8" t="s">
        <v>1451</v>
      </c>
      <c r="O232" s="6"/>
      <c r="P232" s="8" t="s">
        <v>1451</v>
      </c>
      <c r="Q232" s="9">
        <v>44991.557050115698</v>
      </c>
      <c r="R232" s="6" t="s">
        <v>28</v>
      </c>
      <c r="X232" s="6" t="s">
        <v>1507</v>
      </c>
      <c r="Y232" s="2" t="s">
        <v>1430</v>
      </c>
      <c r="Z232" s="2" t="s">
        <v>1450</v>
      </c>
      <c r="AA232" s="2" t="s">
        <v>1451</v>
      </c>
      <c r="AB232" s="2" t="s">
        <v>27</v>
      </c>
      <c r="AC232" s="2" t="s">
        <v>27</v>
      </c>
      <c r="AD232" s="2" t="s">
        <v>27</v>
      </c>
      <c r="AE232" s="2" t="s">
        <v>27</v>
      </c>
      <c r="AG232" s="2" t="str">
        <f t="shared" si="12"/>
        <v>Phường An Phú</v>
      </c>
      <c r="AH232" s="2" t="str">
        <f t="shared" si="15"/>
        <v>Quận Ninh Ninh Kiều</v>
      </c>
      <c r="AI232" s="2" t="str">
        <f t="shared" si="13"/>
        <v/>
      </c>
      <c r="AK232" s="2" t="str">
        <f t="shared" si="14"/>
        <v>Tỉnh Cần Thơ</v>
      </c>
      <c r="BF232" s="2" t="str">
        <f>VLOOKUP(M232,'[1]mã win'!G:K,5,0)</f>
        <v>N</v>
      </c>
    </row>
    <row r="233" spans="1:58" x14ac:dyDescent="0.25">
      <c r="A233" s="6" t="s">
        <v>1508</v>
      </c>
      <c r="B233" s="6" t="s">
        <v>1509</v>
      </c>
      <c r="C233" s="6" t="s">
        <v>1510</v>
      </c>
      <c r="D233" s="2" t="s">
        <v>1511</v>
      </c>
      <c r="E233" s="2" t="s">
        <v>631</v>
      </c>
      <c r="G233" s="6" t="s">
        <v>1250</v>
      </c>
      <c r="H233" s="6"/>
      <c r="I233" s="6"/>
      <c r="J233" s="6"/>
      <c r="K233" s="7"/>
      <c r="L233" s="6"/>
      <c r="M233" s="8" t="s">
        <v>606</v>
      </c>
      <c r="N233" s="8" t="s">
        <v>1451</v>
      </c>
      <c r="O233" s="6"/>
      <c r="P233" s="8" t="s">
        <v>1451</v>
      </c>
      <c r="Q233" s="9">
        <v>44991.557056794001</v>
      </c>
      <c r="R233" s="6" t="s">
        <v>28</v>
      </c>
      <c r="X233" s="6" t="s">
        <v>1512</v>
      </c>
      <c r="Y233" s="2" t="s">
        <v>1513</v>
      </c>
      <c r="Z233" s="2" t="s">
        <v>1511</v>
      </c>
      <c r="AA233" s="2" t="s">
        <v>631</v>
      </c>
      <c r="AB233" s="2" t="s">
        <v>1451</v>
      </c>
      <c r="AC233" s="2" t="s">
        <v>27</v>
      </c>
      <c r="AD233" s="2" t="s">
        <v>27</v>
      </c>
      <c r="AE233" s="2" t="s">
        <v>27</v>
      </c>
      <c r="AG233" s="2" t="str">
        <f t="shared" si="12"/>
        <v>Phường Lê Bình</v>
      </c>
      <c r="AH233" s="2" t="str">
        <f t="shared" si="15"/>
        <v>Quận Cái Răng</v>
      </c>
      <c r="AI233" s="2" t="str">
        <f t="shared" si="13"/>
        <v/>
      </c>
      <c r="AK233" s="2" t="str">
        <f t="shared" si="14"/>
        <v>Tỉnh Cần Thơ</v>
      </c>
      <c r="BF233" s="2" t="str">
        <f>VLOOKUP(M233,'[1]mã win'!G:K,5,0)</f>
        <v>N</v>
      </c>
    </row>
    <row r="234" spans="1:58" x14ac:dyDescent="0.25">
      <c r="A234" s="6" t="s">
        <v>1514</v>
      </c>
      <c r="B234" s="6" t="s">
        <v>1515</v>
      </c>
      <c r="C234" s="6" t="s">
        <v>1516</v>
      </c>
      <c r="D234" s="2" t="s">
        <v>1465</v>
      </c>
      <c r="E234" s="2" t="s">
        <v>1450</v>
      </c>
      <c r="G234" s="6" t="s">
        <v>1250</v>
      </c>
      <c r="H234" s="6"/>
      <c r="I234" s="6"/>
      <c r="J234" s="6"/>
      <c r="K234" s="7"/>
      <c r="L234" s="6"/>
      <c r="M234" s="8" t="s">
        <v>606</v>
      </c>
      <c r="N234" s="8" t="s">
        <v>1451</v>
      </c>
      <c r="O234" s="6"/>
      <c r="P234" s="8" t="s">
        <v>1451</v>
      </c>
      <c r="Q234" s="9">
        <v>44991.557053090299</v>
      </c>
      <c r="R234" s="6" t="s">
        <v>28</v>
      </c>
      <c r="X234" s="6" t="s">
        <v>1517</v>
      </c>
      <c r="Y234" s="2" t="s">
        <v>1465</v>
      </c>
      <c r="Z234" s="2" t="s">
        <v>1450</v>
      </c>
      <c r="AA234" s="2" t="s">
        <v>1451</v>
      </c>
      <c r="AB234" s="2" t="s">
        <v>27</v>
      </c>
      <c r="AC234" s="2" t="s">
        <v>27</v>
      </c>
      <c r="AD234" s="2" t="s">
        <v>27</v>
      </c>
      <c r="AE234" s="2" t="s">
        <v>27</v>
      </c>
      <c r="AG234" s="2" t="str">
        <f t="shared" si="12"/>
        <v>Phường Hưng Lợi</v>
      </c>
      <c r="AH234" s="2" t="str">
        <f t="shared" si="15"/>
        <v>Quận Ninh Ninh Kiều</v>
      </c>
      <c r="AI234" s="2" t="str">
        <f t="shared" si="13"/>
        <v/>
      </c>
      <c r="AK234" s="2" t="str">
        <f t="shared" si="14"/>
        <v>Tỉnh Cần Thơ</v>
      </c>
      <c r="BF234" s="2" t="str">
        <f>VLOOKUP(M234,'[1]mã win'!G:K,5,0)</f>
        <v>N</v>
      </c>
    </row>
    <row r="235" spans="1:58" x14ac:dyDescent="0.25">
      <c r="A235" s="6" t="s">
        <v>1518</v>
      </c>
      <c r="B235" s="6" t="s">
        <v>1519</v>
      </c>
      <c r="C235" s="6" t="s">
        <v>1520</v>
      </c>
      <c r="D235" s="2" t="s">
        <v>1521</v>
      </c>
      <c r="E235" s="2" t="s">
        <v>631</v>
      </c>
      <c r="G235" s="6" t="s">
        <v>1250</v>
      </c>
      <c r="H235" s="6"/>
      <c r="I235" s="6"/>
      <c r="J235" s="6"/>
      <c r="K235" s="7"/>
      <c r="L235" s="6"/>
      <c r="M235" s="8" t="s">
        <v>606</v>
      </c>
      <c r="N235" s="8" t="s">
        <v>1451</v>
      </c>
      <c r="O235" s="6"/>
      <c r="P235" s="8" t="s">
        <v>1451</v>
      </c>
      <c r="Q235" s="9">
        <v>44991.557058831</v>
      </c>
      <c r="R235" s="6" t="s">
        <v>28</v>
      </c>
      <c r="X235" s="6" t="s">
        <v>1522</v>
      </c>
      <c r="Y235" s="2" t="s">
        <v>1523</v>
      </c>
      <c r="Z235" s="2" t="s">
        <v>1524</v>
      </c>
      <c r="AA235" s="2" t="s">
        <v>1525</v>
      </c>
      <c r="AB235" s="2" t="s">
        <v>1521</v>
      </c>
      <c r="AC235" s="2" t="s">
        <v>631</v>
      </c>
      <c r="AD235" s="2" t="s">
        <v>1451</v>
      </c>
      <c r="AE235" s="2" t="s">
        <v>27</v>
      </c>
      <c r="AG235" s="2" t="str">
        <f t="shared" si="12"/>
        <v>Phường Phú Thứ</v>
      </c>
      <c r="AH235" s="2" t="str">
        <f t="shared" si="15"/>
        <v>Quận Cái Răng</v>
      </c>
      <c r="AI235" s="2" t="str">
        <f t="shared" si="13"/>
        <v/>
      </c>
      <c r="AK235" s="2" t="str">
        <f t="shared" si="14"/>
        <v>Tỉnh Cần Thơ</v>
      </c>
      <c r="BF235" s="2" t="str">
        <f>VLOOKUP(M235,'[1]mã win'!G:K,5,0)</f>
        <v>N</v>
      </c>
    </row>
    <row r="236" spans="1:58" x14ac:dyDescent="0.25">
      <c r="A236" s="6" t="s">
        <v>1526</v>
      </c>
      <c r="B236" s="6" t="s">
        <v>1527</v>
      </c>
      <c r="C236" s="6" t="s">
        <v>1528</v>
      </c>
      <c r="D236" s="2" t="s">
        <v>1465</v>
      </c>
      <c r="E236" s="2" t="s">
        <v>1450</v>
      </c>
      <c r="G236" s="6" t="s">
        <v>1250</v>
      </c>
      <c r="H236" s="6"/>
      <c r="I236" s="6"/>
      <c r="J236" s="6"/>
      <c r="K236" s="7"/>
      <c r="L236" s="6"/>
      <c r="M236" s="8" t="s">
        <v>606</v>
      </c>
      <c r="N236" s="8" t="s">
        <v>1451</v>
      </c>
      <c r="O236" s="6"/>
      <c r="P236" s="8" t="s">
        <v>1451</v>
      </c>
      <c r="Q236" s="9">
        <v>44991.557054780103</v>
      </c>
      <c r="R236" s="6" t="s">
        <v>28</v>
      </c>
      <c r="X236" s="6" t="s">
        <v>1529</v>
      </c>
      <c r="Y236" s="2" t="s">
        <v>1465</v>
      </c>
      <c r="Z236" s="2" t="s">
        <v>1450</v>
      </c>
      <c r="AA236" s="2" t="s">
        <v>1451</v>
      </c>
      <c r="AB236" s="2" t="s">
        <v>27</v>
      </c>
      <c r="AC236" s="2" t="s">
        <v>27</v>
      </c>
      <c r="AD236" s="2" t="s">
        <v>27</v>
      </c>
      <c r="AE236" s="2" t="s">
        <v>27</v>
      </c>
      <c r="AG236" s="2" t="str">
        <f t="shared" si="12"/>
        <v>Phường Hưng Lợi</v>
      </c>
      <c r="AH236" s="2" t="str">
        <f t="shared" si="15"/>
        <v>Quận Ninh Ninh Kiều</v>
      </c>
      <c r="AI236" s="2" t="str">
        <f t="shared" si="13"/>
        <v/>
      </c>
      <c r="AK236" s="2" t="str">
        <f t="shared" si="14"/>
        <v>Tỉnh Cần Thơ</v>
      </c>
      <c r="BF236" s="2" t="str">
        <f>VLOOKUP(M236,'[1]mã win'!G:K,5,0)</f>
        <v>N</v>
      </c>
    </row>
    <row r="237" spans="1:58" x14ac:dyDescent="0.25">
      <c r="A237" s="6" t="s">
        <v>1530</v>
      </c>
      <c r="B237" s="6" t="s">
        <v>1531</v>
      </c>
      <c r="C237" s="6" t="s">
        <v>1532</v>
      </c>
      <c r="D237" s="2" t="s">
        <v>1533</v>
      </c>
      <c r="E237" s="2" t="s">
        <v>1534</v>
      </c>
      <c r="G237" s="6" t="s">
        <v>1250</v>
      </c>
      <c r="H237" s="6"/>
      <c r="I237" s="6"/>
      <c r="J237" s="6"/>
      <c r="K237" s="7"/>
      <c r="L237" s="6"/>
      <c r="M237" s="8" t="s">
        <v>606</v>
      </c>
      <c r="N237" s="8" t="s">
        <v>1451</v>
      </c>
      <c r="O237" s="6"/>
      <c r="P237" s="8" t="s">
        <v>27</v>
      </c>
      <c r="Q237" s="9">
        <v>45104.711056828703</v>
      </c>
      <c r="R237" s="6" t="s">
        <v>28</v>
      </c>
      <c r="X237" s="6" t="s">
        <v>1535</v>
      </c>
      <c r="Y237" s="2" t="s">
        <v>1533</v>
      </c>
      <c r="Z237" s="2" t="s">
        <v>1534</v>
      </c>
      <c r="AA237" s="2" t="s">
        <v>1536</v>
      </c>
      <c r="AB237" s="2" t="s">
        <v>42</v>
      </c>
      <c r="AC237" s="2" t="s">
        <v>27</v>
      </c>
      <c r="AD237" s="2" t="s">
        <v>27</v>
      </c>
      <c r="AE237" s="2" t="s">
        <v>27</v>
      </c>
      <c r="AG237" s="2" t="str">
        <f t="shared" si="12"/>
        <v>phường An Phú</v>
      </c>
      <c r="AH237" s="2" t="str">
        <f t="shared" si="15"/>
        <v>quận Ninh Kiều</v>
      </c>
      <c r="AI237" s="2" t="str">
        <f t="shared" si="13"/>
        <v/>
      </c>
      <c r="AK237" s="2" t="str">
        <f t="shared" si="14"/>
        <v/>
      </c>
      <c r="BF237" s="2" t="str">
        <f>VLOOKUP(M237,'[1]mã win'!G:K,5,0)</f>
        <v>N</v>
      </c>
    </row>
    <row r="238" spans="1:58" x14ac:dyDescent="0.25">
      <c r="A238" s="6" t="s">
        <v>1537</v>
      </c>
      <c r="B238" s="6" t="s">
        <v>1538</v>
      </c>
      <c r="C238" s="6" t="s">
        <v>1539</v>
      </c>
      <c r="D238" s="2" t="s">
        <v>1533</v>
      </c>
      <c r="E238" s="2" t="s">
        <v>1534</v>
      </c>
      <c r="G238" s="6" t="s">
        <v>1250</v>
      </c>
      <c r="H238" s="6"/>
      <c r="I238" s="6"/>
      <c r="J238" s="6"/>
      <c r="K238" s="7"/>
      <c r="L238" s="6"/>
      <c r="M238" s="6" t="s">
        <v>606</v>
      </c>
      <c r="N238" s="6" t="s">
        <v>606</v>
      </c>
      <c r="O238" s="6"/>
      <c r="P238" s="8" t="s">
        <v>27</v>
      </c>
      <c r="Q238" s="9">
        <v>45103.717619444396</v>
      </c>
      <c r="R238" s="6" t="s">
        <v>28</v>
      </c>
      <c r="X238" s="6" t="s">
        <v>1540</v>
      </c>
      <c r="Y238" s="2" t="s">
        <v>1533</v>
      </c>
      <c r="Z238" s="2" t="s">
        <v>1534</v>
      </c>
      <c r="AA238" s="2" t="s">
        <v>1536</v>
      </c>
      <c r="AB238" s="2" t="s">
        <v>42</v>
      </c>
      <c r="AC238" s="2" t="s">
        <v>27</v>
      </c>
      <c r="AD238" s="2" t="s">
        <v>27</v>
      </c>
      <c r="AE238" s="2" t="s">
        <v>27</v>
      </c>
      <c r="AG238" s="2" t="str">
        <f t="shared" si="12"/>
        <v>phường An Phú</v>
      </c>
      <c r="AH238" s="2" t="str">
        <f t="shared" si="15"/>
        <v>quận Ninh Kiều</v>
      </c>
      <c r="AI238" s="2" t="str">
        <f t="shared" si="13"/>
        <v/>
      </c>
      <c r="AK238" s="2" t="str">
        <f t="shared" si="14"/>
        <v/>
      </c>
      <c r="BF238" s="2" t="str">
        <f>VLOOKUP(M238,'[1]mã win'!G:K,5,0)</f>
        <v>N</v>
      </c>
    </row>
    <row r="239" spans="1:58" x14ac:dyDescent="0.25">
      <c r="A239" s="6" t="s">
        <v>1541</v>
      </c>
      <c r="B239" s="6" t="s">
        <v>1542</v>
      </c>
      <c r="C239" s="6" t="s">
        <v>1543</v>
      </c>
      <c r="D239" s="2" t="s">
        <v>800</v>
      </c>
      <c r="E239" s="2">
        <v>0</v>
      </c>
      <c r="G239" s="6" t="s">
        <v>1250</v>
      </c>
      <c r="H239" s="6"/>
      <c r="I239" s="6"/>
      <c r="J239" s="6"/>
      <c r="K239" s="7"/>
      <c r="L239" s="6"/>
      <c r="M239" s="6" t="s">
        <v>1544</v>
      </c>
      <c r="N239" s="6" t="s">
        <v>1544</v>
      </c>
      <c r="O239" s="6"/>
      <c r="P239" s="8" t="s">
        <v>1545</v>
      </c>
      <c r="Q239" s="9">
        <v>45273.575389699101</v>
      </c>
      <c r="R239" s="6" t="s">
        <v>28</v>
      </c>
      <c r="X239" s="6" t="s">
        <v>1546</v>
      </c>
      <c r="Y239" s="2" t="s">
        <v>800</v>
      </c>
      <c r="Z239" s="2" t="s">
        <v>1547</v>
      </c>
      <c r="AA239" s="2" t="s">
        <v>1545</v>
      </c>
      <c r="AB239" s="2" t="s">
        <v>42</v>
      </c>
      <c r="AC239" s="2" t="s">
        <v>27</v>
      </c>
      <c r="AD239" s="2" t="s">
        <v>27</v>
      </c>
      <c r="AE239" s="2" t="s">
        <v>27</v>
      </c>
      <c r="AG239" s="2" t="str">
        <f t="shared" si="12"/>
        <v>Phường 5</v>
      </c>
      <c r="AH239" s="2" t="str">
        <f t="shared" si="15"/>
        <v/>
      </c>
      <c r="AI239" s="2" t="str">
        <f t="shared" si="13"/>
        <v/>
      </c>
      <c r="AK239" s="2" t="str">
        <f t="shared" si="14"/>
        <v>Tỉnh Tiền Giang</v>
      </c>
      <c r="BF239" s="2" t="str">
        <f>VLOOKUP(M239,'[1]mã win'!G:K,5,0)</f>
        <v>N</v>
      </c>
    </row>
    <row r="240" spans="1:58" x14ac:dyDescent="0.25">
      <c r="A240" s="6" t="s">
        <v>1548</v>
      </c>
      <c r="B240" s="6" t="s">
        <v>1549</v>
      </c>
      <c r="C240" s="6" t="s">
        <v>1550</v>
      </c>
      <c r="D240" s="2" t="s">
        <v>1551</v>
      </c>
      <c r="E240" s="2">
        <v>0</v>
      </c>
      <c r="G240" s="6" t="s">
        <v>1250</v>
      </c>
      <c r="H240" s="6"/>
      <c r="I240" s="6"/>
      <c r="J240" s="6"/>
      <c r="K240" s="7"/>
      <c r="L240" s="6"/>
      <c r="M240" s="6" t="s">
        <v>1544</v>
      </c>
      <c r="N240" s="6" t="s">
        <v>1544</v>
      </c>
      <c r="O240" s="6"/>
      <c r="P240" s="8" t="s">
        <v>1545</v>
      </c>
      <c r="Q240" s="9">
        <v>45568.727810879602</v>
      </c>
      <c r="R240" s="6" t="s">
        <v>28</v>
      </c>
      <c r="X240" s="6" t="s">
        <v>1552</v>
      </c>
      <c r="Y240" s="2" t="s">
        <v>1551</v>
      </c>
      <c r="Z240" s="2" t="s">
        <v>1547</v>
      </c>
      <c r="AA240" s="2" t="s">
        <v>1545</v>
      </c>
      <c r="AB240" s="2" t="s">
        <v>42</v>
      </c>
      <c r="AC240" s="2" t="s">
        <v>27</v>
      </c>
      <c r="AD240" s="2" t="s">
        <v>27</v>
      </c>
      <c r="AE240" s="2" t="s">
        <v>27</v>
      </c>
      <c r="AG240" s="2" t="str">
        <f t="shared" si="12"/>
        <v>Phường 6</v>
      </c>
      <c r="AH240" s="2" t="str">
        <f t="shared" si="15"/>
        <v/>
      </c>
      <c r="AI240" s="2" t="str">
        <f t="shared" si="13"/>
        <v/>
      </c>
      <c r="AK240" s="2" t="str">
        <f t="shared" si="14"/>
        <v>Tỉnh Tiền Giang</v>
      </c>
      <c r="BF240" s="2" t="str">
        <f>VLOOKUP(M240,'[1]mã win'!G:K,5,0)</f>
        <v>N</v>
      </c>
    </row>
    <row r="241" spans="1:58" x14ac:dyDescent="0.25">
      <c r="A241" s="6" t="s">
        <v>1553</v>
      </c>
      <c r="B241" s="6" t="s">
        <v>1554</v>
      </c>
      <c r="C241" s="6" t="s">
        <v>1555</v>
      </c>
      <c r="D241" s="2" t="s">
        <v>1556</v>
      </c>
      <c r="E241" s="2">
        <v>0</v>
      </c>
      <c r="G241" s="6" t="s">
        <v>1250</v>
      </c>
      <c r="H241" s="6"/>
      <c r="I241" s="6"/>
      <c r="J241" s="6"/>
      <c r="K241" s="7"/>
      <c r="L241" s="6"/>
      <c r="M241" s="8" t="s">
        <v>548</v>
      </c>
      <c r="N241" s="8" t="s">
        <v>549</v>
      </c>
      <c r="O241" s="6"/>
      <c r="P241" s="8" t="s">
        <v>549</v>
      </c>
      <c r="Q241" s="9">
        <v>45457.6105013079</v>
      </c>
      <c r="R241" s="6" t="s">
        <v>28</v>
      </c>
      <c r="X241" s="6" t="s">
        <v>1337</v>
      </c>
      <c r="Y241" s="2" t="s">
        <v>1556</v>
      </c>
      <c r="Z241" s="2" t="s">
        <v>1557</v>
      </c>
      <c r="AA241" s="2" t="s">
        <v>549</v>
      </c>
      <c r="AB241" s="2" t="s">
        <v>42</v>
      </c>
      <c r="AC241" s="2" t="s">
        <v>27</v>
      </c>
      <c r="AD241" s="2" t="s">
        <v>27</v>
      </c>
      <c r="AE241" s="2" t="s">
        <v>27</v>
      </c>
      <c r="AG241" s="2" t="str">
        <f t="shared" si="12"/>
        <v>Phường Vĩnh Bảo</v>
      </c>
      <c r="AH241" s="2" t="str">
        <f t="shared" si="15"/>
        <v/>
      </c>
      <c r="AI241" s="2" t="str">
        <f t="shared" si="13"/>
        <v/>
      </c>
      <c r="AK241" s="2" t="str">
        <f t="shared" si="14"/>
        <v>Tỉnh Kiên Giang</v>
      </c>
      <c r="BF241" s="2" t="str">
        <f>VLOOKUP(M241,'[1]mã win'!G:K,5,0)</f>
        <v>N</v>
      </c>
    </row>
    <row r="242" spans="1:58" x14ac:dyDescent="0.25">
      <c r="A242" s="6" t="s">
        <v>1558</v>
      </c>
      <c r="B242" s="6" t="s">
        <v>1559</v>
      </c>
      <c r="C242" s="6" t="s">
        <v>1560</v>
      </c>
      <c r="D242" s="2" t="s">
        <v>1561</v>
      </c>
      <c r="E242" s="2">
        <v>0</v>
      </c>
      <c r="G242" s="6" t="s">
        <v>1250</v>
      </c>
      <c r="H242" s="6"/>
      <c r="I242" s="6"/>
      <c r="J242" s="6"/>
      <c r="K242" s="7"/>
      <c r="L242" s="6"/>
      <c r="M242" s="8" t="s">
        <v>548</v>
      </c>
      <c r="N242" s="8" t="s">
        <v>549</v>
      </c>
      <c r="O242" s="6"/>
      <c r="P242" s="8" t="s">
        <v>549</v>
      </c>
      <c r="Q242" s="9">
        <v>45439.654717974503</v>
      </c>
      <c r="R242" s="6" t="s">
        <v>28</v>
      </c>
      <c r="X242" s="6" t="s">
        <v>1562</v>
      </c>
      <c r="Y242" s="2" t="s">
        <v>1561</v>
      </c>
      <c r="Z242" s="2" t="s">
        <v>1557</v>
      </c>
      <c r="AA242" s="2" t="s">
        <v>549</v>
      </c>
      <c r="AB242" s="2" t="s">
        <v>42</v>
      </c>
      <c r="AC242" s="2" t="s">
        <v>27</v>
      </c>
      <c r="AD242" s="2" t="s">
        <v>27</v>
      </c>
      <c r="AE242" s="2" t="s">
        <v>27</v>
      </c>
      <c r="AG242" s="2" t="str">
        <f t="shared" si="12"/>
        <v>Phường Vĩnh Lạc</v>
      </c>
      <c r="AH242" s="2" t="str">
        <f t="shared" si="15"/>
        <v/>
      </c>
      <c r="AI242" s="2" t="str">
        <f t="shared" si="13"/>
        <v/>
      </c>
      <c r="AK242" s="2" t="str">
        <f t="shared" si="14"/>
        <v>Tỉnh Kiên Giang</v>
      </c>
      <c r="BF242" s="2" t="str">
        <f>VLOOKUP(M242,'[1]mã win'!G:K,5,0)</f>
        <v>N</v>
      </c>
    </row>
    <row r="243" spans="1:58" x14ac:dyDescent="0.25">
      <c r="A243" s="6" t="s">
        <v>1563</v>
      </c>
      <c r="B243" s="6" t="s">
        <v>1564</v>
      </c>
      <c r="C243" s="6" t="s">
        <v>1565</v>
      </c>
      <c r="D243" s="2" t="s">
        <v>1556</v>
      </c>
      <c r="E243" s="2" t="s">
        <v>1557</v>
      </c>
      <c r="G243" s="6" t="s">
        <v>1250</v>
      </c>
      <c r="H243" s="6"/>
      <c r="I243" s="6" t="s">
        <v>1566</v>
      </c>
      <c r="J243" s="6"/>
      <c r="K243" s="7"/>
      <c r="L243" s="6"/>
      <c r="M243" s="6" t="s">
        <v>548</v>
      </c>
      <c r="N243" s="6" t="s">
        <v>548</v>
      </c>
      <c r="O243" s="6" t="s">
        <v>1557</v>
      </c>
      <c r="P243" s="8" t="s">
        <v>549</v>
      </c>
      <c r="Q243" s="9">
        <v>45483.699048460701</v>
      </c>
      <c r="R243" s="6" t="s">
        <v>28</v>
      </c>
      <c r="X243" s="6" t="s">
        <v>1567</v>
      </c>
      <c r="Y243" s="2" t="s">
        <v>1556</v>
      </c>
      <c r="Z243" s="2" t="s">
        <v>1557</v>
      </c>
      <c r="AA243" s="2" t="s">
        <v>549</v>
      </c>
      <c r="AB243" s="2" t="s">
        <v>27</v>
      </c>
      <c r="AC243" s="2" t="s">
        <v>27</v>
      </c>
      <c r="AD243" s="2" t="s">
        <v>27</v>
      </c>
      <c r="AE243" s="2" t="s">
        <v>27</v>
      </c>
      <c r="AG243" s="2" t="str">
        <f t="shared" si="12"/>
        <v>Phường Vĩnh Bảo</v>
      </c>
      <c r="AH243" s="2" t="str">
        <f t="shared" si="15"/>
        <v/>
      </c>
      <c r="AI243" s="2" t="str">
        <f t="shared" si="13"/>
        <v/>
      </c>
      <c r="AK243" s="2" t="str">
        <f t="shared" si="14"/>
        <v>Tỉnh Kiên Giang</v>
      </c>
      <c r="BF243" s="2" t="str">
        <f>VLOOKUP(M243,'[1]mã win'!G:K,5,0)</f>
        <v>N</v>
      </c>
    </row>
    <row r="244" spans="1:58" x14ac:dyDescent="0.25">
      <c r="A244" s="6" t="s">
        <v>1568</v>
      </c>
      <c r="B244" s="6" t="s">
        <v>1569</v>
      </c>
      <c r="C244" s="6" t="s">
        <v>1570</v>
      </c>
      <c r="D244" s="2" t="s">
        <v>118</v>
      </c>
      <c r="E244" s="2">
        <v>0</v>
      </c>
      <c r="G244" s="6" t="s">
        <v>1250</v>
      </c>
      <c r="H244" s="6"/>
      <c r="I244" s="6"/>
      <c r="J244" s="6"/>
      <c r="K244" s="7"/>
      <c r="L244" s="6"/>
      <c r="M244" s="6" t="s">
        <v>1544</v>
      </c>
      <c r="N244" s="6" t="s">
        <v>1544</v>
      </c>
      <c r="O244" s="6"/>
      <c r="P244" s="8" t="s">
        <v>1545</v>
      </c>
      <c r="Q244" s="9">
        <v>45569.642650034701</v>
      </c>
      <c r="R244" s="6" t="s">
        <v>28</v>
      </c>
      <c r="X244" s="6" t="s">
        <v>1571</v>
      </c>
      <c r="Y244" s="2" t="s">
        <v>118</v>
      </c>
      <c r="Z244" s="2" t="s">
        <v>1547</v>
      </c>
      <c r="AA244" s="2" t="s">
        <v>1545</v>
      </c>
      <c r="AB244" s="2" t="s">
        <v>42</v>
      </c>
      <c r="AC244" s="2" t="s">
        <v>27</v>
      </c>
      <c r="AD244" s="2" t="s">
        <v>27</v>
      </c>
      <c r="AE244" s="2" t="s">
        <v>27</v>
      </c>
      <c r="AG244" s="2" t="str">
        <f t="shared" si="12"/>
        <v>Phường 4</v>
      </c>
      <c r="AH244" s="2" t="str">
        <f t="shared" si="15"/>
        <v/>
      </c>
      <c r="AI244" s="2" t="str">
        <f t="shared" si="13"/>
        <v/>
      </c>
      <c r="AK244" s="2" t="str">
        <f t="shared" si="14"/>
        <v>Tỉnh Tiền Giang</v>
      </c>
      <c r="BF244" s="2" t="str">
        <f>VLOOKUP(M244,'[1]mã win'!G:K,5,0)</f>
        <v>N</v>
      </c>
    </row>
    <row r="245" spans="1:58" x14ac:dyDescent="0.25">
      <c r="A245" s="6" t="s">
        <v>1572</v>
      </c>
      <c r="B245" s="6" t="s">
        <v>1573</v>
      </c>
      <c r="C245" s="6" t="s">
        <v>1574</v>
      </c>
      <c r="D245" s="2" t="s">
        <v>1575</v>
      </c>
      <c r="E245" s="2">
        <v>0</v>
      </c>
      <c r="G245" s="6" t="s">
        <v>1257</v>
      </c>
      <c r="H245" s="6"/>
      <c r="I245" s="6" t="s">
        <v>1576</v>
      </c>
      <c r="J245" s="6"/>
      <c r="K245" s="7"/>
      <c r="L245" s="6" t="s">
        <v>259</v>
      </c>
      <c r="M245" s="8" t="s">
        <v>1116</v>
      </c>
      <c r="N245" s="8" t="s">
        <v>1277</v>
      </c>
      <c r="O245" s="6"/>
      <c r="P245" s="8" t="s">
        <v>1277</v>
      </c>
      <c r="Q245" s="9">
        <v>44991.574351388903</v>
      </c>
      <c r="R245" s="6" t="s">
        <v>28</v>
      </c>
      <c r="X245" s="6" t="s">
        <v>1577</v>
      </c>
      <c r="Y245" s="2" t="s">
        <v>1578</v>
      </c>
      <c r="Z245" s="2" t="s">
        <v>1281</v>
      </c>
      <c r="AA245" s="2" t="s">
        <v>1579</v>
      </c>
      <c r="AB245" s="2" t="s">
        <v>1575</v>
      </c>
      <c r="AC245" s="2" t="s">
        <v>1580</v>
      </c>
      <c r="AD245" s="2" t="s">
        <v>1277</v>
      </c>
      <c r="AE245" s="2" t="s">
        <v>27</v>
      </c>
      <c r="AG245" s="2" t="str">
        <f t="shared" si="12"/>
        <v>Phường Hồng Hải</v>
      </c>
      <c r="AH245" s="2" t="str">
        <f t="shared" si="15"/>
        <v/>
      </c>
      <c r="AI245" s="2" t="str">
        <f t="shared" si="13"/>
        <v/>
      </c>
      <c r="AK245" s="2" t="str">
        <f t="shared" si="14"/>
        <v>Tỉnh Quảng Ninh</v>
      </c>
      <c r="BF245" s="2" t="str">
        <f>VLOOKUP(M245,'[1]mã win'!G:K,5,0)</f>
        <v>B</v>
      </c>
    </row>
    <row r="246" spans="1:58" x14ac:dyDescent="0.25">
      <c r="A246" s="6" t="s">
        <v>1581</v>
      </c>
      <c r="B246" s="6" t="s">
        <v>1582</v>
      </c>
      <c r="C246" s="6" t="s">
        <v>1583</v>
      </c>
      <c r="D246" s="2" t="s">
        <v>242</v>
      </c>
      <c r="E246" s="2">
        <v>0</v>
      </c>
      <c r="G246" s="6" t="s">
        <v>1257</v>
      </c>
      <c r="H246" s="6"/>
      <c r="I246" s="6" t="s">
        <v>1584</v>
      </c>
      <c r="J246" s="6"/>
      <c r="K246" s="7"/>
      <c r="L246" s="6" t="s">
        <v>259</v>
      </c>
      <c r="M246" s="8" t="s">
        <v>1116</v>
      </c>
      <c r="N246" s="8" t="s">
        <v>1277</v>
      </c>
      <c r="O246" s="6"/>
      <c r="P246" s="8" t="s">
        <v>1277</v>
      </c>
      <c r="Q246" s="9">
        <v>44991.5743532407</v>
      </c>
      <c r="R246" s="6" t="s">
        <v>28</v>
      </c>
      <c r="X246" s="6" t="s">
        <v>262</v>
      </c>
      <c r="Y246" s="2" t="s">
        <v>1585</v>
      </c>
      <c r="Z246" s="2" t="s">
        <v>1586</v>
      </c>
      <c r="AA246" s="2" t="s">
        <v>242</v>
      </c>
      <c r="AB246" s="2" t="s">
        <v>1580</v>
      </c>
      <c r="AC246" s="2" t="s">
        <v>1277</v>
      </c>
      <c r="AD246" s="2" t="s">
        <v>27</v>
      </c>
      <c r="AE246" s="2" t="s">
        <v>27</v>
      </c>
      <c r="AG246" s="2" t="str">
        <f t="shared" si="12"/>
        <v>Phường Trần Hưng Đạo</v>
      </c>
      <c r="AH246" s="2" t="str">
        <f t="shared" si="15"/>
        <v/>
      </c>
      <c r="AI246" s="2" t="str">
        <f t="shared" si="13"/>
        <v/>
      </c>
      <c r="AK246" s="2" t="str">
        <f t="shared" si="14"/>
        <v>Tỉnh Quảng Ninh</v>
      </c>
      <c r="BF246" s="2" t="str">
        <f>VLOOKUP(M246,'[1]mã win'!G:K,5,0)</f>
        <v>B</v>
      </c>
    </row>
    <row r="247" spans="1:58" x14ac:dyDescent="0.25">
      <c r="A247" s="6" t="s">
        <v>1587</v>
      </c>
      <c r="B247" s="6" t="s">
        <v>1588</v>
      </c>
      <c r="C247" s="6" t="s">
        <v>1589</v>
      </c>
      <c r="D247" s="2" t="s">
        <v>1575</v>
      </c>
      <c r="E247" s="2" t="s">
        <v>1580</v>
      </c>
      <c r="G247" s="6" t="s">
        <v>1257</v>
      </c>
      <c r="H247" s="6"/>
      <c r="I247" s="6" t="s">
        <v>1590</v>
      </c>
      <c r="J247" s="6"/>
      <c r="K247" s="7"/>
      <c r="L247" s="6" t="s">
        <v>259</v>
      </c>
      <c r="M247" s="6" t="s">
        <v>1116</v>
      </c>
      <c r="N247" s="6" t="s">
        <v>1116</v>
      </c>
      <c r="O247" s="6" t="s">
        <v>1580</v>
      </c>
      <c r="P247" s="8" t="s">
        <v>1277</v>
      </c>
      <c r="Q247" s="9">
        <v>45251.441362615697</v>
      </c>
      <c r="R247" s="6" t="s">
        <v>28</v>
      </c>
      <c r="X247" s="6" t="s">
        <v>1591</v>
      </c>
      <c r="Y247" s="2" t="s">
        <v>1575</v>
      </c>
      <c r="Z247" s="2" t="s">
        <v>1580</v>
      </c>
      <c r="AA247" s="2" t="s">
        <v>1277</v>
      </c>
      <c r="AB247" s="2" t="s">
        <v>42</v>
      </c>
      <c r="AC247" s="2" t="s">
        <v>27</v>
      </c>
      <c r="AD247" s="2" t="s">
        <v>27</v>
      </c>
      <c r="AE247" s="2" t="s">
        <v>27</v>
      </c>
      <c r="AG247" s="2" t="str">
        <f t="shared" si="12"/>
        <v>Phường Hồng Hải</v>
      </c>
      <c r="AH247" s="2" t="str">
        <f t="shared" si="15"/>
        <v/>
      </c>
      <c r="AI247" s="2" t="str">
        <f t="shared" si="13"/>
        <v/>
      </c>
      <c r="AK247" s="2" t="str">
        <f t="shared" si="14"/>
        <v>Tỉnh Quảng Ninh</v>
      </c>
      <c r="BF247" s="2" t="str">
        <f>VLOOKUP(M247,'[1]mã win'!G:K,5,0)</f>
        <v>B</v>
      </c>
    </row>
    <row r="248" spans="1:58" x14ac:dyDescent="0.25">
      <c r="A248" s="6" t="s">
        <v>1592</v>
      </c>
      <c r="B248" s="6" t="s">
        <v>1593</v>
      </c>
      <c r="C248" s="6" t="s">
        <v>1594</v>
      </c>
      <c r="D248" s="2" t="s">
        <v>1595</v>
      </c>
      <c r="E248" s="2" t="s">
        <v>1580</v>
      </c>
      <c r="G248" s="6" t="s">
        <v>1257</v>
      </c>
      <c r="H248" s="6"/>
      <c r="I248" s="6" t="s">
        <v>1596</v>
      </c>
      <c r="J248" s="6"/>
      <c r="K248" s="7"/>
      <c r="L248" s="6" t="s">
        <v>259</v>
      </c>
      <c r="M248" s="6" t="s">
        <v>1116</v>
      </c>
      <c r="N248" s="6" t="s">
        <v>1116</v>
      </c>
      <c r="O248" s="6" t="s">
        <v>1580</v>
      </c>
      <c r="P248" s="8" t="s">
        <v>1277</v>
      </c>
      <c r="Q248" s="9">
        <v>45574.644367442103</v>
      </c>
      <c r="R248" s="6" t="s">
        <v>28</v>
      </c>
      <c r="X248" s="6" t="s">
        <v>1597</v>
      </c>
      <c r="Y248" s="2" t="s">
        <v>1595</v>
      </c>
      <c r="Z248" s="2" t="s">
        <v>1580</v>
      </c>
      <c r="AA248" s="2" t="s">
        <v>1277</v>
      </c>
      <c r="AB248" s="2" t="s">
        <v>42</v>
      </c>
      <c r="AC248" s="2" t="s">
        <v>27</v>
      </c>
      <c r="AD248" s="2" t="s">
        <v>27</v>
      </c>
      <c r="AE248" s="2" t="s">
        <v>27</v>
      </c>
      <c r="AG248" s="2" t="str">
        <f t="shared" si="12"/>
        <v>Phường Bãi Cháy</v>
      </c>
      <c r="AH248" s="2" t="str">
        <f t="shared" si="15"/>
        <v/>
      </c>
      <c r="AI248" s="2" t="str">
        <f t="shared" si="13"/>
        <v/>
      </c>
      <c r="AK248" s="2" t="str">
        <f t="shared" si="14"/>
        <v>Tỉnh Quảng Ninh</v>
      </c>
      <c r="BF248" s="2" t="str">
        <f>VLOOKUP(M248,'[1]mã win'!G:K,5,0)</f>
        <v>B</v>
      </c>
    </row>
    <row r="249" spans="1:58" x14ac:dyDescent="0.25">
      <c r="A249" s="6" t="s">
        <v>1598</v>
      </c>
      <c r="B249" s="6" t="s">
        <v>1599</v>
      </c>
      <c r="C249" s="6" t="s">
        <v>1600</v>
      </c>
      <c r="D249" s="2" t="s">
        <v>1595</v>
      </c>
      <c r="E249" s="2" t="s">
        <v>1580</v>
      </c>
      <c r="G249" s="6" t="s">
        <v>1257</v>
      </c>
      <c r="H249" s="6"/>
      <c r="I249" s="6" t="s">
        <v>1596</v>
      </c>
      <c r="J249" s="6"/>
      <c r="K249" s="7"/>
      <c r="L249" s="6" t="s">
        <v>259</v>
      </c>
      <c r="M249" s="6" t="s">
        <v>1116</v>
      </c>
      <c r="N249" s="6" t="s">
        <v>1116</v>
      </c>
      <c r="O249" s="6" t="s">
        <v>1580</v>
      </c>
      <c r="P249" s="8" t="s">
        <v>1277</v>
      </c>
      <c r="Q249" s="9">
        <v>45656.693166782403</v>
      </c>
      <c r="R249" s="6" t="s">
        <v>28</v>
      </c>
      <c r="X249" s="6" t="s">
        <v>1601</v>
      </c>
      <c r="Y249" s="2" t="s">
        <v>1602</v>
      </c>
      <c r="Z249" s="2" t="s">
        <v>1603</v>
      </c>
      <c r="AA249" s="2" t="s">
        <v>1604</v>
      </c>
      <c r="AB249" s="2" t="s">
        <v>1595</v>
      </c>
      <c r="AC249" s="2" t="s">
        <v>1580</v>
      </c>
      <c r="AD249" s="2" t="s">
        <v>1277</v>
      </c>
      <c r="AE249" s="2" t="s">
        <v>42</v>
      </c>
      <c r="AG249" s="2" t="str">
        <f t="shared" si="12"/>
        <v>Phường Bãi Cháy</v>
      </c>
      <c r="AH249" s="2" t="str">
        <f t="shared" si="15"/>
        <v/>
      </c>
      <c r="AI249" s="2" t="str">
        <f t="shared" si="13"/>
        <v/>
      </c>
      <c r="AK249" s="2" t="str">
        <f t="shared" si="14"/>
        <v>Tỉnh Quảng Ninh</v>
      </c>
      <c r="BF249" s="2" t="str">
        <f>VLOOKUP(M249,'[1]mã win'!G:K,5,0)</f>
        <v>B</v>
      </c>
    </row>
    <row r="250" spans="1:58" x14ac:dyDescent="0.25">
      <c r="A250" s="6" t="s">
        <v>1605</v>
      </c>
      <c r="B250" s="6" t="s">
        <v>1606</v>
      </c>
      <c r="C250" s="6" t="s">
        <v>1607</v>
      </c>
      <c r="D250" s="2" t="s">
        <v>1608</v>
      </c>
      <c r="E250" s="2" t="s">
        <v>941</v>
      </c>
      <c r="G250" s="6" t="s">
        <v>1257</v>
      </c>
      <c r="H250" s="6"/>
      <c r="I250" s="6"/>
      <c r="J250" s="6"/>
      <c r="K250" s="7"/>
      <c r="L250" s="6" t="s">
        <v>901</v>
      </c>
      <c r="M250" s="6" t="s">
        <v>25</v>
      </c>
      <c r="N250" s="6" t="s">
        <v>25</v>
      </c>
      <c r="O250" s="6"/>
      <c r="P250" s="8" t="s">
        <v>27</v>
      </c>
      <c r="Q250" s="9">
        <v>44973.657941817102</v>
      </c>
      <c r="R250" s="6" t="s">
        <v>28</v>
      </c>
      <c r="X250" s="6" t="s">
        <v>1609</v>
      </c>
      <c r="Y250" s="2" t="s">
        <v>1608</v>
      </c>
      <c r="Z250" s="2" t="s">
        <v>941</v>
      </c>
      <c r="AA250" s="2" t="s">
        <v>25</v>
      </c>
      <c r="AB250" s="2" t="s">
        <v>27</v>
      </c>
      <c r="AC250" s="2" t="s">
        <v>27</v>
      </c>
      <c r="AD250" s="2" t="s">
        <v>27</v>
      </c>
      <c r="AE250" s="2" t="s">
        <v>27</v>
      </c>
      <c r="AG250" s="2" t="str">
        <f t="shared" si="12"/>
        <v>Phường Trung Hòa</v>
      </c>
      <c r="AH250" s="2" t="str">
        <f t="shared" si="15"/>
        <v/>
      </c>
      <c r="AI250" s="2" t="str">
        <f t="shared" si="13"/>
        <v/>
      </c>
      <c r="AK250" s="2" t="str">
        <f t="shared" si="14"/>
        <v/>
      </c>
      <c r="BF250" s="2" t="str">
        <f>VLOOKUP(M250,'[1]mã win'!G:K,5,0)</f>
        <v>B</v>
      </c>
    </row>
    <row r="251" spans="1:58" x14ac:dyDescent="0.25">
      <c r="A251" s="6" t="s">
        <v>1610</v>
      </c>
      <c r="B251" s="6" t="s">
        <v>1611</v>
      </c>
      <c r="C251" s="6" t="s">
        <v>1612</v>
      </c>
      <c r="D251" s="2" t="s">
        <v>1613</v>
      </c>
      <c r="E251" s="2" t="s">
        <v>888</v>
      </c>
      <c r="G251" s="6" t="s">
        <v>1257</v>
      </c>
      <c r="H251" s="6"/>
      <c r="I251" s="6"/>
      <c r="J251" s="6"/>
      <c r="K251" s="7"/>
      <c r="L251" s="6" t="s">
        <v>459</v>
      </c>
      <c r="M251" s="6" t="s">
        <v>25</v>
      </c>
      <c r="N251" s="6" t="s">
        <v>25</v>
      </c>
      <c r="O251" s="6"/>
      <c r="P251" s="8" t="s">
        <v>27</v>
      </c>
      <c r="Q251" s="9">
        <v>44973.657944293998</v>
      </c>
      <c r="R251" s="6" t="s">
        <v>28</v>
      </c>
      <c r="X251" s="6" t="s">
        <v>1614</v>
      </c>
      <c r="Y251" s="2" t="s">
        <v>1613</v>
      </c>
      <c r="Z251" s="2" t="s">
        <v>888</v>
      </c>
      <c r="AA251" s="2" t="s">
        <v>25</v>
      </c>
      <c r="AB251" s="2" t="s">
        <v>27</v>
      </c>
      <c r="AC251" s="2" t="s">
        <v>27</v>
      </c>
      <c r="AD251" s="2" t="s">
        <v>27</v>
      </c>
      <c r="AE251" s="2" t="s">
        <v>27</v>
      </c>
      <c r="AG251" s="2" t="str">
        <f t="shared" si="12"/>
        <v>Phường Láng Hạ</v>
      </c>
      <c r="AH251" s="2" t="str">
        <f t="shared" si="15"/>
        <v/>
      </c>
      <c r="AI251" s="2" t="str">
        <f t="shared" si="13"/>
        <v/>
      </c>
      <c r="AK251" s="2" t="str">
        <f t="shared" si="14"/>
        <v/>
      </c>
      <c r="BF251" s="2" t="str">
        <f>VLOOKUP(M251,'[1]mã win'!G:K,5,0)</f>
        <v>B</v>
      </c>
    </row>
    <row r="252" spans="1:58" x14ac:dyDescent="0.25">
      <c r="A252" s="6" t="s">
        <v>1615</v>
      </c>
      <c r="B252" s="6" t="s">
        <v>1616</v>
      </c>
      <c r="C252" s="6" t="s">
        <v>1617</v>
      </c>
      <c r="D252" s="2" t="s">
        <v>1618</v>
      </c>
      <c r="E252" s="2" t="s">
        <v>1009</v>
      </c>
      <c r="G252" s="6" t="s">
        <v>1257</v>
      </c>
      <c r="H252" s="6"/>
      <c r="I252" s="6"/>
      <c r="J252" s="6"/>
      <c r="K252" s="7"/>
      <c r="L252" s="6" t="s">
        <v>459</v>
      </c>
      <c r="M252" s="6" t="s">
        <v>25</v>
      </c>
      <c r="N252" s="6" t="s">
        <v>25</v>
      </c>
      <c r="O252" s="6"/>
      <c r="P252" s="8" t="s">
        <v>27</v>
      </c>
      <c r="Q252" s="9">
        <v>44973.657946446801</v>
      </c>
      <c r="R252" s="6" t="s">
        <v>28</v>
      </c>
      <c r="X252" s="6" t="s">
        <v>1619</v>
      </c>
      <c r="Y252" s="2" t="s">
        <v>1618</v>
      </c>
      <c r="Z252" s="2" t="s">
        <v>1009</v>
      </c>
      <c r="AA252" s="2" t="s">
        <v>25</v>
      </c>
      <c r="AB252" s="2" t="s">
        <v>27</v>
      </c>
      <c r="AC252" s="2" t="s">
        <v>27</v>
      </c>
      <c r="AD252" s="2" t="s">
        <v>27</v>
      </c>
      <c r="AE252" s="2" t="s">
        <v>27</v>
      </c>
      <c r="AG252" s="2" t="str">
        <f t="shared" si="12"/>
        <v>Phường Hàng Bạc</v>
      </c>
      <c r="AH252" s="2" t="str">
        <f t="shared" si="15"/>
        <v/>
      </c>
      <c r="AI252" s="2" t="str">
        <f t="shared" si="13"/>
        <v/>
      </c>
      <c r="AK252" s="2" t="str">
        <f t="shared" si="14"/>
        <v/>
      </c>
      <c r="BF252" s="2" t="str">
        <f>VLOOKUP(M252,'[1]mã win'!G:K,5,0)</f>
        <v>B</v>
      </c>
    </row>
    <row r="253" spans="1:58" x14ac:dyDescent="0.25">
      <c r="A253" s="6" t="s">
        <v>1620</v>
      </c>
      <c r="B253" s="6" t="s">
        <v>1621</v>
      </c>
      <c r="C253" s="6" t="s">
        <v>1622</v>
      </c>
      <c r="D253" s="2" t="s">
        <v>1623</v>
      </c>
      <c r="E253" s="2" t="s">
        <v>941</v>
      </c>
      <c r="G253" s="6" t="s">
        <v>1257</v>
      </c>
      <c r="H253" s="6"/>
      <c r="I253" s="6"/>
      <c r="J253" s="6"/>
      <c r="K253" s="7"/>
      <c r="L253" s="6" t="s">
        <v>901</v>
      </c>
      <c r="M253" s="6" t="s">
        <v>25</v>
      </c>
      <c r="N253" s="6" t="s">
        <v>25</v>
      </c>
      <c r="O253" s="6"/>
      <c r="P253" s="8" t="s">
        <v>27</v>
      </c>
      <c r="Q253" s="9">
        <v>44973.6579486111</v>
      </c>
      <c r="R253" s="6" t="s">
        <v>28</v>
      </c>
      <c r="X253" s="6" t="s">
        <v>1624</v>
      </c>
      <c r="Y253" s="2" t="s">
        <v>1623</v>
      </c>
      <c r="Z253" s="2" t="s">
        <v>941</v>
      </c>
      <c r="AA253" s="2" t="s">
        <v>25</v>
      </c>
      <c r="AB253" s="2" t="s">
        <v>27</v>
      </c>
      <c r="AC253" s="2" t="s">
        <v>27</v>
      </c>
      <c r="AD253" s="2" t="s">
        <v>27</v>
      </c>
      <c r="AE253" s="2" t="s">
        <v>27</v>
      </c>
      <c r="AG253" s="2" t="str">
        <f t="shared" si="12"/>
        <v>Phường Yên Hòa</v>
      </c>
      <c r="AH253" s="2" t="str">
        <f t="shared" si="15"/>
        <v/>
      </c>
      <c r="AI253" s="2" t="str">
        <f t="shared" si="13"/>
        <v/>
      </c>
      <c r="AK253" s="2" t="str">
        <f t="shared" si="14"/>
        <v/>
      </c>
      <c r="BF253" s="2" t="str">
        <f>VLOOKUP(M253,'[1]mã win'!G:K,5,0)</f>
        <v>B</v>
      </c>
    </row>
    <row r="254" spans="1:58" x14ac:dyDescent="0.25">
      <c r="A254" s="6" t="s">
        <v>1625</v>
      </c>
      <c r="B254" s="6" t="s">
        <v>1626</v>
      </c>
      <c r="C254" s="6" t="s">
        <v>1627</v>
      </c>
      <c r="D254" s="2" t="s">
        <v>1628</v>
      </c>
      <c r="E254" s="2" t="s">
        <v>849</v>
      </c>
      <c r="G254" s="6" t="s">
        <v>1257</v>
      </c>
      <c r="H254" s="6"/>
      <c r="I254" s="6"/>
      <c r="J254" s="6"/>
      <c r="K254" s="7"/>
      <c r="L254" s="6" t="s">
        <v>459</v>
      </c>
      <c r="M254" s="6" t="s">
        <v>25</v>
      </c>
      <c r="N254" s="6" t="s">
        <v>25</v>
      </c>
      <c r="O254" s="6"/>
      <c r="P254" s="8" t="s">
        <v>27</v>
      </c>
      <c r="Q254" s="9">
        <v>44973.657950775501</v>
      </c>
      <c r="R254" s="6" t="s">
        <v>28</v>
      </c>
      <c r="X254" s="6" t="s">
        <v>1629</v>
      </c>
      <c r="Y254" s="2" t="s">
        <v>1628</v>
      </c>
      <c r="Z254" s="2" t="s">
        <v>849</v>
      </c>
      <c r="AA254" s="2" t="s">
        <v>25</v>
      </c>
      <c r="AB254" s="2" t="s">
        <v>27</v>
      </c>
      <c r="AC254" s="2" t="s">
        <v>27</v>
      </c>
      <c r="AD254" s="2" t="s">
        <v>27</v>
      </c>
      <c r="AE254" s="2" t="s">
        <v>27</v>
      </c>
      <c r="AG254" s="2" t="str">
        <f t="shared" si="12"/>
        <v>Phường Trung Trực</v>
      </c>
      <c r="AH254" s="2" t="str">
        <f t="shared" si="15"/>
        <v/>
      </c>
      <c r="AI254" s="2" t="str">
        <f t="shared" si="13"/>
        <v/>
      </c>
      <c r="AK254" s="2" t="str">
        <f t="shared" si="14"/>
        <v/>
      </c>
      <c r="BF254" s="2" t="str">
        <f>VLOOKUP(M254,'[1]mã win'!G:K,5,0)</f>
        <v>B</v>
      </c>
    </row>
    <row r="255" spans="1:58" x14ac:dyDescent="0.25">
      <c r="A255" s="6" t="s">
        <v>1630</v>
      </c>
      <c r="B255" s="6" t="s">
        <v>1631</v>
      </c>
      <c r="C255" s="6" t="s">
        <v>1632</v>
      </c>
      <c r="D255" s="2" t="s">
        <v>1633</v>
      </c>
      <c r="E255" s="2" t="s">
        <v>1009</v>
      </c>
      <c r="G255" s="6" t="s">
        <v>1257</v>
      </c>
      <c r="H255" s="6"/>
      <c r="I255" s="6"/>
      <c r="J255" s="6"/>
      <c r="K255" s="7"/>
      <c r="L255" s="6" t="s">
        <v>459</v>
      </c>
      <c r="M255" s="6" t="s">
        <v>25</v>
      </c>
      <c r="N255" s="6" t="s">
        <v>25</v>
      </c>
      <c r="O255" s="6"/>
      <c r="P255" s="8" t="s">
        <v>27</v>
      </c>
      <c r="Q255" s="9">
        <v>44973.657953043999</v>
      </c>
      <c r="R255" s="6" t="s">
        <v>28</v>
      </c>
      <c r="X255" s="6" t="s">
        <v>1634</v>
      </c>
      <c r="Y255" s="2" t="s">
        <v>1633</v>
      </c>
      <c r="Z255" s="2" t="s">
        <v>1009</v>
      </c>
      <c r="AA255" s="2" t="s">
        <v>25</v>
      </c>
      <c r="AB255" s="2" t="s">
        <v>27</v>
      </c>
      <c r="AC255" s="2" t="s">
        <v>27</v>
      </c>
      <c r="AD255" s="2" t="s">
        <v>27</v>
      </c>
      <c r="AE255" s="2" t="s">
        <v>27</v>
      </c>
      <c r="AG255" s="2" t="str">
        <f t="shared" si="12"/>
        <v>Phường Hàng Buồm</v>
      </c>
      <c r="AH255" s="2" t="str">
        <f t="shared" si="15"/>
        <v/>
      </c>
      <c r="AI255" s="2" t="str">
        <f t="shared" si="13"/>
        <v/>
      </c>
      <c r="AK255" s="2" t="str">
        <f t="shared" si="14"/>
        <v/>
      </c>
      <c r="BF255" s="2" t="str">
        <f>VLOOKUP(M255,'[1]mã win'!G:K,5,0)</f>
        <v>B</v>
      </c>
    </row>
    <row r="256" spans="1:58" x14ac:dyDescent="0.25">
      <c r="A256" s="6" t="s">
        <v>1635</v>
      </c>
      <c r="B256" s="6" t="s">
        <v>1636</v>
      </c>
      <c r="C256" s="6" t="s">
        <v>1637</v>
      </c>
      <c r="D256" s="2" t="s">
        <v>1638</v>
      </c>
      <c r="E256" s="2" t="s">
        <v>888</v>
      </c>
      <c r="G256" s="6" t="s">
        <v>1257</v>
      </c>
      <c r="H256" s="6"/>
      <c r="I256" s="6"/>
      <c r="J256" s="6"/>
      <c r="K256" s="7"/>
      <c r="L256" s="6" t="s">
        <v>459</v>
      </c>
      <c r="M256" s="6" t="s">
        <v>25</v>
      </c>
      <c r="N256" s="6" t="s">
        <v>25</v>
      </c>
      <c r="O256" s="6"/>
      <c r="P256" s="8" t="s">
        <v>27</v>
      </c>
      <c r="Q256" s="9">
        <v>44973.657955057897</v>
      </c>
      <c r="R256" s="6" t="s">
        <v>28</v>
      </c>
      <c r="X256" s="6" t="s">
        <v>1639</v>
      </c>
      <c r="Y256" s="2" t="s">
        <v>1638</v>
      </c>
      <c r="Z256" s="2" t="s">
        <v>888</v>
      </c>
      <c r="AA256" s="2" t="s">
        <v>25</v>
      </c>
      <c r="AB256" s="2" t="s">
        <v>27</v>
      </c>
      <c r="AC256" s="2" t="s">
        <v>27</v>
      </c>
      <c r="AD256" s="2" t="s">
        <v>27</v>
      </c>
      <c r="AE256" s="2" t="s">
        <v>27</v>
      </c>
      <c r="AG256" s="2" t="str">
        <f t="shared" si="12"/>
        <v>Phường Láng Thượng</v>
      </c>
      <c r="AH256" s="2" t="str">
        <f t="shared" si="15"/>
        <v/>
      </c>
      <c r="AI256" s="2" t="str">
        <f t="shared" si="13"/>
        <v/>
      </c>
      <c r="AK256" s="2" t="str">
        <f t="shared" si="14"/>
        <v/>
      </c>
      <c r="BF256" s="2" t="str">
        <f>VLOOKUP(M256,'[1]mã win'!G:K,5,0)</f>
        <v>B</v>
      </c>
    </row>
    <row r="257" spans="1:58" x14ac:dyDescent="0.25">
      <c r="A257" s="6" t="s">
        <v>1640</v>
      </c>
      <c r="B257" s="6" t="s">
        <v>1641</v>
      </c>
      <c r="C257" s="6" t="s">
        <v>1642</v>
      </c>
      <c r="D257" s="2" t="s">
        <v>1643</v>
      </c>
      <c r="E257" s="2" t="s">
        <v>941</v>
      </c>
      <c r="G257" s="6" t="s">
        <v>1257</v>
      </c>
      <c r="H257" s="6"/>
      <c r="I257" s="6"/>
      <c r="J257" s="6"/>
      <c r="K257" s="7"/>
      <c r="L257" s="6" t="s">
        <v>901</v>
      </c>
      <c r="M257" s="6" t="s">
        <v>25</v>
      </c>
      <c r="N257" s="6" t="s">
        <v>25</v>
      </c>
      <c r="O257" s="6"/>
      <c r="P257" s="8" t="s">
        <v>27</v>
      </c>
      <c r="Q257" s="9">
        <v>44973.657957326403</v>
      </c>
      <c r="R257" s="6" t="s">
        <v>28</v>
      </c>
      <c r="X257" s="6" t="s">
        <v>1644</v>
      </c>
      <c r="Y257" s="2" t="s">
        <v>1643</v>
      </c>
      <c r="Z257" s="2" t="s">
        <v>941</v>
      </c>
      <c r="AA257" s="2" t="s">
        <v>25</v>
      </c>
      <c r="AB257" s="2" t="s">
        <v>27</v>
      </c>
      <c r="AC257" s="2" t="s">
        <v>27</v>
      </c>
      <c r="AD257" s="2" t="s">
        <v>27</v>
      </c>
      <c r="AE257" s="2" t="s">
        <v>27</v>
      </c>
      <c r="AG257" s="2" t="str">
        <f t="shared" si="12"/>
        <v>Phường Mai Dịch</v>
      </c>
      <c r="AH257" s="2" t="str">
        <f t="shared" si="15"/>
        <v/>
      </c>
      <c r="AI257" s="2" t="str">
        <f t="shared" si="13"/>
        <v/>
      </c>
      <c r="AK257" s="2" t="str">
        <f t="shared" si="14"/>
        <v/>
      </c>
      <c r="BF257" s="2" t="str">
        <f>VLOOKUP(M257,'[1]mã win'!G:K,5,0)</f>
        <v>B</v>
      </c>
    </row>
    <row r="258" spans="1:58" x14ac:dyDescent="0.25">
      <c r="A258" s="6" t="s">
        <v>1645</v>
      </c>
      <c r="B258" s="6" t="s">
        <v>1646</v>
      </c>
      <c r="C258" s="6" t="s">
        <v>1647</v>
      </c>
      <c r="D258" s="2" t="s">
        <v>1608</v>
      </c>
      <c r="E258" s="2" t="s">
        <v>941</v>
      </c>
      <c r="G258" s="6" t="s">
        <v>1257</v>
      </c>
      <c r="H258" s="6"/>
      <c r="I258" s="6"/>
      <c r="J258" s="6"/>
      <c r="K258" s="7"/>
      <c r="L258" s="6" t="s">
        <v>901</v>
      </c>
      <c r="M258" s="6" t="s">
        <v>25</v>
      </c>
      <c r="N258" s="6" t="s">
        <v>25</v>
      </c>
      <c r="O258" s="6"/>
      <c r="P258" s="8" t="s">
        <v>27</v>
      </c>
      <c r="Q258" s="9">
        <v>44973.657959374999</v>
      </c>
      <c r="R258" s="6" t="s">
        <v>28</v>
      </c>
      <c r="X258" s="6" t="s">
        <v>1648</v>
      </c>
      <c r="Y258" s="2" t="s">
        <v>1608</v>
      </c>
      <c r="Z258" s="2" t="s">
        <v>941</v>
      </c>
      <c r="AA258" s="2" t="s">
        <v>25</v>
      </c>
      <c r="AB258" s="2" t="s">
        <v>27</v>
      </c>
      <c r="AC258" s="2" t="s">
        <v>27</v>
      </c>
      <c r="AD258" s="2" t="s">
        <v>27</v>
      </c>
      <c r="AE258" s="2" t="s">
        <v>27</v>
      </c>
      <c r="AG258" s="2" t="str">
        <f t="shared" si="12"/>
        <v>Phường Trung Hòa</v>
      </c>
      <c r="AH258" s="2" t="str">
        <f t="shared" si="15"/>
        <v/>
      </c>
      <c r="AI258" s="2" t="str">
        <f t="shared" si="13"/>
        <v/>
      </c>
      <c r="AK258" s="2" t="str">
        <f t="shared" si="14"/>
        <v/>
      </c>
      <c r="BF258" s="2" t="str">
        <f>VLOOKUP(M258,'[1]mã win'!G:K,5,0)</f>
        <v>B</v>
      </c>
    </row>
    <row r="259" spans="1:58" x14ac:dyDescent="0.25">
      <c r="A259" s="6" t="s">
        <v>1649</v>
      </c>
      <c r="B259" s="6" t="s">
        <v>1650</v>
      </c>
      <c r="C259" s="6" t="s">
        <v>1651</v>
      </c>
      <c r="D259" s="2" t="s">
        <v>1652</v>
      </c>
      <c r="E259" s="2" t="s">
        <v>941</v>
      </c>
      <c r="G259" s="6" t="s">
        <v>1257</v>
      </c>
      <c r="H259" s="6"/>
      <c r="I259" s="6"/>
      <c r="J259" s="6"/>
      <c r="K259" s="7"/>
      <c r="L259" s="6" t="s">
        <v>901</v>
      </c>
      <c r="M259" s="6" t="s">
        <v>25</v>
      </c>
      <c r="N259" s="6" t="s">
        <v>25</v>
      </c>
      <c r="O259" s="6"/>
      <c r="P259" s="8" t="s">
        <v>27</v>
      </c>
      <c r="Q259" s="9">
        <v>44973.657961377299</v>
      </c>
      <c r="R259" s="6" t="s">
        <v>28</v>
      </c>
      <c r="X259" s="6" t="s">
        <v>1653</v>
      </c>
      <c r="Y259" s="2" t="s">
        <v>1652</v>
      </c>
      <c r="Z259" s="2" t="s">
        <v>941</v>
      </c>
      <c r="AA259" s="2" t="s">
        <v>25</v>
      </c>
      <c r="AB259" s="2" t="s">
        <v>27</v>
      </c>
      <c r="AC259" s="2" t="s">
        <v>27</v>
      </c>
      <c r="AD259" s="2" t="s">
        <v>27</v>
      </c>
      <c r="AE259" s="2" t="s">
        <v>27</v>
      </c>
      <c r="AG259" s="2" t="str">
        <f t="shared" ref="AG259:AG322" si="16">IF(LEFT(X259,1)="P",X259,IF(LEFT(Y259,1)="P",Y259,IF(LEFT(Z259,1)="P",Z259,IF(LEFT(AA259,1)="P",AA259,IF(LEFT(AB259,1)="P",AB259,IF(LEFT(AC259,1)="P",AC259,IF(LEFT(AD259,1)="P",AD259,IF(LEFT(AE259,1)="P",AE259,IF(LEFT(AF259,1)="P",AF259,"")))))))))</f>
        <v>Phường Dịch Vọng Hậu</v>
      </c>
      <c r="AH259" s="2" t="str">
        <f t="shared" si="15"/>
        <v/>
      </c>
      <c r="AI259" s="2" t="str">
        <f t="shared" ref="AI259:AI322" si="17">IF(LEFT(Y259,2)="Hu",Y259,IF(LEFT(Z259,2)="Hu",Z259,IF(LEFT(AA259,2)="Hu",AA259,IF(LEFT(AB259,2)="Hu",AB259,IF(LEFT(AC259,2)="Hu",AC259,IF(LEFT(AD259,2)="Hu",AD259,IF(LEFT(AE259,2)="Hu",AE259,IF(LEFT(AF259,2)="Hu",AF259,""))))))))</f>
        <v/>
      </c>
      <c r="AK259" s="2" t="str">
        <f t="shared" ref="AK259:AK322" si="18">IF(LEFT(X259,2)="tỉ",X259,IF(LEFT(Y259,2)="tỉ",Y259,IF(LEFT(Z259,2)="tỉ",Z259,IF(LEFT(AA259,2)="tỉ",AA259,IF(LEFT(AB259,2)="tỉ",AB259,IF(LEFT(AC259,2)="tỉ",AC259,IF(LEFT(AD259,2)="tỉ",AD259,IF(LEFT(AE259,2)="tỉ",AE259,IF(LEFT(AF259,2)="tỉ",AF259,"")))))))))</f>
        <v/>
      </c>
      <c r="BF259" s="2" t="str">
        <f>VLOOKUP(M259,'[1]mã win'!G:K,5,0)</f>
        <v>B</v>
      </c>
    </row>
    <row r="260" spans="1:58" x14ac:dyDescent="0.25">
      <c r="A260" s="6" t="s">
        <v>1654</v>
      </c>
      <c r="B260" s="6" t="s">
        <v>1655</v>
      </c>
      <c r="C260" s="6" t="s">
        <v>1656</v>
      </c>
      <c r="D260" s="2" t="s">
        <v>1657</v>
      </c>
      <c r="E260" s="2" t="s">
        <v>888</v>
      </c>
      <c r="G260" s="6" t="s">
        <v>1257</v>
      </c>
      <c r="H260" s="6"/>
      <c r="I260" s="6"/>
      <c r="J260" s="6"/>
      <c r="K260" s="7"/>
      <c r="L260" s="6" t="s">
        <v>459</v>
      </c>
      <c r="M260" s="6" t="s">
        <v>25</v>
      </c>
      <c r="N260" s="6" t="s">
        <v>25</v>
      </c>
      <c r="O260" s="6"/>
      <c r="P260" s="8" t="s">
        <v>27</v>
      </c>
      <c r="Q260" s="9">
        <v>44973.657963460602</v>
      </c>
      <c r="R260" s="6" t="s">
        <v>28</v>
      </c>
      <c r="X260" s="6" t="s">
        <v>1658</v>
      </c>
      <c r="Y260" s="2" t="s">
        <v>1657</v>
      </c>
      <c r="Z260" s="2" t="s">
        <v>888</v>
      </c>
      <c r="AA260" s="2" t="s">
        <v>25</v>
      </c>
      <c r="AB260" s="2" t="s">
        <v>27</v>
      </c>
      <c r="AC260" s="2" t="s">
        <v>27</v>
      </c>
      <c r="AD260" s="2" t="s">
        <v>27</v>
      </c>
      <c r="AE260" s="2" t="s">
        <v>27</v>
      </c>
      <c r="AG260" s="2" t="str">
        <f t="shared" si="16"/>
        <v>P101B+102B nhà A8 Khương Thượng</v>
      </c>
      <c r="AH260" s="2" t="str">
        <f t="shared" ref="AH260:AH323" si="19">IF(LEFT(X260,1)="P",X260,IF(LEFT(Y260,1)="Q",Y260,IF(LEFT(Z260,1)="Q",Z260,IF(LEFT(AA260,1)="Q",AA260,IF(LEFT(AB260,1)="Q",AB260,IF(LEFT(AC260,1)="Q",AC260,IF(LEFT(AD260,1)="Q",AD260,IF(LEFT(AE260,1)="Q",AE260,IF(LEFT(AF260,1)="Q",AF260,"")))))))))</f>
        <v>P101B+102B nhà A8 Khương Thượng</v>
      </c>
      <c r="AI260" s="2" t="str">
        <f t="shared" si="17"/>
        <v/>
      </c>
      <c r="AK260" s="2" t="str">
        <f t="shared" si="18"/>
        <v/>
      </c>
      <c r="BF260" s="2" t="str">
        <f>VLOOKUP(M260,'[1]mã win'!G:K,5,0)</f>
        <v>B</v>
      </c>
    </row>
    <row r="261" spans="1:58" x14ac:dyDescent="0.25">
      <c r="A261" s="6" t="s">
        <v>1659</v>
      </c>
      <c r="B261" s="6" t="s">
        <v>1660</v>
      </c>
      <c r="C261" s="6" t="s">
        <v>1661</v>
      </c>
      <c r="D261" s="2" t="s">
        <v>1623</v>
      </c>
      <c r="E261" s="2" t="s">
        <v>941</v>
      </c>
      <c r="G261" s="6" t="s">
        <v>1257</v>
      </c>
      <c r="H261" s="6"/>
      <c r="I261" s="6"/>
      <c r="J261" s="6"/>
      <c r="K261" s="7"/>
      <c r="L261" s="6" t="s">
        <v>901</v>
      </c>
      <c r="M261" s="6" t="s">
        <v>25</v>
      </c>
      <c r="N261" s="6" t="s">
        <v>25</v>
      </c>
      <c r="O261" s="6"/>
      <c r="P261" s="8" t="s">
        <v>27</v>
      </c>
      <c r="Q261" s="9">
        <v>44973.657965393497</v>
      </c>
      <c r="R261" s="6" t="s">
        <v>28</v>
      </c>
      <c r="X261" s="6" t="s">
        <v>1662</v>
      </c>
      <c r="Y261" s="2" t="s">
        <v>1623</v>
      </c>
      <c r="Z261" s="2" t="s">
        <v>941</v>
      </c>
      <c r="AA261" s="2" t="s">
        <v>25</v>
      </c>
      <c r="AB261" s="2" t="s">
        <v>27</v>
      </c>
      <c r="AC261" s="2" t="s">
        <v>27</v>
      </c>
      <c r="AD261" s="2" t="s">
        <v>27</v>
      </c>
      <c r="AE261" s="2" t="s">
        <v>27</v>
      </c>
      <c r="AG261" s="2" t="str">
        <f t="shared" si="16"/>
        <v>Phường Yên Hòa</v>
      </c>
      <c r="AH261" s="2" t="str">
        <f t="shared" si="19"/>
        <v/>
      </c>
      <c r="AI261" s="2" t="str">
        <f t="shared" si="17"/>
        <v/>
      </c>
      <c r="AK261" s="2" t="str">
        <f t="shared" si="18"/>
        <v/>
      </c>
      <c r="BF261" s="2" t="str">
        <f>VLOOKUP(M261,'[1]mã win'!G:K,5,0)</f>
        <v>B</v>
      </c>
    </row>
    <row r="262" spans="1:58" x14ac:dyDescent="0.25">
      <c r="A262" s="6" t="s">
        <v>1663</v>
      </c>
      <c r="B262" s="6" t="s">
        <v>1664</v>
      </c>
      <c r="C262" s="6" t="s">
        <v>1665</v>
      </c>
      <c r="D262" s="2" t="s">
        <v>1652</v>
      </c>
      <c r="E262" s="2" t="s">
        <v>941</v>
      </c>
      <c r="G262" s="6" t="s">
        <v>1257</v>
      </c>
      <c r="H262" s="6"/>
      <c r="I262" s="6"/>
      <c r="J262" s="6"/>
      <c r="K262" s="7"/>
      <c r="L262" s="6" t="s">
        <v>901</v>
      </c>
      <c r="M262" s="6" t="s">
        <v>25</v>
      </c>
      <c r="N262" s="6" t="s">
        <v>25</v>
      </c>
      <c r="O262" s="6"/>
      <c r="P262" s="8" t="s">
        <v>27</v>
      </c>
      <c r="Q262" s="9">
        <v>44973.657967442101</v>
      </c>
      <c r="R262" s="6" t="s">
        <v>28</v>
      </c>
      <c r="X262" s="6" t="s">
        <v>1666</v>
      </c>
      <c r="Y262" s="2" t="s">
        <v>1652</v>
      </c>
      <c r="Z262" s="2" t="s">
        <v>941</v>
      </c>
      <c r="AA262" s="2" t="s">
        <v>25</v>
      </c>
      <c r="AB262" s="2" t="s">
        <v>27</v>
      </c>
      <c r="AC262" s="2" t="s">
        <v>27</v>
      </c>
      <c r="AD262" s="2" t="s">
        <v>27</v>
      </c>
      <c r="AE262" s="2" t="s">
        <v>27</v>
      </c>
      <c r="AG262" s="2" t="str">
        <f t="shared" si="16"/>
        <v>Phường Dịch Vọng Hậu</v>
      </c>
      <c r="AH262" s="2" t="str">
        <f t="shared" si="19"/>
        <v/>
      </c>
      <c r="AI262" s="2" t="str">
        <f t="shared" si="17"/>
        <v/>
      </c>
      <c r="AK262" s="2" t="str">
        <f t="shared" si="18"/>
        <v/>
      </c>
      <c r="BF262" s="2" t="str">
        <f>VLOOKUP(M262,'[1]mã win'!G:K,5,0)</f>
        <v>B</v>
      </c>
    </row>
    <row r="263" spans="1:58" x14ac:dyDescent="0.25">
      <c r="A263" s="6" t="s">
        <v>1667</v>
      </c>
      <c r="B263" s="6" t="s">
        <v>1668</v>
      </c>
      <c r="C263" s="6" t="s">
        <v>1669</v>
      </c>
      <c r="D263" s="2" t="s">
        <v>1670</v>
      </c>
      <c r="E263" s="2" t="s">
        <v>949</v>
      </c>
      <c r="G263" s="6" t="s">
        <v>1257</v>
      </c>
      <c r="H263" s="6"/>
      <c r="I263" s="6"/>
      <c r="J263" s="6"/>
      <c r="K263" s="7"/>
      <c r="L263" s="6" t="s">
        <v>901</v>
      </c>
      <c r="M263" s="6" t="s">
        <v>25</v>
      </c>
      <c r="N263" s="6" t="s">
        <v>25</v>
      </c>
      <c r="O263" s="6"/>
      <c r="P263" s="8" t="s">
        <v>27</v>
      </c>
      <c r="Q263" s="9">
        <v>44973.657969594897</v>
      </c>
      <c r="R263" s="6" t="s">
        <v>28</v>
      </c>
      <c r="X263" s="6" t="s">
        <v>1671</v>
      </c>
      <c r="Y263" s="2" t="s">
        <v>1670</v>
      </c>
      <c r="Z263" s="2" t="s">
        <v>949</v>
      </c>
      <c r="AA263" s="2" t="s">
        <v>25</v>
      </c>
      <c r="AB263" s="2" t="s">
        <v>27</v>
      </c>
      <c r="AC263" s="2" t="s">
        <v>27</v>
      </c>
      <c r="AD263" s="2" t="s">
        <v>27</v>
      </c>
      <c r="AE263" s="2" t="s">
        <v>27</v>
      </c>
      <c r="AG263" s="2" t="str">
        <f t="shared" si="16"/>
        <v>Phường Khương Mai</v>
      </c>
      <c r="AH263" s="2" t="str">
        <f t="shared" si="19"/>
        <v/>
      </c>
      <c r="AI263" s="2" t="str">
        <f t="shared" si="17"/>
        <v/>
      </c>
      <c r="AK263" s="2" t="str">
        <f t="shared" si="18"/>
        <v/>
      </c>
      <c r="BF263" s="2" t="str">
        <f>VLOOKUP(M263,'[1]mã win'!G:K,5,0)</f>
        <v>B</v>
      </c>
    </row>
    <row r="264" spans="1:58" x14ac:dyDescent="0.25">
      <c r="A264" s="6" t="s">
        <v>1672</v>
      </c>
      <c r="B264" s="6" t="s">
        <v>1673</v>
      </c>
      <c r="C264" s="6" t="s">
        <v>1674</v>
      </c>
      <c r="D264" s="2" t="s">
        <v>1675</v>
      </c>
      <c r="E264" s="2" t="s">
        <v>949</v>
      </c>
      <c r="G264" s="6" t="s">
        <v>1257</v>
      </c>
      <c r="H264" s="6"/>
      <c r="I264" s="6"/>
      <c r="J264" s="6"/>
      <c r="K264" s="7"/>
      <c r="L264" s="6" t="s">
        <v>901</v>
      </c>
      <c r="M264" s="6" t="s">
        <v>25</v>
      </c>
      <c r="N264" s="6" t="s">
        <v>25</v>
      </c>
      <c r="O264" s="6"/>
      <c r="P264" s="8" t="s">
        <v>27</v>
      </c>
      <c r="Q264" s="9">
        <v>44973.657971724497</v>
      </c>
      <c r="R264" s="6" t="s">
        <v>28</v>
      </c>
      <c r="X264" s="6" t="s">
        <v>1676</v>
      </c>
      <c r="Y264" s="2" t="s">
        <v>1675</v>
      </c>
      <c r="Z264" s="2" t="s">
        <v>949</v>
      </c>
      <c r="AA264" s="2" t="s">
        <v>25</v>
      </c>
      <c r="AB264" s="2" t="s">
        <v>27</v>
      </c>
      <c r="AC264" s="2" t="s">
        <v>27</v>
      </c>
      <c r="AD264" s="2" t="s">
        <v>27</v>
      </c>
      <c r="AE264" s="2" t="s">
        <v>27</v>
      </c>
      <c r="AG264" s="2" t="str">
        <f t="shared" si="16"/>
        <v>Phường Thanh Xuân Bắc</v>
      </c>
      <c r="AH264" s="2" t="str">
        <f t="shared" si="19"/>
        <v/>
      </c>
      <c r="AI264" s="2" t="str">
        <f t="shared" si="17"/>
        <v/>
      </c>
      <c r="AK264" s="2" t="str">
        <f t="shared" si="18"/>
        <v/>
      </c>
      <c r="BF264" s="2" t="str">
        <f>VLOOKUP(M264,'[1]mã win'!G:K,5,0)</f>
        <v>B</v>
      </c>
    </row>
    <row r="265" spans="1:58" x14ac:dyDescent="0.25">
      <c r="A265" s="6" t="s">
        <v>1677</v>
      </c>
      <c r="B265" s="6" t="s">
        <v>1678</v>
      </c>
      <c r="C265" s="6" t="s">
        <v>1679</v>
      </c>
      <c r="D265" s="2" t="s">
        <v>1680</v>
      </c>
      <c r="E265" s="2" t="s">
        <v>1056</v>
      </c>
      <c r="G265" s="6" t="s">
        <v>1257</v>
      </c>
      <c r="H265" s="6"/>
      <c r="I265" s="6"/>
      <c r="J265" s="6"/>
      <c r="K265" s="7"/>
      <c r="L265" s="6" t="s">
        <v>459</v>
      </c>
      <c r="M265" s="6" t="s">
        <v>25</v>
      </c>
      <c r="N265" s="6" t="s">
        <v>25</v>
      </c>
      <c r="O265" s="6"/>
      <c r="P265" s="8" t="s">
        <v>27</v>
      </c>
      <c r="Q265" s="9">
        <v>44973.657973692098</v>
      </c>
      <c r="R265" s="6" t="s">
        <v>28</v>
      </c>
      <c r="X265" s="6" t="s">
        <v>1681</v>
      </c>
      <c r="Y265" s="2" t="s">
        <v>1682</v>
      </c>
      <c r="Z265" s="2" t="s">
        <v>1680</v>
      </c>
      <c r="AA265" s="2" t="s">
        <v>1056</v>
      </c>
      <c r="AB265" s="2" t="s">
        <v>25</v>
      </c>
      <c r="AC265" s="2" t="s">
        <v>27</v>
      </c>
      <c r="AD265" s="2" t="s">
        <v>27</v>
      </c>
      <c r="AE265" s="2" t="s">
        <v>27</v>
      </c>
      <c r="AG265" s="2" t="str">
        <f t="shared" si="16"/>
        <v>phường Định Công</v>
      </c>
      <c r="AH265" s="2" t="str">
        <f t="shared" si="19"/>
        <v/>
      </c>
      <c r="AI265" s="2" t="str">
        <f t="shared" si="17"/>
        <v/>
      </c>
      <c r="AK265" s="2" t="str">
        <f t="shared" si="18"/>
        <v/>
      </c>
      <c r="BF265" s="2" t="str">
        <f>VLOOKUP(M265,'[1]mã win'!G:K,5,0)</f>
        <v>B</v>
      </c>
    </row>
    <row r="266" spans="1:58" x14ac:dyDescent="0.25">
      <c r="A266" s="6" t="s">
        <v>1683</v>
      </c>
      <c r="B266" s="6" t="s">
        <v>1684</v>
      </c>
      <c r="C266" s="6" t="s">
        <v>1685</v>
      </c>
      <c r="D266" s="2" t="s">
        <v>1638</v>
      </c>
      <c r="E266" s="2" t="s">
        <v>941</v>
      </c>
      <c r="G266" s="6" t="s">
        <v>1257</v>
      </c>
      <c r="H266" s="6"/>
      <c r="I266" s="6"/>
      <c r="J266" s="6"/>
      <c r="K266" s="7"/>
      <c r="L266" s="6" t="s">
        <v>459</v>
      </c>
      <c r="M266" s="6" t="s">
        <v>25</v>
      </c>
      <c r="N266" s="6" t="s">
        <v>25</v>
      </c>
      <c r="O266" s="6"/>
      <c r="P266" s="8" t="s">
        <v>27</v>
      </c>
      <c r="Q266" s="9">
        <v>44973.657975694397</v>
      </c>
      <c r="R266" s="6" t="s">
        <v>28</v>
      </c>
      <c r="X266" s="6" t="s">
        <v>1686</v>
      </c>
      <c r="Y266" s="2" t="s">
        <v>1638</v>
      </c>
      <c r="Z266" s="2" t="s">
        <v>888</v>
      </c>
      <c r="AA266" s="2" t="s">
        <v>25</v>
      </c>
      <c r="AB266" s="2" t="s">
        <v>27</v>
      </c>
      <c r="AC266" s="2" t="s">
        <v>27</v>
      </c>
      <c r="AD266" s="2" t="s">
        <v>27</v>
      </c>
      <c r="AE266" s="2" t="s">
        <v>27</v>
      </c>
      <c r="AG266" s="2" t="str">
        <f t="shared" si="16"/>
        <v>Phường Láng Thượng</v>
      </c>
      <c r="AH266" s="2" t="str">
        <f t="shared" si="19"/>
        <v/>
      </c>
      <c r="AI266" s="2" t="str">
        <f t="shared" si="17"/>
        <v/>
      </c>
      <c r="AK266" s="2" t="str">
        <f t="shared" si="18"/>
        <v/>
      </c>
      <c r="BF266" s="2" t="str">
        <f>VLOOKUP(M266,'[1]mã win'!G:K,5,0)</f>
        <v>B</v>
      </c>
    </row>
    <row r="267" spans="1:58" x14ac:dyDescent="0.25">
      <c r="A267" s="6" t="s">
        <v>1687</v>
      </c>
      <c r="B267" s="6" t="s">
        <v>1688</v>
      </c>
      <c r="C267" s="6" t="s">
        <v>1689</v>
      </c>
      <c r="D267" s="2" t="s">
        <v>1690</v>
      </c>
      <c r="E267" s="2">
        <v>0</v>
      </c>
      <c r="G267" s="6" t="s">
        <v>1257</v>
      </c>
      <c r="H267" s="6"/>
      <c r="I267" s="6"/>
      <c r="J267" s="6"/>
      <c r="K267" s="7"/>
      <c r="L267" s="6" t="s">
        <v>901</v>
      </c>
      <c r="M267" s="6" t="s">
        <v>25</v>
      </c>
      <c r="N267" s="6" t="s">
        <v>25</v>
      </c>
      <c r="O267" s="6"/>
      <c r="P267" s="8" t="s">
        <v>27</v>
      </c>
      <c r="Q267" s="9">
        <v>44973.657977696799</v>
      </c>
      <c r="R267" s="6" t="s">
        <v>28</v>
      </c>
      <c r="X267" s="6" t="s">
        <v>189</v>
      </c>
      <c r="Y267" s="2" t="s">
        <v>1691</v>
      </c>
      <c r="Z267" s="2" t="s">
        <v>1692</v>
      </c>
      <c r="AA267" s="2" t="s">
        <v>1690</v>
      </c>
      <c r="AB267" s="2" t="s">
        <v>941</v>
      </c>
      <c r="AC267" s="2" t="s">
        <v>25</v>
      </c>
      <c r="AD267" s="2" t="s">
        <v>27</v>
      </c>
      <c r="AE267" s="2" t="s">
        <v>27</v>
      </c>
      <c r="AG267" s="2" t="str">
        <f t="shared" si="16"/>
        <v>Phường Nghĩa Đô</v>
      </c>
      <c r="AH267" s="2" t="str">
        <f t="shared" si="19"/>
        <v/>
      </c>
      <c r="AI267" s="2" t="str">
        <f t="shared" si="17"/>
        <v/>
      </c>
      <c r="AK267" s="2" t="str">
        <f t="shared" si="18"/>
        <v/>
      </c>
      <c r="BF267" s="2" t="str">
        <f>VLOOKUP(M267,'[1]mã win'!G:K,5,0)</f>
        <v>B</v>
      </c>
    </row>
    <row r="268" spans="1:58" x14ac:dyDescent="0.25">
      <c r="A268" s="6" t="s">
        <v>1693</v>
      </c>
      <c r="B268" s="6" t="s">
        <v>1694</v>
      </c>
      <c r="C268" s="6" t="s">
        <v>1695</v>
      </c>
      <c r="D268" s="2" t="s">
        <v>27</v>
      </c>
      <c r="E268" s="2" t="s">
        <v>1696</v>
      </c>
      <c r="G268" s="6" t="s">
        <v>1257</v>
      </c>
      <c r="H268" s="6"/>
      <c r="I268" s="6"/>
      <c r="J268" s="6"/>
      <c r="K268" s="7"/>
      <c r="L268" s="6" t="s">
        <v>459</v>
      </c>
      <c r="M268" s="6" t="s">
        <v>25</v>
      </c>
      <c r="N268" s="6" t="s">
        <v>25</v>
      </c>
      <c r="O268" s="6"/>
      <c r="P268" s="8" t="s">
        <v>27</v>
      </c>
      <c r="Q268" s="9">
        <v>44973.657979710602</v>
      </c>
      <c r="R268" s="6" t="s">
        <v>28</v>
      </c>
      <c r="X268" s="6" t="s">
        <v>1697</v>
      </c>
      <c r="Y268" s="2" t="s">
        <v>1698</v>
      </c>
      <c r="Z268" s="2" t="s">
        <v>1696</v>
      </c>
      <c r="AA268" s="2" t="s">
        <v>25</v>
      </c>
      <c r="AB268" s="2" t="s">
        <v>27</v>
      </c>
      <c r="AC268" s="2" t="s">
        <v>27</v>
      </c>
      <c r="AD268" s="2" t="s">
        <v>27</v>
      </c>
      <c r="AE268" s="2" t="s">
        <v>27</v>
      </c>
      <c r="AG268" s="2" t="str">
        <f t="shared" si="16"/>
        <v/>
      </c>
      <c r="AH268" s="2" t="str">
        <f t="shared" si="19"/>
        <v/>
      </c>
      <c r="AI268" s="2" t="str">
        <f t="shared" si="17"/>
        <v/>
      </c>
      <c r="AK268" s="2" t="str">
        <f t="shared" si="18"/>
        <v/>
      </c>
      <c r="BF268" s="2" t="str">
        <f>VLOOKUP(M268,'[1]mã win'!G:K,5,0)</f>
        <v>B</v>
      </c>
    </row>
    <row r="269" spans="1:58" x14ac:dyDescent="0.25">
      <c r="A269" s="6" t="s">
        <v>1699</v>
      </c>
      <c r="B269" s="6" t="s">
        <v>1700</v>
      </c>
      <c r="C269" s="6" t="s">
        <v>1701</v>
      </c>
      <c r="D269" s="2" t="s">
        <v>1702</v>
      </c>
      <c r="E269" s="2" t="s">
        <v>888</v>
      </c>
      <c r="G269" s="6" t="s">
        <v>1257</v>
      </c>
      <c r="H269" s="6"/>
      <c r="I269" s="6"/>
      <c r="J269" s="6"/>
      <c r="K269" s="7"/>
      <c r="L269" s="6" t="s">
        <v>459</v>
      </c>
      <c r="M269" s="6" t="s">
        <v>25</v>
      </c>
      <c r="N269" s="6" t="s">
        <v>25</v>
      </c>
      <c r="O269" s="6"/>
      <c r="P269" s="8" t="s">
        <v>27</v>
      </c>
      <c r="Q269" s="9">
        <v>44973.657981863398</v>
      </c>
      <c r="R269" s="6" t="s">
        <v>28</v>
      </c>
      <c r="X269" s="6" t="s">
        <v>1703</v>
      </c>
      <c r="Y269" s="2" t="s">
        <v>1704</v>
      </c>
      <c r="Z269" s="2" t="s">
        <v>1705</v>
      </c>
      <c r="AA269" s="2" t="s">
        <v>1702</v>
      </c>
      <c r="AB269" s="2" t="s">
        <v>888</v>
      </c>
      <c r="AC269" s="2" t="s">
        <v>25</v>
      </c>
      <c r="AD269" s="2" t="s">
        <v>27</v>
      </c>
      <c r="AE269" s="2" t="s">
        <v>27</v>
      </c>
      <c r="AG269" s="2" t="str">
        <f t="shared" si="16"/>
        <v>Phường Nam Đồng</v>
      </c>
      <c r="AH269" s="2" t="str">
        <f t="shared" si="19"/>
        <v/>
      </c>
      <c r="AI269" s="2" t="str">
        <f t="shared" si="17"/>
        <v/>
      </c>
      <c r="AK269" s="2" t="str">
        <f t="shared" si="18"/>
        <v/>
      </c>
      <c r="BF269" s="2" t="str">
        <f>VLOOKUP(M269,'[1]mã win'!G:K,5,0)</f>
        <v>B</v>
      </c>
    </row>
    <row r="270" spans="1:58" x14ac:dyDescent="0.25">
      <c r="A270" s="6" t="s">
        <v>1706</v>
      </c>
      <c r="B270" s="6" t="s">
        <v>1707</v>
      </c>
      <c r="C270" s="6" t="s">
        <v>1708</v>
      </c>
      <c r="D270" s="2" t="s">
        <v>1643</v>
      </c>
      <c r="E270" s="2" t="s">
        <v>941</v>
      </c>
      <c r="G270" s="6" t="s">
        <v>1257</v>
      </c>
      <c r="H270" s="6"/>
      <c r="I270" s="6"/>
      <c r="J270" s="6"/>
      <c r="K270" s="7"/>
      <c r="L270" s="6" t="s">
        <v>901</v>
      </c>
      <c r="M270" s="6" t="s">
        <v>25</v>
      </c>
      <c r="N270" s="6" t="s">
        <v>25</v>
      </c>
      <c r="O270" s="6"/>
      <c r="P270" s="8" t="s">
        <v>27</v>
      </c>
      <c r="Q270" s="9">
        <v>44973.657983830999</v>
      </c>
      <c r="R270" s="6" t="s">
        <v>28</v>
      </c>
      <c r="X270" s="6" t="s">
        <v>1709</v>
      </c>
      <c r="Y270" s="2" t="s">
        <v>1710</v>
      </c>
      <c r="Z270" s="2" t="s">
        <v>1643</v>
      </c>
      <c r="AA270" s="2" t="s">
        <v>941</v>
      </c>
      <c r="AB270" s="2" t="s">
        <v>25</v>
      </c>
      <c r="AC270" s="2" t="s">
        <v>27</v>
      </c>
      <c r="AD270" s="2" t="s">
        <v>27</v>
      </c>
      <c r="AE270" s="2" t="s">
        <v>27</v>
      </c>
      <c r="AG270" s="2" t="str">
        <f t="shared" si="16"/>
        <v>Phường Mai Dịch</v>
      </c>
      <c r="AH270" s="2" t="str">
        <f t="shared" si="19"/>
        <v/>
      </c>
      <c r="AI270" s="2" t="str">
        <f t="shared" si="17"/>
        <v/>
      </c>
      <c r="AK270" s="2" t="str">
        <f t="shared" si="18"/>
        <v/>
      </c>
      <c r="BF270" s="2" t="str">
        <f>VLOOKUP(M270,'[1]mã win'!G:K,5,0)</f>
        <v>B</v>
      </c>
    </row>
    <row r="271" spans="1:58" x14ac:dyDescent="0.25">
      <c r="A271" s="6" t="s">
        <v>1711</v>
      </c>
      <c r="B271" s="6" t="s">
        <v>1712</v>
      </c>
      <c r="C271" s="6" t="s">
        <v>1713</v>
      </c>
      <c r="D271" s="2" t="s">
        <v>1714</v>
      </c>
      <c r="E271" s="2" t="s">
        <v>1056</v>
      </c>
      <c r="G271" s="6" t="s">
        <v>1257</v>
      </c>
      <c r="H271" s="6"/>
      <c r="I271" s="6"/>
      <c r="J271" s="6"/>
      <c r="K271" s="7"/>
      <c r="L271" s="6" t="s">
        <v>459</v>
      </c>
      <c r="M271" s="6" t="s">
        <v>25</v>
      </c>
      <c r="N271" s="6" t="s">
        <v>25</v>
      </c>
      <c r="O271" s="6"/>
      <c r="P271" s="8" t="s">
        <v>27</v>
      </c>
      <c r="Q271" s="9">
        <v>44973.657985879603</v>
      </c>
      <c r="R271" s="6" t="s">
        <v>28</v>
      </c>
      <c r="X271" s="6" t="s">
        <v>1715</v>
      </c>
      <c r="Y271" s="2" t="s">
        <v>1716</v>
      </c>
      <c r="Z271" s="2" t="s">
        <v>1714</v>
      </c>
      <c r="AA271" s="2" t="s">
        <v>1056</v>
      </c>
      <c r="AB271" s="2" t="s">
        <v>25</v>
      </c>
      <c r="AC271" s="2" t="s">
        <v>27</v>
      </c>
      <c r="AD271" s="2" t="s">
        <v>27</v>
      </c>
      <c r="AE271" s="2" t="s">
        <v>27</v>
      </c>
      <c r="AG271" s="2" t="str">
        <f t="shared" si="16"/>
        <v>Phường Hoàng Liệt</v>
      </c>
      <c r="AH271" s="2" t="str">
        <f t="shared" si="19"/>
        <v/>
      </c>
      <c r="AI271" s="2" t="str">
        <f t="shared" si="17"/>
        <v/>
      </c>
      <c r="AK271" s="2" t="str">
        <f t="shared" si="18"/>
        <v/>
      </c>
      <c r="BF271" s="2" t="str">
        <f>VLOOKUP(M271,'[1]mã win'!G:K,5,0)</f>
        <v>B</v>
      </c>
    </row>
    <row r="272" spans="1:58" x14ac:dyDescent="0.25">
      <c r="A272" s="6" t="s">
        <v>1717</v>
      </c>
      <c r="B272" s="6" t="s">
        <v>1718</v>
      </c>
      <c r="C272" s="6" t="s">
        <v>1719</v>
      </c>
      <c r="D272" s="2" t="s">
        <v>1608</v>
      </c>
      <c r="E272" s="2" t="s">
        <v>941</v>
      </c>
      <c r="G272" s="6" t="s">
        <v>1257</v>
      </c>
      <c r="H272" s="6"/>
      <c r="I272" s="6"/>
      <c r="J272" s="6"/>
      <c r="K272" s="7"/>
      <c r="L272" s="6" t="s">
        <v>901</v>
      </c>
      <c r="M272" s="6" t="s">
        <v>25</v>
      </c>
      <c r="N272" s="6" t="s">
        <v>25</v>
      </c>
      <c r="O272" s="6"/>
      <c r="P272" s="8" t="s">
        <v>27</v>
      </c>
      <c r="Q272" s="9">
        <v>44973.657987881903</v>
      </c>
      <c r="R272" s="6" t="s">
        <v>28</v>
      </c>
      <c r="X272" s="6" t="s">
        <v>1720</v>
      </c>
      <c r="Y272" s="2" t="s">
        <v>1608</v>
      </c>
      <c r="Z272" s="2" t="s">
        <v>941</v>
      </c>
      <c r="AA272" s="2" t="s">
        <v>25</v>
      </c>
      <c r="AB272" s="2" t="s">
        <v>27</v>
      </c>
      <c r="AC272" s="2" t="s">
        <v>27</v>
      </c>
      <c r="AD272" s="2" t="s">
        <v>27</v>
      </c>
      <c r="AE272" s="2" t="s">
        <v>27</v>
      </c>
      <c r="AG272" s="2" t="str">
        <f t="shared" si="16"/>
        <v>Phường Trung Hòa</v>
      </c>
      <c r="AH272" s="2" t="str">
        <f t="shared" si="19"/>
        <v/>
      </c>
      <c r="AI272" s="2" t="str">
        <f t="shared" si="17"/>
        <v/>
      </c>
      <c r="AK272" s="2" t="str">
        <f t="shared" si="18"/>
        <v/>
      </c>
      <c r="BF272" s="2" t="str">
        <f>VLOOKUP(M272,'[1]mã win'!G:K,5,0)</f>
        <v>B</v>
      </c>
    </row>
    <row r="273" spans="1:58" x14ac:dyDescent="0.25">
      <c r="A273" s="6" t="s">
        <v>1721</v>
      </c>
      <c r="B273" s="6" t="s">
        <v>1722</v>
      </c>
      <c r="C273" s="6" t="s">
        <v>1723</v>
      </c>
      <c r="D273" s="2" t="s">
        <v>1724</v>
      </c>
      <c r="E273" s="2" t="s">
        <v>922</v>
      </c>
      <c r="G273" s="6" t="s">
        <v>1257</v>
      </c>
      <c r="H273" s="6"/>
      <c r="I273" s="6"/>
      <c r="J273" s="6"/>
      <c r="K273" s="7"/>
      <c r="L273" s="6" t="s">
        <v>901</v>
      </c>
      <c r="M273" s="6" t="s">
        <v>25</v>
      </c>
      <c r="N273" s="6" t="s">
        <v>25</v>
      </c>
      <c r="O273" s="6"/>
      <c r="P273" s="8" t="s">
        <v>27</v>
      </c>
      <c r="Q273" s="9">
        <v>44973.657989895801</v>
      </c>
      <c r="R273" s="6" t="s">
        <v>28</v>
      </c>
      <c r="X273" s="6" t="s">
        <v>1725</v>
      </c>
      <c r="Y273" s="2" t="s">
        <v>1726</v>
      </c>
      <c r="Z273" s="2" t="s">
        <v>1724</v>
      </c>
      <c r="AA273" s="2" t="s">
        <v>922</v>
      </c>
      <c r="AB273" s="2" t="s">
        <v>25</v>
      </c>
      <c r="AC273" s="2" t="s">
        <v>27</v>
      </c>
      <c r="AD273" s="2" t="s">
        <v>27</v>
      </c>
      <c r="AE273" s="2" t="s">
        <v>27</v>
      </c>
      <c r="AG273" s="2" t="str">
        <f t="shared" si="16"/>
        <v>Phường Mỹ Đình</v>
      </c>
      <c r="AH273" s="2" t="str">
        <f t="shared" si="19"/>
        <v/>
      </c>
      <c r="AI273" s="2" t="str">
        <f t="shared" si="17"/>
        <v/>
      </c>
      <c r="AK273" s="2" t="str">
        <f t="shared" si="18"/>
        <v/>
      </c>
      <c r="BF273" s="2" t="str">
        <f>VLOOKUP(M273,'[1]mã win'!G:K,5,0)</f>
        <v>B</v>
      </c>
    </row>
    <row r="274" spans="1:58" x14ac:dyDescent="0.25">
      <c r="A274" s="6" t="s">
        <v>1727</v>
      </c>
      <c r="B274" s="6" t="s">
        <v>1728</v>
      </c>
      <c r="C274" s="6" t="s">
        <v>1729</v>
      </c>
      <c r="D274" s="2" t="s">
        <v>1730</v>
      </c>
      <c r="E274" s="2" t="s">
        <v>1009</v>
      </c>
      <c r="G274" s="6" t="s">
        <v>1257</v>
      </c>
      <c r="H274" s="6"/>
      <c r="I274" s="6"/>
      <c r="J274" s="6"/>
      <c r="K274" s="7"/>
      <c r="L274" s="6" t="s">
        <v>459</v>
      </c>
      <c r="M274" s="6" t="s">
        <v>25</v>
      </c>
      <c r="N274" s="6" t="s">
        <v>25</v>
      </c>
      <c r="O274" s="6"/>
      <c r="P274" s="8" t="s">
        <v>27</v>
      </c>
      <c r="Q274" s="9">
        <v>44973.657991898202</v>
      </c>
      <c r="R274" s="6" t="s">
        <v>28</v>
      </c>
      <c r="X274" s="6" t="s">
        <v>1731</v>
      </c>
      <c r="Y274" s="2" t="s">
        <v>1730</v>
      </c>
      <c r="Z274" s="2" t="s">
        <v>1009</v>
      </c>
      <c r="AA274" s="2" t="s">
        <v>25</v>
      </c>
      <c r="AB274" s="2" t="s">
        <v>27</v>
      </c>
      <c r="AC274" s="2" t="s">
        <v>27</v>
      </c>
      <c r="AD274" s="2" t="s">
        <v>27</v>
      </c>
      <c r="AE274" s="2" t="s">
        <v>27</v>
      </c>
      <c r="AG274" s="2" t="str">
        <f t="shared" si="16"/>
        <v>Phường Tràng Tiền</v>
      </c>
      <c r="AH274" s="2" t="str">
        <f t="shared" si="19"/>
        <v/>
      </c>
      <c r="AI274" s="2" t="str">
        <f t="shared" si="17"/>
        <v/>
      </c>
      <c r="AK274" s="2" t="str">
        <f t="shared" si="18"/>
        <v/>
      </c>
      <c r="BF274" s="2" t="str">
        <f>VLOOKUP(M274,'[1]mã win'!G:K,5,0)</f>
        <v>B</v>
      </c>
    </row>
    <row r="275" spans="1:58" x14ac:dyDescent="0.25">
      <c r="A275" s="6" t="s">
        <v>1732</v>
      </c>
      <c r="B275" s="6" t="s">
        <v>1733</v>
      </c>
      <c r="C275" s="6" t="s">
        <v>1734</v>
      </c>
      <c r="D275" s="2" t="s">
        <v>1735</v>
      </c>
      <c r="E275" s="2" t="s">
        <v>949</v>
      </c>
      <c r="G275" s="6" t="s">
        <v>1257</v>
      </c>
      <c r="H275" s="6"/>
      <c r="I275" s="6"/>
      <c r="J275" s="6"/>
      <c r="K275" s="7"/>
      <c r="L275" s="6" t="s">
        <v>901</v>
      </c>
      <c r="M275" s="6" t="s">
        <v>25</v>
      </c>
      <c r="N275" s="6" t="s">
        <v>25</v>
      </c>
      <c r="O275" s="6"/>
      <c r="P275" s="8" t="s">
        <v>27</v>
      </c>
      <c r="Q275" s="9">
        <v>44973.657993865701</v>
      </c>
      <c r="R275" s="6" t="s">
        <v>28</v>
      </c>
      <c r="X275" s="6" t="s">
        <v>1736</v>
      </c>
      <c r="Y275" s="2" t="s">
        <v>1735</v>
      </c>
      <c r="Z275" s="2" t="s">
        <v>949</v>
      </c>
      <c r="AA275" s="2" t="s">
        <v>25</v>
      </c>
      <c r="AB275" s="2" t="s">
        <v>27</v>
      </c>
      <c r="AC275" s="2" t="s">
        <v>27</v>
      </c>
      <c r="AD275" s="2" t="s">
        <v>27</v>
      </c>
      <c r="AE275" s="2" t="s">
        <v>27</v>
      </c>
      <c r="AG275" s="2" t="str">
        <f t="shared" si="16"/>
        <v>Phường Phương Liệt</v>
      </c>
      <c r="AH275" s="2" t="str">
        <f t="shared" si="19"/>
        <v/>
      </c>
      <c r="AI275" s="2" t="str">
        <f t="shared" si="17"/>
        <v/>
      </c>
      <c r="AK275" s="2" t="str">
        <f t="shared" si="18"/>
        <v/>
      </c>
      <c r="BF275" s="2" t="str">
        <f>VLOOKUP(M275,'[1]mã win'!G:K,5,0)</f>
        <v>B</v>
      </c>
    </row>
    <row r="276" spans="1:58" x14ac:dyDescent="0.25">
      <c r="A276" s="6" t="s">
        <v>1737</v>
      </c>
      <c r="B276" s="6" t="s">
        <v>1738</v>
      </c>
      <c r="C276" s="6" t="s">
        <v>1739</v>
      </c>
      <c r="D276" s="2" t="s">
        <v>1740</v>
      </c>
      <c r="E276" s="2" t="s">
        <v>949</v>
      </c>
      <c r="G276" s="6" t="s">
        <v>1257</v>
      </c>
      <c r="H276" s="6"/>
      <c r="I276" s="6"/>
      <c r="J276" s="6"/>
      <c r="K276" s="7"/>
      <c r="L276" s="6" t="s">
        <v>901</v>
      </c>
      <c r="M276" s="6" t="s">
        <v>25</v>
      </c>
      <c r="N276" s="6" t="s">
        <v>25</v>
      </c>
      <c r="O276" s="6"/>
      <c r="P276" s="8" t="s">
        <v>27</v>
      </c>
      <c r="Q276" s="9">
        <v>44973.657995798603</v>
      </c>
      <c r="R276" s="6" t="s">
        <v>28</v>
      </c>
      <c r="X276" s="6" t="s">
        <v>1741</v>
      </c>
      <c r="Y276" s="2" t="s">
        <v>1740</v>
      </c>
      <c r="Z276" s="2" t="s">
        <v>949</v>
      </c>
      <c r="AA276" s="2" t="s">
        <v>25</v>
      </c>
      <c r="AB276" s="2" t="s">
        <v>27</v>
      </c>
      <c r="AC276" s="2" t="s">
        <v>27</v>
      </c>
      <c r="AD276" s="2" t="s">
        <v>27</v>
      </c>
      <c r="AE276" s="2" t="s">
        <v>27</v>
      </c>
      <c r="AG276" s="2" t="str">
        <f t="shared" si="16"/>
        <v>Phường Thanh Xuân Trung</v>
      </c>
      <c r="AH276" s="2" t="str">
        <f t="shared" si="19"/>
        <v/>
      </c>
      <c r="AI276" s="2" t="str">
        <f t="shared" si="17"/>
        <v/>
      </c>
      <c r="AK276" s="2" t="str">
        <f t="shared" si="18"/>
        <v/>
      </c>
      <c r="BF276" s="2" t="str">
        <f>VLOOKUP(M276,'[1]mã win'!G:K,5,0)</f>
        <v>B</v>
      </c>
    </row>
    <row r="277" spans="1:58" x14ac:dyDescent="0.25">
      <c r="A277" s="6" t="s">
        <v>1742</v>
      </c>
      <c r="B277" s="6" t="s">
        <v>1743</v>
      </c>
      <c r="C277" s="6" t="s">
        <v>1744</v>
      </c>
      <c r="D277" s="2" t="s">
        <v>1745</v>
      </c>
      <c r="E277" s="2" t="s">
        <v>949</v>
      </c>
      <c r="G277" s="6" t="s">
        <v>1257</v>
      </c>
      <c r="H277" s="6"/>
      <c r="I277" s="6"/>
      <c r="J277" s="6"/>
      <c r="K277" s="7"/>
      <c r="L277" s="6" t="s">
        <v>901</v>
      </c>
      <c r="M277" s="6" t="s">
        <v>25</v>
      </c>
      <c r="N277" s="6" t="s">
        <v>25</v>
      </c>
      <c r="O277" s="6"/>
      <c r="P277" s="8" t="s">
        <v>27</v>
      </c>
      <c r="Q277" s="9">
        <v>44973.6579977199</v>
      </c>
      <c r="R277" s="6" t="s">
        <v>28</v>
      </c>
      <c r="X277" s="6" t="s">
        <v>1746</v>
      </c>
      <c r="Y277" s="2" t="s">
        <v>1745</v>
      </c>
      <c r="Z277" s="2" t="s">
        <v>949</v>
      </c>
      <c r="AA277" s="2" t="s">
        <v>25</v>
      </c>
      <c r="AB277" s="2" t="s">
        <v>27</v>
      </c>
      <c r="AC277" s="2" t="s">
        <v>27</v>
      </c>
      <c r="AD277" s="2" t="s">
        <v>27</v>
      </c>
      <c r="AE277" s="2" t="s">
        <v>27</v>
      </c>
      <c r="AG277" s="2" t="str">
        <f t="shared" si="16"/>
        <v>Phường Khương Trung</v>
      </c>
      <c r="AH277" s="2" t="str">
        <f t="shared" si="19"/>
        <v/>
      </c>
      <c r="AI277" s="2" t="str">
        <f t="shared" si="17"/>
        <v/>
      </c>
      <c r="AK277" s="2" t="str">
        <f t="shared" si="18"/>
        <v/>
      </c>
      <c r="BF277" s="2" t="str">
        <f>VLOOKUP(M277,'[1]mã win'!G:K,5,0)</f>
        <v>B</v>
      </c>
    </row>
    <row r="278" spans="1:58" x14ac:dyDescent="0.25">
      <c r="A278" s="6" t="s">
        <v>1747</v>
      </c>
      <c r="B278" s="6" t="s">
        <v>1748</v>
      </c>
      <c r="C278" s="6" t="s">
        <v>1749</v>
      </c>
      <c r="D278" s="2" t="s">
        <v>1750</v>
      </c>
      <c r="E278" s="2" t="s">
        <v>1009</v>
      </c>
      <c r="G278" s="6" t="s">
        <v>1257</v>
      </c>
      <c r="H278" s="6"/>
      <c r="I278" s="6"/>
      <c r="J278" s="6"/>
      <c r="K278" s="7"/>
      <c r="L278" s="6" t="s">
        <v>459</v>
      </c>
      <c r="M278" s="6" t="s">
        <v>25</v>
      </c>
      <c r="N278" s="6" t="s">
        <v>25</v>
      </c>
      <c r="O278" s="6"/>
      <c r="P278" s="8" t="s">
        <v>27</v>
      </c>
      <c r="Q278" s="9">
        <v>44973.6579998495</v>
      </c>
      <c r="R278" s="6" t="s">
        <v>28</v>
      </c>
      <c r="X278" s="6" t="s">
        <v>1751</v>
      </c>
      <c r="Y278" s="2" t="s">
        <v>1750</v>
      </c>
      <c r="Z278" s="2" t="s">
        <v>1009</v>
      </c>
      <c r="AA278" s="2" t="s">
        <v>25</v>
      </c>
      <c r="AB278" s="2" t="s">
        <v>27</v>
      </c>
      <c r="AC278" s="2" t="s">
        <v>27</v>
      </c>
      <c r="AD278" s="2" t="s">
        <v>27</v>
      </c>
      <c r="AE278" s="2" t="s">
        <v>27</v>
      </c>
      <c r="AG278" s="2" t="str">
        <f t="shared" si="16"/>
        <v>Phường Cửa Đông</v>
      </c>
      <c r="AH278" s="2" t="str">
        <f t="shared" si="19"/>
        <v/>
      </c>
      <c r="AI278" s="2" t="str">
        <f t="shared" si="17"/>
        <v/>
      </c>
      <c r="AK278" s="2" t="str">
        <f t="shared" si="18"/>
        <v/>
      </c>
      <c r="BF278" s="2" t="str">
        <f>VLOOKUP(M278,'[1]mã win'!G:K,5,0)</f>
        <v>B</v>
      </c>
    </row>
    <row r="279" spans="1:58" x14ac:dyDescent="0.25">
      <c r="A279" s="6" t="s">
        <v>1752</v>
      </c>
      <c r="B279" s="6" t="s">
        <v>1753</v>
      </c>
      <c r="C279" s="6" t="s">
        <v>1754</v>
      </c>
      <c r="D279" s="2" t="s">
        <v>1755</v>
      </c>
      <c r="E279" s="2" t="s">
        <v>849</v>
      </c>
      <c r="G279" s="6" t="s">
        <v>1257</v>
      </c>
      <c r="H279" s="6"/>
      <c r="I279" s="6"/>
      <c r="J279" s="6"/>
      <c r="K279" s="7"/>
      <c r="L279" s="6" t="s">
        <v>459</v>
      </c>
      <c r="M279" s="6" t="s">
        <v>25</v>
      </c>
      <c r="N279" s="6" t="s">
        <v>25</v>
      </c>
      <c r="O279" s="6"/>
      <c r="P279" s="8" t="s">
        <v>27</v>
      </c>
      <c r="Q279" s="9">
        <v>44973.658001585602</v>
      </c>
      <c r="R279" s="6" t="s">
        <v>28</v>
      </c>
      <c r="X279" s="6" t="s">
        <v>1756</v>
      </c>
      <c r="Y279" s="2" t="s">
        <v>1755</v>
      </c>
      <c r="Z279" s="2" t="s">
        <v>849</v>
      </c>
      <c r="AA279" s="2" t="s">
        <v>25</v>
      </c>
      <c r="AB279" s="2" t="s">
        <v>27</v>
      </c>
      <c r="AC279" s="2" t="s">
        <v>27</v>
      </c>
      <c r="AD279" s="2" t="s">
        <v>27</v>
      </c>
      <c r="AE279" s="2" t="s">
        <v>27</v>
      </c>
      <c r="AG279" s="2" t="str">
        <f t="shared" si="16"/>
        <v>Phường Vĩnh Phúc</v>
      </c>
      <c r="AH279" s="2" t="str">
        <f t="shared" si="19"/>
        <v/>
      </c>
      <c r="AI279" s="2" t="str">
        <f t="shared" si="17"/>
        <v/>
      </c>
      <c r="AK279" s="2" t="str">
        <f t="shared" si="18"/>
        <v/>
      </c>
      <c r="BF279" s="2" t="str">
        <f>VLOOKUP(M279,'[1]mã win'!G:K,5,0)</f>
        <v>B</v>
      </c>
    </row>
    <row r="280" spans="1:58" x14ac:dyDescent="0.25">
      <c r="A280" s="6" t="s">
        <v>1757</v>
      </c>
      <c r="B280" s="6" t="s">
        <v>1758</v>
      </c>
      <c r="C280" s="6" t="s">
        <v>1759</v>
      </c>
      <c r="D280" s="2" t="s">
        <v>1760</v>
      </c>
      <c r="E280" s="2" t="s">
        <v>849</v>
      </c>
      <c r="G280" s="6" t="s">
        <v>1257</v>
      </c>
      <c r="H280" s="6"/>
      <c r="I280" s="6"/>
      <c r="J280" s="6"/>
      <c r="K280" s="7"/>
      <c r="L280" s="6" t="s">
        <v>459</v>
      </c>
      <c r="M280" s="6" t="s">
        <v>25</v>
      </c>
      <c r="N280" s="6" t="s">
        <v>25</v>
      </c>
      <c r="O280" s="6"/>
      <c r="P280" s="8" t="s">
        <v>27</v>
      </c>
      <c r="Q280" s="9">
        <v>44973.658003668999</v>
      </c>
      <c r="R280" s="6" t="s">
        <v>28</v>
      </c>
      <c r="X280" s="6" t="s">
        <v>1761</v>
      </c>
      <c r="Y280" s="2" t="s">
        <v>1760</v>
      </c>
      <c r="Z280" s="2" t="s">
        <v>849</v>
      </c>
      <c r="AA280" s="2" t="s">
        <v>25</v>
      </c>
      <c r="AB280" s="2" t="s">
        <v>27</v>
      </c>
      <c r="AC280" s="2" t="s">
        <v>27</v>
      </c>
      <c r="AD280" s="2" t="s">
        <v>27</v>
      </c>
      <c r="AE280" s="2" t="s">
        <v>27</v>
      </c>
      <c r="AG280" s="2" t="str">
        <f t="shared" si="16"/>
        <v>Phường Liễu Giai</v>
      </c>
      <c r="AH280" s="2" t="str">
        <f t="shared" si="19"/>
        <v/>
      </c>
      <c r="AI280" s="2" t="str">
        <f t="shared" si="17"/>
        <v/>
      </c>
      <c r="AK280" s="2" t="str">
        <f t="shared" si="18"/>
        <v/>
      </c>
      <c r="BF280" s="2" t="str">
        <f>VLOOKUP(M280,'[1]mã win'!G:K,5,0)</f>
        <v>B</v>
      </c>
    </row>
    <row r="281" spans="1:58" x14ac:dyDescent="0.25">
      <c r="A281" s="6" t="s">
        <v>1762</v>
      </c>
      <c r="B281" s="6" t="s">
        <v>1763</v>
      </c>
      <c r="C281" s="6" t="s">
        <v>1764</v>
      </c>
      <c r="D281" s="2" t="s">
        <v>1652</v>
      </c>
      <c r="E281" s="2" t="s">
        <v>941</v>
      </c>
      <c r="G281" s="6" t="s">
        <v>1257</v>
      </c>
      <c r="H281" s="6"/>
      <c r="I281" s="6"/>
      <c r="J281" s="6"/>
      <c r="K281" s="7"/>
      <c r="L281" s="6" t="s">
        <v>901</v>
      </c>
      <c r="M281" s="6" t="s">
        <v>25</v>
      </c>
      <c r="N281" s="6" t="s">
        <v>25</v>
      </c>
      <c r="O281" s="6"/>
      <c r="P281" s="8" t="s">
        <v>27</v>
      </c>
      <c r="Q281" s="9">
        <v>44973.658005787001</v>
      </c>
      <c r="R281" s="6" t="s">
        <v>28</v>
      </c>
      <c r="X281" s="6" t="s">
        <v>1765</v>
      </c>
      <c r="Y281" s="2" t="s">
        <v>1766</v>
      </c>
      <c r="Z281" s="2" t="s">
        <v>1652</v>
      </c>
      <c r="AA281" s="2" t="s">
        <v>941</v>
      </c>
      <c r="AB281" s="2" t="s">
        <v>25</v>
      </c>
      <c r="AC281" s="2" t="s">
        <v>27</v>
      </c>
      <c r="AD281" s="2" t="s">
        <v>27</v>
      </c>
      <c r="AE281" s="2" t="s">
        <v>27</v>
      </c>
      <c r="AG281" s="2" t="str">
        <f t="shared" si="16"/>
        <v>Phường Dịch Vọng Hậu</v>
      </c>
      <c r="AH281" s="2" t="str">
        <f t="shared" si="19"/>
        <v/>
      </c>
      <c r="AI281" s="2" t="str">
        <f t="shared" si="17"/>
        <v/>
      </c>
      <c r="AK281" s="2" t="str">
        <f t="shared" si="18"/>
        <v/>
      </c>
      <c r="BF281" s="2" t="str">
        <f>VLOOKUP(M281,'[1]mã win'!G:K,5,0)</f>
        <v>B</v>
      </c>
    </row>
    <row r="282" spans="1:58" x14ac:dyDescent="0.25">
      <c r="A282" s="6" t="s">
        <v>1767</v>
      </c>
      <c r="B282" s="6" t="s">
        <v>1768</v>
      </c>
      <c r="C282" s="6" t="s">
        <v>1769</v>
      </c>
      <c r="D282" s="2" t="s">
        <v>1770</v>
      </c>
      <c r="E282" s="2" t="s">
        <v>941</v>
      </c>
      <c r="G282" s="6" t="s">
        <v>1257</v>
      </c>
      <c r="H282" s="6"/>
      <c r="I282" s="6"/>
      <c r="J282" s="6"/>
      <c r="K282" s="7"/>
      <c r="L282" s="6" t="s">
        <v>901</v>
      </c>
      <c r="M282" s="6" t="s">
        <v>25</v>
      </c>
      <c r="N282" s="6" t="s">
        <v>25</v>
      </c>
      <c r="O282" s="6"/>
      <c r="P282" s="8" t="s">
        <v>27</v>
      </c>
      <c r="Q282" s="9">
        <v>44973.658007673599</v>
      </c>
      <c r="R282" s="6" t="s">
        <v>28</v>
      </c>
      <c r="X282" s="6" t="s">
        <v>1771</v>
      </c>
      <c r="Y282" s="2" t="s">
        <v>1772</v>
      </c>
      <c r="Z282" s="2" t="s">
        <v>1770</v>
      </c>
      <c r="AA282" s="2" t="s">
        <v>941</v>
      </c>
      <c r="AB282" s="2" t="s">
        <v>25</v>
      </c>
      <c r="AC282" s="2" t="s">
        <v>27</v>
      </c>
      <c r="AD282" s="2" t="s">
        <v>27</v>
      </c>
      <c r="AE282" s="2" t="s">
        <v>27</v>
      </c>
      <c r="AG282" s="2" t="str">
        <f t="shared" si="16"/>
        <v>Phường Dịch Vọng</v>
      </c>
      <c r="AH282" s="2" t="str">
        <f t="shared" si="19"/>
        <v/>
      </c>
      <c r="AI282" s="2" t="str">
        <f t="shared" si="17"/>
        <v/>
      </c>
      <c r="AK282" s="2" t="str">
        <f t="shared" si="18"/>
        <v/>
      </c>
      <c r="BF282" s="2" t="str">
        <f>VLOOKUP(M282,'[1]mã win'!G:K,5,0)</f>
        <v>B</v>
      </c>
    </row>
    <row r="283" spans="1:58" x14ac:dyDescent="0.25">
      <c r="A283" s="6" t="s">
        <v>1773</v>
      </c>
      <c r="B283" s="6" t="s">
        <v>1774</v>
      </c>
      <c r="C283" s="6" t="s">
        <v>1775</v>
      </c>
      <c r="D283" s="2" t="s">
        <v>27</v>
      </c>
      <c r="E283" s="2" t="s">
        <v>1154</v>
      </c>
      <c r="G283" s="6" t="s">
        <v>1257</v>
      </c>
      <c r="H283" s="6"/>
      <c r="I283" s="6"/>
      <c r="J283" s="6"/>
      <c r="K283" s="7"/>
      <c r="L283" s="6" t="s">
        <v>901</v>
      </c>
      <c r="M283" s="6" t="s">
        <v>25</v>
      </c>
      <c r="N283" s="6" t="s">
        <v>25</v>
      </c>
      <c r="O283" s="6"/>
      <c r="P283" s="8" t="s">
        <v>27</v>
      </c>
      <c r="Q283" s="9">
        <v>44973.658009606501</v>
      </c>
      <c r="R283" s="6" t="s">
        <v>28</v>
      </c>
      <c r="X283" s="6" t="s">
        <v>1776</v>
      </c>
      <c r="Y283" s="2" t="s">
        <v>1777</v>
      </c>
      <c r="Z283" s="2" t="s">
        <v>1154</v>
      </c>
      <c r="AA283" s="2" t="s">
        <v>25</v>
      </c>
      <c r="AB283" s="2" t="s">
        <v>27</v>
      </c>
      <c r="AC283" s="2" t="s">
        <v>27</v>
      </c>
      <c r="AD283" s="2" t="s">
        <v>27</v>
      </c>
      <c r="AE283" s="2" t="s">
        <v>27</v>
      </c>
      <c r="AG283" s="2" t="str">
        <f t="shared" si="16"/>
        <v/>
      </c>
      <c r="AH283" s="2" t="str">
        <f t="shared" si="19"/>
        <v/>
      </c>
      <c r="AI283" s="2" t="str">
        <f t="shared" si="17"/>
        <v/>
      </c>
      <c r="AK283" s="2" t="str">
        <f t="shared" si="18"/>
        <v/>
      </c>
      <c r="BF283" s="2" t="str">
        <f>VLOOKUP(M283,'[1]mã win'!G:K,5,0)</f>
        <v>B</v>
      </c>
    </row>
    <row r="284" spans="1:58" x14ac:dyDescent="0.25">
      <c r="A284" s="6" t="s">
        <v>1778</v>
      </c>
      <c r="B284" s="6" t="s">
        <v>1779</v>
      </c>
      <c r="C284" s="6" t="s">
        <v>1780</v>
      </c>
      <c r="D284" s="2" t="s">
        <v>1781</v>
      </c>
      <c r="E284" s="2" t="s">
        <v>1154</v>
      </c>
      <c r="G284" s="6" t="s">
        <v>1257</v>
      </c>
      <c r="H284" s="6"/>
      <c r="I284" s="6"/>
      <c r="J284" s="6"/>
      <c r="K284" s="7"/>
      <c r="L284" s="6" t="s">
        <v>901</v>
      </c>
      <c r="M284" s="6" t="s">
        <v>25</v>
      </c>
      <c r="N284" s="6" t="s">
        <v>25</v>
      </c>
      <c r="O284" s="6"/>
      <c r="P284" s="8" t="s">
        <v>27</v>
      </c>
      <c r="Q284" s="9">
        <v>44973.658011493098</v>
      </c>
      <c r="R284" s="6" t="s">
        <v>28</v>
      </c>
      <c r="X284" s="6" t="s">
        <v>1782</v>
      </c>
      <c r="Y284" s="2" t="s">
        <v>1781</v>
      </c>
      <c r="Z284" s="2" t="s">
        <v>1154</v>
      </c>
      <c r="AA284" s="2" t="s">
        <v>25</v>
      </c>
      <c r="AB284" s="2" t="s">
        <v>27</v>
      </c>
      <c r="AC284" s="2" t="s">
        <v>27</v>
      </c>
      <c r="AD284" s="2" t="s">
        <v>27</v>
      </c>
      <c r="AE284" s="2" t="s">
        <v>27</v>
      </c>
      <c r="AG284" s="2" t="str">
        <f t="shared" si="16"/>
        <v>Phường Đức Thắng</v>
      </c>
      <c r="AH284" s="2" t="str">
        <f t="shared" si="19"/>
        <v/>
      </c>
      <c r="AI284" s="2" t="str">
        <f t="shared" si="17"/>
        <v/>
      </c>
      <c r="AK284" s="2" t="str">
        <f t="shared" si="18"/>
        <v/>
      </c>
      <c r="BF284" s="2" t="str">
        <f>VLOOKUP(M284,'[1]mã win'!G:K,5,0)</f>
        <v>B</v>
      </c>
    </row>
    <row r="285" spans="1:58" x14ac:dyDescent="0.25">
      <c r="A285" s="6" t="s">
        <v>1783</v>
      </c>
      <c r="B285" s="6" t="s">
        <v>1784</v>
      </c>
      <c r="C285" s="6" t="s">
        <v>1785</v>
      </c>
      <c r="D285" s="2" t="s">
        <v>1786</v>
      </c>
      <c r="E285" s="2" t="s">
        <v>1154</v>
      </c>
      <c r="G285" s="6" t="s">
        <v>1257</v>
      </c>
      <c r="H285" s="6"/>
      <c r="I285" s="6"/>
      <c r="J285" s="6"/>
      <c r="K285" s="7"/>
      <c r="L285" s="6" t="s">
        <v>901</v>
      </c>
      <c r="M285" s="6" t="s">
        <v>25</v>
      </c>
      <c r="N285" s="6" t="s">
        <v>25</v>
      </c>
      <c r="O285" s="6"/>
      <c r="P285" s="8" t="s">
        <v>27</v>
      </c>
      <c r="Q285" s="9">
        <v>44973.658013460597</v>
      </c>
      <c r="R285" s="6" t="s">
        <v>28</v>
      </c>
      <c r="X285" s="6" t="s">
        <v>262</v>
      </c>
      <c r="Y285" s="2" t="s">
        <v>1787</v>
      </c>
      <c r="Z285" s="2" t="s">
        <v>1788</v>
      </c>
      <c r="AA285" s="2" t="s">
        <v>1786</v>
      </c>
      <c r="AB285" s="2" t="s">
        <v>1154</v>
      </c>
      <c r="AC285" s="2" t="s">
        <v>25</v>
      </c>
      <c r="AD285" s="2" t="s">
        <v>27</v>
      </c>
      <c r="AE285" s="2" t="s">
        <v>27</v>
      </c>
      <c r="AG285" s="2" t="str">
        <f t="shared" si="16"/>
        <v>Phường Cổ Nhuế</v>
      </c>
      <c r="AH285" s="2" t="str">
        <f t="shared" si="19"/>
        <v/>
      </c>
      <c r="AI285" s="2" t="str">
        <f t="shared" si="17"/>
        <v/>
      </c>
      <c r="AK285" s="2" t="str">
        <f t="shared" si="18"/>
        <v/>
      </c>
      <c r="BF285" s="2" t="str">
        <f>VLOOKUP(M285,'[1]mã win'!G:K,5,0)</f>
        <v>B</v>
      </c>
    </row>
    <row r="286" spans="1:58" x14ac:dyDescent="0.25">
      <c r="A286" s="6" t="s">
        <v>1789</v>
      </c>
      <c r="B286" s="6" t="s">
        <v>1790</v>
      </c>
      <c r="C286" s="6" t="s">
        <v>1791</v>
      </c>
      <c r="D286" s="2" t="s">
        <v>1792</v>
      </c>
      <c r="E286" s="2" t="s">
        <v>849</v>
      </c>
      <c r="G286" s="6" t="s">
        <v>1257</v>
      </c>
      <c r="H286" s="6"/>
      <c r="I286" s="6"/>
      <c r="J286" s="6"/>
      <c r="K286" s="7"/>
      <c r="L286" s="6" t="s">
        <v>459</v>
      </c>
      <c r="M286" s="6" t="s">
        <v>25</v>
      </c>
      <c r="N286" s="6" t="s">
        <v>25</v>
      </c>
      <c r="O286" s="6"/>
      <c r="P286" s="8" t="s">
        <v>27</v>
      </c>
      <c r="Q286" s="9">
        <v>44973.658015544002</v>
      </c>
      <c r="R286" s="6" t="s">
        <v>28</v>
      </c>
      <c r="X286" s="6" t="s">
        <v>1793</v>
      </c>
      <c r="Y286" s="2" t="s">
        <v>1792</v>
      </c>
      <c r="Z286" s="2" t="s">
        <v>849</v>
      </c>
      <c r="AA286" s="2" t="s">
        <v>25</v>
      </c>
      <c r="AB286" s="2" t="s">
        <v>27</v>
      </c>
      <c r="AC286" s="2" t="s">
        <v>27</v>
      </c>
      <c r="AD286" s="2" t="s">
        <v>27</v>
      </c>
      <c r="AE286" s="2" t="s">
        <v>27</v>
      </c>
      <c r="AG286" s="2" t="str">
        <f t="shared" si="16"/>
        <v>Phường Giảng Võ</v>
      </c>
      <c r="AH286" s="2" t="str">
        <f t="shared" si="19"/>
        <v/>
      </c>
      <c r="AI286" s="2" t="str">
        <f t="shared" si="17"/>
        <v/>
      </c>
      <c r="AK286" s="2" t="str">
        <f t="shared" si="18"/>
        <v/>
      </c>
      <c r="BF286" s="2" t="str">
        <f>VLOOKUP(M286,'[1]mã win'!G:K,5,0)</f>
        <v>B</v>
      </c>
    </row>
    <row r="287" spans="1:58" x14ac:dyDescent="0.25">
      <c r="A287" s="6" t="s">
        <v>1794</v>
      </c>
      <c r="B287" s="6" t="s">
        <v>1795</v>
      </c>
      <c r="C287" s="6" t="s">
        <v>1796</v>
      </c>
      <c r="D287" s="2" t="s">
        <v>1797</v>
      </c>
      <c r="E287" s="2" t="s">
        <v>910</v>
      </c>
      <c r="G287" s="6" t="s">
        <v>1257</v>
      </c>
      <c r="H287" s="6"/>
      <c r="I287" s="6"/>
      <c r="J287" s="6"/>
      <c r="K287" s="7"/>
      <c r="L287" s="6" t="s">
        <v>459</v>
      </c>
      <c r="M287" s="6" t="s">
        <v>25</v>
      </c>
      <c r="N287" s="6" t="s">
        <v>25</v>
      </c>
      <c r="O287" s="6"/>
      <c r="P287" s="8" t="s">
        <v>27</v>
      </c>
      <c r="Q287" s="9">
        <v>44973.658017592599</v>
      </c>
      <c r="R287" s="6" t="s">
        <v>28</v>
      </c>
      <c r="X287" s="6" t="s">
        <v>1798</v>
      </c>
      <c r="Y287" s="2" t="s">
        <v>1797</v>
      </c>
      <c r="Z287" s="2" t="s">
        <v>910</v>
      </c>
      <c r="AA287" s="2" t="s">
        <v>25</v>
      </c>
      <c r="AB287" s="2" t="s">
        <v>27</v>
      </c>
      <c r="AC287" s="2" t="s">
        <v>27</v>
      </c>
      <c r="AD287" s="2" t="s">
        <v>27</v>
      </c>
      <c r="AE287" s="2" t="s">
        <v>27</v>
      </c>
      <c r="AG287" s="2" t="str">
        <f t="shared" si="16"/>
        <v>Phường Bách Khoa</v>
      </c>
      <c r="AH287" s="2" t="str">
        <f t="shared" si="19"/>
        <v/>
      </c>
      <c r="AI287" s="2" t="str">
        <f t="shared" si="17"/>
        <v/>
      </c>
      <c r="AK287" s="2" t="str">
        <f t="shared" si="18"/>
        <v/>
      </c>
      <c r="BF287" s="2" t="str">
        <f>VLOOKUP(M287,'[1]mã win'!G:K,5,0)</f>
        <v>B</v>
      </c>
    </row>
    <row r="288" spans="1:58" x14ac:dyDescent="0.25">
      <c r="A288" s="6" t="s">
        <v>1799</v>
      </c>
      <c r="B288" s="6" t="s">
        <v>1800</v>
      </c>
      <c r="C288" s="6" t="s">
        <v>1801</v>
      </c>
      <c r="D288" s="2" t="s">
        <v>1643</v>
      </c>
      <c r="E288" s="2" t="s">
        <v>941</v>
      </c>
      <c r="G288" s="6" t="s">
        <v>1257</v>
      </c>
      <c r="H288" s="6"/>
      <c r="I288" s="6"/>
      <c r="J288" s="6"/>
      <c r="K288" s="7"/>
      <c r="L288" s="6" t="s">
        <v>901</v>
      </c>
      <c r="M288" s="6" t="s">
        <v>25</v>
      </c>
      <c r="N288" s="6" t="s">
        <v>25</v>
      </c>
      <c r="O288" s="6"/>
      <c r="P288" s="8" t="s">
        <v>27</v>
      </c>
      <c r="Q288" s="9">
        <v>44973.6580195602</v>
      </c>
      <c r="R288" s="6" t="s">
        <v>28</v>
      </c>
      <c r="X288" s="6" t="s">
        <v>1802</v>
      </c>
      <c r="Y288" s="2" t="s">
        <v>1643</v>
      </c>
      <c r="Z288" s="2" t="s">
        <v>941</v>
      </c>
      <c r="AA288" s="2" t="s">
        <v>25</v>
      </c>
      <c r="AB288" s="2" t="s">
        <v>27</v>
      </c>
      <c r="AC288" s="2" t="s">
        <v>27</v>
      </c>
      <c r="AD288" s="2" t="s">
        <v>27</v>
      </c>
      <c r="AE288" s="2" t="s">
        <v>27</v>
      </c>
      <c r="AG288" s="2" t="str">
        <f t="shared" si="16"/>
        <v>Phường Mai Dịch</v>
      </c>
      <c r="AH288" s="2" t="str">
        <f t="shared" si="19"/>
        <v/>
      </c>
      <c r="AI288" s="2" t="str">
        <f t="shared" si="17"/>
        <v/>
      </c>
      <c r="AK288" s="2" t="str">
        <f t="shared" si="18"/>
        <v/>
      </c>
      <c r="BF288" s="2" t="str">
        <f>VLOOKUP(M288,'[1]mã win'!G:K,5,0)</f>
        <v>B</v>
      </c>
    </row>
    <row r="289" spans="1:58" x14ac:dyDescent="0.25">
      <c r="A289" s="6" t="s">
        <v>1803</v>
      </c>
      <c r="B289" s="6" t="s">
        <v>1804</v>
      </c>
      <c r="C289" s="6" t="s">
        <v>1805</v>
      </c>
      <c r="D289" s="2" t="s">
        <v>1806</v>
      </c>
      <c r="E289" s="2" t="s">
        <v>888</v>
      </c>
      <c r="G289" s="6" t="s">
        <v>1257</v>
      </c>
      <c r="H289" s="6"/>
      <c r="I289" s="6"/>
      <c r="J289" s="6"/>
      <c r="K289" s="7"/>
      <c r="L289" s="6" t="s">
        <v>459</v>
      </c>
      <c r="M289" s="6" t="s">
        <v>25</v>
      </c>
      <c r="N289" s="6" t="s">
        <v>25</v>
      </c>
      <c r="O289" s="6"/>
      <c r="P289" s="8" t="s">
        <v>27</v>
      </c>
      <c r="Q289" s="9">
        <v>44973.658021608797</v>
      </c>
      <c r="R289" s="6" t="s">
        <v>28</v>
      </c>
      <c r="X289" s="6" t="s">
        <v>1807</v>
      </c>
      <c r="Y289" s="2" t="s">
        <v>1806</v>
      </c>
      <c r="Z289" s="2" t="s">
        <v>888</v>
      </c>
      <c r="AA289" s="2" t="s">
        <v>25</v>
      </c>
      <c r="AB289" s="2" t="s">
        <v>27</v>
      </c>
      <c r="AC289" s="2" t="s">
        <v>27</v>
      </c>
      <c r="AD289" s="2" t="s">
        <v>27</v>
      </c>
      <c r="AE289" s="2" t="s">
        <v>27</v>
      </c>
      <c r="AG289" s="2" t="str">
        <f t="shared" si="16"/>
        <v>Phường Ô Chợ Dừa</v>
      </c>
      <c r="AH289" s="2" t="str">
        <f t="shared" si="19"/>
        <v/>
      </c>
      <c r="AI289" s="2" t="str">
        <f t="shared" si="17"/>
        <v/>
      </c>
      <c r="AK289" s="2" t="str">
        <f t="shared" si="18"/>
        <v/>
      </c>
      <c r="BF289" s="2" t="str">
        <f>VLOOKUP(M289,'[1]mã win'!G:K,5,0)</f>
        <v>B</v>
      </c>
    </row>
    <row r="290" spans="1:58" x14ac:dyDescent="0.25">
      <c r="A290" s="6" t="s">
        <v>1808</v>
      </c>
      <c r="B290" s="6" t="s">
        <v>1809</v>
      </c>
      <c r="C290" s="6" t="s">
        <v>1810</v>
      </c>
      <c r="D290" s="2" t="s">
        <v>1811</v>
      </c>
      <c r="E290" s="2" t="s">
        <v>1096</v>
      </c>
      <c r="G290" s="6" t="s">
        <v>1257</v>
      </c>
      <c r="H290" s="6"/>
      <c r="I290" s="6"/>
      <c r="J290" s="6"/>
      <c r="K290" s="7"/>
      <c r="L290" s="6" t="s">
        <v>901</v>
      </c>
      <c r="M290" s="6" t="s">
        <v>25</v>
      </c>
      <c r="N290" s="6" t="s">
        <v>25</v>
      </c>
      <c r="O290" s="6"/>
      <c r="P290" s="8" t="s">
        <v>27</v>
      </c>
      <c r="Q290" s="9">
        <v>44973.658023576398</v>
      </c>
      <c r="R290" s="6" t="s">
        <v>28</v>
      </c>
      <c r="X290" s="6" t="s">
        <v>1812</v>
      </c>
      <c r="Y290" s="2" t="s">
        <v>1811</v>
      </c>
      <c r="Z290" s="2" t="s">
        <v>1096</v>
      </c>
      <c r="AA290" s="2" t="s">
        <v>25</v>
      </c>
      <c r="AB290" s="2" t="s">
        <v>27</v>
      </c>
      <c r="AC290" s="2" t="s">
        <v>27</v>
      </c>
      <c r="AD290" s="2" t="s">
        <v>27</v>
      </c>
      <c r="AE290" s="2" t="s">
        <v>27</v>
      </c>
      <c r="AG290" s="2" t="str">
        <f t="shared" si="16"/>
        <v>Phường Hà Cầu</v>
      </c>
      <c r="AH290" s="2" t="str">
        <f t="shared" si="19"/>
        <v/>
      </c>
      <c r="AI290" s="2" t="str">
        <f t="shared" si="17"/>
        <v/>
      </c>
      <c r="AK290" s="2" t="str">
        <f t="shared" si="18"/>
        <v/>
      </c>
      <c r="BF290" s="2" t="str">
        <f>VLOOKUP(M290,'[1]mã win'!G:K,5,0)</f>
        <v>B</v>
      </c>
    </row>
    <row r="291" spans="1:58" x14ac:dyDescent="0.25">
      <c r="A291" s="6" t="s">
        <v>1813</v>
      </c>
      <c r="B291" s="6" t="s">
        <v>1814</v>
      </c>
      <c r="C291" s="6" t="s">
        <v>1815</v>
      </c>
      <c r="D291" s="2" t="s">
        <v>1816</v>
      </c>
      <c r="E291" s="2" t="s">
        <v>1096</v>
      </c>
      <c r="G291" s="6" t="s">
        <v>1257</v>
      </c>
      <c r="H291" s="6"/>
      <c r="I291" s="6"/>
      <c r="J291" s="6"/>
      <c r="K291" s="7"/>
      <c r="L291" s="6" t="s">
        <v>901</v>
      </c>
      <c r="M291" s="6" t="s">
        <v>25</v>
      </c>
      <c r="N291" s="6" t="s">
        <v>25</v>
      </c>
      <c r="O291" s="6"/>
      <c r="P291" s="8" t="s">
        <v>27</v>
      </c>
      <c r="Q291" s="9">
        <v>44973.658025497702</v>
      </c>
      <c r="R291" s="6" t="s">
        <v>28</v>
      </c>
      <c r="X291" s="6" t="s">
        <v>1817</v>
      </c>
      <c r="Y291" s="2" t="s">
        <v>1818</v>
      </c>
      <c r="Z291" s="2" t="s">
        <v>1819</v>
      </c>
      <c r="AA291" s="2" t="s">
        <v>27</v>
      </c>
      <c r="AB291" s="2" t="s">
        <v>1816</v>
      </c>
      <c r="AC291" s="2" t="s">
        <v>1096</v>
      </c>
      <c r="AD291" s="2" t="s">
        <v>25</v>
      </c>
      <c r="AE291" s="2" t="s">
        <v>27</v>
      </c>
      <c r="AG291" s="2" t="str">
        <f t="shared" si="16"/>
        <v>Phường La Khê</v>
      </c>
      <c r="AH291" s="2" t="str">
        <f t="shared" si="19"/>
        <v/>
      </c>
      <c r="AI291" s="2" t="str">
        <f t="shared" si="17"/>
        <v/>
      </c>
      <c r="AK291" s="2" t="str">
        <f t="shared" si="18"/>
        <v/>
      </c>
      <c r="BF291" s="2" t="str">
        <f>VLOOKUP(M291,'[1]mã win'!G:K,5,0)</f>
        <v>B</v>
      </c>
    </row>
    <row r="292" spans="1:58" x14ac:dyDescent="0.25">
      <c r="A292" s="6" t="s">
        <v>1820</v>
      </c>
      <c r="B292" s="6" t="s">
        <v>1821</v>
      </c>
      <c r="C292" s="6" t="s">
        <v>1822</v>
      </c>
      <c r="D292" s="2" t="s">
        <v>1823</v>
      </c>
      <c r="E292" s="2" t="s">
        <v>1096</v>
      </c>
      <c r="G292" s="6" t="s">
        <v>1257</v>
      </c>
      <c r="H292" s="6"/>
      <c r="I292" s="6"/>
      <c r="J292" s="6"/>
      <c r="K292" s="7"/>
      <c r="L292" s="6" t="s">
        <v>901</v>
      </c>
      <c r="M292" s="6" t="s">
        <v>25</v>
      </c>
      <c r="N292" s="6" t="s">
        <v>25</v>
      </c>
      <c r="O292" s="6"/>
      <c r="P292" s="8" t="s">
        <v>27</v>
      </c>
      <c r="Q292" s="9">
        <v>44973.658027627302</v>
      </c>
      <c r="R292" s="6" t="s">
        <v>28</v>
      </c>
      <c r="X292" s="6" t="s">
        <v>1824</v>
      </c>
      <c r="Y292" s="2" t="s">
        <v>1823</v>
      </c>
      <c r="Z292" s="2" t="s">
        <v>1096</v>
      </c>
      <c r="AA292" s="2" t="s">
        <v>25</v>
      </c>
      <c r="AB292" s="2" t="s">
        <v>27</v>
      </c>
      <c r="AC292" s="2" t="s">
        <v>27</v>
      </c>
      <c r="AD292" s="2" t="s">
        <v>27</v>
      </c>
      <c r="AE292" s="2" t="s">
        <v>27</v>
      </c>
      <c r="AG292" s="2" t="str">
        <f t="shared" si="16"/>
        <v>Phường Mỗ Lao</v>
      </c>
      <c r="AH292" s="2" t="str">
        <f t="shared" si="19"/>
        <v/>
      </c>
      <c r="AI292" s="2" t="str">
        <f t="shared" si="17"/>
        <v/>
      </c>
      <c r="AK292" s="2" t="str">
        <f t="shared" si="18"/>
        <v/>
      </c>
      <c r="BF292" s="2" t="str">
        <f>VLOOKUP(M292,'[1]mã win'!G:K,5,0)</f>
        <v>B</v>
      </c>
    </row>
    <row r="293" spans="1:58" x14ac:dyDescent="0.25">
      <c r="A293" s="6" t="s">
        <v>1825</v>
      </c>
      <c r="B293" s="6" t="s">
        <v>1826</v>
      </c>
      <c r="C293" s="6" t="s">
        <v>1827</v>
      </c>
      <c r="D293" s="2" t="s">
        <v>1811</v>
      </c>
      <c r="E293" s="2" t="s">
        <v>1096</v>
      </c>
      <c r="G293" s="6" t="s">
        <v>1257</v>
      </c>
      <c r="H293" s="6"/>
      <c r="I293" s="6"/>
      <c r="J293" s="6"/>
      <c r="K293" s="7"/>
      <c r="L293" s="6" t="s">
        <v>901</v>
      </c>
      <c r="M293" s="6" t="s">
        <v>25</v>
      </c>
      <c r="N293" s="6" t="s">
        <v>25</v>
      </c>
      <c r="O293" s="6"/>
      <c r="P293" s="8" t="s">
        <v>27</v>
      </c>
      <c r="Q293" s="9">
        <v>44973.658029629602</v>
      </c>
      <c r="R293" s="6" t="s">
        <v>28</v>
      </c>
      <c r="X293" s="6" t="s">
        <v>1828</v>
      </c>
      <c r="Y293" s="2" t="s">
        <v>1811</v>
      </c>
      <c r="Z293" s="2" t="s">
        <v>1096</v>
      </c>
      <c r="AA293" s="2" t="s">
        <v>25</v>
      </c>
      <c r="AB293" s="2" t="s">
        <v>27</v>
      </c>
      <c r="AC293" s="2" t="s">
        <v>27</v>
      </c>
      <c r="AD293" s="2" t="s">
        <v>27</v>
      </c>
      <c r="AE293" s="2" t="s">
        <v>27</v>
      </c>
      <c r="AG293" s="2" t="str">
        <f t="shared" si="16"/>
        <v>Phường Hà Cầu</v>
      </c>
      <c r="AH293" s="2" t="str">
        <f t="shared" si="19"/>
        <v/>
      </c>
      <c r="AI293" s="2" t="str">
        <f t="shared" si="17"/>
        <v/>
      </c>
      <c r="AK293" s="2" t="str">
        <f t="shared" si="18"/>
        <v/>
      </c>
      <c r="BF293" s="2" t="str">
        <f>VLOOKUP(M293,'[1]mã win'!G:K,5,0)</f>
        <v>B</v>
      </c>
    </row>
    <row r="294" spans="1:58" x14ac:dyDescent="0.25">
      <c r="A294" s="6" t="s">
        <v>1829</v>
      </c>
      <c r="B294" s="6" t="s">
        <v>1830</v>
      </c>
      <c r="C294" s="6" t="s">
        <v>1831</v>
      </c>
      <c r="D294" s="2" t="s">
        <v>1832</v>
      </c>
      <c r="E294" s="2" t="s">
        <v>910</v>
      </c>
      <c r="G294" s="6" t="s">
        <v>1257</v>
      </c>
      <c r="H294" s="6"/>
      <c r="I294" s="6"/>
      <c r="J294" s="6"/>
      <c r="K294" s="7"/>
      <c r="L294" s="6" t="s">
        <v>459</v>
      </c>
      <c r="M294" s="6" t="s">
        <v>25</v>
      </c>
      <c r="N294" s="6" t="s">
        <v>25</v>
      </c>
      <c r="O294" s="6"/>
      <c r="P294" s="8" t="s">
        <v>27</v>
      </c>
      <c r="Q294" s="9">
        <v>44973.658031631901</v>
      </c>
      <c r="R294" s="6" t="s">
        <v>28</v>
      </c>
      <c r="X294" s="6" t="s">
        <v>1833</v>
      </c>
      <c r="Y294" s="2" t="s">
        <v>1832</v>
      </c>
      <c r="Z294" s="2" t="s">
        <v>910</v>
      </c>
      <c r="AA294" s="2" t="s">
        <v>25</v>
      </c>
      <c r="AB294" s="2" t="s">
        <v>27</v>
      </c>
      <c r="AC294" s="2" t="s">
        <v>27</v>
      </c>
      <c r="AD294" s="2" t="s">
        <v>27</v>
      </c>
      <c r="AE294" s="2" t="s">
        <v>27</v>
      </c>
      <c r="AG294" s="2" t="str">
        <f t="shared" si="16"/>
        <v>Phường Đồng Nhân</v>
      </c>
      <c r="AH294" s="2" t="str">
        <f t="shared" si="19"/>
        <v/>
      </c>
      <c r="AI294" s="2" t="str">
        <f t="shared" si="17"/>
        <v/>
      </c>
      <c r="AK294" s="2" t="str">
        <f t="shared" si="18"/>
        <v/>
      </c>
      <c r="BF294" s="2" t="str">
        <f>VLOOKUP(M294,'[1]mã win'!G:K,5,0)</f>
        <v>B</v>
      </c>
    </row>
    <row r="295" spans="1:58" x14ac:dyDescent="0.25">
      <c r="A295" s="6" t="s">
        <v>1834</v>
      </c>
      <c r="B295" s="6" t="s">
        <v>1835</v>
      </c>
      <c r="C295" s="6" t="s">
        <v>1836</v>
      </c>
      <c r="D295" s="2" t="s">
        <v>1837</v>
      </c>
      <c r="E295" s="2" t="s">
        <v>1056</v>
      </c>
      <c r="G295" s="6" t="s">
        <v>1257</v>
      </c>
      <c r="H295" s="6"/>
      <c r="I295" s="6"/>
      <c r="J295" s="6"/>
      <c r="K295" s="7"/>
      <c r="L295" s="6" t="s">
        <v>459</v>
      </c>
      <c r="M295" s="6" t="s">
        <v>25</v>
      </c>
      <c r="N295" s="6" t="s">
        <v>25</v>
      </c>
      <c r="O295" s="6"/>
      <c r="P295" s="8" t="s">
        <v>27</v>
      </c>
      <c r="Q295" s="9">
        <v>44973.658033599502</v>
      </c>
      <c r="R295" s="6" t="s">
        <v>28</v>
      </c>
      <c r="X295" s="6" t="s">
        <v>1838</v>
      </c>
      <c r="Y295" s="2" t="s">
        <v>1839</v>
      </c>
      <c r="Z295" s="2" t="s">
        <v>1840</v>
      </c>
      <c r="AA295" s="2" t="s">
        <v>1841</v>
      </c>
      <c r="AB295" s="2" t="s">
        <v>1842</v>
      </c>
      <c r="AC295" s="2" t="s">
        <v>1837</v>
      </c>
      <c r="AD295" s="2" t="s">
        <v>1056</v>
      </c>
      <c r="AE295" s="2" t="s">
        <v>25</v>
      </c>
      <c r="AG295" s="2" t="str">
        <f t="shared" si="16"/>
        <v>Phường Đại Kim</v>
      </c>
      <c r="AH295" s="2" t="str">
        <f t="shared" si="19"/>
        <v/>
      </c>
      <c r="AI295" s="2" t="str">
        <f t="shared" si="17"/>
        <v/>
      </c>
      <c r="AK295" s="2" t="str">
        <f t="shared" si="18"/>
        <v/>
      </c>
      <c r="BF295" s="2" t="str">
        <f>VLOOKUP(M295,'[1]mã win'!G:K,5,0)</f>
        <v>B</v>
      </c>
    </row>
    <row r="296" spans="1:58" x14ac:dyDescent="0.25">
      <c r="A296" s="6" t="s">
        <v>1843</v>
      </c>
      <c r="B296" s="6" t="s">
        <v>1844</v>
      </c>
      <c r="C296" s="6" t="s">
        <v>1845</v>
      </c>
      <c r="D296" s="2" t="s">
        <v>1823</v>
      </c>
      <c r="E296" s="2" t="s">
        <v>1096</v>
      </c>
      <c r="G296" s="6" t="s">
        <v>1257</v>
      </c>
      <c r="H296" s="6"/>
      <c r="I296" s="6"/>
      <c r="J296" s="6"/>
      <c r="K296" s="7"/>
      <c r="L296" s="6" t="s">
        <v>901</v>
      </c>
      <c r="M296" s="6" t="s">
        <v>25</v>
      </c>
      <c r="N296" s="6" t="s">
        <v>25</v>
      </c>
      <c r="O296" s="6"/>
      <c r="P296" s="8" t="s">
        <v>27</v>
      </c>
      <c r="Q296" s="9">
        <v>44973.658035798602</v>
      </c>
      <c r="R296" s="6" t="s">
        <v>28</v>
      </c>
      <c r="X296" s="6" t="s">
        <v>1846</v>
      </c>
      <c r="Y296" s="2" t="s">
        <v>1823</v>
      </c>
      <c r="Z296" s="2" t="s">
        <v>1096</v>
      </c>
      <c r="AA296" s="2" t="s">
        <v>25</v>
      </c>
      <c r="AB296" s="2" t="s">
        <v>27</v>
      </c>
      <c r="AC296" s="2" t="s">
        <v>27</v>
      </c>
      <c r="AD296" s="2" t="s">
        <v>27</v>
      </c>
      <c r="AE296" s="2" t="s">
        <v>27</v>
      </c>
      <c r="AG296" s="2" t="str">
        <f t="shared" si="16"/>
        <v>Phường Mỗ Lao</v>
      </c>
      <c r="AH296" s="2" t="str">
        <f t="shared" si="19"/>
        <v/>
      </c>
      <c r="AI296" s="2" t="str">
        <f t="shared" si="17"/>
        <v/>
      </c>
      <c r="AK296" s="2" t="str">
        <f t="shared" si="18"/>
        <v/>
      </c>
      <c r="BF296" s="2" t="str">
        <f>VLOOKUP(M296,'[1]mã win'!G:K,5,0)</f>
        <v>B</v>
      </c>
    </row>
    <row r="297" spans="1:58" x14ac:dyDescent="0.25">
      <c r="A297" s="6" t="s">
        <v>1847</v>
      </c>
      <c r="B297" s="6" t="s">
        <v>1848</v>
      </c>
      <c r="C297" s="6" t="s">
        <v>1849</v>
      </c>
      <c r="D297" s="2" t="s">
        <v>1613</v>
      </c>
      <c r="E297" s="2" t="s">
        <v>949</v>
      </c>
      <c r="G297" s="6" t="s">
        <v>1257</v>
      </c>
      <c r="H297" s="6"/>
      <c r="I297" s="6"/>
      <c r="J297" s="6"/>
      <c r="K297" s="7"/>
      <c r="L297" s="6" t="s">
        <v>901</v>
      </c>
      <c r="M297" s="6" t="s">
        <v>25</v>
      </c>
      <c r="N297" s="6" t="s">
        <v>25</v>
      </c>
      <c r="O297" s="6"/>
      <c r="P297" s="8" t="s">
        <v>27</v>
      </c>
      <c r="Q297" s="9">
        <v>44973.658037766203</v>
      </c>
      <c r="R297" s="6" t="s">
        <v>28</v>
      </c>
      <c r="X297" s="6" t="s">
        <v>1850</v>
      </c>
      <c r="Y297" s="2" t="s">
        <v>1851</v>
      </c>
      <c r="Z297" s="2" t="s">
        <v>1852</v>
      </c>
      <c r="AA297" s="2" t="s">
        <v>1613</v>
      </c>
      <c r="AB297" s="2" t="s">
        <v>949</v>
      </c>
      <c r="AC297" s="2" t="s">
        <v>25</v>
      </c>
      <c r="AD297" s="2" t="s">
        <v>27</v>
      </c>
      <c r="AE297" s="2" t="s">
        <v>27</v>
      </c>
      <c r="AG297" s="2" t="str">
        <f t="shared" si="16"/>
        <v>Phường Láng Hạ</v>
      </c>
      <c r="AH297" s="2" t="str">
        <f t="shared" si="19"/>
        <v/>
      </c>
      <c r="AI297" s="2" t="str">
        <f t="shared" si="17"/>
        <v/>
      </c>
      <c r="AK297" s="2" t="str">
        <f t="shared" si="18"/>
        <v/>
      </c>
      <c r="BF297" s="2" t="str">
        <f>VLOOKUP(M297,'[1]mã win'!G:K,5,0)</f>
        <v>B</v>
      </c>
    </row>
    <row r="298" spans="1:58" x14ac:dyDescent="0.25">
      <c r="A298" s="6" t="s">
        <v>1853</v>
      </c>
      <c r="B298" s="6" t="s">
        <v>1854</v>
      </c>
      <c r="C298" s="6" t="s">
        <v>1855</v>
      </c>
      <c r="D298" s="2" t="s">
        <v>1856</v>
      </c>
      <c r="E298" s="2" t="s">
        <v>1222</v>
      </c>
      <c r="G298" s="6" t="s">
        <v>1257</v>
      </c>
      <c r="H298" s="6"/>
      <c r="I298" s="6"/>
      <c r="J298" s="6"/>
      <c r="K298" s="7"/>
      <c r="L298" s="6" t="s">
        <v>459</v>
      </c>
      <c r="M298" s="6" t="s">
        <v>25</v>
      </c>
      <c r="N298" s="6" t="s">
        <v>25</v>
      </c>
      <c r="O298" s="6"/>
      <c r="P298" s="8" t="s">
        <v>27</v>
      </c>
      <c r="Q298" s="9">
        <v>44973.658039733797</v>
      </c>
      <c r="R298" s="6" t="s">
        <v>28</v>
      </c>
      <c r="X298" s="6" t="s">
        <v>1857</v>
      </c>
      <c r="Y298" s="2" t="s">
        <v>1856</v>
      </c>
      <c r="Z298" s="2" t="s">
        <v>1222</v>
      </c>
      <c r="AA298" s="2" t="s">
        <v>25</v>
      </c>
      <c r="AB298" s="2" t="s">
        <v>27</v>
      </c>
      <c r="AC298" s="2" t="s">
        <v>27</v>
      </c>
      <c r="AD298" s="2" t="s">
        <v>27</v>
      </c>
      <c r="AE298" s="2" t="s">
        <v>27</v>
      </c>
      <c r="AG298" s="2" t="str">
        <f t="shared" si="16"/>
        <v>Phường Quảng An</v>
      </c>
      <c r="AH298" s="2" t="str">
        <f t="shared" si="19"/>
        <v/>
      </c>
      <c r="AI298" s="2" t="str">
        <f t="shared" si="17"/>
        <v/>
      </c>
      <c r="AK298" s="2" t="str">
        <f t="shared" si="18"/>
        <v/>
      </c>
      <c r="BF298" s="2" t="str">
        <f>VLOOKUP(M298,'[1]mã win'!G:K,5,0)</f>
        <v>B</v>
      </c>
    </row>
    <row r="299" spans="1:58" x14ac:dyDescent="0.25">
      <c r="A299" s="6" t="s">
        <v>1858</v>
      </c>
      <c r="B299" s="6" t="s">
        <v>1859</v>
      </c>
      <c r="C299" s="6" t="s">
        <v>1860</v>
      </c>
      <c r="D299" s="2" t="s">
        <v>1861</v>
      </c>
      <c r="E299" s="2" t="s">
        <v>849</v>
      </c>
      <c r="G299" s="6" t="s">
        <v>1257</v>
      </c>
      <c r="H299" s="6"/>
      <c r="I299" s="6"/>
      <c r="J299" s="6"/>
      <c r="K299" s="7"/>
      <c r="L299" s="6" t="s">
        <v>459</v>
      </c>
      <c r="M299" s="6" t="s">
        <v>25</v>
      </c>
      <c r="N299" s="6" t="s">
        <v>25</v>
      </c>
      <c r="O299" s="6"/>
      <c r="P299" s="8" t="s">
        <v>27</v>
      </c>
      <c r="Q299" s="9">
        <v>44973.658041701397</v>
      </c>
      <c r="R299" s="6" t="s">
        <v>28</v>
      </c>
      <c r="X299" s="6" t="s">
        <v>1862</v>
      </c>
      <c r="Y299" s="2" t="s">
        <v>1861</v>
      </c>
      <c r="Z299" s="2" t="s">
        <v>849</v>
      </c>
      <c r="AA299" s="2" t="s">
        <v>25</v>
      </c>
      <c r="AB299" s="2" t="s">
        <v>27</v>
      </c>
      <c r="AC299" s="2" t="s">
        <v>27</v>
      </c>
      <c r="AD299" s="2" t="s">
        <v>27</v>
      </c>
      <c r="AE299" s="2" t="s">
        <v>27</v>
      </c>
      <c r="AG299" s="2" t="str">
        <f t="shared" si="16"/>
        <v>Phường Cống Vị</v>
      </c>
      <c r="AH299" s="2" t="str">
        <f t="shared" si="19"/>
        <v/>
      </c>
      <c r="AI299" s="2" t="str">
        <f t="shared" si="17"/>
        <v/>
      </c>
      <c r="AK299" s="2" t="str">
        <f t="shared" si="18"/>
        <v/>
      </c>
      <c r="BF299" s="2" t="str">
        <f>VLOOKUP(M299,'[1]mã win'!G:K,5,0)</f>
        <v>B</v>
      </c>
    </row>
    <row r="300" spans="1:58" x14ac:dyDescent="0.25">
      <c r="A300" s="6" t="s">
        <v>1863</v>
      </c>
      <c r="B300" s="6" t="s">
        <v>1864</v>
      </c>
      <c r="C300" s="6" t="s">
        <v>1865</v>
      </c>
      <c r="D300" s="2" t="s">
        <v>1866</v>
      </c>
      <c r="E300" s="2" t="s">
        <v>849</v>
      </c>
      <c r="G300" s="6" t="s">
        <v>1257</v>
      </c>
      <c r="H300" s="6"/>
      <c r="I300" s="6"/>
      <c r="J300" s="6"/>
      <c r="K300" s="7"/>
      <c r="L300" s="6" t="s">
        <v>459</v>
      </c>
      <c r="M300" s="6" t="s">
        <v>25</v>
      </c>
      <c r="N300" s="6" t="s">
        <v>25</v>
      </c>
      <c r="O300" s="6"/>
      <c r="P300" s="8" t="s">
        <v>27</v>
      </c>
      <c r="Q300" s="9">
        <v>44973.658043715302</v>
      </c>
      <c r="R300" s="6" t="s">
        <v>28</v>
      </c>
      <c r="X300" s="6" t="s">
        <v>1867</v>
      </c>
      <c r="Y300" s="2" t="s">
        <v>1866</v>
      </c>
      <c r="Z300" s="2" t="s">
        <v>849</v>
      </c>
      <c r="AA300" s="2" t="s">
        <v>25</v>
      </c>
      <c r="AB300" s="2" t="s">
        <v>27</v>
      </c>
      <c r="AC300" s="2" t="s">
        <v>27</v>
      </c>
      <c r="AD300" s="2" t="s">
        <v>27</v>
      </c>
      <c r="AE300" s="2" t="s">
        <v>27</v>
      </c>
      <c r="AG300" s="2" t="str">
        <f t="shared" si="16"/>
        <v>Phường Trúc Bạch</v>
      </c>
      <c r="AH300" s="2" t="str">
        <f t="shared" si="19"/>
        <v/>
      </c>
      <c r="AI300" s="2" t="str">
        <f t="shared" si="17"/>
        <v/>
      </c>
      <c r="AK300" s="2" t="str">
        <f t="shared" si="18"/>
        <v/>
      </c>
      <c r="BF300" s="2" t="str">
        <f>VLOOKUP(M300,'[1]mã win'!G:K,5,0)</f>
        <v>B</v>
      </c>
    </row>
    <row r="301" spans="1:58" x14ac:dyDescent="0.25">
      <c r="A301" s="6" t="s">
        <v>1868</v>
      </c>
      <c r="B301" s="6" t="s">
        <v>1869</v>
      </c>
      <c r="C301" s="6" t="s">
        <v>1870</v>
      </c>
      <c r="D301" s="2" t="s">
        <v>27</v>
      </c>
      <c r="E301" s="2" t="s">
        <v>1871</v>
      </c>
      <c r="G301" s="6" t="s">
        <v>1257</v>
      </c>
      <c r="H301" s="6"/>
      <c r="I301" s="6"/>
      <c r="J301" s="6"/>
      <c r="K301" s="7"/>
      <c r="L301" s="6" t="s">
        <v>459</v>
      </c>
      <c r="M301" s="6" t="s">
        <v>25</v>
      </c>
      <c r="N301" s="6" t="s">
        <v>25</v>
      </c>
      <c r="O301" s="6"/>
      <c r="P301" s="8" t="s">
        <v>27</v>
      </c>
      <c r="Q301" s="9">
        <v>44973.658045717602</v>
      </c>
      <c r="R301" s="6" t="s">
        <v>28</v>
      </c>
      <c r="X301" s="6" t="s">
        <v>1872</v>
      </c>
      <c r="Y301" s="2" t="s">
        <v>27</v>
      </c>
      <c r="Z301" s="2" t="s">
        <v>1871</v>
      </c>
      <c r="AA301" s="2" t="s">
        <v>25</v>
      </c>
      <c r="AB301" s="2" t="s">
        <v>27</v>
      </c>
      <c r="AC301" s="2" t="s">
        <v>27</v>
      </c>
      <c r="AD301" s="2" t="s">
        <v>27</v>
      </c>
      <c r="AE301" s="2" t="s">
        <v>27</v>
      </c>
      <c r="AG301" s="2" t="str">
        <f t="shared" si="16"/>
        <v/>
      </c>
      <c r="AH301" s="2" t="str">
        <f t="shared" si="19"/>
        <v/>
      </c>
      <c r="AI301" s="2" t="str">
        <f t="shared" si="17"/>
        <v/>
      </c>
      <c r="AK301" s="2" t="str">
        <f t="shared" si="18"/>
        <v/>
      </c>
      <c r="BF301" s="2" t="str">
        <f>VLOOKUP(M301,'[1]mã win'!G:K,5,0)</f>
        <v>B</v>
      </c>
    </row>
    <row r="302" spans="1:58" x14ac:dyDescent="0.25">
      <c r="A302" s="6" t="s">
        <v>1873</v>
      </c>
      <c r="B302" s="6" t="s">
        <v>1874</v>
      </c>
      <c r="C302" s="6" t="s">
        <v>1875</v>
      </c>
      <c r="D302" s="2" t="s">
        <v>27</v>
      </c>
      <c r="E302" s="2" t="s">
        <v>1871</v>
      </c>
      <c r="G302" s="6" t="s">
        <v>1257</v>
      </c>
      <c r="H302" s="6"/>
      <c r="I302" s="6"/>
      <c r="J302" s="6"/>
      <c r="K302" s="7"/>
      <c r="L302" s="6" t="s">
        <v>459</v>
      </c>
      <c r="M302" s="6" t="s">
        <v>25</v>
      </c>
      <c r="N302" s="6" t="s">
        <v>25</v>
      </c>
      <c r="O302" s="6"/>
      <c r="P302" s="8" t="s">
        <v>27</v>
      </c>
      <c r="Q302" s="9">
        <v>44973.658047685203</v>
      </c>
      <c r="R302" s="6" t="s">
        <v>28</v>
      </c>
      <c r="X302" s="6" t="s">
        <v>1876</v>
      </c>
      <c r="Y302" s="2" t="s">
        <v>27</v>
      </c>
      <c r="Z302" s="2" t="s">
        <v>1871</v>
      </c>
      <c r="AA302" s="2" t="s">
        <v>25</v>
      </c>
      <c r="AB302" s="2" t="s">
        <v>27</v>
      </c>
      <c r="AC302" s="2" t="s">
        <v>27</v>
      </c>
      <c r="AD302" s="2" t="s">
        <v>27</v>
      </c>
      <c r="AE302" s="2" t="s">
        <v>27</v>
      </c>
      <c r="AG302" s="2" t="str">
        <f t="shared" si="16"/>
        <v/>
      </c>
      <c r="AH302" s="2" t="str">
        <f t="shared" si="19"/>
        <v/>
      </c>
      <c r="AI302" s="2" t="str">
        <f t="shared" si="17"/>
        <v/>
      </c>
      <c r="AK302" s="2" t="str">
        <f t="shared" si="18"/>
        <v/>
      </c>
      <c r="BF302" s="2" t="str">
        <f>VLOOKUP(M302,'[1]mã win'!G:K,5,0)</f>
        <v>B</v>
      </c>
    </row>
    <row r="303" spans="1:58" x14ac:dyDescent="0.25">
      <c r="A303" s="6" t="s">
        <v>1877</v>
      </c>
      <c r="B303" s="6" t="s">
        <v>1878</v>
      </c>
      <c r="C303" s="6" t="s">
        <v>1879</v>
      </c>
      <c r="D303" s="2" t="s">
        <v>1724</v>
      </c>
      <c r="E303" s="2" t="s">
        <v>922</v>
      </c>
      <c r="G303" s="6" t="s">
        <v>1257</v>
      </c>
      <c r="H303" s="6"/>
      <c r="I303" s="6"/>
      <c r="J303" s="6"/>
      <c r="K303" s="7"/>
      <c r="L303" s="6" t="s">
        <v>901</v>
      </c>
      <c r="M303" s="6" t="s">
        <v>25</v>
      </c>
      <c r="N303" s="6" t="s">
        <v>25</v>
      </c>
      <c r="O303" s="6"/>
      <c r="P303" s="8" t="s">
        <v>27</v>
      </c>
      <c r="Q303" s="9">
        <v>44973.658049687503</v>
      </c>
      <c r="R303" s="6" t="s">
        <v>28</v>
      </c>
      <c r="X303" s="6" t="s">
        <v>1880</v>
      </c>
      <c r="Y303" s="2" t="s">
        <v>1881</v>
      </c>
      <c r="Z303" s="2" t="s">
        <v>1724</v>
      </c>
      <c r="AA303" s="2" t="s">
        <v>922</v>
      </c>
      <c r="AB303" s="2" t="s">
        <v>25</v>
      </c>
      <c r="AC303" s="2" t="s">
        <v>27</v>
      </c>
      <c r="AD303" s="2" t="s">
        <v>27</v>
      </c>
      <c r="AE303" s="2" t="s">
        <v>27</v>
      </c>
      <c r="AG303" s="2" t="str">
        <f t="shared" si="16"/>
        <v>Phường Mỹ Đình</v>
      </c>
      <c r="AH303" s="2" t="str">
        <f t="shared" si="19"/>
        <v/>
      </c>
      <c r="AI303" s="2" t="str">
        <f t="shared" si="17"/>
        <v/>
      </c>
      <c r="AK303" s="2" t="str">
        <f t="shared" si="18"/>
        <v/>
      </c>
      <c r="BF303" s="2" t="str">
        <f>VLOOKUP(M303,'[1]mã win'!G:K,5,0)</f>
        <v>B</v>
      </c>
    </row>
    <row r="304" spans="1:58" x14ac:dyDescent="0.25">
      <c r="A304" s="6" t="s">
        <v>1882</v>
      </c>
      <c r="B304" s="6" t="s">
        <v>1883</v>
      </c>
      <c r="C304" s="6" t="s">
        <v>1884</v>
      </c>
      <c r="D304" s="2" t="s">
        <v>27</v>
      </c>
      <c r="E304" s="2" t="s">
        <v>1222</v>
      </c>
      <c r="G304" s="6" t="s">
        <v>1257</v>
      </c>
      <c r="H304" s="6"/>
      <c r="I304" s="6"/>
      <c r="J304" s="6"/>
      <c r="K304" s="7"/>
      <c r="L304" s="6" t="s">
        <v>459</v>
      </c>
      <c r="M304" s="6" t="s">
        <v>25</v>
      </c>
      <c r="N304" s="6" t="s">
        <v>25</v>
      </c>
      <c r="O304" s="6"/>
      <c r="P304" s="8" t="s">
        <v>27</v>
      </c>
      <c r="Q304" s="9">
        <v>44973.658051655097</v>
      </c>
      <c r="R304" s="6" t="s">
        <v>28</v>
      </c>
      <c r="X304" s="6" t="s">
        <v>1885</v>
      </c>
      <c r="Y304" s="2" t="s">
        <v>1222</v>
      </c>
      <c r="Z304" s="2" t="s">
        <v>25</v>
      </c>
      <c r="AA304" s="2" t="s">
        <v>27</v>
      </c>
      <c r="AB304" s="2" t="s">
        <v>27</v>
      </c>
      <c r="AC304" s="2" t="s">
        <v>27</v>
      </c>
      <c r="AD304" s="2" t="s">
        <v>27</v>
      </c>
      <c r="AE304" s="2" t="s">
        <v>27</v>
      </c>
      <c r="AG304" s="2" t="str">
        <f t="shared" si="16"/>
        <v/>
      </c>
      <c r="AH304" s="2" t="str">
        <f t="shared" si="19"/>
        <v/>
      </c>
      <c r="AI304" s="2" t="str">
        <f t="shared" si="17"/>
        <v/>
      </c>
      <c r="AK304" s="2" t="str">
        <f t="shared" si="18"/>
        <v/>
      </c>
      <c r="BF304" s="2" t="str">
        <f>VLOOKUP(M304,'[1]mã win'!G:K,5,0)</f>
        <v>B</v>
      </c>
    </row>
    <row r="305" spans="1:58" x14ac:dyDescent="0.25">
      <c r="A305" s="6" t="s">
        <v>1886</v>
      </c>
      <c r="B305" s="6" t="s">
        <v>1887</v>
      </c>
      <c r="C305" s="6" t="s">
        <v>1888</v>
      </c>
      <c r="D305" s="2" t="s">
        <v>27</v>
      </c>
      <c r="E305" s="2" t="s">
        <v>1889</v>
      </c>
      <c r="G305" s="6" t="s">
        <v>1257</v>
      </c>
      <c r="H305" s="6"/>
      <c r="I305" s="6"/>
      <c r="J305" s="6"/>
      <c r="K305" s="7"/>
      <c r="L305" s="6" t="s">
        <v>901</v>
      </c>
      <c r="M305" s="6" t="s">
        <v>25</v>
      </c>
      <c r="N305" s="6" t="s">
        <v>25</v>
      </c>
      <c r="O305" s="6"/>
      <c r="P305" s="8" t="s">
        <v>27</v>
      </c>
      <c r="Q305" s="9">
        <v>44973.658053587998</v>
      </c>
      <c r="R305" s="6" t="s">
        <v>28</v>
      </c>
      <c r="X305" s="6" t="s">
        <v>1890</v>
      </c>
      <c r="Y305" s="2" t="s">
        <v>27</v>
      </c>
      <c r="Z305" s="2" t="s">
        <v>1889</v>
      </c>
      <c r="AA305" s="2" t="s">
        <v>25</v>
      </c>
      <c r="AB305" s="2" t="s">
        <v>27</v>
      </c>
      <c r="AC305" s="2" t="s">
        <v>27</v>
      </c>
      <c r="AD305" s="2" t="s">
        <v>27</v>
      </c>
      <c r="AE305" s="2" t="s">
        <v>27</v>
      </c>
      <c r="AG305" s="2" t="str">
        <f t="shared" si="16"/>
        <v/>
      </c>
      <c r="AH305" s="2" t="str">
        <f t="shared" si="19"/>
        <v/>
      </c>
      <c r="AI305" s="2" t="str">
        <f t="shared" si="17"/>
        <v/>
      </c>
      <c r="AK305" s="2" t="str">
        <f t="shared" si="18"/>
        <v/>
      </c>
      <c r="BF305" s="2" t="str">
        <f>VLOOKUP(M305,'[1]mã win'!G:K,5,0)</f>
        <v>B</v>
      </c>
    </row>
    <row r="306" spans="1:58" x14ac:dyDescent="0.25">
      <c r="A306" s="6" t="s">
        <v>1891</v>
      </c>
      <c r="B306" s="6" t="s">
        <v>1892</v>
      </c>
      <c r="C306" s="6" t="s">
        <v>1893</v>
      </c>
      <c r="D306" s="2" t="s">
        <v>1894</v>
      </c>
      <c r="E306" s="2" t="s">
        <v>949</v>
      </c>
      <c r="G306" s="6" t="s">
        <v>1257</v>
      </c>
      <c r="H306" s="6"/>
      <c r="I306" s="6"/>
      <c r="J306" s="6"/>
      <c r="K306" s="7"/>
      <c r="L306" s="6" t="s">
        <v>901</v>
      </c>
      <c r="M306" s="6" t="s">
        <v>25</v>
      </c>
      <c r="N306" s="6" t="s">
        <v>25</v>
      </c>
      <c r="O306" s="6"/>
      <c r="P306" s="8" t="s">
        <v>27</v>
      </c>
      <c r="Q306" s="9">
        <v>44973.658055752298</v>
      </c>
      <c r="R306" s="6" t="s">
        <v>28</v>
      </c>
      <c r="X306" s="6" t="s">
        <v>1895</v>
      </c>
      <c r="Y306" s="2" t="s">
        <v>1894</v>
      </c>
      <c r="Z306" s="2" t="s">
        <v>949</v>
      </c>
      <c r="AA306" s="2" t="s">
        <v>25</v>
      </c>
      <c r="AB306" s="2" t="s">
        <v>27</v>
      </c>
      <c r="AC306" s="2" t="s">
        <v>27</v>
      </c>
      <c r="AD306" s="2" t="s">
        <v>27</v>
      </c>
      <c r="AE306" s="2" t="s">
        <v>27</v>
      </c>
      <c r="AG306" s="2" t="str">
        <f t="shared" si="16"/>
        <v>Phường Nhân Chính</v>
      </c>
      <c r="AH306" s="2" t="str">
        <f t="shared" si="19"/>
        <v/>
      </c>
      <c r="AI306" s="2" t="str">
        <f t="shared" si="17"/>
        <v/>
      </c>
      <c r="AK306" s="2" t="str">
        <f t="shared" si="18"/>
        <v/>
      </c>
      <c r="BF306" s="2" t="str">
        <f>VLOOKUP(M306,'[1]mã win'!G:K,5,0)</f>
        <v>B</v>
      </c>
    </row>
    <row r="307" spans="1:58" x14ac:dyDescent="0.25">
      <c r="A307" s="6" t="s">
        <v>1896</v>
      </c>
      <c r="B307" s="6" t="s">
        <v>1897</v>
      </c>
      <c r="C307" s="6" t="s">
        <v>1898</v>
      </c>
      <c r="D307" s="2" t="s">
        <v>1806</v>
      </c>
      <c r="E307" s="2" t="s">
        <v>888</v>
      </c>
      <c r="G307" s="6" t="s">
        <v>1257</v>
      </c>
      <c r="H307" s="6"/>
      <c r="I307" s="6"/>
      <c r="J307" s="6"/>
      <c r="K307" s="7"/>
      <c r="L307" s="6" t="s">
        <v>459</v>
      </c>
      <c r="M307" s="6" t="s">
        <v>25</v>
      </c>
      <c r="N307" s="6" t="s">
        <v>25</v>
      </c>
      <c r="O307" s="6"/>
      <c r="P307" s="8" t="s">
        <v>27</v>
      </c>
      <c r="Q307" s="9">
        <v>44973.658057835702</v>
      </c>
      <c r="R307" s="6" t="s">
        <v>28</v>
      </c>
      <c r="X307" s="6" t="s">
        <v>1899</v>
      </c>
      <c r="Y307" s="2" t="s">
        <v>1806</v>
      </c>
      <c r="Z307" s="2" t="s">
        <v>888</v>
      </c>
      <c r="AA307" s="2" t="s">
        <v>25</v>
      </c>
      <c r="AB307" s="2" t="s">
        <v>27</v>
      </c>
      <c r="AC307" s="2" t="s">
        <v>27</v>
      </c>
      <c r="AD307" s="2" t="s">
        <v>27</v>
      </c>
      <c r="AE307" s="2" t="s">
        <v>27</v>
      </c>
      <c r="AG307" s="2" t="str">
        <f t="shared" si="16"/>
        <v>Phường Ô Chợ Dừa</v>
      </c>
      <c r="AH307" s="2" t="str">
        <f t="shared" si="19"/>
        <v/>
      </c>
      <c r="AI307" s="2" t="str">
        <f t="shared" si="17"/>
        <v/>
      </c>
      <c r="AK307" s="2" t="str">
        <f t="shared" si="18"/>
        <v/>
      </c>
      <c r="BF307" s="2" t="str">
        <f>VLOOKUP(M307,'[1]mã win'!G:K,5,0)</f>
        <v>B</v>
      </c>
    </row>
    <row r="308" spans="1:58" x14ac:dyDescent="0.25">
      <c r="A308" s="6" t="s">
        <v>1900</v>
      </c>
      <c r="B308" s="6" t="s">
        <v>1901</v>
      </c>
      <c r="C308" s="6" t="s">
        <v>1902</v>
      </c>
      <c r="D308" s="2" t="s">
        <v>1903</v>
      </c>
      <c r="E308" s="2" t="s">
        <v>922</v>
      </c>
      <c r="G308" s="6" t="s">
        <v>1257</v>
      </c>
      <c r="H308" s="6"/>
      <c r="I308" s="6"/>
      <c r="J308" s="6"/>
      <c r="K308" s="7"/>
      <c r="L308" s="6" t="s">
        <v>901</v>
      </c>
      <c r="M308" s="6" t="s">
        <v>25</v>
      </c>
      <c r="N308" s="6" t="s">
        <v>25</v>
      </c>
      <c r="O308" s="6"/>
      <c r="P308" s="8" t="s">
        <v>27</v>
      </c>
      <c r="Q308" s="9">
        <v>44973.658059953697</v>
      </c>
      <c r="R308" s="6" t="s">
        <v>28</v>
      </c>
      <c r="X308" s="6" t="s">
        <v>1904</v>
      </c>
      <c r="Y308" s="2" t="s">
        <v>1903</v>
      </c>
      <c r="Z308" s="2" t="s">
        <v>922</v>
      </c>
      <c r="AA308" s="2" t="s">
        <v>25</v>
      </c>
      <c r="AB308" s="2" t="s">
        <v>27</v>
      </c>
      <c r="AC308" s="2" t="s">
        <v>27</v>
      </c>
      <c r="AD308" s="2" t="s">
        <v>27</v>
      </c>
      <c r="AE308" s="2" t="s">
        <v>27</v>
      </c>
      <c r="AG308" s="2" t="str">
        <f t="shared" si="16"/>
        <v>Phường Trung Văn</v>
      </c>
      <c r="AH308" s="2" t="str">
        <f t="shared" si="19"/>
        <v/>
      </c>
      <c r="AI308" s="2" t="str">
        <f t="shared" si="17"/>
        <v/>
      </c>
      <c r="AK308" s="2" t="str">
        <f t="shared" si="18"/>
        <v/>
      </c>
      <c r="BF308" s="2" t="str">
        <f>VLOOKUP(M308,'[1]mã win'!G:K,5,0)</f>
        <v>B</v>
      </c>
    </row>
    <row r="309" spans="1:58" x14ac:dyDescent="0.25">
      <c r="A309" s="6" t="s">
        <v>1905</v>
      </c>
      <c r="B309" s="6" t="s">
        <v>1906</v>
      </c>
      <c r="C309" s="6" t="s">
        <v>1907</v>
      </c>
      <c r="D309" s="2" t="s">
        <v>1908</v>
      </c>
      <c r="E309" s="2" t="s">
        <v>1009</v>
      </c>
      <c r="G309" s="6" t="s">
        <v>1257</v>
      </c>
      <c r="H309" s="6"/>
      <c r="I309" s="6"/>
      <c r="J309" s="6"/>
      <c r="K309" s="7"/>
      <c r="L309" s="6" t="s">
        <v>459</v>
      </c>
      <c r="M309" s="6" t="s">
        <v>25</v>
      </c>
      <c r="N309" s="6" t="s">
        <v>25</v>
      </c>
      <c r="O309" s="6"/>
      <c r="P309" s="8" t="s">
        <v>27</v>
      </c>
      <c r="Q309" s="9">
        <v>44973.658062071801</v>
      </c>
      <c r="R309" s="6" t="s">
        <v>28</v>
      </c>
      <c r="X309" s="6" t="s">
        <v>1909</v>
      </c>
      <c r="Y309" s="2" t="s">
        <v>1908</v>
      </c>
      <c r="Z309" s="2" t="s">
        <v>1009</v>
      </c>
      <c r="AA309" s="2" t="s">
        <v>25</v>
      </c>
      <c r="AB309" s="2" t="s">
        <v>27</v>
      </c>
      <c r="AC309" s="2" t="s">
        <v>27</v>
      </c>
      <c r="AD309" s="2" t="s">
        <v>27</v>
      </c>
      <c r="AE309" s="2" t="s">
        <v>27</v>
      </c>
      <c r="AG309" s="2" t="str">
        <f t="shared" si="16"/>
        <v>Phường Hàng Bông</v>
      </c>
      <c r="AH309" s="2" t="str">
        <f t="shared" si="19"/>
        <v/>
      </c>
      <c r="AI309" s="2" t="str">
        <f t="shared" si="17"/>
        <v/>
      </c>
      <c r="AK309" s="2" t="str">
        <f t="shared" si="18"/>
        <v/>
      </c>
      <c r="BF309" s="2" t="str">
        <f>VLOOKUP(M309,'[1]mã win'!G:K,5,0)</f>
        <v>B</v>
      </c>
    </row>
    <row r="310" spans="1:58" x14ac:dyDescent="0.25">
      <c r="A310" s="6" t="s">
        <v>1910</v>
      </c>
      <c r="B310" s="6" t="s">
        <v>1911</v>
      </c>
      <c r="C310" s="6" t="s">
        <v>1912</v>
      </c>
      <c r="D310" s="2" t="s">
        <v>1690</v>
      </c>
      <c r="E310" s="2" t="s">
        <v>941</v>
      </c>
      <c r="G310" s="6" t="s">
        <v>1257</v>
      </c>
      <c r="H310" s="6"/>
      <c r="I310" s="6"/>
      <c r="J310" s="6"/>
      <c r="K310" s="7"/>
      <c r="L310" s="6" t="s">
        <v>459</v>
      </c>
      <c r="M310" s="6" t="s">
        <v>25</v>
      </c>
      <c r="N310" s="6" t="s">
        <v>25</v>
      </c>
      <c r="O310" s="6"/>
      <c r="P310" s="8" t="s">
        <v>27</v>
      </c>
      <c r="Q310" s="9">
        <v>44973.658064120398</v>
      </c>
      <c r="R310" s="6" t="s">
        <v>28</v>
      </c>
      <c r="X310" s="6" t="s">
        <v>1913</v>
      </c>
      <c r="Y310" s="2" t="s">
        <v>1690</v>
      </c>
      <c r="Z310" s="2" t="s">
        <v>941</v>
      </c>
      <c r="AA310" s="2" t="s">
        <v>25</v>
      </c>
      <c r="AB310" s="2" t="s">
        <v>27</v>
      </c>
      <c r="AC310" s="2" t="s">
        <v>27</v>
      </c>
      <c r="AD310" s="2" t="s">
        <v>27</v>
      </c>
      <c r="AE310" s="2" t="s">
        <v>27</v>
      </c>
      <c r="AG310" s="2" t="str">
        <f t="shared" si="16"/>
        <v>Phường Nghĩa Đô</v>
      </c>
      <c r="AH310" s="2" t="str">
        <f t="shared" si="19"/>
        <v/>
      </c>
      <c r="AI310" s="2" t="str">
        <f t="shared" si="17"/>
        <v/>
      </c>
      <c r="AK310" s="2" t="str">
        <f t="shared" si="18"/>
        <v/>
      </c>
      <c r="BF310" s="2" t="str">
        <f>VLOOKUP(M310,'[1]mã win'!G:K,5,0)</f>
        <v>B</v>
      </c>
    </row>
    <row r="311" spans="1:58" x14ac:dyDescent="0.25">
      <c r="A311" s="6" t="s">
        <v>1914</v>
      </c>
      <c r="B311" s="6" t="s">
        <v>1915</v>
      </c>
      <c r="C311" s="6" t="s">
        <v>1916</v>
      </c>
      <c r="D311" s="2" t="s">
        <v>1652</v>
      </c>
      <c r="E311" s="2" t="s">
        <v>941</v>
      </c>
      <c r="G311" s="6" t="s">
        <v>1257</v>
      </c>
      <c r="H311" s="6"/>
      <c r="I311" s="6"/>
      <c r="J311" s="6"/>
      <c r="K311" s="7"/>
      <c r="L311" s="6" t="s">
        <v>901</v>
      </c>
      <c r="M311" s="6" t="s">
        <v>25</v>
      </c>
      <c r="N311" s="6" t="s">
        <v>25</v>
      </c>
      <c r="O311" s="6"/>
      <c r="P311" s="8" t="s">
        <v>27</v>
      </c>
      <c r="Q311" s="9">
        <v>44973.658066006901</v>
      </c>
      <c r="R311" s="6" t="s">
        <v>28</v>
      </c>
      <c r="X311" s="6" t="s">
        <v>1917</v>
      </c>
      <c r="Y311" s="2" t="s">
        <v>1918</v>
      </c>
      <c r="Z311" s="2" t="s">
        <v>1919</v>
      </c>
      <c r="AA311" s="2" t="s">
        <v>1652</v>
      </c>
      <c r="AB311" s="2" t="s">
        <v>941</v>
      </c>
      <c r="AC311" s="2" t="s">
        <v>25</v>
      </c>
      <c r="AD311" s="2" t="s">
        <v>27</v>
      </c>
      <c r="AE311" s="2" t="s">
        <v>27</v>
      </c>
      <c r="AG311" s="2" t="str">
        <f t="shared" si="16"/>
        <v>Phường Dịch Vọng Hậu</v>
      </c>
      <c r="AH311" s="2" t="str">
        <f t="shared" si="19"/>
        <v/>
      </c>
      <c r="AI311" s="2" t="str">
        <f t="shared" si="17"/>
        <v/>
      </c>
      <c r="AK311" s="2" t="str">
        <f t="shared" si="18"/>
        <v/>
      </c>
      <c r="BF311" s="2" t="str">
        <f>VLOOKUP(M311,'[1]mã win'!G:K,5,0)</f>
        <v>B</v>
      </c>
    </row>
    <row r="312" spans="1:58" x14ac:dyDescent="0.25">
      <c r="A312" s="6" t="s">
        <v>1920</v>
      </c>
      <c r="B312" s="6" t="s">
        <v>1921</v>
      </c>
      <c r="C312" s="6" t="s">
        <v>1922</v>
      </c>
      <c r="D312" s="2" t="s">
        <v>1730</v>
      </c>
      <c r="E312" s="2" t="s">
        <v>1009</v>
      </c>
      <c r="G312" s="6" t="s">
        <v>1257</v>
      </c>
      <c r="H312" s="6"/>
      <c r="I312" s="6"/>
      <c r="J312" s="6"/>
      <c r="K312" s="7"/>
      <c r="L312" s="6" t="s">
        <v>459</v>
      </c>
      <c r="M312" s="6" t="s">
        <v>25</v>
      </c>
      <c r="N312" s="6" t="s">
        <v>25</v>
      </c>
      <c r="O312" s="6"/>
      <c r="P312" s="8" t="s">
        <v>27</v>
      </c>
      <c r="Q312" s="9">
        <v>44973.6580680556</v>
      </c>
      <c r="R312" s="6" t="s">
        <v>28</v>
      </c>
      <c r="X312" s="6" t="s">
        <v>262</v>
      </c>
      <c r="Y312" s="2" t="s">
        <v>1923</v>
      </c>
      <c r="Z312" s="2" t="s">
        <v>1924</v>
      </c>
      <c r="AA312" s="2" t="s">
        <v>1730</v>
      </c>
      <c r="AB312" s="2" t="s">
        <v>1009</v>
      </c>
      <c r="AC312" s="2" t="s">
        <v>25</v>
      </c>
      <c r="AD312" s="2" t="s">
        <v>27</v>
      </c>
      <c r="AE312" s="2" t="s">
        <v>27</v>
      </c>
      <c r="AG312" s="2" t="str">
        <f t="shared" si="16"/>
        <v>Phường Tràng Tiền</v>
      </c>
      <c r="AH312" s="2" t="str">
        <f t="shared" si="19"/>
        <v/>
      </c>
      <c r="AI312" s="2" t="str">
        <f t="shared" si="17"/>
        <v/>
      </c>
      <c r="AK312" s="2" t="str">
        <f t="shared" si="18"/>
        <v/>
      </c>
      <c r="BF312" s="2" t="str">
        <f>VLOOKUP(M312,'[1]mã win'!G:K,5,0)</f>
        <v>B</v>
      </c>
    </row>
    <row r="313" spans="1:58" x14ac:dyDescent="0.25">
      <c r="A313" s="6" t="s">
        <v>1925</v>
      </c>
      <c r="B313" s="6" t="s">
        <v>1926</v>
      </c>
      <c r="C313" s="6" t="s">
        <v>1927</v>
      </c>
      <c r="D313" s="2" t="s">
        <v>1770</v>
      </c>
      <c r="E313" s="2" t="s">
        <v>941</v>
      </c>
      <c r="G313" s="6" t="s">
        <v>1257</v>
      </c>
      <c r="H313" s="6"/>
      <c r="I313" s="6"/>
      <c r="J313" s="6"/>
      <c r="K313" s="7"/>
      <c r="L313" s="6" t="s">
        <v>901</v>
      </c>
      <c r="M313" s="6" t="s">
        <v>25</v>
      </c>
      <c r="N313" s="6" t="s">
        <v>25</v>
      </c>
      <c r="O313" s="6"/>
      <c r="P313" s="8" t="s">
        <v>27</v>
      </c>
      <c r="Q313" s="9">
        <v>44973.658070173602</v>
      </c>
      <c r="R313" s="6" t="s">
        <v>28</v>
      </c>
      <c r="X313" s="6" t="s">
        <v>1928</v>
      </c>
      <c r="Y313" s="2" t="s">
        <v>1770</v>
      </c>
      <c r="Z313" s="2" t="s">
        <v>941</v>
      </c>
      <c r="AA313" s="2" t="s">
        <v>25</v>
      </c>
      <c r="AB313" s="2" t="s">
        <v>27</v>
      </c>
      <c r="AC313" s="2" t="s">
        <v>27</v>
      </c>
      <c r="AD313" s="2" t="s">
        <v>27</v>
      </c>
      <c r="AE313" s="2" t="s">
        <v>27</v>
      </c>
      <c r="AG313" s="2" t="str">
        <f t="shared" si="16"/>
        <v>Phường Dịch Vọng</v>
      </c>
      <c r="AH313" s="2" t="str">
        <f t="shared" si="19"/>
        <v/>
      </c>
      <c r="AI313" s="2" t="str">
        <f t="shared" si="17"/>
        <v/>
      </c>
      <c r="AK313" s="2" t="str">
        <f t="shared" si="18"/>
        <v/>
      </c>
      <c r="BF313" s="2" t="str">
        <f>VLOOKUP(M313,'[1]mã win'!G:K,5,0)</f>
        <v>B</v>
      </c>
    </row>
    <row r="314" spans="1:58" x14ac:dyDescent="0.25">
      <c r="A314" s="6" t="s">
        <v>1929</v>
      </c>
      <c r="B314" s="6" t="s">
        <v>1930</v>
      </c>
      <c r="C314" s="6" t="s">
        <v>1931</v>
      </c>
      <c r="D314" s="2" t="s">
        <v>1786</v>
      </c>
      <c r="E314" s="2" t="s">
        <v>1154</v>
      </c>
      <c r="G314" s="6" t="s">
        <v>1257</v>
      </c>
      <c r="H314" s="6"/>
      <c r="I314" s="6"/>
      <c r="J314" s="6"/>
      <c r="K314" s="7"/>
      <c r="L314" s="6" t="s">
        <v>901</v>
      </c>
      <c r="M314" s="6" t="s">
        <v>25</v>
      </c>
      <c r="N314" s="6" t="s">
        <v>25</v>
      </c>
      <c r="O314" s="6"/>
      <c r="P314" s="8" t="s">
        <v>27</v>
      </c>
      <c r="Q314" s="9">
        <v>44973.658072222199</v>
      </c>
      <c r="R314" s="6" t="s">
        <v>28</v>
      </c>
      <c r="X314" s="6" t="s">
        <v>262</v>
      </c>
      <c r="Y314" s="2" t="s">
        <v>1932</v>
      </c>
      <c r="Z314" s="2" t="s">
        <v>1933</v>
      </c>
      <c r="AA314" s="2" t="s">
        <v>1786</v>
      </c>
      <c r="AB314" s="2" t="s">
        <v>1154</v>
      </c>
      <c r="AC314" s="2" t="s">
        <v>25</v>
      </c>
      <c r="AD314" s="2" t="s">
        <v>27</v>
      </c>
      <c r="AE314" s="2" t="s">
        <v>27</v>
      </c>
      <c r="AG314" s="2" t="str">
        <f t="shared" si="16"/>
        <v>Phường Cổ Nhuế</v>
      </c>
      <c r="AH314" s="2" t="str">
        <f t="shared" si="19"/>
        <v/>
      </c>
      <c r="AI314" s="2" t="str">
        <f t="shared" si="17"/>
        <v/>
      </c>
      <c r="AK314" s="2" t="str">
        <f t="shared" si="18"/>
        <v/>
      </c>
      <c r="BF314" s="2" t="str">
        <f>VLOOKUP(M314,'[1]mã win'!G:K,5,0)</f>
        <v>B</v>
      </c>
    </row>
    <row r="315" spans="1:58" x14ac:dyDescent="0.25">
      <c r="A315" s="6" t="s">
        <v>1934</v>
      </c>
      <c r="B315" s="6" t="s">
        <v>1935</v>
      </c>
      <c r="C315" s="6" t="s">
        <v>1936</v>
      </c>
      <c r="D315" s="2" t="s">
        <v>1638</v>
      </c>
      <c r="E315" s="2" t="s">
        <v>888</v>
      </c>
      <c r="G315" s="6" t="s">
        <v>1257</v>
      </c>
      <c r="H315" s="6"/>
      <c r="I315" s="6"/>
      <c r="J315" s="6"/>
      <c r="K315" s="7"/>
      <c r="L315" s="6" t="s">
        <v>459</v>
      </c>
      <c r="M315" s="6" t="s">
        <v>25</v>
      </c>
      <c r="N315" s="6" t="s">
        <v>25</v>
      </c>
      <c r="O315" s="6"/>
      <c r="P315" s="8" t="s">
        <v>27</v>
      </c>
      <c r="Q315" s="9">
        <v>44973.658074340303</v>
      </c>
      <c r="R315" s="6" t="s">
        <v>28</v>
      </c>
      <c r="X315" s="6" t="s">
        <v>1937</v>
      </c>
      <c r="Y315" s="2" t="s">
        <v>1638</v>
      </c>
      <c r="Z315" s="2" t="s">
        <v>888</v>
      </c>
      <c r="AA315" s="2" t="s">
        <v>25</v>
      </c>
      <c r="AB315" s="2" t="s">
        <v>27</v>
      </c>
      <c r="AC315" s="2" t="s">
        <v>27</v>
      </c>
      <c r="AD315" s="2" t="s">
        <v>27</v>
      </c>
      <c r="AE315" s="2" t="s">
        <v>27</v>
      </c>
      <c r="AG315" s="2" t="str">
        <f t="shared" si="16"/>
        <v>Phường Láng Thượng</v>
      </c>
      <c r="AH315" s="2" t="str">
        <f t="shared" si="19"/>
        <v/>
      </c>
      <c r="AI315" s="2" t="str">
        <f t="shared" si="17"/>
        <v/>
      </c>
      <c r="AK315" s="2" t="str">
        <f t="shared" si="18"/>
        <v/>
      </c>
      <c r="BF315" s="2" t="str">
        <f>VLOOKUP(M315,'[1]mã win'!G:K,5,0)</f>
        <v>B</v>
      </c>
    </row>
    <row r="316" spans="1:58" x14ac:dyDescent="0.25">
      <c r="A316" s="6" t="s">
        <v>1938</v>
      </c>
      <c r="B316" s="6" t="s">
        <v>1939</v>
      </c>
      <c r="C316" s="6" t="s">
        <v>1940</v>
      </c>
      <c r="D316" s="2" t="s">
        <v>1861</v>
      </c>
      <c r="E316" s="2" t="s">
        <v>849</v>
      </c>
      <c r="G316" s="6" t="s">
        <v>1257</v>
      </c>
      <c r="H316" s="6"/>
      <c r="I316" s="6"/>
      <c r="J316" s="6"/>
      <c r="K316" s="7"/>
      <c r="L316" s="6" t="s">
        <v>459</v>
      </c>
      <c r="M316" s="6" t="s">
        <v>25</v>
      </c>
      <c r="N316" s="6" t="s">
        <v>25</v>
      </c>
      <c r="O316" s="6"/>
      <c r="P316" s="8" t="s">
        <v>27</v>
      </c>
      <c r="Q316" s="9">
        <v>44973.658076273103</v>
      </c>
      <c r="R316" s="6" t="s">
        <v>28</v>
      </c>
      <c r="X316" s="6" t="s">
        <v>1941</v>
      </c>
      <c r="Y316" s="2" t="s">
        <v>1942</v>
      </c>
      <c r="Z316" s="2" t="s">
        <v>1861</v>
      </c>
      <c r="AA316" s="2" t="s">
        <v>849</v>
      </c>
      <c r="AB316" s="2" t="s">
        <v>25</v>
      </c>
      <c r="AC316" s="2" t="s">
        <v>27</v>
      </c>
      <c r="AD316" s="2" t="s">
        <v>27</v>
      </c>
      <c r="AE316" s="2" t="s">
        <v>27</v>
      </c>
      <c r="AG316" s="2" t="str">
        <f t="shared" si="16"/>
        <v>Phường Cống Vị</v>
      </c>
      <c r="AH316" s="2" t="str">
        <f t="shared" si="19"/>
        <v/>
      </c>
      <c r="AI316" s="2" t="str">
        <f t="shared" si="17"/>
        <v/>
      </c>
      <c r="AK316" s="2" t="str">
        <f t="shared" si="18"/>
        <v/>
      </c>
      <c r="BF316" s="2" t="str">
        <f>VLOOKUP(M316,'[1]mã win'!G:K,5,0)</f>
        <v>B</v>
      </c>
    </row>
    <row r="317" spans="1:58" x14ac:dyDescent="0.25">
      <c r="A317" s="6" t="s">
        <v>1943</v>
      </c>
      <c r="B317" s="6" t="s">
        <v>1944</v>
      </c>
      <c r="C317" s="6" t="s">
        <v>1945</v>
      </c>
      <c r="D317" s="2" t="s">
        <v>1608</v>
      </c>
      <c r="E317" s="2" t="s">
        <v>941</v>
      </c>
      <c r="G317" s="6" t="s">
        <v>1257</v>
      </c>
      <c r="H317" s="6"/>
      <c r="I317" s="6"/>
      <c r="J317" s="6"/>
      <c r="K317" s="7"/>
      <c r="L317" s="6" t="s">
        <v>901</v>
      </c>
      <c r="M317" s="6" t="s">
        <v>25</v>
      </c>
      <c r="N317" s="6" t="s">
        <v>25</v>
      </c>
      <c r="O317" s="6"/>
      <c r="P317" s="8" t="s">
        <v>27</v>
      </c>
      <c r="Q317" s="9">
        <v>44973.6580781597</v>
      </c>
      <c r="R317" s="6" t="s">
        <v>28</v>
      </c>
      <c r="X317" s="6" t="s">
        <v>1946</v>
      </c>
      <c r="Y317" s="2" t="s">
        <v>1608</v>
      </c>
      <c r="Z317" s="2" t="s">
        <v>941</v>
      </c>
      <c r="AA317" s="2" t="s">
        <v>25</v>
      </c>
      <c r="AB317" s="2" t="s">
        <v>27</v>
      </c>
      <c r="AC317" s="2" t="s">
        <v>27</v>
      </c>
      <c r="AD317" s="2" t="s">
        <v>27</v>
      </c>
      <c r="AE317" s="2" t="s">
        <v>27</v>
      </c>
      <c r="AG317" s="2" t="str">
        <f t="shared" si="16"/>
        <v>Phường Trung Hòa</v>
      </c>
      <c r="AH317" s="2" t="str">
        <f t="shared" si="19"/>
        <v/>
      </c>
      <c r="AI317" s="2" t="str">
        <f t="shared" si="17"/>
        <v/>
      </c>
      <c r="AK317" s="2" t="str">
        <f t="shared" si="18"/>
        <v/>
      </c>
      <c r="BF317" s="2" t="str">
        <f>VLOOKUP(M317,'[1]mã win'!G:K,5,0)</f>
        <v>B</v>
      </c>
    </row>
    <row r="318" spans="1:58" x14ac:dyDescent="0.25">
      <c r="A318" s="6" t="s">
        <v>1947</v>
      </c>
      <c r="B318" s="6" t="s">
        <v>1948</v>
      </c>
      <c r="C318" s="6" t="s">
        <v>1949</v>
      </c>
      <c r="D318" s="2" t="s">
        <v>242</v>
      </c>
      <c r="E318" s="2" t="s">
        <v>1009</v>
      </c>
      <c r="G318" s="6" t="s">
        <v>1257</v>
      </c>
      <c r="H318" s="6"/>
      <c r="I318" s="6"/>
      <c r="J318" s="6"/>
      <c r="K318" s="7"/>
      <c r="L318" s="6" t="s">
        <v>459</v>
      </c>
      <c r="M318" s="6" t="s">
        <v>25</v>
      </c>
      <c r="N318" s="6" t="s">
        <v>25</v>
      </c>
      <c r="O318" s="6"/>
      <c r="P318" s="8" t="s">
        <v>27</v>
      </c>
      <c r="Q318" s="9">
        <v>44973.658080127301</v>
      </c>
      <c r="R318" s="6" t="s">
        <v>28</v>
      </c>
      <c r="X318" s="6" t="s">
        <v>1950</v>
      </c>
      <c r="Y318" s="2" t="s">
        <v>242</v>
      </c>
      <c r="Z318" s="2" t="s">
        <v>1009</v>
      </c>
      <c r="AA318" s="2" t="s">
        <v>25</v>
      </c>
      <c r="AB318" s="2" t="s">
        <v>27</v>
      </c>
      <c r="AC318" s="2" t="s">
        <v>27</v>
      </c>
      <c r="AD318" s="2" t="s">
        <v>27</v>
      </c>
      <c r="AE318" s="2" t="s">
        <v>27</v>
      </c>
      <c r="AG318" s="2" t="str">
        <f t="shared" si="16"/>
        <v>Phường Trần Hưng Đạo</v>
      </c>
      <c r="AH318" s="2" t="str">
        <f t="shared" si="19"/>
        <v/>
      </c>
      <c r="AI318" s="2" t="str">
        <f t="shared" si="17"/>
        <v/>
      </c>
      <c r="AK318" s="2" t="str">
        <f t="shared" si="18"/>
        <v/>
      </c>
      <c r="BF318" s="2" t="str">
        <f>VLOOKUP(M318,'[1]mã win'!G:K,5,0)</f>
        <v>B</v>
      </c>
    </row>
    <row r="319" spans="1:58" x14ac:dyDescent="0.25">
      <c r="A319" s="6" t="s">
        <v>1951</v>
      </c>
      <c r="B319" s="6" t="s">
        <v>1952</v>
      </c>
      <c r="C319" s="6" t="s">
        <v>1953</v>
      </c>
      <c r="D319" s="2" t="s">
        <v>1613</v>
      </c>
      <c r="E319" s="2" t="s">
        <v>888</v>
      </c>
      <c r="G319" s="6" t="s">
        <v>1257</v>
      </c>
      <c r="H319" s="6"/>
      <c r="I319" s="6"/>
      <c r="J319" s="6"/>
      <c r="K319" s="7"/>
      <c r="L319" s="6" t="s">
        <v>459</v>
      </c>
      <c r="M319" s="6" t="s">
        <v>25</v>
      </c>
      <c r="N319" s="6" t="s">
        <v>25</v>
      </c>
      <c r="O319" s="6"/>
      <c r="P319" s="8" t="s">
        <v>27</v>
      </c>
      <c r="Q319" s="9">
        <v>44973.658082210597</v>
      </c>
      <c r="R319" s="6" t="s">
        <v>28</v>
      </c>
      <c r="X319" s="6" t="s">
        <v>1954</v>
      </c>
      <c r="Y319" s="2" t="s">
        <v>1613</v>
      </c>
      <c r="Z319" s="2" t="s">
        <v>888</v>
      </c>
      <c r="AA319" s="2" t="s">
        <v>25</v>
      </c>
      <c r="AB319" s="2" t="s">
        <v>27</v>
      </c>
      <c r="AC319" s="2" t="s">
        <v>27</v>
      </c>
      <c r="AD319" s="2" t="s">
        <v>27</v>
      </c>
      <c r="AE319" s="2" t="s">
        <v>27</v>
      </c>
      <c r="AG319" s="2" t="str">
        <f t="shared" si="16"/>
        <v>Phường Láng Hạ</v>
      </c>
      <c r="AH319" s="2" t="str">
        <f t="shared" si="19"/>
        <v/>
      </c>
      <c r="AI319" s="2" t="str">
        <f t="shared" si="17"/>
        <v/>
      </c>
      <c r="AK319" s="2" t="str">
        <f t="shared" si="18"/>
        <v/>
      </c>
      <c r="BF319" s="2" t="str">
        <f>VLOOKUP(M319,'[1]mã win'!G:K,5,0)</f>
        <v>B</v>
      </c>
    </row>
    <row r="320" spans="1:58" x14ac:dyDescent="0.25">
      <c r="A320" s="6" t="s">
        <v>1955</v>
      </c>
      <c r="B320" s="6" t="s">
        <v>1956</v>
      </c>
      <c r="C320" s="6" t="s">
        <v>1957</v>
      </c>
      <c r="D320" s="2" t="s">
        <v>1740</v>
      </c>
      <c r="E320" s="2" t="s">
        <v>949</v>
      </c>
      <c r="G320" s="6" t="s">
        <v>1257</v>
      </c>
      <c r="H320" s="6"/>
      <c r="I320" s="6"/>
      <c r="J320" s="6"/>
      <c r="K320" s="7"/>
      <c r="L320" s="6" t="s">
        <v>901</v>
      </c>
      <c r="M320" s="6" t="s">
        <v>25</v>
      </c>
      <c r="N320" s="6" t="s">
        <v>25</v>
      </c>
      <c r="O320" s="6"/>
      <c r="P320" s="8" t="s">
        <v>27</v>
      </c>
      <c r="Q320" s="9">
        <v>44973.658084259303</v>
      </c>
      <c r="R320" s="6" t="s">
        <v>28</v>
      </c>
      <c r="X320" s="6" t="s">
        <v>1958</v>
      </c>
      <c r="Y320" s="2" t="s">
        <v>1740</v>
      </c>
      <c r="Z320" s="2" t="s">
        <v>949</v>
      </c>
      <c r="AA320" s="2" t="s">
        <v>25</v>
      </c>
      <c r="AB320" s="2" t="s">
        <v>27</v>
      </c>
      <c r="AC320" s="2" t="s">
        <v>27</v>
      </c>
      <c r="AD320" s="2" t="s">
        <v>27</v>
      </c>
      <c r="AE320" s="2" t="s">
        <v>27</v>
      </c>
      <c r="AG320" s="2" t="str">
        <f t="shared" si="16"/>
        <v>Phường Thanh Xuân Trung</v>
      </c>
      <c r="AH320" s="2" t="str">
        <f t="shared" si="19"/>
        <v/>
      </c>
      <c r="AI320" s="2" t="str">
        <f t="shared" si="17"/>
        <v/>
      </c>
      <c r="AK320" s="2" t="str">
        <f t="shared" si="18"/>
        <v/>
      </c>
      <c r="BF320" s="2" t="str">
        <f>VLOOKUP(M320,'[1]mã win'!G:K,5,0)</f>
        <v>B</v>
      </c>
    </row>
    <row r="321" spans="1:58" x14ac:dyDescent="0.25">
      <c r="A321" s="6" t="s">
        <v>1959</v>
      </c>
      <c r="B321" s="6" t="s">
        <v>1960</v>
      </c>
      <c r="C321" s="6" t="s">
        <v>1961</v>
      </c>
      <c r="D321" s="2" t="s">
        <v>496</v>
      </c>
      <c r="E321" s="2" t="s">
        <v>1222</v>
      </c>
      <c r="G321" s="6" t="s">
        <v>1257</v>
      </c>
      <c r="H321" s="6"/>
      <c r="I321" s="6"/>
      <c r="J321" s="6"/>
      <c r="K321" s="7"/>
      <c r="L321" s="6" t="s">
        <v>459</v>
      </c>
      <c r="M321" s="6" t="s">
        <v>25</v>
      </c>
      <c r="N321" s="6" t="s">
        <v>25</v>
      </c>
      <c r="O321" s="6"/>
      <c r="P321" s="8" t="s">
        <v>27</v>
      </c>
      <c r="Q321" s="9">
        <v>44973.658086377298</v>
      </c>
      <c r="R321" s="6" t="s">
        <v>28</v>
      </c>
      <c r="X321" s="6" t="s">
        <v>1962</v>
      </c>
      <c r="Y321" s="2" t="s">
        <v>496</v>
      </c>
      <c r="Z321" s="2" t="s">
        <v>1222</v>
      </c>
      <c r="AA321" s="2" t="s">
        <v>25</v>
      </c>
      <c r="AB321" s="2" t="s">
        <v>27</v>
      </c>
      <c r="AC321" s="2" t="s">
        <v>27</v>
      </c>
      <c r="AD321" s="2" t="s">
        <v>27</v>
      </c>
      <c r="AE321" s="2" t="s">
        <v>27</v>
      </c>
      <c r="AG321" s="2" t="str">
        <f t="shared" si="16"/>
        <v>Phường Bưởi</v>
      </c>
      <c r="AH321" s="2" t="str">
        <f t="shared" si="19"/>
        <v/>
      </c>
      <c r="AI321" s="2" t="str">
        <f t="shared" si="17"/>
        <v/>
      </c>
      <c r="AK321" s="2" t="str">
        <f t="shared" si="18"/>
        <v/>
      </c>
      <c r="BF321" s="2" t="str">
        <f>VLOOKUP(M321,'[1]mã win'!G:K,5,0)</f>
        <v>B</v>
      </c>
    </row>
    <row r="322" spans="1:58" x14ac:dyDescent="0.25">
      <c r="A322" s="6" t="s">
        <v>1963</v>
      </c>
      <c r="B322" s="6" t="s">
        <v>1964</v>
      </c>
      <c r="C322" s="6" t="s">
        <v>1965</v>
      </c>
      <c r="D322" s="2" t="s">
        <v>1806</v>
      </c>
      <c r="E322" s="2" t="s">
        <v>888</v>
      </c>
      <c r="G322" s="6" t="s">
        <v>1257</v>
      </c>
      <c r="H322" s="6"/>
      <c r="I322" s="6"/>
      <c r="J322" s="6"/>
      <c r="K322" s="7"/>
      <c r="L322" s="6" t="s">
        <v>459</v>
      </c>
      <c r="M322" s="6" t="s">
        <v>25</v>
      </c>
      <c r="N322" s="6" t="s">
        <v>25</v>
      </c>
      <c r="O322" s="6"/>
      <c r="P322" s="8" t="s">
        <v>27</v>
      </c>
      <c r="Q322" s="9">
        <v>44973.658088460601</v>
      </c>
      <c r="R322" s="6" t="s">
        <v>28</v>
      </c>
      <c r="X322" s="6" t="s">
        <v>1966</v>
      </c>
      <c r="Y322" s="2" t="s">
        <v>1806</v>
      </c>
      <c r="Z322" s="2" t="s">
        <v>888</v>
      </c>
      <c r="AA322" s="2" t="s">
        <v>25</v>
      </c>
      <c r="AB322" s="2" t="s">
        <v>27</v>
      </c>
      <c r="AC322" s="2" t="s">
        <v>27</v>
      </c>
      <c r="AD322" s="2" t="s">
        <v>27</v>
      </c>
      <c r="AE322" s="2" t="s">
        <v>27</v>
      </c>
      <c r="AG322" s="2" t="str">
        <f t="shared" si="16"/>
        <v>Phường Ô Chợ Dừa</v>
      </c>
      <c r="AH322" s="2" t="str">
        <f t="shared" si="19"/>
        <v/>
      </c>
      <c r="AI322" s="2" t="str">
        <f t="shared" si="17"/>
        <v/>
      </c>
      <c r="AK322" s="2" t="str">
        <f t="shared" si="18"/>
        <v/>
      </c>
      <c r="BF322" s="2" t="str">
        <f>VLOOKUP(M322,'[1]mã win'!G:K,5,0)</f>
        <v>B</v>
      </c>
    </row>
    <row r="323" spans="1:58" x14ac:dyDescent="0.25">
      <c r="A323" s="6" t="s">
        <v>1967</v>
      </c>
      <c r="B323" s="6" t="s">
        <v>1968</v>
      </c>
      <c r="C323" s="6" t="s">
        <v>1969</v>
      </c>
      <c r="D323" s="2" t="s">
        <v>1970</v>
      </c>
      <c r="E323" s="2" t="s">
        <v>941</v>
      </c>
      <c r="G323" s="6" t="s">
        <v>1257</v>
      </c>
      <c r="H323" s="6"/>
      <c r="I323" s="6"/>
      <c r="J323" s="6"/>
      <c r="K323" s="7"/>
      <c r="L323" s="6" t="s">
        <v>901</v>
      </c>
      <c r="M323" s="6" t="s">
        <v>25</v>
      </c>
      <c r="N323" s="6" t="s">
        <v>25</v>
      </c>
      <c r="O323" s="6"/>
      <c r="P323" s="8" t="s">
        <v>27</v>
      </c>
      <c r="Q323" s="9">
        <v>44973.658090740697</v>
      </c>
      <c r="R323" s="6" t="s">
        <v>28</v>
      </c>
      <c r="X323" s="6" t="s">
        <v>1971</v>
      </c>
      <c r="Y323" s="2" t="s">
        <v>1970</v>
      </c>
      <c r="Z323" s="2" t="s">
        <v>941</v>
      </c>
      <c r="AA323" s="2" t="s">
        <v>25</v>
      </c>
      <c r="AB323" s="2" t="s">
        <v>27</v>
      </c>
      <c r="AC323" s="2" t="s">
        <v>27</v>
      </c>
      <c r="AD323" s="2" t="s">
        <v>27</v>
      </c>
      <c r="AE323" s="2" t="s">
        <v>27</v>
      </c>
      <c r="AG323" s="2" t="str">
        <f t="shared" ref="AG323:AG386" si="20">IF(LEFT(X323,1)="P",X323,IF(LEFT(Y323,1)="P",Y323,IF(LEFT(Z323,1)="P",Z323,IF(LEFT(AA323,1)="P",AA323,IF(LEFT(AB323,1)="P",AB323,IF(LEFT(AC323,1)="P",AC323,IF(LEFT(AD323,1)="P",AD323,IF(LEFT(AE323,1)="P",AE323,IF(LEFT(AF323,1)="P",AF323,"")))))))))</f>
        <v>Phường Quan Hoa</v>
      </c>
      <c r="AH323" s="2" t="str">
        <f t="shared" si="19"/>
        <v/>
      </c>
      <c r="AI323" s="2" t="str">
        <f t="shared" ref="AI323:AI386" si="21">IF(LEFT(Y323,2)="Hu",Y323,IF(LEFT(Z323,2)="Hu",Z323,IF(LEFT(AA323,2)="Hu",AA323,IF(LEFT(AB323,2)="Hu",AB323,IF(LEFT(AC323,2)="Hu",AC323,IF(LEFT(AD323,2)="Hu",AD323,IF(LEFT(AE323,2)="Hu",AE323,IF(LEFT(AF323,2)="Hu",AF323,""))))))))</f>
        <v/>
      </c>
      <c r="AK323" s="2" t="str">
        <f t="shared" ref="AK323:AK386" si="22">IF(LEFT(X323,2)="tỉ",X323,IF(LEFT(Y323,2)="tỉ",Y323,IF(LEFT(Z323,2)="tỉ",Z323,IF(LEFT(AA323,2)="tỉ",AA323,IF(LEFT(AB323,2)="tỉ",AB323,IF(LEFT(AC323,2)="tỉ",AC323,IF(LEFT(AD323,2)="tỉ",AD323,IF(LEFT(AE323,2)="tỉ",AE323,IF(LEFT(AF323,2)="tỉ",AF323,"")))))))))</f>
        <v/>
      </c>
      <c r="BF323" s="2" t="str">
        <f>VLOOKUP(M323,'[1]mã win'!G:K,5,0)</f>
        <v>B</v>
      </c>
    </row>
    <row r="324" spans="1:58" x14ac:dyDescent="0.25">
      <c r="A324" s="6" t="s">
        <v>1972</v>
      </c>
      <c r="B324" s="6" t="s">
        <v>1973</v>
      </c>
      <c r="C324" s="6" t="s">
        <v>1974</v>
      </c>
      <c r="D324" s="2" t="s">
        <v>1894</v>
      </c>
      <c r="E324" s="2" t="s">
        <v>949</v>
      </c>
      <c r="G324" s="6" t="s">
        <v>1257</v>
      </c>
      <c r="H324" s="6"/>
      <c r="I324" s="6"/>
      <c r="J324" s="6"/>
      <c r="K324" s="7"/>
      <c r="L324" s="6" t="s">
        <v>901</v>
      </c>
      <c r="M324" s="6" t="s">
        <v>25</v>
      </c>
      <c r="N324" s="6" t="s">
        <v>25</v>
      </c>
      <c r="O324" s="6"/>
      <c r="P324" s="8" t="s">
        <v>27</v>
      </c>
      <c r="Q324" s="9">
        <v>44973.658092673599</v>
      </c>
      <c r="R324" s="6" t="s">
        <v>28</v>
      </c>
      <c r="X324" s="6" t="s">
        <v>262</v>
      </c>
      <c r="Y324" s="2" t="s">
        <v>1975</v>
      </c>
      <c r="Z324" s="2" t="s">
        <v>1894</v>
      </c>
      <c r="AA324" s="2" t="s">
        <v>949</v>
      </c>
      <c r="AB324" s="2" t="s">
        <v>25</v>
      </c>
      <c r="AC324" s="2" t="s">
        <v>27</v>
      </c>
      <c r="AD324" s="2" t="s">
        <v>27</v>
      </c>
      <c r="AE324" s="2" t="s">
        <v>27</v>
      </c>
      <c r="AG324" s="2" t="str">
        <f t="shared" si="20"/>
        <v>Phường Nhân Chính</v>
      </c>
      <c r="AH324" s="2" t="str">
        <f t="shared" ref="AH324:AH387" si="23">IF(LEFT(X324,1)="P",X324,IF(LEFT(Y324,1)="Q",Y324,IF(LEFT(Z324,1)="Q",Z324,IF(LEFT(AA324,1)="Q",AA324,IF(LEFT(AB324,1)="Q",AB324,IF(LEFT(AC324,1)="Q",AC324,IF(LEFT(AD324,1)="Q",AD324,IF(LEFT(AE324,1)="Q",AE324,IF(LEFT(AF324,1)="Q",AF324,"")))))))))</f>
        <v/>
      </c>
      <c r="AI324" s="2" t="str">
        <f t="shared" si="21"/>
        <v/>
      </c>
      <c r="AK324" s="2" t="str">
        <f t="shared" si="22"/>
        <v/>
      </c>
      <c r="BF324" s="2" t="str">
        <f>VLOOKUP(M324,'[1]mã win'!G:K,5,0)</f>
        <v>B</v>
      </c>
    </row>
    <row r="325" spans="1:58" x14ac:dyDescent="0.25">
      <c r="A325" s="6" t="s">
        <v>1976</v>
      </c>
      <c r="B325" s="6" t="s">
        <v>1977</v>
      </c>
      <c r="C325" s="6" t="s">
        <v>1978</v>
      </c>
      <c r="D325" s="2" t="s">
        <v>1979</v>
      </c>
      <c r="E325" s="2" t="s">
        <v>1009</v>
      </c>
      <c r="G325" s="6" t="s">
        <v>1257</v>
      </c>
      <c r="H325" s="6"/>
      <c r="I325" s="6"/>
      <c r="J325" s="6"/>
      <c r="K325" s="7"/>
      <c r="L325" s="6" t="s">
        <v>459</v>
      </c>
      <c r="M325" s="6" t="s">
        <v>25</v>
      </c>
      <c r="N325" s="6" t="s">
        <v>25</v>
      </c>
      <c r="O325" s="6"/>
      <c r="P325" s="8" t="s">
        <v>27</v>
      </c>
      <c r="Q325" s="9">
        <v>44973.658095451399</v>
      </c>
      <c r="R325" s="6" t="s">
        <v>28</v>
      </c>
      <c r="X325" s="6" t="s">
        <v>1980</v>
      </c>
      <c r="Y325" s="2" t="s">
        <v>1979</v>
      </c>
      <c r="Z325" s="2" t="s">
        <v>1009</v>
      </c>
      <c r="AA325" s="2" t="s">
        <v>25</v>
      </c>
      <c r="AB325" s="2" t="s">
        <v>27</v>
      </c>
      <c r="AC325" s="2" t="s">
        <v>27</v>
      </c>
      <c r="AD325" s="2" t="s">
        <v>27</v>
      </c>
      <c r="AE325" s="2" t="s">
        <v>27</v>
      </c>
      <c r="AG325" s="2" t="str">
        <f t="shared" si="20"/>
        <v>Phường Đồng Xuân</v>
      </c>
      <c r="AH325" s="2" t="str">
        <f t="shared" si="23"/>
        <v/>
      </c>
      <c r="AI325" s="2" t="str">
        <f t="shared" si="21"/>
        <v/>
      </c>
      <c r="AK325" s="2" t="str">
        <f t="shared" si="22"/>
        <v/>
      </c>
      <c r="BF325" s="2" t="str">
        <f>VLOOKUP(M325,'[1]mã win'!G:K,5,0)</f>
        <v>B</v>
      </c>
    </row>
    <row r="326" spans="1:58" x14ac:dyDescent="0.25">
      <c r="A326" s="6" t="s">
        <v>1981</v>
      </c>
      <c r="B326" s="6" t="s">
        <v>1982</v>
      </c>
      <c r="C326" s="6" t="s">
        <v>1983</v>
      </c>
      <c r="D326" s="2" t="s">
        <v>1690</v>
      </c>
      <c r="E326" s="2" t="s">
        <v>941</v>
      </c>
      <c r="G326" s="6" t="s">
        <v>1257</v>
      </c>
      <c r="H326" s="6"/>
      <c r="I326" s="6"/>
      <c r="J326" s="6"/>
      <c r="K326" s="7"/>
      <c r="L326" s="6" t="s">
        <v>901</v>
      </c>
      <c r="M326" s="6" t="s">
        <v>25</v>
      </c>
      <c r="N326" s="6" t="s">
        <v>25</v>
      </c>
      <c r="O326" s="6"/>
      <c r="P326" s="8" t="s">
        <v>27</v>
      </c>
      <c r="Q326" s="9">
        <v>44973.658098460597</v>
      </c>
      <c r="R326" s="6" t="s">
        <v>28</v>
      </c>
      <c r="X326" s="6" t="s">
        <v>1984</v>
      </c>
      <c r="Y326" s="2" t="s">
        <v>1690</v>
      </c>
      <c r="Z326" s="2" t="s">
        <v>941</v>
      </c>
      <c r="AA326" s="2" t="s">
        <v>25</v>
      </c>
      <c r="AB326" s="2" t="s">
        <v>27</v>
      </c>
      <c r="AC326" s="2" t="s">
        <v>27</v>
      </c>
      <c r="AD326" s="2" t="s">
        <v>27</v>
      </c>
      <c r="AE326" s="2" t="s">
        <v>27</v>
      </c>
      <c r="AG326" s="2" t="str">
        <f t="shared" si="20"/>
        <v>Phường Nghĩa Đô</v>
      </c>
      <c r="AH326" s="2" t="str">
        <f t="shared" si="23"/>
        <v/>
      </c>
      <c r="AI326" s="2" t="str">
        <f t="shared" si="21"/>
        <v/>
      </c>
      <c r="AK326" s="2" t="str">
        <f t="shared" si="22"/>
        <v/>
      </c>
      <c r="BF326" s="2" t="str">
        <f>VLOOKUP(M326,'[1]mã win'!G:K,5,0)</f>
        <v>B</v>
      </c>
    </row>
    <row r="327" spans="1:58" x14ac:dyDescent="0.25">
      <c r="A327" s="6" t="s">
        <v>1985</v>
      </c>
      <c r="B327" s="6" t="s">
        <v>1986</v>
      </c>
      <c r="C327" s="6" t="s">
        <v>1987</v>
      </c>
      <c r="D327" s="2" t="s">
        <v>1856</v>
      </c>
      <c r="E327" s="2" t="s">
        <v>1222</v>
      </c>
      <c r="G327" s="6" t="s">
        <v>1257</v>
      </c>
      <c r="H327" s="6"/>
      <c r="I327" s="6"/>
      <c r="J327" s="6"/>
      <c r="K327" s="7"/>
      <c r="L327" s="6" t="s">
        <v>459</v>
      </c>
      <c r="M327" s="6" t="s">
        <v>25</v>
      </c>
      <c r="N327" s="6" t="s">
        <v>25</v>
      </c>
      <c r="O327" s="6"/>
      <c r="P327" s="8" t="s">
        <v>27</v>
      </c>
      <c r="Q327" s="9">
        <v>44973.658100659697</v>
      </c>
      <c r="R327" s="6" t="s">
        <v>28</v>
      </c>
      <c r="X327" s="6" t="s">
        <v>1988</v>
      </c>
      <c r="Y327" s="2" t="s">
        <v>1856</v>
      </c>
      <c r="Z327" s="2" t="s">
        <v>1222</v>
      </c>
      <c r="AA327" s="2" t="s">
        <v>25</v>
      </c>
      <c r="AB327" s="2" t="s">
        <v>27</v>
      </c>
      <c r="AC327" s="2" t="s">
        <v>27</v>
      </c>
      <c r="AD327" s="2" t="s">
        <v>27</v>
      </c>
      <c r="AE327" s="2" t="s">
        <v>27</v>
      </c>
      <c r="AG327" s="2" t="str">
        <f t="shared" si="20"/>
        <v>Phường Quảng An</v>
      </c>
      <c r="AH327" s="2" t="str">
        <f t="shared" si="23"/>
        <v/>
      </c>
      <c r="AI327" s="2" t="str">
        <f t="shared" si="21"/>
        <v/>
      </c>
      <c r="AK327" s="2" t="str">
        <f t="shared" si="22"/>
        <v/>
      </c>
      <c r="BF327" s="2" t="str">
        <f>VLOOKUP(M327,'[1]mã win'!G:K,5,0)</f>
        <v>B</v>
      </c>
    </row>
    <row r="328" spans="1:58" x14ac:dyDescent="0.25">
      <c r="A328" s="6" t="s">
        <v>1989</v>
      </c>
      <c r="B328" s="6" t="s">
        <v>1990</v>
      </c>
      <c r="C328" s="6" t="s">
        <v>1991</v>
      </c>
      <c r="D328" s="2" t="s">
        <v>1608</v>
      </c>
      <c r="E328" s="2" t="s">
        <v>941</v>
      </c>
      <c r="G328" s="6" t="s">
        <v>1257</v>
      </c>
      <c r="H328" s="6"/>
      <c r="I328" s="6"/>
      <c r="J328" s="6"/>
      <c r="K328" s="7"/>
      <c r="L328" s="6" t="s">
        <v>901</v>
      </c>
      <c r="M328" s="6" t="s">
        <v>25</v>
      </c>
      <c r="N328" s="6" t="s">
        <v>25</v>
      </c>
      <c r="O328" s="6"/>
      <c r="P328" s="8" t="s">
        <v>27</v>
      </c>
      <c r="Q328" s="9">
        <v>44973.658102928202</v>
      </c>
      <c r="R328" s="6" t="s">
        <v>28</v>
      </c>
      <c r="X328" s="6" t="s">
        <v>262</v>
      </c>
      <c r="Y328" s="2" t="s">
        <v>1992</v>
      </c>
      <c r="Z328" s="2" t="s">
        <v>1608</v>
      </c>
      <c r="AA328" s="2" t="s">
        <v>941</v>
      </c>
      <c r="AB328" s="2" t="s">
        <v>25</v>
      </c>
      <c r="AC328" s="2" t="s">
        <v>27</v>
      </c>
      <c r="AD328" s="2" t="s">
        <v>27</v>
      </c>
      <c r="AE328" s="2" t="s">
        <v>27</v>
      </c>
      <c r="AG328" s="2" t="str">
        <f t="shared" si="20"/>
        <v>Phường Trung Hòa</v>
      </c>
      <c r="AH328" s="2" t="str">
        <f t="shared" si="23"/>
        <v/>
      </c>
      <c r="AI328" s="2" t="str">
        <f t="shared" si="21"/>
        <v/>
      </c>
      <c r="AK328" s="2" t="str">
        <f t="shared" si="22"/>
        <v/>
      </c>
      <c r="BF328" s="2" t="str">
        <f>VLOOKUP(M328,'[1]mã win'!G:K,5,0)</f>
        <v>B</v>
      </c>
    </row>
    <row r="329" spans="1:58" x14ac:dyDescent="0.25">
      <c r="A329" s="6" t="s">
        <v>1993</v>
      </c>
      <c r="B329" s="6" t="s">
        <v>1994</v>
      </c>
      <c r="C329" s="6" t="s">
        <v>1995</v>
      </c>
      <c r="D329" s="2" t="s">
        <v>1702</v>
      </c>
      <c r="E329" s="2" t="s">
        <v>888</v>
      </c>
      <c r="G329" s="6" t="s">
        <v>1257</v>
      </c>
      <c r="H329" s="6"/>
      <c r="I329" s="6"/>
      <c r="J329" s="6"/>
      <c r="K329" s="7"/>
      <c r="L329" s="6" t="s">
        <v>459</v>
      </c>
      <c r="M329" s="6" t="s">
        <v>25</v>
      </c>
      <c r="N329" s="6" t="s">
        <v>25</v>
      </c>
      <c r="O329" s="6"/>
      <c r="P329" s="8" t="s">
        <v>27</v>
      </c>
      <c r="Q329" s="9">
        <v>44973.658104861097</v>
      </c>
      <c r="R329" s="6" t="s">
        <v>28</v>
      </c>
      <c r="X329" s="6" t="s">
        <v>1996</v>
      </c>
      <c r="Y329" s="2" t="s">
        <v>1702</v>
      </c>
      <c r="Z329" s="2" t="s">
        <v>888</v>
      </c>
      <c r="AA329" s="2" t="s">
        <v>25</v>
      </c>
      <c r="AB329" s="2" t="s">
        <v>27</v>
      </c>
      <c r="AC329" s="2" t="s">
        <v>27</v>
      </c>
      <c r="AD329" s="2" t="s">
        <v>27</v>
      </c>
      <c r="AE329" s="2" t="s">
        <v>27</v>
      </c>
      <c r="AG329" s="2" t="str">
        <f t="shared" si="20"/>
        <v>Phường Nam Đồng</v>
      </c>
      <c r="AH329" s="2" t="str">
        <f t="shared" si="23"/>
        <v/>
      </c>
      <c r="AI329" s="2" t="str">
        <f t="shared" si="21"/>
        <v/>
      </c>
      <c r="AK329" s="2" t="str">
        <f t="shared" si="22"/>
        <v/>
      </c>
      <c r="BF329" s="2" t="str">
        <f>VLOOKUP(M329,'[1]mã win'!G:K,5,0)</f>
        <v>B</v>
      </c>
    </row>
    <row r="330" spans="1:58" x14ac:dyDescent="0.25">
      <c r="A330" s="6" t="s">
        <v>1997</v>
      </c>
      <c r="B330" s="6" t="s">
        <v>1998</v>
      </c>
      <c r="C330" s="6" t="s">
        <v>1999</v>
      </c>
      <c r="D330" s="2" t="s">
        <v>2000</v>
      </c>
      <c r="E330" s="2" t="s">
        <v>1222</v>
      </c>
      <c r="G330" s="6" t="s">
        <v>1257</v>
      </c>
      <c r="H330" s="6"/>
      <c r="I330" s="6"/>
      <c r="J330" s="6"/>
      <c r="K330" s="7"/>
      <c r="L330" s="6" t="s">
        <v>459</v>
      </c>
      <c r="M330" s="6" t="s">
        <v>25</v>
      </c>
      <c r="N330" s="6" t="s">
        <v>25</v>
      </c>
      <c r="O330" s="6"/>
      <c r="P330" s="8" t="s">
        <v>27</v>
      </c>
      <c r="Q330" s="9">
        <v>44973.658106678202</v>
      </c>
      <c r="R330" s="6" t="s">
        <v>28</v>
      </c>
      <c r="X330" s="6" t="s">
        <v>2001</v>
      </c>
      <c r="Y330" s="2" t="s">
        <v>2000</v>
      </c>
      <c r="Z330" s="2" t="s">
        <v>1222</v>
      </c>
      <c r="AA330" s="2" t="s">
        <v>25</v>
      </c>
      <c r="AB330" s="2" t="s">
        <v>27</v>
      </c>
      <c r="AC330" s="2" t="s">
        <v>27</v>
      </c>
      <c r="AD330" s="2" t="s">
        <v>27</v>
      </c>
      <c r="AE330" s="2" t="s">
        <v>27</v>
      </c>
      <c r="AG330" s="2" t="str">
        <f t="shared" si="20"/>
        <v>Phường Xuân La</v>
      </c>
      <c r="AH330" s="2" t="str">
        <f t="shared" si="23"/>
        <v/>
      </c>
      <c r="AI330" s="2" t="str">
        <f t="shared" si="21"/>
        <v/>
      </c>
      <c r="AK330" s="2" t="str">
        <f t="shared" si="22"/>
        <v/>
      </c>
      <c r="BF330" s="2" t="str">
        <f>VLOOKUP(M330,'[1]mã win'!G:K,5,0)</f>
        <v>B</v>
      </c>
    </row>
    <row r="331" spans="1:58" x14ac:dyDescent="0.25">
      <c r="A331" s="6" t="s">
        <v>2002</v>
      </c>
      <c r="B331" s="6" t="s">
        <v>2003</v>
      </c>
      <c r="C331" s="6" t="s">
        <v>2004</v>
      </c>
      <c r="D331" s="2" t="s">
        <v>2005</v>
      </c>
      <c r="E331" s="2" t="s">
        <v>910</v>
      </c>
      <c r="G331" s="6" t="s">
        <v>1257</v>
      </c>
      <c r="H331" s="6"/>
      <c r="I331" s="6"/>
      <c r="J331" s="6"/>
      <c r="K331" s="7"/>
      <c r="L331" s="6" t="s">
        <v>459</v>
      </c>
      <c r="M331" s="6" t="s">
        <v>25</v>
      </c>
      <c r="N331" s="6" t="s">
        <v>25</v>
      </c>
      <c r="O331" s="6"/>
      <c r="P331" s="8" t="s">
        <v>27</v>
      </c>
      <c r="Q331" s="9">
        <v>44973.658108564799</v>
      </c>
      <c r="R331" s="6" t="s">
        <v>28</v>
      </c>
      <c r="X331" s="6" t="s">
        <v>2006</v>
      </c>
      <c r="Y331" s="2" t="s">
        <v>2007</v>
      </c>
      <c r="Z331" s="2" t="s">
        <v>2005</v>
      </c>
      <c r="AA331" s="2" t="s">
        <v>910</v>
      </c>
      <c r="AB331" s="2" t="s">
        <v>25</v>
      </c>
      <c r="AC331" s="2" t="s">
        <v>27</v>
      </c>
      <c r="AD331" s="2" t="s">
        <v>27</v>
      </c>
      <c r="AE331" s="2" t="s">
        <v>27</v>
      </c>
      <c r="AG331" s="2" t="str">
        <f t="shared" si="20"/>
        <v>Phường Vĩnh Tuy</v>
      </c>
      <c r="AH331" s="2" t="str">
        <f t="shared" si="23"/>
        <v/>
      </c>
      <c r="AI331" s="2" t="str">
        <f t="shared" si="21"/>
        <v/>
      </c>
      <c r="AK331" s="2" t="str">
        <f t="shared" si="22"/>
        <v/>
      </c>
      <c r="BF331" s="2" t="str">
        <f>VLOOKUP(M331,'[1]mã win'!G:K,5,0)</f>
        <v>B</v>
      </c>
    </row>
    <row r="332" spans="1:58" x14ac:dyDescent="0.25">
      <c r="A332" s="6" t="s">
        <v>2008</v>
      </c>
      <c r="B332" s="6" t="s">
        <v>2009</v>
      </c>
      <c r="C332" s="6" t="s">
        <v>2010</v>
      </c>
      <c r="D332" s="2" t="s">
        <v>2011</v>
      </c>
      <c r="E332" s="2" t="s">
        <v>849</v>
      </c>
      <c r="G332" s="6" t="s">
        <v>1257</v>
      </c>
      <c r="H332" s="6"/>
      <c r="I332" s="6"/>
      <c r="J332" s="6"/>
      <c r="K332" s="7"/>
      <c r="L332" s="6" t="s">
        <v>459</v>
      </c>
      <c r="M332" s="6" t="s">
        <v>25</v>
      </c>
      <c r="N332" s="6" t="s">
        <v>25</v>
      </c>
      <c r="O332" s="6"/>
      <c r="P332" s="8" t="s">
        <v>27</v>
      </c>
      <c r="Q332" s="9">
        <v>44973.658110844903</v>
      </c>
      <c r="R332" s="6" t="s">
        <v>28</v>
      </c>
      <c r="X332" s="6" t="s">
        <v>2012</v>
      </c>
      <c r="Y332" s="2" t="s">
        <v>2011</v>
      </c>
      <c r="Z332" s="2" t="s">
        <v>849</v>
      </c>
      <c r="AA332" s="2" t="s">
        <v>25</v>
      </c>
      <c r="AB332" s="2" t="s">
        <v>27</v>
      </c>
      <c r="AC332" s="2" t="s">
        <v>27</v>
      </c>
      <c r="AD332" s="2" t="s">
        <v>27</v>
      </c>
      <c r="AE332" s="2" t="s">
        <v>27</v>
      </c>
      <c r="AG332" s="2" t="str">
        <f t="shared" si="20"/>
        <v>Phường Đội Cấn</v>
      </c>
      <c r="AH332" s="2" t="str">
        <f t="shared" si="23"/>
        <v/>
      </c>
      <c r="AI332" s="2" t="str">
        <f t="shared" si="21"/>
        <v/>
      </c>
      <c r="AK332" s="2" t="str">
        <f t="shared" si="22"/>
        <v/>
      </c>
      <c r="BF332" s="2" t="str">
        <f>VLOOKUP(M332,'[1]mã win'!G:K,5,0)</f>
        <v>B</v>
      </c>
    </row>
    <row r="333" spans="1:58" x14ac:dyDescent="0.25">
      <c r="A333" s="6" t="s">
        <v>2013</v>
      </c>
      <c r="B333" s="6" t="s">
        <v>2014</v>
      </c>
      <c r="C333" s="6" t="s">
        <v>2015</v>
      </c>
      <c r="D333" s="2" t="s">
        <v>2016</v>
      </c>
      <c r="E333" s="2" t="s">
        <v>1009</v>
      </c>
      <c r="G333" s="6" t="s">
        <v>1257</v>
      </c>
      <c r="H333" s="6"/>
      <c r="I333" s="6"/>
      <c r="J333" s="6"/>
      <c r="K333" s="7"/>
      <c r="L333" s="6" t="s">
        <v>459</v>
      </c>
      <c r="M333" s="6" t="s">
        <v>25</v>
      </c>
      <c r="N333" s="6" t="s">
        <v>25</v>
      </c>
      <c r="O333" s="6"/>
      <c r="P333" s="8" t="s">
        <v>27</v>
      </c>
      <c r="Q333" s="9">
        <v>44973.658112928199</v>
      </c>
      <c r="R333" s="6" t="s">
        <v>28</v>
      </c>
      <c r="X333" s="6" t="s">
        <v>2017</v>
      </c>
      <c r="Y333" s="2" t="s">
        <v>2016</v>
      </c>
      <c r="Z333" s="2" t="s">
        <v>1009</v>
      </c>
      <c r="AA333" s="2" t="s">
        <v>25</v>
      </c>
      <c r="AB333" s="2" t="s">
        <v>27</v>
      </c>
      <c r="AC333" s="2" t="s">
        <v>27</v>
      </c>
      <c r="AD333" s="2" t="s">
        <v>27</v>
      </c>
      <c r="AE333" s="2" t="s">
        <v>27</v>
      </c>
      <c r="AG333" s="2" t="str">
        <f t="shared" si="20"/>
        <v>Phường Hàng Mã</v>
      </c>
      <c r="AH333" s="2" t="str">
        <f t="shared" si="23"/>
        <v/>
      </c>
      <c r="AI333" s="2" t="str">
        <f t="shared" si="21"/>
        <v/>
      </c>
      <c r="AK333" s="2" t="str">
        <f t="shared" si="22"/>
        <v/>
      </c>
      <c r="BF333" s="2" t="str">
        <f>VLOOKUP(M333,'[1]mã win'!G:K,5,0)</f>
        <v>B</v>
      </c>
    </row>
    <row r="334" spans="1:58" x14ac:dyDescent="0.25">
      <c r="A334" s="6" t="s">
        <v>2018</v>
      </c>
      <c r="B334" s="6" t="s">
        <v>2019</v>
      </c>
      <c r="C334" s="6" t="s">
        <v>2020</v>
      </c>
      <c r="D334" s="2" t="s">
        <v>1740</v>
      </c>
      <c r="E334" s="2" t="s">
        <v>949</v>
      </c>
      <c r="G334" s="6" t="s">
        <v>1257</v>
      </c>
      <c r="H334" s="6"/>
      <c r="I334" s="6"/>
      <c r="J334" s="6"/>
      <c r="K334" s="7"/>
      <c r="L334" s="6" t="s">
        <v>901</v>
      </c>
      <c r="M334" s="6" t="s">
        <v>25</v>
      </c>
      <c r="N334" s="6" t="s">
        <v>25</v>
      </c>
      <c r="O334" s="6"/>
      <c r="P334" s="8" t="s">
        <v>27</v>
      </c>
      <c r="Q334" s="9">
        <v>44973.6581147338</v>
      </c>
      <c r="R334" s="6" t="s">
        <v>28</v>
      </c>
      <c r="X334" s="6" t="s">
        <v>2021</v>
      </c>
      <c r="Y334" s="2" t="s">
        <v>2022</v>
      </c>
      <c r="Z334" s="2" t="s">
        <v>1740</v>
      </c>
      <c r="AA334" s="2" t="s">
        <v>949</v>
      </c>
      <c r="AB334" s="2" t="s">
        <v>25</v>
      </c>
      <c r="AC334" s="2" t="s">
        <v>27</v>
      </c>
      <c r="AD334" s="2" t="s">
        <v>27</v>
      </c>
      <c r="AE334" s="2" t="s">
        <v>27</v>
      </c>
      <c r="AG334" s="2" t="str">
        <f t="shared" si="20"/>
        <v>Phường Thanh Xuân Trung</v>
      </c>
      <c r="AH334" s="2" t="str">
        <f t="shared" si="23"/>
        <v/>
      </c>
      <c r="AI334" s="2" t="str">
        <f t="shared" si="21"/>
        <v/>
      </c>
      <c r="AK334" s="2" t="str">
        <f t="shared" si="22"/>
        <v/>
      </c>
      <c r="BF334" s="2" t="str">
        <f>VLOOKUP(M334,'[1]mã win'!G:K,5,0)</f>
        <v>B</v>
      </c>
    </row>
    <row r="335" spans="1:58" x14ac:dyDescent="0.25">
      <c r="A335" s="6" t="s">
        <v>2023</v>
      </c>
      <c r="B335" s="6" t="s">
        <v>2024</v>
      </c>
      <c r="C335" s="6" t="s">
        <v>2025</v>
      </c>
      <c r="D335" s="2" t="s">
        <v>2026</v>
      </c>
      <c r="E335" s="2" t="s">
        <v>910</v>
      </c>
      <c r="G335" s="6" t="s">
        <v>1257</v>
      </c>
      <c r="H335" s="6"/>
      <c r="I335" s="6"/>
      <c r="J335" s="6"/>
      <c r="K335" s="7"/>
      <c r="L335" s="6" t="s">
        <v>459</v>
      </c>
      <c r="M335" s="6" t="s">
        <v>25</v>
      </c>
      <c r="N335" s="6" t="s">
        <v>25</v>
      </c>
      <c r="O335" s="6"/>
      <c r="P335" s="8" t="s">
        <v>27</v>
      </c>
      <c r="Q335" s="9">
        <v>44973.658116469902</v>
      </c>
      <c r="R335" s="6" t="s">
        <v>28</v>
      </c>
      <c r="X335" s="6" t="s">
        <v>2027</v>
      </c>
      <c r="Y335" s="2" t="s">
        <v>2026</v>
      </c>
      <c r="Z335" s="2" t="s">
        <v>910</v>
      </c>
      <c r="AA335" s="2" t="s">
        <v>25</v>
      </c>
      <c r="AB335" s="2" t="s">
        <v>27</v>
      </c>
      <c r="AC335" s="2" t="s">
        <v>27</v>
      </c>
      <c r="AD335" s="2" t="s">
        <v>27</v>
      </c>
      <c r="AE335" s="2" t="s">
        <v>27</v>
      </c>
      <c r="AG335" s="2" t="str">
        <f t="shared" si="20"/>
        <v>Phường Đống Mác</v>
      </c>
      <c r="AH335" s="2" t="str">
        <f t="shared" si="23"/>
        <v/>
      </c>
      <c r="AI335" s="2" t="str">
        <f t="shared" si="21"/>
        <v/>
      </c>
      <c r="AK335" s="2" t="str">
        <f t="shared" si="22"/>
        <v/>
      </c>
      <c r="BF335" s="2" t="str">
        <f>VLOOKUP(M335,'[1]mã win'!G:K,5,0)</f>
        <v>B</v>
      </c>
    </row>
    <row r="336" spans="1:58" x14ac:dyDescent="0.25">
      <c r="A336" s="6" t="s">
        <v>2028</v>
      </c>
      <c r="B336" s="6" t="s">
        <v>2029</v>
      </c>
      <c r="C336" s="6" t="s">
        <v>2030</v>
      </c>
      <c r="D336" s="2" t="s">
        <v>1702</v>
      </c>
      <c r="E336" s="2" t="s">
        <v>888</v>
      </c>
      <c r="G336" s="6" t="s">
        <v>1257</v>
      </c>
      <c r="H336" s="6"/>
      <c r="I336" s="6"/>
      <c r="J336" s="6"/>
      <c r="K336" s="7"/>
      <c r="L336" s="6" t="s">
        <v>459</v>
      </c>
      <c r="M336" s="6" t="s">
        <v>25</v>
      </c>
      <c r="N336" s="6" t="s">
        <v>25</v>
      </c>
      <c r="O336" s="6"/>
      <c r="P336" s="8" t="s">
        <v>27</v>
      </c>
      <c r="Q336" s="9">
        <v>44973.658118287</v>
      </c>
      <c r="R336" s="6" t="s">
        <v>28</v>
      </c>
      <c r="X336" s="6" t="s">
        <v>2031</v>
      </c>
      <c r="Y336" s="2" t="s">
        <v>1702</v>
      </c>
      <c r="Z336" s="2" t="s">
        <v>888</v>
      </c>
      <c r="AA336" s="2" t="s">
        <v>25</v>
      </c>
      <c r="AB336" s="2" t="s">
        <v>27</v>
      </c>
      <c r="AC336" s="2" t="s">
        <v>27</v>
      </c>
      <c r="AD336" s="2" t="s">
        <v>27</v>
      </c>
      <c r="AE336" s="2" t="s">
        <v>27</v>
      </c>
      <c r="AG336" s="2" t="str">
        <f t="shared" si="20"/>
        <v>Phường Nam Đồng</v>
      </c>
      <c r="AH336" s="2" t="str">
        <f t="shared" si="23"/>
        <v/>
      </c>
      <c r="AI336" s="2" t="str">
        <f t="shared" si="21"/>
        <v/>
      </c>
      <c r="AK336" s="2" t="str">
        <f t="shared" si="22"/>
        <v/>
      </c>
      <c r="BF336" s="2" t="str">
        <f>VLOOKUP(M336,'[1]mã win'!G:K,5,0)</f>
        <v>B</v>
      </c>
    </row>
    <row r="337" spans="1:58" x14ac:dyDescent="0.25">
      <c r="A337" s="6" t="s">
        <v>2032</v>
      </c>
      <c r="B337" s="6" t="s">
        <v>2033</v>
      </c>
      <c r="C337" s="6" t="s">
        <v>2034</v>
      </c>
      <c r="D337" s="2" t="s">
        <v>1861</v>
      </c>
      <c r="E337" s="2" t="s">
        <v>849</v>
      </c>
      <c r="G337" s="6" t="s">
        <v>1257</v>
      </c>
      <c r="H337" s="6"/>
      <c r="I337" s="6"/>
      <c r="J337" s="6"/>
      <c r="K337" s="7"/>
      <c r="L337" s="6" t="s">
        <v>459</v>
      </c>
      <c r="M337" s="6" t="s">
        <v>25</v>
      </c>
      <c r="N337" s="6" t="s">
        <v>25</v>
      </c>
      <c r="O337" s="6"/>
      <c r="P337" s="8" t="s">
        <v>27</v>
      </c>
      <c r="Q337" s="9">
        <v>44973.658120173597</v>
      </c>
      <c r="R337" s="6" t="s">
        <v>28</v>
      </c>
      <c r="X337" s="6" t="s">
        <v>2035</v>
      </c>
      <c r="Y337" s="2" t="s">
        <v>1861</v>
      </c>
      <c r="Z337" s="2" t="s">
        <v>849</v>
      </c>
      <c r="AA337" s="2" t="s">
        <v>25</v>
      </c>
      <c r="AB337" s="2" t="s">
        <v>27</v>
      </c>
      <c r="AC337" s="2" t="s">
        <v>27</v>
      </c>
      <c r="AD337" s="2" t="s">
        <v>27</v>
      </c>
      <c r="AE337" s="2" t="s">
        <v>27</v>
      </c>
      <c r="AG337" s="2" t="str">
        <f t="shared" si="20"/>
        <v>Phường Cống Vị</v>
      </c>
      <c r="AH337" s="2" t="str">
        <f t="shared" si="23"/>
        <v/>
      </c>
      <c r="AI337" s="2" t="str">
        <f t="shared" si="21"/>
        <v/>
      </c>
      <c r="AK337" s="2" t="str">
        <f t="shared" si="22"/>
        <v/>
      </c>
      <c r="BF337" s="2" t="str">
        <f>VLOOKUP(M337,'[1]mã win'!G:K,5,0)</f>
        <v>B</v>
      </c>
    </row>
    <row r="338" spans="1:58" x14ac:dyDescent="0.25">
      <c r="A338" s="6" t="s">
        <v>2036</v>
      </c>
      <c r="B338" s="6" t="s">
        <v>2037</v>
      </c>
      <c r="C338" s="6" t="s">
        <v>2038</v>
      </c>
      <c r="D338" s="2" t="s">
        <v>1760</v>
      </c>
      <c r="E338" s="2" t="s">
        <v>849</v>
      </c>
      <c r="G338" s="6" t="s">
        <v>1257</v>
      </c>
      <c r="H338" s="6"/>
      <c r="I338" s="6"/>
      <c r="J338" s="6"/>
      <c r="K338" s="7"/>
      <c r="L338" s="6" t="s">
        <v>459</v>
      </c>
      <c r="M338" s="6" t="s">
        <v>25</v>
      </c>
      <c r="N338" s="6" t="s">
        <v>25</v>
      </c>
      <c r="O338" s="6"/>
      <c r="P338" s="8" t="s">
        <v>27</v>
      </c>
      <c r="Q338" s="9">
        <v>44973.658121909699</v>
      </c>
      <c r="R338" s="6" t="s">
        <v>28</v>
      </c>
      <c r="X338" s="6" t="s">
        <v>2039</v>
      </c>
      <c r="Y338" s="2" t="s">
        <v>1760</v>
      </c>
      <c r="Z338" s="2" t="s">
        <v>849</v>
      </c>
      <c r="AA338" s="2" t="s">
        <v>25</v>
      </c>
      <c r="AB338" s="2" t="s">
        <v>27</v>
      </c>
      <c r="AC338" s="2" t="s">
        <v>27</v>
      </c>
      <c r="AD338" s="2" t="s">
        <v>27</v>
      </c>
      <c r="AE338" s="2" t="s">
        <v>27</v>
      </c>
      <c r="AG338" s="2" t="str">
        <f t="shared" si="20"/>
        <v>Phường Liễu Giai</v>
      </c>
      <c r="AH338" s="2" t="str">
        <f t="shared" si="23"/>
        <v/>
      </c>
      <c r="AI338" s="2" t="str">
        <f t="shared" si="21"/>
        <v/>
      </c>
      <c r="AK338" s="2" t="str">
        <f t="shared" si="22"/>
        <v/>
      </c>
      <c r="BF338" s="2" t="str">
        <f>VLOOKUP(M338,'[1]mã win'!G:K,5,0)</f>
        <v>B</v>
      </c>
    </row>
    <row r="339" spans="1:58" x14ac:dyDescent="0.25">
      <c r="A339" s="6" t="s">
        <v>2040</v>
      </c>
      <c r="B339" s="6" t="s">
        <v>2041</v>
      </c>
      <c r="C339" s="6" t="s">
        <v>2042</v>
      </c>
      <c r="D339" s="2" t="s">
        <v>2043</v>
      </c>
      <c r="E339" s="2" t="s">
        <v>1056</v>
      </c>
      <c r="G339" s="6" t="s">
        <v>1257</v>
      </c>
      <c r="H339" s="6"/>
      <c r="I339" s="6"/>
      <c r="J339" s="6"/>
      <c r="K339" s="7"/>
      <c r="L339" s="6" t="s">
        <v>459</v>
      </c>
      <c r="M339" s="6" t="s">
        <v>25</v>
      </c>
      <c r="N339" s="6" t="s">
        <v>25</v>
      </c>
      <c r="O339" s="6"/>
      <c r="P339" s="8" t="s">
        <v>27</v>
      </c>
      <c r="Q339" s="9">
        <v>44973.658123726898</v>
      </c>
      <c r="R339" s="6" t="s">
        <v>28</v>
      </c>
      <c r="X339" s="6" t="s">
        <v>2044</v>
      </c>
      <c r="Y339" s="2" t="s">
        <v>2043</v>
      </c>
      <c r="Z339" s="2" t="s">
        <v>1056</v>
      </c>
      <c r="AA339" s="2" t="s">
        <v>25</v>
      </c>
      <c r="AB339" s="2" t="s">
        <v>27</v>
      </c>
      <c r="AC339" s="2" t="s">
        <v>27</v>
      </c>
      <c r="AD339" s="2" t="s">
        <v>27</v>
      </c>
      <c r="AE339" s="2" t="s">
        <v>27</v>
      </c>
      <c r="AG339" s="2" t="str">
        <f t="shared" si="20"/>
        <v>Phường Giáp Bát</v>
      </c>
      <c r="AH339" s="2" t="str">
        <f t="shared" si="23"/>
        <v/>
      </c>
      <c r="AI339" s="2" t="str">
        <f t="shared" si="21"/>
        <v/>
      </c>
      <c r="AK339" s="2" t="str">
        <f t="shared" si="22"/>
        <v/>
      </c>
      <c r="BF339" s="2" t="str">
        <f>VLOOKUP(M339,'[1]mã win'!G:K,5,0)</f>
        <v>B</v>
      </c>
    </row>
    <row r="340" spans="1:58" x14ac:dyDescent="0.25">
      <c r="A340" s="6" t="s">
        <v>2045</v>
      </c>
      <c r="B340" s="6" t="s">
        <v>2046</v>
      </c>
      <c r="C340" s="6" t="s">
        <v>2047</v>
      </c>
      <c r="D340" s="2" t="s">
        <v>2048</v>
      </c>
      <c r="E340" s="2" t="s">
        <v>910</v>
      </c>
      <c r="G340" s="6" t="s">
        <v>1257</v>
      </c>
      <c r="H340" s="6"/>
      <c r="I340" s="6"/>
      <c r="J340" s="6"/>
      <c r="K340" s="7"/>
      <c r="L340" s="6" t="s">
        <v>459</v>
      </c>
      <c r="M340" s="6" t="s">
        <v>25</v>
      </c>
      <c r="N340" s="6" t="s">
        <v>25</v>
      </c>
      <c r="O340" s="6"/>
      <c r="P340" s="8" t="s">
        <v>27</v>
      </c>
      <c r="Q340" s="9">
        <v>44973.658125497699</v>
      </c>
      <c r="R340" s="6" t="s">
        <v>28</v>
      </c>
      <c r="X340" s="6" t="s">
        <v>2049</v>
      </c>
      <c r="Y340" s="2" t="s">
        <v>2050</v>
      </c>
      <c r="Z340" s="2" t="s">
        <v>2048</v>
      </c>
      <c r="AA340" s="2" t="s">
        <v>910</v>
      </c>
      <c r="AB340" s="2" t="s">
        <v>25</v>
      </c>
      <c r="AC340" s="2" t="s">
        <v>27</v>
      </c>
      <c r="AD340" s="2" t="s">
        <v>27</v>
      </c>
      <c r="AE340" s="2" t="s">
        <v>27</v>
      </c>
      <c r="AG340" s="2" t="str">
        <f t="shared" si="20"/>
        <v>Phường Quỳnh Mai</v>
      </c>
      <c r="AH340" s="2" t="str">
        <f t="shared" si="23"/>
        <v/>
      </c>
      <c r="AI340" s="2" t="str">
        <f t="shared" si="21"/>
        <v/>
      </c>
      <c r="AK340" s="2" t="str">
        <f t="shared" si="22"/>
        <v/>
      </c>
      <c r="BF340" s="2" t="str">
        <f>VLOOKUP(M340,'[1]mã win'!G:K,5,0)</f>
        <v>B</v>
      </c>
    </row>
    <row r="341" spans="1:58" x14ac:dyDescent="0.25">
      <c r="A341" s="6" t="s">
        <v>2051</v>
      </c>
      <c r="B341" s="6" t="s">
        <v>2052</v>
      </c>
      <c r="C341" s="6" t="s">
        <v>2053</v>
      </c>
      <c r="D341" s="2" t="s">
        <v>1638</v>
      </c>
      <c r="E341" s="2" t="s">
        <v>888</v>
      </c>
      <c r="G341" s="6" t="s">
        <v>1257</v>
      </c>
      <c r="H341" s="6"/>
      <c r="I341" s="6"/>
      <c r="J341" s="6"/>
      <c r="K341" s="7"/>
      <c r="L341" s="6" t="s">
        <v>459</v>
      </c>
      <c r="M341" s="6" t="s">
        <v>25</v>
      </c>
      <c r="N341" s="6" t="s">
        <v>25</v>
      </c>
      <c r="O341" s="6"/>
      <c r="P341" s="8" t="s">
        <v>27</v>
      </c>
      <c r="Q341" s="9">
        <v>44973.6581274653</v>
      </c>
      <c r="R341" s="6" t="s">
        <v>28</v>
      </c>
      <c r="X341" s="6" t="s">
        <v>2054</v>
      </c>
      <c r="Y341" s="2" t="s">
        <v>1638</v>
      </c>
      <c r="Z341" s="2" t="s">
        <v>888</v>
      </c>
      <c r="AA341" s="2" t="s">
        <v>25</v>
      </c>
      <c r="AB341" s="2" t="s">
        <v>27</v>
      </c>
      <c r="AC341" s="2" t="s">
        <v>27</v>
      </c>
      <c r="AD341" s="2" t="s">
        <v>27</v>
      </c>
      <c r="AE341" s="2" t="s">
        <v>27</v>
      </c>
      <c r="AG341" s="2" t="str">
        <f t="shared" si="20"/>
        <v>Phường Láng Thượng</v>
      </c>
      <c r="AH341" s="2" t="str">
        <f t="shared" si="23"/>
        <v/>
      </c>
      <c r="AI341" s="2" t="str">
        <f t="shared" si="21"/>
        <v/>
      </c>
      <c r="AK341" s="2" t="str">
        <f t="shared" si="22"/>
        <v/>
      </c>
      <c r="BF341" s="2" t="str">
        <f>VLOOKUP(M341,'[1]mã win'!G:K,5,0)</f>
        <v>B</v>
      </c>
    </row>
    <row r="342" spans="1:58" x14ac:dyDescent="0.25">
      <c r="A342" s="6" t="s">
        <v>2055</v>
      </c>
      <c r="B342" s="6" t="s">
        <v>2056</v>
      </c>
      <c r="C342" s="6" t="s">
        <v>2057</v>
      </c>
      <c r="D342" s="2" t="s">
        <v>1861</v>
      </c>
      <c r="E342" s="2" t="s">
        <v>849</v>
      </c>
      <c r="G342" s="6" t="s">
        <v>1257</v>
      </c>
      <c r="H342" s="6"/>
      <c r="I342" s="6"/>
      <c r="J342" s="6"/>
      <c r="K342" s="7"/>
      <c r="L342" s="6" t="s">
        <v>459</v>
      </c>
      <c r="M342" s="6" t="s">
        <v>25</v>
      </c>
      <c r="N342" s="6" t="s">
        <v>25</v>
      </c>
      <c r="O342" s="6"/>
      <c r="P342" s="8" t="s">
        <v>27</v>
      </c>
      <c r="Q342" s="9">
        <v>44973.658129398202</v>
      </c>
      <c r="R342" s="6" t="s">
        <v>28</v>
      </c>
      <c r="X342" s="6" t="s">
        <v>2058</v>
      </c>
      <c r="Y342" s="2" t="s">
        <v>1861</v>
      </c>
      <c r="Z342" s="2" t="s">
        <v>849</v>
      </c>
      <c r="AA342" s="2" t="s">
        <v>25</v>
      </c>
      <c r="AB342" s="2" t="s">
        <v>27</v>
      </c>
      <c r="AC342" s="2" t="s">
        <v>27</v>
      </c>
      <c r="AD342" s="2" t="s">
        <v>27</v>
      </c>
      <c r="AE342" s="2" t="s">
        <v>27</v>
      </c>
      <c r="AG342" s="2" t="str">
        <f t="shared" si="20"/>
        <v>Phường Cống Vị</v>
      </c>
      <c r="AH342" s="2" t="str">
        <f t="shared" si="23"/>
        <v/>
      </c>
      <c r="AI342" s="2" t="str">
        <f t="shared" si="21"/>
        <v/>
      </c>
      <c r="AK342" s="2" t="str">
        <f t="shared" si="22"/>
        <v/>
      </c>
      <c r="BF342" s="2" t="str">
        <f>VLOOKUP(M342,'[1]mã win'!G:K,5,0)</f>
        <v>B</v>
      </c>
    </row>
    <row r="343" spans="1:58" x14ac:dyDescent="0.25">
      <c r="A343" s="6" t="s">
        <v>2059</v>
      </c>
      <c r="B343" s="6" t="s">
        <v>2060</v>
      </c>
      <c r="C343" s="6" t="s">
        <v>2061</v>
      </c>
      <c r="D343" s="2" t="s">
        <v>1866</v>
      </c>
      <c r="E343" s="2" t="s">
        <v>849</v>
      </c>
      <c r="G343" s="6" t="s">
        <v>1257</v>
      </c>
      <c r="H343" s="6"/>
      <c r="I343" s="6"/>
      <c r="J343" s="6"/>
      <c r="K343" s="7"/>
      <c r="L343" s="6" t="s">
        <v>459</v>
      </c>
      <c r="M343" s="6" t="s">
        <v>25</v>
      </c>
      <c r="N343" s="6" t="s">
        <v>25</v>
      </c>
      <c r="O343" s="6"/>
      <c r="P343" s="8" t="s">
        <v>27</v>
      </c>
      <c r="Q343" s="9">
        <v>44973.658131712997</v>
      </c>
      <c r="R343" s="6" t="s">
        <v>28</v>
      </c>
      <c r="X343" s="6" t="s">
        <v>2062</v>
      </c>
      <c r="Y343" s="2" t="s">
        <v>1866</v>
      </c>
      <c r="Z343" s="2" t="s">
        <v>849</v>
      </c>
      <c r="AA343" s="2" t="s">
        <v>25</v>
      </c>
      <c r="AB343" s="2" t="s">
        <v>27</v>
      </c>
      <c r="AC343" s="2" t="s">
        <v>27</v>
      </c>
      <c r="AD343" s="2" t="s">
        <v>27</v>
      </c>
      <c r="AE343" s="2" t="s">
        <v>27</v>
      </c>
      <c r="AG343" s="2" t="str">
        <f t="shared" si="20"/>
        <v>Phường Trúc Bạch</v>
      </c>
      <c r="AH343" s="2" t="str">
        <f t="shared" si="23"/>
        <v/>
      </c>
      <c r="AI343" s="2" t="str">
        <f t="shared" si="21"/>
        <v/>
      </c>
      <c r="AK343" s="2" t="str">
        <f t="shared" si="22"/>
        <v/>
      </c>
      <c r="BF343" s="2" t="str">
        <f>VLOOKUP(M343,'[1]mã win'!G:K,5,0)</f>
        <v>B</v>
      </c>
    </row>
    <row r="344" spans="1:58" x14ac:dyDescent="0.25">
      <c r="A344" s="6" t="s">
        <v>2063</v>
      </c>
      <c r="B344" s="6" t="s">
        <v>2064</v>
      </c>
      <c r="C344" s="6" t="s">
        <v>2065</v>
      </c>
      <c r="D344" s="2" t="s">
        <v>2066</v>
      </c>
      <c r="E344" s="2" t="s">
        <v>1096</v>
      </c>
      <c r="G344" s="6" t="s">
        <v>1257</v>
      </c>
      <c r="H344" s="6"/>
      <c r="I344" s="6"/>
      <c r="J344" s="6"/>
      <c r="K344" s="7"/>
      <c r="L344" s="6" t="s">
        <v>901</v>
      </c>
      <c r="M344" s="6" t="s">
        <v>25</v>
      </c>
      <c r="N344" s="6" t="s">
        <v>25</v>
      </c>
      <c r="O344" s="6"/>
      <c r="P344" s="8" t="s">
        <v>27</v>
      </c>
      <c r="Q344" s="9">
        <v>44973.658133680598</v>
      </c>
      <c r="R344" s="6" t="s">
        <v>28</v>
      </c>
      <c r="X344" s="6" t="s">
        <v>2067</v>
      </c>
      <c r="Y344" s="2" t="s">
        <v>2066</v>
      </c>
      <c r="Z344" s="2" t="s">
        <v>1096</v>
      </c>
      <c r="AA344" s="2" t="s">
        <v>25</v>
      </c>
      <c r="AB344" s="2" t="s">
        <v>27</v>
      </c>
      <c r="AC344" s="2" t="s">
        <v>27</v>
      </c>
      <c r="AD344" s="2" t="s">
        <v>27</v>
      </c>
      <c r="AE344" s="2" t="s">
        <v>27</v>
      </c>
      <c r="AG344" s="2" t="str">
        <f t="shared" si="20"/>
        <v>Phường Văn Quán</v>
      </c>
      <c r="AH344" s="2" t="str">
        <f t="shared" si="23"/>
        <v/>
      </c>
      <c r="AI344" s="2" t="str">
        <f t="shared" si="21"/>
        <v/>
      </c>
      <c r="AK344" s="2" t="str">
        <f t="shared" si="22"/>
        <v/>
      </c>
      <c r="BF344" s="2" t="str">
        <f>VLOOKUP(M344,'[1]mã win'!G:K,5,0)</f>
        <v>B</v>
      </c>
    </row>
    <row r="345" spans="1:58" x14ac:dyDescent="0.25">
      <c r="A345" s="6" t="s">
        <v>2068</v>
      </c>
      <c r="B345" s="6" t="s">
        <v>2069</v>
      </c>
      <c r="C345" s="6" t="s">
        <v>2070</v>
      </c>
      <c r="D345" s="2" t="s">
        <v>2071</v>
      </c>
      <c r="E345" s="2" t="s">
        <v>1056</v>
      </c>
      <c r="G345" s="6" t="s">
        <v>1257</v>
      </c>
      <c r="H345" s="6"/>
      <c r="I345" s="6"/>
      <c r="J345" s="6"/>
      <c r="K345" s="7"/>
      <c r="L345" s="6" t="s">
        <v>459</v>
      </c>
      <c r="M345" s="6" t="s">
        <v>25</v>
      </c>
      <c r="N345" s="6" t="s">
        <v>25</v>
      </c>
      <c r="O345" s="6"/>
      <c r="P345" s="8" t="s">
        <v>27</v>
      </c>
      <c r="Q345" s="9">
        <v>44973.658135729202</v>
      </c>
      <c r="R345" s="6" t="s">
        <v>28</v>
      </c>
      <c r="X345" s="6" t="s">
        <v>2072</v>
      </c>
      <c r="Y345" s="2" t="s">
        <v>2071</v>
      </c>
      <c r="Z345" s="2" t="s">
        <v>1056</v>
      </c>
      <c r="AA345" s="2" t="s">
        <v>25</v>
      </c>
      <c r="AB345" s="2" t="s">
        <v>27</v>
      </c>
      <c r="AC345" s="2" t="s">
        <v>27</v>
      </c>
      <c r="AD345" s="2" t="s">
        <v>27</v>
      </c>
      <c r="AE345" s="2" t="s">
        <v>27</v>
      </c>
      <c r="AG345" s="2" t="str">
        <f t="shared" si="20"/>
        <v>Phường Mai Động</v>
      </c>
      <c r="AH345" s="2" t="str">
        <f t="shared" si="23"/>
        <v/>
      </c>
      <c r="AI345" s="2" t="str">
        <f t="shared" si="21"/>
        <v/>
      </c>
      <c r="AK345" s="2" t="str">
        <f t="shared" si="22"/>
        <v/>
      </c>
      <c r="BF345" s="2" t="str">
        <f>VLOOKUP(M345,'[1]mã win'!G:K,5,0)</f>
        <v>B</v>
      </c>
    </row>
    <row r="346" spans="1:58" x14ac:dyDescent="0.25">
      <c r="A346" s="6" t="s">
        <v>2073</v>
      </c>
      <c r="B346" s="6" t="s">
        <v>2074</v>
      </c>
      <c r="C346" s="6" t="s">
        <v>2075</v>
      </c>
      <c r="D346" s="2" t="s">
        <v>2076</v>
      </c>
      <c r="E346" s="2" t="s">
        <v>910</v>
      </c>
      <c r="G346" s="6" t="s">
        <v>1257</v>
      </c>
      <c r="H346" s="6"/>
      <c r="I346" s="6"/>
      <c r="J346" s="6"/>
      <c r="K346" s="7"/>
      <c r="L346" s="6" t="s">
        <v>459</v>
      </c>
      <c r="M346" s="6" t="s">
        <v>25</v>
      </c>
      <c r="N346" s="6" t="s">
        <v>25</v>
      </c>
      <c r="O346" s="6"/>
      <c r="P346" s="8" t="s">
        <v>27</v>
      </c>
      <c r="Q346" s="9">
        <v>44973.658137580998</v>
      </c>
      <c r="R346" s="6" t="s">
        <v>28</v>
      </c>
      <c r="X346" s="6" t="s">
        <v>2077</v>
      </c>
      <c r="Y346" s="2" t="s">
        <v>2076</v>
      </c>
      <c r="Z346" s="2" t="s">
        <v>910</v>
      </c>
      <c r="AA346" s="2" t="s">
        <v>25</v>
      </c>
      <c r="AB346" s="2" t="s">
        <v>27</v>
      </c>
      <c r="AC346" s="2" t="s">
        <v>27</v>
      </c>
      <c r="AD346" s="2" t="s">
        <v>27</v>
      </c>
      <c r="AE346" s="2" t="s">
        <v>27</v>
      </c>
      <c r="AG346" s="2" t="str">
        <f t="shared" si="20"/>
        <v>Phường Nguyễn Du</v>
      </c>
      <c r="AH346" s="2" t="str">
        <f t="shared" si="23"/>
        <v/>
      </c>
      <c r="AI346" s="2" t="str">
        <f t="shared" si="21"/>
        <v/>
      </c>
      <c r="AK346" s="2" t="str">
        <f t="shared" si="22"/>
        <v/>
      </c>
      <c r="BF346" s="2" t="str">
        <f>VLOOKUP(M346,'[1]mã win'!G:K,5,0)</f>
        <v>B</v>
      </c>
    </row>
    <row r="347" spans="1:58" x14ac:dyDescent="0.25">
      <c r="A347" s="6" t="s">
        <v>2078</v>
      </c>
      <c r="B347" s="6" t="s">
        <v>2079</v>
      </c>
      <c r="C347" s="6" t="s">
        <v>2080</v>
      </c>
      <c r="D347" s="2" t="s">
        <v>2081</v>
      </c>
      <c r="E347" s="2" t="s">
        <v>922</v>
      </c>
      <c r="G347" s="6" t="s">
        <v>1257</v>
      </c>
      <c r="H347" s="6"/>
      <c r="I347" s="6"/>
      <c r="J347" s="6"/>
      <c r="K347" s="7"/>
      <c r="L347" s="6" t="s">
        <v>901</v>
      </c>
      <c r="M347" s="6" t="s">
        <v>25</v>
      </c>
      <c r="N347" s="6" t="s">
        <v>25</v>
      </c>
      <c r="O347" s="6"/>
      <c r="P347" s="8" t="s">
        <v>27</v>
      </c>
      <c r="Q347" s="9">
        <v>44973.6581393171</v>
      </c>
      <c r="R347" s="6" t="s">
        <v>28</v>
      </c>
      <c r="X347" s="6" t="s">
        <v>2082</v>
      </c>
      <c r="Y347" s="2" t="s">
        <v>2083</v>
      </c>
      <c r="Z347" s="2" t="s">
        <v>2081</v>
      </c>
      <c r="AA347" s="2" t="s">
        <v>922</v>
      </c>
      <c r="AB347" s="2" t="s">
        <v>25</v>
      </c>
      <c r="AC347" s="2" t="s">
        <v>27</v>
      </c>
      <c r="AD347" s="2" t="s">
        <v>27</v>
      </c>
      <c r="AE347" s="2" t="s">
        <v>27</v>
      </c>
      <c r="AG347" s="2" t="str">
        <f t="shared" si="20"/>
        <v>Phường Mễ Trì</v>
      </c>
      <c r="AH347" s="2" t="str">
        <f t="shared" si="23"/>
        <v/>
      </c>
      <c r="AI347" s="2" t="str">
        <f t="shared" si="21"/>
        <v/>
      </c>
      <c r="AK347" s="2" t="str">
        <f t="shared" si="22"/>
        <v/>
      </c>
      <c r="BF347" s="2" t="str">
        <f>VLOOKUP(M347,'[1]mã win'!G:K,5,0)</f>
        <v>B</v>
      </c>
    </row>
    <row r="348" spans="1:58" x14ac:dyDescent="0.25">
      <c r="A348" s="6" t="s">
        <v>2084</v>
      </c>
      <c r="B348" s="6" t="s">
        <v>2085</v>
      </c>
      <c r="C348" s="6" t="s">
        <v>2086</v>
      </c>
      <c r="D348" s="2" t="s">
        <v>2087</v>
      </c>
      <c r="E348" s="2" t="s">
        <v>910</v>
      </c>
      <c r="G348" s="6" t="s">
        <v>1257</v>
      </c>
      <c r="H348" s="6"/>
      <c r="I348" s="6"/>
      <c r="J348" s="6"/>
      <c r="K348" s="7"/>
      <c r="L348" s="6" t="s">
        <v>459</v>
      </c>
      <c r="M348" s="6" t="s">
        <v>25</v>
      </c>
      <c r="N348" s="6" t="s">
        <v>25</v>
      </c>
      <c r="O348" s="6"/>
      <c r="P348" s="8" t="s">
        <v>27</v>
      </c>
      <c r="Q348" s="9">
        <v>44973.658141122702</v>
      </c>
      <c r="R348" s="6" t="s">
        <v>28</v>
      </c>
      <c r="X348" s="6" t="s">
        <v>2088</v>
      </c>
      <c r="Y348" s="2" t="s">
        <v>2087</v>
      </c>
      <c r="Z348" s="2" t="s">
        <v>910</v>
      </c>
      <c r="AA348" s="2" t="s">
        <v>25</v>
      </c>
      <c r="AB348" s="2" t="s">
        <v>27</v>
      </c>
      <c r="AC348" s="2" t="s">
        <v>27</v>
      </c>
      <c r="AD348" s="2" t="s">
        <v>27</v>
      </c>
      <c r="AE348" s="2" t="s">
        <v>27</v>
      </c>
      <c r="AG348" s="2" t="str">
        <f t="shared" si="20"/>
        <v>Phường Bạch Đằng</v>
      </c>
      <c r="AH348" s="2" t="str">
        <f t="shared" si="23"/>
        <v/>
      </c>
      <c r="AI348" s="2" t="str">
        <f t="shared" si="21"/>
        <v/>
      </c>
      <c r="AK348" s="2" t="str">
        <f t="shared" si="22"/>
        <v/>
      </c>
      <c r="BF348" s="2" t="str">
        <f>VLOOKUP(M348,'[1]mã win'!G:K,5,0)</f>
        <v>B</v>
      </c>
    </row>
    <row r="349" spans="1:58" x14ac:dyDescent="0.25">
      <c r="A349" s="6" t="s">
        <v>2089</v>
      </c>
      <c r="B349" s="6" t="s">
        <v>2090</v>
      </c>
      <c r="C349" s="6" t="s">
        <v>2091</v>
      </c>
      <c r="D349" s="2" t="s">
        <v>1861</v>
      </c>
      <c r="E349" s="2" t="s">
        <v>849</v>
      </c>
      <c r="G349" s="6" t="s">
        <v>1257</v>
      </c>
      <c r="H349" s="6"/>
      <c r="I349" s="6"/>
      <c r="J349" s="6"/>
      <c r="K349" s="7"/>
      <c r="L349" s="6" t="s">
        <v>459</v>
      </c>
      <c r="M349" s="6" t="s">
        <v>25</v>
      </c>
      <c r="N349" s="6" t="s">
        <v>25</v>
      </c>
      <c r="O349" s="6"/>
      <c r="P349" s="8" t="s">
        <v>27</v>
      </c>
      <c r="Q349" s="9">
        <v>44973.658142974498</v>
      </c>
      <c r="R349" s="6" t="s">
        <v>28</v>
      </c>
      <c r="X349" s="6" t="s">
        <v>2092</v>
      </c>
      <c r="Y349" s="2" t="s">
        <v>1861</v>
      </c>
      <c r="Z349" s="2" t="s">
        <v>849</v>
      </c>
      <c r="AA349" s="2" t="s">
        <v>25</v>
      </c>
      <c r="AB349" s="2" t="s">
        <v>27</v>
      </c>
      <c r="AC349" s="2" t="s">
        <v>27</v>
      </c>
      <c r="AD349" s="2" t="s">
        <v>27</v>
      </c>
      <c r="AE349" s="2" t="s">
        <v>27</v>
      </c>
      <c r="AG349" s="2" t="str">
        <f t="shared" si="20"/>
        <v>Phường Cống Vị</v>
      </c>
      <c r="AH349" s="2" t="str">
        <f t="shared" si="23"/>
        <v/>
      </c>
      <c r="AI349" s="2" t="str">
        <f t="shared" si="21"/>
        <v/>
      </c>
      <c r="AK349" s="2" t="str">
        <f t="shared" si="22"/>
        <v/>
      </c>
      <c r="BF349" s="2" t="str">
        <f>VLOOKUP(M349,'[1]mã win'!G:K,5,0)</f>
        <v>B</v>
      </c>
    </row>
    <row r="350" spans="1:58" x14ac:dyDescent="0.25">
      <c r="A350" s="6" t="s">
        <v>2093</v>
      </c>
      <c r="B350" s="6" t="s">
        <v>2094</v>
      </c>
      <c r="C350" s="6" t="s">
        <v>2095</v>
      </c>
      <c r="D350" s="2" t="s">
        <v>2066</v>
      </c>
      <c r="E350" s="2" t="s">
        <v>1096</v>
      </c>
      <c r="G350" s="6" t="s">
        <v>1257</v>
      </c>
      <c r="H350" s="6"/>
      <c r="I350" s="6"/>
      <c r="J350" s="6"/>
      <c r="K350" s="7"/>
      <c r="L350" s="6" t="s">
        <v>901</v>
      </c>
      <c r="M350" s="6" t="s">
        <v>25</v>
      </c>
      <c r="N350" s="6" t="s">
        <v>25</v>
      </c>
      <c r="O350" s="6"/>
      <c r="P350" s="8" t="s">
        <v>27</v>
      </c>
      <c r="Q350" s="9">
        <v>44973.658144791698</v>
      </c>
      <c r="R350" s="6" t="s">
        <v>28</v>
      </c>
      <c r="X350" s="6" t="s">
        <v>2096</v>
      </c>
      <c r="Y350" s="2" t="s">
        <v>2066</v>
      </c>
      <c r="Z350" s="2" t="s">
        <v>1096</v>
      </c>
      <c r="AA350" s="2" t="s">
        <v>25</v>
      </c>
      <c r="AB350" s="2" t="s">
        <v>27</v>
      </c>
      <c r="AC350" s="2" t="s">
        <v>27</v>
      </c>
      <c r="AD350" s="2" t="s">
        <v>27</v>
      </c>
      <c r="AE350" s="2" t="s">
        <v>27</v>
      </c>
      <c r="AG350" s="2" t="str">
        <f t="shared" si="20"/>
        <v>Phường Văn Quán</v>
      </c>
      <c r="AH350" s="2" t="str">
        <f t="shared" si="23"/>
        <v/>
      </c>
      <c r="AI350" s="2" t="str">
        <f t="shared" si="21"/>
        <v/>
      </c>
      <c r="AK350" s="2" t="str">
        <f t="shared" si="22"/>
        <v/>
      </c>
      <c r="BF350" s="2" t="str">
        <f>VLOOKUP(M350,'[1]mã win'!G:K,5,0)</f>
        <v>B</v>
      </c>
    </row>
    <row r="351" spans="1:58" x14ac:dyDescent="0.25">
      <c r="A351" s="6" t="s">
        <v>2097</v>
      </c>
      <c r="B351" s="6" t="s">
        <v>2098</v>
      </c>
      <c r="C351" s="6" t="s">
        <v>2099</v>
      </c>
      <c r="D351" s="2" t="s">
        <v>1894</v>
      </c>
      <c r="E351" s="2" t="s">
        <v>949</v>
      </c>
      <c r="G351" s="6" t="s">
        <v>1257</v>
      </c>
      <c r="H351" s="6"/>
      <c r="I351" s="6"/>
      <c r="J351" s="6"/>
      <c r="K351" s="7"/>
      <c r="L351" s="6" t="s">
        <v>901</v>
      </c>
      <c r="M351" s="6" t="s">
        <v>25</v>
      </c>
      <c r="N351" s="6" t="s">
        <v>25</v>
      </c>
      <c r="O351" s="6"/>
      <c r="P351" s="8" t="s">
        <v>27</v>
      </c>
      <c r="Q351" s="9">
        <v>44973.658146724498</v>
      </c>
      <c r="R351" s="6" t="s">
        <v>28</v>
      </c>
      <c r="X351" s="6" t="s">
        <v>2100</v>
      </c>
      <c r="Y351" s="2" t="s">
        <v>2101</v>
      </c>
      <c r="Z351" s="2" t="s">
        <v>1894</v>
      </c>
      <c r="AA351" s="2" t="s">
        <v>949</v>
      </c>
      <c r="AB351" s="2" t="s">
        <v>25</v>
      </c>
      <c r="AC351" s="2" t="s">
        <v>27</v>
      </c>
      <c r="AD351" s="2" t="s">
        <v>27</v>
      </c>
      <c r="AE351" s="2" t="s">
        <v>27</v>
      </c>
      <c r="AG351" s="2" t="str">
        <f t="shared" si="20"/>
        <v>Phường Nhân Chính</v>
      </c>
      <c r="AH351" s="2" t="str">
        <f t="shared" si="23"/>
        <v/>
      </c>
      <c r="AI351" s="2" t="str">
        <f t="shared" si="21"/>
        <v/>
      </c>
      <c r="AK351" s="2" t="str">
        <f t="shared" si="22"/>
        <v/>
      </c>
      <c r="BF351" s="2" t="str">
        <f>VLOOKUP(M351,'[1]mã win'!G:K,5,0)</f>
        <v>B</v>
      </c>
    </row>
    <row r="352" spans="1:58" x14ac:dyDescent="0.25">
      <c r="A352" s="6" t="s">
        <v>2102</v>
      </c>
      <c r="B352" s="6" t="s">
        <v>2103</v>
      </c>
      <c r="C352" s="6" t="s">
        <v>2104</v>
      </c>
      <c r="D352" s="2" t="s">
        <v>1894</v>
      </c>
      <c r="E352" s="2" t="s">
        <v>949</v>
      </c>
      <c r="G352" s="6" t="s">
        <v>1257</v>
      </c>
      <c r="H352" s="6"/>
      <c r="I352" s="6"/>
      <c r="J352" s="6"/>
      <c r="K352" s="7"/>
      <c r="L352" s="6" t="s">
        <v>901</v>
      </c>
      <c r="M352" s="6" t="s">
        <v>25</v>
      </c>
      <c r="N352" s="6" t="s">
        <v>25</v>
      </c>
      <c r="O352" s="6"/>
      <c r="P352" s="8" t="s">
        <v>27</v>
      </c>
      <c r="Q352" s="9">
        <v>44973.658148576404</v>
      </c>
      <c r="R352" s="6" t="s">
        <v>28</v>
      </c>
      <c r="X352" s="6" t="s">
        <v>2105</v>
      </c>
      <c r="Y352" s="2" t="s">
        <v>1894</v>
      </c>
      <c r="Z352" s="2" t="s">
        <v>949</v>
      </c>
      <c r="AA352" s="2" t="s">
        <v>25</v>
      </c>
      <c r="AB352" s="2" t="s">
        <v>27</v>
      </c>
      <c r="AC352" s="2" t="s">
        <v>27</v>
      </c>
      <c r="AD352" s="2" t="s">
        <v>27</v>
      </c>
      <c r="AE352" s="2" t="s">
        <v>27</v>
      </c>
      <c r="AG352" s="2" t="str">
        <f t="shared" si="20"/>
        <v>Phường Nhân Chính</v>
      </c>
      <c r="AH352" s="2" t="str">
        <f t="shared" si="23"/>
        <v/>
      </c>
      <c r="AI352" s="2" t="str">
        <f t="shared" si="21"/>
        <v/>
      </c>
      <c r="AK352" s="2" t="str">
        <f t="shared" si="22"/>
        <v/>
      </c>
      <c r="BF352" s="2" t="str">
        <f>VLOOKUP(M352,'[1]mã win'!G:K,5,0)</f>
        <v>B</v>
      </c>
    </row>
    <row r="353" spans="1:58" x14ac:dyDescent="0.25">
      <c r="A353" s="6" t="s">
        <v>2106</v>
      </c>
      <c r="B353" s="6" t="s">
        <v>2107</v>
      </c>
      <c r="C353" s="6" t="s">
        <v>2108</v>
      </c>
      <c r="D353" s="2" t="s">
        <v>1657</v>
      </c>
      <c r="E353" s="2" t="s">
        <v>888</v>
      </c>
      <c r="G353" s="6" t="s">
        <v>1257</v>
      </c>
      <c r="H353" s="6"/>
      <c r="I353" s="6"/>
      <c r="J353" s="6"/>
      <c r="K353" s="7"/>
      <c r="L353" s="6" t="s">
        <v>459</v>
      </c>
      <c r="M353" s="6" t="s">
        <v>25</v>
      </c>
      <c r="N353" s="6" t="s">
        <v>25</v>
      </c>
      <c r="O353" s="6"/>
      <c r="P353" s="8" t="s">
        <v>27</v>
      </c>
      <c r="Q353" s="9">
        <v>44973.6581512384</v>
      </c>
      <c r="R353" s="6" t="s">
        <v>28</v>
      </c>
      <c r="X353" s="6" t="s">
        <v>2109</v>
      </c>
      <c r="Y353" s="2" t="s">
        <v>1657</v>
      </c>
      <c r="Z353" s="2" t="s">
        <v>888</v>
      </c>
      <c r="AA353" s="2" t="s">
        <v>25</v>
      </c>
      <c r="AB353" s="2" t="s">
        <v>27</v>
      </c>
      <c r="AC353" s="2" t="s">
        <v>27</v>
      </c>
      <c r="AD353" s="2" t="s">
        <v>27</v>
      </c>
      <c r="AE353" s="2" t="s">
        <v>27</v>
      </c>
      <c r="AG353" s="2" t="str">
        <f t="shared" si="20"/>
        <v>Phường Khương Thượng</v>
      </c>
      <c r="AH353" s="2" t="str">
        <f t="shared" si="23"/>
        <v/>
      </c>
      <c r="AI353" s="2" t="str">
        <f t="shared" si="21"/>
        <v/>
      </c>
      <c r="AK353" s="2" t="str">
        <f t="shared" si="22"/>
        <v/>
      </c>
      <c r="BF353" s="2" t="str">
        <f>VLOOKUP(M353,'[1]mã win'!G:K,5,0)</f>
        <v>B</v>
      </c>
    </row>
    <row r="354" spans="1:58" x14ac:dyDescent="0.25">
      <c r="A354" s="6" t="s">
        <v>2110</v>
      </c>
      <c r="B354" s="6" t="s">
        <v>2111</v>
      </c>
      <c r="C354" s="6" t="s">
        <v>2112</v>
      </c>
      <c r="D354" s="2" t="s">
        <v>1894</v>
      </c>
      <c r="E354" s="2" t="s">
        <v>949</v>
      </c>
      <c r="G354" s="6" t="s">
        <v>1257</v>
      </c>
      <c r="H354" s="6"/>
      <c r="I354" s="6"/>
      <c r="J354" s="6"/>
      <c r="K354" s="7"/>
      <c r="L354" s="6" t="s">
        <v>901</v>
      </c>
      <c r="M354" s="6" t="s">
        <v>25</v>
      </c>
      <c r="N354" s="6" t="s">
        <v>25</v>
      </c>
      <c r="O354" s="6"/>
      <c r="P354" s="8" t="s">
        <v>27</v>
      </c>
      <c r="Q354" s="9">
        <v>44973.658153009303</v>
      </c>
      <c r="R354" s="6" t="s">
        <v>28</v>
      </c>
      <c r="X354" s="6" t="s">
        <v>262</v>
      </c>
      <c r="Y354" s="2" t="s">
        <v>2113</v>
      </c>
      <c r="Z354" s="2" t="s">
        <v>2114</v>
      </c>
      <c r="AA354" s="2" t="s">
        <v>1894</v>
      </c>
      <c r="AB354" s="2" t="s">
        <v>949</v>
      </c>
      <c r="AC354" s="2" t="s">
        <v>25</v>
      </c>
      <c r="AD354" s="2" t="s">
        <v>27</v>
      </c>
      <c r="AE354" s="2" t="s">
        <v>27</v>
      </c>
      <c r="AG354" s="2" t="str">
        <f t="shared" si="20"/>
        <v>Phường Nhân Chính</v>
      </c>
      <c r="AH354" s="2" t="str">
        <f t="shared" si="23"/>
        <v/>
      </c>
      <c r="AI354" s="2" t="str">
        <f t="shared" si="21"/>
        <v/>
      </c>
      <c r="AK354" s="2" t="str">
        <f t="shared" si="22"/>
        <v/>
      </c>
      <c r="BF354" s="2" t="str">
        <f>VLOOKUP(M354,'[1]mã win'!G:K,5,0)</f>
        <v>B</v>
      </c>
    </row>
    <row r="355" spans="1:58" x14ac:dyDescent="0.25">
      <c r="A355" s="6" t="s">
        <v>2115</v>
      </c>
      <c r="B355" s="6" t="s">
        <v>2116</v>
      </c>
      <c r="C355" s="6" t="s">
        <v>2117</v>
      </c>
      <c r="D355" s="2" t="s">
        <v>1745</v>
      </c>
      <c r="E355" s="2" t="s">
        <v>949</v>
      </c>
      <c r="G355" s="6" t="s">
        <v>1257</v>
      </c>
      <c r="H355" s="6"/>
      <c r="I355" s="6"/>
      <c r="J355" s="6"/>
      <c r="K355" s="7"/>
      <c r="L355" s="6" t="s">
        <v>901</v>
      </c>
      <c r="M355" s="6" t="s">
        <v>25</v>
      </c>
      <c r="N355" s="6" t="s">
        <v>25</v>
      </c>
      <c r="O355" s="6"/>
      <c r="P355" s="8" t="s">
        <v>27</v>
      </c>
      <c r="Q355" s="9">
        <v>44973.6581548264</v>
      </c>
      <c r="R355" s="6" t="s">
        <v>28</v>
      </c>
      <c r="X355" s="6" t="s">
        <v>2118</v>
      </c>
      <c r="Y355" s="2" t="s">
        <v>1745</v>
      </c>
      <c r="Z355" s="2" t="s">
        <v>949</v>
      </c>
      <c r="AA355" s="2" t="s">
        <v>25</v>
      </c>
      <c r="AB355" s="2" t="s">
        <v>27</v>
      </c>
      <c r="AC355" s="2" t="s">
        <v>27</v>
      </c>
      <c r="AD355" s="2" t="s">
        <v>27</v>
      </c>
      <c r="AE355" s="2" t="s">
        <v>27</v>
      </c>
      <c r="AG355" s="2" t="str">
        <f t="shared" si="20"/>
        <v>Phường Khương Trung</v>
      </c>
      <c r="AH355" s="2" t="str">
        <f t="shared" si="23"/>
        <v/>
      </c>
      <c r="AI355" s="2" t="str">
        <f t="shared" si="21"/>
        <v/>
      </c>
      <c r="AK355" s="2" t="str">
        <f t="shared" si="22"/>
        <v/>
      </c>
      <c r="BF355" s="2" t="str">
        <f>VLOOKUP(M355,'[1]mã win'!G:K,5,0)</f>
        <v>B</v>
      </c>
    </row>
    <row r="356" spans="1:58" x14ac:dyDescent="0.25">
      <c r="A356" s="6" t="s">
        <v>2119</v>
      </c>
      <c r="B356" s="6" t="s">
        <v>2120</v>
      </c>
      <c r="C356" s="6" t="s">
        <v>2121</v>
      </c>
      <c r="D356" s="2" t="s">
        <v>2122</v>
      </c>
      <c r="E356" s="2" t="s">
        <v>888</v>
      </c>
      <c r="G356" s="6" t="s">
        <v>1257</v>
      </c>
      <c r="H356" s="6"/>
      <c r="I356" s="6"/>
      <c r="J356" s="6"/>
      <c r="K356" s="7"/>
      <c r="L356" s="6" t="s">
        <v>459</v>
      </c>
      <c r="M356" s="6" t="s">
        <v>25</v>
      </c>
      <c r="N356" s="6" t="s">
        <v>25</v>
      </c>
      <c r="O356" s="6"/>
      <c r="P356" s="8" t="s">
        <v>27</v>
      </c>
      <c r="Q356" s="9">
        <v>44973.658156678197</v>
      </c>
      <c r="R356" s="6" t="s">
        <v>28</v>
      </c>
      <c r="X356" s="6" t="s">
        <v>2123</v>
      </c>
      <c r="Y356" s="2" t="s">
        <v>2122</v>
      </c>
      <c r="Z356" s="2" t="s">
        <v>888</v>
      </c>
      <c r="AA356" s="2" t="s">
        <v>25</v>
      </c>
      <c r="AB356" s="2" t="s">
        <v>27</v>
      </c>
      <c r="AC356" s="2" t="s">
        <v>27</v>
      </c>
      <c r="AD356" s="2" t="s">
        <v>27</v>
      </c>
      <c r="AE356" s="2" t="s">
        <v>27</v>
      </c>
      <c r="AG356" s="2" t="str">
        <f t="shared" si="20"/>
        <v>Phường Khâm Thiên</v>
      </c>
      <c r="AH356" s="2" t="str">
        <f t="shared" si="23"/>
        <v/>
      </c>
      <c r="AI356" s="2" t="str">
        <f t="shared" si="21"/>
        <v/>
      </c>
      <c r="AK356" s="2" t="str">
        <f t="shared" si="22"/>
        <v/>
      </c>
      <c r="BF356" s="2" t="str">
        <f>VLOOKUP(M356,'[1]mã win'!G:K,5,0)</f>
        <v>B</v>
      </c>
    </row>
    <row r="357" spans="1:58" x14ac:dyDescent="0.25">
      <c r="A357" s="6" t="s">
        <v>2124</v>
      </c>
      <c r="B357" s="6" t="s">
        <v>2125</v>
      </c>
      <c r="C357" s="6" t="s">
        <v>2126</v>
      </c>
      <c r="D357" s="2" t="s">
        <v>1608</v>
      </c>
      <c r="E357" s="2" t="s">
        <v>941</v>
      </c>
      <c r="G357" s="6" t="s">
        <v>1257</v>
      </c>
      <c r="H357" s="6"/>
      <c r="I357" s="6"/>
      <c r="J357" s="6"/>
      <c r="K357" s="7"/>
      <c r="L357" s="6" t="s">
        <v>901</v>
      </c>
      <c r="M357" s="6" t="s">
        <v>25</v>
      </c>
      <c r="N357" s="6" t="s">
        <v>25</v>
      </c>
      <c r="O357" s="6"/>
      <c r="P357" s="8" t="s">
        <v>27</v>
      </c>
      <c r="Q357" s="9">
        <v>44973.658158252299</v>
      </c>
      <c r="R357" s="6" t="s">
        <v>28</v>
      </c>
      <c r="X357" s="6" t="s">
        <v>2127</v>
      </c>
      <c r="Y357" s="2" t="s">
        <v>1608</v>
      </c>
      <c r="Z357" s="2" t="s">
        <v>941</v>
      </c>
      <c r="AA357" s="2" t="s">
        <v>25</v>
      </c>
      <c r="AB357" s="2" t="s">
        <v>27</v>
      </c>
      <c r="AC357" s="2" t="s">
        <v>27</v>
      </c>
      <c r="AD357" s="2" t="s">
        <v>27</v>
      </c>
      <c r="AE357" s="2" t="s">
        <v>27</v>
      </c>
      <c r="AG357" s="2" t="str">
        <f t="shared" si="20"/>
        <v>Phường Trung Hòa</v>
      </c>
      <c r="AH357" s="2" t="str">
        <f t="shared" si="23"/>
        <v/>
      </c>
      <c r="AI357" s="2" t="str">
        <f t="shared" si="21"/>
        <v/>
      </c>
      <c r="AK357" s="2" t="str">
        <f t="shared" si="22"/>
        <v/>
      </c>
      <c r="BF357" s="2" t="str">
        <f>VLOOKUP(M357,'[1]mã win'!G:K,5,0)</f>
        <v>B</v>
      </c>
    </row>
    <row r="358" spans="1:58" x14ac:dyDescent="0.25">
      <c r="A358" s="6" t="s">
        <v>2128</v>
      </c>
      <c r="B358" s="6" t="s">
        <v>2129</v>
      </c>
      <c r="C358" s="6" t="s">
        <v>2130</v>
      </c>
      <c r="D358" s="2" t="s">
        <v>2000</v>
      </c>
      <c r="E358" s="2" t="s">
        <v>1222</v>
      </c>
      <c r="G358" s="6" t="s">
        <v>1257</v>
      </c>
      <c r="H358" s="6"/>
      <c r="I358" s="6"/>
      <c r="J358" s="6"/>
      <c r="K358" s="7"/>
      <c r="L358" s="6" t="s">
        <v>459</v>
      </c>
      <c r="M358" s="6" t="s">
        <v>25</v>
      </c>
      <c r="N358" s="6" t="s">
        <v>25</v>
      </c>
      <c r="O358" s="6"/>
      <c r="P358" s="8" t="s">
        <v>27</v>
      </c>
      <c r="Q358" s="9">
        <v>44973.658160266197</v>
      </c>
      <c r="R358" s="6" t="s">
        <v>28</v>
      </c>
      <c r="X358" s="6" t="s">
        <v>2131</v>
      </c>
      <c r="Y358" s="2" t="s">
        <v>2000</v>
      </c>
      <c r="Z358" s="2" t="s">
        <v>1222</v>
      </c>
      <c r="AA358" s="2" t="s">
        <v>25</v>
      </c>
      <c r="AB358" s="2" t="s">
        <v>27</v>
      </c>
      <c r="AC358" s="2" t="s">
        <v>27</v>
      </c>
      <c r="AD358" s="2" t="s">
        <v>27</v>
      </c>
      <c r="AE358" s="2" t="s">
        <v>27</v>
      </c>
      <c r="AG358" s="2" t="str">
        <f t="shared" si="20"/>
        <v>Phường Xuân La</v>
      </c>
      <c r="AH358" s="2" t="str">
        <f t="shared" si="23"/>
        <v/>
      </c>
      <c r="AI358" s="2" t="str">
        <f t="shared" si="21"/>
        <v/>
      </c>
      <c r="AK358" s="2" t="str">
        <f t="shared" si="22"/>
        <v/>
      </c>
      <c r="BF358" s="2" t="str">
        <f>VLOOKUP(M358,'[1]mã win'!G:K,5,0)</f>
        <v>B</v>
      </c>
    </row>
    <row r="359" spans="1:58" x14ac:dyDescent="0.25">
      <c r="A359" s="6" t="s">
        <v>2132</v>
      </c>
      <c r="B359" s="6" t="s">
        <v>2133</v>
      </c>
      <c r="C359" s="6" t="s">
        <v>2134</v>
      </c>
      <c r="D359" s="2" t="s">
        <v>1613</v>
      </c>
      <c r="E359" s="2" t="s">
        <v>888</v>
      </c>
      <c r="G359" s="6" t="s">
        <v>1257</v>
      </c>
      <c r="H359" s="6"/>
      <c r="I359" s="6"/>
      <c r="J359" s="6"/>
      <c r="K359" s="7"/>
      <c r="L359" s="6" t="s">
        <v>459</v>
      </c>
      <c r="M359" s="6" t="s">
        <v>25</v>
      </c>
      <c r="N359" s="6" t="s">
        <v>25</v>
      </c>
      <c r="O359" s="6"/>
      <c r="P359" s="8" t="s">
        <v>27</v>
      </c>
      <c r="Q359" s="9">
        <v>44973.658162580999</v>
      </c>
      <c r="R359" s="6" t="s">
        <v>28</v>
      </c>
      <c r="X359" s="6" t="s">
        <v>2135</v>
      </c>
      <c r="Y359" s="2" t="s">
        <v>1613</v>
      </c>
      <c r="Z359" s="2" t="s">
        <v>888</v>
      </c>
      <c r="AA359" s="2" t="s">
        <v>25</v>
      </c>
      <c r="AB359" s="2" t="s">
        <v>27</v>
      </c>
      <c r="AC359" s="2" t="s">
        <v>27</v>
      </c>
      <c r="AD359" s="2" t="s">
        <v>27</v>
      </c>
      <c r="AE359" s="2" t="s">
        <v>27</v>
      </c>
      <c r="AG359" s="2" t="str">
        <f t="shared" si="20"/>
        <v>Phường Láng Hạ</v>
      </c>
      <c r="AH359" s="2" t="str">
        <f t="shared" si="23"/>
        <v/>
      </c>
      <c r="AI359" s="2" t="str">
        <f t="shared" si="21"/>
        <v/>
      </c>
      <c r="AK359" s="2" t="str">
        <f t="shared" si="22"/>
        <v/>
      </c>
      <c r="BF359" s="2" t="str">
        <f>VLOOKUP(M359,'[1]mã win'!G:K,5,0)</f>
        <v>B</v>
      </c>
    </row>
    <row r="360" spans="1:58" x14ac:dyDescent="0.25">
      <c r="A360" s="6" t="s">
        <v>2136</v>
      </c>
      <c r="B360" s="6" t="s">
        <v>2137</v>
      </c>
      <c r="C360" s="6" t="s">
        <v>2138</v>
      </c>
      <c r="D360" s="2" t="s">
        <v>27</v>
      </c>
      <c r="E360" s="2" t="s">
        <v>922</v>
      </c>
      <c r="G360" s="6" t="s">
        <v>1257</v>
      </c>
      <c r="H360" s="6"/>
      <c r="I360" s="6"/>
      <c r="J360" s="6"/>
      <c r="K360" s="7"/>
      <c r="L360" s="6" t="s">
        <v>901</v>
      </c>
      <c r="M360" s="6" t="s">
        <v>25</v>
      </c>
      <c r="N360" s="6" t="s">
        <v>25</v>
      </c>
      <c r="O360" s="6"/>
      <c r="P360" s="8" t="s">
        <v>27</v>
      </c>
      <c r="Q360" s="9">
        <v>44973.658164386601</v>
      </c>
      <c r="R360" s="6" t="s">
        <v>28</v>
      </c>
      <c r="X360" s="6" t="s">
        <v>2139</v>
      </c>
      <c r="Y360" s="2" t="s">
        <v>2140</v>
      </c>
      <c r="Z360" s="2" t="s">
        <v>922</v>
      </c>
      <c r="AA360" s="2" t="s">
        <v>25</v>
      </c>
      <c r="AB360" s="2" t="s">
        <v>27</v>
      </c>
      <c r="AC360" s="2" t="s">
        <v>27</v>
      </c>
      <c r="AD360" s="2" t="s">
        <v>27</v>
      </c>
      <c r="AE360" s="2" t="s">
        <v>27</v>
      </c>
      <c r="AG360" s="2" t="str">
        <f t="shared" si="20"/>
        <v/>
      </c>
      <c r="AH360" s="2" t="str">
        <f t="shared" si="23"/>
        <v/>
      </c>
      <c r="AI360" s="2" t="str">
        <f t="shared" si="21"/>
        <v/>
      </c>
      <c r="AK360" s="2" t="str">
        <f t="shared" si="22"/>
        <v/>
      </c>
      <c r="BF360" s="2" t="str">
        <f>VLOOKUP(M360,'[1]mã win'!G:K,5,0)</f>
        <v>B</v>
      </c>
    </row>
    <row r="361" spans="1:58" x14ac:dyDescent="0.25">
      <c r="A361" s="6" t="s">
        <v>2141</v>
      </c>
      <c r="B361" s="6" t="s">
        <v>2142</v>
      </c>
      <c r="C361" s="6" t="s">
        <v>2143</v>
      </c>
      <c r="D361" s="2" t="s">
        <v>1811</v>
      </c>
      <c r="E361" s="2" t="s">
        <v>1096</v>
      </c>
      <c r="G361" s="6" t="s">
        <v>1257</v>
      </c>
      <c r="H361" s="6"/>
      <c r="I361" s="6"/>
      <c r="J361" s="6"/>
      <c r="K361" s="7"/>
      <c r="L361" s="6" t="s">
        <v>901</v>
      </c>
      <c r="M361" s="6" t="s">
        <v>25</v>
      </c>
      <c r="N361" s="6" t="s">
        <v>25</v>
      </c>
      <c r="O361" s="6"/>
      <c r="P361" s="8" t="s">
        <v>27</v>
      </c>
      <c r="Q361" s="9">
        <v>44973.658166122703</v>
      </c>
      <c r="R361" s="6" t="s">
        <v>28</v>
      </c>
      <c r="X361" s="6" t="s">
        <v>2144</v>
      </c>
      <c r="Y361" s="2" t="s">
        <v>1811</v>
      </c>
      <c r="Z361" s="2" t="s">
        <v>1096</v>
      </c>
      <c r="AA361" s="2" t="s">
        <v>25</v>
      </c>
      <c r="AB361" s="2" t="s">
        <v>27</v>
      </c>
      <c r="AC361" s="2" t="s">
        <v>27</v>
      </c>
      <c r="AD361" s="2" t="s">
        <v>27</v>
      </c>
      <c r="AE361" s="2" t="s">
        <v>27</v>
      </c>
      <c r="AG361" s="2" t="str">
        <f t="shared" si="20"/>
        <v>Phường Hà Cầu</v>
      </c>
      <c r="AH361" s="2" t="str">
        <f t="shared" si="23"/>
        <v/>
      </c>
      <c r="AI361" s="2" t="str">
        <f t="shared" si="21"/>
        <v/>
      </c>
      <c r="AK361" s="2" t="str">
        <f t="shared" si="22"/>
        <v/>
      </c>
      <c r="BF361" s="2" t="str">
        <f>VLOOKUP(M361,'[1]mã win'!G:K,5,0)</f>
        <v>B</v>
      </c>
    </row>
    <row r="362" spans="1:58" x14ac:dyDescent="0.25">
      <c r="A362" s="6" t="s">
        <v>2145</v>
      </c>
      <c r="B362" s="6" t="s">
        <v>2146</v>
      </c>
      <c r="C362" s="6" t="s">
        <v>2147</v>
      </c>
      <c r="D362" s="2" t="s">
        <v>2148</v>
      </c>
      <c r="E362" s="2" t="s">
        <v>910</v>
      </c>
      <c r="G362" s="6" t="s">
        <v>1257</v>
      </c>
      <c r="H362" s="6"/>
      <c r="I362" s="6"/>
      <c r="J362" s="6"/>
      <c r="K362" s="7"/>
      <c r="L362" s="6" t="s">
        <v>459</v>
      </c>
      <c r="M362" s="6" t="s">
        <v>25</v>
      </c>
      <c r="N362" s="6" t="s">
        <v>25</v>
      </c>
      <c r="O362" s="6"/>
      <c r="P362" s="8" t="s">
        <v>27</v>
      </c>
      <c r="Q362" s="9">
        <v>44973.658167708301</v>
      </c>
      <c r="R362" s="6" t="s">
        <v>28</v>
      </c>
      <c r="X362" s="6" t="s">
        <v>2149</v>
      </c>
      <c r="Y362" s="2" t="s">
        <v>2150</v>
      </c>
      <c r="Z362" s="2" t="s">
        <v>2148</v>
      </c>
      <c r="AA362" s="2" t="s">
        <v>910</v>
      </c>
      <c r="AB362" s="2" t="s">
        <v>25</v>
      </c>
      <c r="AC362" s="2" t="s">
        <v>27</v>
      </c>
      <c r="AD362" s="2" t="s">
        <v>27</v>
      </c>
      <c r="AE362" s="2" t="s">
        <v>27</v>
      </c>
      <c r="AG362" s="2" t="str">
        <f t="shared" si="20"/>
        <v>Phường Thanh Lương</v>
      </c>
      <c r="AH362" s="2" t="str">
        <f t="shared" si="23"/>
        <v/>
      </c>
      <c r="AI362" s="2" t="str">
        <f t="shared" si="21"/>
        <v/>
      </c>
      <c r="AK362" s="2" t="str">
        <f t="shared" si="22"/>
        <v/>
      </c>
      <c r="BF362" s="2" t="str">
        <f>VLOOKUP(M362,'[1]mã win'!G:K,5,0)</f>
        <v>B</v>
      </c>
    </row>
    <row r="363" spans="1:58" x14ac:dyDescent="0.25">
      <c r="A363" s="6" t="s">
        <v>2151</v>
      </c>
      <c r="B363" s="6" t="s">
        <v>2152</v>
      </c>
      <c r="C363" s="6" t="s">
        <v>2153</v>
      </c>
      <c r="D363" s="2" t="s">
        <v>2154</v>
      </c>
      <c r="E363" s="2" t="s">
        <v>910</v>
      </c>
      <c r="G363" s="6" t="s">
        <v>1257</v>
      </c>
      <c r="H363" s="6"/>
      <c r="I363" s="6"/>
      <c r="J363" s="6"/>
      <c r="K363" s="7"/>
      <c r="L363" s="6" t="s">
        <v>459</v>
      </c>
      <c r="M363" s="6" t="s">
        <v>25</v>
      </c>
      <c r="N363" s="6" t="s">
        <v>25</v>
      </c>
      <c r="O363" s="6"/>
      <c r="P363" s="8" t="s">
        <v>27</v>
      </c>
      <c r="Q363" s="9">
        <v>44973.658169247698</v>
      </c>
      <c r="R363" s="6" t="s">
        <v>28</v>
      </c>
      <c r="X363" s="6" t="s">
        <v>2155</v>
      </c>
      <c r="Y363" s="2" t="s">
        <v>2154</v>
      </c>
      <c r="Z363" s="2" t="s">
        <v>910</v>
      </c>
      <c r="AA363" s="2" t="s">
        <v>25</v>
      </c>
      <c r="AB363" s="2" t="s">
        <v>27</v>
      </c>
      <c r="AC363" s="2" t="s">
        <v>27</v>
      </c>
      <c r="AD363" s="2" t="s">
        <v>27</v>
      </c>
      <c r="AE363" s="2" t="s">
        <v>27</v>
      </c>
      <c r="AG363" s="2" t="str">
        <f t="shared" si="20"/>
        <v>Phường Phạm Đình Hổ</v>
      </c>
      <c r="AH363" s="2" t="str">
        <f t="shared" si="23"/>
        <v/>
      </c>
      <c r="AI363" s="2" t="str">
        <f t="shared" si="21"/>
        <v/>
      </c>
      <c r="AK363" s="2" t="str">
        <f t="shared" si="22"/>
        <v/>
      </c>
      <c r="BF363" s="2" t="str">
        <f>VLOOKUP(M363,'[1]mã win'!G:K,5,0)</f>
        <v>B</v>
      </c>
    </row>
    <row r="364" spans="1:58" x14ac:dyDescent="0.25">
      <c r="A364" s="6" t="s">
        <v>2156</v>
      </c>
      <c r="B364" s="6" t="s">
        <v>2157</v>
      </c>
      <c r="C364" s="6" t="s">
        <v>2158</v>
      </c>
      <c r="D364" s="2" t="s">
        <v>2005</v>
      </c>
      <c r="E364" s="2" t="s">
        <v>910</v>
      </c>
      <c r="G364" s="6" t="s">
        <v>1257</v>
      </c>
      <c r="H364" s="6"/>
      <c r="I364" s="6"/>
      <c r="J364" s="6"/>
      <c r="K364" s="7"/>
      <c r="L364" s="6" t="s">
        <v>459</v>
      </c>
      <c r="M364" s="6" t="s">
        <v>25</v>
      </c>
      <c r="N364" s="6" t="s">
        <v>25</v>
      </c>
      <c r="O364" s="6"/>
      <c r="P364" s="8" t="s">
        <v>27</v>
      </c>
      <c r="Q364" s="9">
        <v>44973.6581709491</v>
      </c>
      <c r="R364" s="6" t="s">
        <v>28</v>
      </c>
      <c r="X364" s="6" t="s">
        <v>2159</v>
      </c>
      <c r="Y364" s="2" t="s">
        <v>1215</v>
      </c>
      <c r="Z364" s="2" t="s">
        <v>2160</v>
      </c>
      <c r="AA364" s="2" t="s">
        <v>2161</v>
      </c>
      <c r="AB364" s="2" t="s">
        <v>2162</v>
      </c>
      <c r="AC364" s="2" t="s">
        <v>2005</v>
      </c>
      <c r="AD364" s="2" t="s">
        <v>910</v>
      </c>
      <c r="AE364" s="2" t="s">
        <v>25</v>
      </c>
      <c r="AG364" s="2" t="str">
        <f t="shared" si="20"/>
        <v>Phường Vĩnh Tuy</v>
      </c>
      <c r="AH364" s="2" t="str">
        <f t="shared" si="23"/>
        <v/>
      </c>
      <c r="AI364" s="2" t="str">
        <f t="shared" si="21"/>
        <v/>
      </c>
      <c r="AK364" s="2" t="str">
        <f t="shared" si="22"/>
        <v/>
      </c>
      <c r="BF364" s="2" t="str">
        <f>VLOOKUP(M364,'[1]mã win'!G:K,5,0)</f>
        <v>B</v>
      </c>
    </row>
    <row r="365" spans="1:58" x14ac:dyDescent="0.25">
      <c r="A365" s="6" t="s">
        <v>2163</v>
      </c>
      <c r="B365" s="6" t="s">
        <v>2164</v>
      </c>
      <c r="C365" s="6" t="s">
        <v>2165</v>
      </c>
      <c r="D365" s="2" t="s">
        <v>2166</v>
      </c>
      <c r="E365" s="2" t="s">
        <v>1096</v>
      </c>
      <c r="G365" s="6" t="s">
        <v>1257</v>
      </c>
      <c r="H365" s="6"/>
      <c r="I365" s="6"/>
      <c r="J365" s="6"/>
      <c r="K365" s="7"/>
      <c r="L365" s="6" t="s">
        <v>901</v>
      </c>
      <c r="M365" s="6" t="s">
        <v>25</v>
      </c>
      <c r="N365" s="6" t="s">
        <v>25</v>
      </c>
      <c r="O365" s="6"/>
      <c r="P365" s="8" t="s">
        <v>27</v>
      </c>
      <c r="Q365" s="9">
        <v>44973.658172604199</v>
      </c>
      <c r="R365" s="6" t="s">
        <v>28</v>
      </c>
      <c r="X365" s="6" t="s">
        <v>2167</v>
      </c>
      <c r="Y365" s="2" t="s">
        <v>2168</v>
      </c>
      <c r="Z365" s="2" t="s">
        <v>2169</v>
      </c>
      <c r="AA365" s="2" t="s">
        <v>2166</v>
      </c>
      <c r="AB365" s="2" t="s">
        <v>1096</v>
      </c>
      <c r="AC365" s="2" t="s">
        <v>25</v>
      </c>
      <c r="AD365" s="2" t="s">
        <v>27</v>
      </c>
      <c r="AE365" s="2" t="s">
        <v>27</v>
      </c>
      <c r="AG365" s="2" t="str">
        <f t="shared" si="20"/>
        <v>Phường Mộ Lao</v>
      </c>
      <c r="AH365" s="2" t="str">
        <f t="shared" si="23"/>
        <v/>
      </c>
      <c r="AI365" s="2" t="str">
        <f t="shared" si="21"/>
        <v/>
      </c>
      <c r="AK365" s="2" t="str">
        <f t="shared" si="22"/>
        <v/>
      </c>
      <c r="BF365" s="2" t="str">
        <f>VLOOKUP(M365,'[1]mã win'!G:K,5,0)</f>
        <v>B</v>
      </c>
    </row>
    <row r="366" spans="1:58" x14ac:dyDescent="0.25">
      <c r="A366" s="6" t="s">
        <v>2170</v>
      </c>
      <c r="B366" s="6" t="s">
        <v>2171</v>
      </c>
      <c r="C366" s="6" t="s">
        <v>2172</v>
      </c>
      <c r="D366" s="2" t="s">
        <v>1724</v>
      </c>
      <c r="E366" s="2" t="s">
        <v>922</v>
      </c>
      <c r="G366" s="6" t="s">
        <v>1257</v>
      </c>
      <c r="H366" s="6"/>
      <c r="I366" s="6"/>
      <c r="J366" s="6"/>
      <c r="K366" s="7"/>
      <c r="L366" s="6" t="s">
        <v>901</v>
      </c>
      <c r="M366" s="6" t="s">
        <v>25</v>
      </c>
      <c r="N366" s="6" t="s">
        <v>25</v>
      </c>
      <c r="O366" s="6"/>
      <c r="P366" s="8" t="s">
        <v>27</v>
      </c>
      <c r="Q366" s="9">
        <v>44973.658174155098</v>
      </c>
      <c r="R366" s="6" t="s">
        <v>28</v>
      </c>
      <c r="X366" s="6" t="s">
        <v>2173</v>
      </c>
      <c r="Y366" s="2" t="s">
        <v>2174</v>
      </c>
      <c r="Z366" s="2" t="s">
        <v>2175</v>
      </c>
      <c r="AA366" s="2" t="s">
        <v>1724</v>
      </c>
      <c r="AB366" s="2" t="s">
        <v>922</v>
      </c>
      <c r="AC366" s="2" t="s">
        <v>25</v>
      </c>
      <c r="AD366" s="2" t="s">
        <v>27</v>
      </c>
      <c r="AE366" s="2" t="s">
        <v>27</v>
      </c>
      <c r="AG366" s="2" t="str">
        <f t="shared" si="20"/>
        <v>Phường Mỹ Đình</v>
      </c>
      <c r="AH366" s="2" t="str">
        <f t="shared" si="23"/>
        <v/>
      </c>
      <c r="AI366" s="2" t="str">
        <f t="shared" si="21"/>
        <v/>
      </c>
      <c r="AK366" s="2" t="str">
        <f t="shared" si="22"/>
        <v/>
      </c>
      <c r="BF366" s="2" t="str">
        <f>VLOOKUP(M366,'[1]mã win'!G:K,5,0)</f>
        <v>B</v>
      </c>
    </row>
    <row r="367" spans="1:58" x14ac:dyDescent="0.25">
      <c r="A367" s="6" t="s">
        <v>2176</v>
      </c>
      <c r="B367" s="6" t="s">
        <v>2177</v>
      </c>
      <c r="C367" s="6" t="s">
        <v>2178</v>
      </c>
      <c r="D367" s="2" t="s">
        <v>1760</v>
      </c>
      <c r="E367" s="2" t="s">
        <v>849</v>
      </c>
      <c r="G367" s="6" t="s">
        <v>1257</v>
      </c>
      <c r="H367" s="6"/>
      <c r="I367" s="6"/>
      <c r="J367" s="6"/>
      <c r="K367" s="7"/>
      <c r="L367" s="6" t="s">
        <v>459</v>
      </c>
      <c r="M367" s="6" t="s">
        <v>25</v>
      </c>
      <c r="N367" s="6" t="s">
        <v>25</v>
      </c>
      <c r="O367" s="6"/>
      <c r="P367" s="8" t="s">
        <v>27</v>
      </c>
      <c r="Q367" s="9">
        <v>44973.658175775498</v>
      </c>
      <c r="R367" s="6" t="s">
        <v>28</v>
      </c>
      <c r="X367" s="6" t="s">
        <v>2179</v>
      </c>
      <c r="Y367" s="2" t="s">
        <v>1760</v>
      </c>
      <c r="Z367" s="2" t="s">
        <v>849</v>
      </c>
      <c r="AA367" s="2" t="s">
        <v>25</v>
      </c>
      <c r="AB367" s="2" t="s">
        <v>27</v>
      </c>
      <c r="AC367" s="2" t="s">
        <v>27</v>
      </c>
      <c r="AD367" s="2" t="s">
        <v>27</v>
      </c>
      <c r="AE367" s="2" t="s">
        <v>27</v>
      </c>
      <c r="AG367" s="2" t="str">
        <f t="shared" si="20"/>
        <v>Phường Liễu Giai</v>
      </c>
      <c r="AH367" s="2" t="str">
        <f t="shared" si="23"/>
        <v/>
      </c>
      <c r="AI367" s="2" t="str">
        <f t="shared" si="21"/>
        <v/>
      </c>
      <c r="AK367" s="2" t="str">
        <f t="shared" si="22"/>
        <v/>
      </c>
      <c r="BF367" s="2" t="str">
        <f>VLOOKUP(M367,'[1]mã win'!G:K,5,0)</f>
        <v>B</v>
      </c>
    </row>
    <row r="368" spans="1:58" x14ac:dyDescent="0.25">
      <c r="A368" s="6" t="s">
        <v>2180</v>
      </c>
      <c r="B368" s="6" t="s">
        <v>2181</v>
      </c>
      <c r="C368" s="6" t="s">
        <v>2182</v>
      </c>
      <c r="D368" s="2" t="s">
        <v>2183</v>
      </c>
      <c r="E368" s="2" t="s">
        <v>1075</v>
      </c>
      <c r="G368" s="6" t="s">
        <v>1257</v>
      </c>
      <c r="H368" s="6"/>
      <c r="I368" s="6"/>
      <c r="J368" s="6"/>
      <c r="K368" s="7"/>
      <c r="L368" s="6" t="s">
        <v>459</v>
      </c>
      <c r="M368" s="6" t="s">
        <v>25</v>
      </c>
      <c r="N368" s="6" t="s">
        <v>25</v>
      </c>
      <c r="O368" s="6"/>
      <c r="P368" s="8" t="s">
        <v>27</v>
      </c>
      <c r="Q368" s="9">
        <v>44973.658177465302</v>
      </c>
      <c r="R368" s="6" t="s">
        <v>28</v>
      </c>
      <c r="X368" s="6" t="s">
        <v>2184</v>
      </c>
      <c r="Y368" s="2" t="s">
        <v>2183</v>
      </c>
      <c r="Z368" s="2" t="s">
        <v>1075</v>
      </c>
      <c r="AA368" s="2" t="s">
        <v>25</v>
      </c>
      <c r="AB368" s="2" t="s">
        <v>27</v>
      </c>
      <c r="AC368" s="2" t="s">
        <v>27</v>
      </c>
      <c r="AD368" s="2" t="s">
        <v>27</v>
      </c>
      <c r="AE368" s="2" t="s">
        <v>27</v>
      </c>
      <c r="AG368" s="2" t="str">
        <f t="shared" si="20"/>
        <v>Phường Gia Thụy</v>
      </c>
      <c r="AH368" s="2" t="str">
        <f t="shared" si="23"/>
        <v/>
      </c>
      <c r="AI368" s="2" t="str">
        <f t="shared" si="21"/>
        <v/>
      </c>
      <c r="AK368" s="2" t="str">
        <f t="shared" si="22"/>
        <v/>
      </c>
      <c r="BF368" s="2" t="str">
        <f>VLOOKUP(M368,'[1]mã win'!G:K,5,0)</f>
        <v>B</v>
      </c>
    </row>
    <row r="369" spans="1:58" x14ac:dyDescent="0.25">
      <c r="A369" s="6" t="s">
        <v>2185</v>
      </c>
      <c r="B369" s="6" t="s">
        <v>2186</v>
      </c>
      <c r="C369" s="6" t="s">
        <v>2187</v>
      </c>
      <c r="D369" s="2" t="s">
        <v>2188</v>
      </c>
      <c r="E369" s="2" t="s">
        <v>2189</v>
      </c>
      <c r="G369" s="6" t="s">
        <v>1257</v>
      </c>
      <c r="H369" s="6"/>
      <c r="I369" s="6"/>
      <c r="J369" s="6"/>
      <c r="K369" s="7"/>
      <c r="L369" s="6" t="s">
        <v>459</v>
      </c>
      <c r="M369" s="6" t="s">
        <v>25</v>
      </c>
      <c r="N369" s="6" t="s">
        <v>25</v>
      </c>
      <c r="O369" s="6"/>
      <c r="P369" s="8" t="s">
        <v>27</v>
      </c>
      <c r="Q369" s="9">
        <v>44973.658179085702</v>
      </c>
      <c r="R369" s="6" t="s">
        <v>28</v>
      </c>
      <c r="X369" s="6" t="s">
        <v>2190</v>
      </c>
      <c r="Y369" s="2" t="s">
        <v>2188</v>
      </c>
      <c r="Z369" s="2" t="s">
        <v>2189</v>
      </c>
      <c r="AA369" s="2" t="s">
        <v>25</v>
      </c>
      <c r="AB369" s="2" t="s">
        <v>27</v>
      </c>
      <c r="AC369" s="2" t="s">
        <v>27</v>
      </c>
      <c r="AD369" s="2" t="s">
        <v>27</v>
      </c>
      <c r="AE369" s="2" t="s">
        <v>27</v>
      </c>
      <c r="AG369" s="2" t="str">
        <f t="shared" si="20"/>
        <v>Phường minh khai</v>
      </c>
      <c r="AH369" s="2" t="str">
        <f t="shared" si="23"/>
        <v/>
      </c>
      <c r="AI369" s="2" t="str">
        <f t="shared" si="21"/>
        <v/>
      </c>
      <c r="AK369" s="2" t="str">
        <f t="shared" si="22"/>
        <v/>
      </c>
      <c r="BF369" s="2" t="str">
        <f>VLOOKUP(M369,'[1]mã win'!G:K,5,0)</f>
        <v>B</v>
      </c>
    </row>
    <row r="370" spans="1:58" x14ac:dyDescent="0.25">
      <c r="A370" s="6" t="s">
        <v>2191</v>
      </c>
      <c r="B370" s="6" t="s">
        <v>2192</v>
      </c>
      <c r="C370" s="6" t="s">
        <v>2193</v>
      </c>
      <c r="D370" s="2" t="s">
        <v>2194</v>
      </c>
      <c r="E370" s="2" t="s">
        <v>949</v>
      </c>
      <c r="G370" s="6" t="s">
        <v>1257</v>
      </c>
      <c r="H370" s="6"/>
      <c r="I370" s="6"/>
      <c r="J370" s="6"/>
      <c r="K370" s="7"/>
      <c r="L370" s="6" t="s">
        <v>901</v>
      </c>
      <c r="M370" s="6" t="s">
        <v>25</v>
      </c>
      <c r="N370" s="6" t="s">
        <v>25</v>
      </c>
      <c r="O370" s="6"/>
      <c r="P370" s="8" t="s">
        <v>27</v>
      </c>
      <c r="Q370" s="9">
        <v>44973.658180752303</v>
      </c>
      <c r="R370" s="6" t="s">
        <v>28</v>
      </c>
      <c r="X370" s="6" t="s">
        <v>2195</v>
      </c>
      <c r="Y370" s="2" t="s">
        <v>2194</v>
      </c>
      <c r="Z370" s="2" t="s">
        <v>949</v>
      </c>
      <c r="AA370" s="2" t="s">
        <v>25</v>
      </c>
      <c r="AB370" s="2" t="s">
        <v>27</v>
      </c>
      <c r="AC370" s="2" t="s">
        <v>27</v>
      </c>
      <c r="AD370" s="2" t="s">
        <v>27</v>
      </c>
      <c r="AE370" s="2" t="s">
        <v>27</v>
      </c>
      <c r="AG370" s="2" t="str">
        <f t="shared" si="20"/>
        <v>Phường Khương Đình</v>
      </c>
      <c r="AH370" s="2" t="str">
        <f t="shared" si="23"/>
        <v/>
      </c>
      <c r="AI370" s="2" t="str">
        <f t="shared" si="21"/>
        <v/>
      </c>
      <c r="AK370" s="2" t="str">
        <f t="shared" si="22"/>
        <v/>
      </c>
      <c r="BF370" s="2" t="str">
        <f>VLOOKUP(M370,'[1]mã win'!G:K,5,0)</f>
        <v>B</v>
      </c>
    </row>
    <row r="371" spans="1:58" x14ac:dyDescent="0.25">
      <c r="A371" s="6" t="s">
        <v>2196</v>
      </c>
      <c r="B371" s="6" t="s">
        <v>2197</v>
      </c>
      <c r="C371" s="6" t="s">
        <v>2198</v>
      </c>
      <c r="D371" s="2" t="s">
        <v>27</v>
      </c>
      <c r="E371" s="2" t="s">
        <v>1096</v>
      </c>
      <c r="G371" s="6" t="s">
        <v>1257</v>
      </c>
      <c r="H371" s="6"/>
      <c r="I371" s="6"/>
      <c r="J371" s="6"/>
      <c r="K371" s="7"/>
      <c r="L371" s="6" t="s">
        <v>901</v>
      </c>
      <c r="M371" s="6" t="s">
        <v>25</v>
      </c>
      <c r="N371" s="6" t="s">
        <v>25</v>
      </c>
      <c r="O371" s="6"/>
      <c r="P371" s="8" t="s">
        <v>27</v>
      </c>
      <c r="Q371" s="9">
        <v>44973.6581822917</v>
      </c>
      <c r="R371" s="6" t="s">
        <v>28</v>
      </c>
      <c r="X371" s="6" t="s">
        <v>2199</v>
      </c>
      <c r="Y371" s="2" t="s">
        <v>2200</v>
      </c>
      <c r="Z371" s="2" t="s">
        <v>2201</v>
      </c>
      <c r="AA371" s="2" t="s">
        <v>1096</v>
      </c>
      <c r="AB371" s="2" t="s">
        <v>25</v>
      </c>
      <c r="AC371" s="2" t="s">
        <v>27</v>
      </c>
      <c r="AD371" s="2" t="s">
        <v>27</v>
      </c>
      <c r="AE371" s="2" t="s">
        <v>27</v>
      </c>
      <c r="AG371" s="2" t="str">
        <f t="shared" si="20"/>
        <v/>
      </c>
      <c r="AH371" s="2" t="str">
        <f t="shared" si="23"/>
        <v/>
      </c>
      <c r="AI371" s="2" t="str">
        <f t="shared" si="21"/>
        <v/>
      </c>
      <c r="AK371" s="2" t="str">
        <f t="shared" si="22"/>
        <v/>
      </c>
      <c r="BF371" s="2" t="str">
        <f>VLOOKUP(M371,'[1]mã win'!G:K,5,0)</f>
        <v>B</v>
      </c>
    </row>
    <row r="372" spans="1:58" x14ac:dyDescent="0.25">
      <c r="A372" s="6" t="s">
        <v>2202</v>
      </c>
      <c r="B372" s="6" t="s">
        <v>2203</v>
      </c>
      <c r="C372" s="6" t="s">
        <v>2204</v>
      </c>
      <c r="D372" s="2" t="s">
        <v>2205</v>
      </c>
      <c r="E372" s="2" t="s">
        <v>1056</v>
      </c>
      <c r="G372" s="6" t="s">
        <v>1257</v>
      </c>
      <c r="H372" s="6"/>
      <c r="I372" s="6"/>
      <c r="J372" s="6"/>
      <c r="K372" s="7"/>
      <c r="L372" s="6" t="s">
        <v>459</v>
      </c>
      <c r="M372" s="6" t="s">
        <v>25</v>
      </c>
      <c r="N372" s="6" t="s">
        <v>25</v>
      </c>
      <c r="O372" s="6"/>
      <c r="P372" s="8" t="s">
        <v>27</v>
      </c>
      <c r="Q372" s="9">
        <v>44973.658183993102</v>
      </c>
      <c r="R372" s="6" t="s">
        <v>28</v>
      </c>
      <c r="X372" s="6" t="s">
        <v>2206</v>
      </c>
      <c r="Y372" s="2" t="s">
        <v>2207</v>
      </c>
      <c r="Z372" s="2" t="s">
        <v>2205</v>
      </c>
      <c r="AA372" s="2" t="s">
        <v>1056</v>
      </c>
      <c r="AB372" s="2" t="s">
        <v>25</v>
      </c>
      <c r="AC372" s="2" t="s">
        <v>27</v>
      </c>
      <c r="AD372" s="2" t="s">
        <v>27</v>
      </c>
      <c r="AE372" s="2" t="s">
        <v>27</v>
      </c>
      <c r="AG372" s="2" t="str">
        <f t="shared" si="20"/>
        <v>Phường Hoàng Văn Thụ</v>
      </c>
      <c r="AH372" s="2" t="str">
        <f t="shared" si="23"/>
        <v/>
      </c>
      <c r="AI372" s="2" t="str">
        <f t="shared" si="21"/>
        <v/>
      </c>
      <c r="AK372" s="2" t="str">
        <f t="shared" si="22"/>
        <v/>
      </c>
      <c r="BF372" s="2" t="str">
        <f>VLOOKUP(M372,'[1]mã win'!G:K,5,0)</f>
        <v>B</v>
      </c>
    </row>
    <row r="373" spans="1:58" x14ac:dyDescent="0.25">
      <c r="A373" s="6" t="s">
        <v>2208</v>
      </c>
      <c r="B373" s="6" t="s">
        <v>2209</v>
      </c>
      <c r="C373" s="6" t="s">
        <v>2210</v>
      </c>
      <c r="D373" s="2" t="s">
        <v>2211</v>
      </c>
      <c r="E373" s="2" t="s">
        <v>1096</v>
      </c>
      <c r="G373" s="6" t="s">
        <v>1257</v>
      </c>
      <c r="H373" s="6"/>
      <c r="I373" s="6"/>
      <c r="J373" s="6"/>
      <c r="K373" s="7"/>
      <c r="L373" s="6" t="s">
        <v>901</v>
      </c>
      <c r="M373" s="6" t="s">
        <v>25</v>
      </c>
      <c r="N373" s="6" t="s">
        <v>25</v>
      </c>
      <c r="O373" s="6"/>
      <c r="P373" s="8" t="s">
        <v>27</v>
      </c>
      <c r="Q373" s="9">
        <v>44973.6581856134</v>
      </c>
      <c r="R373" s="6" t="s">
        <v>28</v>
      </c>
      <c r="X373" s="6" t="s">
        <v>2212</v>
      </c>
      <c r="Y373" s="2" t="s">
        <v>2213</v>
      </c>
      <c r="Z373" s="2" t="s">
        <v>2211</v>
      </c>
      <c r="AA373" s="2" t="s">
        <v>1096</v>
      </c>
      <c r="AB373" s="2" t="s">
        <v>25</v>
      </c>
      <c r="AC373" s="2" t="s">
        <v>27</v>
      </c>
      <c r="AD373" s="2" t="s">
        <v>27</v>
      </c>
      <c r="AE373" s="2" t="s">
        <v>27</v>
      </c>
      <c r="AG373" s="2" t="str">
        <f t="shared" si="20"/>
        <v>Phường Phú La</v>
      </c>
      <c r="AH373" s="2" t="str">
        <f t="shared" si="23"/>
        <v/>
      </c>
      <c r="AI373" s="2" t="str">
        <f t="shared" si="21"/>
        <v/>
      </c>
      <c r="AK373" s="2" t="str">
        <f t="shared" si="22"/>
        <v/>
      </c>
      <c r="BF373" s="2" t="str">
        <f>VLOOKUP(M373,'[1]mã win'!G:K,5,0)</f>
        <v>B</v>
      </c>
    </row>
    <row r="374" spans="1:58" x14ac:dyDescent="0.25">
      <c r="A374" s="6" t="s">
        <v>2214</v>
      </c>
      <c r="B374" s="6" t="s">
        <v>2215</v>
      </c>
      <c r="C374" s="6" t="s">
        <v>2216</v>
      </c>
      <c r="D374" s="2" t="s">
        <v>2048</v>
      </c>
      <c r="E374" s="2" t="s">
        <v>910</v>
      </c>
      <c r="G374" s="6" t="s">
        <v>1257</v>
      </c>
      <c r="H374" s="6"/>
      <c r="I374" s="6"/>
      <c r="J374" s="6"/>
      <c r="K374" s="7"/>
      <c r="L374" s="6" t="s">
        <v>459</v>
      </c>
      <c r="M374" s="6" t="s">
        <v>25</v>
      </c>
      <c r="N374" s="6" t="s">
        <v>25</v>
      </c>
      <c r="O374" s="6"/>
      <c r="P374" s="8" t="s">
        <v>27</v>
      </c>
      <c r="Q374" s="9">
        <v>44973.658187233799</v>
      </c>
      <c r="R374" s="6" t="s">
        <v>28</v>
      </c>
      <c r="X374" s="6" t="s">
        <v>2217</v>
      </c>
      <c r="Y374" s="2" t="s">
        <v>2048</v>
      </c>
      <c r="Z374" s="2" t="s">
        <v>910</v>
      </c>
      <c r="AA374" s="2" t="s">
        <v>25</v>
      </c>
      <c r="AB374" s="2" t="s">
        <v>27</v>
      </c>
      <c r="AC374" s="2" t="s">
        <v>27</v>
      </c>
      <c r="AD374" s="2" t="s">
        <v>27</v>
      </c>
      <c r="AE374" s="2" t="s">
        <v>27</v>
      </c>
      <c r="AG374" s="2" t="str">
        <f t="shared" si="20"/>
        <v>Phường Quỳnh Mai</v>
      </c>
      <c r="AH374" s="2" t="str">
        <f t="shared" si="23"/>
        <v/>
      </c>
      <c r="AI374" s="2" t="str">
        <f t="shared" si="21"/>
        <v/>
      </c>
      <c r="AK374" s="2" t="str">
        <f t="shared" si="22"/>
        <v/>
      </c>
      <c r="BF374" s="2" t="str">
        <f>VLOOKUP(M374,'[1]mã win'!G:K,5,0)</f>
        <v>B</v>
      </c>
    </row>
    <row r="375" spans="1:58" x14ac:dyDescent="0.25">
      <c r="A375" s="6" t="s">
        <v>2218</v>
      </c>
      <c r="B375" s="6" t="s">
        <v>2219</v>
      </c>
      <c r="C375" s="6" t="s">
        <v>2220</v>
      </c>
      <c r="D375" s="2" t="s">
        <v>2183</v>
      </c>
      <c r="E375" s="2" t="s">
        <v>1075</v>
      </c>
      <c r="G375" s="6" t="s">
        <v>1257</v>
      </c>
      <c r="H375" s="6"/>
      <c r="I375" s="6"/>
      <c r="J375" s="6"/>
      <c r="K375" s="7"/>
      <c r="L375" s="6" t="s">
        <v>459</v>
      </c>
      <c r="M375" s="6" t="s">
        <v>25</v>
      </c>
      <c r="N375" s="6" t="s">
        <v>25</v>
      </c>
      <c r="O375" s="6"/>
      <c r="P375" s="8" t="s">
        <v>27</v>
      </c>
      <c r="Q375" s="9">
        <v>44973.658188854199</v>
      </c>
      <c r="R375" s="6" t="s">
        <v>28</v>
      </c>
      <c r="X375" s="6" t="s">
        <v>2221</v>
      </c>
      <c r="Y375" s="2" t="s">
        <v>2183</v>
      </c>
      <c r="Z375" s="2" t="s">
        <v>1075</v>
      </c>
      <c r="AA375" s="2" t="s">
        <v>25</v>
      </c>
      <c r="AB375" s="2" t="s">
        <v>27</v>
      </c>
      <c r="AC375" s="2" t="s">
        <v>27</v>
      </c>
      <c r="AD375" s="2" t="s">
        <v>27</v>
      </c>
      <c r="AE375" s="2" t="s">
        <v>27</v>
      </c>
      <c r="AG375" s="2" t="str">
        <f t="shared" si="20"/>
        <v>Phường Gia Thụy</v>
      </c>
      <c r="AH375" s="2" t="str">
        <f t="shared" si="23"/>
        <v/>
      </c>
      <c r="AI375" s="2" t="str">
        <f t="shared" si="21"/>
        <v/>
      </c>
      <c r="AK375" s="2" t="str">
        <f t="shared" si="22"/>
        <v/>
      </c>
      <c r="BF375" s="2" t="str">
        <f>VLOOKUP(M375,'[1]mã win'!G:K,5,0)</f>
        <v>B</v>
      </c>
    </row>
    <row r="376" spans="1:58" x14ac:dyDescent="0.25">
      <c r="A376" s="6" t="s">
        <v>2222</v>
      </c>
      <c r="B376" s="6" t="s">
        <v>2223</v>
      </c>
      <c r="C376" s="6" t="s">
        <v>2224</v>
      </c>
      <c r="D376" s="2" t="s">
        <v>2211</v>
      </c>
      <c r="E376" s="2" t="s">
        <v>1096</v>
      </c>
      <c r="G376" s="6" t="s">
        <v>1257</v>
      </c>
      <c r="H376" s="6"/>
      <c r="I376" s="6"/>
      <c r="J376" s="6"/>
      <c r="K376" s="7"/>
      <c r="L376" s="6" t="s">
        <v>901</v>
      </c>
      <c r="M376" s="6" t="s">
        <v>25</v>
      </c>
      <c r="N376" s="6" t="s">
        <v>25</v>
      </c>
      <c r="O376" s="6"/>
      <c r="P376" s="8" t="s">
        <v>27</v>
      </c>
      <c r="Q376" s="9">
        <v>44973.658190428199</v>
      </c>
      <c r="R376" s="6" t="s">
        <v>28</v>
      </c>
      <c r="X376" s="6" t="s">
        <v>2225</v>
      </c>
      <c r="Y376" s="2" t="s">
        <v>2226</v>
      </c>
      <c r="Z376" s="2" t="s">
        <v>2227</v>
      </c>
      <c r="AA376" s="2" t="s">
        <v>2228</v>
      </c>
      <c r="AB376" s="2" t="s">
        <v>2213</v>
      </c>
      <c r="AC376" s="2" t="s">
        <v>2211</v>
      </c>
      <c r="AD376" s="2" t="s">
        <v>1096</v>
      </c>
      <c r="AE376" s="2" t="s">
        <v>25</v>
      </c>
      <c r="AG376" s="2" t="str">
        <f t="shared" si="20"/>
        <v>Phường Phú La</v>
      </c>
      <c r="AH376" s="2" t="str">
        <f t="shared" si="23"/>
        <v/>
      </c>
      <c r="AI376" s="2" t="str">
        <f t="shared" si="21"/>
        <v/>
      </c>
      <c r="AK376" s="2" t="str">
        <f t="shared" si="22"/>
        <v/>
      </c>
      <c r="BF376" s="2" t="str">
        <f>VLOOKUP(M376,'[1]mã win'!G:K,5,0)</f>
        <v>B</v>
      </c>
    </row>
    <row r="377" spans="1:58" x14ac:dyDescent="0.25">
      <c r="A377" s="6" t="s">
        <v>2229</v>
      </c>
      <c r="B377" s="6" t="s">
        <v>2230</v>
      </c>
      <c r="C377" s="6" t="s">
        <v>2231</v>
      </c>
      <c r="D377" s="2" t="s">
        <v>2232</v>
      </c>
      <c r="E377" s="2" t="s">
        <v>1075</v>
      </c>
      <c r="G377" s="6" t="s">
        <v>1257</v>
      </c>
      <c r="H377" s="6"/>
      <c r="I377" s="6"/>
      <c r="J377" s="6"/>
      <c r="K377" s="7"/>
      <c r="L377" s="6" t="s">
        <v>459</v>
      </c>
      <c r="M377" s="6" t="s">
        <v>25</v>
      </c>
      <c r="N377" s="6" t="s">
        <v>25</v>
      </c>
      <c r="O377" s="6"/>
      <c r="P377" s="8" t="s">
        <v>27</v>
      </c>
      <c r="Q377" s="9">
        <v>44973.658191898103</v>
      </c>
      <c r="R377" s="6" t="s">
        <v>28</v>
      </c>
      <c r="X377" s="6" t="s">
        <v>2233</v>
      </c>
      <c r="Y377" s="2" t="s">
        <v>1302</v>
      </c>
      <c r="Z377" s="2" t="s">
        <v>2234</v>
      </c>
      <c r="AA377" s="2" t="s">
        <v>2232</v>
      </c>
      <c r="AB377" s="2" t="s">
        <v>1075</v>
      </c>
      <c r="AC377" s="2" t="s">
        <v>25</v>
      </c>
      <c r="AD377" s="2" t="s">
        <v>27</v>
      </c>
      <c r="AE377" s="2" t="s">
        <v>27</v>
      </c>
      <c r="AG377" s="2" t="str">
        <f t="shared" si="20"/>
        <v>Phường Ngọc Thụy</v>
      </c>
      <c r="AH377" s="2" t="str">
        <f t="shared" si="23"/>
        <v/>
      </c>
      <c r="AI377" s="2" t="str">
        <f t="shared" si="21"/>
        <v/>
      </c>
      <c r="AK377" s="2" t="str">
        <f t="shared" si="22"/>
        <v/>
      </c>
      <c r="BF377" s="2" t="str">
        <f>VLOOKUP(M377,'[1]mã win'!G:K,5,0)</f>
        <v>B</v>
      </c>
    </row>
    <row r="378" spans="1:58" x14ac:dyDescent="0.25">
      <c r="A378" s="6" t="s">
        <v>2235</v>
      </c>
      <c r="B378" s="6" t="s">
        <v>2236</v>
      </c>
      <c r="C378" s="6" t="s">
        <v>2237</v>
      </c>
      <c r="D378" s="2" t="s">
        <v>2005</v>
      </c>
      <c r="E378" s="2" t="s">
        <v>910</v>
      </c>
      <c r="G378" s="6" t="s">
        <v>1257</v>
      </c>
      <c r="H378" s="6"/>
      <c r="I378" s="6"/>
      <c r="J378" s="6"/>
      <c r="K378" s="7"/>
      <c r="L378" s="6" t="s">
        <v>459</v>
      </c>
      <c r="M378" s="6" t="s">
        <v>25</v>
      </c>
      <c r="N378" s="6" t="s">
        <v>25</v>
      </c>
      <c r="O378" s="6"/>
      <c r="P378" s="8" t="s">
        <v>27</v>
      </c>
      <c r="Q378" s="9">
        <v>44973.6581937847</v>
      </c>
      <c r="R378" s="6" t="s">
        <v>28</v>
      </c>
      <c r="X378" s="6" t="s">
        <v>2238</v>
      </c>
      <c r="Y378" s="2" t="s">
        <v>2005</v>
      </c>
      <c r="Z378" s="2" t="s">
        <v>910</v>
      </c>
      <c r="AA378" s="2" t="s">
        <v>25</v>
      </c>
      <c r="AB378" s="2" t="s">
        <v>27</v>
      </c>
      <c r="AC378" s="2" t="s">
        <v>27</v>
      </c>
      <c r="AD378" s="2" t="s">
        <v>27</v>
      </c>
      <c r="AE378" s="2" t="s">
        <v>27</v>
      </c>
      <c r="AG378" s="2" t="str">
        <f t="shared" si="20"/>
        <v>Phường Vĩnh Tuy</v>
      </c>
      <c r="AH378" s="2" t="str">
        <f t="shared" si="23"/>
        <v/>
      </c>
      <c r="AI378" s="2" t="str">
        <f t="shared" si="21"/>
        <v/>
      </c>
      <c r="AK378" s="2" t="str">
        <f t="shared" si="22"/>
        <v/>
      </c>
      <c r="BF378" s="2" t="str">
        <f>VLOOKUP(M378,'[1]mã win'!G:K,5,0)</f>
        <v>B</v>
      </c>
    </row>
    <row r="379" spans="1:58" x14ac:dyDescent="0.25">
      <c r="A379" s="6" t="s">
        <v>2239</v>
      </c>
      <c r="B379" s="6" t="s">
        <v>2240</v>
      </c>
      <c r="C379" s="6" t="s">
        <v>2241</v>
      </c>
      <c r="D379" s="2" t="s">
        <v>2242</v>
      </c>
      <c r="E379" s="2" t="s">
        <v>910</v>
      </c>
      <c r="G379" s="6" t="s">
        <v>1257</v>
      </c>
      <c r="H379" s="6"/>
      <c r="I379" s="6"/>
      <c r="J379" s="6"/>
      <c r="K379" s="7"/>
      <c r="L379" s="6" t="s">
        <v>459</v>
      </c>
      <c r="M379" s="6" t="s">
        <v>25</v>
      </c>
      <c r="N379" s="6" t="s">
        <v>25</v>
      </c>
      <c r="O379" s="6"/>
      <c r="P379" s="8" t="s">
        <v>27</v>
      </c>
      <c r="Q379" s="9">
        <v>44973.658195486103</v>
      </c>
      <c r="R379" s="6" t="s">
        <v>28</v>
      </c>
      <c r="X379" s="6" t="s">
        <v>2243</v>
      </c>
      <c r="Y379" s="2" t="s">
        <v>2242</v>
      </c>
      <c r="Z379" s="2" t="s">
        <v>910</v>
      </c>
      <c r="AA379" s="2" t="s">
        <v>25</v>
      </c>
      <c r="AB379" s="2" t="s">
        <v>27</v>
      </c>
      <c r="AC379" s="2" t="s">
        <v>27</v>
      </c>
      <c r="AD379" s="2" t="s">
        <v>27</v>
      </c>
      <c r="AE379" s="2" t="s">
        <v>27</v>
      </c>
      <c r="AG379" s="2" t="str">
        <f t="shared" si="20"/>
        <v>Phường Bạch Mai</v>
      </c>
      <c r="AH379" s="2" t="str">
        <f t="shared" si="23"/>
        <v/>
      </c>
      <c r="AI379" s="2" t="str">
        <f t="shared" si="21"/>
        <v/>
      </c>
      <c r="AK379" s="2" t="str">
        <f t="shared" si="22"/>
        <v/>
      </c>
      <c r="BF379" s="2" t="str">
        <f>VLOOKUP(M379,'[1]mã win'!G:K,5,0)</f>
        <v>B</v>
      </c>
    </row>
    <row r="380" spans="1:58" x14ac:dyDescent="0.25">
      <c r="A380" s="6" t="s">
        <v>2244</v>
      </c>
      <c r="B380" s="6" t="s">
        <v>2245</v>
      </c>
      <c r="C380" s="6" t="s">
        <v>2246</v>
      </c>
      <c r="D380" s="2" t="s">
        <v>463</v>
      </c>
      <c r="E380" s="2" t="s">
        <v>1075</v>
      </c>
      <c r="G380" s="6" t="s">
        <v>1257</v>
      </c>
      <c r="H380" s="6"/>
      <c r="I380" s="6"/>
      <c r="J380" s="6"/>
      <c r="K380" s="7"/>
      <c r="L380" s="6" t="s">
        <v>459</v>
      </c>
      <c r="M380" s="6" t="s">
        <v>25</v>
      </c>
      <c r="N380" s="6" t="s">
        <v>25</v>
      </c>
      <c r="O380" s="6"/>
      <c r="P380" s="8" t="s">
        <v>27</v>
      </c>
      <c r="Q380" s="9">
        <v>44973.658197141202</v>
      </c>
      <c r="R380" s="6" t="s">
        <v>28</v>
      </c>
      <c r="X380" s="6" t="s">
        <v>2247</v>
      </c>
      <c r="Y380" s="2" t="s">
        <v>463</v>
      </c>
      <c r="Z380" s="2" t="s">
        <v>1075</v>
      </c>
      <c r="AA380" s="2" t="s">
        <v>25</v>
      </c>
      <c r="AB380" s="2" t="s">
        <v>27</v>
      </c>
      <c r="AC380" s="2" t="s">
        <v>27</v>
      </c>
      <c r="AD380" s="2" t="s">
        <v>27</v>
      </c>
      <c r="AE380" s="2" t="s">
        <v>27</v>
      </c>
      <c r="AG380" s="2" t="str">
        <f t="shared" si="20"/>
        <v>Phường Ngọc Lâm</v>
      </c>
      <c r="AH380" s="2" t="str">
        <f t="shared" si="23"/>
        <v/>
      </c>
      <c r="AI380" s="2" t="str">
        <f t="shared" si="21"/>
        <v/>
      </c>
      <c r="AK380" s="2" t="str">
        <f t="shared" si="22"/>
        <v/>
      </c>
      <c r="BF380" s="2" t="str">
        <f>VLOOKUP(M380,'[1]mã win'!G:K,5,0)</f>
        <v>B</v>
      </c>
    </row>
    <row r="381" spans="1:58" x14ac:dyDescent="0.25">
      <c r="A381" s="6" t="s">
        <v>2248</v>
      </c>
      <c r="B381" s="6" t="s">
        <v>2249</v>
      </c>
      <c r="C381" s="6" t="s">
        <v>2250</v>
      </c>
      <c r="D381" s="2" t="s">
        <v>2071</v>
      </c>
      <c r="E381" s="2" t="s">
        <v>1056</v>
      </c>
      <c r="G381" s="6" t="s">
        <v>1257</v>
      </c>
      <c r="H381" s="6"/>
      <c r="I381" s="6"/>
      <c r="J381" s="6"/>
      <c r="K381" s="7"/>
      <c r="L381" s="6" t="s">
        <v>459</v>
      </c>
      <c r="M381" s="6" t="s">
        <v>25</v>
      </c>
      <c r="N381" s="6" t="s">
        <v>25</v>
      </c>
      <c r="O381" s="6"/>
      <c r="P381" s="8" t="s">
        <v>27</v>
      </c>
      <c r="Q381" s="9">
        <v>44973.658198761601</v>
      </c>
      <c r="R381" s="6" t="s">
        <v>28</v>
      </c>
      <c r="X381" s="6" t="s">
        <v>2251</v>
      </c>
      <c r="Y381" s="2" t="s">
        <v>2252</v>
      </c>
      <c r="Z381" s="2" t="s">
        <v>2253</v>
      </c>
      <c r="AA381" s="2" t="s">
        <v>2254</v>
      </c>
      <c r="AB381" s="2" t="s">
        <v>2071</v>
      </c>
      <c r="AC381" s="2" t="s">
        <v>1056</v>
      </c>
      <c r="AD381" s="2" t="s">
        <v>25</v>
      </c>
      <c r="AE381" s="2" t="s">
        <v>27</v>
      </c>
      <c r="AG381" s="2" t="str">
        <f t="shared" si="20"/>
        <v>Phường Mai Động</v>
      </c>
      <c r="AH381" s="2" t="str">
        <f t="shared" si="23"/>
        <v/>
      </c>
      <c r="AI381" s="2" t="str">
        <f t="shared" si="21"/>
        <v/>
      </c>
      <c r="AK381" s="2" t="str">
        <f t="shared" si="22"/>
        <v/>
      </c>
      <c r="BF381" s="2" t="str">
        <f>VLOOKUP(M381,'[1]mã win'!G:K,5,0)</f>
        <v>B</v>
      </c>
    </row>
    <row r="382" spans="1:58" x14ac:dyDescent="0.25">
      <c r="A382" s="6" t="s">
        <v>2255</v>
      </c>
      <c r="B382" s="6" t="s">
        <v>2256</v>
      </c>
      <c r="C382" s="6" t="s">
        <v>2257</v>
      </c>
      <c r="D382" s="2" t="s">
        <v>2183</v>
      </c>
      <c r="E382" s="2" t="s">
        <v>1075</v>
      </c>
      <c r="G382" s="6" t="s">
        <v>1257</v>
      </c>
      <c r="H382" s="6"/>
      <c r="I382" s="6"/>
      <c r="J382" s="6"/>
      <c r="K382" s="7"/>
      <c r="L382" s="6" t="s">
        <v>459</v>
      </c>
      <c r="M382" s="6" t="s">
        <v>25</v>
      </c>
      <c r="N382" s="6" t="s">
        <v>25</v>
      </c>
      <c r="O382" s="6"/>
      <c r="P382" s="8" t="s">
        <v>27</v>
      </c>
      <c r="Q382" s="9">
        <v>44973.658200428203</v>
      </c>
      <c r="R382" s="6" t="s">
        <v>28</v>
      </c>
      <c r="X382" s="6" t="s">
        <v>2258</v>
      </c>
      <c r="Y382" s="2" t="s">
        <v>2183</v>
      </c>
      <c r="Z382" s="2" t="s">
        <v>1075</v>
      </c>
      <c r="AA382" s="2" t="s">
        <v>25</v>
      </c>
      <c r="AB382" s="2" t="s">
        <v>27</v>
      </c>
      <c r="AC382" s="2" t="s">
        <v>27</v>
      </c>
      <c r="AD382" s="2" t="s">
        <v>27</v>
      </c>
      <c r="AE382" s="2" t="s">
        <v>27</v>
      </c>
      <c r="AG382" s="2" t="str">
        <f t="shared" si="20"/>
        <v>Phường Gia Thụy</v>
      </c>
      <c r="AH382" s="2" t="str">
        <f t="shared" si="23"/>
        <v/>
      </c>
      <c r="AI382" s="2" t="str">
        <f t="shared" si="21"/>
        <v/>
      </c>
      <c r="AK382" s="2" t="str">
        <f t="shared" si="22"/>
        <v/>
      </c>
      <c r="BF382" s="2" t="str">
        <f>VLOOKUP(M382,'[1]mã win'!G:K,5,0)</f>
        <v>B</v>
      </c>
    </row>
    <row r="383" spans="1:58" x14ac:dyDescent="0.25">
      <c r="A383" s="6" t="s">
        <v>2259</v>
      </c>
      <c r="B383" s="6" t="s">
        <v>2260</v>
      </c>
      <c r="C383" s="6" t="s">
        <v>2261</v>
      </c>
      <c r="D383" s="2" t="s">
        <v>496</v>
      </c>
      <c r="E383" s="2" t="s">
        <v>1222</v>
      </c>
      <c r="G383" s="6" t="s">
        <v>1257</v>
      </c>
      <c r="H383" s="6"/>
      <c r="I383" s="6"/>
      <c r="J383" s="6"/>
      <c r="K383" s="7"/>
      <c r="L383" s="6" t="s">
        <v>459</v>
      </c>
      <c r="M383" s="6" t="s">
        <v>25</v>
      </c>
      <c r="N383" s="6" t="s">
        <v>25</v>
      </c>
      <c r="O383" s="6"/>
      <c r="P383" s="8" t="s">
        <v>27</v>
      </c>
      <c r="Q383" s="9">
        <v>44973.658202083301</v>
      </c>
      <c r="R383" s="6" t="s">
        <v>28</v>
      </c>
      <c r="X383" s="6" t="s">
        <v>2262</v>
      </c>
      <c r="Y383" s="2" t="s">
        <v>496</v>
      </c>
      <c r="Z383" s="2" t="s">
        <v>1222</v>
      </c>
      <c r="AA383" s="2" t="s">
        <v>25</v>
      </c>
      <c r="AB383" s="2" t="s">
        <v>27</v>
      </c>
      <c r="AC383" s="2" t="s">
        <v>27</v>
      </c>
      <c r="AD383" s="2" t="s">
        <v>27</v>
      </c>
      <c r="AE383" s="2" t="s">
        <v>27</v>
      </c>
      <c r="AG383" s="2" t="str">
        <f t="shared" si="20"/>
        <v>Phường Bưởi</v>
      </c>
      <c r="AH383" s="2" t="str">
        <f t="shared" si="23"/>
        <v/>
      </c>
      <c r="AI383" s="2" t="str">
        <f t="shared" si="21"/>
        <v/>
      </c>
      <c r="AK383" s="2" t="str">
        <f t="shared" si="22"/>
        <v/>
      </c>
      <c r="BF383" s="2" t="str">
        <f>VLOOKUP(M383,'[1]mã win'!G:K,5,0)</f>
        <v>B</v>
      </c>
    </row>
    <row r="384" spans="1:58" x14ac:dyDescent="0.25">
      <c r="A384" s="6" t="s">
        <v>2263</v>
      </c>
      <c r="B384" s="6" t="s">
        <v>2264</v>
      </c>
      <c r="C384" s="6" t="s">
        <v>2265</v>
      </c>
      <c r="D384" s="2" t="s">
        <v>1643</v>
      </c>
      <c r="E384" s="2" t="s">
        <v>941</v>
      </c>
      <c r="G384" s="6" t="s">
        <v>1257</v>
      </c>
      <c r="H384" s="6"/>
      <c r="I384" s="6"/>
      <c r="J384" s="6"/>
      <c r="K384" s="7"/>
      <c r="L384" s="6" t="s">
        <v>901</v>
      </c>
      <c r="M384" s="6" t="s">
        <v>25</v>
      </c>
      <c r="N384" s="6" t="s">
        <v>25</v>
      </c>
      <c r="O384" s="6"/>
      <c r="P384" s="8" t="s">
        <v>27</v>
      </c>
      <c r="Q384" s="9">
        <v>44973.658203669002</v>
      </c>
      <c r="R384" s="6" t="s">
        <v>28</v>
      </c>
      <c r="X384" s="6" t="s">
        <v>2266</v>
      </c>
      <c r="Y384" s="2" t="s">
        <v>1643</v>
      </c>
      <c r="Z384" s="2" t="s">
        <v>941</v>
      </c>
      <c r="AA384" s="2" t="s">
        <v>25</v>
      </c>
      <c r="AB384" s="2" t="s">
        <v>27</v>
      </c>
      <c r="AC384" s="2" t="s">
        <v>27</v>
      </c>
      <c r="AD384" s="2" t="s">
        <v>27</v>
      </c>
      <c r="AE384" s="2" t="s">
        <v>27</v>
      </c>
      <c r="AG384" s="2" t="str">
        <f t="shared" si="20"/>
        <v>Phường Mai Dịch</v>
      </c>
      <c r="AH384" s="2" t="str">
        <f t="shared" si="23"/>
        <v/>
      </c>
      <c r="AI384" s="2" t="str">
        <f t="shared" si="21"/>
        <v/>
      </c>
      <c r="AK384" s="2" t="str">
        <f t="shared" si="22"/>
        <v/>
      </c>
      <c r="BF384" s="2" t="str">
        <f>VLOOKUP(M384,'[1]mã win'!G:K,5,0)</f>
        <v>B</v>
      </c>
    </row>
    <row r="385" spans="1:58" x14ac:dyDescent="0.25">
      <c r="A385" s="6" t="s">
        <v>2267</v>
      </c>
      <c r="B385" s="6" t="s">
        <v>2268</v>
      </c>
      <c r="C385" s="6" t="s">
        <v>2269</v>
      </c>
      <c r="D385" s="2" t="s">
        <v>2270</v>
      </c>
      <c r="E385" s="2" t="s">
        <v>1096</v>
      </c>
      <c r="G385" s="6" t="s">
        <v>1257</v>
      </c>
      <c r="H385" s="6"/>
      <c r="I385" s="6"/>
      <c r="J385" s="6"/>
      <c r="K385" s="7"/>
      <c r="L385" s="6" t="s">
        <v>901</v>
      </c>
      <c r="M385" s="6" t="s">
        <v>25</v>
      </c>
      <c r="N385" s="6" t="s">
        <v>25</v>
      </c>
      <c r="O385" s="6"/>
      <c r="P385" s="8" t="s">
        <v>27</v>
      </c>
      <c r="Q385" s="9">
        <v>44973.658205405103</v>
      </c>
      <c r="R385" s="6" t="s">
        <v>28</v>
      </c>
      <c r="X385" s="6" t="s">
        <v>2271</v>
      </c>
      <c r="Y385" s="2" t="s">
        <v>2272</v>
      </c>
      <c r="Z385" s="2" t="s">
        <v>2273</v>
      </c>
      <c r="AA385" s="2" t="s">
        <v>2274</v>
      </c>
      <c r="AB385" s="2" t="s">
        <v>2270</v>
      </c>
      <c r="AC385" s="2" t="s">
        <v>1096</v>
      </c>
      <c r="AD385" s="2" t="s">
        <v>25</v>
      </c>
      <c r="AE385" s="2" t="s">
        <v>27</v>
      </c>
      <c r="AG385" s="2" t="str">
        <f t="shared" si="20"/>
        <v>Phường Hà Trì</v>
      </c>
      <c r="AH385" s="2" t="str">
        <f t="shared" si="23"/>
        <v/>
      </c>
      <c r="AI385" s="2" t="str">
        <f t="shared" si="21"/>
        <v/>
      </c>
      <c r="AK385" s="2" t="str">
        <f t="shared" si="22"/>
        <v/>
      </c>
      <c r="BF385" s="2" t="str">
        <f>VLOOKUP(M385,'[1]mã win'!G:K,5,0)</f>
        <v>B</v>
      </c>
    </row>
    <row r="386" spans="1:58" x14ac:dyDescent="0.25">
      <c r="A386" s="6" t="s">
        <v>2275</v>
      </c>
      <c r="B386" s="6" t="s">
        <v>2276</v>
      </c>
      <c r="C386" s="6" t="s">
        <v>2277</v>
      </c>
      <c r="D386" s="2" t="s">
        <v>27</v>
      </c>
      <c r="E386" s="2" t="s">
        <v>2278</v>
      </c>
      <c r="G386" s="6" t="s">
        <v>1257</v>
      </c>
      <c r="H386" s="6"/>
      <c r="I386" s="6"/>
      <c r="J386" s="6"/>
      <c r="K386" s="7"/>
      <c r="L386" s="6" t="s">
        <v>901</v>
      </c>
      <c r="M386" s="6" t="s">
        <v>25</v>
      </c>
      <c r="N386" s="6" t="s">
        <v>25</v>
      </c>
      <c r="O386" s="6"/>
      <c r="P386" s="8" t="s">
        <v>27</v>
      </c>
      <c r="Q386" s="9">
        <v>44973.658207060202</v>
      </c>
      <c r="R386" s="6" t="s">
        <v>28</v>
      </c>
      <c r="X386" s="6" t="s">
        <v>2279</v>
      </c>
      <c r="Y386" s="2" t="s">
        <v>2280</v>
      </c>
      <c r="Z386" s="2" t="s">
        <v>2281</v>
      </c>
      <c r="AA386" s="2" t="s">
        <v>2282</v>
      </c>
      <c r="AB386" s="2" t="s">
        <v>2283</v>
      </c>
      <c r="AC386" s="2" t="s">
        <v>2278</v>
      </c>
      <c r="AD386" s="2" t="s">
        <v>25</v>
      </c>
      <c r="AE386" s="2" t="s">
        <v>27</v>
      </c>
      <c r="AG386" s="2" t="str">
        <f t="shared" si="20"/>
        <v/>
      </c>
      <c r="AH386" s="2" t="str">
        <f t="shared" si="23"/>
        <v/>
      </c>
      <c r="AI386" s="2" t="str">
        <f t="shared" si="21"/>
        <v>Huyện Gia Lâm</v>
      </c>
      <c r="AK386" s="2" t="str">
        <f t="shared" si="22"/>
        <v/>
      </c>
      <c r="BF386" s="2" t="str">
        <f>VLOOKUP(M386,'[1]mã win'!G:K,5,0)</f>
        <v>B</v>
      </c>
    </row>
    <row r="387" spans="1:58" x14ac:dyDescent="0.25">
      <c r="A387" s="6" t="s">
        <v>2284</v>
      </c>
      <c r="B387" s="6" t="s">
        <v>2285</v>
      </c>
      <c r="C387" s="6" t="s">
        <v>2286</v>
      </c>
      <c r="D387" s="2" t="s">
        <v>2287</v>
      </c>
      <c r="E387" s="2" t="s">
        <v>910</v>
      </c>
      <c r="G387" s="6" t="s">
        <v>1257</v>
      </c>
      <c r="H387" s="6"/>
      <c r="I387" s="6"/>
      <c r="J387" s="6"/>
      <c r="K387" s="7"/>
      <c r="L387" s="6" t="s">
        <v>459</v>
      </c>
      <c r="M387" s="6" t="s">
        <v>25</v>
      </c>
      <c r="N387" s="6" t="s">
        <v>25</v>
      </c>
      <c r="O387" s="6"/>
      <c r="P387" s="8" t="s">
        <v>27</v>
      </c>
      <c r="Q387" s="9">
        <v>44973.6582087153</v>
      </c>
      <c r="R387" s="6" t="s">
        <v>28</v>
      </c>
      <c r="X387" s="6" t="s">
        <v>2288</v>
      </c>
      <c r="Y387" s="2" t="s">
        <v>2287</v>
      </c>
      <c r="Z387" s="2" t="s">
        <v>2005</v>
      </c>
      <c r="AA387" s="2" t="s">
        <v>910</v>
      </c>
      <c r="AB387" s="2" t="s">
        <v>25</v>
      </c>
      <c r="AC387" s="2" t="s">
        <v>27</v>
      </c>
      <c r="AD387" s="2" t="s">
        <v>27</v>
      </c>
      <c r="AE387" s="2" t="s">
        <v>27</v>
      </c>
      <c r="AG387" s="2" t="str">
        <f t="shared" ref="AG387:AG450" si="24">IF(LEFT(X387,1)="P",X387,IF(LEFT(Y387,1)="P",Y387,IF(LEFT(Z387,1)="P",Z387,IF(LEFT(AA387,1)="P",AA387,IF(LEFT(AB387,1)="P",AB387,IF(LEFT(AC387,1)="P",AC387,IF(LEFT(AD387,1)="P",AD387,IF(LEFT(AE387,1)="P",AE387,IF(LEFT(AF387,1)="P",AF387,"")))))))))</f>
        <v>phố Vĩnh Tuy</v>
      </c>
      <c r="AH387" s="2" t="str">
        <f t="shared" si="23"/>
        <v/>
      </c>
      <c r="AI387" s="2" t="str">
        <f t="shared" ref="AI387:AI450" si="25">IF(LEFT(Y387,2)="Hu",Y387,IF(LEFT(Z387,2)="Hu",Z387,IF(LEFT(AA387,2)="Hu",AA387,IF(LEFT(AB387,2)="Hu",AB387,IF(LEFT(AC387,2)="Hu",AC387,IF(LEFT(AD387,2)="Hu",AD387,IF(LEFT(AE387,2)="Hu",AE387,IF(LEFT(AF387,2)="Hu",AF387,""))))))))</f>
        <v/>
      </c>
      <c r="AK387" s="2" t="str">
        <f t="shared" ref="AK387:AK450" si="26">IF(LEFT(X387,2)="tỉ",X387,IF(LEFT(Y387,2)="tỉ",Y387,IF(LEFT(Z387,2)="tỉ",Z387,IF(LEFT(AA387,2)="tỉ",AA387,IF(LEFT(AB387,2)="tỉ",AB387,IF(LEFT(AC387,2)="tỉ",AC387,IF(LEFT(AD387,2)="tỉ",AD387,IF(LEFT(AE387,2)="tỉ",AE387,IF(LEFT(AF387,2)="tỉ",AF387,"")))))))))</f>
        <v/>
      </c>
      <c r="BF387" s="2" t="str">
        <f>VLOOKUP(M387,'[1]mã win'!G:K,5,0)</f>
        <v>B</v>
      </c>
    </row>
    <row r="388" spans="1:58" x14ac:dyDescent="0.25">
      <c r="A388" s="6" t="s">
        <v>2289</v>
      </c>
      <c r="B388" s="6" t="s">
        <v>2290</v>
      </c>
      <c r="C388" s="6" t="s">
        <v>2291</v>
      </c>
      <c r="D388" s="2" t="s">
        <v>1735</v>
      </c>
      <c r="E388" s="2" t="s">
        <v>945</v>
      </c>
      <c r="G388" s="6" t="s">
        <v>1257</v>
      </c>
      <c r="H388" s="6"/>
      <c r="I388" s="6"/>
      <c r="J388" s="6"/>
      <c r="K388" s="7"/>
      <c r="L388" s="6" t="s">
        <v>901</v>
      </c>
      <c r="M388" s="6" t="s">
        <v>25</v>
      </c>
      <c r="N388" s="6" t="s">
        <v>25</v>
      </c>
      <c r="O388" s="6" t="s">
        <v>945</v>
      </c>
      <c r="P388" s="8" t="s">
        <v>27</v>
      </c>
      <c r="Q388" s="9">
        <v>44973.658210335598</v>
      </c>
      <c r="R388" s="6" t="s">
        <v>28</v>
      </c>
      <c r="X388" s="6" t="s">
        <v>2292</v>
      </c>
      <c r="Y388" s="2" t="s">
        <v>1735</v>
      </c>
      <c r="Z388" s="2" t="s">
        <v>945</v>
      </c>
      <c r="AA388" s="2" t="s">
        <v>25</v>
      </c>
      <c r="AB388" s="2" t="s">
        <v>27</v>
      </c>
      <c r="AC388" s="2" t="s">
        <v>27</v>
      </c>
      <c r="AD388" s="2" t="s">
        <v>27</v>
      </c>
      <c r="AE388" s="2" t="s">
        <v>27</v>
      </c>
      <c r="AG388" s="2" t="str">
        <f t="shared" si="24"/>
        <v>Phường Phương Liệt</v>
      </c>
      <c r="AH388" s="2" t="str">
        <f t="shared" ref="AH388:AH451" si="27">IF(LEFT(X388,1)="P",X388,IF(LEFT(Y388,1)="Q",Y388,IF(LEFT(Z388,1)="Q",Z388,IF(LEFT(AA388,1)="Q",AA388,IF(LEFT(AB388,1)="Q",AB388,IF(LEFT(AC388,1)="Q",AC388,IF(LEFT(AD388,1)="Q",AD388,IF(LEFT(AE388,1)="Q",AE388,IF(LEFT(AF388,1)="Q",AF388,"")))))))))</f>
        <v>Quận Thanh Xuân</v>
      </c>
      <c r="AI388" s="2" t="str">
        <f t="shared" si="25"/>
        <v/>
      </c>
      <c r="AK388" s="2" t="str">
        <f t="shared" si="26"/>
        <v/>
      </c>
      <c r="BF388" s="2" t="str">
        <f>VLOOKUP(M388,'[1]mã win'!G:K,5,0)</f>
        <v>B</v>
      </c>
    </row>
    <row r="389" spans="1:58" x14ac:dyDescent="0.25">
      <c r="A389" s="6" t="s">
        <v>2293</v>
      </c>
      <c r="B389" s="6" t="s">
        <v>2294</v>
      </c>
      <c r="C389" s="6" t="s">
        <v>2295</v>
      </c>
      <c r="D389" s="2" t="s">
        <v>2296</v>
      </c>
      <c r="E389" s="2" t="s">
        <v>922</v>
      </c>
      <c r="G389" s="6" t="s">
        <v>1257</v>
      </c>
      <c r="H389" s="6"/>
      <c r="I389" s="6"/>
      <c r="J389" s="6"/>
      <c r="K389" s="7"/>
      <c r="L389" s="6" t="s">
        <v>901</v>
      </c>
      <c r="M389" s="6" t="s">
        <v>25</v>
      </c>
      <c r="N389" s="6" t="s">
        <v>25</v>
      </c>
      <c r="O389" s="6"/>
      <c r="P389" s="8" t="s">
        <v>27</v>
      </c>
      <c r="Q389" s="9">
        <v>44973.658211921298</v>
      </c>
      <c r="R389" s="6" t="s">
        <v>28</v>
      </c>
      <c r="X389" s="6" t="s">
        <v>2297</v>
      </c>
      <c r="Y389" s="2" t="s">
        <v>2298</v>
      </c>
      <c r="Z389" s="2" t="s">
        <v>2296</v>
      </c>
      <c r="AA389" s="2" t="s">
        <v>922</v>
      </c>
      <c r="AB389" s="2" t="s">
        <v>25</v>
      </c>
      <c r="AC389" s="2" t="s">
        <v>27</v>
      </c>
      <c r="AD389" s="2" t="s">
        <v>27</v>
      </c>
      <c r="AE389" s="2" t="s">
        <v>27</v>
      </c>
      <c r="AG389" s="2" t="str">
        <f t="shared" si="24"/>
        <v>Phường Cầu Diễn</v>
      </c>
      <c r="AH389" s="2" t="str">
        <f t="shared" si="27"/>
        <v/>
      </c>
      <c r="AI389" s="2" t="str">
        <f t="shared" si="25"/>
        <v/>
      </c>
      <c r="AK389" s="2" t="str">
        <f t="shared" si="26"/>
        <v/>
      </c>
      <c r="BF389" s="2" t="str">
        <f>VLOOKUP(M389,'[1]mã win'!G:K,5,0)</f>
        <v>B</v>
      </c>
    </row>
    <row r="390" spans="1:58" x14ac:dyDescent="0.25">
      <c r="A390" s="6" t="s">
        <v>2299</v>
      </c>
      <c r="B390" s="6" t="s">
        <v>2300</v>
      </c>
      <c r="C390" s="6" t="s">
        <v>2301</v>
      </c>
      <c r="D390" s="2" t="s">
        <v>2242</v>
      </c>
      <c r="E390" s="2" t="s">
        <v>910</v>
      </c>
      <c r="G390" s="6" t="s">
        <v>1257</v>
      </c>
      <c r="H390" s="6"/>
      <c r="I390" s="6"/>
      <c r="J390" s="6"/>
      <c r="K390" s="7"/>
      <c r="L390" s="6" t="s">
        <v>459</v>
      </c>
      <c r="M390" s="6" t="s">
        <v>25</v>
      </c>
      <c r="N390" s="6" t="s">
        <v>25</v>
      </c>
      <c r="O390" s="6"/>
      <c r="P390" s="8" t="s">
        <v>27</v>
      </c>
      <c r="Q390" s="9">
        <v>44973.658213391202</v>
      </c>
      <c r="R390" s="6" t="s">
        <v>28</v>
      </c>
      <c r="X390" s="6" t="s">
        <v>2302</v>
      </c>
      <c r="Y390" s="2" t="s">
        <v>2303</v>
      </c>
      <c r="Z390" s="2" t="s">
        <v>2242</v>
      </c>
      <c r="AA390" s="2" t="s">
        <v>910</v>
      </c>
      <c r="AB390" s="2" t="s">
        <v>25</v>
      </c>
      <c r="AC390" s="2" t="s">
        <v>27</v>
      </c>
      <c r="AD390" s="2" t="s">
        <v>27</v>
      </c>
      <c r="AE390" s="2" t="s">
        <v>27</v>
      </c>
      <c r="AG390" s="2" t="str">
        <f t="shared" si="24"/>
        <v>Phường Bạch Mai</v>
      </c>
      <c r="AH390" s="2" t="str">
        <f t="shared" si="27"/>
        <v/>
      </c>
      <c r="AI390" s="2" t="str">
        <f t="shared" si="25"/>
        <v/>
      </c>
      <c r="AK390" s="2" t="str">
        <f t="shared" si="26"/>
        <v/>
      </c>
      <c r="BF390" s="2" t="str">
        <f>VLOOKUP(M390,'[1]mã win'!G:K,5,0)</f>
        <v>B</v>
      </c>
    </row>
    <row r="391" spans="1:58" x14ac:dyDescent="0.25">
      <c r="A391" s="6" t="s">
        <v>2304</v>
      </c>
      <c r="B391" s="6" t="s">
        <v>2305</v>
      </c>
      <c r="C391" s="6" t="s">
        <v>2306</v>
      </c>
      <c r="D391" s="2" t="s">
        <v>27</v>
      </c>
      <c r="E391" s="2" t="s">
        <v>2278</v>
      </c>
      <c r="G391" s="6" t="s">
        <v>1257</v>
      </c>
      <c r="H391" s="6"/>
      <c r="I391" s="6"/>
      <c r="J391" s="6"/>
      <c r="K391" s="7"/>
      <c r="L391" s="6" t="s">
        <v>459</v>
      </c>
      <c r="M391" s="6" t="s">
        <v>25</v>
      </c>
      <c r="N391" s="6" t="s">
        <v>25</v>
      </c>
      <c r="O391" s="6"/>
      <c r="P391" s="8" t="s">
        <v>27</v>
      </c>
      <c r="Q391" s="9">
        <v>44973.658214895797</v>
      </c>
      <c r="R391" s="6" t="s">
        <v>28</v>
      </c>
      <c r="X391" s="6" t="s">
        <v>2307</v>
      </c>
      <c r="Y391" s="2" t="s">
        <v>2308</v>
      </c>
      <c r="Z391" s="2" t="s">
        <v>2309</v>
      </c>
      <c r="AA391" s="2" t="s">
        <v>2310</v>
      </c>
      <c r="AB391" s="2" t="s">
        <v>2311</v>
      </c>
      <c r="AC391" s="2" t="s">
        <v>2278</v>
      </c>
      <c r="AD391" s="2" t="s">
        <v>26</v>
      </c>
      <c r="AE391" s="2" t="s">
        <v>27</v>
      </c>
      <c r="AG391" s="2" t="str">
        <f t="shared" si="24"/>
        <v/>
      </c>
      <c r="AH391" s="2" t="str">
        <f t="shared" si="27"/>
        <v/>
      </c>
      <c r="AI391" s="2" t="str">
        <f t="shared" si="25"/>
        <v>Huyện Gia Lâm</v>
      </c>
      <c r="AK391" s="2" t="str">
        <f t="shared" si="26"/>
        <v/>
      </c>
      <c r="BF391" s="2" t="str">
        <f>VLOOKUP(M391,'[1]mã win'!G:K,5,0)</f>
        <v>B</v>
      </c>
    </row>
    <row r="392" spans="1:58" x14ac:dyDescent="0.25">
      <c r="A392" s="6" t="s">
        <v>2312</v>
      </c>
      <c r="B392" s="6" t="s">
        <v>2313</v>
      </c>
      <c r="C392" s="6" t="s">
        <v>2314</v>
      </c>
      <c r="D392" s="2" t="s">
        <v>27</v>
      </c>
      <c r="E392" s="2" t="s">
        <v>2278</v>
      </c>
      <c r="G392" s="6" t="s">
        <v>1257</v>
      </c>
      <c r="H392" s="6"/>
      <c r="I392" s="6"/>
      <c r="J392" s="6"/>
      <c r="K392" s="7"/>
      <c r="L392" s="6" t="s">
        <v>459</v>
      </c>
      <c r="M392" s="6" t="s">
        <v>25</v>
      </c>
      <c r="N392" s="6" t="s">
        <v>25</v>
      </c>
      <c r="O392" s="6"/>
      <c r="P392" s="8" t="s">
        <v>27</v>
      </c>
      <c r="Q392" s="9">
        <v>44973.658216550903</v>
      </c>
      <c r="R392" s="6" t="s">
        <v>28</v>
      </c>
      <c r="X392" s="6" t="s">
        <v>2315</v>
      </c>
      <c r="Y392" s="2" t="s">
        <v>2316</v>
      </c>
      <c r="Z392" s="2" t="s">
        <v>2317</v>
      </c>
      <c r="AA392" s="2" t="s">
        <v>2283</v>
      </c>
      <c r="AB392" s="2" t="s">
        <v>2278</v>
      </c>
      <c r="AC392" s="2" t="s">
        <v>26</v>
      </c>
      <c r="AD392" s="2" t="s">
        <v>27</v>
      </c>
      <c r="AE392" s="2" t="s">
        <v>27</v>
      </c>
      <c r="AG392" s="2" t="str">
        <f t="shared" si="24"/>
        <v/>
      </c>
      <c r="AH392" s="2" t="str">
        <f t="shared" si="27"/>
        <v/>
      </c>
      <c r="AI392" s="2" t="str">
        <f t="shared" si="25"/>
        <v>Huyện Gia Lâm</v>
      </c>
      <c r="AK392" s="2" t="str">
        <f t="shared" si="26"/>
        <v/>
      </c>
      <c r="BF392" s="2" t="str">
        <f>VLOOKUP(M392,'[1]mã win'!G:K,5,0)</f>
        <v>B</v>
      </c>
    </row>
    <row r="393" spans="1:58" x14ac:dyDescent="0.25">
      <c r="A393" s="6" t="s">
        <v>2318</v>
      </c>
      <c r="B393" s="6" t="s">
        <v>2319</v>
      </c>
      <c r="C393" s="6" t="s">
        <v>2320</v>
      </c>
      <c r="D393" s="2" t="s">
        <v>1806</v>
      </c>
      <c r="E393" s="2" t="s">
        <v>888</v>
      </c>
      <c r="G393" s="6" t="s">
        <v>1257</v>
      </c>
      <c r="H393" s="6"/>
      <c r="I393" s="6"/>
      <c r="J393" s="6"/>
      <c r="K393" s="7"/>
      <c r="L393" s="6" t="s">
        <v>459</v>
      </c>
      <c r="M393" s="6" t="s">
        <v>25</v>
      </c>
      <c r="N393" s="6" t="s">
        <v>25</v>
      </c>
      <c r="O393" s="6"/>
      <c r="P393" s="8" t="s">
        <v>27</v>
      </c>
      <c r="Q393" s="9">
        <v>44973.658218171302</v>
      </c>
      <c r="R393" s="6" t="s">
        <v>28</v>
      </c>
      <c r="X393" s="6" t="s">
        <v>2321</v>
      </c>
      <c r="Y393" s="2" t="s">
        <v>2322</v>
      </c>
      <c r="Z393" s="2" t="s">
        <v>1806</v>
      </c>
      <c r="AA393" s="2" t="s">
        <v>888</v>
      </c>
      <c r="AB393" s="2" t="s">
        <v>25</v>
      </c>
      <c r="AC393" s="2" t="s">
        <v>27</v>
      </c>
      <c r="AD393" s="2" t="s">
        <v>27</v>
      </c>
      <c r="AE393" s="2" t="s">
        <v>27</v>
      </c>
      <c r="AG393" s="2" t="str">
        <f t="shared" si="24"/>
        <v>Phường Ô Chợ Dừa</v>
      </c>
      <c r="AH393" s="2" t="str">
        <f t="shared" si="27"/>
        <v/>
      </c>
      <c r="AI393" s="2" t="str">
        <f t="shared" si="25"/>
        <v/>
      </c>
      <c r="AK393" s="2" t="str">
        <f t="shared" si="26"/>
        <v/>
      </c>
      <c r="BF393" s="2" t="str">
        <f>VLOOKUP(M393,'[1]mã win'!G:K,5,0)</f>
        <v>B</v>
      </c>
    </row>
    <row r="394" spans="1:58" x14ac:dyDescent="0.25">
      <c r="A394" s="6" t="s">
        <v>2323</v>
      </c>
      <c r="B394" s="6" t="s">
        <v>2324</v>
      </c>
      <c r="C394" s="6" t="s">
        <v>2325</v>
      </c>
      <c r="D394" s="2" t="s">
        <v>27</v>
      </c>
      <c r="E394" s="2" t="s">
        <v>2278</v>
      </c>
      <c r="G394" s="6" t="s">
        <v>1257</v>
      </c>
      <c r="H394" s="6"/>
      <c r="I394" s="6"/>
      <c r="J394" s="6"/>
      <c r="K394" s="7"/>
      <c r="L394" s="6" t="s">
        <v>459</v>
      </c>
      <c r="M394" s="6" t="s">
        <v>25</v>
      </c>
      <c r="N394" s="6" t="s">
        <v>25</v>
      </c>
      <c r="O394" s="6"/>
      <c r="P394" s="8" t="s">
        <v>27</v>
      </c>
      <c r="Q394" s="9">
        <v>44973.658219710604</v>
      </c>
      <c r="R394" s="6" t="s">
        <v>28</v>
      </c>
      <c r="X394" s="6" t="s">
        <v>2326</v>
      </c>
      <c r="Y394" s="2" t="s">
        <v>2327</v>
      </c>
      <c r="Z394" s="2" t="s">
        <v>2328</v>
      </c>
      <c r="AA394" s="2" t="s">
        <v>2329</v>
      </c>
      <c r="AB394" s="2" t="s">
        <v>2283</v>
      </c>
      <c r="AC394" s="2" t="s">
        <v>2278</v>
      </c>
      <c r="AD394" s="2" t="s">
        <v>26</v>
      </c>
      <c r="AE394" s="2" t="s">
        <v>27</v>
      </c>
      <c r="AG394" s="2" t="str">
        <f t="shared" si="24"/>
        <v/>
      </c>
      <c r="AH394" s="2" t="str">
        <f t="shared" si="27"/>
        <v/>
      </c>
      <c r="AI394" s="2" t="str">
        <f t="shared" si="25"/>
        <v>Huyện Gia Lâm</v>
      </c>
      <c r="AK394" s="2" t="str">
        <f t="shared" si="26"/>
        <v/>
      </c>
      <c r="BF394" s="2" t="str">
        <f>VLOOKUP(M394,'[1]mã win'!G:K,5,0)</f>
        <v>B</v>
      </c>
    </row>
    <row r="395" spans="1:58" x14ac:dyDescent="0.25">
      <c r="A395" s="6" t="s">
        <v>2330</v>
      </c>
      <c r="B395" s="6" t="s">
        <v>2331</v>
      </c>
      <c r="C395" s="6" t="s">
        <v>2332</v>
      </c>
      <c r="D395" s="2" t="s">
        <v>27</v>
      </c>
      <c r="E395" s="2" t="s">
        <v>918</v>
      </c>
      <c r="G395" s="6" t="s">
        <v>1257</v>
      </c>
      <c r="H395" s="6"/>
      <c r="I395" s="6"/>
      <c r="J395" s="6"/>
      <c r="K395" s="7"/>
      <c r="L395" s="6" t="s">
        <v>901</v>
      </c>
      <c r="M395" s="6" t="s">
        <v>25</v>
      </c>
      <c r="N395" s="6" t="s">
        <v>25</v>
      </c>
      <c r="O395" s="6"/>
      <c r="P395" s="8" t="s">
        <v>27</v>
      </c>
      <c r="Q395" s="9">
        <v>44973.658221215301</v>
      </c>
      <c r="R395" s="6" t="s">
        <v>28</v>
      </c>
      <c r="X395" s="6" t="s">
        <v>2333</v>
      </c>
      <c r="Y395" s="2" t="s">
        <v>2334</v>
      </c>
      <c r="Z395" s="2" t="s">
        <v>2335</v>
      </c>
      <c r="AA395" s="2" t="s">
        <v>2336</v>
      </c>
      <c r="AB395" s="2" t="s">
        <v>918</v>
      </c>
      <c r="AC395" s="2" t="s">
        <v>25</v>
      </c>
      <c r="AD395" s="2" t="s">
        <v>27</v>
      </c>
      <c r="AE395" s="2" t="s">
        <v>27</v>
      </c>
      <c r="AG395" s="2" t="str">
        <f t="shared" si="24"/>
        <v/>
      </c>
      <c r="AH395" s="2" t="str">
        <f t="shared" si="27"/>
        <v>Quận Nam Từ Liêm</v>
      </c>
      <c r="AI395" s="2" t="str">
        <f t="shared" si="25"/>
        <v/>
      </c>
      <c r="AK395" s="2" t="str">
        <f t="shared" si="26"/>
        <v/>
      </c>
      <c r="BF395" s="2" t="str">
        <f>VLOOKUP(M395,'[1]mã win'!G:K,5,0)</f>
        <v>B</v>
      </c>
    </row>
    <row r="396" spans="1:58" x14ac:dyDescent="0.25">
      <c r="A396" s="6" t="s">
        <v>2337</v>
      </c>
      <c r="B396" s="6" t="s">
        <v>2338</v>
      </c>
      <c r="C396" s="6" t="s">
        <v>2339</v>
      </c>
      <c r="D396" s="2" t="s">
        <v>27</v>
      </c>
      <c r="E396" s="2" t="s">
        <v>2278</v>
      </c>
      <c r="G396" s="6" t="s">
        <v>1257</v>
      </c>
      <c r="H396" s="6"/>
      <c r="I396" s="6"/>
      <c r="J396" s="6"/>
      <c r="K396" s="7"/>
      <c r="L396" s="6" t="s">
        <v>459</v>
      </c>
      <c r="M396" s="6" t="s">
        <v>25</v>
      </c>
      <c r="N396" s="6" t="s">
        <v>25</v>
      </c>
      <c r="O396" s="6"/>
      <c r="P396" s="8" t="s">
        <v>27</v>
      </c>
      <c r="Q396" s="9">
        <v>44973.658222951402</v>
      </c>
      <c r="R396" s="6" t="s">
        <v>28</v>
      </c>
      <c r="X396" s="6" t="s">
        <v>2340</v>
      </c>
      <c r="Y396" s="2" t="s">
        <v>2341</v>
      </c>
      <c r="Z396" s="2" t="s">
        <v>2342</v>
      </c>
      <c r="AA396" s="2" t="s">
        <v>2343</v>
      </c>
      <c r="AB396" s="2" t="s">
        <v>2283</v>
      </c>
      <c r="AC396" s="2" t="s">
        <v>2278</v>
      </c>
      <c r="AD396" s="2" t="s">
        <v>26</v>
      </c>
      <c r="AE396" s="2" t="s">
        <v>42</v>
      </c>
      <c r="AG396" s="2" t="str">
        <f t="shared" si="24"/>
        <v/>
      </c>
      <c r="AH396" s="2" t="str">
        <f t="shared" si="27"/>
        <v/>
      </c>
      <c r="AI396" s="2" t="str">
        <f t="shared" si="25"/>
        <v>Huyện Gia Lâm</v>
      </c>
      <c r="AK396" s="2" t="str">
        <f t="shared" si="26"/>
        <v/>
      </c>
      <c r="BF396" s="2" t="str">
        <f>VLOOKUP(M396,'[1]mã win'!G:K,5,0)</f>
        <v>B</v>
      </c>
    </row>
    <row r="397" spans="1:58" x14ac:dyDescent="0.25">
      <c r="A397" s="6" t="s">
        <v>2344</v>
      </c>
      <c r="B397" s="6" t="s">
        <v>2345</v>
      </c>
      <c r="C397" s="6" t="s">
        <v>2346</v>
      </c>
      <c r="D397" s="2" t="s">
        <v>2347</v>
      </c>
      <c r="E397" s="2" t="s">
        <v>2348</v>
      </c>
      <c r="G397" s="6" t="s">
        <v>1257</v>
      </c>
      <c r="H397" s="6"/>
      <c r="I397" s="6"/>
      <c r="J397" s="6"/>
      <c r="K397" s="7"/>
      <c r="L397" s="6" t="s">
        <v>459</v>
      </c>
      <c r="M397" s="6" t="s">
        <v>25</v>
      </c>
      <c r="N397" s="6" t="s">
        <v>25</v>
      </c>
      <c r="O397" s="6"/>
      <c r="P397" s="8" t="s">
        <v>27</v>
      </c>
      <c r="Q397" s="9">
        <v>44973.658224618099</v>
      </c>
      <c r="R397" s="6" t="s">
        <v>28</v>
      </c>
      <c r="X397" s="6" t="s">
        <v>2349</v>
      </c>
      <c r="Y397" s="2" t="s">
        <v>2350</v>
      </c>
      <c r="Z397" s="2" t="s">
        <v>2351</v>
      </c>
      <c r="AA397" s="2" t="s">
        <v>2352</v>
      </c>
      <c r="AB397" s="2" t="s">
        <v>2353</v>
      </c>
      <c r="AC397" s="2" t="s">
        <v>2354</v>
      </c>
      <c r="AD397" s="2" t="s">
        <v>2355</v>
      </c>
      <c r="AE397" s="2" t="s">
        <v>2347</v>
      </c>
      <c r="AF397" s="2" t="s">
        <v>2348</v>
      </c>
      <c r="AG397" s="2" t="str">
        <f t="shared" si="24"/>
        <v>Phường Phúc Lợi</v>
      </c>
      <c r="AH397" s="2" t="str">
        <f t="shared" si="27"/>
        <v/>
      </c>
      <c r="AI397" s="2" t="str">
        <f t="shared" si="25"/>
        <v/>
      </c>
      <c r="AK397" s="2" t="str">
        <f t="shared" si="26"/>
        <v/>
      </c>
      <c r="BF397" s="2" t="str">
        <f>VLOOKUP(M397,'[1]mã win'!G:K,5,0)</f>
        <v>B</v>
      </c>
    </row>
    <row r="398" spans="1:58" x14ac:dyDescent="0.25">
      <c r="A398" s="6" t="s">
        <v>2356</v>
      </c>
      <c r="B398" s="6" t="s">
        <v>2357</v>
      </c>
      <c r="C398" s="6" t="s">
        <v>2358</v>
      </c>
      <c r="D398" s="2" t="s">
        <v>27</v>
      </c>
      <c r="E398" s="2" t="s">
        <v>1871</v>
      </c>
      <c r="G398" s="6" t="s">
        <v>1257</v>
      </c>
      <c r="H398" s="6"/>
      <c r="I398" s="6"/>
      <c r="J398" s="6"/>
      <c r="K398" s="7"/>
      <c r="L398" s="6" t="s">
        <v>459</v>
      </c>
      <c r="M398" s="6" t="s">
        <v>25</v>
      </c>
      <c r="N398" s="6" t="s">
        <v>25</v>
      </c>
      <c r="O398" s="6"/>
      <c r="P398" s="8" t="s">
        <v>27</v>
      </c>
      <c r="Q398" s="9">
        <v>44973.658226273103</v>
      </c>
      <c r="R398" s="6" t="s">
        <v>28</v>
      </c>
      <c r="X398" s="6" t="s">
        <v>2359</v>
      </c>
      <c r="Y398" s="2" t="s">
        <v>27</v>
      </c>
      <c r="Z398" s="2" t="s">
        <v>1871</v>
      </c>
      <c r="AA398" s="2" t="s">
        <v>25</v>
      </c>
      <c r="AB398" s="2" t="s">
        <v>27</v>
      </c>
      <c r="AC398" s="2" t="s">
        <v>27</v>
      </c>
      <c r="AD398" s="2" t="s">
        <v>27</v>
      </c>
      <c r="AE398" s="2" t="s">
        <v>27</v>
      </c>
      <c r="AG398" s="2" t="str">
        <f t="shared" si="24"/>
        <v/>
      </c>
      <c r="AH398" s="2" t="str">
        <f t="shared" si="27"/>
        <v/>
      </c>
      <c r="AI398" s="2" t="str">
        <f t="shared" si="25"/>
        <v/>
      </c>
      <c r="AK398" s="2" t="str">
        <f t="shared" si="26"/>
        <v/>
      </c>
      <c r="BF398" s="2" t="str">
        <f>VLOOKUP(M398,'[1]mã win'!G:K,5,0)</f>
        <v>B</v>
      </c>
    </row>
    <row r="399" spans="1:58" x14ac:dyDescent="0.25">
      <c r="A399" s="6" t="s">
        <v>2360</v>
      </c>
      <c r="B399" s="6" t="s">
        <v>2361</v>
      </c>
      <c r="C399" s="6" t="s">
        <v>2362</v>
      </c>
      <c r="D399" s="2" t="s">
        <v>2363</v>
      </c>
      <c r="E399" s="2" t="s">
        <v>910</v>
      </c>
      <c r="G399" s="6" t="s">
        <v>1257</v>
      </c>
      <c r="H399" s="6"/>
      <c r="I399" s="6"/>
      <c r="J399" s="6"/>
      <c r="K399" s="7"/>
      <c r="L399" s="6" t="s">
        <v>459</v>
      </c>
      <c r="M399" s="6" t="s">
        <v>25</v>
      </c>
      <c r="N399" s="6" t="s">
        <v>25</v>
      </c>
      <c r="O399" s="6"/>
      <c r="P399" s="8" t="s">
        <v>27</v>
      </c>
      <c r="Q399" s="9">
        <v>44973.658227893502</v>
      </c>
      <c r="R399" s="6" t="s">
        <v>28</v>
      </c>
      <c r="X399" s="6" t="s">
        <v>2364</v>
      </c>
      <c r="Y399" s="2" t="s">
        <v>2363</v>
      </c>
      <c r="Z399" s="2" t="s">
        <v>910</v>
      </c>
      <c r="AA399" s="2" t="s">
        <v>25</v>
      </c>
      <c r="AB399" s="2" t="s">
        <v>27</v>
      </c>
      <c r="AC399" s="2" t="s">
        <v>27</v>
      </c>
      <c r="AD399" s="2" t="s">
        <v>27</v>
      </c>
      <c r="AE399" s="2" t="s">
        <v>27</v>
      </c>
      <c r="AG399" s="2" t="str">
        <f t="shared" si="24"/>
        <v>phường Vĩnh Tuy</v>
      </c>
      <c r="AH399" s="2" t="str">
        <f t="shared" si="27"/>
        <v/>
      </c>
      <c r="AI399" s="2" t="str">
        <f t="shared" si="25"/>
        <v/>
      </c>
      <c r="AK399" s="2" t="str">
        <f t="shared" si="26"/>
        <v/>
      </c>
      <c r="BF399" s="2" t="str">
        <f>VLOOKUP(M399,'[1]mã win'!G:K,5,0)</f>
        <v>B</v>
      </c>
    </row>
    <row r="400" spans="1:58" x14ac:dyDescent="0.25">
      <c r="A400" s="6" t="s">
        <v>2365</v>
      </c>
      <c r="B400" s="6" t="s">
        <v>2366</v>
      </c>
      <c r="C400" s="6" t="s">
        <v>2367</v>
      </c>
      <c r="D400" s="2" t="s">
        <v>2071</v>
      </c>
      <c r="E400" s="2" t="s">
        <v>967</v>
      </c>
      <c r="G400" s="6" t="s">
        <v>1257</v>
      </c>
      <c r="H400" s="6"/>
      <c r="I400" s="6"/>
      <c r="J400" s="6"/>
      <c r="K400" s="7"/>
      <c r="L400" s="6" t="s">
        <v>459</v>
      </c>
      <c r="M400" s="6" t="s">
        <v>25</v>
      </c>
      <c r="N400" s="6" t="s">
        <v>25</v>
      </c>
      <c r="O400" s="6"/>
      <c r="P400" s="8" t="s">
        <v>27</v>
      </c>
      <c r="Q400" s="9">
        <v>44973.658229548601</v>
      </c>
      <c r="R400" s="6" t="s">
        <v>28</v>
      </c>
      <c r="X400" s="6" t="s">
        <v>2368</v>
      </c>
      <c r="Y400" s="2" t="s">
        <v>2369</v>
      </c>
      <c r="Z400" s="2" t="s">
        <v>2071</v>
      </c>
      <c r="AA400" s="2" t="s">
        <v>967</v>
      </c>
      <c r="AB400" s="2" t="s">
        <v>26</v>
      </c>
      <c r="AC400" s="2" t="s">
        <v>27</v>
      </c>
      <c r="AD400" s="2" t="s">
        <v>27</v>
      </c>
      <c r="AE400" s="2" t="s">
        <v>27</v>
      </c>
      <c r="AG400" s="2" t="str">
        <f t="shared" si="24"/>
        <v>Phường Mai Động</v>
      </c>
      <c r="AH400" s="2" t="str">
        <f t="shared" si="27"/>
        <v>Quận Hoàng Mai</v>
      </c>
      <c r="AI400" s="2" t="str">
        <f t="shared" si="25"/>
        <v/>
      </c>
      <c r="AK400" s="2" t="str">
        <f t="shared" si="26"/>
        <v/>
      </c>
      <c r="BF400" s="2" t="str">
        <f>VLOOKUP(M400,'[1]mã win'!G:K,5,0)</f>
        <v>B</v>
      </c>
    </row>
    <row r="401" spans="1:58" x14ac:dyDescent="0.25">
      <c r="A401" s="6" t="s">
        <v>2370</v>
      </c>
      <c r="B401" s="6" t="s">
        <v>2371</v>
      </c>
      <c r="C401" s="6" t="s">
        <v>2372</v>
      </c>
      <c r="D401" s="2" t="s">
        <v>1816</v>
      </c>
      <c r="E401" s="2" t="s">
        <v>1096</v>
      </c>
      <c r="G401" s="6" t="s">
        <v>1257</v>
      </c>
      <c r="H401" s="6"/>
      <c r="I401" s="6"/>
      <c r="J401" s="6"/>
      <c r="K401" s="7"/>
      <c r="L401" s="6" t="s">
        <v>901</v>
      </c>
      <c r="M401" s="6" t="s">
        <v>25</v>
      </c>
      <c r="N401" s="6" t="s">
        <v>25</v>
      </c>
      <c r="O401" s="6"/>
      <c r="P401" s="8" t="s">
        <v>27</v>
      </c>
      <c r="Q401" s="9">
        <v>44973.658231053203</v>
      </c>
      <c r="R401" s="6" t="s">
        <v>28</v>
      </c>
      <c r="X401" s="6" t="s">
        <v>2373</v>
      </c>
      <c r="Y401" s="2" t="s">
        <v>2374</v>
      </c>
      <c r="Z401" s="2" t="s">
        <v>2375</v>
      </c>
      <c r="AA401" s="2" t="s">
        <v>1816</v>
      </c>
      <c r="AB401" s="2" t="s">
        <v>1096</v>
      </c>
      <c r="AC401" s="2" t="s">
        <v>25</v>
      </c>
      <c r="AD401" s="2" t="s">
        <v>27</v>
      </c>
      <c r="AE401" s="2" t="s">
        <v>27</v>
      </c>
      <c r="AG401" s="2" t="str">
        <f t="shared" si="24"/>
        <v>Phường La Khê</v>
      </c>
      <c r="AH401" s="2" t="str">
        <f t="shared" si="27"/>
        <v/>
      </c>
      <c r="AI401" s="2" t="str">
        <f t="shared" si="25"/>
        <v/>
      </c>
      <c r="AK401" s="2" t="str">
        <f t="shared" si="26"/>
        <v/>
      </c>
      <c r="BF401" s="2" t="str">
        <f>VLOOKUP(M401,'[1]mã win'!G:K,5,0)</f>
        <v>B</v>
      </c>
    </row>
    <row r="402" spans="1:58" x14ac:dyDescent="0.25">
      <c r="A402" s="6" t="s">
        <v>2376</v>
      </c>
      <c r="B402" s="6" t="s">
        <v>2377</v>
      </c>
      <c r="C402" s="6" t="s">
        <v>2378</v>
      </c>
      <c r="D402" s="2" t="s">
        <v>27</v>
      </c>
      <c r="E402" s="2" t="s">
        <v>1009</v>
      </c>
      <c r="G402" s="6" t="s">
        <v>1257</v>
      </c>
      <c r="H402" s="6"/>
      <c r="I402" s="6"/>
      <c r="J402" s="6"/>
      <c r="K402" s="7"/>
      <c r="L402" s="6" t="s">
        <v>459</v>
      </c>
      <c r="M402" s="6" t="s">
        <v>25</v>
      </c>
      <c r="N402" s="6" t="s">
        <v>25</v>
      </c>
      <c r="O402" s="6"/>
      <c r="P402" s="8" t="s">
        <v>27</v>
      </c>
      <c r="Q402" s="9">
        <v>44973.658232638903</v>
      </c>
      <c r="R402" s="6" t="s">
        <v>28</v>
      </c>
      <c r="X402" s="6" t="s">
        <v>2379</v>
      </c>
      <c r="Y402" s="2" t="s">
        <v>1009</v>
      </c>
      <c r="Z402" s="2" t="s">
        <v>25</v>
      </c>
      <c r="AA402" s="2" t="s">
        <v>27</v>
      </c>
      <c r="AB402" s="2" t="s">
        <v>27</v>
      </c>
      <c r="AC402" s="2" t="s">
        <v>27</v>
      </c>
      <c r="AD402" s="2" t="s">
        <v>27</v>
      </c>
      <c r="AE402" s="2" t="s">
        <v>27</v>
      </c>
      <c r="AG402" s="2" t="str">
        <f t="shared" si="24"/>
        <v/>
      </c>
      <c r="AH402" s="2" t="str">
        <f t="shared" si="27"/>
        <v/>
      </c>
      <c r="AI402" s="2" t="str">
        <f t="shared" si="25"/>
        <v/>
      </c>
      <c r="AK402" s="2" t="str">
        <f t="shared" si="26"/>
        <v/>
      </c>
      <c r="BF402" s="2" t="str">
        <f>VLOOKUP(M402,'[1]mã win'!G:K,5,0)</f>
        <v>B</v>
      </c>
    </row>
    <row r="403" spans="1:58" x14ac:dyDescent="0.25">
      <c r="A403" s="6" t="s">
        <v>2380</v>
      </c>
      <c r="B403" s="6" t="s">
        <v>2381</v>
      </c>
      <c r="C403" s="6" t="s">
        <v>2382</v>
      </c>
      <c r="D403" s="2" t="s">
        <v>27</v>
      </c>
      <c r="E403" s="2" t="s">
        <v>888</v>
      </c>
      <c r="G403" s="6" t="s">
        <v>1257</v>
      </c>
      <c r="H403" s="6"/>
      <c r="I403" s="6"/>
      <c r="J403" s="6"/>
      <c r="K403" s="7"/>
      <c r="L403" s="6" t="s">
        <v>459</v>
      </c>
      <c r="M403" s="6" t="s">
        <v>25</v>
      </c>
      <c r="N403" s="6" t="s">
        <v>25</v>
      </c>
      <c r="O403" s="6"/>
      <c r="P403" s="8" t="s">
        <v>27</v>
      </c>
      <c r="Q403" s="9">
        <v>44973.658234409697</v>
      </c>
      <c r="R403" s="6" t="s">
        <v>28</v>
      </c>
      <c r="X403" s="6" t="s">
        <v>2383</v>
      </c>
      <c r="Y403" s="2" t="s">
        <v>888</v>
      </c>
      <c r="Z403" s="2" t="s">
        <v>25</v>
      </c>
      <c r="AA403" s="2" t="s">
        <v>27</v>
      </c>
      <c r="AB403" s="2" t="s">
        <v>27</v>
      </c>
      <c r="AC403" s="2" t="s">
        <v>27</v>
      </c>
      <c r="AD403" s="2" t="s">
        <v>27</v>
      </c>
      <c r="AE403" s="2" t="s">
        <v>27</v>
      </c>
      <c r="AG403" s="2" t="str">
        <f t="shared" si="24"/>
        <v/>
      </c>
      <c r="AH403" s="2" t="str">
        <f t="shared" si="27"/>
        <v/>
      </c>
      <c r="AI403" s="2" t="str">
        <f t="shared" si="25"/>
        <v/>
      </c>
      <c r="AK403" s="2" t="str">
        <f t="shared" si="26"/>
        <v/>
      </c>
      <c r="BF403" s="2" t="str">
        <f>VLOOKUP(M403,'[1]mã win'!G:K,5,0)</f>
        <v>B</v>
      </c>
    </row>
    <row r="404" spans="1:58" x14ac:dyDescent="0.25">
      <c r="A404" s="6" t="s">
        <v>2384</v>
      </c>
      <c r="B404" s="6" t="s">
        <v>2385</v>
      </c>
      <c r="C404" s="6" t="s">
        <v>2386</v>
      </c>
      <c r="D404" s="2" t="s">
        <v>27</v>
      </c>
      <c r="E404" s="2" t="s">
        <v>1009</v>
      </c>
      <c r="G404" s="6" t="s">
        <v>1257</v>
      </c>
      <c r="H404" s="6"/>
      <c r="I404" s="6"/>
      <c r="J404" s="6"/>
      <c r="K404" s="7"/>
      <c r="L404" s="6" t="s">
        <v>459</v>
      </c>
      <c r="M404" s="6" t="s">
        <v>25</v>
      </c>
      <c r="N404" s="6" t="s">
        <v>25</v>
      </c>
      <c r="O404" s="6"/>
      <c r="P404" s="8" t="s">
        <v>27</v>
      </c>
      <c r="Q404" s="9">
        <v>44973.658236030104</v>
      </c>
      <c r="R404" s="6" t="s">
        <v>28</v>
      </c>
      <c r="X404" s="6" t="s">
        <v>2387</v>
      </c>
      <c r="Y404" s="2" t="s">
        <v>1009</v>
      </c>
      <c r="Z404" s="2" t="s">
        <v>25</v>
      </c>
      <c r="AA404" s="2" t="s">
        <v>27</v>
      </c>
      <c r="AB404" s="2" t="s">
        <v>27</v>
      </c>
      <c r="AC404" s="2" t="s">
        <v>27</v>
      </c>
      <c r="AD404" s="2" t="s">
        <v>27</v>
      </c>
      <c r="AE404" s="2" t="s">
        <v>27</v>
      </c>
      <c r="AG404" s="2" t="str">
        <f t="shared" si="24"/>
        <v/>
      </c>
      <c r="AH404" s="2" t="str">
        <f t="shared" si="27"/>
        <v/>
      </c>
      <c r="AI404" s="2" t="str">
        <f t="shared" si="25"/>
        <v/>
      </c>
      <c r="AK404" s="2" t="str">
        <f t="shared" si="26"/>
        <v/>
      </c>
      <c r="BF404" s="2" t="str">
        <f>VLOOKUP(M404,'[1]mã win'!G:K,5,0)</f>
        <v>B</v>
      </c>
    </row>
    <row r="405" spans="1:58" x14ac:dyDescent="0.25">
      <c r="A405" s="6" t="s">
        <v>2388</v>
      </c>
      <c r="B405" s="6" t="s">
        <v>2389</v>
      </c>
      <c r="C405" s="6" t="s">
        <v>2390</v>
      </c>
      <c r="D405" s="2" t="s">
        <v>2391</v>
      </c>
      <c r="E405" s="2" t="s">
        <v>1152</v>
      </c>
      <c r="G405" s="6" t="s">
        <v>1257</v>
      </c>
      <c r="H405" s="6"/>
      <c r="I405" s="6"/>
      <c r="J405" s="6"/>
      <c r="K405" s="7"/>
      <c r="L405" s="6" t="s">
        <v>901</v>
      </c>
      <c r="M405" s="6" t="s">
        <v>25</v>
      </c>
      <c r="N405" s="6" t="s">
        <v>25</v>
      </c>
      <c r="O405" s="6" t="s">
        <v>1152</v>
      </c>
      <c r="P405" s="8" t="s">
        <v>27</v>
      </c>
      <c r="Q405" s="9">
        <v>44973.658237581003</v>
      </c>
      <c r="R405" s="6" t="s">
        <v>28</v>
      </c>
      <c r="X405" s="6" t="s">
        <v>2392</v>
      </c>
      <c r="Y405" s="2" t="s">
        <v>2393</v>
      </c>
      <c r="Z405" s="2" t="s">
        <v>2394</v>
      </c>
      <c r="AA405" s="2" t="s">
        <v>2395</v>
      </c>
      <c r="AB405" s="2" t="s">
        <v>2391</v>
      </c>
      <c r="AC405" s="2" t="s">
        <v>1152</v>
      </c>
      <c r="AD405" s="2" t="s">
        <v>25</v>
      </c>
      <c r="AE405" s="2" t="s">
        <v>27</v>
      </c>
      <c r="AG405" s="2" t="str">
        <f t="shared" si="24"/>
        <v>Phường Xuân Tảo</v>
      </c>
      <c r="AH405" s="2" t="str">
        <f t="shared" si="27"/>
        <v>Quận Bắc Từ Liêm</v>
      </c>
      <c r="AI405" s="2" t="str">
        <f t="shared" si="25"/>
        <v/>
      </c>
      <c r="AK405" s="2" t="str">
        <f t="shared" si="26"/>
        <v/>
      </c>
      <c r="BF405" s="2" t="str">
        <f>VLOOKUP(M405,'[1]mã win'!G:K,5,0)</f>
        <v>B</v>
      </c>
    </row>
    <row r="406" spans="1:58" x14ac:dyDescent="0.25">
      <c r="A406" s="6" t="s">
        <v>2396</v>
      </c>
      <c r="B406" s="6" t="s">
        <v>2397</v>
      </c>
      <c r="C406" s="6" t="s">
        <v>2398</v>
      </c>
      <c r="D406" s="2" t="s">
        <v>27</v>
      </c>
      <c r="E406" s="2" t="s">
        <v>1009</v>
      </c>
      <c r="G406" s="6" t="s">
        <v>1257</v>
      </c>
      <c r="H406" s="6"/>
      <c r="I406" s="6"/>
      <c r="J406" s="6"/>
      <c r="K406" s="7"/>
      <c r="L406" s="6" t="s">
        <v>459</v>
      </c>
      <c r="M406" s="6" t="s">
        <v>25</v>
      </c>
      <c r="N406" s="6" t="s">
        <v>25</v>
      </c>
      <c r="O406" s="6"/>
      <c r="P406" s="8" t="s">
        <v>27</v>
      </c>
      <c r="Q406" s="9">
        <v>44973.658239236102</v>
      </c>
      <c r="R406" s="6" t="s">
        <v>28</v>
      </c>
      <c r="X406" s="6" t="s">
        <v>2399</v>
      </c>
      <c r="Y406" s="2" t="s">
        <v>1009</v>
      </c>
      <c r="Z406" s="2" t="s">
        <v>25</v>
      </c>
      <c r="AA406" s="2" t="s">
        <v>27</v>
      </c>
      <c r="AB406" s="2" t="s">
        <v>27</v>
      </c>
      <c r="AC406" s="2" t="s">
        <v>27</v>
      </c>
      <c r="AD406" s="2" t="s">
        <v>27</v>
      </c>
      <c r="AE406" s="2" t="s">
        <v>27</v>
      </c>
      <c r="AG406" s="2" t="str">
        <f t="shared" si="24"/>
        <v/>
      </c>
      <c r="AH406" s="2" t="str">
        <f t="shared" si="27"/>
        <v/>
      </c>
      <c r="AI406" s="2" t="str">
        <f t="shared" si="25"/>
        <v/>
      </c>
      <c r="AK406" s="2" t="str">
        <f t="shared" si="26"/>
        <v/>
      </c>
      <c r="BF406" s="2" t="str">
        <f>VLOOKUP(M406,'[1]mã win'!G:K,5,0)</f>
        <v>B</v>
      </c>
    </row>
    <row r="407" spans="1:58" x14ac:dyDescent="0.25">
      <c r="A407" s="6" t="s">
        <v>2400</v>
      </c>
      <c r="B407" s="6" t="s">
        <v>2401</v>
      </c>
      <c r="C407" s="6" t="s">
        <v>2402</v>
      </c>
      <c r="D407" s="2" t="s">
        <v>1908</v>
      </c>
      <c r="E407" s="2" t="s">
        <v>1009</v>
      </c>
      <c r="G407" s="6" t="s">
        <v>1257</v>
      </c>
      <c r="H407" s="6"/>
      <c r="I407" s="6"/>
      <c r="J407" s="6"/>
      <c r="K407" s="7"/>
      <c r="L407" s="6" t="s">
        <v>459</v>
      </c>
      <c r="M407" s="6" t="s">
        <v>25</v>
      </c>
      <c r="N407" s="6" t="s">
        <v>25</v>
      </c>
      <c r="O407" s="6"/>
      <c r="P407" s="8" t="s">
        <v>27</v>
      </c>
      <c r="Q407" s="9">
        <v>44973.658240856501</v>
      </c>
      <c r="R407" s="6" t="s">
        <v>28</v>
      </c>
      <c r="X407" s="6" t="s">
        <v>2403</v>
      </c>
      <c r="Y407" s="2" t="s">
        <v>1908</v>
      </c>
      <c r="Z407" s="2" t="s">
        <v>1009</v>
      </c>
      <c r="AA407" s="2" t="s">
        <v>25</v>
      </c>
      <c r="AB407" s="2" t="s">
        <v>27</v>
      </c>
      <c r="AC407" s="2" t="s">
        <v>27</v>
      </c>
      <c r="AD407" s="2" t="s">
        <v>27</v>
      </c>
      <c r="AE407" s="2" t="s">
        <v>27</v>
      </c>
      <c r="AG407" s="2" t="str">
        <f t="shared" si="24"/>
        <v>Phường Hàng Bông</v>
      </c>
      <c r="AH407" s="2" t="str">
        <f t="shared" si="27"/>
        <v/>
      </c>
      <c r="AI407" s="2" t="str">
        <f t="shared" si="25"/>
        <v/>
      </c>
      <c r="AK407" s="2" t="str">
        <f t="shared" si="26"/>
        <v/>
      </c>
      <c r="BF407" s="2" t="str">
        <f>VLOOKUP(M407,'[1]mã win'!G:K,5,0)</f>
        <v>B</v>
      </c>
    </row>
    <row r="408" spans="1:58" x14ac:dyDescent="0.25">
      <c r="A408" s="6" t="s">
        <v>2404</v>
      </c>
      <c r="B408" s="6" t="s">
        <v>2405</v>
      </c>
      <c r="C408" s="6" t="s">
        <v>2406</v>
      </c>
      <c r="D408" s="2" t="s">
        <v>2407</v>
      </c>
      <c r="E408" s="2" t="s">
        <v>2408</v>
      </c>
      <c r="G408" s="6" t="s">
        <v>1257</v>
      </c>
      <c r="H408" s="6"/>
      <c r="I408" s="6"/>
      <c r="J408" s="6"/>
      <c r="K408" s="7"/>
      <c r="L408" s="6" t="s">
        <v>459</v>
      </c>
      <c r="M408" s="6" t="s">
        <v>25</v>
      </c>
      <c r="N408" s="6" t="s">
        <v>25</v>
      </c>
      <c r="O408" s="6"/>
      <c r="P408" s="8" t="s">
        <v>27</v>
      </c>
      <c r="Q408" s="9">
        <v>44988.620562418997</v>
      </c>
      <c r="R408" s="6" t="s">
        <v>28</v>
      </c>
      <c r="X408" s="6" t="s">
        <v>262</v>
      </c>
      <c r="Y408" s="2" t="s">
        <v>2409</v>
      </c>
      <c r="Z408" s="2" t="s">
        <v>2410</v>
      </c>
      <c r="AA408" s="2" t="s">
        <v>2411</v>
      </c>
      <c r="AB408" s="2" t="s">
        <v>2407</v>
      </c>
      <c r="AC408" s="2" t="s">
        <v>2408</v>
      </c>
      <c r="AD408" s="2" t="s">
        <v>843</v>
      </c>
      <c r="AE408" s="2" t="s">
        <v>42</v>
      </c>
      <c r="AG408" s="2" t="str">
        <f t="shared" si="24"/>
        <v>Phường Lê Đại Hành</v>
      </c>
      <c r="AH408" s="2" t="str">
        <f t="shared" si="27"/>
        <v>quận Hai Bà Trưng</v>
      </c>
      <c r="AI408" s="2" t="str">
        <f t="shared" si="25"/>
        <v/>
      </c>
      <c r="AK408" s="2" t="str">
        <f t="shared" si="26"/>
        <v/>
      </c>
      <c r="BF408" s="2" t="str">
        <f>VLOOKUP(M408,'[1]mã win'!G:K,5,0)</f>
        <v>B</v>
      </c>
    </row>
    <row r="409" spans="1:58" x14ac:dyDescent="0.25">
      <c r="A409" s="6" t="s">
        <v>2412</v>
      </c>
      <c r="B409" s="6" t="s">
        <v>2413</v>
      </c>
      <c r="C409" s="6" t="s">
        <v>2414</v>
      </c>
      <c r="D409" s="2" t="s">
        <v>2415</v>
      </c>
      <c r="E409" s="2" t="s">
        <v>2416</v>
      </c>
      <c r="G409" s="6" t="s">
        <v>1257</v>
      </c>
      <c r="H409" s="6"/>
      <c r="I409" s="6" t="s">
        <v>2417</v>
      </c>
      <c r="J409" s="6"/>
      <c r="K409" s="7"/>
      <c r="L409" s="6" t="s">
        <v>901</v>
      </c>
      <c r="M409" s="6" t="s">
        <v>25</v>
      </c>
      <c r="N409" s="6" t="s">
        <v>25</v>
      </c>
      <c r="O409" s="6"/>
      <c r="P409" s="8" t="s">
        <v>27</v>
      </c>
      <c r="Q409" s="9">
        <v>45026.6143773148</v>
      </c>
      <c r="R409" s="6" t="s">
        <v>28</v>
      </c>
      <c r="X409" s="6" t="s">
        <v>2418</v>
      </c>
      <c r="Y409" s="2" t="s">
        <v>2419</v>
      </c>
      <c r="Z409" s="2" t="s">
        <v>2420</v>
      </c>
      <c r="AA409" s="2" t="s">
        <v>2415</v>
      </c>
      <c r="AB409" s="2" t="s">
        <v>2416</v>
      </c>
      <c r="AC409" s="2" t="s">
        <v>843</v>
      </c>
      <c r="AD409" s="2" t="s">
        <v>27</v>
      </c>
      <c r="AE409" s="2" t="s">
        <v>27</v>
      </c>
      <c r="AG409" s="2" t="str">
        <f t="shared" si="24"/>
        <v>phường Thanh Xuân Nam</v>
      </c>
      <c r="AH409" s="2" t="str">
        <f t="shared" si="27"/>
        <v>quận Thanh Xuân</v>
      </c>
      <c r="AI409" s="2" t="str">
        <f t="shared" si="25"/>
        <v/>
      </c>
      <c r="AK409" s="2" t="str">
        <f t="shared" si="26"/>
        <v/>
      </c>
      <c r="BF409" s="2" t="str">
        <f>VLOOKUP(M409,'[1]mã win'!G:K,5,0)</f>
        <v>B</v>
      </c>
    </row>
    <row r="410" spans="1:58" x14ac:dyDescent="0.25">
      <c r="A410" s="6" t="s">
        <v>2421</v>
      </c>
      <c r="B410" s="6" t="s">
        <v>2422</v>
      </c>
      <c r="C410" s="6" t="s">
        <v>2423</v>
      </c>
      <c r="D410" s="2" t="s">
        <v>2166</v>
      </c>
      <c r="E410" s="2" t="s">
        <v>900</v>
      </c>
      <c r="G410" s="6" t="s">
        <v>1257</v>
      </c>
      <c r="H410" s="6"/>
      <c r="I410" s="6" t="s">
        <v>2424</v>
      </c>
      <c r="J410" s="6"/>
      <c r="K410" s="7"/>
      <c r="L410" s="6" t="s">
        <v>901</v>
      </c>
      <c r="M410" s="6" t="s">
        <v>25</v>
      </c>
      <c r="N410" s="6" t="s">
        <v>25</v>
      </c>
      <c r="O410" s="6" t="s">
        <v>902</v>
      </c>
      <c r="P410" s="8" t="s">
        <v>27</v>
      </c>
      <c r="Q410" s="9">
        <v>45091.419015706</v>
      </c>
      <c r="R410" s="6" t="s">
        <v>28</v>
      </c>
      <c r="X410" s="6" t="s">
        <v>2425</v>
      </c>
      <c r="Y410" s="2" t="s">
        <v>2426</v>
      </c>
      <c r="Z410" s="2" t="s">
        <v>2427</v>
      </c>
      <c r="AA410" s="2" t="s">
        <v>2166</v>
      </c>
      <c r="AB410" s="2" t="s">
        <v>900</v>
      </c>
      <c r="AC410" s="2" t="s">
        <v>843</v>
      </c>
      <c r="AD410" s="2" t="s">
        <v>27</v>
      </c>
      <c r="AE410" s="2" t="s">
        <v>27</v>
      </c>
      <c r="AG410" s="2" t="str">
        <f t="shared" si="24"/>
        <v>Phường Mộ Lao</v>
      </c>
      <c r="AH410" s="2" t="str">
        <f t="shared" si="27"/>
        <v>quận Hà Đông</v>
      </c>
      <c r="AI410" s="2" t="str">
        <f t="shared" si="25"/>
        <v/>
      </c>
      <c r="AK410" s="2" t="str">
        <f t="shared" si="26"/>
        <v/>
      </c>
      <c r="BF410" s="2" t="str">
        <f>VLOOKUP(M410,'[1]mã win'!G:K,5,0)</f>
        <v>B</v>
      </c>
    </row>
    <row r="411" spans="1:58" x14ac:dyDescent="0.25">
      <c r="A411" s="6" t="s">
        <v>2428</v>
      </c>
      <c r="B411" s="6" t="s">
        <v>2429</v>
      </c>
      <c r="C411" s="6" t="s">
        <v>2430</v>
      </c>
      <c r="D411" s="2" t="s">
        <v>2431</v>
      </c>
      <c r="E411" s="2" t="s">
        <v>884</v>
      </c>
      <c r="G411" s="6" t="s">
        <v>1257</v>
      </c>
      <c r="H411" s="6"/>
      <c r="I411" s="6" t="s">
        <v>2432</v>
      </c>
      <c r="J411" s="6"/>
      <c r="K411" s="7"/>
      <c r="L411" s="6" t="s">
        <v>459</v>
      </c>
      <c r="M411" s="6" t="s">
        <v>25</v>
      </c>
      <c r="N411" s="6" t="s">
        <v>25</v>
      </c>
      <c r="O411" s="6" t="s">
        <v>884</v>
      </c>
      <c r="P411" s="8" t="s">
        <v>27</v>
      </c>
      <c r="Q411" s="9">
        <v>45250.675617858797</v>
      </c>
      <c r="R411" s="6" t="s">
        <v>28</v>
      </c>
      <c r="X411" s="6" t="s">
        <v>2433</v>
      </c>
      <c r="Y411" s="2" t="s">
        <v>2431</v>
      </c>
      <c r="Z411" s="2" t="s">
        <v>884</v>
      </c>
      <c r="AA411" s="2" t="s">
        <v>25</v>
      </c>
      <c r="AB411" s="2" t="s">
        <v>27</v>
      </c>
      <c r="AC411" s="2" t="s">
        <v>27</v>
      </c>
      <c r="AD411" s="2" t="s">
        <v>27</v>
      </c>
      <c r="AE411" s="2" t="s">
        <v>27</v>
      </c>
      <c r="AG411" s="2" t="str">
        <f t="shared" si="24"/>
        <v>Phường Trung Liệt</v>
      </c>
      <c r="AH411" s="2" t="str">
        <f t="shared" si="27"/>
        <v>Quận Đống Đa</v>
      </c>
      <c r="AI411" s="2" t="str">
        <f t="shared" si="25"/>
        <v/>
      </c>
      <c r="AK411" s="2" t="str">
        <f t="shared" si="26"/>
        <v/>
      </c>
      <c r="BF411" s="2" t="str">
        <f>VLOOKUP(M411,'[1]mã win'!G:K,5,0)</f>
        <v>B</v>
      </c>
    </row>
    <row r="412" spans="1:58" x14ac:dyDescent="0.25">
      <c r="A412" s="6" t="s">
        <v>2434</v>
      </c>
      <c r="B412" s="6" t="s">
        <v>2435</v>
      </c>
      <c r="C412" s="6" t="s">
        <v>2436</v>
      </c>
      <c r="D412" s="2" t="s">
        <v>27</v>
      </c>
      <c r="E412" s="2" t="s">
        <v>982</v>
      </c>
      <c r="G412" s="6" t="s">
        <v>1257</v>
      </c>
      <c r="H412" s="6"/>
      <c r="I412" s="6"/>
      <c r="J412" s="6"/>
      <c r="K412" s="7"/>
      <c r="L412" s="6" t="s">
        <v>901</v>
      </c>
      <c r="M412" s="6" t="s">
        <v>25</v>
      </c>
      <c r="N412" s="6" t="s">
        <v>25</v>
      </c>
      <c r="O412" s="6" t="s">
        <v>945</v>
      </c>
      <c r="P412" s="8" t="s">
        <v>27</v>
      </c>
      <c r="Q412" s="9">
        <v>45250.720932442098</v>
      </c>
      <c r="R412" s="6" t="s">
        <v>28</v>
      </c>
      <c r="X412" s="6" t="s">
        <v>2437</v>
      </c>
      <c r="Y412" s="2" t="s">
        <v>2438</v>
      </c>
      <c r="Z412" s="2" t="s">
        <v>2439</v>
      </c>
      <c r="AA412" s="2" t="s">
        <v>2440</v>
      </c>
      <c r="AB412" s="2" t="s">
        <v>2441</v>
      </c>
      <c r="AC412" s="2" t="s">
        <v>982</v>
      </c>
      <c r="AD412" s="2" t="s">
        <v>25</v>
      </c>
      <c r="AE412" s="2" t="s">
        <v>27</v>
      </c>
      <c r="AG412" s="2" t="str">
        <f t="shared" si="24"/>
        <v/>
      </c>
      <c r="AH412" s="2" t="str">
        <f t="shared" si="27"/>
        <v>Q.Thanh Xuân</v>
      </c>
      <c r="AI412" s="2" t="str">
        <f t="shared" si="25"/>
        <v/>
      </c>
      <c r="AK412" s="2" t="str">
        <f t="shared" si="26"/>
        <v/>
      </c>
      <c r="BF412" s="2" t="str">
        <f>VLOOKUP(M412,'[1]mã win'!G:K,5,0)</f>
        <v>B</v>
      </c>
    </row>
    <row r="413" spans="1:58" x14ac:dyDescent="0.25">
      <c r="A413" s="6" t="s">
        <v>2442</v>
      </c>
      <c r="B413" s="6" t="s">
        <v>2443</v>
      </c>
      <c r="C413" s="6" t="s">
        <v>2444</v>
      </c>
      <c r="D413" s="2" t="s">
        <v>27</v>
      </c>
      <c r="E413" s="2" t="s">
        <v>2445</v>
      </c>
      <c r="G413" s="6" t="s">
        <v>1257</v>
      </c>
      <c r="H413" s="6"/>
      <c r="I413" s="6"/>
      <c r="J413" s="6"/>
      <c r="K413" s="7"/>
      <c r="L413" s="6" t="s">
        <v>459</v>
      </c>
      <c r="M413" s="6" t="s">
        <v>25</v>
      </c>
      <c r="N413" s="6" t="s">
        <v>25</v>
      </c>
      <c r="O413" s="6"/>
      <c r="P413" s="8" t="s">
        <v>27</v>
      </c>
      <c r="Q413" s="9">
        <v>45250.707549803199</v>
      </c>
      <c r="R413" s="6" t="s">
        <v>28</v>
      </c>
      <c r="X413" s="6" t="s">
        <v>2446</v>
      </c>
      <c r="Y413" s="2" t="s">
        <v>2447</v>
      </c>
      <c r="Z413" s="2" t="s">
        <v>2448</v>
      </c>
      <c r="AA413" s="2" t="s">
        <v>2449</v>
      </c>
      <c r="AB413" s="2" t="s">
        <v>2253</v>
      </c>
      <c r="AC413" s="2" t="s">
        <v>2450</v>
      </c>
      <c r="AD413" s="2" t="s">
        <v>2451</v>
      </c>
      <c r="AE413" s="2" t="s">
        <v>2071</v>
      </c>
      <c r="AF413" s="2" t="s">
        <v>2445</v>
      </c>
      <c r="AG413" s="2" t="str">
        <f t="shared" si="24"/>
        <v>Phường Mai Động</v>
      </c>
      <c r="AH413" s="2" t="str">
        <f t="shared" si="27"/>
        <v/>
      </c>
      <c r="AI413" s="2" t="str">
        <f t="shared" si="25"/>
        <v/>
      </c>
      <c r="AK413" s="2" t="str">
        <f t="shared" si="26"/>
        <v/>
      </c>
      <c r="BF413" s="2" t="str">
        <f>VLOOKUP(M413,'[1]mã win'!G:K,5,0)</f>
        <v>B</v>
      </c>
    </row>
    <row r="414" spans="1:58" x14ac:dyDescent="0.25">
      <c r="A414" s="6" t="s">
        <v>2452</v>
      </c>
      <c r="B414" s="6" t="s">
        <v>2453</v>
      </c>
      <c r="C414" s="6" t="s">
        <v>2454</v>
      </c>
      <c r="D414" s="2" t="s">
        <v>2455</v>
      </c>
      <c r="E414" s="2" t="s">
        <v>236</v>
      </c>
      <c r="G414" s="6" t="s">
        <v>1257</v>
      </c>
      <c r="H414" s="6"/>
      <c r="I414" s="6" t="s">
        <v>2456</v>
      </c>
      <c r="J414" s="6"/>
      <c r="K414" s="7"/>
      <c r="L414" s="6" t="s">
        <v>459</v>
      </c>
      <c r="M414" s="6" t="s">
        <v>25</v>
      </c>
      <c r="N414" s="6" t="s">
        <v>25</v>
      </c>
      <c r="O414" s="6" t="s">
        <v>236</v>
      </c>
      <c r="P414" s="8" t="s">
        <v>27</v>
      </c>
      <c r="Q414" s="9">
        <v>45250.695894675897</v>
      </c>
      <c r="R414" s="6" t="s">
        <v>28</v>
      </c>
      <c r="X414" s="6" t="s">
        <v>2457</v>
      </c>
      <c r="Y414" s="2" t="s">
        <v>2455</v>
      </c>
      <c r="Z414" s="2" t="s">
        <v>236</v>
      </c>
      <c r="AA414" s="2" t="s">
        <v>2458</v>
      </c>
      <c r="AB414" s="2" t="s">
        <v>27</v>
      </c>
      <c r="AC414" s="2" t="s">
        <v>27</v>
      </c>
      <c r="AD414" s="2" t="s">
        <v>27</v>
      </c>
      <c r="AE414" s="2" t="s">
        <v>27</v>
      </c>
      <c r="AG414" s="2" t="str">
        <f t="shared" si="24"/>
        <v>Phường Hàng Trống</v>
      </c>
      <c r="AH414" s="2" t="str">
        <f t="shared" si="27"/>
        <v>Quận Hoàn Kiếm</v>
      </c>
      <c r="AI414" s="2" t="str">
        <f t="shared" si="25"/>
        <v/>
      </c>
      <c r="AK414" s="2" t="str">
        <f t="shared" si="26"/>
        <v/>
      </c>
      <c r="BF414" s="2" t="str">
        <f>VLOOKUP(M414,'[1]mã win'!G:K,5,0)</f>
        <v>B</v>
      </c>
    </row>
    <row r="415" spans="1:58" x14ac:dyDescent="0.25">
      <c r="A415" s="6" t="s">
        <v>2459</v>
      </c>
      <c r="B415" s="6" t="s">
        <v>2460</v>
      </c>
      <c r="C415" s="6" t="s">
        <v>2461</v>
      </c>
      <c r="D415" s="2" t="s">
        <v>2462</v>
      </c>
      <c r="E415" s="2" t="s">
        <v>884</v>
      </c>
      <c r="G415" s="6" t="s">
        <v>1257</v>
      </c>
      <c r="H415" s="6"/>
      <c r="I415" s="6"/>
      <c r="J415" s="6"/>
      <c r="K415" s="7"/>
      <c r="L415" s="6" t="s">
        <v>459</v>
      </c>
      <c r="M415" s="6" t="s">
        <v>25</v>
      </c>
      <c r="N415" s="6" t="s">
        <v>25</v>
      </c>
      <c r="O415" s="6" t="s">
        <v>884</v>
      </c>
      <c r="P415" s="8" t="s">
        <v>27</v>
      </c>
      <c r="Q415" s="9">
        <v>45250.7179783912</v>
      </c>
      <c r="R415" s="6" t="s">
        <v>28</v>
      </c>
      <c r="X415" s="6" t="s">
        <v>2463</v>
      </c>
      <c r="Y415" s="2" t="s">
        <v>2462</v>
      </c>
      <c r="Z415" s="2" t="s">
        <v>2464</v>
      </c>
      <c r="AA415" s="2" t="s">
        <v>2465</v>
      </c>
      <c r="AB415" s="2" t="s">
        <v>2466</v>
      </c>
      <c r="AC415" s="2" t="s">
        <v>2467</v>
      </c>
      <c r="AD415" s="2" t="s">
        <v>884</v>
      </c>
      <c r="AE415" s="2" t="s">
        <v>26</v>
      </c>
      <c r="AF415" s="2" t="s">
        <v>287</v>
      </c>
      <c r="AG415" s="2" t="str">
        <f t="shared" si="24"/>
        <v>P02</v>
      </c>
      <c r="AH415" s="2" t="str">
        <f t="shared" si="27"/>
        <v>Quận Đống Đa</v>
      </c>
      <c r="AI415" s="2" t="str">
        <f t="shared" si="25"/>
        <v/>
      </c>
      <c r="AK415" s="2" t="str">
        <f t="shared" si="26"/>
        <v/>
      </c>
      <c r="BF415" s="2" t="str">
        <f>VLOOKUP(M415,'[1]mã win'!G:K,5,0)</f>
        <v>B</v>
      </c>
    </row>
    <row r="416" spans="1:58" x14ac:dyDescent="0.25">
      <c r="A416" s="6" t="s">
        <v>2468</v>
      </c>
      <c r="B416" s="6" t="s">
        <v>2469</v>
      </c>
      <c r="C416" s="6" t="s">
        <v>2470</v>
      </c>
      <c r="D416" s="2" t="s">
        <v>1823</v>
      </c>
      <c r="E416" s="2" t="s">
        <v>902</v>
      </c>
      <c r="G416" s="6" t="s">
        <v>1257</v>
      </c>
      <c r="H416" s="6"/>
      <c r="I416" s="6"/>
      <c r="J416" s="6"/>
      <c r="K416" s="7"/>
      <c r="L416" s="6" t="s">
        <v>901</v>
      </c>
      <c r="M416" s="6" t="s">
        <v>25</v>
      </c>
      <c r="N416" s="6" t="s">
        <v>25</v>
      </c>
      <c r="O416" s="6" t="s">
        <v>902</v>
      </c>
      <c r="P416" s="8" t="s">
        <v>27</v>
      </c>
      <c r="Q416" s="9">
        <v>45250.678001423599</v>
      </c>
      <c r="R416" s="6" t="s">
        <v>28</v>
      </c>
      <c r="X416" s="6" t="s">
        <v>2471</v>
      </c>
      <c r="Y416" s="2" t="s">
        <v>1823</v>
      </c>
      <c r="Z416" s="2" t="s">
        <v>902</v>
      </c>
      <c r="AA416" s="2" t="s">
        <v>2458</v>
      </c>
      <c r="AB416" s="2" t="s">
        <v>27</v>
      </c>
      <c r="AC416" s="2" t="s">
        <v>27</v>
      </c>
      <c r="AD416" s="2" t="s">
        <v>27</v>
      </c>
      <c r="AE416" s="2" t="s">
        <v>27</v>
      </c>
      <c r="AG416" s="2" t="str">
        <f t="shared" si="24"/>
        <v>Phường Mỗ Lao</v>
      </c>
      <c r="AH416" s="2" t="str">
        <f t="shared" si="27"/>
        <v>Quận Hà Đông</v>
      </c>
      <c r="AI416" s="2" t="str">
        <f t="shared" si="25"/>
        <v/>
      </c>
      <c r="AK416" s="2" t="str">
        <f t="shared" si="26"/>
        <v/>
      </c>
      <c r="BF416" s="2" t="str">
        <f>VLOOKUP(M416,'[1]mã win'!G:K,5,0)</f>
        <v>B</v>
      </c>
    </row>
    <row r="417" spans="1:58" x14ac:dyDescent="0.25">
      <c r="A417" s="6" t="s">
        <v>2472</v>
      </c>
      <c r="B417" s="6" t="s">
        <v>2473</v>
      </c>
      <c r="C417" s="6" t="s">
        <v>2474</v>
      </c>
      <c r="D417" s="2" t="s">
        <v>2081</v>
      </c>
      <c r="E417" s="2" t="s">
        <v>918</v>
      </c>
      <c r="G417" s="6" t="s">
        <v>1257</v>
      </c>
      <c r="H417" s="6"/>
      <c r="I417" s="6"/>
      <c r="J417" s="6"/>
      <c r="K417" s="7"/>
      <c r="L417" s="6" t="s">
        <v>901</v>
      </c>
      <c r="M417" s="6" t="s">
        <v>25</v>
      </c>
      <c r="N417" s="6" t="s">
        <v>25</v>
      </c>
      <c r="O417" s="6" t="s">
        <v>918</v>
      </c>
      <c r="P417" s="8" t="s">
        <v>27</v>
      </c>
      <c r="Q417" s="9">
        <v>45250.715626932899</v>
      </c>
      <c r="R417" s="6" t="s">
        <v>28</v>
      </c>
      <c r="X417" s="6" t="s">
        <v>2475</v>
      </c>
      <c r="Y417" s="2" t="s">
        <v>2476</v>
      </c>
      <c r="Z417" s="2" t="s">
        <v>2477</v>
      </c>
      <c r="AA417" s="2" t="s">
        <v>2478</v>
      </c>
      <c r="AB417" s="2" t="s">
        <v>2479</v>
      </c>
      <c r="AC417" s="2" t="s">
        <v>2480</v>
      </c>
      <c r="AD417" s="2" t="s">
        <v>2081</v>
      </c>
      <c r="AE417" s="2" t="s">
        <v>918</v>
      </c>
      <c r="AF417" s="2" t="s">
        <v>2481</v>
      </c>
      <c r="AG417" s="2" t="str">
        <f t="shared" si="24"/>
        <v>Phường Mễ Trì</v>
      </c>
      <c r="AH417" s="2" t="str">
        <f t="shared" si="27"/>
        <v>Quận Nam Từ Liêm</v>
      </c>
      <c r="AI417" s="2" t="str">
        <f t="shared" si="25"/>
        <v/>
      </c>
      <c r="AK417" s="2" t="str">
        <f t="shared" si="26"/>
        <v/>
      </c>
      <c r="BF417" s="2" t="str">
        <f>VLOOKUP(M417,'[1]mã win'!G:K,5,0)</f>
        <v>B</v>
      </c>
    </row>
    <row r="418" spans="1:58" x14ac:dyDescent="0.25">
      <c r="A418" s="6" t="s">
        <v>2482</v>
      </c>
      <c r="B418" s="6" t="s">
        <v>2483</v>
      </c>
      <c r="C418" s="6" t="s">
        <v>2484</v>
      </c>
      <c r="D418" s="2" t="s">
        <v>2485</v>
      </c>
      <c r="E418" s="2" t="s">
        <v>902</v>
      </c>
      <c r="G418" s="6" t="s">
        <v>1257</v>
      </c>
      <c r="H418" s="6"/>
      <c r="I418" s="6" t="s">
        <v>2486</v>
      </c>
      <c r="J418" s="6"/>
      <c r="K418" s="7"/>
      <c r="L418" s="6" t="s">
        <v>901</v>
      </c>
      <c r="M418" s="6" t="s">
        <v>25</v>
      </c>
      <c r="N418" s="6" t="s">
        <v>25</v>
      </c>
      <c r="O418" s="6" t="s">
        <v>902</v>
      </c>
      <c r="P418" s="8" t="s">
        <v>27</v>
      </c>
      <c r="Q418" s="9">
        <v>45250.694034571803</v>
      </c>
      <c r="R418" s="6" t="s">
        <v>28</v>
      </c>
      <c r="X418" s="6" t="s">
        <v>2487</v>
      </c>
      <c r="Y418" s="2" t="s">
        <v>2485</v>
      </c>
      <c r="Z418" s="2" t="s">
        <v>902</v>
      </c>
      <c r="AA418" s="2" t="s">
        <v>25</v>
      </c>
      <c r="AB418" s="2" t="s">
        <v>27</v>
      </c>
      <c r="AC418" s="2" t="s">
        <v>27</v>
      </c>
      <c r="AD418" s="2" t="s">
        <v>27</v>
      </c>
      <c r="AE418" s="2" t="s">
        <v>27</v>
      </c>
      <c r="AG418" s="2" t="str">
        <f t="shared" si="24"/>
        <v>Phường Phúc La</v>
      </c>
      <c r="AH418" s="2" t="str">
        <f t="shared" si="27"/>
        <v>Quận Hà Đông</v>
      </c>
      <c r="AI418" s="2" t="str">
        <f t="shared" si="25"/>
        <v/>
      </c>
      <c r="AK418" s="2" t="str">
        <f t="shared" si="26"/>
        <v/>
      </c>
      <c r="BF418" s="2" t="str">
        <f>VLOOKUP(M418,'[1]mã win'!G:K,5,0)</f>
        <v>B</v>
      </c>
    </row>
    <row r="419" spans="1:58" x14ac:dyDescent="0.25">
      <c r="A419" s="6" t="s">
        <v>2488</v>
      </c>
      <c r="B419" s="6" t="s">
        <v>2489</v>
      </c>
      <c r="C419" s="6" t="s">
        <v>2490</v>
      </c>
      <c r="D419" s="2" t="s">
        <v>1690</v>
      </c>
      <c r="E419" s="2" t="s">
        <v>251</v>
      </c>
      <c r="G419" s="6" t="s">
        <v>1257</v>
      </c>
      <c r="H419" s="6"/>
      <c r="I419" s="6"/>
      <c r="J419" s="6"/>
      <c r="K419" s="7"/>
      <c r="L419" s="6" t="s">
        <v>901</v>
      </c>
      <c r="M419" s="6" t="s">
        <v>25</v>
      </c>
      <c r="N419" s="6" t="s">
        <v>25</v>
      </c>
      <c r="O419" s="6" t="s">
        <v>251</v>
      </c>
      <c r="P419" s="8" t="s">
        <v>27</v>
      </c>
      <c r="Q419" s="9">
        <v>45250.7165726042</v>
      </c>
      <c r="R419" s="6" t="s">
        <v>28</v>
      </c>
      <c r="X419" s="6" t="s">
        <v>1259</v>
      </c>
      <c r="Y419" s="2" t="s">
        <v>1690</v>
      </c>
      <c r="Z419" s="2" t="s">
        <v>251</v>
      </c>
      <c r="AA419" s="2" t="s">
        <v>26</v>
      </c>
      <c r="AB419" s="2" t="s">
        <v>69</v>
      </c>
      <c r="AC419" s="2" t="s">
        <v>27</v>
      </c>
      <c r="AD419" s="2" t="s">
        <v>27</v>
      </c>
      <c r="AE419" s="2" t="s">
        <v>27</v>
      </c>
      <c r="AG419" s="2" t="str">
        <f t="shared" si="24"/>
        <v>Phường Nghĩa Đô</v>
      </c>
      <c r="AH419" s="2" t="str">
        <f t="shared" si="27"/>
        <v>Quận Cầu Giấy</v>
      </c>
      <c r="AI419" s="2" t="str">
        <f t="shared" si="25"/>
        <v/>
      </c>
      <c r="AK419" s="2" t="str">
        <f t="shared" si="26"/>
        <v/>
      </c>
      <c r="BF419" s="2" t="str">
        <f>VLOOKUP(M419,'[1]mã win'!G:K,5,0)</f>
        <v>B</v>
      </c>
    </row>
    <row r="420" spans="1:58" x14ac:dyDescent="0.25">
      <c r="A420" s="6" t="s">
        <v>2491</v>
      </c>
      <c r="B420" s="6" t="s">
        <v>2492</v>
      </c>
      <c r="C420" s="6" t="s">
        <v>2493</v>
      </c>
      <c r="D420" s="2" t="s">
        <v>2494</v>
      </c>
      <c r="E420" s="2" t="s">
        <v>900</v>
      </c>
      <c r="G420" s="6" t="s">
        <v>1257</v>
      </c>
      <c r="H420" s="6"/>
      <c r="I420" s="6" t="s">
        <v>2495</v>
      </c>
      <c r="J420" s="6"/>
      <c r="K420" s="7"/>
      <c r="L420" s="6" t="s">
        <v>901</v>
      </c>
      <c r="M420" s="6" t="s">
        <v>25</v>
      </c>
      <c r="N420" s="6" t="s">
        <v>25</v>
      </c>
      <c r="O420" s="6" t="s">
        <v>902</v>
      </c>
      <c r="P420" s="8" t="s">
        <v>27</v>
      </c>
      <c r="Q420" s="9">
        <v>45250.699632291697</v>
      </c>
      <c r="R420" s="6" t="s">
        <v>28</v>
      </c>
      <c r="X420" s="6" t="s">
        <v>2496</v>
      </c>
      <c r="Y420" s="2" t="s">
        <v>2494</v>
      </c>
      <c r="Z420" s="2" t="s">
        <v>900</v>
      </c>
      <c r="AA420" s="2" t="s">
        <v>2458</v>
      </c>
      <c r="AB420" s="2" t="s">
        <v>27</v>
      </c>
      <c r="AC420" s="2" t="s">
        <v>27</v>
      </c>
      <c r="AD420" s="2" t="s">
        <v>27</v>
      </c>
      <c r="AE420" s="2" t="s">
        <v>27</v>
      </c>
      <c r="AG420" s="2" t="str">
        <f t="shared" si="24"/>
        <v>phường Vạn Phúc</v>
      </c>
      <c r="AH420" s="2" t="str">
        <f t="shared" si="27"/>
        <v>quận Hà Đông</v>
      </c>
      <c r="AI420" s="2" t="str">
        <f t="shared" si="25"/>
        <v/>
      </c>
      <c r="AK420" s="2" t="str">
        <f t="shared" si="26"/>
        <v/>
      </c>
      <c r="BF420" s="2" t="str">
        <f>VLOOKUP(M420,'[1]mã win'!G:K,5,0)</f>
        <v>B</v>
      </c>
    </row>
    <row r="421" spans="1:58" x14ac:dyDescent="0.25">
      <c r="A421" s="6" t="s">
        <v>2497</v>
      </c>
      <c r="B421" s="6" t="s">
        <v>2498</v>
      </c>
      <c r="C421" s="6" t="s">
        <v>2499</v>
      </c>
      <c r="D421" s="2" t="s">
        <v>2500</v>
      </c>
      <c r="E421" s="2" t="s">
        <v>918</v>
      </c>
      <c r="G421" s="6" t="s">
        <v>1257</v>
      </c>
      <c r="H421" s="6"/>
      <c r="I421" s="6" t="s">
        <v>2501</v>
      </c>
      <c r="J421" s="6"/>
      <c r="K421" s="7"/>
      <c r="L421" s="6" t="s">
        <v>901</v>
      </c>
      <c r="M421" s="6" t="s">
        <v>25</v>
      </c>
      <c r="N421" s="6" t="s">
        <v>25</v>
      </c>
      <c r="O421" s="6" t="s">
        <v>918</v>
      </c>
      <c r="P421" s="8" t="s">
        <v>27</v>
      </c>
      <c r="Q421" s="9">
        <v>45251.616305405099</v>
      </c>
      <c r="R421" s="6" t="s">
        <v>28</v>
      </c>
      <c r="X421" s="6" t="s">
        <v>2502</v>
      </c>
      <c r="Y421" s="2" t="s">
        <v>2393</v>
      </c>
      <c r="Z421" s="2" t="s">
        <v>2503</v>
      </c>
      <c r="AA421" s="2" t="s">
        <v>2504</v>
      </c>
      <c r="AB421" s="2" t="s">
        <v>2505</v>
      </c>
      <c r="AC421" s="2" t="s">
        <v>2506</v>
      </c>
      <c r="AD421" s="2" t="s">
        <v>2500</v>
      </c>
      <c r="AE421" s="2" t="s">
        <v>918</v>
      </c>
      <c r="AF421" s="2" t="s">
        <v>2481</v>
      </c>
      <c r="AG421" s="2" t="str">
        <f t="shared" si="24"/>
        <v>Phường Tây Mỗ</v>
      </c>
      <c r="AH421" s="2" t="str">
        <f t="shared" si="27"/>
        <v>Quận Nam Từ Liêm</v>
      </c>
      <c r="AI421" s="2" t="str">
        <f t="shared" si="25"/>
        <v/>
      </c>
      <c r="AK421" s="2" t="str">
        <f t="shared" si="26"/>
        <v/>
      </c>
      <c r="BF421" s="2" t="str">
        <f>VLOOKUP(M421,'[1]mã win'!G:K,5,0)</f>
        <v>B</v>
      </c>
    </row>
    <row r="422" spans="1:58" x14ac:dyDescent="0.25">
      <c r="A422" s="6" t="s">
        <v>2507</v>
      </c>
      <c r="B422" s="6" t="s">
        <v>2508</v>
      </c>
      <c r="C422" s="6" t="s">
        <v>2509</v>
      </c>
      <c r="D422" s="2" t="s">
        <v>27</v>
      </c>
      <c r="E422" s="2" t="s">
        <v>1108</v>
      </c>
      <c r="G422" s="6" t="s">
        <v>1257</v>
      </c>
      <c r="H422" s="6"/>
      <c r="I422" s="6" t="s">
        <v>2417</v>
      </c>
      <c r="J422" s="6"/>
      <c r="K422" s="7"/>
      <c r="L422" s="6" t="s">
        <v>459</v>
      </c>
      <c r="M422" s="6" t="s">
        <v>25</v>
      </c>
      <c r="N422" s="6" t="s">
        <v>25</v>
      </c>
      <c r="O422" s="6" t="s">
        <v>1109</v>
      </c>
      <c r="P422" s="8" t="s">
        <v>27</v>
      </c>
      <c r="Q422" s="9">
        <v>45250.697912268501</v>
      </c>
      <c r="R422" s="6" t="s">
        <v>28</v>
      </c>
      <c r="X422" s="6" t="s">
        <v>2510</v>
      </c>
      <c r="Y422" s="2" t="s">
        <v>2511</v>
      </c>
      <c r="Z422" s="2" t="s">
        <v>2512</v>
      </c>
      <c r="AA422" s="2" t="s">
        <v>2513</v>
      </c>
      <c r="AB422" s="2" t="s">
        <v>2514</v>
      </c>
      <c r="AC422" s="2" t="s">
        <v>1108</v>
      </c>
      <c r="AD422" s="2" t="s">
        <v>25</v>
      </c>
      <c r="AE422" s="2" t="s">
        <v>27</v>
      </c>
      <c r="AG422" s="2" t="str">
        <f t="shared" si="24"/>
        <v/>
      </c>
      <c r="AH422" s="2" t="str">
        <f t="shared" si="27"/>
        <v/>
      </c>
      <c r="AI422" s="2" t="str">
        <f t="shared" si="25"/>
        <v>huyện Thanh Trì</v>
      </c>
      <c r="AK422" s="2" t="str">
        <f t="shared" si="26"/>
        <v/>
      </c>
      <c r="BF422" s="2" t="str">
        <f>VLOOKUP(M422,'[1]mã win'!G:K,5,0)</f>
        <v>B</v>
      </c>
    </row>
    <row r="423" spans="1:58" x14ac:dyDescent="0.25">
      <c r="A423" s="6" t="s">
        <v>2515</v>
      </c>
      <c r="B423" s="6" t="s">
        <v>2516</v>
      </c>
      <c r="C423" s="6" t="s">
        <v>2517</v>
      </c>
      <c r="D423" s="2" t="s">
        <v>1745</v>
      </c>
      <c r="E423" s="2" t="s">
        <v>945</v>
      </c>
      <c r="G423" s="6" t="s">
        <v>1257</v>
      </c>
      <c r="H423" s="6"/>
      <c r="I423" s="6"/>
      <c r="J423" s="6"/>
      <c r="K423" s="7"/>
      <c r="L423" s="6" t="s">
        <v>901</v>
      </c>
      <c r="M423" s="6" t="s">
        <v>25</v>
      </c>
      <c r="N423" s="6" t="s">
        <v>25</v>
      </c>
      <c r="O423" s="6"/>
      <c r="P423" s="8" t="s">
        <v>27</v>
      </c>
      <c r="Q423" s="9">
        <v>45273.571888854203</v>
      </c>
      <c r="R423" s="6" t="s">
        <v>28</v>
      </c>
      <c r="X423" s="6" t="s">
        <v>2518</v>
      </c>
      <c r="Y423" s="2" t="s">
        <v>1745</v>
      </c>
      <c r="Z423" s="2" t="s">
        <v>945</v>
      </c>
      <c r="AA423" s="2" t="s">
        <v>26</v>
      </c>
      <c r="AB423" s="2" t="s">
        <v>42</v>
      </c>
      <c r="AC423" s="2" t="s">
        <v>27</v>
      </c>
      <c r="AD423" s="2" t="s">
        <v>27</v>
      </c>
      <c r="AE423" s="2" t="s">
        <v>27</v>
      </c>
      <c r="AG423" s="2" t="str">
        <f t="shared" si="24"/>
        <v>Phường Khương Trung</v>
      </c>
      <c r="AH423" s="2" t="str">
        <f t="shared" si="27"/>
        <v>Quận Thanh Xuân</v>
      </c>
      <c r="AI423" s="2" t="str">
        <f t="shared" si="25"/>
        <v/>
      </c>
      <c r="AK423" s="2" t="str">
        <f t="shared" si="26"/>
        <v/>
      </c>
      <c r="BF423" s="2" t="str">
        <f>VLOOKUP(M423,'[1]mã win'!G:K,5,0)</f>
        <v>B</v>
      </c>
    </row>
    <row r="424" spans="1:58" x14ac:dyDescent="0.25">
      <c r="A424" s="6" t="s">
        <v>2519</v>
      </c>
      <c r="B424" s="6" t="s">
        <v>2520</v>
      </c>
      <c r="C424" s="6" t="s">
        <v>2521</v>
      </c>
      <c r="D424" s="2" t="s">
        <v>2522</v>
      </c>
      <c r="E424" s="2">
        <v>0</v>
      </c>
      <c r="G424" s="6" t="s">
        <v>1257</v>
      </c>
      <c r="H424" s="6"/>
      <c r="I424" s="6"/>
      <c r="J424" s="6"/>
      <c r="K424" s="7"/>
      <c r="L424" s="6" t="s">
        <v>259</v>
      </c>
      <c r="M424" s="6" t="s">
        <v>1329</v>
      </c>
      <c r="N424" s="6" t="s">
        <v>1329</v>
      </c>
      <c r="O424" s="6"/>
      <c r="P424" s="8" t="s">
        <v>2523</v>
      </c>
      <c r="Q424" s="9">
        <v>45316.727825196802</v>
      </c>
      <c r="R424" s="6" t="s">
        <v>28</v>
      </c>
      <c r="X424" s="6" t="s">
        <v>1331</v>
      </c>
      <c r="Y424" s="2" t="s">
        <v>2524</v>
      </c>
      <c r="Z424" s="2" t="s">
        <v>2522</v>
      </c>
      <c r="AA424" s="2" t="s">
        <v>2525</v>
      </c>
      <c r="AB424" s="2" t="s">
        <v>2523</v>
      </c>
      <c r="AC424" s="2" t="s">
        <v>27</v>
      </c>
      <c r="AD424" s="2" t="s">
        <v>27</v>
      </c>
      <c r="AE424" s="2" t="s">
        <v>27</v>
      </c>
      <c r="AG424" s="2" t="str">
        <f t="shared" si="24"/>
        <v>phường Tiến An</v>
      </c>
      <c r="AH424" s="2" t="str">
        <f t="shared" si="27"/>
        <v/>
      </c>
      <c r="AI424" s="2" t="str">
        <f t="shared" si="25"/>
        <v/>
      </c>
      <c r="AK424" s="2" t="str">
        <f t="shared" si="26"/>
        <v>tỉnh Bắc Ninh</v>
      </c>
      <c r="BF424" s="2" t="str">
        <f>VLOOKUP(M424,'[1]mã win'!G:K,5,0)</f>
        <v>B</v>
      </c>
    </row>
    <row r="425" spans="1:58" x14ac:dyDescent="0.25">
      <c r="A425" s="6" t="s">
        <v>2526</v>
      </c>
      <c r="B425" s="6" t="s">
        <v>2527</v>
      </c>
      <c r="C425" s="6" t="s">
        <v>2528</v>
      </c>
      <c r="D425" s="2" t="s">
        <v>27</v>
      </c>
      <c r="E425" s="2" t="s">
        <v>2529</v>
      </c>
      <c r="G425" s="6" t="s">
        <v>1257</v>
      </c>
      <c r="H425" s="6"/>
      <c r="I425" s="6"/>
      <c r="J425" s="6"/>
      <c r="K425" s="7"/>
      <c r="L425" s="6" t="s">
        <v>459</v>
      </c>
      <c r="M425" s="6" t="s">
        <v>25</v>
      </c>
      <c r="N425" s="6" t="s">
        <v>25</v>
      </c>
      <c r="O425" s="6" t="s">
        <v>2278</v>
      </c>
      <c r="P425" s="8" t="s">
        <v>27</v>
      </c>
      <c r="Q425" s="9">
        <v>45279.570285648202</v>
      </c>
      <c r="R425" s="6" t="s">
        <v>28</v>
      </c>
      <c r="X425" s="6" t="s">
        <v>2530</v>
      </c>
      <c r="Y425" s="2" t="s">
        <v>2393</v>
      </c>
      <c r="Z425" s="2" t="s">
        <v>2531</v>
      </c>
      <c r="AA425" s="2" t="s">
        <v>2532</v>
      </c>
      <c r="AB425" s="2" t="s">
        <v>2310</v>
      </c>
      <c r="AC425" s="2" t="s">
        <v>2533</v>
      </c>
      <c r="AD425" s="2" t="s">
        <v>2529</v>
      </c>
      <c r="AE425" s="2" t="s">
        <v>2534</v>
      </c>
      <c r="AG425" s="2" t="str">
        <f t="shared" si="24"/>
        <v/>
      </c>
      <c r="AH425" s="2" t="str">
        <f t="shared" si="27"/>
        <v/>
      </c>
      <c r="AI425" s="2" t="str">
        <f t="shared" si="25"/>
        <v>huyện Gia Lâm</v>
      </c>
      <c r="AK425" s="2" t="str">
        <f t="shared" si="26"/>
        <v/>
      </c>
      <c r="BF425" s="2" t="str">
        <f>VLOOKUP(M425,'[1]mã win'!G:K,5,0)</f>
        <v>B</v>
      </c>
    </row>
    <row r="426" spans="1:58" ht="31.5" x14ac:dyDescent="0.25">
      <c r="A426" s="6" t="s">
        <v>2535</v>
      </c>
      <c r="B426" s="6" t="s">
        <v>2536</v>
      </c>
      <c r="C426" s="11" t="s">
        <v>2537</v>
      </c>
      <c r="D426" s="2" t="s">
        <v>27</v>
      </c>
      <c r="E426" s="2">
        <v>0</v>
      </c>
      <c r="G426" s="6" t="s">
        <v>1257</v>
      </c>
      <c r="H426" s="6"/>
      <c r="I426" s="6" t="s">
        <v>2538</v>
      </c>
      <c r="J426" s="6"/>
      <c r="K426" s="7"/>
      <c r="L426" s="6" t="s">
        <v>901</v>
      </c>
      <c r="M426" s="6" t="s">
        <v>25</v>
      </c>
      <c r="N426" s="6" t="s">
        <v>25</v>
      </c>
      <c r="O426" s="6"/>
      <c r="P426" s="8" t="s">
        <v>27</v>
      </c>
      <c r="Q426" s="9">
        <v>45524.576623761597</v>
      </c>
      <c r="R426" s="6" t="s">
        <v>28</v>
      </c>
      <c r="X426" s="11" t="s">
        <v>2539</v>
      </c>
      <c r="Y426" s="2" t="s">
        <v>2540</v>
      </c>
      <c r="Z426" s="2" t="s">
        <v>2541</v>
      </c>
      <c r="AA426" s="2" t="s">
        <v>2542</v>
      </c>
      <c r="AB426" s="2" t="s">
        <v>27</v>
      </c>
      <c r="AC426" s="2" t="s">
        <v>27</v>
      </c>
      <c r="AD426" s="2" t="s">
        <v>27</v>
      </c>
      <c r="AE426" s="2" t="s">
        <v>27</v>
      </c>
      <c r="AG426" s="2" t="str">
        <f t="shared" si="24"/>
        <v/>
      </c>
      <c r="AH426" s="2" t="str">
        <f t="shared" si="27"/>
        <v/>
      </c>
      <c r="AI426" s="2" t="str">
        <f t="shared" si="25"/>
        <v/>
      </c>
      <c r="AK426" s="2" t="str">
        <f t="shared" si="26"/>
        <v/>
      </c>
      <c r="BF426" s="2" t="str">
        <f>VLOOKUP(M426,'[1]mã win'!G:K,5,0)</f>
        <v>B</v>
      </c>
    </row>
    <row r="427" spans="1:58" x14ac:dyDescent="0.25">
      <c r="A427" s="6" t="s">
        <v>2543</v>
      </c>
      <c r="B427" s="6" t="s">
        <v>2544</v>
      </c>
      <c r="C427" s="6" t="s">
        <v>2545</v>
      </c>
      <c r="D427" s="2" t="s">
        <v>2407</v>
      </c>
      <c r="E427" s="2" t="s">
        <v>908</v>
      </c>
      <c r="G427" s="6" t="s">
        <v>1257</v>
      </c>
      <c r="H427" s="6"/>
      <c r="I427" s="6"/>
      <c r="J427" s="6"/>
      <c r="K427" s="7"/>
      <c r="L427" s="6" t="s">
        <v>459</v>
      </c>
      <c r="M427" s="6" t="s">
        <v>25</v>
      </c>
      <c r="N427" s="6" t="s">
        <v>25</v>
      </c>
      <c r="O427" s="6"/>
      <c r="P427" s="8" t="s">
        <v>27</v>
      </c>
      <c r="Q427" s="9">
        <v>45371.580908483797</v>
      </c>
      <c r="R427" s="6" t="s">
        <v>28</v>
      </c>
      <c r="X427" s="6" t="s">
        <v>2546</v>
      </c>
      <c r="Y427" s="2" t="s">
        <v>2547</v>
      </c>
      <c r="Z427" s="2" t="s">
        <v>2407</v>
      </c>
      <c r="AA427" s="2" t="s">
        <v>908</v>
      </c>
      <c r="AB427" s="2" t="s">
        <v>26</v>
      </c>
      <c r="AC427" s="2" t="s">
        <v>42</v>
      </c>
      <c r="AD427" s="2" t="s">
        <v>27</v>
      </c>
      <c r="AE427" s="2" t="s">
        <v>27</v>
      </c>
      <c r="AG427" s="2" t="str">
        <f t="shared" si="24"/>
        <v>Phường Lê Đại Hành</v>
      </c>
      <c r="AH427" s="2" t="str">
        <f t="shared" si="27"/>
        <v>Quận Hai Bà Trưng</v>
      </c>
      <c r="AI427" s="2" t="str">
        <f t="shared" si="25"/>
        <v/>
      </c>
      <c r="AK427" s="2" t="str">
        <f t="shared" si="26"/>
        <v/>
      </c>
      <c r="BF427" s="2" t="str">
        <f>VLOOKUP(M427,'[1]mã win'!G:K,5,0)</f>
        <v>B</v>
      </c>
    </row>
    <row r="428" spans="1:58" x14ac:dyDescent="0.25">
      <c r="A428" s="6" t="s">
        <v>2548</v>
      </c>
      <c r="B428" s="6" t="s">
        <v>2549</v>
      </c>
      <c r="C428" s="6" t="s">
        <v>2550</v>
      </c>
      <c r="D428" s="2" t="s">
        <v>27</v>
      </c>
      <c r="E428" s="2" t="s">
        <v>2529</v>
      </c>
      <c r="G428" s="6" t="s">
        <v>1257</v>
      </c>
      <c r="H428" s="6"/>
      <c r="I428" s="6"/>
      <c r="J428" s="6"/>
      <c r="K428" s="7"/>
      <c r="L428" s="6" t="s">
        <v>459</v>
      </c>
      <c r="M428" s="6" t="s">
        <v>25</v>
      </c>
      <c r="N428" s="6" t="s">
        <v>25</v>
      </c>
      <c r="O428" s="6"/>
      <c r="P428" s="8" t="s">
        <v>27</v>
      </c>
      <c r="Q428" s="9">
        <v>45323.345095254597</v>
      </c>
      <c r="R428" s="6" t="s">
        <v>28</v>
      </c>
      <c r="X428" s="6" t="s">
        <v>2551</v>
      </c>
      <c r="Y428" s="2" t="s">
        <v>2552</v>
      </c>
      <c r="Z428" s="2" t="s">
        <v>2553</v>
      </c>
      <c r="AA428" s="2" t="s">
        <v>2529</v>
      </c>
      <c r="AB428" s="2" t="s">
        <v>843</v>
      </c>
      <c r="AC428" s="2" t="s">
        <v>27</v>
      </c>
      <c r="AD428" s="2" t="s">
        <v>27</v>
      </c>
      <c r="AE428" s="2" t="s">
        <v>27</v>
      </c>
      <c r="AG428" s="2" t="str">
        <f t="shared" si="24"/>
        <v/>
      </c>
      <c r="AH428" s="2" t="str">
        <f t="shared" si="27"/>
        <v/>
      </c>
      <c r="AI428" s="2" t="str">
        <f t="shared" si="25"/>
        <v>huyện Gia Lâm</v>
      </c>
      <c r="AK428" s="2" t="str">
        <f t="shared" si="26"/>
        <v/>
      </c>
      <c r="BF428" s="2" t="str">
        <f>VLOOKUP(M428,'[1]mã win'!G:K,5,0)</f>
        <v>B</v>
      </c>
    </row>
    <row r="429" spans="1:58" x14ac:dyDescent="0.25">
      <c r="A429" s="6" t="s">
        <v>2554</v>
      </c>
      <c r="B429" s="6" t="s">
        <v>2555</v>
      </c>
      <c r="C429" s="6" t="s">
        <v>2556</v>
      </c>
      <c r="D429" s="2" t="s">
        <v>2557</v>
      </c>
      <c r="E429" s="2" t="s">
        <v>236</v>
      </c>
      <c r="G429" s="6" t="s">
        <v>1257</v>
      </c>
      <c r="H429" s="6"/>
      <c r="I429" s="6"/>
      <c r="J429" s="6"/>
      <c r="K429" s="7"/>
      <c r="L429" s="6" t="s">
        <v>459</v>
      </c>
      <c r="M429" s="6" t="s">
        <v>25</v>
      </c>
      <c r="N429" s="6" t="s">
        <v>25</v>
      </c>
      <c r="O429" s="6" t="s">
        <v>236</v>
      </c>
      <c r="P429" s="8" t="s">
        <v>27</v>
      </c>
      <c r="Q429" s="9">
        <v>45474.585467094897</v>
      </c>
      <c r="R429" s="6" t="s">
        <v>28</v>
      </c>
      <c r="X429" s="6" t="s">
        <v>2558</v>
      </c>
      <c r="Y429" s="2" t="s">
        <v>2557</v>
      </c>
      <c r="Z429" s="2" t="s">
        <v>236</v>
      </c>
      <c r="AA429" s="2" t="s">
        <v>359</v>
      </c>
      <c r="AB429" s="2" t="s">
        <v>42</v>
      </c>
      <c r="AC429" s="2" t="s">
        <v>27</v>
      </c>
      <c r="AD429" s="2" t="s">
        <v>27</v>
      </c>
      <c r="AE429" s="2" t="s">
        <v>27</v>
      </c>
      <c r="AG429" s="2" t="str">
        <f t="shared" si="24"/>
        <v>Phường Phan Chu Trinh</v>
      </c>
      <c r="AH429" s="2" t="str">
        <f t="shared" si="27"/>
        <v>Quận Hoàn Kiếm</v>
      </c>
      <c r="AI429" s="2" t="str">
        <f t="shared" si="25"/>
        <v/>
      </c>
      <c r="AK429" s="2" t="str">
        <f t="shared" si="26"/>
        <v/>
      </c>
      <c r="BF429" s="2" t="str">
        <f>VLOOKUP(M429,'[1]mã win'!G:K,5,0)</f>
        <v>B</v>
      </c>
    </row>
    <row r="430" spans="1:58" x14ac:dyDescent="0.25">
      <c r="A430" s="6" t="s">
        <v>2559</v>
      </c>
      <c r="B430" s="6" t="s">
        <v>2560</v>
      </c>
      <c r="C430" s="6" t="s">
        <v>2561</v>
      </c>
      <c r="D430" s="2" t="s">
        <v>2562</v>
      </c>
      <c r="E430" s="2" t="s">
        <v>884</v>
      </c>
      <c r="G430" s="6" t="s">
        <v>1257</v>
      </c>
      <c r="H430" s="6"/>
      <c r="I430" s="6"/>
      <c r="J430" s="6"/>
      <c r="K430" s="7"/>
      <c r="L430" s="6" t="s">
        <v>459</v>
      </c>
      <c r="M430" s="6" t="s">
        <v>25</v>
      </c>
      <c r="N430" s="6" t="s">
        <v>25</v>
      </c>
      <c r="O430" s="6" t="s">
        <v>884</v>
      </c>
      <c r="P430" s="8" t="s">
        <v>27</v>
      </c>
      <c r="Q430" s="9">
        <v>45362.578014664403</v>
      </c>
      <c r="R430" s="6" t="s">
        <v>28</v>
      </c>
      <c r="X430" s="6" t="s">
        <v>2563</v>
      </c>
      <c r="Y430" s="2" t="s">
        <v>2562</v>
      </c>
      <c r="Z430" s="2" t="s">
        <v>884</v>
      </c>
      <c r="AA430" s="2" t="s">
        <v>26</v>
      </c>
      <c r="AB430" s="2" t="s">
        <v>42</v>
      </c>
      <c r="AC430" s="2" t="s">
        <v>27</v>
      </c>
      <c r="AD430" s="2" t="s">
        <v>27</v>
      </c>
      <c r="AE430" s="2" t="s">
        <v>27</v>
      </c>
      <c r="AG430" s="2" t="str">
        <f t="shared" si="24"/>
        <v>Phường Kim Liên</v>
      </c>
      <c r="AH430" s="2" t="str">
        <f t="shared" si="27"/>
        <v>Quận Đống Đa</v>
      </c>
      <c r="AI430" s="2" t="str">
        <f t="shared" si="25"/>
        <v/>
      </c>
      <c r="AK430" s="2" t="str">
        <f t="shared" si="26"/>
        <v/>
      </c>
      <c r="BF430" s="2" t="str">
        <f>VLOOKUP(M430,'[1]mã win'!G:K,5,0)</f>
        <v>B</v>
      </c>
    </row>
    <row r="431" spans="1:58" x14ac:dyDescent="0.25">
      <c r="A431" s="6" t="s">
        <v>2564</v>
      </c>
      <c r="B431" s="6" t="s">
        <v>2565</v>
      </c>
      <c r="C431" s="6" t="s">
        <v>2566</v>
      </c>
      <c r="D431" s="2" t="s">
        <v>1327</v>
      </c>
      <c r="E431" s="2" t="s">
        <v>2567</v>
      </c>
      <c r="G431" s="6" t="s">
        <v>1257</v>
      </c>
      <c r="H431" s="6"/>
      <c r="I431" s="6"/>
      <c r="J431" s="6"/>
      <c r="K431" s="7"/>
      <c r="L431" s="6" t="s">
        <v>259</v>
      </c>
      <c r="M431" s="6" t="s">
        <v>1329</v>
      </c>
      <c r="N431" s="6" t="s">
        <v>1329</v>
      </c>
      <c r="O431" s="6" t="s">
        <v>2567</v>
      </c>
      <c r="P431" s="8" t="s">
        <v>1330</v>
      </c>
      <c r="Q431" s="9">
        <v>45364.609002199097</v>
      </c>
      <c r="R431" s="6" t="s">
        <v>28</v>
      </c>
      <c r="X431" s="6" t="s">
        <v>2568</v>
      </c>
      <c r="Y431" s="2" t="s">
        <v>1327</v>
      </c>
      <c r="Z431" s="2" t="s">
        <v>2567</v>
      </c>
      <c r="AA431" s="2" t="s">
        <v>1330</v>
      </c>
      <c r="AB431" s="2" t="s">
        <v>42</v>
      </c>
      <c r="AC431" s="2" t="s">
        <v>27</v>
      </c>
      <c r="AD431" s="2" t="s">
        <v>27</v>
      </c>
      <c r="AE431" s="2" t="s">
        <v>27</v>
      </c>
      <c r="AG431" s="2" t="str">
        <f t="shared" si="24"/>
        <v>Phường Kinh Bắc</v>
      </c>
      <c r="AH431" s="2" t="str">
        <f t="shared" si="27"/>
        <v/>
      </c>
      <c r="AI431" s="2" t="str">
        <f t="shared" si="25"/>
        <v/>
      </c>
      <c r="AK431" s="2" t="str">
        <f t="shared" si="26"/>
        <v>Tỉnh Bắc Ninh</v>
      </c>
      <c r="BF431" s="2" t="str">
        <f>VLOOKUP(M431,'[1]mã win'!G:K,5,0)</f>
        <v>B</v>
      </c>
    </row>
    <row r="432" spans="1:58" x14ac:dyDescent="0.25">
      <c r="A432" s="6" t="s">
        <v>2569</v>
      </c>
      <c r="B432" s="6" t="s">
        <v>2570</v>
      </c>
      <c r="C432" s="6" t="s">
        <v>2571</v>
      </c>
      <c r="D432" s="2" t="s">
        <v>27</v>
      </c>
      <c r="E432" s="2" t="s">
        <v>918</v>
      </c>
      <c r="G432" s="6" t="s">
        <v>1257</v>
      </c>
      <c r="H432" s="6"/>
      <c r="I432" s="6"/>
      <c r="J432" s="6"/>
      <c r="K432" s="7"/>
      <c r="L432" s="6" t="s">
        <v>901</v>
      </c>
      <c r="M432" s="6" t="s">
        <v>25</v>
      </c>
      <c r="N432" s="6" t="s">
        <v>25</v>
      </c>
      <c r="O432" s="6" t="s">
        <v>918</v>
      </c>
      <c r="P432" s="8" t="s">
        <v>27</v>
      </c>
      <c r="Q432" s="9">
        <v>45481.608686886597</v>
      </c>
      <c r="R432" s="6" t="s">
        <v>28</v>
      </c>
      <c r="X432" s="6" t="s">
        <v>2572</v>
      </c>
      <c r="Y432" s="2" t="s">
        <v>2573</v>
      </c>
      <c r="Z432" s="2" t="s">
        <v>2574</v>
      </c>
      <c r="AA432" s="2" t="s">
        <v>2575</v>
      </c>
      <c r="AB432" s="2" t="s">
        <v>922</v>
      </c>
      <c r="AC432" s="2" t="s">
        <v>25</v>
      </c>
      <c r="AD432" s="2" t="s">
        <v>27</v>
      </c>
      <c r="AE432" s="2" t="s">
        <v>27</v>
      </c>
      <c r="AG432" s="2" t="str">
        <f t="shared" si="24"/>
        <v/>
      </c>
      <c r="AH432" s="2" t="str">
        <f t="shared" si="27"/>
        <v/>
      </c>
      <c r="AI432" s="2" t="str">
        <f t="shared" si="25"/>
        <v/>
      </c>
      <c r="AK432" s="2" t="str">
        <f t="shared" si="26"/>
        <v/>
      </c>
      <c r="BF432" s="2" t="str">
        <f>VLOOKUP(M432,'[1]mã win'!G:K,5,0)</f>
        <v>B</v>
      </c>
    </row>
    <row r="433" spans="1:58" x14ac:dyDescent="0.25">
      <c r="A433" s="6" t="s">
        <v>2576</v>
      </c>
      <c r="B433" s="6" t="s">
        <v>2577</v>
      </c>
      <c r="C433" s="6" t="s">
        <v>2578</v>
      </c>
      <c r="D433" s="2" t="s">
        <v>2579</v>
      </c>
      <c r="E433" s="2">
        <v>0</v>
      </c>
      <c r="G433" s="6" t="s">
        <v>1257</v>
      </c>
      <c r="H433" s="6"/>
      <c r="I433" s="6"/>
      <c r="J433" s="6"/>
      <c r="K433" s="7"/>
      <c r="L433" s="6" t="s">
        <v>901</v>
      </c>
      <c r="M433" s="6" t="s">
        <v>25</v>
      </c>
      <c r="N433" s="6" t="s">
        <v>25</v>
      </c>
      <c r="O433" s="6"/>
      <c r="P433" s="8" t="s">
        <v>27</v>
      </c>
      <c r="Q433" s="9">
        <v>45390.573504247703</v>
      </c>
      <c r="R433" s="6" t="s">
        <v>28</v>
      </c>
      <c r="X433" s="6" t="s">
        <v>2580</v>
      </c>
      <c r="Y433" s="2" t="s">
        <v>2581</v>
      </c>
      <c r="Z433" s="2" t="s">
        <v>2579</v>
      </c>
      <c r="AA433" s="2" t="s">
        <v>27</v>
      </c>
      <c r="AB433" s="2" t="s">
        <v>27</v>
      </c>
      <c r="AC433" s="2" t="s">
        <v>27</v>
      </c>
      <c r="AD433" s="2" t="s">
        <v>27</v>
      </c>
      <c r="AE433" s="2" t="s">
        <v>27</v>
      </c>
      <c r="AG433" s="2" t="str">
        <f t="shared" si="24"/>
        <v>Phuong Nhan</v>
      </c>
      <c r="AH433" s="2" t="str">
        <f t="shared" si="27"/>
        <v/>
      </c>
      <c r="AI433" s="2" t="str">
        <f t="shared" si="25"/>
        <v/>
      </c>
      <c r="AK433" s="2" t="str">
        <f t="shared" si="26"/>
        <v/>
      </c>
      <c r="BF433" s="2" t="str">
        <f>VLOOKUP(M433,'[1]mã win'!G:K,5,0)</f>
        <v>B</v>
      </c>
    </row>
    <row r="434" spans="1:58" x14ac:dyDescent="0.25">
      <c r="A434" s="6" t="s">
        <v>2582</v>
      </c>
      <c r="B434" s="6" t="s">
        <v>2583</v>
      </c>
      <c r="C434" s="6" t="s">
        <v>2584</v>
      </c>
      <c r="D434" s="2" t="s">
        <v>2585</v>
      </c>
      <c r="E434" s="2" t="s">
        <v>840</v>
      </c>
      <c r="G434" s="6" t="s">
        <v>1257</v>
      </c>
      <c r="H434" s="6"/>
      <c r="I434" s="6"/>
      <c r="J434" s="6"/>
      <c r="K434" s="7"/>
      <c r="L434" s="6" t="s">
        <v>459</v>
      </c>
      <c r="M434" s="6" t="s">
        <v>25</v>
      </c>
      <c r="N434" s="6" t="s">
        <v>25</v>
      </c>
      <c r="O434" s="6"/>
      <c r="P434" s="8" t="s">
        <v>27</v>
      </c>
      <c r="Q434" s="9">
        <v>45435.576000544002</v>
      </c>
      <c r="R434" s="6" t="s">
        <v>28</v>
      </c>
      <c r="X434" s="6" t="s">
        <v>2586</v>
      </c>
      <c r="Y434" s="2" t="s">
        <v>2587</v>
      </c>
      <c r="Z434" s="2" t="s">
        <v>2585</v>
      </c>
      <c r="AA434" s="2" t="s">
        <v>840</v>
      </c>
      <c r="AB434" s="2" t="s">
        <v>359</v>
      </c>
      <c r="AC434" s="2" t="s">
        <v>42</v>
      </c>
      <c r="AD434" s="2" t="s">
        <v>27</v>
      </c>
      <c r="AE434" s="2" t="s">
        <v>27</v>
      </c>
      <c r="AG434" s="2" t="str">
        <f t="shared" si="24"/>
        <v>Phường Sài Đồng</v>
      </c>
      <c r="AH434" s="2" t="str">
        <f t="shared" si="27"/>
        <v>Quận Long Biên</v>
      </c>
      <c r="AI434" s="2" t="str">
        <f t="shared" si="25"/>
        <v/>
      </c>
      <c r="AK434" s="2" t="str">
        <f t="shared" si="26"/>
        <v/>
      </c>
      <c r="BF434" s="2" t="str">
        <f>VLOOKUP(M434,'[1]mã win'!G:K,5,0)</f>
        <v>B</v>
      </c>
    </row>
    <row r="435" spans="1:58" x14ac:dyDescent="0.25">
      <c r="A435" s="6" t="s">
        <v>2588</v>
      </c>
      <c r="B435" s="6" t="s">
        <v>2589</v>
      </c>
      <c r="C435" s="6" t="s">
        <v>2590</v>
      </c>
      <c r="D435" s="2" t="s">
        <v>27</v>
      </c>
      <c r="E435" s="2" t="s">
        <v>2278</v>
      </c>
      <c r="G435" s="6" t="s">
        <v>1257</v>
      </c>
      <c r="H435" s="6"/>
      <c r="I435" s="6"/>
      <c r="J435" s="6"/>
      <c r="K435" s="7"/>
      <c r="L435" s="6" t="s">
        <v>459</v>
      </c>
      <c r="M435" s="6" t="s">
        <v>25</v>
      </c>
      <c r="N435" s="6" t="s">
        <v>25</v>
      </c>
      <c r="O435" s="6"/>
      <c r="P435" s="8" t="s">
        <v>27</v>
      </c>
      <c r="Q435" s="9">
        <v>45436.5836621528</v>
      </c>
      <c r="R435" s="6" t="s">
        <v>28</v>
      </c>
      <c r="X435" s="6" t="s">
        <v>2591</v>
      </c>
      <c r="Y435" s="2" t="s">
        <v>2592</v>
      </c>
      <c r="Z435" s="2" t="s">
        <v>2278</v>
      </c>
      <c r="AA435" s="2" t="s">
        <v>359</v>
      </c>
      <c r="AB435" s="2" t="s">
        <v>42</v>
      </c>
      <c r="AC435" s="2" t="s">
        <v>27</v>
      </c>
      <c r="AD435" s="2" t="s">
        <v>27</v>
      </c>
      <c r="AE435" s="2" t="s">
        <v>27</v>
      </c>
      <c r="AG435" s="2" t="str">
        <f t="shared" si="24"/>
        <v/>
      </c>
      <c r="AH435" s="2" t="str">
        <f t="shared" si="27"/>
        <v/>
      </c>
      <c r="AI435" s="2" t="str">
        <f t="shared" si="25"/>
        <v>Huyện Gia Lâm</v>
      </c>
      <c r="AK435" s="2" t="str">
        <f t="shared" si="26"/>
        <v/>
      </c>
      <c r="BF435" s="2" t="str">
        <f>VLOOKUP(M435,'[1]mã win'!G:K,5,0)</f>
        <v>B</v>
      </c>
    </row>
    <row r="436" spans="1:58" x14ac:dyDescent="0.25">
      <c r="A436" s="6" t="s">
        <v>2593</v>
      </c>
      <c r="B436" s="6" t="s">
        <v>2594</v>
      </c>
      <c r="C436" s="6" t="s">
        <v>2595</v>
      </c>
      <c r="D436" s="2" t="s">
        <v>2081</v>
      </c>
      <c r="E436" s="2" t="s">
        <v>918</v>
      </c>
      <c r="G436" s="6" t="s">
        <v>1257</v>
      </c>
      <c r="H436" s="6"/>
      <c r="I436" s="6"/>
      <c r="J436" s="6"/>
      <c r="K436" s="7"/>
      <c r="L436" s="6" t="s">
        <v>901</v>
      </c>
      <c r="M436" s="6" t="s">
        <v>25</v>
      </c>
      <c r="N436" s="6" t="s">
        <v>25</v>
      </c>
      <c r="O436" s="6"/>
      <c r="P436" s="8" t="s">
        <v>27</v>
      </c>
      <c r="Q436" s="9">
        <v>45570.603797453703</v>
      </c>
      <c r="R436" s="6" t="s">
        <v>28</v>
      </c>
      <c r="X436" s="6" t="s">
        <v>2596</v>
      </c>
      <c r="Y436" s="2" t="s">
        <v>2597</v>
      </c>
      <c r="Z436" s="2" t="s">
        <v>2598</v>
      </c>
      <c r="AA436" s="2" t="s">
        <v>2599</v>
      </c>
      <c r="AB436" s="2" t="s">
        <v>2081</v>
      </c>
      <c r="AC436" s="2" t="s">
        <v>918</v>
      </c>
      <c r="AD436" s="2" t="s">
        <v>26</v>
      </c>
      <c r="AE436" s="2" t="s">
        <v>42</v>
      </c>
      <c r="AG436" s="2" t="str">
        <f t="shared" si="24"/>
        <v>Phường Mễ Trì</v>
      </c>
      <c r="AH436" s="2" t="str">
        <f t="shared" si="27"/>
        <v>Quận Nam Từ Liêm</v>
      </c>
      <c r="AI436" s="2" t="str">
        <f t="shared" si="25"/>
        <v/>
      </c>
      <c r="AK436" s="2" t="str">
        <f t="shared" si="26"/>
        <v/>
      </c>
      <c r="BF436" s="2" t="str">
        <f>VLOOKUP(M436,'[1]mã win'!G:K,5,0)</f>
        <v>B</v>
      </c>
    </row>
    <row r="437" spans="1:58" x14ac:dyDescent="0.25">
      <c r="A437" s="6" t="s">
        <v>2600</v>
      </c>
      <c r="B437" s="6" t="s">
        <v>2601</v>
      </c>
      <c r="C437" s="6" t="s">
        <v>2602</v>
      </c>
      <c r="D437" s="2" t="s">
        <v>1623</v>
      </c>
      <c r="E437" s="2" t="s">
        <v>251</v>
      </c>
      <c r="G437" s="6" t="s">
        <v>1257</v>
      </c>
      <c r="H437" s="6"/>
      <c r="I437" s="6" t="s">
        <v>2603</v>
      </c>
      <c r="J437" s="6"/>
      <c r="K437" s="7"/>
      <c r="L437" s="6" t="s">
        <v>901</v>
      </c>
      <c r="M437" s="6" t="s">
        <v>25</v>
      </c>
      <c r="N437" s="6" t="s">
        <v>25</v>
      </c>
      <c r="O437" s="6" t="s">
        <v>251</v>
      </c>
      <c r="P437" s="8" t="s">
        <v>27</v>
      </c>
      <c r="Q437" s="9">
        <v>45484.577536770797</v>
      </c>
      <c r="R437" s="6" t="s">
        <v>28</v>
      </c>
      <c r="X437" s="6" t="s">
        <v>2604</v>
      </c>
      <c r="Y437" s="2" t="s">
        <v>2605</v>
      </c>
      <c r="Z437" s="2" t="s">
        <v>2606</v>
      </c>
      <c r="AA437" s="2" t="s">
        <v>1623</v>
      </c>
      <c r="AB437" s="2" t="s">
        <v>251</v>
      </c>
      <c r="AC437" s="2" t="s">
        <v>26</v>
      </c>
      <c r="AD437" s="2" t="s">
        <v>27</v>
      </c>
      <c r="AE437" s="2" t="s">
        <v>27</v>
      </c>
      <c r="AG437" s="2" t="str">
        <f t="shared" si="24"/>
        <v>Phường Yên Hòa</v>
      </c>
      <c r="AH437" s="2" t="str">
        <f t="shared" si="27"/>
        <v>Quận Cầu Giấy</v>
      </c>
      <c r="AI437" s="2" t="str">
        <f t="shared" si="25"/>
        <v/>
      </c>
      <c r="AK437" s="2" t="str">
        <f t="shared" si="26"/>
        <v/>
      </c>
      <c r="BF437" s="2" t="str">
        <f>VLOOKUP(M437,'[1]mã win'!G:K,5,0)</f>
        <v>B</v>
      </c>
    </row>
    <row r="438" spans="1:58" x14ac:dyDescent="0.25">
      <c r="A438" s="6" t="s">
        <v>2607</v>
      </c>
      <c r="B438" s="6" t="s">
        <v>2608</v>
      </c>
      <c r="C438" s="6" t="s">
        <v>2609</v>
      </c>
      <c r="D438" s="2" t="s">
        <v>1608</v>
      </c>
      <c r="E438" s="2" t="s">
        <v>251</v>
      </c>
      <c r="G438" s="6" t="s">
        <v>1257</v>
      </c>
      <c r="H438" s="6"/>
      <c r="I438" s="6"/>
      <c r="J438" s="6"/>
      <c r="K438" s="7"/>
      <c r="L438" s="6" t="s">
        <v>901</v>
      </c>
      <c r="M438" s="6" t="s">
        <v>25</v>
      </c>
      <c r="N438" s="6" t="s">
        <v>25</v>
      </c>
      <c r="O438" s="6" t="s">
        <v>251</v>
      </c>
      <c r="P438" s="8" t="s">
        <v>27</v>
      </c>
      <c r="Q438" s="9">
        <v>45482.592437152802</v>
      </c>
      <c r="R438" s="6" t="s">
        <v>28</v>
      </c>
      <c r="X438" s="6" t="s">
        <v>2610</v>
      </c>
      <c r="Y438" s="2" t="s">
        <v>1608</v>
      </c>
      <c r="Z438" s="2" t="s">
        <v>251</v>
      </c>
      <c r="AA438" s="2" t="s">
        <v>2458</v>
      </c>
      <c r="AB438" s="2" t="s">
        <v>27</v>
      </c>
      <c r="AC438" s="2" t="s">
        <v>27</v>
      </c>
      <c r="AD438" s="2" t="s">
        <v>27</v>
      </c>
      <c r="AE438" s="2" t="s">
        <v>27</v>
      </c>
      <c r="AG438" s="2" t="str">
        <f t="shared" si="24"/>
        <v>Phường Trung Hòa</v>
      </c>
      <c r="AH438" s="2" t="str">
        <f t="shared" si="27"/>
        <v>Quận Cầu Giấy</v>
      </c>
      <c r="AI438" s="2" t="str">
        <f t="shared" si="25"/>
        <v/>
      </c>
      <c r="AK438" s="2" t="str">
        <f t="shared" si="26"/>
        <v/>
      </c>
      <c r="BF438" s="2" t="str">
        <f>VLOOKUP(M438,'[1]mã win'!G:K,5,0)</f>
        <v>B</v>
      </c>
    </row>
    <row r="439" spans="1:58" x14ac:dyDescent="0.25">
      <c r="A439" s="6" t="s">
        <v>2611</v>
      </c>
      <c r="B439" s="6" t="s">
        <v>2612</v>
      </c>
      <c r="C439" s="6" t="s">
        <v>2613</v>
      </c>
      <c r="D439" s="2" t="s">
        <v>2614</v>
      </c>
      <c r="E439" s="2" t="s">
        <v>967</v>
      </c>
      <c r="G439" s="6" t="s">
        <v>1257</v>
      </c>
      <c r="H439" s="6"/>
      <c r="I439" s="6" t="s">
        <v>2615</v>
      </c>
      <c r="J439" s="6"/>
      <c r="K439" s="7"/>
      <c r="L439" s="6" t="s">
        <v>459</v>
      </c>
      <c r="M439" s="6" t="s">
        <v>25</v>
      </c>
      <c r="N439" s="6" t="s">
        <v>25</v>
      </c>
      <c r="O439" s="6" t="s">
        <v>967</v>
      </c>
      <c r="P439" s="8" t="s">
        <v>27</v>
      </c>
      <c r="Q439" s="9">
        <v>45555.722708449102</v>
      </c>
      <c r="R439" s="6" t="s">
        <v>28</v>
      </c>
      <c r="X439" s="6" t="s">
        <v>2616</v>
      </c>
      <c r="Y439" s="2" t="s">
        <v>2614</v>
      </c>
      <c r="Z439" s="2" t="s">
        <v>2617</v>
      </c>
      <c r="AA439" s="2" t="s">
        <v>967</v>
      </c>
      <c r="AB439" s="2" t="s">
        <v>26</v>
      </c>
      <c r="AC439" s="2" t="s">
        <v>42</v>
      </c>
      <c r="AD439" s="2" t="s">
        <v>27</v>
      </c>
      <c r="AE439" s="2" t="s">
        <v>27</v>
      </c>
      <c r="AG439" s="2" t="str">
        <f t="shared" si="24"/>
        <v>phố Vĩnh Hưng</v>
      </c>
      <c r="AH439" s="2" t="str">
        <f t="shared" si="27"/>
        <v>Quận Hoàng Mai</v>
      </c>
      <c r="AI439" s="2" t="str">
        <f t="shared" si="25"/>
        <v/>
      </c>
      <c r="AK439" s="2" t="str">
        <f t="shared" si="26"/>
        <v/>
      </c>
      <c r="BF439" s="2" t="str">
        <f>VLOOKUP(M439,'[1]mã win'!G:K,5,0)</f>
        <v>B</v>
      </c>
    </row>
    <row r="440" spans="1:58" x14ac:dyDescent="0.25">
      <c r="A440" s="6" t="s">
        <v>2618</v>
      </c>
      <c r="B440" s="6" t="s">
        <v>2619</v>
      </c>
      <c r="C440" s="6" t="s">
        <v>2620</v>
      </c>
      <c r="D440" s="2" t="s">
        <v>966</v>
      </c>
      <c r="E440" s="2" t="s">
        <v>967</v>
      </c>
      <c r="G440" s="6" t="s">
        <v>1257</v>
      </c>
      <c r="H440" s="6"/>
      <c r="I440" s="6"/>
      <c r="J440" s="6"/>
      <c r="K440" s="7"/>
      <c r="L440" s="6" t="s">
        <v>459</v>
      </c>
      <c r="M440" s="6" t="s">
        <v>25</v>
      </c>
      <c r="N440" s="6" t="s">
        <v>25</v>
      </c>
      <c r="O440" s="6"/>
      <c r="P440" s="8" t="s">
        <v>27</v>
      </c>
      <c r="Q440" s="9">
        <v>45483.571262847203</v>
      </c>
      <c r="R440" s="6" t="s">
        <v>28</v>
      </c>
      <c r="X440" s="6" t="s">
        <v>2621</v>
      </c>
      <c r="Y440" s="2" t="s">
        <v>966</v>
      </c>
      <c r="Z440" s="2" t="s">
        <v>967</v>
      </c>
      <c r="AA440" s="2" t="s">
        <v>26</v>
      </c>
      <c r="AB440" s="2" t="s">
        <v>42</v>
      </c>
      <c r="AC440" s="2" t="s">
        <v>27</v>
      </c>
      <c r="AD440" s="2" t="s">
        <v>27</v>
      </c>
      <c r="AE440" s="2" t="s">
        <v>27</v>
      </c>
      <c r="AG440" s="2" t="str">
        <f t="shared" si="24"/>
        <v>Phường Tân Mai</v>
      </c>
      <c r="AH440" s="2" t="str">
        <f t="shared" si="27"/>
        <v>Quận Hoàng Mai</v>
      </c>
      <c r="AI440" s="2" t="str">
        <f t="shared" si="25"/>
        <v/>
      </c>
      <c r="AK440" s="2" t="str">
        <f t="shared" si="26"/>
        <v/>
      </c>
      <c r="BF440" s="2" t="str">
        <f>VLOOKUP(M440,'[1]mã win'!G:K,5,0)</f>
        <v>B</v>
      </c>
    </row>
    <row r="441" spans="1:58" x14ac:dyDescent="0.25">
      <c r="A441" s="6" t="s">
        <v>2622</v>
      </c>
      <c r="B441" s="6" t="s">
        <v>2623</v>
      </c>
      <c r="C441" s="6" t="s">
        <v>2624</v>
      </c>
      <c r="D441" s="2" t="s">
        <v>2522</v>
      </c>
      <c r="E441" s="2">
        <v>0</v>
      </c>
      <c r="G441" s="6" t="s">
        <v>1257</v>
      </c>
      <c r="H441" s="6"/>
      <c r="I441" s="6" t="s">
        <v>2625</v>
      </c>
      <c r="J441" s="6"/>
      <c r="K441" s="7"/>
      <c r="L441" s="6" t="s">
        <v>259</v>
      </c>
      <c r="M441" s="6" t="s">
        <v>1329</v>
      </c>
      <c r="N441" s="6" t="s">
        <v>1329</v>
      </c>
      <c r="O441" s="6"/>
      <c r="P441" s="8" t="s">
        <v>2523</v>
      </c>
      <c r="Q441" s="9">
        <v>45516.566764317096</v>
      </c>
      <c r="R441" s="6" t="s">
        <v>28</v>
      </c>
      <c r="X441" s="6" t="s">
        <v>2626</v>
      </c>
      <c r="Y441" s="2" t="s">
        <v>2522</v>
      </c>
      <c r="Z441" s="2" t="s">
        <v>2525</v>
      </c>
      <c r="AA441" s="2" t="s">
        <v>2523</v>
      </c>
      <c r="AB441" s="2" t="s">
        <v>27</v>
      </c>
      <c r="AC441" s="2" t="s">
        <v>27</v>
      </c>
      <c r="AD441" s="2" t="s">
        <v>27</v>
      </c>
      <c r="AE441" s="2" t="s">
        <v>27</v>
      </c>
      <c r="AG441" s="2" t="str">
        <f t="shared" si="24"/>
        <v>phường Tiến An</v>
      </c>
      <c r="AH441" s="2" t="str">
        <f t="shared" si="27"/>
        <v/>
      </c>
      <c r="AI441" s="2" t="str">
        <f t="shared" si="25"/>
        <v/>
      </c>
      <c r="AK441" s="2" t="str">
        <f t="shared" si="26"/>
        <v>tỉnh Bắc Ninh</v>
      </c>
      <c r="BF441" s="2" t="str">
        <f>VLOOKUP(M441,'[1]mã win'!G:K,5,0)</f>
        <v>B</v>
      </c>
    </row>
    <row r="442" spans="1:58" x14ac:dyDescent="0.25">
      <c r="A442" s="6" t="s">
        <v>2627</v>
      </c>
      <c r="B442" s="6" t="s">
        <v>2628</v>
      </c>
      <c r="C442" s="6" t="s">
        <v>2629</v>
      </c>
      <c r="D442" s="2" t="s">
        <v>1816</v>
      </c>
      <c r="E442" s="2" t="s">
        <v>902</v>
      </c>
      <c r="G442" s="6" t="s">
        <v>1257</v>
      </c>
      <c r="H442" s="6"/>
      <c r="I442" s="6"/>
      <c r="J442" s="6"/>
      <c r="K442" s="7"/>
      <c r="L442" s="6" t="s">
        <v>901</v>
      </c>
      <c r="M442" s="6" t="s">
        <v>25</v>
      </c>
      <c r="N442" s="6" t="s">
        <v>25</v>
      </c>
      <c r="O442" s="6"/>
      <c r="P442" s="8" t="s">
        <v>27</v>
      </c>
      <c r="Q442" s="9">
        <v>45570.602791006902</v>
      </c>
      <c r="R442" s="6" t="s">
        <v>28</v>
      </c>
      <c r="X442" s="6" t="s">
        <v>2630</v>
      </c>
      <c r="Y442" s="2" t="s">
        <v>2631</v>
      </c>
      <c r="Z442" s="2" t="s">
        <v>2632</v>
      </c>
      <c r="AA442" s="2" t="s">
        <v>2633</v>
      </c>
      <c r="AB442" s="2" t="s">
        <v>1816</v>
      </c>
      <c r="AC442" s="2" t="s">
        <v>902</v>
      </c>
      <c r="AD442" s="2" t="s">
        <v>26</v>
      </c>
      <c r="AE442" s="2" t="s">
        <v>42</v>
      </c>
      <c r="AG442" s="2" t="str">
        <f t="shared" si="24"/>
        <v>Phường La Khê</v>
      </c>
      <c r="AH442" s="2" t="str">
        <f t="shared" si="27"/>
        <v>Quận Hà Đông</v>
      </c>
      <c r="AI442" s="2" t="str">
        <f t="shared" si="25"/>
        <v/>
      </c>
      <c r="AK442" s="2" t="str">
        <f t="shared" si="26"/>
        <v/>
      </c>
      <c r="BF442" s="2" t="str">
        <f>VLOOKUP(M442,'[1]mã win'!G:K,5,0)</f>
        <v>B</v>
      </c>
    </row>
    <row r="443" spans="1:58" x14ac:dyDescent="0.25">
      <c r="A443" s="6" t="s">
        <v>2634</v>
      </c>
      <c r="B443" s="6" t="s">
        <v>2635</v>
      </c>
      <c r="C443" s="6" t="s">
        <v>2636</v>
      </c>
      <c r="D443" s="2" t="s">
        <v>1638</v>
      </c>
      <c r="E443" s="2" t="s">
        <v>884</v>
      </c>
      <c r="G443" s="6" t="s">
        <v>1257</v>
      </c>
      <c r="H443" s="6"/>
      <c r="I443" s="6"/>
      <c r="J443" s="6"/>
      <c r="K443" s="7"/>
      <c r="L443" s="6" t="s">
        <v>459</v>
      </c>
      <c r="M443" s="6" t="s">
        <v>25</v>
      </c>
      <c r="N443" s="6" t="s">
        <v>25</v>
      </c>
      <c r="O443" s="6"/>
      <c r="P443" s="8" t="s">
        <v>27</v>
      </c>
      <c r="Q443" s="9">
        <v>45572.686989548602</v>
      </c>
      <c r="R443" s="6" t="s">
        <v>28</v>
      </c>
      <c r="X443" s="6" t="s">
        <v>2637</v>
      </c>
      <c r="Y443" s="2" t="s">
        <v>1638</v>
      </c>
      <c r="Z443" s="2" t="s">
        <v>884</v>
      </c>
      <c r="AA443" s="2" t="s">
        <v>26</v>
      </c>
      <c r="AB443" s="2" t="s">
        <v>42</v>
      </c>
      <c r="AC443" s="2" t="s">
        <v>27</v>
      </c>
      <c r="AD443" s="2" t="s">
        <v>27</v>
      </c>
      <c r="AE443" s="2" t="s">
        <v>27</v>
      </c>
      <c r="AG443" s="2" t="str">
        <f t="shared" si="24"/>
        <v>Phường Láng Thượng</v>
      </c>
      <c r="AH443" s="2" t="str">
        <f t="shared" si="27"/>
        <v>Quận Đống Đa</v>
      </c>
      <c r="AI443" s="2" t="str">
        <f t="shared" si="25"/>
        <v/>
      </c>
      <c r="AK443" s="2" t="str">
        <f t="shared" si="26"/>
        <v/>
      </c>
      <c r="BF443" s="2" t="str">
        <f>VLOOKUP(M443,'[1]mã win'!G:K,5,0)</f>
        <v>B</v>
      </c>
    </row>
    <row r="444" spans="1:58" x14ac:dyDescent="0.25">
      <c r="A444" s="6" t="s">
        <v>2638</v>
      </c>
      <c r="B444" s="6" t="s">
        <v>2639</v>
      </c>
      <c r="C444" s="6" t="s">
        <v>2640</v>
      </c>
      <c r="D444" s="2" t="s">
        <v>2641</v>
      </c>
      <c r="E444" s="2" t="s">
        <v>908</v>
      </c>
      <c r="G444" s="6" t="s">
        <v>1257</v>
      </c>
      <c r="H444" s="6"/>
      <c r="I444" s="6"/>
      <c r="J444" s="6"/>
      <c r="K444" s="7"/>
      <c r="L444" s="6" t="s">
        <v>459</v>
      </c>
      <c r="M444" s="6" t="s">
        <v>25</v>
      </c>
      <c r="N444" s="6" t="s">
        <v>25</v>
      </c>
      <c r="O444" s="6" t="s">
        <v>908</v>
      </c>
      <c r="P444" s="8" t="s">
        <v>27</v>
      </c>
      <c r="Q444" s="9">
        <v>45547.709450463</v>
      </c>
      <c r="R444" s="6" t="s">
        <v>28</v>
      </c>
      <c r="X444" s="6" t="s">
        <v>2642</v>
      </c>
      <c r="Y444" s="2" t="s">
        <v>2641</v>
      </c>
      <c r="Z444" s="2" t="s">
        <v>908</v>
      </c>
      <c r="AA444" s="2" t="s">
        <v>26</v>
      </c>
      <c r="AB444" s="2" t="s">
        <v>42</v>
      </c>
      <c r="AC444" s="2" t="s">
        <v>27</v>
      </c>
      <c r="AD444" s="2" t="s">
        <v>27</v>
      </c>
      <c r="AE444" s="2" t="s">
        <v>27</v>
      </c>
      <c r="AG444" s="2" t="str">
        <f t="shared" si="24"/>
        <v>Phường Đồng Tâm</v>
      </c>
      <c r="AH444" s="2" t="str">
        <f t="shared" si="27"/>
        <v>Quận Hai Bà Trưng</v>
      </c>
      <c r="AI444" s="2" t="str">
        <f t="shared" si="25"/>
        <v/>
      </c>
      <c r="AK444" s="2" t="str">
        <f t="shared" si="26"/>
        <v/>
      </c>
      <c r="BF444" s="2" t="str">
        <f>VLOOKUP(M444,'[1]mã win'!G:K,5,0)</f>
        <v>B</v>
      </c>
    </row>
    <row r="445" spans="1:58" x14ac:dyDescent="0.25">
      <c r="A445" s="6" t="s">
        <v>2643</v>
      </c>
      <c r="B445" s="6" t="s">
        <v>2644</v>
      </c>
      <c r="C445" s="6" t="s">
        <v>2645</v>
      </c>
      <c r="D445" s="2" t="s">
        <v>1618</v>
      </c>
      <c r="E445" s="2" t="s">
        <v>236</v>
      </c>
      <c r="G445" s="6" t="s">
        <v>1257</v>
      </c>
      <c r="H445" s="6"/>
      <c r="I445" s="6"/>
      <c r="J445" s="6"/>
      <c r="K445" s="7"/>
      <c r="L445" s="6" t="s">
        <v>459</v>
      </c>
      <c r="M445" s="6" t="s">
        <v>25</v>
      </c>
      <c r="N445" s="6" t="s">
        <v>25</v>
      </c>
      <c r="O445" s="6"/>
      <c r="P445" s="8" t="s">
        <v>27</v>
      </c>
      <c r="Q445" s="9">
        <v>45572.776507870403</v>
      </c>
      <c r="R445" s="6" t="s">
        <v>28</v>
      </c>
      <c r="X445" s="6" t="s">
        <v>2646</v>
      </c>
      <c r="Y445" s="2" t="s">
        <v>1618</v>
      </c>
      <c r="Z445" s="2" t="s">
        <v>236</v>
      </c>
      <c r="AA445" s="2" t="s">
        <v>26</v>
      </c>
      <c r="AB445" s="2" t="s">
        <v>42</v>
      </c>
      <c r="AC445" s="2" t="s">
        <v>27</v>
      </c>
      <c r="AD445" s="2" t="s">
        <v>27</v>
      </c>
      <c r="AE445" s="2" t="s">
        <v>27</v>
      </c>
      <c r="AG445" s="2" t="str">
        <f t="shared" si="24"/>
        <v>Phường Hàng Bạc</v>
      </c>
      <c r="AH445" s="2" t="str">
        <f t="shared" si="27"/>
        <v>Quận Hoàn Kiếm</v>
      </c>
      <c r="AI445" s="2" t="str">
        <f t="shared" si="25"/>
        <v/>
      </c>
      <c r="AK445" s="2" t="str">
        <f t="shared" si="26"/>
        <v/>
      </c>
      <c r="BF445" s="2" t="str">
        <f>VLOOKUP(M445,'[1]mã win'!G:K,5,0)</f>
        <v>B</v>
      </c>
    </row>
    <row r="446" spans="1:58" x14ac:dyDescent="0.25">
      <c r="A446" s="6" t="s">
        <v>2647</v>
      </c>
      <c r="B446" s="6" t="s">
        <v>2648</v>
      </c>
      <c r="C446" s="6" t="s">
        <v>2649</v>
      </c>
      <c r="D446" s="2" t="s">
        <v>2650</v>
      </c>
      <c r="E446" s="2" t="s">
        <v>918</v>
      </c>
      <c r="G446" s="6" t="s">
        <v>1257</v>
      </c>
      <c r="H446" s="6"/>
      <c r="I446" s="6"/>
      <c r="J446" s="6"/>
      <c r="K446" s="7"/>
      <c r="L446" s="6" t="s">
        <v>901</v>
      </c>
      <c r="M446" s="6" t="s">
        <v>25</v>
      </c>
      <c r="N446" s="6" t="s">
        <v>25</v>
      </c>
      <c r="O446" s="6"/>
      <c r="P446" s="8" t="s">
        <v>27</v>
      </c>
      <c r="Q446" s="9">
        <v>45572.712629594898</v>
      </c>
      <c r="R446" s="6" t="s">
        <v>28</v>
      </c>
      <c r="X446" s="6" t="s">
        <v>2651</v>
      </c>
      <c r="Y446" s="2" t="s">
        <v>2652</v>
      </c>
      <c r="Z446" s="2" t="s">
        <v>2650</v>
      </c>
      <c r="AA446" s="2" t="s">
        <v>918</v>
      </c>
      <c r="AB446" s="2" t="s">
        <v>26</v>
      </c>
      <c r="AC446" s="2" t="s">
        <v>42</v>
      </c>
      <c r="AD446" s="2" t="s">
        <v>27</v>
      </c>
      <c r="AE446" s="2" t="s">
        <v>27</v>
      </c>
      <c r="AG446" s="2" t="str">
        <f t="shared" si="24"/>
        <v>Phường Mỹ Đình 2</v>
      </c>
      <c r="AH446" s="2" t="str">
        <f t="shared" si="27"/>
        <v>Quận Nam Từ Liêm</v>
      </c>
      <c r="AI446" s="2" t="str">
        <f t="shared" si="25"/>
        <v/>
      </c>
      <c r="AK446" s="2" t="str">
        <f t="shared" si="26"/>
        <v/>
      </c>
      <c r="BF446" s="2" t="str">
        <f>VLOOKUP(M446,'[1]mã win'!G:K,5,0)</f>
        <v>B</v>
      </c>
    </row>
    <row r="447" spans="1:58" x14ac:dyDescent="0.25">
      <c r="A447" s="6" t="s">
        <v>2653</v>
      </c>
      <c r="B447" s="6" t="s">
        <v>2654</v>
      </c>
      <c r="C447" s="6" t="s">
        <v>2655</v>
      </c>
      <c r="D447" s="2" t="s">
        <v>1837</v>
      </c>
      <c r="E447" s="2" t="s">
        <v>967</v>
      </c>
      <c r="G447" s="6" t="s">
        <v>1257</v>
      </c>
      <c r="H447" s="6"/>
      <c r="I447" s="6"/>
      <c r="J447" s="6"/>
      <c r="K447" s="7"/>
      <c r="L447" s="6" t="s">
        <v>459</v>
      </c>
      <c r="M447" s="6" t="s">
        <v>25</v>
      </c>
      <c r="N447" s="6" t="s">
        <v>25</v>
      </c>
      <c r="O447" s="6"/>
      <c r="P447" s="8" t="s">
        <v>27</v>
      </c>
      <c r="Q447" s="9">
        <v>45572.781668946802</v>
      </c>
      <c r="R447" s="6" t="s">
        <v>28</v>
      </c>
      <c r="X447" s="6" t="s">
        <v>2656</v>
      </c>
      <c r="Y447" s="2" t="s">
        <v>2657</v>
      </c>
      <c r="Z447" s="2" t="s">
        <v>2658</v>
      </c>
      <c r="AA447" s="2" t="s">
        <v>1837</v>
      </c>
      <c r="AB447" s="2" t="s">
        <v>967</v>
      </c>
      <c r="AC447" s="2" t="s">
        <v>26</v>
      </c>
      <c r="AD447" s="2" t="s">
        <v>42</v>
      </c>
      <c r="AE447" s="2" t="s">
        <v>27</v>
      </c>
      <c r="AG447" s="2" t="str">
        <f t="shared" si="24"/>
        <v>Phường Đại Kim</v>
      </c>
      <c r="AH447" s="2" t="str">
        <f t="shared" si="27"/>
        <v>Quận Hoàng Mai</v>
      </c>
      <c r="AI447" s="2" t="str">
        <f t="shared" si="25"/>
        <v/>
      </c>
      <c r="AK447" s="2" t="str">
        <f t="shared" si="26"/>
        <v/>
      </c>
      <c r="BF447" s="2" t="str">
        <f>VLOOKUP(M447,'[1]mã win'!G:K,5,0)</f>
        <v>B</v>
      </c>
    </row>
    <row r="448" spans="1:58" x14ac:dyDescent="0.25">
      <c r="A448" s="6" t="s">
        <v>2659</v>
      </c>
      <c r="B448" s="6" t="s">
        <v>2660</v>
      </c>
      <c r="C448" s="6" t="s">
        <v>2661</v>
      </c>
      <c r="D448" s="2" t="s">
        <v>27</v>
      </c>
      <c r="E448" s="2" t="s">
        <v>2278</v>
      </c>
      <c r="G448" s="6" t="s">
        <v>1257</v>
      </c>
      <c r="H448" s="6"/>
      <c r="I448" s="6"/>
      <c r="J448" s="6"/>
      <c r="K448" s="7"/>
      <c r="L448" s="6" t="s">
        <v>459</v>
      </c>
      <c r="M448" s="6" t="s">
        <v>25</v>
      </c>
      <c r="N448" s="6" t="s">
        <v>25</v>
      </c>
      <c r="O448" s="6" t="s">
        <v>2278</v>
      </c>
      <c r="P448" s="8" t="s">
        <v>27</v>
      </c>
      <c r="Q448" s="9">
        <v>45560.637993599499</v>
      </c>
      <c r="R448" s="6" t="s">
        <v>28</v>
      </c>
      <c r="X448" s="6" t="s">
        <v>2662</v>
      </c>
      <c r="Y448" s="2" t="s">
        <v>2393</v>
      </c>
      <c r="Z448" s="2" t="s">
        <v>2663</v>
      </c>
      <c r="AA448" s="2" t="s">
        <v>2592</v>
      </c>
      <c r="AB448" s="2" t="s">
        <v>2278</v>
      </c>
      <c r="AC448" s="2" t="s">
        <v>26</v>
      </c>
      <c r="AD448" s="2" t="s">
        <v>42</v>
      </c>
      <c r="AE448" s="2" t="s">
        <v>27</v>
      </c>
      <c r="AG448" s="2" t="str">
        <f t="shared" si="24"/>
        <v/>
      </c>
      <c r="AH448" s="2" t="str">
        <f t="shared" si="27"/>
        <v/>
      </c>
      <c r="AI448" s="2" t="str">
        <f t="shared" si="25"/>
        <v>Huyện Gia Lâm</v>
      </c>
      <c r="AK448" s="2" t="str">
        <f t="shared" si="26"/>
        <v/>
      </c>
      <c r="BF448" s="2" t="str">
        <f>VLOOKUP(M448,'[1]mã win'!G:K,5,0)</f>
        <v>B</v>
      </c>
    </row>
    <row r="449" spans="1:58" x14ac:dyDescent="0.25">
      <c r="A449" s="6" t="s">
        <v>2664</v>
      </c>
      <c r="B449" s="6" t="s">
        <v>2665</v>
      </c>
      <c r="C449" s="6" t="s">
        <v>2666</v>
      </c>
      <c r="D449" s="2" t="s">
        <v>27</v>
      </c>
      <c r="E449" s="2" t="s">
        <v>2278</v>
      </c>
      <c r="G449" s="6" t="s">
        <v>1257</v>
      </c>
      <c r="H449" s="6"/>
      <c r="I449" s="6"/>
      <c r="J449" s="6"/>
      <c r="K449" s="7"/>
      <c r="L449" s="6" t="s">
        <v>459</v>
      </c>
      <c r="M449" s="6" t="s">
        <v>25</v>
      </c>
      <c r="N449" s="6" t="s">
        <v>25</v>
      </c>
      <c r="O449" s="6"/>
      <c r="P449" s="8" t="s">
        <v>27</v>
      </c>
      <c r="Q449" s="9">
        <v>45572.561505405101</v>
      </c>
      <c r="R449" s="6" t="s">
        <v>28</v>
      </c>
      <c r="X449" s="6" t="s">
        <v>2667</v>
      </c>
      <c r="Y449" s="2" t="s">
        <v>2668</v>
      </c>
      <c r="Z449" s="2" t="s">
        <v>2669</v>
      </c>
      <c r="AA449" s="2" t="s">
        <v>2283</v>
      </c>
      <c r="AB449" s="2" t="s">
        <v>2278</v>
      </c>
      <c r="AC449" s="2" t="s">
        <v>26</v>
      </c>
      <c r="AD449" s="2" t="s">
        <v>42</v>
      </c>
      <c r="AE449" s="2" t="s">
        <v>27</v>
      </c>
      <c r="AG449" s="2" t="str">
        <f t="shared" si="24"/>
        <v/>
      </c>
      <c r="AH449" s="2" t="str">
        <f t="shared" si="27"/>
        <v/>
      </c>
      <c r="AI449" s="2" t="str">
        <f t="shared" si="25"/>
        <v>Huyện Gia Lâm</v>
      </c>
      <c r="AK449" s="2" t="str">
        <f t="shared" si="26"/>
        <v/>
      </c>
      <c r="BF449" s="2" t="str">
        <f>VLOOKUP(M449,'[1]mã win'!G:K,5,0)</f>
        <v>B</v>
      </c>
    </row>
    <row r="450" spans="1:58" x14ac:dyDescent="0.25">
      <c r="A450" s="6" t="s">
        <v>2670</v>
      </c>
      <c r="B450" s="6" t="s">
        <v>2671</v>
      </c>
      <c r="C450" s="6" t="s">
        <v>2672</v>
      </c>
      <c r="D450" s="2" t="s">
        <v>1690</v>
      </c>
      <c r="E450" s="2" t="s">
        <v>251</v>
      </c>
      <c r="G450" s="6" t="s">
        <v>1257</v>
      </c>
      <c r="H450" s="6"/>
      <c r="I450" s="6"/>
      <c r="J450" s="6"/>
      <c r="K450" s="7"/>
      <c r="L450" s="6" t="s">
        <v>901</v>
      </c>
      <c r="M450" s="6" t="s">
        <v>25</v>
      </c>
      <c r="N450" s="6" t="s">
        <v>25</v>
      </c>
      <c r="O450" s="6" t="s">
        <v>251</v>
      </c>
      <c r="P450" s="8" t="s">
        <v>27</v>
      </c>
      <c r="Q450" s="9">
        <v>45610.593260185196</v>
      </c>
      <c r="R450" s="6" t="s">
        <v>28</v>
      </c>
      <c r="X450" s="6" t="s">
        <v>2673</v>
      </c>
      <c r="Y450" s="2" t="s">
        <v>1690</v>
      </c>
      <c r="Z450" s="2" t="s">
        <v>251</v>
      </c>
      <c r="AA450" s="2" t="s">
        <v>26</v>
      </c>
      <c r="AB450" s="2" t="s">
        <v>42</v>
      </c>
      <c r="AC450" s="2" t="s">
        <v>27</v>
      </c>
      <c r="AD450" s="2" t="s">
        <v>27</v>
      </c>
      <c r="AE450" s="2" t="s">
        <v>27</v>
      </c>
      <c r="AG450" s="2" t="str">
        <f t="shared" si="24"/>
        <v>Phường Nghĩa Đô</v>
      </c>
      <c r="AH450" s="2" t="str">
        <f t="shared" si="27"/>
        <v>Quận Cầu Giấy</v>
      </c>
      <c r="AI450" s="2" t="str">
        <f t="shared" si="25"/>
        <v/>
      </c>
      <c r="AK450" s="2" t="str">
        <f t="shared" si="26"/>
        <v/>
      </c>
      <c r="BF450" s="2" t="str">
        <f>VLOOKUP(M450,'[1]mã win'!G:K,5,0)</f>
        <v>B</v>
      </c>
    </row>
    <row r="451" spans="1:58" x14ac:dyDescent="0.25">
      <c r="A451" s="6" t="s">
        <v>2674</v>
      </c>
      <c r="B451" s="6" t="s">
        <v>2675</v>
      </c>
      <c r="C451" s="6" t="s">
        <v>2676</v>
      </c>
      <c r="D451" s="2" t="s">
        <v>2043</v>
      </c>
      <c r="E451" s="2" t="s">
        <v>967</v>
      </c>
      <c r="G451" s="6" t="s">
        <v>1257</v>
      </c>
      <c r="H451" s="6"/>
      <c r="I451" s="6"/>
      <c r="J451" s="6"/>
      <c r="K451" s="7"/>
      <c r="L451" s="6" t="s">
        <v>459</v>
      </c>
      <c r="M451" s="6" t="s">
        <v>25</v>
      </c>
      <c r="N451" s="6" t="s">
        <v>25</v>
      </c>
      <c r="O451" s="6"/>
      <c r="P451" s="8" t="s">
        <v>27</v>
      </c>
      <c r="Q451" s="9">
        <v>45623.578543287003</v>
      </c>
      <c r="R451" s="6" t="s">
        <v>28</v>
      </c>
      <c r="X451" s="6" t="s">
        <v>2677</v>
      </c>
      <c r="Y451" s="2" t="s">
        <v>2043</v>
      </c>
      <c r="Z451" s="2" t="s">
        <v>967</v>
      </c>
      <c r="AA451" s="2" t="s">
        <v>26</v>
      </c>
      <c r="AB451" s="2" t="s">
        <v>42</v>
      </c>
      <c r="AC451" s="2" t="s">
        <v>27</v>
      </c>
      <c r="AD451" s="2" t="s">
        <v>27</v>
      </c>
      <c r="AE451" s="2" t="s">
        <v>27</v>
      </c>
      <c r="AG451" s="2" t="str">
        <f t="shared" ref="AG451:AG514" si="28">IF(LEFT(X451,1)="P",X451,IF(LEFT(Y451,1)="P",Y451,IF(LEFT(Z451,1)="P",Z451,IF(LEFT(AA451,1)="P",AA451,IF(LEFT(AB451,1)="P",AB451,IF(LEFT(AC451,1)="P",AC451,IF(LEFT(AD451,1)="P",AD451,IF(LEFT(AE451,1)="P",AE451,IF(LEFT(AF451,1)="P",AF451,"")))))))))</f>
        <v>Phường Giáp Bát</v>
      </c>
      <c r="AH451" s="2" t="str">
        <f t="shared" si="27"/>
        <v>Quận Hoàng Mai</v>
      </c>
      <c r="AI451" s="2" t="str">
        <f t="shared" ref="AI451:AI514" si="29">IF(LEFT(Y451,2)="Hu",Y451,IF(LEFT(Z451,2)="Hu",Z451,IF(LEFT(AA451,2)="Hu",AA451,IF(LEFT(AB451,2)="Hu",AB451,IF(LEFT(AC451,2)="Hu",AC451,IF(LEFT(AD451,2)="Hu",AD451,IF(LEFT(AE451,2)="Hu",AE451,IF(LEFT(AF451,2)="Hu",AF451,""))))))))</f>
        <v/>
      </c>
      <c r="AK451" s="2" t="str">
        <f t="shared" ref="AK451:AK514" si="30">IF(LEFT(X451,2)="tỉ",X451,IF(LEFT(Y451,2)="tỉ",Y451,IF(LEFT(Z451,2)="tỉ",Z451,IF(LEFT(AA451,2)="tỉ",AA451,IF(LEFT(AB451,2)="tỉ",AB451,IF(LEFT(AC451,2)="tỉ",AC451,IF(LEFT(AD451,2)="tỉ",AD451,IF(LEFT(AE451,2)="tỉ",AE451,IF(LEFT(AF451,2)="tỉ",AF451,"")))))))))</f>
        <v/>
      </c>
      <c r="BF451" s="2" t="str">
        <f>VLOOKUP(M451,'[1]mã win'!G:K,5,0)</f>
        <v>B</v>
      </c>
    </row>
    <row r="452" spans="1:58" x14ac:dyDescent="0.25">
      <c r="A452" s="6" t="s">
        <v>2678</v>
      </c>
      <c r="B452" s="6" t="s">
        <v>2679</v>
      </c>
      <c r="C452" s="6" t="s">
        <v>2680</v>
      </c>
      <c r="D452" s="2" t="s">
        <v>2681</v>
      </c>
      <c r="E452" s="2" t="s">
        <v>967</v>
      </c>
      <c r="G452" s="6" t="s">
        <v>1257</v>
      </c>
      <c r="H452" s="6"/>
      <c r="I452" s="6"/>
      <c r="J452" s="6"/>
      <c r="K452" s="7"/>
      <c r="L452" s="6" t="s">
        <v>459</v>
      </c>
      <c r="M452" s="6" t="s">
        <v>25</v>
      </c>
      <c r="N452" s="6" t="s">
        <v>25</v>
      </c>
      <c r="O452" s="6"/>
      <c r="P452" s="8" t="s">
        <v>27</v>
      </c>
      <c r="Q452" s="9">
        <v>45607.604175659697</v>
      </c>
      <c r="R452" s="6" t="s">
        <v>28</v>
      </c>
      <c r="X452" s="6" t="s">
        <v>2682</v>
      </c>
      <c r="Y452" s="2" t="s">
        <v>2683</v>
      </c>
      <c r="Z452" s="2" t="s">
        <v>2684</v>
      </c>
      <c r="AA452" s="2" t="s">
        <v>2681</v>
      </c>
      <c r="AB452" s="2" t="s">
        <v>967</v>
      </c>
      <c r="AC452" s="2" t="s">
        <v>26</v>
      </c>
      <c r="AD452" s="2" t="s">
        <v>42</v>
      </c>
      <c r="AE452" s="2" t="s">
        <v>27</v>
      </c>
      <c r="AG452" s="2" t="str">
        <f t="shared" si="28"/>
        <v>Phường Trần Phú</v>
      </c>
      <c r="AH452" s="2" t="str">
        <f t="shared" ref="AH452:AH515" si="31">IF(LEFT(X452,1)="P",X452,IF(LEFT(Y452,1)="Q",Y452,IF(LEFT(Z452,1)="Q",Z452,IF(LEFT(AA452,1)="Q",AA452,IF(LEFT(AB452,1)="Q",AB452,IF(LEFT(AC452,1)="Q",AC452,IF(LEFT(AD452,1)="Q",AD452,IF(LEFT(AE452,1)="Q",AE452,IF(LEFT(AF452,1)="Q",AF452,"")))))))))</f>
        <v>Quận Hoàng Mai</v>
      </c>
      <c r="AI452" s="2" t="str">
        <f t="shared" si="29"/>
        <v/>
      </c>
      <c r="AK452" s="2" t="str">
        <f t="shared" si="30"/>
        <v/>
      </c>
      <c r="BF452" s="2" t="str">
        <f>VLOOKUP(M452,'[1]mã win'!G:K,5,0)</f>
        <v>B</v>
      </c>
    </row>
    <row r="453" spans="1:58" x14ac:dyDescent="0.25">
      <c r="A453" s="6" t="s">
        <v>2685</v>
      </c>
      <c r="B453" s="6" t="s">
        <v>2686</v>
      </c>
      <c r="C453" s="6" t="s">
        <v>2687</v>
      </c>
      <c r="D453" s="2" t="s">
        <v>27</v>
      </c>
      <c r="E453" s="2" t="s">
        <v>2278</v>
      </c>
      <c r="G453" s="6" t="s">
        <v>1257</v>
      </c>
      <c r="H453" s="6"/>
      <c r="I453" s="6"/>
      <c r="J453" s="6"/>
      <c r="K453" s="7"/>
      <c r="L453" s="6" t="s">
        <v>459</v>
      </c>
      <c r="M453" s="6" t="s">
        <v>25</v>
      </c>
      <c r="N453" s="6" t="s">
        <v>25</v>
      </c>
      <c r="O453" s="6"/>
      <c r="P453" s="8" t="s">
        <v>27</v>
      </c>
      <c r="Q453" s="9">
        <v>45621.582480358797</v>
      </c>
      <c r="R453" s="6" t="s">
        <v>28</v>
      </c>
      <c r="X453" s="6" t="s">
        <v>2688</v>
      </c>
      <c r="Y453" s="2" t="s">
        <v>2592</v>
      </c>
      <c r="Z453" s="2" t="s">
        <v>2278</v>
      </c>
      <c r="AA453" s="2" t="s">
        <v>26</v>
      </c>
      <c r="AB453" s="2" t="s">
        <v>42</v>
      </c>
      <c r="AC453" s="2" t="s">
        <v>27</v>
      </c>
      <c r="AD453" s="2" t="s">
        <v>27</v>
      </c>
      <c r="AE453" s="2" t="s">
        <v>27</v>
      </c>
      <c r="AG453" s="2" t="str">
        <f t="shared" si="28"/>
        <v/>
      </c>
      <c r="AH453" s="2" t="str">
        <f t="shared" si="31"/>
        <v/>
      </c>
      <c r="AI453" s="2" t="str">
        <f t="shared" si="29"/>
        <v>Huyện Gia Lâm</v>
      </c>
      <c r="AK453" s="2" t="str">
        <f t="shared" si="30"/>
        <v/>
      </c>
      <c r="BF453" s="2" t="str">
        <f>VLOOKUP(M453,'[1]mã win'!G:K,5,0)</f>
        <v>B</v>
      </c>
    </row>
    <row r="454" spans="1:58" x14ac:dyDescent="0.25">
      <c r="A454" s="6" t="s">
        <v>2689</v>
      </c>
      <c r="B454" s="6" t="s">
        <v>2690</v>
      </c>
      <c r="C454" s="6" t="s">
        <v>2691</v>
      </c>
      <c r="D454" s="2" t="s">
        <v>2692</v>
      </c>
      <c r="E454" s="2" t="s">
        <v>497</v>
      </c>
      <c r="G454" s="6" t="s">
        <v>1257</v>
      </c>
      <c r="H454" s="6"/>
      <c r="I454" s="6"/>
      <c r="J454" s="6"/>
      <c r="K454" s="7"/>
      <c r="L454" s="6" t="s">
        <v>459</v>
      </c>
      <c r="M454" s="6" t="s">
        <v>25</v>
      </c>
      <c r="N454" s="6" t="s">
        <v>25</v>
      </c>
      <c r="O454" s="6"/>
      <c r="P454" s="8" t="s">
        <v>27</v>
      </c>
      <c r="Q454" s="9">
        <v>45615.627762731499</v>
      </c>
      <c r="R454" s="6" t="s">
        <v>28</v>
      </c>
      <c r="X454" s="6" t="s">
        <v>2693</v>
      </c>
      <c r="Y454" s="2" t="s">
        <v>2692</v>
      </c>
      <c r="Z454" s="2" t="s">
        <v>497</v>
      </c>
      <c r="AA454" s="2" t="s">
        <v>26</v>
      </c>
      <c r="AB454" s="2" t="s">
        <v>42</v>
      </c>
      <c r="AC454" s="2" t="s">
        <v>27</v>
      </c>
      <c r="AD454" s="2" t="s">
        <v>27</v>
      </c>
      <c r="AE454" s="2" t="s">
        <v>27</v>
      </c>
      <c r="AG454" s="2" t="str">
        <f t="shared" si="28"/>
        <v>Phường Nhật Tân</v>
      </c>
      <c r="AH454" s="2" t="str">
        <f t="shared" si="31"/>
        <v>Quận Tây Hồ</v>
      </c>
      <c r="AI454" s="2" t="str">
        <f t="shared" si="29"/>
        <v/>
      </c>
      <c r="AK454" s="2" t="str">
        <f t="shared" si="30"/>
        <v/>
      </c>
      <c r="BF454" s="2" t="str">
        <f>VLOOKUP(M454,'[1]mã win'!G:K,5,0)</f>
        <v>B</v>
      </c>
    </row>
    <row r="455" spans="1:58" x14ac:dyDescent="0.25">
      <c r="A455" s="6" t="s">
        <v>2694</v>
      </c>
      <c r="B455" s="6" t="s">
        <v>2695</v>
      </c>
      <c r="C455" s="6" t="s">
        <v>2696</v>
      </c>
      <c r="D455" s="2" t="s">
        <v>1750</v>
      </c>
      <c r="E455" s="2" t="s">
        <v>236</v>
      </c>
      <c r="G455" s="6" t="s">
        <v>1257</v>
      </c>
      <c r="H455" s="6"/>
      <c r="I455" s="6"/>
      <c r="J455" s="6"/>
      <c r="K455" s="7"/>
      <c r="L455" s="6" t="s">
        <v>459</v>
      </c>
      <c r="M455" s="6" t="s">
        <v>25</v>
      </c>
      <c r="N455" s="6" t="s">
        <v>25</v>
      </c>
      <c r="O455" s="6"/>
      <c r="P455" s="8" t="s">
        <v>27</v>
      </c>
      <c r="Q455" s="9">
        <v>45649.591214120403</v>
      </c>
      <c r="R455" s="6" t="s">
        <v>28</v>
      </c>
      <c r="X455" s="6" t="s">
        <v>2697</v>
      </c>
      <c r="Y455" s="2" t="s">
        <v>1750</v>
      </c>
      <c r="Z455" s="2" t="s">
        <v>236</v>
      </c>
      <c r="AA455" s="2" t="s">
        <v>26</v>
      </c>
      <c r="AB455" s="2" t="s">
        <v>42</v>
      </c>
      <c r="AC455" s="2" t="s">
        <v>27</v>
      </c>
      <c r="AD455" s="2" t="s">
        <v>27</v>
      </c>
      <c r="AE455" s="2" t="s">
        <v>27</v>
      </c>
      <c r="AG455" s="2" t="str">
        <f t="shared" si="28"/>
        <v>Phường Cửa Đông</v>
      </c>
      <c r="AH455" s="2" t="str">
        <f t="shared" si="31"/>
        <v>Quận Hoàn Kiếm</v>
      </c>
      <c r="AI455" s="2" t="str">
        <f t="shared" si="29"/>
        <v/>
      </c>
      <c r="AK455" s="2" t="str">
        <f t="shared" si="30"/>
        <v/>
      </c>
      <c r="BF455" s="2" t="str">
        <f>VLOOKUP(M455,'[1]mã win'!G:K,5,0)</f>
        <v>B</v>
      </c>
    </row>
    <row r="456" spans="1:58" x14ac:dyDescent="0.25">
      <c r="A456" s="6" t="s">
        <v>2698</v>
      </c>
      <c r="B456" s="6" t="s">
        <v>2699</v>
      </c>
      <c r="C456" s="6" t="s">
        <v>2700</v>
      </c>
      <c r="D456" s="2" t="s">
        <v>2701</v>
      </c>
      <c r="E456" s="2" t="s">
        <v>1152</v>
      </c>
      <c r="G456" s="6" t="s">
        <v>1257</v>
      </c>
      <c r="H456" s="6"/>
      <c r="I456" s="6" t="s">
        <v>2538</v>
      </c>
      <c r="J456" s="6"/>
      <c r="K456" s="7"/>
      <c r="L456" s="6" t="s">
        <v>901</v>
      </c>
      <c r="M456" s="6" t="s">
        <v>25</v>
      </c>
      <c r="N456" s="6" t="s">
        <v>25</v>
      </c>
      <c r="O456" s="6"/>
      <c r="P456" s="8" t="s">
        <v>27</v>
      </c>
      <c r="Q456" s="9">
        <v>45642.594695219901</v>
      </c>
      <c r="R456" s="6" t="s">
        <v>28</v>
      </c>
      <c r="X456" s="6" t="s">
        <v>2702</v>
      </c>
      <c r="Y456" s="2" t="s">
        <v>2703</v>
      </c>
      <c r="Z456" s="2" t="s">
        <v>2701</v>
      </c>
      <c r="AA456" s="2" t="s">
        <v>1152</v>
      </c>
      <c r="AB456" s="2" t="s">
        <v>26</v>
      </c>
      <c r="AC456" s="2" t="s">
        <v>27</v>
      </c>
      <c r="AD456" s="2" t="s">
        <v>27</v>
      </c>
      <c r="AE456" s="2" t="s">
        <v>27</v>
      </c>
      <c r="AG456" s="2" t="str">
        <f t="shared" si="28"/>
        <v>Phường Minh Khai</v>
      </c>
      <c r="AH456" s="2" t="str">
        <f t="shared" si="31"/>
        <v>Quận Bắc Từ Liêm</v>
      </c>
      <c r="AI456" s="2" t="str">
        <f t="shared" si="29"/>
        <v/>
      </c>
      <c r="AK456" s="2" t="str">
        <f t="shared" si="30"/>
        <v/>
      </c>
      <c r="BF456" s="2" t="str">
        <f>VLOOKUP(M456,'[1]mã win'!G:K,5,0)</f>
        <v>B</v>
      </c>
    </row>
    <row r="457" spans="1:58" x14ac:dyDescent="0.25">
      <c r="A457" s="6" t="s">
        <v>2704</v>
      </c>
      <c r="B457" s="6" t="s">
        <v>2705</v>
      </c>
      <c r="C457" s="6" t="s">
        <v>2706</v>
      </c>
      <c r="D457" s="2" t="s">
        <v>1633</v>
      </c>
      <c r="E457" s="2" t="s">
        <v>236</v>
      </c>
      <c r="G457" s="6" t="s">
        <v>1257</v>
      </c>
      <c r="H457" s="6"/>
      <c r="I457" s="6" t="s">
        <v>27</v>
      </c>
      <c r="J457" s="6"/>
      <c r="K457" s="7"/>
      <c r="L457" s="6" t="s">
        <v>459</v>
      </c>
      <c r="M457" s="6" t="s">
        <v>25</v>
      </c>
      <c r="N457" s="6" t="s">
        <v>25</v>
      </c>
      <c r="O457" s="6" t="s">
        <v>236</v>
      </c>
      <c r="P457" s="8" t="s">
        <v>27</v>
      </c>
      <c r="Q457" s="9">
        <v>45660.310803900502</v>
      </c>
      <c r="R457" s="6" t="s">
        <v>28</v>
      </c>
      <c r="X457" s="6" t="s">
        <v>2707</v>
      </c>
      <c r="Y457" s="2" t="s">
        <v>1633</v>
      </c>
      <c r="Z457" s="2" t="s">
        <v>236</v>
      </c>
      <c r="AA457" s="2" t="s">
        <v>26</v>
      </c>
      <c r="AB457" s="2" t="s">
        <v>42</v>
      </c>
      <c r="AC457" s="2" t="s">
        <v>27</v>
      </c>
      <c r="AD457" s="2" t="s">
        <v>27</v>
      </c>
      <c r="AE457" s="2" t="s">
        <v>27</v>
      </c>
      <c r="AG457" s="2" t="str">
        <f t="shared" si="28"/>
        <v>Phường Hàng Buồm</v>
      </c>
      <c r="AH457" s="2" t="str">
        <f t="shared" si="31"/>
        <v>Quận Hoàn Kiếm</v>
      </c>
      <c r="AI457" s="2" t="str">
        <f t="shared" si="29"/>
        <v/>
      </c>
      <c r="AK457" s="2" t="str">
        <f t="shared" si="30"/>
        <v/>
      </c>
      <c r="BF457" s="2" t="str">
        <f>VLOOKUP(M457,'[1]mã win'!G:K,5,0)</f>
        <v>B</v>
      </c>
    </row>
    <row r="458" spans="1:58" x14ac:dyDescent="0.25">
      <c r="A458" s="6" t="s">
        <v>2708</v>
      </c>
      <c r="B458" s="6" t="s">
        <v>2709</v>
      </c>
      <c r="C458" s="6" t="s">
        <v>2710</v>
      </c>
      <c r="D458" s="2" t="s">
        <v>1608</v>
      </c>
      <c r="E458" s="2" t="s">
        <v>251</v>
      </c>
      <c r="G458" s="6" t="s">
        <v>1257</v>
      </c>
      <c r="H458" s="6"/>
      <c r="I458" s="6" t="s">
        <v>27</v>
      </c>
      <c r="J458" s="6"/>
      <c r="K458" s="7"/>
      <c r="L458" s="6" t="s">
        <v>901</v>
      </c>
      <c r="M458" s="6" t="s">
        <v>25</v>
      </c>
      <c r="N458" s="6" t="s">
        <v>25</v>
      </c>
      <c r="O458" s="6" t="s">
        <v>251</v>
      </c>
      <c r="P458" s="8" t="s">
        <v>27</v>
      </c>
      <c r="Q458" s="9">
        <v>45660.310047419</v>
      </c>
      <c r="R458" s="6" t="s">
        <v>28</v>
      </c>
      <c r="X458" s="6" t="s">
        <v>262</v>
      </c>
      <c r="Y458" s="2" t="s">
        <v>2711</v>
      </c>
      <c r="Z458" s="2" t="s">
        <v>2712</v>
      </c>
      <c r="AA458" s="2" t="s">
        <v>1608</v>
      </c>
      <c r="AB458" s="2" t="s">
        <v>251</v>
      </c>
      <c r="AC458" s="2" t="s">
        <v>26</v>
      </c>
      <c r="AD458" s="2" t="s">
        <v>42</v>
      </c>
      <c r="AE458" s="2" t="s">
        <v>27</v>
      </c>
      <c r="AG458" s="2" t="str">
        <f t="shared" si="28"/>
        <v>Phường Trung Hòa</v>
      </c>
      <c r="AH458" s="2" t="str">
        <f t="shared" si="31"/>
        <v>Quận Cầu Giấy</v>
      </c>
      <c r="AI458" s="2" t="str">
        <f t="shared" si="29"/>
        <v/>
      </c>
      <c r="AK458" s="2" t="str">
        <f t="shared" si="30"/>
        <v/>
      </c>
      <c r="BF458" s="2" t="str">
        <f>VLOOKUP(M458,'[1]mã win'!G:K,5,0)</f>
        <v>B</v>
      </c>
    </row>
    <row r="459" spans="1:58" x14ac:dyDescent="0.25">
      <c r="A459" s="6" t="s">
        <v>2713</v>
      </c>
      <c r="B459" s="6" t="s">
        <v>2714</v>
      </c>
      <c r="C459" s="6" t="s">
        <v>2715</v>
      </c>
      <c r="D459" s="2" t="s">
        <v>2716</v>
      </c>
      <c r="E459" s="2" t="s">
        <v>902</v>
      </c>
      <c r="G459" s="6" t="s">
        <v>1257</v>
      </c>
      <c r="H459" s="6"/>
      <c r="I459" s="6"/>
      <c r="J459" s="6"/>
      <c r="K459" s="7"/>
      <c r="L459" s="6" t="s">
        <v>901</v>
      </c>
      <c r="M459" s="6" t="s">
        <v>25</v>
      </c>
      <c r="N459" s="6" t="s">
        <v>25</v>
      </c>
      <c r="O459" s="6"/>
      <c r="P459" s="8" t="s">
        <v>27</v>
      </c>
      <c r="Q459" s="9">
        <v>45681.555951770802</v>
      </c>
      <c r="R459" s="6" t="s">
        <v>28</v>
      </c>
      <c r="X459" s="6" t="s">
        <v>2717</v>
      </c>
      <c r="Y459" s="2" t="s">
        <v>2716</v>
      </c>
      <c r="Z459" s="2" t="s">
        <v>902</v>
      </c>
      <c r="AA459" s="2" t="s">
        <v>26</v>
      </c>
      <c r="AB459" s="2" t="s">
        <v>42</v>
      </c>
      <c r="AC459" s="2" t="s">
        <v>27</v>
      </c>
      <c r="AD459" s="2" t="s">
        <v>27</v>
      </c>
      <c r="AE459" s="2" t="s">
        <v>27</v>
      </c>
      <c r="AG459" s="2" t="str">
        <f t="shared" si="28"/>
        <v>Phường Phú Lãm</v>
      </c>
      <c r="AH459" s="2" t="str">
        <f t="shared" si="31"/>
        <v>Quận Hà Đông</v>
      </c>
      <c r="AI459" s="2" t="str">
        <f t="shared" si="29"/>
        <v/>
      </c>
      <c r="AK459" s="2" t="str">
        <f t="shared" si="30"/>
        <v/>
      </c>
      <c r="BF459" s="2" t="str">
        <f>VLOOKUP(M459,'[1]mã win'!G:K,5,0)</f>
        <v>B</v>
      </c>
    </row>
    <row r="460" spans="1:58" x14ac:dyDescent="0.25">
      <c r="A460" s="6" t="s">
        <v>2718</v>
      </c>
      <c r="B460" s="6" t="s">
        <v>2719</v>
      </c>
      <c r="C460" s="6" t="s">
        <v>2720</v>
      </c>
      <c r="D460" s="2" t="s">
        <v>2721</v>
      </c>
      <c r="E460" s="2">
        <v>0</v>
      </c>
      <c r="G460" s="6" t="s">
        <v>1257</v>
      </c>
      <c r="H460" s="6"/>
      <c r="I460" s="6" t="s">
        <v>2625</v>
      </c>
      <c r="J460" s="6"/>
      <c r="K460" s="7"/>
      <c r="L460" s="6" t="s">
        <v>259</v>
      </c>
      <c r="M460" s="6" t="s">
        <v>1329</v>
      </c>
      <c r="N460" s="6" t="s">
        <v>1329</v>
      </c>
      <c r="O460" s="6"/>
      <c r="P460" s="8" t="s">
        <v>1330</v>
      </c>
      <c r="Q460" s="9">
        <v>45696.694224155101</v>
      </c>
      <c r="R460" s="6" t="s">
        <v>28</v>
      </c>
      <c r="X460" s="6" t="s">
        <v>2722</v>
      </c>
      <c r="Y460" s="2" t="s">
        <v>2721</v>
      </c>
      <c r="Z460" s="2" t="s">
        <v>2567</v>
      </c>
      <c r="AA460" s="2" t="s">
        <v>1330</v>
      </c>
      <c r="AB460" s="2" t="s">
        <v>42</v>
      </c>
      <c r="AC460" s="2" t="s">
        <v>27</v>
      </c>
      <c r="AD460" s="2" t="s">
        <v>27</v>
      </c>
      <c r="AE460" s="2" t="s">
        <v>27</v>
      </c>
      <c r="AG460" s="2" t="str">
        <f t="shared" si="28"/>
        <v>Phường Võ Cường</v>
      </c>
      <c r="AH460" s="2" t="str">
        <f t="shared" si="31"/>
        <v/>
      </c>
      <c r="AI460" s="2" t="str">
        <f t="shared" si="29"/>
        <v/>
      </c>
      <c r="AK460" s="2" t="str">
        <f t="shared" si="30"/>
        <v>Tỉnh Bắc Ninh</v>
      </c>
      <c r="BF460" s="2" t="str">
        <f>VLOOKUP(M460,'[1]mã win'!G:K,5,0)</f>
        <v>B</v>
      </c>
    </row>
    <row r="461" spans="1:58" x14ac:dyDescent="0.25">
      <c r="A461" s="6" t="s">
        <v>2723</v>
      </c>
      <c r="B461" s="6" t="s">
        <v>2724</v>
      </c>
      <c r="C461" s="6" t="s">
        <v>2725</v>
      </c>
      <c r="D461" s="2" t="s">
        <v>27</v>
      </c>
      <c r="E461" s="2" t="s">
        <v>1109</v>
      </c>
      <c r="G461" s="6" t="s">
        <v>1257</v>
      </c>
      <c r="H461" s="6"/>
      <c r="I461" s="6" t="s">
        <v>2726</v>
      </c>
      <c r="J461" s="6"/>
      <c r="K461" s="7"/>
      <c r="L461" s="6" t="s">
        <v>459</v>
      </c>
      <c r="M461" s="6" t="s">
        <v>25</v>
      </c>
      <c r="N461" s="6" t="s">
        <v>25</v>
      </c>
      <c r="O461" s="6" t="s">
        <v>1109</v>
      </c>
      <c r="P461" s="8" t="s">
        <v>27</v>
      </c>
      <c r="Q461" s="9">
        <v>45707.589995335598</v>
      </c>
      <c r="R461" s="6" t="s">
        <v>28</v>
      </c>
      <c r="X461" s="6" t="s">
        <v>2727</v>
      </c>
      <c r="Y461" s="2" t="s">
        <v>2728</v>
      </c>
      <c r="Z461" s="2" t="s">
        <v>2729</v>
      </c>
      <c r="AA461" s="2" t="s">
        <v>1109</v>
      </c>
      <c r="AB461" s="2" t="s">
        <v>26</v>
      </c>
      <c r="AC461" s="2" t="s">
        <v>69</v>
      </c>
      <c r="AD461" s="2" t="s">
        <v>27</v>
      </c>
      <c r="AE461" s="2" t="s">
        <v>27</v>
      </c>
      <c r="AG461" s="2" t="str">
        <f t="shared" si="28"/>
        <v/>
      </c>
      <c r="AH461" s="2" t="str">
        <f t="shared" si="31"/>
        <v/>
      </c>
      <c r="AI461" s="2" t="str">
        <f t="shared" si="29"/>
        <v>Huyện Thanh Trì</v>
      </c>
      <c r="AK461" s="2" t="str">
        <f t="shared" si="30"/>
        <v/>
      </c>
      <c r="BF461" s="2" t="str">
        <f>VLOOKUP(M461,'[1]mã win'!G:K,5,0)</f>
        <v>B</v>
      </c>
    </row>
    <row r="462" spans="1:58" x14ac:dyDescent="0.25">
      <c r="A462" s="6" t="s">
        <v>2730</v>
      </c>
      <c r="B462" s="6" t="s">
        <v>2731</v>
      </c>
      <c r="C462" s="6" t="s">
        <v>2732</v>
      </c>
      <c r="D462" s="2" t="s">
        <v>1623</v>
      </c>
      <c r="E462" s="2" t="s">
        <v>251</v>
      </c>
      <c r="G462" s="6" t="s">
        <v>1257</v>
      </c>
      <c r="H462" s="6"/>
      <c r="I462" s="6"/>
      <c r="J462" s="6"/>
      <c r="K462" s="7"/>
      <c r="L462" s="6" t="s">
        <v>901</v>
      </c>
      <c r="M462" s="6" t="s">
        <v>25</v>
      </c>
      <c r="N462" s="6" t="s">
        <v>25</v>
      </c>
      <c r="O462" s="6"/>
      <c r="P462" s="8" t="s">
        <v>27</v>
      </c>
      <c r="Q462" s="9">
        <v>45716.710363692102</v>
      </c>
      <c r="R462" s="6" t="s">
        <v>28</v>
      </c>
      <c r="X462" s="6" t="s">
        <v>2733</v>
      </c>
      <c r="Y462" s="2" t="s">
        <v>2734</v>
      </c>
      <c r="Z462" s="2" t="s">
        <v>1623</v>
      </c>
      <c r="AA462" s="2" t="s">
        <v>251</v>
      </c>
      <c r="AB462" s="2" t="s">
        <v>26</v>
      </c>
      <c r="AC462" s="2" t="s">
        <v>42</v>
      </c>
      <c r="AD462" s="2" t="s">
        <v>27</v>
      </c>
      <c r="AE462" s="2" t="s">
        <v>27</v>
      </c>
      <c r="AG462" s="2" t="str">
        <f t="shared" si="28"/>
        <v>Phường Yên Hòa</v>
      </c>
      <c r="AH462" s="2" t="str">
        <f t="shared" si="31"/>
        <v>Quận Cầu Giấy</v>
      </c>
      <c r="AI462" s="2" t="str">
        <f t="shared" si="29"/>
        <v/>
      </c>
      <c r="AK462" s="2" t="str">
        <f t="shared" si="30"/>
        <v/>
      </c>
      <c r="BF462" s="2" t="str">
        <f>VLOOKUP(M462,'[1]mã win'!G:K,5,0)</f>
        <v>B</v>
      </c>
    </row>
    <row r="463" spans="1:58" x14ac:dyDescent="0.25">
      <c r="A463" s="6" t="s">
        <v>2735</v>
      </c>
      <c r="B463" s="6" t="s">
        <v>2736</v>
      </c>
      <c r="C463" s="6" t="s">
        <v>2737</v>
      </c>
      <c r="D463" s="2" t="s">
        <v>2500</v>
      </c>
      <c r="E463" s="2" t="s">
        <v>918</v>
      </c>
      <c r="G463" s="6" t="s">
        <v>1257</v>
      </c>
      <c r="H463" s="6"/>
      <c r="I463" s="6" t="s">
        <v>2501</v>
      </c>
      <c r="J463" s="6"/>
      <c r="K463" s="7"/>
      <c r="L463" s="6" t="s">
        <v>901</v>
      </c>
      <c r="M463" s="6" t="s">
        <v>25</v>
      </c>
      <c r="N463" s="6" t="s">
        <v>25</v>
      </c>
      <c r="O463" s="6"/>
      <c r="P463" s="8" t="s">
        <v>27</v>
      </c>
      <c r="Q463" s="9">
        <v>45783.610988854198</v>
      </c>
      <c r="R463" s="6" t="s">
        <v>28</v>
      </c>
      <c r="X463" s="6" t="s">
        <v>2738</v>
      </c>
      <c r="Y463" s="2" t="s">
        <v>2739</v>
      </c>
      <c r="Z463" s="2" t="s">
        <v>2740</v>
      </c>
      <c r="AA463" s="2" t="s">
        <v>2500</v>
      </c>
      <c r="AB463" s="2" t="s">
        <v>918</v>
      </c>
      <c r="AC463" s="2" t="s">
        <v>26</v>
      </c>
      <c r="AD463" s="2" t="s">
        <v>69</v>
      </c>
      <c r="AE463" s="2" t="s">
        <v>27</v>
      </c>
      <c r="AG463" s="2" t="str">
        <f t="shared" si="28"/>
        <v>Phường Tây Mỗ</v>
      </c>
      <c r="AH463" s="2" t="str">
        <f t="shared" si="31"/>
        <v>Quận Nam Từ Liêm</v>
      </c>
      <c r="AI463" s="2" t="str">
        <f t="shared" si="29"/>
        <v/>
      </c>
      <c r="AK463" s="2" t="str">
        <f t="shared" si="30"/>
        <v/>
      </c>
      <c r="BF463" s="2" t="str">
        <f>VLOOKUP(M463,'[1]mã win'!G:K,5,0)</f>
        <v>B</v>
      </c>
    </row>
    <row r="464" spans="1:58" x14ac:dyDescent="0.25">
      <c r="A464" s="6" t="s">
        <v>2741</v>
      </c>
      <c r="B464" s="6" t="s">
        <v>2742</v>
      </c>
      <c r="C464" s="6" t="s">
        <v>2743</v>
      </c>
      <c r="D464" s="2" t="s">
        <v>2744</v>
      </c>
      <c r="E464" s="2" t="s">
        <v>884</v>
      </c>
      <c r="G464" s="6" t="s">
        <v>1257</v>
      </c>
      <c r="H464" s="6"/>
      <c r="I464" s="6"/>
      <c r="J464" s="6"/>
      <c r="K464" s="7"/>
      <c r="L464" s="6" t="s">
        <v>459</v>
      </c>
      <c r="M464" s="6" t="s">
        <v>25</v>
      </c>
      <c r="N464" s="6" t="s">
        <v>25</v>
      </c>
      <c r="O464" s="6"/>
      <c r="P464" s="8" t="s">
        <v>27</v>
      </c>
      <c r="Q464" s="9">
        <v>45741.685774189798</v>
      </c>
      <c r="R464" s="6" t="s">
        <v>28</v>
      </c>
      <c r="X464" s="6" t="s">
        <v>2745</v>
      </c>
      <c r="Y464" s="2" t="s">
        <v>2744</v>
      </c>
      <c r="Z464" s="2" t="s">
        <v>1638</v>
      </c>
      <c r="AA464" s="2" t="s">
        <v>884</v>
      </c>
      <c r="AB464" s="2" t="s">
        <v>26</v>
      </c>
      <c r="AC464" s="2" t="s">
        <v>69</v>
      </c>
      <c r="AD464" s="2" t="s">
        <v>27</v>
      </c>
      <c r="AE464" s="2" t="s">
        <v>27</v>
      </c>
      <c r="AG464" s="2" t="str">
        <f t="shared" si="28"/>
        <v>phố Pháo Đài Láng</v>
      </c>
      <c r="AH464" s="2" t="str">
        <f t="shared" si="31"/>
        <v>Quận Đống Đa</v>
      </c>
      <c r="AI464" s="2" t="str">
        <f t="shared" si="29"/>
        <v/>
      </c>
      <c r="AK464" s="2" t="str">
        <f t="shared" si="30"/>
        <v/>
      </c>
      <c r="BF464" s="2" t="str">
        <f>VLOOKUP(M464,'[1]mã win'!G:K,5,0)</f>
        <v>B</v>
      </c>
    </row>
    <row r="465" spans="1:58" x14ac:dyDescent="0.25">
      <c r="A465" s="6" t="s">
        <v>2746</v>
      </c>
      <c r="B465" s="6" t="s">
        <v>2747</v>
      </c>
      <c r="C465" s="6" t="s">
        <v>2748</v>
      </c>
      <c r="D465" s="2" t="s">
        <v>2749</v>
      </c>
      <c r="E465" s="2" t="s">
        <v>847</v>
      </c>
      <c r="G465" s="6" t="s">
        <v>1257</v>
      </c>
      <c r="H465" s="6"/>
      <c r="I465" s="6"/>
      <c r="J465" s="6"/>
      <c r="K465" s="7"/>
      <c r="L465" s="6" t="s">
        <v>459</v>
      </c>
      <c r="M465" s="6" t="s">
        <v>25</v>
      </c>
      <c r="N465" s="6" t="s">
        <v>25</v>
      </c>
      <c r="O465" s="6"/>
      <c r="P465" s="8" t="s">
        <v>27</v>
      </c>
      <c r="Q465" s="9">
        <v>45747.708104664402</v>
      </c>
      <c r="R465" s="6" t="s">
        <v>28</v>
      </c>
      <c r="X465" s="6" t="s">
        <v>348</v>
      </c>
      <c r="Y465" s="2" t="s">
        <v>2750</v>
      </c>
      <c r="Z465" s="2" t="s">
        <v>2749</v>
      </c>
      <c r="AA465" s="2" t="s">
        <v>2751</v>
      </c>
      <c r="AB465" s="2" t="s">
        <v>847</v>
      </c>
      <c r="AC465" s="2" t="s">
        <v>26</v>
      </c>
      <c r="AD465" s="2" t="s">
        <v>42</v>
      </c>
      <c r="AE465" s="2" t="s">
        <v>27</v>
      </c>
      <c r="AG465" s="2" t="str">
        <f t="shared" si="28"/>
        <v>phố Nguyễn Chí Thanh</v>
      </c>
      <c r="AH465" s="2" t="str">
        <f t="shared" si="31"/>
        <v>Quận Ba Đình</v>
      </c>
      <c r="AI465" s="2" t="str">
        <f t="shared" si="29"/>
        <v/>
      </c>
      <c r="AK465" s="2" t="str">
        <f t="shared" si="30"/>
        <v/>
      </c>
      <c r="BF465" s="2" t="str">
        <f>VLOOKUP(M465,'[1]mã win'!G:K,5,0)</f>
        <v>B</v>
      </c>
    </row>
    <row r="466" spans="1:58" x14ac:dyDescent="0.25">
      <c r="A466" s="6" t="s">
        <v>2752</v>
      </c>
      <c r="B466" s="6" t="s">
        <v>2753</v>
      </c>
      <c r="C466" s="6" t="s">
        <v>2754</v>
      </c>
      <c r="D466" s="2" t="s">
        <v>2154</v>
      </c>
      <c r="E466" s="2" t="s">
        <v>908</v>
      </c>
      <c r="G466" s="6" t="s">
        <v>1257</v>
      </c>
      <c r="H466" s="6"/>
      <c r="I466" s="6"/>
      <c r="J466" s="6"/>
      <c r="K466" s="7"/>
      <c r="L466" s="6" t="s">
        <v>459</v>
      </c>
      <c r="M466" s="6" t="s">
        <v>25</v>
      </c>
      <c r="N466" s="6" t="s">
        <v>25</v>
      </c>
      <c r="O466" s="6"/>
      <c r="P466" s="8" t="s">
        <v>27</v>
      </c>
      <c r="Q466" s="9">
        <v>45861.656698923602</v>
      </c>
      <c r="R466" s="6" t="s">
        <v>28</v>
      </c>
      <c r="X466" s="6" t="s">
        <v>2755</v>
      </c>
      <c r="Y466" s="2" t="s">
        <v>2154</v>
      </c>
      <c r="Z466" s="2" t="s">
        <v>908</v>
      </c>
      <c r="AA466" s="2" t="s">
        <v>26</v>
      </c>
      <c r="AB466" s="2" t="s">
        <v>42</v>
      </c>
      <c r="AC466" s="2" t="s">
        <v>27</v>
      </c>
      <c r="AD466" s="2" t="s">
        <v>27</v>
      </c>
      <c r="AE466" s="2" t="s">
        <v>27</v>
      </c>
      <c r="AG466" s="2" t="str">
        <f t="shared" si="28"/>
        <v>Phường Phạm Đình Hổ</v>
      </c>
      <c r="AH466" s="2" t="str">
        <f t="shared" si="31"/>
        <v>Quận Hai Bà Trưng</v>
      </c>
      <c r="AI466" s="2" t="str">
        <f t="shared" si="29"/>
        <v/>
      </c>
      <c r="AK466" s="2" t="str">
        <f t="shared" si="30"/>
        <v/>
      </c>
      <c r="BF466" s="2" t="str">
        <f>VLOOKUP(M466,'[1]mã win'!G:K,5,0)</f>
        <v>B</v>
      </c>
    </row>
    <row r="467" spans="1:58" x14ac:dyDescent="0.25">
      <c r="A467" s="6" t="s">
        <v>2756</v>
      </c>
      <c r="B467" s="6" t="s">
        <v>2757</v>
      </c>
      <c r="C467" s="6" t="s">
        <v>2758</v>
      </c>
      <c r="D467" s="2" t="s">
        <v>1908</v>
      </c>
      <c r="E467" s="2" t="s">
        <v>236</v>
      </c>
      <c r="G467" s="6" t="s">
        <v>1257</v>
      </c>
      <c r="H467" s="6"/>
      <c r="I467" s="6" t="s">
        <v>2759</v>
      </c>
      <c r="J467" s="6"/>
      <c r="K467" s="7"/>
      <c r="L467" s="6" t="s">
        <v>459</v>
      </c>
      <c r="M467" s="6" t="s">
        <v>25</v>
      </c>
      <c r="N467" s="6" t="s">
        <v>25</v>
      </c>
      <c r="O467" s="6"/>
      <c r="P467" s="8" t="s">
        <v>27</v>
      </c>
      <c r="Q467" s="9">
        <v>45797.592959722198</v>
      </c>
      <c r="R467" s="6" t="s">
        <v>28</v>
      </c>
      <c r="X467" s="6" t="s">
        <v>2760</v>
      </c>
      <c r="Y467" s="2" t="s">
        <v>1908</v>
      </c>
      <c r="Z467" s="2" t="s">
        <v>236</v>
      </c>
      <c r="AA467" s="2" t="s">
        <v>26</v>
      </c>
      <c r="AB467" s="2" t="s">
        <v>42</v>
      </c>
      <c r="AC467" s="2" t="s">
        <v>27</v>
      </c>
      <c r="AD467" s="2" t="s">
        <v>27</v>
      </c>
      <c r="AE467" s="2" t="s">
        <v>27</v>
      </c>
      <c r="AG467" s="2" t="str">
        <f t="shared" si="28"/>
        <v>Phường Hàng Bông</v>
      </c>
      <c r="AH467" s="2" t="str">
        <f t="shared" si="31"/>
        <v>Quận Hoàn Kiếm</v>
      </c>
      <c r="AI467" s="2" t="str">
        <f t="shared" si="29"/>
        <v/>
      </c>
      <c r="AK467" s="2" t="str">
        <f t="shared" si="30"/>
        <v/>
      </c>
      <c r="BF467" s="2" t="str">
        <f>VLOOKUP(M467,'[1]mã win'!G:K,5,0)</f>
        <v>B</v>
      </c>
    </row>
    <row r="468" spans="1:58" x14ac:dyDescent="0.25">
      <c r="A468" s="6" t="s">
        <v>2761</v>
      </c>
      <c r="B468" s="6" t="s">
        <v>2762</v>
      </c>
      <c r="C468" s="6" t="s">
        <v>2763</v>
      </c>
      <c r="D468" s="2" t="s">
        <v>2764</v>
      </c>
      <c r="E468" s="2" t="s">
        <v>236</v>
      </c>
      <c r="G468" s="6" t="s">
        <v>1257</v>
      </c>
      <c r="H468" s="6"/>
      <c r="I468" s="6" t="s">
        <v>2765</v>
      </c>
      <c r="J468" s="6"/>
      <c r="K468" s="7"/>
      <c r="L468" s="6" t="s">
        <v>459</v>
      </c>
      <c r="M468" s="6" t="s">
        <v>25</v>
      </c>
      <c r="N468" s="6" t="s">
        <v>25</v>
      </c>
      <c r="O468" s="6"/>
      <c r="P468" s="8" t="s">
        <v>27</v>
      </c>
      <c r="Q468" s="9">
        <v>45800.557180011601</v>
      </c>
      <c r="R468" s="6" t="s">
        <v>28</v>
      </c>
      <c r="X468" s="6" t="s">
        <v>2766</v>
      </c>
      <c r="Y468" s="2" t="s">
        <v>2764</v>
      </c>
      <c r="Z468" s="2" t="s">
        <v>236</v>
      </c>
      <c r="AA468" s="2" t="s">
        <v>26</v>
      </c>
      <c r="AB468" s="2" t="s">
        <v>42</v>
      </c>
      <c r="AC468" s="2" t="s">
        <v>27</v>
      </c>
      <c r="AD468" s="2" t="s">
        <v>27</v>
      </c>
      <c r="AE468" s="2" t="s">
        <v>27</v>
      </c>
      <c r="AG468" s="2" t="str">
        <f t="shared" si="28"/>
        <v>Phường Hàng Bài</v>
      </c>
      <c r="AH468" s="2" t="str">
        <f t="shared" si="31"/>
        <v>Quận Hoàn Kiếm</v>
      </c>
      <c r="AI468" s="2" t="str">
        <f t="shared" si="29"/>
        <v/>
      </c>
      <c r="AK468" s="2" t="str">
        <f t="shared" si="30"/>
        <v/>
      </c>
      <c r="BF468" s="2" t="str">
        <f>VLOOKUP(M468,'[1]mã win'!G:K,5,0)</f>
        <v>B</v>
      </c>
    </row>
    <row r="469" spans="1:58" x14ac:dyDescent="0.25">
      <c r="A469" s="6" t="s">
        <v>2767</v>
      </c>
      <c r="B469" s="6" t="s">
        <v>2768</v>
      </c>
      <c r="C469" s="6" t="s">
        <v>2769</v>
      </c>
      <c r="D469" s="2" t="s">
        <v>1623</v>
      </c>
      <c r="E469" s="2" t="s">
        <v>251</v>
      </c>
      <c r="G469" s="6" t="s">
        <v>1257</v>
      </c>
      <c r="H469" s="6"/>
      <c r="I469" s="6"/>
      <c r="J469" s="6"/>
      <c r="K469" s="7"/>
      <c r="L469" s="6" t="s">
        <v>901</v>
      </c>
      <c r="M469" s="6" t="s">
        <v>25</v>
      </c>
      <c r="N469" s="6" t="s">
        <v>25</v>
      </c>
      <c r="O469" s="6"/>
      <c r="P469" s="8" t="s">
        <v>27</v>
      </c>
      <c r="Q469" s="9">
        <v>45824.647935185203</v>
      </c>
      <c r="R469" s="6" t="s">
        <v>28</v>
      </c>
      <c r="X469" s="6" t="s">
        <v>2770</v>
      </c>
      <c r="Y469" s="2" t="s">
        <v>2771</v>
      </c>
      <c r="Z469" s="2" t="s">
        <v>1623</v>
      </c>
      <c r="AA469" s="2" t="s">
        <v>251</v>
      </c>
      <c r="AB469" s="2" t="s">
        <v>26</v>
      </c>
      <c r="AC469" s="2" t="s">
        <v>42</v>
      </c>
      <c r="AD469" s="2" t="s">
        <v>27</v>
      </c>
      <c r="AE469" s="2" t="s">
        <v>27</v>
      </c>
      <c r="AG469" s="2" t="str">
        <f t="shared" si="28"/>
        <v>Phường Yên Hòa</v>
      </c>
      <c r="AH469" s="2" t="str">
        <f t="shared" si="31"/>
        <v>Quận Cầu Giấy</v>
      </c>
      <c r="AI469" s="2" t="str">
        <f t="shared" si="29"/>
        <v/>
      </c>
      <c r="AK469" s="2" t="str">
        <f t="shared" si="30"/>
        <v/>
      </c>
      <c r="BF469" s="2" t="str">
        <f>VLOOKUP(M469,'[1]mã win'!G:K,5,0)</f>
        <v>B</v>
      </c>
    </row>
    <row r="470" spans="1:58" x14ac:dyDescent="0.25">
      <c r="A470" s="6" t="s">
        <v>2772</v>
      </c>
      <c r="B470" s="6" t="s">
        <v>2773</v>
      </c>
      <c r="C470" s="6" t="s">
        <v>2774</v>
      </c>
      <c r="D470" s="2" t="s">
        <v>2775</v>
      </c>
      <c r="E470" s="2" t="s">
        <v>236</v>
      </c>
      <c r="G470" s="6" t="s">
        <v>1257</v>
      </c>
      <c r="H470" s="6"/>
      <c r="I470" s="6"/>
      <c r="J470" s="6"/>
      <c r="K470" s="7"/>
      <c r="L470" s="6" t="s">
        <v>459</v>
      </c>
      <c r="M470" s="6" t="s">
        <v>25</v>
      </c>
      <c r="N470" s="6" t="s">
        <v>25</v>
      </c>
      <c r="O470" s="6"/>
      <c r="P470" s="8" t="s">
        <v>27</v>
      </c>
      <c r="Q470" s="9">
        <v>45839.438237615701</v>
      </c>
      <c r="R470" s="6" t="s">
        <v>28</v>
      </c>
      <c r="X470" s="6" t="s">
        <v>2776</v>
      </c>
      <c r="Y470" s="2" t="s">
        <v>2775</v>
      </c>
      <c r="Z470" s="2" t="s">
        <v>236</v>
      </c>
      <c r="AA470" s="2" t="s">
        <v>26</v>
      </c>
      <c r="AB470" s="2" t="s">
        <v>42</v>
      </c>
      <c r="AC470" s="2" t="s">
        <v>27</v>
      </c>
      <c r="AD470" s="2" t="s">
        <v>27</v>
      </c>
      <c r="AE470" s="2" t="s">
        <v>27</v>
      </c>
      <c r="AG470" s="2" t="str">
        <f t="shared" si="28"/>
        <v>Phường Lý Thái Tổ</v>
      </c>
      <c r="AH470" s="2" t="str">
        <f t="shared" si="31"/>
        <v>Quận Hoàn Kiếm</v>
      </c>
      <c r="AI470" s="2" t="str">
        <f t="shared" si="29"/>
        <v/>
      </c>
      <c r="AK470" s="2" t="str">
        <f t="shared" si="30"/>
        <v/>
      </c>
      <c r="BF470" s="2" t="str">
        <f>VLOOKUP(M470,'[1]mã win'!G:K,5,0)</f>
        <v>B</v>
      </c>
    </row>
    <row r="471" spans="1:58" x14ac:dyDescent="0.25">
      <c r="A471" s="6" t="s">
        <v>2777</v>
      </c>
      <c r="B471" s="6" t="s">
        <v>2778</v>
      </c>
      <c r="C471" s="6" t="s">
        <v>2779</v>
      </c>
      <c r="D471" s="2" t="s">
        <v>2780</v>
      </c>
      <c r="E471" s="2">
        <v>0</v>
      </c>
      <c r="G471" s="6" t="s">
        <v>1257</v>
      </c>
      <c r="H471" s="6"/>
      <c r="I471" s="6"/>
      <c r="J471" s="6"/>
      <c r="K471" s="7"/>
      <c r="L471" s="6" t="s">
        <v>901</v>
      </c>
      <c r="M471" s="6" t="s">
        <v>25</v>
      </c>
      <c r="N471" s="6" t="s">
        <v>25</v>
      </c>
      <c r="O471" s="6"/>
      <c r="P471" s="8" t="s">
        <v>27</v>
      </c>
      <c r="Q471" s="9">
        <v>45909.449054513898</v>
      </c>
      <c r="R471" s="6" t="s">
        <v>28</v>
      </c>
      <c r="X471" s="6" t="s">
        <v>2781</v>
      </c>
      <c r="Y471" s="2" t="s">
        <v>2780</v>
      </c>
      <c r="Z471" s="2" t="s">
        <v>26</v>
      </c>
      <c r="AA471" s="2" t="s">
        <v>42</v>
      </c>
      <c r="AB471" s="2" t="s">
        <v>27</v>
      </c>
      <c r="AC471" s="2" t="s">
        <v>27</v>
      </c>
      <c r="AD471" s="2" t="s">
        <v>27</v>
      </c>
      <c r="AE471" s="2" t="s">
        <v>27</v>
      </c>
      <c r="AG471" s="2" t="str">
        <f t="shared" si="28"/>
        <v>Phường Cầu Giấy</v>
      </c>
      <c r="AH471" s="2" t="str">
        <f t="shared" si="31"/>
        <v/>
      </c>
      <c r="AI471" s="2" t="str">
        <f t="shared" si="29"/>
        <v/>
      </c>
      <c r="AK471" s="2" t="str">
        <f t="shared" si="30"/>
        <v/>
      </c>
      <c r="BF471" s="2" t="str">
        <f>VLOOKUP(M471,'[1]mã win'!G:K,5,0)</f>
        <v>B</v>
      </c>
    </row>
    <row r="472" spans="1:58" x14ac:dyDescent="0.25">
      <c r="A472" s="6" t="s">
        <v>2782</v>
      </c>
      <c r="B472" s="6" t="s">
        <v>2783</v>
      </c>
      <c r="C472" s="6" t="s">
        <v>2784</v>
      </c>
      <c r="D472" s="2" t="s">
        <v>2785</v>
      </c>
      <c r="E472" s="2" t="s">
        <v>2786</v>
      </c>
      <c r="G472" s="6" t="s">
        <v>1257</v>
      </c>
      <c r="H472" s="6"/>
      <c r="I472" s="6" t="s">
        <v>2787</v>
      </c>
      <c r="J472" s="6"/>
      <c r="K472" s="7"/>
      <c r="L472" s="6" t="s">
        <v>259</v>
      </c>
      <c r="M472" s="6" t="s">
        <v>871</v>
      </c>
      <c r="N472" s="6" t="s">
        <v>871</v>
      </c>
      <c r="O472" s="6"/>
      <c r="P472" s="8" t="s">
        <v>27</v>
      </c>
      <c r="Q472" s="9">
        <v>44991.574355405101</v>
      </c>
      <c r="R472" s="6" t="s">
        <v>28</v>
      </c>
      <c r="X472" s="6" t="s">
        <v>2788</v>
      </c>
      <c r="Y472" s="2" t="s">
        <v>2785</v>
      </c>
      <c r="Z472" s="2" t="s">
        <v>2786</v>
      </c>
      <c r="AA472" s="2" t="s">
        <v>2789</v>
      </c>
      <c r="AB472" s="2" t="s">
        <v>27</v>
      </c>
      <c r="AC472" s="2" t="s">
        <v>27</v>
      </c>
      <c r="AD472" s="2" t="s">
        <v>27</v>
      </c>
      <c r="AE472" s="2" t="s">
        <v>27</v>
      </c>
      <c r="AG472" s="2" t="str">
        <f t="shared" si="28"/>
        <v>Phường Nghĩa Xá</v>
      </c>
      <c r="AH472" s="2" t="str">
        <f t="shared" si="31"/>
        <v>Quận Lê Chân</v>
      </c>
      <c r="AI472" s="2" t="str">
        <f t="shared" si="29"/>
        <v/>
      </c>
      <c r="AK472" s="2" t="str">
        <f t="shared" si="30"/>
        <v/>
      </c>
      <c r="BF472" s="2" t="str">
        <f>VLOOKUP(M472,'[1]mã win'!G:K,5,0)</f>
        <v>B</v>
      </c>
    </row>
    <row r="473" spans="1:58" x14ac:dyDescent="0.25">
      <c r="A473" s="6" t="s">
        <v>2790</v>
      </c>
      <c r="B473" s="6" t="s">
        <v>2791</v>
      </c>
      <c r="C473" s="6" t="s">
        <v>2792</v>
      </c>
      <c r="D473" s="2" t="s">
        <v>2793</v>
      </c>
      <c r="E473" s="2" t="s">
        <v>2794</v>
      </c>
      <c r="G473" s="6" t="s">
        <v>1257</v>
      </c>
      <c r="H473" s="6"/>
      <c r="I473" s="6" t="s">
        <v>2795</v>
      </c>
      <c r="J473" s="6"/>
      <c r="K473" s="7"/>
      <c r="L473" s="6" t="s">
        <v>259</v>
      </c>
      <c r="M473" s="6" t="s">
        <v>871</v>
      </c>
      <c r="N473" s="6" t="s">
        <v>871</v>
      </c>
      <c r="O473" s="6"/>
      <c r="P473" s="8" t="s">
        <v>27</v>
      </c>
      <c r="Q473" s="9">
        <v>44991.574357523103</v>
      </c>
      <c r="R473" s="6" t="s">
        <v>28</v>
      </c>
      <c r="X473" s="6" t="s">
        <v>2796</v>
      </c>
      <c r="Y473" s="2" t="s">
        <v>2793</v>
      </c>
      <c r="Z473" s="2" t="s">
        <v>2794</v>
      </c>
      <c r="AA473" s="2" t="s">
        <v>2789</v>
      </c>
      <c r="AB473" s="2" t="s">
        <v>27</v>
      </c>
      <c r="AC473" s="2" t="s">
        <v>27</v>
      </c>
      <c r="AD473" s="2" t="s">
        <v>27</v>
      </c>
      <c r="AE473" s="2" t="s">
        <v>27</v>
      </c>
      <c r="AG473" s="2" t="str">
        <f t="shared" si="28"/>
        <v>Phường Cầu Đất</v>
      </c>
      <c r="AH473" s="2" t="str">
        <f t="shared" si="31"/>
        <v>Quận Ngô Quyền</v>
      </c>
      <c r="AI473" s="2" t="str">
        <f t="shared" si="29"/>
        <v/>
      </c>
      <c r="AK473" s="2" t="str">
        <f t="shared" si="30"/>
        <v/>
      </c>
      <c r="BF473" s="2" t="str">
        <f>VLOOKUP(M473,'[1]mã win'!G:K,5,0)</f>
        <v>B</v>
      </c>
    </row>
    <row r="474" spans="1:58" x14ac:dyDescent="0.25">
      <c r="A474" s="6" t="s">
        <v>2797</v>
      </c>
      <c r="B474" s="6" t="s">
        <v>2798</v>
      </c>
      <c r="C474" s="6" t="s">
        <v>2799</v>
      </c>
      <c r="D474" s="2" t="s">
        <v>2800</v>
      </c>
      <c r="E474" s="2" t="s">
        <v>2801</v>
      </c>
      <c r="G474" s="6" t="s">
        <v>1257</v>
      </c>
      <c r="H474" s="6"/>
      <c r="I474" s="6" t="s">
        <v>2802</v>
      </c>
      <c r="J474" s="6"/>
      <c r="K474" s="7"/>
      <c r="L474" s="6" t="s">
        <v>259</v>
      </c>
      <c r="M474" s="6" t="s">
        <v>871</v>
      </c>
      <c r="N474" s="6" t="s">
        <v>871</v>
      </c>
      <c r="O474" s="6"/>
      <c r="P474" s="8" t="s">
        <v>27</v>
      </c>
      <c r="Q474" s="9">
        <v>44991.574359641199</v>
      </c>
      <c r="R474" s="6" t="s">
        <v>28</v>
      </c>
      <c r="X474" s="6" t="s">
        <v>2803</v>
      </c>
      <c r="Y474" s="2" t="s">
        <v>2800</v>
      </c>
      <c r="Z474" s="2" t="s">
        <v>2801</v>
      </c>
      <c r="AA474" s="2" t="s">
        <v>2789</v>
      </c>
      <c r="AB474" s="2" t="s">
        <v>27</v>
      </c>
      <c r="AC474" s="2" t="s">
        <v>27</v>
      </c>
      <c r="AD474" s="2" t="s">
        <v>27</v>
      </c>
      <c r="AE474" s="2" t="s">
        <v>27</v>
      </c>
      <c r="AG474" s="2" t="str">
        <f t="shared" si="28"/>
        <v>phường Thượng Lý</v>
      </c>
      <c r="AH474" s="2" t="str">
        <f t="shared" si="31"/>
        <v>Quận Hồng Bàng</v>
      </c>
      <c r="AI474" s="2" t="str">
        <f t="shared" si="29"/>
        <v/>
      </c>
      <c r="AK474" s="2" t="str">
        <f t="shared" si="30"/>
        <v/>
      </c>
      <c r="BF474" s="2" t="str">
        <f>VLOOKUP(M474,'[1]mã win'!G:K,5,0)</f>
        <v>B</v>
      </c>
    </row>
    <row r="475" spans="1:58" x14ac:dyDescent="0.25">
      <c r="A475" s="6" t="s">
        <v>2804</v>
      </c>
      <c r="B475" s="6" t="s">
        <v>2805</v>
      </c>
      <c r="C475" s="6" t="s">
        <v>2806</v>
      </c>
      <c r="D475" s="2" t="s">
        <v>2807</v>
      </c>
      <c r="E475" s="2" t="s">
        <v>2786</v>
      </c>
      <c r="G475" s="6" t="s">
        <v>1257</v>
      </c>
      <c r="H475" s="6"/>
      <c r="I475" s="6" t="s">
        <v>2808</v>
      </c>
      <c r="J475" s="6"/>
      <c r="K475" s="7"/>
      <c r="L475" s="6" t="s">
        <v>259</v>
      </c>
      <c r="M475" s="6" t="s">
        <v>871</v>
      </c>
      <c r="N475" s="6" t="s">
        <v>871</v>
      </c>
      <c r="O475" s="6"/>
      <c r="P475" s="8" t="s">
        <v>27</v>
      </c>
      <c r="Q475" s="9">
        <v>44991.574361307903</v>
      </c>
      <c r="R475" s="6" t="s">
        <v>28</v>
      </c>
      <c r="X475" s="6" t="s">
        <v>2809</v>
      </c>
      <c r="Y475" s="2" t="s">
        <v>2807</v>
      </c>
      <c r="Z475" s="2" t="s">
        <v>2786</v>
      </c>
      <c r="AA475" s="2" t="s">
        <v>2789</v>
      </c>
      <c r="AB475" s="2" t="s">
        <v>27</v>
      </c>
      <c r="AC475" s="2" t="s">
        <v>27</v>
      </c>
      <c r="AD475" s="2" t="s">
        <v>27</v>
      </c>
      <c r="AE475" s="2" t="s">
        <v>27</v>
      </c>
      <c r="AG475" s="2" t="str">
        <f t="shared" si="28"/>
        <v>phường An Biên</v>
      </c>
      <c r="AH475" s="2" t="str">
        <f t="shared" si="31"/>
        <v>Quận Lê Chân</v>
      </c>
      <c r="AI475" s="2" t="str">
        <f t="shared" si="29"/>
        <v/>
      </c>
      <c r="AK475" s="2" t="str">
        <f t="shared" si="30"/>
        <v/>
      </c>
      <c r="BF475" s="2" t="str">
        <f>VLOOKUP(M475,'[1]mã win'!G:K,5,0)</f>
        <v>B</v>
      </c>
    </row>
    <row r="476" spans="1:58" x14ac:dyDescent="0.25">
      <c r="A476" s="6" t="s">
        <v>2810</v>
      </c>
      <c r="B476" s="6" t="s">
        <v>2811</v>
      </c>
      <c r="C476" s="6" t="s">
        <v>2812</v>
      </c>
      <c r="D476" s="2" t="s">
        <v>2813</v>
      </c>
      <c r="E476" s="2" t="s">
        <v>2794</v>
      </c>
      <c r="G476" s="6" t="s">
        <v>1257</v>
      </c>
      <c r="H476" s="6"/>
      <c r="I476" s="6" t="s">
        <v>2814</v>
      </c>
      <c r="J476" s="6"/>
      <c r="K476" s="7"/>
      <c r="L476" s="6" t="s">
        <v>259</v>
      </c>
      <c r="M476" s="6" t="s">
        <v>871</v>
      </c>
      <c r="N476" s="6" t="s">
        <v>871</v>
      </c>
      <c r="O476" s="6"/>
      <c r="P476" s="8" t="s">
        <v>27</v>
      </c>
      <c r="Q476" s="9">
        <v>44991.574362963001</v>
      </c>
      <c r="R476" s="6" t="s">
        <v>28</v>
      </c>
      <c r="X476" s="6" t="s">
        <v>2815</v>
      </c>
      <c r="Y476" s="2" t="s">
        <v>2813</v>
      </c>
      <c r="Z476" s="2" t="s">
        <v>2794</v>
      </c>
      <c r="AA476" s="2" t="s">
        <v>2789</v>
      </c>
      <c r="AB476" s="2" t="s">
        <v>27</v>
      </c>
      <c r="AC476" s="2" t="s">
        <v>27</v>
      </c>
      <c r="AD476" s="2" t="s">
        <v>27</v>
      </c>
      <c r="AE476" s="2" t="s">
        <v>27</v>
      </c>
      <c r="AG476" s="2" t="str">
        <f t="shared" si="28"/>
        <v>Phường Đằng Giang</v>
      </c>
      <c r="AH476" s="2" t="str">
        <f t="shared" si="31"/>
        <v>Quận Ngô Quyền</v>
      </c>
      <c r="AI476" s="2" t="str">
        <f t="shared" si="29"/>
        <v/>
      </c>
      <c r="AK476" s="2" t="str">
        <f t="shared" si="30"/>
        <v/>
      </c>
      <c r="BF476" s="2" t="str">
        <f>VLOOKUP(M476,'[1]mã win'!G:K,5,0)</f>
        <v>B</v>
      </c>
    </row>
    <row r="477" spans="1:58" x14ac:dyDescent="0.25">
      <c r="A477" s="6" t="s">
        <v>2816</v>
      </c>
      <c r="B477" s="6" t="s">
        <v>2817</v>
      </c>
      <c r="C477" s="6" t="s">
        <v>2818</v>
      </c>
      <c r="D477" s="2" t="s">
        <v>2819</v>
      </c>
      <c r="E477" s="2" t="s">
        <v>2786</v>
      </c>
      <c r="G477" s="6" t="s">
        <v>1257</v>
      </c>
      <c r="H477" s="6"/>
      <c r="I477" s="6" t="s">
        <v>2820</v>
      </c>
      <c r="J477" s="6"/>
      <c r="K477" s="7"/>
      <c r="L477" s="6" t="s">
        <v>259</v>
      </c>
      <c r="M477" s="6" t="s">
        <v>871</v>
      </c>
      <c r="N477" s="6" t="s">
        <v>871</v>
      </c>
      <c r="O477" s="6"/>
      <c r="P477" s="8" t="s">
        <v>27</v>
      </c>
      <c r="Q477" s="9">
        <v>44991.5743645486</v>
      </c>
      <c r="R477" s="6" t="s">
        <v>28</v>
      </c>
      <c r="X477" s="6" t="s">
        <v>2821</v>
      </c>
      <c r="Y477" s="2" t="s">
        <v>2819</v>
      </c>
      <c r="Z477" s="2" t="s">
        <v>2786</v>
      </c>
      <c r="AA477" s="2" t="s">
        <v>2789</v>
      </c>
      <c r="AB477" s="2" t="s">
        <v>27</v>
      </c>
      <c r="AC477" s="2" t="s">
        <v>27</v>
      </c>
      <c r="AD477" s="2" t="s">
        <v>27</v>
      </c>
      <c r="AE477" s="2" t="s">
        <v>27</v>
      </c>
      <c r="AG477" s="2" t="str">
        <f t="shared" si="28"/>
        <v>Phường Kênh Dương</v>
      </c>
      <c r="AH477" s="2" t="str">
        <f t="shared" si="31"/>
        <v>Quận Lê Chân</v>
      </c>
      <c r="AI477" s="2" t="str">
        <f t="shared" si="29"/>
        <v/>
      </c>
      <c r="AK477" s="2" t="str">
        <f t="shared" si="30"/>
        <v/>
      </c>
      <c r="BF477" s="2" t="str">
        <f>VLOOKUP(M477,'[1]mã win'!G:K,5,0)</f>
        <v>B</v>
      </c>
    </row>
    <row r="478" spans="1:58" x14ac:dyDescent="0.25">
      <c r="A478" s="6" t="s">
        <v>2822</v>
      </c>
      <c r="B478" s="6" t="s">
        <v>2823</v>
      </c>
      <c r="C478" s="6" t="s">
        <v>2824</v>
      </c>
      <c r="D478" s="2" t="s">
        <v>2825</v>
      </c>
      <c r="E478" s="2" t="s">
        <v>2786</v>
      </c>
      <c r="G478" s="6" t="s">
        <v>1257</v>
      </c>
      <c r="H478" s="6"/>
      <c r="I478" s="6" t="s">
        <v>2826</v>
      </c>
      <c r="J478" s="6"/>
      <c r="K478" s="7"/>
      <c r="L478" s="6" t="s">
        <v>259</v>
      </c>
      <c r="M478" s="6" t="s">
        <v>871</v>
      </c>
      <c r="N478" s="6" t="s">
        <v>871</v>
      </c>
      <c r="O478" s="6"/>
      <c r="P478" s="8" t="s">
        <v>27</v>
      </c>
      <c r="Q478" s="9">
        <v>44991.574366168999</v>
      </c>
      <c r="R478" s="6" t="s">
        <v>28</v>
      </c>
      <c r="X478" s="6" t="s">
        <v>2827</v>
      </c>
      <c r="Y478" s="2" t="s">
        <v>2825</v>
      </c>
      <c r="Z478" s="2" t="s">
        <v>2786</v>
      </c>
      <c r="AA478" s="2" t="s">
        <v>2789</v>
      </c>
      <c r="AB478" s="2" t="s">
        <v>27</v>
      </c>
      <c r="AC478" s="2" t="s">
        <v>27</v>
      </c>
      <c r="AD478" s="2" t="s">
        <v>27</v>
      </c>
      <c r="AE478" s="2" t="s">
        <v>27</v>
      </c>
      <c r="AG478" s="2" t="str">
        <f t="shared" si="28"/>
        <v>Phường Hàng Kênh</v>
      </c>
      <c r="AH478" s="2" t="str">
        <f t="shared" si="31"/>
        <v>Quận Lê Chân</v>
      </c>
      <c r="AI478" s="2" t="str">
        <f t="shared" si="29"/>
        <v/>
      </c>
      <c r="AK478" s="2" t="str">
        <f t="shared" si="30"/>
        <v/>
      </c>
      <c r="BF478" s="2" t="str">
        <f>VLOOKUP(M478,'[1]mã win'!G:K,5,0)</f>
        <v>B</v>
      </c>
    </row>
    <row r="479" spans="1:58" x14ac:dyDescent="0.25">
      <c r="A479" s="6" t="s">
        <v>2828</v>
      </c>
      <c r="B479" s="6" t="s">
        <v>2829</v>
      </c>
      <c r="C479" s="6" t="s">
        <v>2830</v>
      </c>
      <c r="D479" s="2" t="s">
        <v>2800</v>
      </c>
      <c r="E479" s="2" t="s">
        <v>2801</v>
      </c>
      <c r="G479" s="6" t="s">
        <v>1257</v>
      </c>
      <c r="H479" s="6"/>
      <c r="I479" s="6" t="s">
        <v>2831</v>
      </c>
      <c r="J479" s="6"/>
      <c r="K479" s="7"/>
      <c r="L479" s="6" t="s">
        <v>259</v>
      </c>
      <c r="M479" s="6" t="s">
        <v>871</v>
      </c>
      <c r="N479" s="6" t="s">
        <v>871</v>
      </c>
      <c r="O479" s="6"/>
      <c r="P479" s="8" t="s">
        <v>27</v>
      </c>
      <c r="Q479" s="9">
        <v>44991.574367789399</v>
      </c>
      <c r="R479" s="6" t="s">
        <v>28</v>
      </c>
      <c r="X479" s="6" t="s">
        <v>2832</v>
      </c>
      <c r="Y479" s="2" t="s">
        <v>2800</v>
      </c>
      <c r="Z479" s="2" t="s">
        <v>2801</v>
      </c>
      <c r="AA479" s="2" t="s">
        <v>2789</v>
      </c>
      <c r="AB479" s="2" t="s">
        <v>27</v>
      </c>
      <c r="AC479" s="2" t="s">
        <v>27</v>
      </c>
      <c r="AD479" s="2" t="s">
        <v>27</v>
      </c>
      <c r="AE479" s="2" t="s">
        <v>27</v>
      </c>
      <c r="AG479" s="2" t="str">
        <f t="shared" si="28"/>
        <v>phường Thượng Lý</v>
      </c>
      <c r="AH479" s="2" t="str">
        <f t="shared" si="31"/>
        <v>Quận Hồng Bàng</v>
      </c>
      <c r="AI479" s="2" t="str">
        <f t="shared" si="29"/>
        <v/>
      </c>
      <c r="AK479" s="2" t="str">
        <f t="shared" si="30"/>
        <v/>
      </c>
      <c r="BF479" s="2" t="str">
        <f>VLOOKUP(M479,'[1]mã win'!G:K,5,0)</f>
        <v>B</v>
      </c>
    </row>
    <row r="480" spans="1:58" x14ac:dyDescent="0.25">
      <c r="A480" s="6" t="s">
        <v>2833</v>
      </c>
      <c r="B480" s="6" t="s">
        <v>2834</v>
      </c>
      <c r="C480" s="6" t="s">
        <v>2835</v>
      </c>
      <c r="D480" s="2" t="s">
        <v>2836</v>
      </c>
      <c r="E480" s="2" t="s">
        <v>2794</v>
      </c>
      <c r="G480" s="6" t="s">
        <v>1257</v>
      </c>
      <c r="H480" s="6"/>
      <c r="I480" s="6" t="s">
        <v>2837</v>
      </c>
      <c r="J480" s="6"/>
      <c r="K480" s="7"/>
      <c r="L480" s="6" t="s">
        <v>259</v>
      </c>
      <c r="M480" s="6" t="s">
        <v>871</v>
      </c>
      <c r="N480" s="6" t="s">
        <v>871</v>
      </c>
      <c r="O480" s="6"/>
      <c r="P480" s="8" t="s">
        <v>27</v>
      </c>
      <c r="Q480" s="9">
        <v>44991.574369363399</v>
      </c>
      <c r="R480" s="6" t="s">
        <v>28</v>
      </c>
      <c r="X480" s="6" t="s">
        <v>2838</v>
      </c>
      <c r="Y480" s="2" t="s">
        <v>2836</v>
      </c>
      <c r="Z480" s="2" t="s">
        <v>2794</v>
      </c>
      <c r="AA480" s="2" t="s">
        <v>2789</v>
      </c>
      <c r="AB480" s="2" t="s">
        <v>27</v>
      </c>
      <c r="AC480" s="2" t="s">
        <v>27</v>
      </c>
      <c r="AD480" s="2" t="s">
        <v>27</v>
      </c>
      <c r="AE480" s="2" t="s">
        <v>27</v>
      </c>
      <c r="AG480" s="2" t="str">
        <f t="shared" si="28"/>
        <v>phường Đông Khê</v>
      </c>
      <c r="AH480" s="2" t="str">
        <f t="shared" si="31"/>
        <v>Quận Ngô Quyền</v>
      </c>
      <c r="AI480" s="2" t="str">
        <f t="shared" si="29"/>
        <v/>
      </c>
      <c r="AK480" s="2" t="str">
        <f t="shared" si="30"/>
        <v/>
      </c>
      <c r="BF480" s="2" t="str">
        <f>VLOOKUP(M480,'[1]mã win'!G:K,5,0)</f>
        <v>B</v>
      </c>
    </row>
    <row r="481" spans="1:58" x14ac:dyDescent="0.25">
      <c r="A481" s="6" t="s">
        <v>2839</v>
      </c>
      <c r="B481" s="6" t="s">
        <v>2840</v>
      </c>
      <c r="C481" s="6" t="s">
        <v>2841</v>
      </c>
      <c r="D481" s="2" t="s">
        <v>2842</v>
      </c>
      <c r="E481" s="2" t="s">
        <v>2794</v>
      </c>
      <c r="G481" s="6" t="s">
        <v>1257</v>
      </c>
      <c r="H481" s="6"/>
      <c r="I481" s="6" t="s">
        <v>2843</v>
      </c>
      <c r="J481" s="6"/>
      <c r="K481" s="7"/>
      <c r="L481" s="6" t="s">
        <v>259</v>
      </c>
      <c r="M481" s="6" t="s">
        <v>871</v>
      </c>
      <c r="N481" s="6" t="s">
        <v>871</v>
      </c>
      <c r="O481" s="6"/>
      <c r="P481" s="8" t="s">
        <v>27</v>
      </c>
      <c r="Q481" s="9">
        <v>44991.574371064802</v>
      </c>
      <c r="R481" s="6" t="s">
        <v>28</v>
      </c>
      <c r="X481" s="6" t="s">
        <v>2844</v>
      </c>
      <c r="Y481" s="2" t="s">
        <v>2842</v>
      </c>
      <c r="Z481" s="2" t="s">
        <v>2794</v>
      </c>
      <c r="AA481" s="2" t="s">
        <v>2789</v>
      </c>
      <c r="AB481" s="2" t="s">
        <v>27</v>
      </c>
      <c r="AC481" s="2" t="s">
        <v>27</v>
      </c>
      <c r="AD481" s="2" t="s">
        <v>27</v>
      </c>
      <c r="AE481" s="2" t="s">
        <v>27</v>
      </c>
      <c r="AG481" s="2" t="str">
        <f t="shared" si="28"/>
        <v>phường Máy Tơ</v>
      </c>
      <c r="AH481" s="2" t="str">
        <f t="shared" si="31"/>
        <v>Quận Ngô Quyền</v>
      </c>
      <c r="AI481" s="2" t="str">
        <f t="shared" si="29"/>
        <v/>
      </c>
      <c r="AK481" s="2" t="str">
        <f t="shared" si="30"/>
        <v/>
      </c>
      <c r="BF481" s="2" t="str">
        <f>VLOOKUP(M481,'[1]mã win'!G:K,5,0)</f>
        <v>B</v>
      </c>
    </row>
    <row r="482" spans="1:58" x14ac:dyDescent="0.25">
      <c r="A482" s="6" t="s">
        <v>2845</v>
      </c>
      <c r="B482" s="6" t="s">
        <v>2846</v>
      </c>
      <c r="C482" s="6" t="s">
        <v>2847</v>
      </c>
      <c r="D482" s="2" t="s">
        <v>2807</v>
      </c>
      <c r="E482" s="2" t="s">
        <v>2786</v>
      </c>
      <c r="G482" s="6" t="s">
        <v>1257</v>
      </c>
      <c r="H482" s="6"/>
      <c r="I482" s="6" t="s">
        <v>2848</v>
      </c>
      <c r="J482" s="6"/>
      <c r="K482" s="7"/>
      <c r="L482" s="6" t="s">
        <v>259</v>
      </c>
      <c r="M482" s="6" t="s">
        <v>871</v>
      </c>
      <c r="N482" s="6" t="s">
        <v>871</v>
      </c>
      <c r="O482" s="6"/>
      <c r="P482" s="8" t="s">
        <v>27</v>
      </c>
      <c r="Q482" s="9">
        <v>44991.574372835603</v>
      </c>
      <c r="R482" s="6" t="s">
        <v>28</v>
      </c>
      <c r="X482" s="6" t="s">
        <v>2849</v>
      </c>
      <c r="Y482" s="2" t="s">
        <v>2807</v>
      </c>
      <c r="Z482" s="2" t="s">
        <v>2786</v>
      </c>
      <c r="AA482" s="2" t="s">
        <v>2789</v>
      </c>
      <c r="AB482" s="2" t="s">
        <v>27</v>
      </c>
      <c r="AC482" s="2" t="s">
        <v>27</v>
      </c>
      <c r="AD482" s="2" t="s">
        <v>27</v>
      </c>
      <c r="AE482" s="2" t="s">
        <v>27</v>
      </c>
      <c r="AG482" s="2" t="str">
        <f t="shared" si="28"/>
        <v>phường An Biên</v>
      </c>
      <c r="AH482" s="2" t="str">
        <f t="shared" si="31"/>
        <v>Quận Lê Chân</v>
      </c>
      <c r="AI482" s="2" t="str">
        <f t="shared" si="29"/>
        <v/>
      </c>
      <c r="AK482" s="2" t="str">
        <f t="shared" si="30"/>
        <v/>
      </c>
      <c r="BF482" s="2" t="str">
        <f>VLOOKUP(M482,'[1]mã win'!G:K,5,0)</f>
        <v>B</v>
      </c>
    </row>
    <row r="483" spans="1:58" x14ac:dyDescent="0.25">
      <c r="A483" s="6" t="s">
        <v>2850</v>
      </c>
      <c r="B483" s="6" t="s">
        <v>2851</v>
      </c>
      <c r="C483" s="6" t="s">
        <v>2852</v>
      </c>
      <c r="D483" s="2" t="s">
        <v>2853</v>
      </c>
      <c r="E483" s="2" t="s">
        <v>2854</v>
      </c>
      <c r="G483" s="6" t="s">
        <v>1257</v>
      </c>
      <c r="H483" s="6"/>
      <c r="I483" s="6" t="s">
        <v>2855</v>
      </c>
      <c r="J483" s="6"/>
      <c r="K483" s="7"/>
      <c r="L483" s="6" t="s">
        <v>259</v>
      </c>
      <c r="M483" s="6" t="s">
        <v>871</v>
      </c>
      <c r="N483" s="6" t="s">
        <v>871</v>
      </c>
      <c r="O483" s="6"/>
      <c r="P483" s="8" t="s">
        <v>27</v>
      </c>
      <c r="Q483" s="9">
        <v>44991.574374421303</v>
      </c>
      <c r="R483" s="6" t="s">
        <v>28</v>
      </c>
      <c r="X483" s="6" t="s">
        <v>2856</v>
      </c>
      <c r="Y483" s="2" t="s">
        <v>2853</v>
      </c>
      <c r="Z483" s="2" t="s">
        <v>2854</v>
      </c>
      <c r="AA483" s="2" t="s">
        <v>2857</v>
      </c>
      <c r="AB483" s="2" t="s">
        <v>27</v>
      </c>
      <c r="AC483" s="2" t="s">
        <v>27</v>
      </c>
      <c r="AD483" s="2" t="s">
        <v>27</v>
      </c>
      <c r="AE483" s="2" t="s">
        <v>27</v>
      </c>
      <c r="AG483" s="2" t="str">
        <f t="shared" si="28"/>
        <v>phường Hoàng Văn Thụ</v>
      </c>
      <c r="AH483" s="2" t="str">
        <f t="shared" si="31"/>
        <v>quận Hồng Bàng</v>
      </c>
      <c r="AI483" s="2" t="str">
        <f t="shared" si="29"/>
        <v/>
      </c>
      <c r="AK483" s="2" t="str">
        <f t="shared" si="30"/>
        <v/>
      </c>
      <c r="BF483" s="2" t="str">
        <f>VLOOKUP(M483,'[1]mã win'!G:K,5,0)</f>
        <v>B</v>
      </c>
    </row>
    <row r="484" spans="1:58" x14ac:dyDescent="0.25">
      <c r="A484" s="6" t="s">
        <v>2858</v>
      </c>
      <c r="B484" s="6" t="s">
        <v>2859</v>
      </c>
      <c r="C484" s="6" t="s">
        <v>2860</v>
      </c>
      <c r="D484" s="2" t="s">
        <v>2861</v>
      </c>
      <c r="E484" s="2" t="s">
        <v>2786</v>
      </c>
      <c r="G484" s="6" t="s">
        <v>1257</v>
      </c>
      <c r="H484" s="6"/>
      <c r="I484" s="6" t="s">
        <v>2862</v>
      </c>
      <c r="J484" s="6"/>
      <c r="K484" s="7"/>
      <c r="L484" s="6" t="s">
        <v>259</v>
      </c>
      <c r="M484" s="6" t="s">
        <v>871</v>
      </c>
      <c r="N484" s="6" t="s">
        <v>871</v>
      </c>
      <c r="O484" s="6"/>
      <c r="P484" s="8" t="s">
        <v>27</v>
      </c>
      <c r="Q484" s="9">
        <v>44991.574376041703</v>
      </c>
      <c r="R484" s="6" t="s">
        <v>28</v>
      </c>
      <c r="X484" s="6" t="s">
        <v>2863</v>
      </c>
      <c r="Y484" s="2" t="s">
        <v>2861</v>
      </c>
      <c r="Z484" s="2" t="s">
        <v>2786</v>
      </c>
      <c r="AA484" s="2" t="s">
        <v>2789</v>
      </c>
      <c r="AB484" s="2" t="s">
        <v>27</v>
      </c>
      <c r="AC484" s="2" t="s">
        <v>27</v>
      </c>
      <c r="AD484" s="2" t="s">
        <v>27</v>
      </c>
      <c r="AE484" s="2" t="s">
        <v>27</v>
      </c>
      <c r="AG484" s="2" t="str">
        <f t="shared" si="28"/>
        <v>phường Hồ Nam</v>
      </c>
      <c r="AH484" s="2" t="str">
        <f t="shared" si="31"/>
        <v>Quận Lê Chân</v>
      </c>
      <c r="AI484" s="2" t="str">
        <f t="shared" si="29"/>
        <v/>
      </c>
      <c r="AK484" s="2" t="str">
        <f t="shared" si="30"/>
        <v/>
      </c>
      <c r="BF484" s="2" t="str">
        <f>VLOOKUP(M484,'[1]mã win'!G:K,5,0)</f>
        <v>B</v>
      </c>
    </row>
    <row r="485" spans="1:58" x14ac:dyDescent="0.25">
      <c r="A485" s="6" t="s">
        <v>2864</v>
      </c>
      <c r="B485" s="6" t="s">
        <v>2865</v>
      </c>
      <c r="C485" s="6" t="s">
        <v>2866</v>
      </c>
      <c r="D485" s="2" t="s">
        <v>2793</v>
      </c>
      <c r="E485" s="2" t="s">
        <v>2794</v>
      </c>
      <c r="G485" s="6" t="s">
        <v>1257</v>
      </c>
      <c r="H485" s="6"/>
      <c r="I485" s="6" t="s">
        <v>2867</v>
      </c>
      <c r="J485" s="6"/>
      <c r="K485" s="7"/>
      <c r="L485" s="6" t="s">
        <v>259</v>
      </c>
      <c r="M485" s="6" t="s">
        <v>871</v>
      </c>
      <c r="N485" s="6" t="s">
        <v>871</v>
      </c>
      <c r="O485" s="6"/>
      <c r="P485" s="8" t="s">
        <v>27</v>
      </c>
      <c r="Q485" s="9">
        <v>44991.574377627301</v>
      </c>
      <c r="R485" s="6" t="s">
        <v>28</v>
      </c>
      <c r="X485" s="6" t="s">
        <v>2868</v>
      </c>
      <c r="Y485" s="2" t="s">
        <v>2793</v>
      </c>
      <c r="Z485" s="2" t="s">
        <v>2794</v>
      </c>
      <c r="AA485" s="2" t="s">
        <v>2789</v>
      </c>
      <c r="AB485" s="2" t="s">
        <v>27</v>
      </c>
      <c r="AC485" s="2" t="s">
        <v>27</v>
      </c>
      <c r="AD485" s="2" t="s">
        <v>27</v>
      </c>
      <c r="AE485" s="2" t="s">
        <v>27</v>
      </c>
      <c r="AG485" s="2" t="str">
        <f t="shared" si="28"/>
        <v>Phường Cầu Đất</v>
      </c>
      <c r="AH485" s="2" t="str">
        <f t="shared" si="31"/>
        <v>Quận Ngô Quyền</v>
      </c>
      <c r="AI485" s="2" t="str">
        <f t="shared" si="29"/>
        <v/>
      </c>
      <c r="AK485" s="2" t="str">
        <f t="shared" si="30"/>
        <v/>
      </c>
      <c r="BF485" s="2" t="str">
        <f>VLOOKUP(M485,'[1]mã win'!G:K,5,0)</f>
        <v>B</v>
      </c>
    </row>
    <row r="486" spans="1:58" x14ac:dyDescent="0.25">
      <c r="A486" s="6" t="s">
        <v>2869</v>
      </c>
      <c r="B486" s="6" t="s">
        <v>2870</v>
      </c>
      <c r="C486" s="6" t="s">
        <v>2871</v>
      </c>
      <c r="D486" s="2" t="s">
        <v>2872</v>
      </c>
      <c r="E486" s="2" t="s">
        <v>2873</v>
      </c>
      <c r="G486" s="6" t="s">
        <v>1257</v>
      </c>
      <c r="H486" s="6"/>
      <c r="I486" s="6" t="s">
        <v>2874</v>
      </c>
      <c r="J486" s="6"/>
      <c r="K486" s="7"/>
      <c r="L486" s="6" t="s">
        <v>259</v>
      </c>
      <c r="M486" s="6" t="s">
        <v>871</v>
      </c>
      <c r="N486" s="6" t="s">
        <v>871</v>
      </c>
      <c r="O486" s="6"/>
      <c r="P486" s="8" t="s">
        <v>27</v>
      </c>
      <c r="Q486" s="9">
        <v>44991.574379317099</v>
      </c>
      <c r="R486" s="6" t="s">
        <v>28</v>
      </c>
      <c r="X486" s="6" t="s">
        <v>2875</v>
      </c>
      <c r="Y486" s="2" t="s">
        <v>2872</v>
      </c>
      <c r="Z486" s="2" t="s">
        <v>2873</v>
      </c>
      <c r="AA486" s="2" t="s">
        <v>2789</v>
      </c>
      <c r="AB486" s="2" t="s">
        <v>27</v>
      </c>
      <c r="AC486" s="2" t="s">
        <v>27</v>
      </c>
      <c r="AD486" s="2" t="s">
        <v>27</v>
      </c>
      <c r="AE486" s="2" t="s">
        <v>27</v>
      </c>
      <c r="AG486" s="2" t="str">
        <f t="shared" si="28"/>
        <v>Phường Trần Thành Ngọ</v>
      </c>
      <c r="AH486" s="2" t="str">
        <f t="shared" si="31"/>
        <v>Quận Kiến An</v>
      </c>
      <c r="AI486" s="2" t="str">
        <f t="shared" si="29"/>
        <v/>
      </c>
      <c r="AK486" s="2" t="str">
        <f t="shared" si="30"/>
        <v/>
      </c>
      <c r="BF486" s="2" t="str">
        <f>VLOOKUP(M486,'[1]mã win'!G:K,5,0)</f>
        <v>B</v>
      </c>
    </row>
    <row r="487" spans="1:58" x14ac:dyDescent="0.25">
      <c r="A487" s="6" t="s">
        <v>2876</v>
      </c>
      <c r="B487" s="6" t="s">
        <v>2877</v>
      </c>
      <c r="C487" s="6" t="s">
        <v>2878</v>
      </c>
      <c r="D487" s="2" t="s">
        <v>2879</v>
      </c>
      <c r="E487" s="2" t="s">
        <v>2794</v>
      </c>
      <c r="G487" s="6" t="s">
        <v>1257</v>
      </c>
      <c r="H487" s="6"/>
      <c r="I487" s="6" t="s">
        <v>2880</v>
      </c>
      <c r="J487" s="6"/>
      <c r="K487" s="7"/>
      <c r="L487" s="6" t="s">
        <v>259</v>
      </c>
      <c r="M487" s="6" t="s">
        <v>871</v>
      </c>
      <c r="N487" s="6" t="s">
        <v>871</v>
      </c>
      <c r="O487" s="6"/>
      <c r="P487" s="8" t="s">
        <v>27</v>
      </c>
      <c r="Q487" s="9">
        <v>44991.574381099497</v>
      </c>
      <c r="R487" s="6" t="s">
        <v>28</v>
      </c>
      <c r="X487" s="6" t="s">
        <v>2881</v>
      </c>
      <c r="Y487" s="2" t="s">
        <v>2879</v>
      </c>
      <c r="Z487" s="2" t="s">
        <v>2794</v>
      </c>
      <c r="AA487" s="2" t="s">
        <v>2789</v>
      </c>
      <c r="AB487" s="2" t="s">
        <v>27</v>
      </c>
      <c r="AC487" s="2" t="s">
        <v>27</v>
      </c>
      <c r="AD487" s="2" t="s">
        <v>27</v>
      </c>
      <c r="AE487" s="2" t="s">
        <v>27</v>
      </c>
      <c r="AG487" s="2" t="str">
        <f t="shared" si="28"/>
        <v>Phường Máy Tơ</v>
      </c>
      <c r="AH487" s="2" t="str">
        <f t="shared" si="31"/>
        <v>Quận Ngô Quyền</v>
      </c>
      <c r="AI487" s="2" t="str">
        <f t="shared" si="29"/>
        <v/>
      </c>
      <c r="AK487" s="2" t="str">
        <f t="shared" si="30"/>
        <v/>
      </c>
      <c r="BF487" s="2" t="str">
        <f>VLOOKUP(M487,'[1]mã win'!G:K,5,0)</f>
        <v>B</v>
      </c>
    </row>
    <row r="488" spans="1:58" x14ac:dyDescent="0.25">
      <c r="A488" s="6" t="s">
        <v>2882</v>
      </c>
      <c r="B488" s="6" t="s">
        <v>2883</v>
      </c>
      <c r="C488" s="6" t="s">
        <v>2884</v>
      </c>
      <c r="D488" s="2" t="s">
        <v>2813</v>
      </c>
      <c r="E488" s="2" t="s">
        <v>2794</v>
      </c>
      <c r="G488" s="6" t="s">
        <v>1257</v>
      </c>
      <c r="H488" s="6"/>
      <c r="I488" s="6" t="s">
        <v>2802</v>
      </c>
      <c r="J488" s="6"/>
      <c r="K488" s="7"/>
      <c r="L488" s="6" t="s">
        <v>259</v>
      </c>
      <c r="M488" s="6" t="s">
        <v>871</v>
      </c>
      <c r="N488" s="6" t="s">
        <v>871</v>
      </c>
      <c r="O488" s="6"/>
      <c r="P488" s="8" t="s">
        <v>27</v>
      </c>
      <c r="Q488" s="9">
        <v>45782.692701307897</v>
      </c>
      <c r="R488" s="6" t="s">
        <v>28</v>
      </c>
      <c r="X488" s="6" t="s">
        <v>2885</v>
      </c>
      <c r="Y488" s="2" t="s">
        <v>2813</v>
      </c>
      <c r="Z488" s="2" t="s">
        <v>2794</v>
      </c>
      <c r="AA488" s="2" t="s">
        <v>1295</v>
      </c>
      <c r="AB488" s="2" t="s">
        <v>42</v>
      </c>
      <c r="AC488" s="2" t="s">
        <v>27</v>
      </c>
      <c r="AD488" s="2" t="s">
        <v>27</v>
      </c>
      <c r="AE488" s="2" t="s">
        <v>27</v>
      </c>
      <c r="AG488" s="2" t="str">
        <f t="shared" si="28"/>
        <v>Phường Đằng Giang</v>
      </c>
      <c r="AH488" s="2" t="str">
        <f t="shared" si="31"/>
        <v>Quận Ngô Quyền</v>
      </c>
      <c r="AI488" s="2" t="str">
        <f t="shared" si="29"/>
        <v/>
      </c>
      <c r="AK488" s="2" t="str">
        <f t="shared" si="30"/>
        <v/>
      </c>
      <c r="BF488" s="2" t="str">
        <f>VLOOKUP(M488,'[1]mã win'!G:K,5,0)</f>
        <v>B</v>
      </c>
    </row>
    <row r="489" spans="1:58" x14ac:dyDescent="0.25">
      <c r="A489" s="6" t="s">
        <v>2886</v>
      </c>
      <c r="B489" s="6" t="s">
        <v>2887</v>
      </c>
      <c r="C489" s="6" t="s">
        <v>2888</v>
      </c>
      <c r="D489" s="2" t="s">
        <v>27</v>
      </c>
      <c r="E489" s="2" t="s">
        <v>2889</v>
      </c>
      <c r="G489" s="6" t="s">
        <v>1257</v>
      </c>
      <c r="H489" s="6"/>
      <c r="I489" s="6"/>
      <c r="J489" s="6"/>
      <c r="K489" s="7"/>
      <c r="L489" s="6" t="s">
        <v>259</v>
      </c>
      <c r="M489" s="6" t="s">
        <v>260</v>
      </c>
      <c r="N489" s="6" t="s">
        <v>260</v>
      </c>
      <c r="O489" s="6"/>
      <c r="P489" s="8" t="s">
        <v>878</v>
      </c>
      <c r="Q489" s="9">
        <v>45271.585987847197</v>
      </c>
      <c r="R489" s="6" t="s">
        <v>28</v>
      </c>
      <c r="X489" s="6" t="s">
        <v>2890</v>
      </c>
      <c r="Y489" s="2" t="s">
        <v>2891</v>
      </c>
      <c r="Z489" s="2" t="s">
        <v>2892</v>
      </c>
      <c r="AA489" s="2" t="s">
        <v>2893</v>
      </c>
      <c r="AB489" s="2" t="s">
        <v>2889</v>
      </c>
      <c r="AC489" s="2" t="s">
        <v>878</v>
      </c>
      <c r="AD489" s="2" t="s">
        <v>27</v>
      </c>
      <c r="AE489" s="2" t="s">
        <v>27</v>
      </c>
      <c r="AG489" s="2" t="str">
        <f t="shared" si="28"/>
        <v/>
      </c>
      <c r="AH489" s="2" t="str">
        <f t="shared" si="31"/>
        <v/>
      </c>
      <c r="AI489" s="2" t="str">
        <f t="shared" si="29"/>
        <v>huyện Văn Giang</v>
      </c>
      <c r="AK489" s="2" t="str">
        <f t="shared" si="30"/>
        <v>tỉnh Hưng Yên</v>
      </c>
      <c r="BF489" s="2" t="str">
        <f>VLOOKUP(M489,'[1]mã win'!G:K,5,0)</f>
        <v>B</v>
      </c>
    </row>
    <row r="490" spans="1:58" x14ac:dyDescent="0.25">
      <c r="A490" s="6" t="s">
        <v>2894</v>
      </c>
      <c r="B490" s="6" t="s">
        <v>2895</v>
      </c>
      <c r="C490" s="6" t="s">
        <v>2896</v>
      </c>
      <c r="D490" s="2" t="s">
        <v>27</v>
      </c>
      <c r="E490" s="2" t="s">
        <v>2889</v>
      </c>
      <c r="G490" s="6" t="s">
        <v>1257</v>
      </c>
      <c r="H490" s="6"/>
      <c r="I490" s="6"/>
      <c r="J490" s="6"/>
      <c r="K490" s="7"/>
      <c r="L490" s="6" t="s">
        <v>259</v>
      </c>
      <c r="M490" s="6" t="s">
        <v>260</v>
      </c>
      <c r="N490" s="6" t="s">
        <v>260</v>
      </c>
      <c r="O490" s="6"/>
      <c r="P490" s="8" t="s">
        <v>878</v>
      </c>
      <c r="Q490" s="9">
        <v>45271.5936699421</v>
      </c>
      <c r="R490" s="6" t="s">
        <v>28</v>
      </c>
      <c r="X490" s="6" t="s">
        <v>1322</v>
      </c>
      <c r="Y490" s="2" t="s">
        <v>2897</v>
      </c>
      <c r="Z490" s="2" t="s">
        <v>2892</v>
      </c>
      <c r="AA490" s="2" t="s">
        <v>2893</v>
      </c>
      <c r="AB490" s="2" t="s">
        <v>2889</v>
      </c>
      <c r="AC490" s="2" t="s">
        <v>878</v>
      </c>
      <c r="AD490" s="2" t="s">
        <v>27</v>
      </c>
      <c r="AE490" s="2" t="s">
        <v>27</v>
      </c>
      <c r="AG490" s="2" t="str">
        <f t="shared" si="28"/>
        <v/>
      </c>
      <c r="AH490" s="2" t="str">
        <f t="shared" si="31"/>
        <v/>
      </c>
      <c r="AI490" s="2" t="str">
        <f t="shared" si="29"/>
        <v>huyện Văn Giang</v>
      </c>
      <c r="AK490" s="2" t="str">
        <f t="shared" si="30"/>
        <v>tỉnh Hưng Yên</v>
      </c>
      <c r="BF490" s="2" t="str">
        <f>VLOOKUP(M490,'[1]mã win'!G:K,5,0)</f>
        <v>B</v>
      </c>
    </row>
    <row r="491" spans="1:58" x14ac:dyDescent="0.25">
      <c r="A491" s="6" t="s">
        <v>2898</v>
      </c>
      <c r="B491" s="6" t="s">
        <v>2899</v>
      </c>
      <c r="C491" s="6" t="s">
        <v>2900</v>
      </c>
      <c r="D491" s="2" t="s">
        <v>27</v>
      </c>
      <c r="E491" s="2" t="s">
        <v>2889</v>
      </c>
      <c r="G491" s="6" t="s">
        <v>1257</v>
      </c>
      <c r="H491" s="6"/>
      <c r="I491" s="6"/>
      <c r="J491" s="6"/>
      <c r="K491" s="7"/>
      <c r="L491" s="6" t="s">
        <v>259</v>
      </c>
      <c r="M491" s="6" t="s">
        <v>260</v>
      </c>
      <c r="N491" s="6" t="s">
        <v>260</v>
      </c>
      <c r="O491" s="6"/>
      <c r="P491" s="8" t="s">
        <v>878</v>
      </c>
      <c r="Q491" s="9">
        <v>45271.592665937504</v>
      </c>
      <c r="R491" s="6" t="s">
        <v>28</v>
      </c>
      <c r="X491" s="6" t="s">
        <v>2901</v>
      </c>
      <c r="Y491" s="2" t="s">
        <v>2902</v>
      </c>
      <c r="Z491" s="2" t="s">
        <v>2892</v>
      </c>
      <c r="AA491" s="2" t="s">
        <v>2893</v>
      </c>
      <c r="AB491" s="2" t="s">
        <v>2889</v>
      </c>
      <c r="AC491" s="2" t="s">
        <v>878</v>
      </c>
      <c r="AD491" s="2" t="s">
        <v>27</v>
      </c>
      <c r="AE491" s="2" t="s">
        <v>27</v>
      </c>
      <c r="AG491" s="2" t="str">
        <f t="shared" si="28"/>
        <v>PT.09</v>
      </c>
      <c r="AH491" s="2" t="str">
        <f t="shared" si="31"/>
        <v>PT.09</v>
      </c>
      <c r="AI491" s="2" t="str">
        <f t="shared" si="29"/>
        <v>huyện Văn Giang</v>
      </c>
      <c r="AK491" s="2" t="str">
        <f t="shared" si="30"/>
        <v>tỉnh Hưng Yên</v>
      </c>
      <c r="BF491" s="2" t="str">
        <f>VLOOKUP(M491,'[1]mã win'!G:K,5,0)</f>
        <v>B</v>
      </c>
    </row>
    <row r="492" spans="1:58" x14ac:dyDescent="0.25">
      <c r="A492" s="6" t="s">
        <v>2903</v>
      </c>
      <c r="B492" s="6" t="s">
        <v>2904</v>
      </c>
      <c r="C492" s="6" t="s">
        <v>2905</v>
      </c>
      <c r="D492" s="2" t="s">
        <v>291</v>
      </c>
      <c r="E492" s="2" t="s">
        <v>292</v>
      </c>
      <c r="G492" s="6" t="s">
        <v>2906</v>
      </c>
      <c r="H492" s="6"/>
      <c r="I492" s="6" t="s">
        <v>2907</v>
      </c>
      <c r="J492" s="6"/>
      <c r="K492" s="7"/>
      <c r="L492" s="6"/>
      <c r="M492" s="6" t="s">
        <v>294</v>
      </c>
      <c r="N492" s="6" t="s">
        <v>294</v>
      </c>
      <c r="O492" s="6" t="s">
        <v>292</v>
      </c>
      <c r="P492" s="8" t="s">
        <v>295</v>
      </c>
      <c r="Q492" s="9">
        <v>45500.546868900499</v>
      </c>
      <c r="R492" s="6" t="s">
        <v>28</v>
      </c>
      <c r="X492" s="6" t="s">
        <v>2908</v>
      </c>
      <c r="Y492" s="2" t="s">
        <v>291</v>
      </c>
      <c r="Z492" s="2" t="s">
        <v>292</v>
      </c>
      <c r="AA492" s="2" t="s">
        <v>295</v>
      </c>
      <c r="AB492" s="2" t="s">
        <v>42</v>
      </c>
      <c r="AC492" s="2" t="s">
        <v>27</v>
      </c>
      <c r="AD492" s="2" t="s">
        <v>27</v>
      </c>
      <c r="AE492" s="2" t="s">
        <v>27</v>
      </c>
      <c r="AG492" s="2" t="str">
        <f t="shared" si="28"/>
        <v>Phường Lộc Thọ</v>
      </c>
      <c r="AH492" s="2" t="str">
        <f t="shared" si="31"/>
        <v/>
      </c>
      <c r="AI492" s="2" t="str">
        <f t="shared" si="29"/>
        <v/>
      </c>
      <c r="AK492" s="2" t="str">
        <f t="shared" si="30"/>
        <v>Tỉnh Khánh Hòa</v>
      </c>
      <c r="BF492" s="2" t="str">
        <f>VLOOKUP(M492,'[1]mã win'!G:K,5,0)</f>
        <v>N</v>
      </c>
    </row>
    <row r="493" spans="1:58" x14ac:dyDescent="0.25">
      <c r="A493" s="6" t="s">
        <v>2909</v>
      </c>
      <c r="B493" s="6" t="s">
        <v>2910</v>
      </c>
      <c r="C493" s="6" t="s">
        <v>2911</v>
      </c>
      <c r="D493" s="2" t="s">
        <v>2912</v>
      </c>
      <c r="E493" s="2" t="s">
        <v>292</v>
      </c>
      <c r="G493" s="6" t="s">
        <v>2906</v>
      </c>
      <c r="H493" s="6"/>
      <c r="I493" s="6" t="s">
        <v>2907</v>
      </c>
      <c r="J493" s="6"/>
      <c r="K493" s="7"/>
      <c r="L493" s="6"/>
      <c r="M493" s="6" t="s">
        <v>294</v>
      </c>
      <c r="N493" s="6" t="s">
        <v>294</v>
      </c>
      <c r="O493" s="6" t="s">
        <v>292</v>
      </c>
      <c r="P493" s="8" t="s">
        <v>295</v>
      </c>
      <c r="Q493" s="9">
        <v>45499.656879780101</v>
      </c>
      <c r="R493" s="6" t="s">
        <v>28</v>
      </c>
      <c r="X493" s="6" t="s">
        <v>2913</v>
      </c>
      <c r="Y493" s="2" t="s">
        <v>2912</v>
      </c>
      <c r="Z493" s="2" t="s">
        <v>292</v>
      </c>
      <c r="AA493" s="2" t="s">
        <v>295</v>
      </c>
      <c r="AB493" s="2" t="s">
        <v>42</v>
      </c>
      <c r="AC493" s="2" t="s">
        <v>27</v>
      </c>
      <c r="AD493" s="2" t="s">
        <v>27</v>
      </c>
      <c r="AE493" s="2" t="s">
        <v>27</v>
      </c>
      <c r="AG493" s="2" t="str">
        <f t="shared" si="28"/>
        <v>Phường Vĩnh Phước</v>
      </c>
      <c r="AH493" s="2" t="str">
        <f t="shared" si="31"/>
        <v/>
      </c>
      <c r="AI493" s="2" t="str">
        <f t="shared" si="29"/>
        <v/>
      </c>
      <c r="AK493" s="2" t="str">
        <f t="shared" si="30"/>
        <v>Tỉnh Khánh Hòa</v>
      </c>
      <c r="BF493" s="2" t="str">
        <f>VLOOKUP(M493,'[1]mã win'!G:K,5,0)</f>
        <v>N</v>
      </c>
    </row>
    <row r="494" spans="1:58" x14ac:dyDescent="0.25">
      <c r="A494" s="6" t="s">
        <v>2914</v>
      </c>
      <c r="B494" s="6" t="s">
        <v>2915</v>
      </c>
      <c r="C494" s="6" t="s">
        <v>2916</v>
      </c>
      <c r="D494" s="2" t="s">
        <v>27</v>
      </c>
      <c r="E494" s="2" t="s">
        <v>292</v>
      </c>
      <c r="G494" s="6" t="s">
        <v>2906</v>
      </c>
      <c r="H494" s="6"/>
      <c r="I494" s="6" t="s">
        <v>2907</v>
      </c>
      <c r="J494" s="6"/>
      <c r="K494" s="7"/>
      <c r="L494" s="6"/>
      <c r="M494" s="6" t="s">
        <v>294</v>
      </c>
      <c r="N494" s="6" t="s">
        <v>294</v>
      </c>
      <c r="O494" s="6" t="s">
        <v>292</v>
      </c>
      <c r="P494" s="8" t="s">
        <v>295</v>
      </c>
      <c r="Q494" s="9">
        <v>45485.591263460701</v>
      </c>
      <c r="R494" s="6" t="s">
        <v>28</v>
      </c>
      <c r="X494" s="6" t="s">
        <v>2917</v>
      </c>
      <c r="Y494" s="2" t="s">
        <v>2918</v>
      </c>
      <c r="Z494" s="2" t="s">
        <v>2919</v>
      </c>
      <c r="AA494" s="2" t="s">
        <v>292</v>
      </c>
      <c r="AB494" s="2" t="s">
        <v>295</v>
      </c>
      <c r="AC494" s="2" t="s">
        <v>42</v>
      </c>
      <c r="AD494" s="2" t="s">
        <v>27</v>
      </c>
      <c r="AE494" s="2" t="s">
        <v>27</v>
      </c>
      <c r="AG494" s="2" t="str">
        <f t="shared" si="28"/>
        <v/>
      </c>
      <c r="AH494" s="2" t="str">
        <f t="shared" si="31"/>
        <v/>
      </c>
      <c r="AI494" s="2" t="str">
        <f t="shared" si="29"/>
        <v/>
      </c>
      <c r="AK494" s="2" t="str">
        <f t="shared" si="30"/>
        <v>Tỉnh Khánh Hòa</v>
      </c>
      <c r="BF494" s="2" t="str">
        <f>VLOOKUP(M494,'[1]mã win'!G:K,5,0)</f>
        <v>N</v>
      </c>
    </row>
    <row r="495" spans="1:58" x14ac:dyDescent="0.25">
      <c r="A495" s="6" t="s">
        <v>2920</v>
      </c>
      <c r="B495" s="6" t="s">
        <v>2921</v>
      </c>
      <c r="C495" s="6" t="s">
        <v>2922</v>
      </c>
      <c r="D495" s="2" t="s">
        <v>291</v>
      </c>
      <c r="E495" s="2" t="s">
        <v>292</v>
      </c>
      <c r="G495" s="6" t="s">
        <v>2906</v>
      </c>
      <c r="H495" s="6"/>
      <c r="I495" s="6" t="s">
        <v>27</v>
      </c>
      <c r="J495" s="6"/>
      <c r="K495" s="7"/>
      <c r="L495" s="6"/>
      <c r="M495" s="6" t="s">
        <v>294</v>
      </c>
      <c r="N495" s="6" t="s">
        <v>294</v>
      </c>
      <c r="O495" s="6" t="s">
        <v>292</v>
      </c>
      <c r="P495" s="8" t="s">
        <v>295</v>
      </c>
      <c r="Q495" s="9">
        <v>45569.6418037037</v>
      </c>
      <c r="R495" s="6" t="s">
        <v>28</v>
      </c>
      <c r="X495" s="6" t="s">
        <v>2923</v>
      </c>
      <c r="Y495" s="2" t="s">
        <v>291</v>
      </c>
      <c r="Z495" s="2" t="s">
        <v>292</v>
      </c>
      <c r="AA495" s="2" t="s">
        <v>295</v>
      </c>
      <c r="AB495" s="2" t="s">
        <v>42</v>
      </c>
      <c r="AC495" s="2" t="s">
        <v>27</v>
      </c>
      <c r="AD495" s="2" t="s">
        <v>27</v>
      </c>
      <c r="AE495" s="2" t="s">
        <v>27</v>
      </c>
      <c r="AG495" s="2" t="str">
        <f t="shared" si="28"/>
        <v>Phường Lộc Thọ</v>
      </c>
      <c r="AH495" s="2" t="str">
        <f t="shared" si="31"/>
        <v/>
      </c>
      <c r="AI495" s="2" t="str">
        <f t="shared" si="29"/>
        <v/>
      </c>
      <c r="AK495" s="2" t="str">
        <f t="shared" si="30"/>
        <v>Tỉnh Khánh Hòa</v>
      </c>
      <c r="BF495" s="2" t="str">
        <f>VLOOKUP(M495,'[1]mã win'!G:K,5,0)</f>
        <v>N</v>
      </c>
    </row>
    <row r="496" spans="1:58" x14ac:dyDescent="0.25">
      <c r="A496" s="6" t="s">
        <v>2924</v>
      </c>
      <c r="B496" s="6" t="s">
        <v>2925</v>
      </c>
      <c r="C496" s="6" t="s">
        <v>2926</v>
      </c>
      <c r="D496" s="2" t="s">
        <v>291</v>
      </c>
      <c r="E496" s="2" t="s">
        <v>292</v>
      </c>
      <c r="G496" s="6" t="s">
        <v>2906</v>
      </c>
      <c r="H496" s="6"/>
      <c r="I496" s="6" t="s">
        <v>2907</v>
      </c>
      <c r="J496" s="6"/>
      <c r="K496" s="7"/>
      <c r="L496" s="6"/>
      <c r="M496" s="6" t="s">
        <v>294</v>
      </c>
      <c r="N496" s="6" t="s">
        <v>294</v>
      </c>
      <c r="O496" s="6" t="s">
        <v>292</v>
      </c>
      <c r="P496" s="8" t="s">
        <v>295</v>
      </c>
      <c r="Q496" s="9">
        <v>45540.694603622702</v>
      </c>
      <c r="R496" s="6" t="s">
        <v>28</v>
      </c>
      <c r="X496" s="6" t="s">
        <v>2927</v>
      </c>
      <c r="Y496" s="2" t="s">
        <v>291</v>
      </c>
      <c r="Z496" s="2" t="s">
        <v>292</v>
      </c>
      <c r="AA496" s="2" t="s">
        <v>295</v>
      </c>
      <c r="AB496" s="2" t="s">
        <v>42</v>
      </c>
      <c r="AC496" s="2" t="s">
        <v>27</v>
      </c>
      <c r="AD496" s="2" t="s">
        <v>27</v>
      </c>
      <c r="AE496" s="2" t="s">
        <v>27</v>
      </c>
      <c r="AG496" s="2" t="str">
        <f t="shared" si="28"/>
        <v>Phường Lộc Thọ</v>
      </c>
      <c r="AH496" s="2" t="str">
        <f t="shared" si="31"/>
        <v/>
      </c>
      <c r="AI496" s="2" t="str">
        <f t="shared" si="29"/>
        <v/>
      </c>
      <c r="AK496" s="2" t="str">
        <f t="shared" si="30"/>
        <v>Tỉnh Khánh Hòa</v>
      </c>
      <c r="BF496" s="2" t="str">
        <f>VLOOKUP(M496,'[1]mã win'!G:K,5,0)</f>
        <v>N</v>
      </c>
    </row>
    <row r="497" spans="1:58" x14ac:dyDescent="0.25">
      <c r="A497" s="6" t="s">
        <v>2928</v>
      </c>
      <c r="B497" s="6" t="s">
        <v>2929</v>
      </c>
      <c r="C497" s="6" t="s">
        <v>2930</v>
      </c>
      <c r="D497" s="2" t="s">
        <v>2931</v>
      </c>
      <c r="E497" s="2" t="s">
        <v>292</v>
      </c>
      <c r="G497" s="6" t="s">
        <v>2906</v>
      </c>
      <c r="H497" s="6"/>
      <c r="I497" s="6" t="s">
        <v>2932</v>
      </c>
      <c r="J497" s="6"/>
      <c r="K497" s="7"/>
      <c r="L497" s="6"/>
      <c r="M497" s="6" t="s">
        <v>294</v>
      </c>
      <c r="N497" s="6" t="s">
        <v>294</v>
      </c>
      <c r="O497" s="6" t="s">
        <v>292</v>
      </c>
      <c r="P497" s="8" t="s">
        <v>295</v>
      </c>
      <c r="Q497" s="9">
        <v>45589.319508564797</v>
      </c>
      <c r="R497" s="6" t="s">
        <v>28</v>
      </c>
      <c r="X497" s="6" t="s">
        <v>2933</v>
      </c>
      <c r="Y497" s="2" t="s">
        <v>2931</v>
      </c>
      <c r="Z497" s="2" t="s">
        <v>292</v>
      </c>
      <c r="AA497" s="2" t="s">
        <v>295</v>
      </c>
      <c r="AB497" s="2" t="s">
        <v>42</v>
      </c>
      <c r="AC497" s="2" t="s">
        <v>27</v>
      </c>
      <c r="AD497" s="2" t="s">
        <v>27</v>
      </c>
      <c r="AE497" s="2" t="s">
        <v>27</v>
      </c>
      <c r="AG497" s="2" t="str">
        <f t="shared" si="28"/>
        <v>Phường Vĩnh Thọ</v>
      </c>
      <c r="AH497" s="2" t="str">
        <f t="shared" si="31"/>
        <v/>
      </c>
      <c r="AI497" s="2" t="str">
        <f t="shared" si="29"/>
        <v/>
      </c>
      <c r="AK497" s="2" t="str">
        <f t="shared" si="30"/>
        <v>Tỉnh Khánh Hòa</v>
      </c>
      <c r="BF497" s="2" t="str">
        <f>VLOOKUP(M497,'[1]mã win'!G:K,5,0)</f>
        <v>N</v>
      </c>
    </row>
    <row r="498" spans="1:58" x14ac:dyDescent="0.25">
      <c r="A498" s="6" t="s">
        <v>2934</v>
      </c>
      <c r="B498" s="6" t="s">
        <v>2935</v>
      </c>
      <c r="C498" s="6" t="s">
        <v>2936</v>
      </c>
      <c r="D498" s="2" t="s">
        <v>291</v>
      </c>
      <c r="E498" s="2" t="s">
        <v>292</v>
      </c>
      <c r="G498" s="6" t="s">
        <v>2906</v>
      </c>
      <c r="H498" s="6"/>
      <c r="I498" s="6" t="s">
        <v>1392</v>
      </c>
      <c r="J498" s="6"/>
      <c r="K498" s="7"/>
      <c r="L498" s="6"/>
      <c r="M498" s="6" t="s">
        <v>294</v>
      </c>
      <c r="N498" s="6" t="s">
        <v>294</v>
      </c>
      <c r="O498" s="6" t="s">
        <v>292</v>
      </c>
      <c r="P498" s="8" t="s">
        <v>295</v>
      </c>
      <c r="Q498" s="9">
        <v>45631.614643553199</v>
      </c>
      <c r="R498" s="6" t="s">
        <v>28</v>
      </c>
      <c r="X498" s="6" t="s">
        <v>2937</v>
      </c>
      <c r="Y498" s="2" t="s">
        <v>291</v>
      </c>
      <c r="Z498" s="2" t="s">
        <v>292</v>
      </c>
      <c r="AA498" s="2" t="s">
        <v>295</v>
      </c>
      <c r="AB498" s="2" t="s">
        <v>42</v>
      </c>
      <c r="AC498" s="2" t="s">
        <v>27</v>
      </c>
      <c r="AD498" s="2" t="s">
        <v>27</v>
      </c>
      <c r="AE498" s="2" t="s">
        <v>27</v>
      </c>
      <c r="AG498" s="2" t="str">
        <f t="shared" si="28"/>
        <v>Phường Lộc Thọ</v>
      </c>
      <c r="AH498" s="2" t="str">
        <f t="shared" si="31"/>
        <v/>
      </c>
      <c r="AI498" s="2" t="str">
        <f t="shared" si="29"/>
        <v/>
      </c>
      <c r="AK498" s="2" t="str">
        <f t="shared" si="30"/>
        <v>Tỉnh Khánh Hòa</v>
      </c>
      <c r="BF498" s="2" t="str">
        <f>VLOOKUP(M498,'[1]mã win'!G:K,5,0)</f>
        <v>N</v>
      </c>
    </row>
    <row r="499" spans="1:58" x14ac:dyDescent="0.25">
      <c r="A499" s="6" t="s">
        <v>2938</v>
      </c>
      <c r="B499" s="6" t="s">
        <v>2939</v>
      </c>
      <c r="C499" s="6" t="s">
        <v>2940</v>
      </c>
      <c r="D499" s="2" t="s">
        <v>291</v>
      </c>
      <c r="E499" s="2" t="s">
        <v>292</v>
      </c>
      <c r="G499" s="6" t="s">
        <v>2906</v>
      </c>
      <c r="H499" s="6"/>
      <c r="I499" s="6" t="s">
        <v>1392</v>
      </c>
      <c r="J499" s="6"/>
      <c r="K499" s="7"/>
      <c r="L499" s="6"/>
      <c r="M499" s="6" t="s">
        <v>294</v>
      </c>
      <c r="N499" s="6" t="s">
        <v>294</v>
      </c>
      <c r="O499" s="6"/>
      <c r="P499" s="8" t="s">
        <v>295</v>
      </c>
      <c r="Q499" s="9">
        <v>45843.5775155093</v>
      </c>
      <c r="R499" s="6" t="s">
        <v>28</v>
      </c>
      <c r="X499" s="6" t="s">
        <v>2941</v>
      </c>
      <c r="Y499" s="2" t="s">
        <v>291</v>
      </c>
      <c r="Z499" s="2" t="s">
        <v>292</v>
      </c>
      <c r="AA499" s="2" t="s">
        <v>295</v>
      </c>
      <c r="AB499" s="2" t="s">
        <v>42</v>
      </c>
      <c r="AC499" s="2" t="s">
        <v>27</v>
      </c>
      <c r="AD499" s="2" t="s">
        <v>27</v>
      </c>
      <c r="AE499" s="2" t="s">
        <v>27</v>
      </c>
      <c r="AG499" s="2" t="str">
        <f t="shared" si="28"/>
        <v>Phường Lộc Thọ</v>
      </c>
      <c r="AH499" s="2" t="str">
        <f t="shared" si="31"/>
        <v/>
      </c>
      <c r="AI499" s="2" t="str">
        <f t="shared" si="29"/>
        <v/>
      </c>
      <c r="AK499" s="2" t="str">
        <f t="shared" si="30"/>
        <v>Tỉnh Khánh Hòa</v>
      </c>
      <c r="BF499" s="2" t="str">
        <f>VLOOKUP(M499,'[1]mã win'!G:K,5,0)</f>
        <v>N</v>
      </c>
    </row>
    <row r="500" spans="1:58" x14ac:dyDescent="0.25">
      <c r="A500" s="6" t="s">
        <v>2942</v>
      </c>
      <c r="B500" s="6" t="s">
        <v>2943</v>
      </c>
      <c r="C500" s="6" t="s">
        <v>2944</v>
      </c>
      <c r="D500" s="2" t="s">
        <v>2945</v>
      </c>
      <c r="E500" s="2" t="s">
        <v>1131</v>
      </c>
      <c r="G500" s="6" t="s">
        <v>1250</v>
      </c>
      <c r="H500" s="6"/>
      <c r="I500" s="6" t="s">
        <v>2946</v>
      </c>
      <c r="J500" s="6"/>
      <c r="K500" s="7"/>
      <c r="L500" s="6" t="s">
        <v>63</v>
      </c>
      <c r="M500" s="6" t="s">
        <v>39</v>
      </c>
      <c r="N500" s="6" t="s">
        <v>39</v>
      </c>
      <c r="O500" s="6"/>
      <c r="P500" s="8" t="s">
        <v>27</v>
      </c>
      <c r="Q500" s="9">
        <v>44973.466502349504</v>
      </c>
      <c r="R500" s="6" t="s">
        <v>28</v>
      </c>
      <c r="X500" s="6" t="s">
        <v>2947</v>
      </c>
      <c r="Y500" s="2" t="s">
        <v>2945</v>
      </c>
      <c r="Z500" s="2" t="s">
        <v>1131</v>
      </c>
      <c r="AA500" s="2" t="s">
        <v>275</v>
      </c>
      <c r="AB500" s="2" t="s">
        <v>27</v>
      </c>
      <c r="AC500" s="2" t="s">
        <v>27</v>
      </c>
      <c r="AD500" s="2" t="s">
        <v>27</v>
      </c>
      <c r="AE500" s="2" t="s">
        <v>27</v>
      </c>
      <c r="AG500" s="2" t="str">
        <f t="shared" si="28"/>
        <v>phường Bến Nghé</v>
      </c>
      <c r="AH500" s="2" t="str">
        <f t="shared" si="31"/>
        <v>quận 1</v>
      </c>
      <c r="AI500" s="2" t="str">
        <f t="shared" si="29"/>
        <v/>
      </c>
      <c r="AK500" s="2" t="str">
        <f t="shared" si="30"/>
        <v/>
      </c>
      <c r="BF500" s="2" t="str">
        <f>VLOOKUP(M500,'[1]mã win'!G:K,5,0)</f>
        <v>N</v>
      </c>
    </row>
    <row r="501" spans="1:58" x14ac:dyDescent="0.25">
      <c r="A501" s="6" t="s">
        <v>2948</v>
      </c>
      <c r="B501" s="6" t="s">
        <v>2949</v>
      </c>
      <c r="C501" s="6" t="s">
        <v>2950</v>
      </c>
      <c r="D501" s="2" t="s">
        <v>2951</v>
      </c>
      <c r="E501" s="2" t="s">
        <v>2952</v>
      </c>
      <c r="G501" s="6" t="s">
        <v>1250</v>
      </c>
      <c r="H501" s="6"/>
      <c r="I501" s="6" t="s">
        <v>2953</v>
      </c>
      <c r="J501" s="6"/>
      <c r="K501" s="7"/>
      <c r="L501" s="6" t="s">
        <v>50</v>
      </c>
      <c r="M501" s="6" t="s">
        <v>39</v>
      </c>
      <c r="N501" s="6" t="s">
        <v>39</v>
      </c>
      <c r="O501" s="6"/>
      <c r="P501" s="8" t="s">
        <v>27</v>
      </c>
      <c r="Q501" s="9">
        <v>44973.466504085598</v>
      </c>
      <c r="R501" s="6" t="s">
        <v>28</v>
      </c>
      <c r="X501" s="6" t="s">
        <v>2954</v>
      </c>
      <c r="Y501" s="2" t="s">
        <v>2951</v>
      </c>
      <c r="Z501" s="2" t="s">
        <v>2952</v>
      </c>
      <c r="AA501" s="2" t="s">
        <v>275</v>
      </c>
      <c r="AB501" s="2" t="s">
        <v>27</v>
      </c>
      <c r="AC501" s="2" t="s">
        <v>27</v>
      </c>
      <c r="AD501" s="2" t="s">
        <v>27</v>
      </c>
      <c r="AE501" s="2" t="s">
        <v>27</v>
      </c>
      <c r="AG501" s="2" t="str">
        <f t="shared" si="28"/>
        <v>phường 14</v>
      </c>
      <c r="AH501" s="2" t="str">
        <f t="shared" si="31"/>
        <v>quận 10</v>
      </c>
      <c r="AI501" s="2" t="str">
        <f t="shared" si="29"/>
        <v/>
      </c>
      <c r="AK501" s="2" t="str">
        <f t="shared" si="30"/>
        <v/>
      </c>
      <c r="BF501" s="2" t="str">
        <f>VLOOKUP(M501,'[1]mã win'!G:K,5,0)</f>
        <v>N</v>
      </c>
    </row>
    <row r="502" spans="1:58" x14ac:dyDescent="0.25">
      <c r="A502" s="6" t="s">
        <v>2955</v>
      </c>
      <c r="B502" s="6" t="s">
        <v>2956</v>
      </c>
      <c r="C502" s="6" t="s">
        <v>2957</v>
      </c>
      <c r="D502" s="2" t="s">
        <v>2958</v>
      </c>
      <c r="E502" s="2" t="s">
        <v>2959</v>
      </c>
      <c r="G502" s="6" t="s">
        <v>1250</v>
      </c>
      <c r="H502" s="6"/>
      <c r="I502" s="6" t="s">
        <v>2960</v>
      </c>
      <c r="J502" s="6"/>
      <c r="K502" s="7"/>
      <c r="L502" s="6" t="s">
        <v>63</v>
      </c>
      <c r="M502" s="6" t="s">
        <v>39</v>
      </c>
      <c r="N502" s="6" t="s">
        <v>39</v>
      </c>
      <c r="O502" s="6"/>
      <c r="P502" s="8" t="s">
        <v>27</v>
      </c>
      <c r="Q502" s="9">
        <v>44973.466505705997</v>
      </c>
      <c r="R502" s="6" t="s">
        <v>28</v>
      </c>
      <c r="X502" s="6" t="s">
        <v>2961</v>
      </c>
      <c r="Y502" s="2" t="s">
        <v>1404</v>
      </c>
      <c r="Z502" s="2" t="s">
        <v>2958</v>
      </c>
      <c r="AA502" s="2" t="s">
        <v>2959</v>
      </c>
      <c r="AB502" s="2" t="s">
        <v>275</v>
      </c>
      <c r="AC502" s="2" t="s">
        <v>27</v>
      </c>
      <c r="AD502" s="2" t="s">
        <v>27</v>
      </c>
      <c r="AE502" s="2" t="s">
        <v>27</v>
      </c>
      <c r="AG502" s="2" t="str">
        <f t="shared" si="28"/>
        <v>phường Thảo Điền</v>
      </c>
      <c r="AH502" s="2" t="str">
        <f t="shared" si="31"/>
        <v/>
      </c>
      <c r="AI502" s="2" t="str">
        <f t="shared" si="29"/>
        <v/>
      </c>
      <c r="AK502" s="2" t="str">
        <f t="shared" si="30"/>
        <v/>
      </c>
      <c r="BF502" s="2" t="str">
        <f>VLOOKUP(M502,'[1]mã win'!G:K,5,0)</f>
        <v>N</v>
      </c>
    </row>
    <row r="503" spans="1:58" x14ac:dyDescent="0.25">
      <c r="A503" s="6" t="s">
        <v>2962</v>
      </c>
      <c r="B503" s="6" t="s">
        <v>2963</v>
      </c>
      <c r="C503" s="6" t="s">
        <v>2964</v>
      </c>
      <c r="D503" s="2" t="s">
        <v>2945</v>
      </c>
      <c r="E503" s="2" t="s">
        <v>1131</v>
      </c>
      <c r="G503" s="6" t="s">
        <v>1250</v>
      </c>
      <c r="H503" s="6"/>
      <c r="I503" s="6" t="s">
        <v>2965</v>
      </c>
      <c r="J503" s="6"/>
      <c r="K503" s="7"/>
      <c r="L503" s="6" t="s">
        <v>63</v>
      </c>
      <c r="M503" s="6" t="s">
        <v>39</v>
      </c>
      <c r="N503" s="6" t="s">
        <v>39</v>
      </c>
      <c r="O503" s="6"/>
      <c r="P503" s="8" t="s">
        <v>27</v>
      </c>
      <c r="Q503" s="9">
        <v>44973.466507372701</v>
      </c>
      <c r="R503" s="6" t="s">
        <v>28</v>
      </c>
      <c r="X503" s="6" t="s">
        <v>2966</v>
      </c>
      <c r="Y503" s="2" t="s">
        <v>2945</v>
      </c>
      <c r="Z503" s="2" t="s">
        <v>1131</v>
      </c>
      <c r="AA503" s="2" t="s">
        <v>275</v>
      </c>
      <c r="AB503" s="2" t="s">
        <v>27</v>
      </c>
      <c r="AC503" s="2" t="s">
        <v>27</v>
      </c>
      <c r="AD503" s="2" t="s">
        <v>27</v>
      </c>
      <c r="AE503" s="2" t="s">
        <v>27</v>
      </c>
      <c r="AG503" s="2" t="str">
        <f t="shared" si="28"/>
        <v>phường Bến Nghé</v>
      </c>
      <c r="AH503" s="2" t="str">
        <f t="shared" si="31"/>
        <v>quận 1</v>
      </c>
      <c r="AI503" s="2" t="str">
        <f t="shared" si="29"/>
        <v/>
      </c>
      <c r="AK503" s="2" t="str">
        <f t="shared" si="30"/>
        <v/>
      </c>
      <c r="BF503" s="2" t="str">
        <f>VLOOKUP(M503,'[1]mã win'!G:K,5,0)</f>
        <v>N</v>
      </c>
    </row>
    <row r="504" spans="1:58" x14ac:dyDescent="0.25">
      <c r="A504" s="6" t="s">
        <v>2967</v>
      </c>
      <c r="B504" s="6" t="s">
        <v>2968</v>
      </c>
      <c r="C504" s="6" t="s">
        <v>2969</v>
      </c>
      <c r="D504" s="2" t="s">
        <v>2970</v>
      </c>
      <c r="E504" s="2" t="s">
        <v>271</v>
      </c>
      <c r="G504" s="6" t="s">
        <v>1250</v>
      </c>
      <c r="H504" s="6"/>
      <c r="I504" s="6" t="s">
        <v>2971</v>
      </c>
      <c r="J504" s="6"/>
      <c r="K504" s="7"/>
      <c r="L504" s="6" t="s">
        <v>50</v>
      </c>
      <c r="M504" s="6" t="s">
        <v>39</v>
      </c>
      <c r="N504" s="6" t="s">
        <v>39</v>
      </c>
      <c r="O504" s="6"/>
      <c r="P504" s="8" t="s">
        <v>27</v>
      </c>
      <c r="Q504" s="9">
        <v>44973.466509143502</v>
      </c>
      <c r="R504" s="6" t="s">
        <v>28</v>
      </c>
      <c r="X504" s="6" t="s">
        <v>2972</v>
      </c>
      <c r="Y504" s="2" t="s">
        <v>2973</v>
      </c>
      <c r="Z504" s="2" t="s">
        <v>2974</v>
      </c>
      <c r="AA504" s="2" t="s">
        <v>2970</v>
      </c>
      <c r="AB504" s="2" t="s">
        <v>2975</v>
      </c>
      <c r="AC504" s="2" t="s">
        <v>271</v>
      </c>
      <c r="AD504" s="2" t="s">
        <v>275</v>
      </c>
      <c r="AE504" s="2" t="s">
        <v>27</v>
      </c>
      <c r="AG504" s="2" t="str">
        <f t="shared" si="28"/>
        <v>Phú Mỹ Hưng</v>
      </c>
      <c r="AH504" s="2" t="str">
        <f t="shared" si="31"/>
        <v>quận 7</v>
      </c>
      <c r="AI504" s="2" t="str">
        <f t="shared" si="29"/>
        <v/>
      </c>
      <c r="AK504" s="2" t="str">
        <f t="shared" si="30"/>
        <v/>
      </c>
      <c r="BF504" s="2" t="str">
        <f>VLOOKUP(M504,'[1]mã win'!G:K,5,0)</f>
        <v>N</v>
      </c>
    </row>
    <row r="505" spans="1:58" x14ac:dyDescent="0.25">
      <c r="A505" s="6" t="s">
        <v>2976</v>
      </c>
      <c r="B505" s="6" t="s">
        <v>2977</v>
      </c>
      <c r="C505" s="6" t="s">
        <v>2978</v>
      </c>
      <c r="D505" s="2" t="s">
        <v>2979</v>
      </c>
      <c r="E505" s="2" t="s">
        <v>1131</v>
      </c>
      <c r="G505" s="6" t="s">
        <v>1250</v>
      </c>
      <c r="H505" s="6"/>
      <c r="I505" s="6" t="s">
        <v>2980</v>
      </c>
      <c r="J505" s="6"/>
      <c r="K505" s="7"/>
      <c r="L505" s="6" t="s">
        <v>63</v>
      </c>
      <c r="M505" s="6" t="s">
        <v>39</v>
      </c>
      <c r="N505" s="6" t="s">
        <v>39</v>
      </c>
      <c r="O505" s="6"/>
      <c r="P505" s="8" t="s">
        <v>27</v>
      </c>
      <c r="Q505" s="9">
        <v>44973.4665107986</v>
      </c>
      <c r="R505" s="6" t="s">
        <v>28</v>
      </c>
      <c r="X505" s="6" t="s">
        <v>2981</v>
      </c>
      <c r="Y505" s="2" t="s">
        <v>2979</v>
      </c>
      <c r="Z505" s="2" t="s">
        <v>1131</v>
      </c>
      <c r="AA505" s="2" t="s">
        <v>275</v>
      </c>
      <c r="AB505" s="2" t="s">
        <v>27</v>
      </c>
      <c r="AC505" s="2" t="s">
        <v>27</v>
      </c>
      <c r="AD505" s="2" t="s">
        <v>27</v>
      </c>
      <c r="AE505" s="2" t="s">
        <v>27</v>
      </c>
      <c r="AG505" s="2" t="str">
        <f t="shared" si="28"/>
        <v>phường Phạm Ngũ Lão</v>
      </c>
      <c r="AH505" s="2" t="str">
        <f t="shared" si="31"/>
        <v>quận 1</v>
      </c>
      <c r="AI505" s="2" t="str">
        <f t="shared" si="29"/>
        <v/>
      </c>
      <c r="AK505" s="2" t="str">
        <f t="shared" si="30"/>
        <v/>
      </c>
      <c r="BF505" s="2" t="str">
        <f>VLOOKUP(M505,'[1]mã win'!G:K,5,0)</f>
        <v>N</v>
      </c>
    </row>
    <row r="506" spans="1:58" x14ac:dyDescent="0.25">
      <c r="A506" s="6" t="s">
        <v>2982</v>
      </c>
      <c r="B506" s="6" t="s">
        <v>2983</v>
      </c>
      <c r="C506" s="6" t="s">
        <v>2984</v>
      </c>
      <c r="D506" s="2" t="s">
        <v>2985</v>
      </c>
      <c r="E506" s="2" t="s">
        <v>2986</v>
      </c>
      <c r="G506" s="6" t="s">
        <v>1250</v>
      </c>
      <c r="H506" s="6"/>
      <c r="I506" s="6" t="s">
        <v>2987</v>
      </c>
      <c r="J506" s="6"/>
      <c r="K506" s="7"/>
      <c r="L506" s="6" t="s">
        <v>50</v>
      </c>
      <c r="M506" s="6" t="s">
        <v>39</v>
      </c>
      <c r="N506" s="6" t="s">
        <v>39</v>
      </c>
      <c r="O506" s="6"/>
      <c r="P506" s="8" t="s">
        <v>27</v>
      </c>
      <c r="Q506" s="9">
        <v>44973.4665123495</v>
      </c>
      <c r="R506" s="6" t="s">
        <v>28</v>
      </c>
      <c r="X506" s="6" t="s">
        <v>2988</v>
      </c>
      <c r="Y506" s="2" t="s">
        <v>2985</v>
      </c>
      <c r="Z506" s="2" t="s">
        <v>2986</v>
      </c>
      <c r="AA506" s="2" t="s">
        <v>41</v>
      </c>
      <c r="AB506" s="2" t="s">
        <v>27</v>
      </c>
      <c r="AC506" s="2" t="s">
        <v>27</v>
      </c>
      <c r="AD506" s="2" t="s">
        <v>27</v>
      </c>
      <c r="AE506" s="2" t="s">
        <v>27</v>
      </c>
      <c r="AG506" s="2" t="str">
        <f t="shared" si="28"/>
        <v>phường 8</v>
      </c>
      <c r="AH506" s="2" t="str">
        <f t="shared" si="31"/>
        <v>quận 4</v>
      </c>
      <c r="AI506" s="2" t="str">
        <f t="shared" si="29"/>
        <v/>
      </c>
      <c r="AK506" s="2" t="str">
        <f t="shared" si="30"/>
        <v/>
      </c>
      <c r="BF506" s="2" t="str">
        <f>VLOOKUP(M506,'[1]mã win'!G:K,5,0)</f>
        <v>N</v>
      </c>
    </row>
    <row r="507" spans="1:58" x14ac:dyDescent="0.25">
      <c r="A507" s="6" t="s">
        <v>2989</v>
      </c>
      <c r="B507" s="6" t="s">
        <v>2990</v>
      </c>
      <c r="C507" s="6" t="s">
        <v>2991</v>
      </c>
      <c r="D507" s="2" t="s">
        <v>2992</v>
      </c>
      <c r="E507" s="2" t="s">
        <v>2959</v>
      </c>
      <c r="G507" s="6" t="s">
        <v>1250</v>
      </c>
      <c r="H507" s="6"/>
      <c r="I507" s="6" t="s">
        <v>2993</v>
      </c>
      <c r="J507" s="6"/>
      <c r="K507" s="7"/>
      <c r="L507" s="6" t="s">
        <v>63</v>
      </c>
      <c r="M507" s="6" t="s">
        <v>39</v>
      </c>
      <c r="N507" s="6" t="s">
        <v>39</v>
      </c>
      <c r="O507" s="6"/>
      <c r="P507" s="8" t="s">
        <v>27</v>
      </c>
      <c r="Q507" s="9">
        <v>44973.466513969899</v>
      </c>
      <c r="R507" s="6" t="s">
        <v>28</v>
      </c>
      <c r="X507" s="6" t="s">
        <v>2994</v>
      </c>
      <c r="Y507" s="2" t="s">
        <v>2992</v>
      </c>
      <c r="Z507" s="2" t="s">
        <v>2959</v>
      </c>
      <c r="AA507" s="2" t="s">
        <v>275</v>
      </c>
      <c r="AB507" s="2" t="s">
        <v>27</v>
      </c>
      <c r="AC507" s="2" t="s">
        <v>27</v>
      </c>
      <c r="AD507" s="2" t="s">
        <v>27</v>
      </c>
      <c r="AE507" s="2" t="s">
        <v>27</v>
      </c>
      <c r="AG507" s="2" t="str">
        <f t="shared" si="28"/>
        <v>phường Bình Tho</v>
      </c>
      <c r="AH507" s="2" t="str">
        <f t="shared" si="31"/>
        <v/>
      </c>
      <c r="AI507" s="2" t="str">
        <f t="shared" si="29"/>
        <v/>
      </c>
      <c r="AK507" s="2" t="str">
        <f t="shared" si="30"/>
        <v/>
      </c>
      <c r="BF507" s="2" t="str">
        <f>VLOOKUP(M507,'[1]mã win'!G:K,5,0)</f>
        <v>N</v>
      </c>
    </row>
    <row r="508" spans="1:58" x14ac:dyDescent="0.25">
      <c r="A508" s="6" t="s">
        <v>2995</v>
      </c>
      <c r="B508" s="6" t="s">
        <v>2996</v>
      </c>
      <c r="C508" s="6" t="s">
        <v>2997</v>
      </c>
      <c r="D508" s="2" t="s">
        <v>196</v>
      </c>
      <c r="E508" s="2" t="s">
        <v>2998</v>
      </c>
      <c r="G508" s="6" t="s">
        <v>1250</v>
      </c>
      <c r="H508" s="6"/>
      <c r="I508" s="6" t="s">
        <v>2999</v>
      </c>
      <c r="J508" s="6"/>
      <c r="K508" s="7"/>
      <c r="L508" s="6" t="s">
        <v>50</v>
      </c>
      <c r="M508" s="6" t="s">
        <v>39</v>
      </c>
      <c r="N508" s="6" t="s">
        <v>39</v>
      </c>
      <c r="O508" s="6"/>
      <c r="P508" s="8" t="s">
        <v>27</v>
      </c>
      <c r="Q508" s="9">
        <v>44973.4665157407</v>
      </c>
      <c r="R508" s="6" t="s">
        <v>28</v>
      </c>
      <c r="X508" s="6" t="s">
        <v>3000</v>
      </c>
      <c r="Y508" s="2" t="s">
        <v>196</v>
      </c>
      <c r="Z508" s="2" t="s">
        <v>2998</v>
      </c>
      <c r="AA508" s="2" t="s">
        <v>68</v>
      </c>
      <c r="AB508" s="2" t="s">
        <v>27</v>
      </c>
      <c r="AC508" s="2" t="s">
        <v>27</v>
      </c>
      <c r="AD508" s="2" t="s">
        <v>27</v>
      </c>
      <c r="AE508" s="2" t="s">
        <v>27</v>
      </c>
      <c r="AG508" s="2" t="str">
        <f t="shared" si="28"/>
        <v>Phường 15</v>
      </c>
      <c r="AH508" s="2" t="str">
        <f t="shared" si="31"/>
        <v>Quận 10</v>
      </c>
      <c r="AI508" s="2" t="str">
        <f t="shared" si="29"/>
        <v/>
      </c>
      <c r="AK508" s="2" t="str">
        <f t="shared" si="30"/>
        <v/>
      </c>
      <c r="BF508" s="2" t="str">
        <f>VLOOKUP(M508,'[1]mã win'!G:K,5,0)</f>
        <v>N</v>
      </c>
    </row>
    <row r="509" spans="1:58" x14ac:dyDescent="0.25">
      <c r="A509" s="6" t="s">
        <v>3001</v>
      </c>
      <c r="B509" s="6" t="s">
        <v>3002</v>
      </c>
      <c r="C509" s="6" t="s">
        <v>3003</v>
      </c>
      <c r="D509" s="2" t="s">
        <v>3004</v>
      </c>
      <c r="E509" s="2" t="s">
        <v>2952</v>
      </c>
      <c r="G509" s="6" t="s">
        <v>1250</v>
      </c>
      <c r="H509" s="6"/>
      <c r="I509" s="6" t="s">
        <v>3005</v>
      </c>
      <c r="J509" s="6"/>
      <c r="K509" s="7"/>
      <c r="L509" s="6" t="s">
        <v>50</v>
      </c>
      <c r="M509" s="6" t="s">
        <v>39</v>
      </c>
      <c r="N509" s="6" t="s">
        <v>39</v>
      </c>
      <c r="O509" s="6"/>
      <c r="P509" s="8" t="s">
        <v>27</v>
      </c>
      <c r="Q509" s="9">
        <v>44973.466517442102</v>
      </c>
      <c r="R509" s="6" t="s">
        <v>28</v>
      </c>
      <c r="X509" s="6" t="s">
        <v>3006</v>
      </c>
      <c r="Y509" s="2" t="s">
        <v>3004</v>
      </c>
      <c r="Z509" s="2" t="s">
        <v>2952</v>
      </c>
      <c r="AA509" s="2" t="s">
        <v>275</v>
      </c>
      <c r="AB509" s="2" t="s">
        <v>27</v>
      </c>
      <c r="AC509" s="2" t="s">
        <v>27</v>
      </c>
      <c r="AD509" s="2" t="s">
        <v>27</v>
      </c>
      <c r="AE509" s="2" t="s">
        <v>27</v>
      </c>
      <c r="AG509" s="2" t="str">
        <f t="shared" si="28"/>
        <v>phường 12</v>
      </c>
      <c r="AH509" s="2" t="str">
        <f t="shared" si="31"/>
        <v>quận 10</v>
      </c>
      <c r="AI509" s="2" t="str">
        <f t="shared" si="29"/>
        <v/>
      </c>
      <c r="AK509" s="2" t="str">
        <f t="shared" si="30"/>
        <v/>
      </c>
      <c r="BF509" s="2" t="str">
        <f>VLOOKUP(M509,'[1]mã win'!G:K,5,0)</f>
        <v>N</v>
      </c>
    </row>
    <row r="510" spans="1:58" x14ac:dyDescent="0.25">
      <c r="A510" s="6" t="s">
        <v>3007</v>
      </c>
      <c r="B510" s="6" t="s">
        <v>3008</v>
      </c>
      <c r="C510" s="6" t="s">
        <v>3009</v>
      </c>
      <c r="D510" s="2" t="s">
        <v>3010</v>
      </c>
      <c r="E510" s="2" t="s">
        <v>3011</v>
      </c>
      <c r="G510" s="6" t="s">
        <v>1250</v>
      </c>
      <c r="H510" s="6"/>
      <c r="I510" s="6" t="s">
        <v>3012</v>
      </c>
      <c r="J510" s="6"/>
      <c r="K510" s="7"/>
      <c r="L510" s="6" t="s">
        <v>63</v>
      </c>
      <c r="M510" s="6" t="s">
        <v>39</v>
      </c>
      <c r="N510" s="6" t="s">
        <v>39</v>
      </c>
      <c r="O510" s="6"/>
      <c r="P510" s="8" t="s">
        <v>27</v>
      </c>
      <c r="Q510" s="9">
        <v>44973.466518981499</v>
      </c>
      <c r="R510" s="6" t="s">
        <v>28</v>
      </c>
      <c r="X510" s="6" t="s">
        <v>3013</v>
      </c>
      <c r="Y510" s="2" t="s">
        <v>3010</v>
      </c>
      <c r="Z510" s="2" t="s">
        <v>3011</v>
      </c>
      <c r="AA510" s="2" t="s">
        <v>275</v>
      </c>
      <c r="AB510" s="2" t="s">
        <v>27</v>
      </c>
      <c r="AC510" s="2" t="s">
        <v>27</v>
      </c>
      <c r="AD510" s="2" t="s">
        <v>27</v>
      </c>
      <c r="AE510" s="2" t="s">
        <v>27</v>
      </c>
      <c r="AG510" s="2" t="str">
        <f t="shared" si="28"/>
        <v>phường Võ Thị Sáu</v>
      </c>
      <c r="AH510" s="2" t="str">
        <f t="shared" si="31"/>
        <v>quận 3</v>
      </c>
      <c r="AI510" s="2" t="str">
        <f t="shared" si="29"/>
        <v/>
      </c>
      <c r="AK510" s="2" t="str">
        <f t="shared" si="30"/>
        <v/>
      </c>
      <c r="BF510" s="2" t="str">
        <f>VLOOKUP(M510,'[1]mã win'!G:K,5,0)</f>
        <v>N</v>
      </c>
    </row>
    <row r="511" spans="1:58" x14ac:dyDescent="0.25">
      <c r="A511" s="6" t="s">
        <v>3014</v>
      </c>
      <c r="B511" s="6" t="s">
        <v>3015</v>
      </c>
      <c r="C511" s="6" t="s">
        <v>3016</v>
      </c>
      <c r="D511" s="2" t="s">
        <v>3017</v>
      </c>
      <c r="E511" s="2" t="s">
        <v>1131</v>
      </c>
      <c r="G511" s="6" t="s">
        <v>1250</v>
      </c>
      <c r="H511" s="6"/>
      <c r="I511" s="6" t="s">
        <v>3018</v>
      </c>
      <c r="J511" s="6"/>
      <c r="K511" s="7"/>
      <c r="L511" s="6" t="s">
        <v>63</v>
      </c>
      <c r="M511" s="6" t="s">
        <v>39</v>
      </c>
      <c r="N511" s="6" t="s">
        <v>39</v>
      </c>
      <c r="O511" s="6"/>
      <c r="P511" s="8" t="s">
        <v>27</v>
      </c>
      <c r="Q511" s="9">
        <v>44973.466520682901</v>
      </c>
      <c r="R511" s="6" t="s">
        <v>28</v>
      </c>
      <c r="X511" s="6" t="s">
        <v>3019</v>
      </c>
      <c r="Y511" s="2" t="s">
        <v>3017</v>
      </c>
      <c r="Z511" s="2" t="s">
        <v>1131</v>
      </c>
      <c r="AA511" s="2" t="s">
        <v>275</v>
      </c>
      <c r="AB511" s="2" t="s">
        <v>27</v>
      </c>
      <c r="AC511" s="2" t="s">
        <v>27</v>
      </c>
      <c r="AD511" s="2" t="s">
        <v>27</v>
      </c>
      <c r="AE511" s="2" t="s">
        <v>27</v>
      </c>
      <c r="AG511" s="2" t="str">
        <f t="shared" si="28"/>
        <v>phường Cầu Ông Lãnh</v>
      </c>
      <c r="AH511" s="2" t="str">
        <f t="shared" si="31"/>
        <v>quận 1</v>
      </c>
      <c r="AI511" s="2" t="str">
        <f t="shared" si="29"/>
        <v/>
      </c>
      <c r="AK511" s="2" t="str">
        <f t="shared" si="30"/>
        <v/>
      </c>
      <c r="BF511" s="2" t="str">
        <f>VLOOKUP(M511,'[1]mã win'!G:K,5,0)</f>
        <v>N</v>
      </c>
    </row>
    <row r="512" spans="1:58" x14ac:dyDescent="0.25">
      <c r="A512" s="6" t="s">
        <v>3020</v>
      </c>
      <c r="B512" s="6" t="s">
        <v>3021</v>
      </c>
      <c r="C512" s="6" t="s">
        <v>3022</v>
      </c>
      <c r="D512" s="2" t="s">
        <v>3023</v>
      </c>
      <c r="E512" s="2" t="s">
        <v>2986</v>
      </c>
      <c r="G512" s="6" t="s">
        <v>1250</v>
      </c>
      <c r="H512" s="6"/>
      <c r="I512" s="6" t="s">
        <v>3024</v>
      </c>
      <c r="J512" s="6"/>
      <c r="K512" s="7"/>
      <c r="L512" s="6" t="s">
        <v>50</v>
      </c>
      <c r="M512" s="6" t="s">
        <v>39</v>
      </c>
      <c r="N512" s="6" t="s">
        <v>39</v>
      </c>
      <c r="O512" s="6"/>
      <c r="P512" s="8" t="s">
        <v>27</v>
      </c>
      <c r="Q512" s="9">
        <v>44973.466522303199</v>
      </c>
      <c r="R512" s="6" t="s">
        <v>28</v>
      </c>
      <c r="X512" s="6" t="s">
        <v>3025</v>
      </c>
      <c r="Y512" s="2" t="s">
        <v>3023</v>
      </c>
      <c r="Z512" s="2" t="s">
        <v>2986</v>
      </c>
      <c r="AA512" s="2" t="s">
        <v>275</v>
      </c>
      <c r="AB512" s="2" t="s">
        <v>27</v>
      </c>
      <c r="AC512" s="2" t="s">
        <v>27</v>
      </c>
      <c r="AD512" s="2" t="s">
        <v>27</v>
      </c>
      <c r="AE512" s="2" t="s">
        <v>27</v>
      </c>
      <c r="AG512" s="2" t="str">
        <f t="shared" si="28"/>
        <v>phường 13</v>
      </c>
      <c r="AH512" s="2" t="str">
        <f t="shared" si="31"/>
        <v>quận 4</v>
      </c>
      <c r="AI512" s="2" t="str">
        <f t="shared" si="29"/>
        <v/>
      </c>
      <c r="AK512" s="2" t="str">
        <f t="shared" si="30"/>
        <v/>
      </c>
      <c r="BF512" s="2" t="str">
        <f>VLOOKUP(M512,'[1]mã win'!G:K,5,0)</f>
        <v>N</v>
      </c>
    </row>
    <row r="513" spans="1:58" x14ac:dyDescent="0.25">
      <c r="A513" s="6" t="s">
        <v>3026</v>
      </c>
      <c r="B513" s="6" t="s">
        <v>3027</v>
      </c>
      <c r="C513" s="6" t="s">
        <v>3028</v>
      </c>
      <c r="D513" s="2" t="s">
        <v>3029</v>
      </c>
      <c r="E513" s="2" t="s">
        <v>3030</v>
      </c>
      <c r="G513" s="6" t="s">
        <v>1250</v>
      </c>
      <c r="H513" s="6"/>
      <c r="I513" s="6" t="s">
        <v>3031</v>
      </c>
      <c r="J513" s="6"/>
      <c r="K513" s="7"/>
      <c r="L513" s="6" t="s">
        <v>199</v>
      </c>
      <c r="M513" s="6" t="s">
        <v>39</v>
      </c>
      <c r="N513" s="6" t="s">
        <v>39</v>
      </c>
      <c r="O513" s="6"/>
      <c r="P513" s="8" t="s">
        <v>27</v>
      </c>
      <c r="Q513" s="9">
        <v>44973.466524039402</v>
      </c>
      <c r="R513" s="6" t="s">
        <v>28</v>
      </c>
      <c r="X513" s="6" t="s">
        <v>3032</v>
      </c>
      <c r="Y513" s="2" t="s">
        <v>3029</v>
      </c>
      <c r="Z513" s="2" t="s">
        <v>3030</v>
      </c>
      <c r="AA513" s="2" t="s">
        <v>275</v>
      </c>
      <c r="AB513" s="2" t="s">
        <v>27</v>
      </c>
      <c r="AC513" s="2" t="s">
        <v>27</v>
      </c>
      <c r="AD513" s="2" t="s">
        <v>27</v>
      </c>
      <c r="AE513" s="2" t="s">
        <v>27</v>
      </c>
      <c r="AG513" s="2" t="str">
        <f t="shared" si="28"/>
        <v>phường Tân Thành</v>
      </c>
      <c r="AH513" s="2" t="str">
        <f t="shared" si="31"/>
        <v>quận Tân Phú</v>
      </c>
      <c r="AI513" s="2" t="str">
        <f t="shared" si="29"/>
        <v/>
      </c>
      <c r="AK513" s="2" t="str">
        <f t="shared" si="30"/>
        <v/>
      </c>
      <c r="BF513" s="2" t="str">
        <f>VLOOKUP(M513,'[1]mã win'!G:K,5,0)</f>
        <v>N</v>
      </c>
    </row>
    <row r="514" spans="1:58" x14ac:dyDescent="0.25">
      <c r="A514" s="6" t="s">
        <v>3033</v>
      </c>
      <c r="B514" s="6" t="s">
        <v>3034</v>
      </c>
      <c r="C514" s="6" t="s">
        <v>3035</v>
      </c>
      <c r="D514" s="2" t="s">
        <v>2945</v>
      </c>
      <c r="E514" s="2" t="s">
        <v>1131</v>
      </c>
      <c r="G514" s="6" t="s">
        <v>1250</v>
      </c>
      <c r="H514" s="6"/>
      <c r="I514" s="6" t="s">
        <v>3036</v>
      </c>
      <c r="J514" s="6"/>
      <c r="K514" s="7"/>
      <c r="L514" s="6" t="s">
        <v>63</v>
      </c>
      <c r="M514" s="6" t="s">
        <v>39</v>
      </c>
      <c r="N514" s="6" t="s">
        <v>39</v>
      </c>
      <c r="O514" s="6"/>
      <c r="P514" s="8" t="s">
        <v>27</v>
      </c>
      <c r="Q514" s="9">
        <v>44973.466525891199</v>
      </c>
      <c r="R514" s="6" t="s">
        <v>28</v>
      </c>
      <c r="X514" s="6" t="s">
        <v>3037</v>
      </c>
      <c r="Y514" s="2" t="s">
        <v>2945</v>
      </c>
      <c r="Z514" s="2" t="s">
        <v>1131</v>
      </c>
      <c r="AA514" s="2" t="s">
        <v>275</v>
      </c>
      <c r="AB514" s="2" t="s">
        <v>27</v>
      </c>
      <c r="AC514" s="2" t="s">
        <v>27</v>
      </c>
      <c r="AD514" s="2" t="s">
        <v>27</v>
      </c>
      <c r="AE514" s="2" t="s">
        <v>27</v>
      </c>
      <c r="AG514" s="2" t="str">
        <f t="shared" si="28"/>
        <v>phường Bến Nghé</v>
      </c>
      <c r="AH514" s="2" t="str">
        <f t="shared" si="31"/>
        <v>quận 1</v>
      </c>
      <c r="AI514" s="2" t="str">
        <f t="shared" si="29"/>
        <v/>
      </c>
      <c r="AK514" s="2" t="str">
        <f t="shared" si="30"/>
        <v/>
      </c>
      <c r="BF514" s="2" t="str">
        <f>VLOOKUP(M514,'[1]mã win'!G:K,5,0)</f>
        <v>N</v>
      </c>
    </row>
    <row r="515" spans="1:58" x14ac:dyDescent="0.25">
      <c r="A515" s="6" t="s">
        <v>3038</v>
      </c>
      <c r="B515" s="6" t="s">
        <v>3039</v>
      </c>
      <c r="C515" s="6" t="s">
        <v>3040</v>
      </c>
      <c r="D515" s="2" t="s">
        <v>3041</v>
      </c>
      <c r="E515" s="2" t="s">
        <v>3042</v>
      </c>
      <c r="G515" s="6" t="s">
        <v>1250</v>
      </c>
      <c r="H515" s="6"/>
      <c r="I515" s="6" t="s">
        <v>3043</v>
      </c>
      <c r="J515" s="6"/>
      <c r="K515" s="7"/>
      <c r="L515" s="6" t="s">
        <v>133</v>
      </c>
      <c r="M515" s="6" t="s">
        <v>39</v>
      </c>
      <c r="N515" s="6" t="s">
        <v>39</v>
      </c>
      <c r="O515" s="6"/>
      <c r="P515" s="8" t="s">
        <v>27</v>
      </c>
      <c r="Q515" s="9">
        <v>44973.466527430603</v>
      </c>
      <c r="R515" s="6" t="s">
        <v>28</v>
      </c>
      <c r="X515" s="6" t="s">
        <v>3044</v>
      </c>
      <c r="Y515" s="2" t="s">
        <v>3041</v>
      </c>
      <c r="Z515" s="2" t="s">
        <v>3042</v>
      </c>
      <c r="AA515" s="2" t="s">
        <v>68</v>
      </c>
      <c r="AB515" s="2" t="s">
        <v>42</v>
      </c>
      <c r="AC515" s="2" t="s">
        <v>27</v>
      </c>
      <c r="AD515" s="2" t="s">
        <v>27</v>
      </c>
      <c r="AE515" s="2" t="s">
        <v>27</v>
      </c>
      <c r="AG515" s="2" t="str">
        <f t="shared" ref="AG515:AG578" si="32">IF(LEFT(X515,1)="P",X515,IF(LEFT(Y515,1)="P",Y515,IF(LEFT(Z515,1)="P",Z515,IF(LEFT(AA515,1)="P",AA515,IF(LEFT(AB515,1)="P",AB515,IF(LEFT(AC515,1)="P",AC515,IF(LEFT(AD515,1)="P",AD515,IF(LEFT(AE515,1)="P",AE515,IF(LEFT(AF515,1)="P",AF515,"")))))))))</f>
        <v>Phường 1</v>
      </c>
      <c r="AH515" s="2" t="str">
        <f t="shared" si="31"/>
        <v>Quận Bình Thạnh</v>
      </c>
      <c r="AI515" s="2" t="str">
        <f t="shared" ref="AI515:AI578" si="33">IF(LEFT(Y515,2)="Hu",Y515,IF(LEFT(Z515,2)="Hu",Z515,IF(LEFT(AA515,2)="Hu",AA515,IF(LEFT(AB515,2)="Hu",AB515,IF(LEFT(AC515,2)="Hu",AC515,IF(LEFT(AD515,2)="Hu",AD515,IF(LEFT(AE515,2)="Hu",AE515,IF(LEFT(AF515,2)="Hu",AF515,""))))))))</f>
        <v/>
      </c>
      <c r="AK515" s="2" t="str">
        <f t="shared" ref="AK515:AK578" si="34">IF(LEFT(X515,2)="tỉ",X515,IF(LEFT(Y515,2)="tỉ",Y515,IF(LEFT(Z515,2)="tỉ",Z515,IF(LEFT(AA515,2)="tỉ",AA515,IF(LEFT(AB515,2)="tỉ",AB515,IF(LEFT(AC515,2)="tỉ",AC515,IF(LEFT(AD515,2)="tỉ",AD515,IF(LEFT(AE515,2)="tỉ",AE515,IF(LEFT(AF515,2)="tỉ",AF515,"")))))))))</f>
        <v/>
      </c>
      <c r="BF515" s="2" t="str">
        <f>VLOOKUP(M515,'[1]mã win'!G:K,5,0)</f>
        <v>N</v>
      </c>
    </row>
    <row r="516" spans="1:58" x14ac:dyDescent="0.25">
      <c r="A516" s="6" t="s">
        <v>3045</v>
      </c>
      <c r="B516" s="6" t="s">
        <v>3046</v>
      </c>
      <c r="C516" s="6" t="s">
        <v>3047</v>
      </c>
      <c r="D516" s="2" t="s">
        <v>3048</v>
      </c>
      <c r="E516" s="2" t="s">
        <v>3049</v>
      </c>
      <c r="G516" s="6" t="s">
        <v>1250</v>
      </c>
      <c r="H516" s="6"/>
      <c r="I516" s="6" t="s">
        <v>3050</v>
      </c>
      <c r="J516" s="6"/>
      <c r="K516" s="7"/>
      <c r="L516" s="6" t="s">
        <v>133</v>
      </c>
      <c r="M516" s="6" t="s">
        <v>39</v>
      </c>
      <c r="N516" s="6" t="s">
        <v>39</v>
      </c>
      <c r="O516" s="6"/>
      <c r="P516" s="8" t="s">
        <v>27</v>
      </c>
      <c r="Q516" s="9">
        <v>45055.379827974502</v>
      </c>
      <c r="R516" s="6" t="s">
        <v>28</v>
      </c>
      <c r="X516" s="6" t="s">
        <v>3051</v>
      </c>
      <c r="Y516" s="2" t="s">
        <v>3048</v>
      </c>
      <c r="Z516" s="2" t="s">
        <v>3049</v>
      </c>
      <c r="AA516" s="2" t="s">
        <v>275</v>
      </c>
      <c r="AB516" s="2" t="s">
        <v>27</v>
      </c>
      <c r="AC516" s="2" t="s">
        <v>27</v>
      </c>
      <c r="AD516" s="2" t="s">
        <v>27</v>
      </c>
      <c r="AE516" s="2" t="s">
        <v>27</v>
      </c>
      <c r="AG516" s="2" t="str">
        <f t="shared" si="32"/>
        <v>phường 19</v>
      </c>
      <c r="AH516" s="2" t="str">
        <f t="shared" ref="AH516:AH579" si="35">IF(LEFT(X516,1)="P",X516,IF(LEFT(Y516,1)="Q",Y516,IF(LEFT(Z516,1)="Q",Z516,IF(LEFT(AA516,1)="Q",AA516,IF(LEFT(AB516,1)="Q",AB516,IF(LEFT(AC516,1)="Q",AC516,IF(LEFT(AD516,1)="Q",AD516,IF(LEFT(AE516,1)="Q",AE516,IF(LEFT(AF516,1)="Q",AF516,"")))))))))</f>
        <v>quận Bình Thạnh</v>
      </c>
      <c r="AI516" s="2" t="str">
        <f t="shared" si="33"/>
        <v/>
      </c>
      <c r="AK516" s="2" t="str">
        <f t="shared" si="34"/>
        <v/>
      </c>
      <c r="BF516" s="2" t="str">
        <f>VLOOKUP(M516,'[1]mã win'!G:K,5,0)</f>
        <v>N</v>
      </c>
    </row>
    <row r="517" spans="1:58" x14ac:dyDescent="0.25">
      <c r="A517" s="6" t="s">
        <v>3052</v>
      </c>
      <c r="B517" s="6" t="s">
        <v>3053</v>
      </c>
      <c r="C517" s="6" t="s">
        <v>3054</v>
      </c>
      <c r="D517" s="2" t="s">
        <v>3004</v>
      </c>
      <c r="E517" s="2" t="s">
        <v>3055</v>
      </c>
      <c r="G517" s="6" t="s">
        <v>1250</v>
      </c>
      <c r="H517" s="6"/>
      <c r="I517" s="6" t="s">
        <v>3056</v>
      </c>
      <c r="J517" s="6"/>
      <c r="K517" s="7"/>
      <c r="L517" s="6" t="s">
        <v>63</v>
      </c>
      <c r="M517" s="6" t="s">
        <v>39</v>
      </c>
      <c r="N517" s="6" t="s">
        <v>39</v>
      </c>
      <c r="O517" s="6"/>
      <c r="P517" s="8" t="s">
        <v>27</v>
      </c>
      <c r="Q517" s="9">
        <v>44973.466528935198</v>
      </c>
      <c r="R517" s="6" t="s">
        <v>28</v>
      </c>
      <c r="X517" s="6" t="s">
        <v>3057</v>
      </c>
      <c r="Y517" s="2" t="s">
        <v>3004</v>
      </c>
      <c r="Z517" s="2" t="s">
        <v>3055</v>
      </c>
      <c r="AA517" s="2" t="s">
        <v>275</v>
      </c>
      <c r="AB517" s="2" t="s">
        <v>27</v>
      </c>
      <c r="AC517" s="2" t="s">
        <v>27</v>
      </c>
      <c r="AD517" s="2" t="s">
        <v>27</v>
      </c>
      <c r="AE517" s="2" t="s">
        <v>27</v>
      </c>
      <c r="AG517" s="2" t="str">
        <f t="shared" si="32"/>
        <v>phường 12</v>
      </c>
      <c r="AH517" s="2" t="str">
        <f t="shared" si="35"/>
        <v>quận 5</v>
      </c>
      <c r="AI517" s="2" t="str">
        <f t="shared" si="33"/>
        <v/>
      </c>
      <c r="AK517" s="2" t="str">
        <f t="shared" si="34"/>
        <v/>
      </c>
      <c r="BF517" s="2" t="str">
        <f>VLOOKUP(M517,'[1]mã win'!G:K,5,0)</f>
        <v>N</v>
      </c>
    </row>
    <row r="518" spans="1:58" x14ac:dyDescent="0.25">
      <c r="A518" s="6" t="s">
        <v>3058</v>
      </c>
      <c r="B518" s="6" t="s">
        <v>3059</v>
      </c>
      <c r="C518" s="6" t="s">
        <v>3060</v>
      </c>
      <c r="D518" s="2" t="s">
        <v>27</v>
      </c>
      <c r="E518" s="2" t="s">
        <v>143</v>
      </c>
      <c r="G518" s="6" t="s">
        <v>1250</v>
      </c>
      <c r="H518" s="6"/>
      <c r="I518" s="6" t="s">
        <v>27</v>
      </c>
      <c r="J518" s="6"/>
      <c r="K518" s="7"/>
      <c r="L518" s="6" t="s">
        <v>63</v>
      </c>
      <c r="M518" s="6" t="s">
        <v>39</v>
      </c>
      <c r="N518" s="6" t="s">
        <v>39</v>
      </c>
      <c r="O518" s="6"/>
      <c r="P518" s="8" t="s">
        <v>27</v>
      </c>
      <c r="Q518" s="9">
        <v>45023.699990590299</v>
      </c>
      <c r="R518" s="6" t="s">
        <v>28</v>
      </c>
      <c r="X518" s="6" t="s">
        <v>3061</v>
      </c>
      <c r="Y518" s="2" t="s">
        <v>143</v>
      </c>
      <c r="Z518" s="2" t="s">
        <v>41</v>
      </c>
      <c r="AA518" s="2" t="s">
        <v>27</v>
      </c>
      <c r="AB518" s="2" t="s">
        <v>27</v>
      </c>
      <c r="AC518" s="2" t="s">
        <v>27</v>
      </c>
      <c r="AD518" s="2" t="s">
        <v>27</v>
      </c>
      <c r="AE518" s="2" t="s">
        <v>27</v>
      </c>
      <c r="AG518" s="2" t="str">
        <f t="shared" si="32"/>
        <v/>
      </c>
      <c r="AH518" s="2" t="str">
        <f t="shared" si="35"/>
        <v>Quận 7</v>
      </c>
      <c r="AI518" s="2" t="str">
        <f t="shared" si="33"/>
        <v/>
      </c>
      <c r="AK518" s="2" t="str">
        <f t="shared" si="34"/>
        <v/>
      </c>
      <c r="BF518" s="2" t="str">
        <f>VLOOKUP(M518,'[1]mã win'!G:K,5,0)</f>
        <v>N</v>
      </c>
    </row>
    <row r="519" spans="1:58" x14ac:dyDescent="0.25">
      <c r="A519" s="6" t="s">
        <v>3062</v>
      </c>
      <c r="B519" s="6" t="s">
        <v>3063</v>
      </c>
      <c r="C519" s="6" t="s">
        <v>3064</v>
      </c>
      <c r="D519" s="2" t="s">
        <v>2979</v>
      </c>
      <c r="E519" s="2" t="s">
        <v>1131</v>
      </c>
      <c r="G519" s="6" t="s">
        <v>1250</v>
      </c>
      <c r="H519" s="6"/>
      <c r="I519" s="6" t="s">
        <v>3065</v>
      </c>
      <c r="J519" s="6"/>
      <c r="K519" s="7"/>
      <c r="L519" s="6" t="s">
        <v>63</v>
      </c>
      <c r="M519" s="6" t="s">
        <v>39</v>
      </c>
      <c r="N519" s="6" t="s">
        <v>39</v>
      </c>
      <c r="O519" s="6"/>
      <c r="P519" s="8" t="s">
        <v>27</v>
      </c>
      <c r="Q519" s="9">
        <v>44973.466530902799</v>
      </c>
      <c r="R519" s="6" t="s">
        <v>28</v>
      </c>
      <c r="X519" s="6" t="s">
        <v>3066</v>
      </c>
      <c r="Y519" s="2" t="s">
        <v>2979</v>
      </c>
      <c r="Z519" s="2" t="s">
        <v>1131</v>
      </c>
      <c r="AA519" s="2" t="s">
        <v>275</v>
      </c>
      <c r="AB519" s="2" t="s">
        <v>27</v>
      </c>
      <c r="AC519" s="2" t="s">
        <v>27</v>
      </c>
      <c r="AD519" s="2" t="s">
        <v>27</v>
      </c>
      <c r="AE519" s="2" t="s">
        <v>27</v>
      </c>
      <c r="AG519" s="2" t="str">
        <f t="shared" si="32"/>
        <v>phường Phạm Ngũ Lão</v>
      </c>
      <c r="AH519" s="2" t="str">
        <f t="shared" si="35"/>
        <v>quận 1</v>
      </c>
      <c r="AI519" s="2" t="str">
        <f t="shared" si="33"/>
        <v/>
      </c>
      <c r="AK519" s="2" t="str">
        <f t="shared" si="34"/>
        <v/>
      </c>
      <c r="BF519" s="2" t="str">
        <f>VLOOKUP(M519,'[1]mã win'!G:K,5,0)</f>
        <v>N</v>
      </c>
    </row>
    <row r="520" spans="1:58" x14ac:dyDescent="0.25">
      <c r="A520" s="6" t="s">
        <v>3067</v>
      </c>
      <c r="B520" s="6" t="s">
        <v>3068</v>
      </c>
      <c r="C520" s="6" t="s">
        <v>3069</v>
      </c>
      <c r="D520" s="2" t="s">
        <v>3070</v>
      </c>
      <c r="E520" s="2" t="s">
        <v>271</v>
      </c>
      <c r="G520" s="6" t="s">
        <v>1250</v>
      </c>
      <c r="H520" s="6"/>
      <c r="I520" s="6" t="s">
        <v>3071</v>
      </c>
      <c r="J520" s="6"/>
      <c r="K520" s="7"/>
      <c r="L520" s="6" t="s">
        <v>50</v>
      </c>
      <c r="M520" s="6" t="s">
        <v>39</v>
      </c>
      <c r="N520" s="6" t="s">
        <v>39</v>
      </c>
      <c r="O520" s="6"/>
      <c r="P520" s="8" t="s">
        <v>27</v>
      </c>
      <c r="Q520" s="9">
        <v>44973.466532488397</v>
      </c>
      <c r="R520" s="6" t="s">
        <v>28</v>
      </c>
      <c r="X520" s="6" t="s">
        <v>3072</v>
      </c>
      <c r="Y520" s="2" t="s">
        <v>3070</v>
      </c>
      <c r="Z520" s="2" t="s">
        <v>271</v>
      </c>
      <c r="AA520" s="2" t="s">
        <v>275</v>
      </c>
      <c r="AB520" s="2" t="s">
        <v>27</v>
      </c>
      <c r="AC520" s="2" t="s">
        <v>27</v>
      </c>
      <c r="AD520" s="2" t="s">
        <v>27</v>
      </c>
      <c r="AE520" s="2" t="s">
        <v>27</v>
      </c>
      <c r="AG520" s="2" t="str">
        <f t="shared" si="32"/>
        <v>phường Tân Quý</v>
      </c>
      <c r="AH520" s="2" t="str">
        <f t="shared" si="35"/>
        <v>quận 7</v>
      </c>
      <c r="AI520" s="2" t="str">
        <f t="shared" si="33"/>
        <v/>
      </c>
      <c r="AK520" s="2" t="str">
        <f t="shared" si="34"/>
        <v/>
      </c>
      <c r="BF520" s="2" t="str">
        <f>VLOOKUP(M520,'[1]mã win'!G:K,5,0)</f>
        <v>N</v>
      </c>
    </row>
    <row r="521" spans="1:58" x14ac:dyDescent="0.25">
      <c r="A521" s="6" t="s">
        <v>3073</v>
      </c>
      <c r="B521" s="6" t="s">
        <v>3074</v>
      </c>
      <c r="C521" s="6" t="s">
        <v>3075</v>
      </c>
      <c r="D521" s="2" t="s">
        <v>2951</v>
      </c>
      <c r="E521" s="2" t="s">
        <v>3011</v>
      </c>
      <c r="G521" s="6" t="s">
        <v>1250</v>
      </c>
      <c r="H521" s="6"/>
      <c r="I521" s="6" t="s">
        <v>3076</v>
      </c>
      <c r="J521" s="6"/>
      <c r="K521" s="7"/>
      <c r="L521" s="6" t="s">
        <v>63</v>
      </c>
      <c r="M521" s="6" t="s">
        <v>39</v>
      </c>
      <c r="N521" s="6" t="s">
        <v>39</v>
      </c>
      <c r="O521" s="6"/>
      <c r="P521" s="8" t="s">
        <v>27</v>
      </c>
      <c r="Q521" s="9">
        <v>44973.4665340625</v>
      </c>
      <c r="R521" s="6" t="s">
        <v>28</v>
      </c>
      <c r="X521" s="6" t="s">
        <v>3077</v>
      </c>
      <c r="Y521" s="2" t="s">
        <v>2951</v>
      </c>
      <c r="Z521" s="2" t="s">
        <v>3011</v>
      </c>
      <c r="AA521" s="2" t="s">
        <v>275</v>
      </c>
      <c r="AB521" s="2" t="s">
        <v>27</v>
      </c>
      <c r="AC521" s="2" t="s">
        <v>27</v>
      </c>
      <c r="AD521" s="2" t="s">
        <v>27</v>
      </c>
      <c r="AE521" s="2" t="s">
        <v>27</v>
      </c>
      <c r="AG521" s="2" t="str">
        <f t="shared" si="32"/>
        <v>phường 14</v>
      </c>
      <c r="AH521" s="2" t="str">
        <f t="shared" si="35"/>
        <v>quận 3</v>
      </c>
      <c r="AI521" s="2" t="str">
        <f t="shared" si="33"/>
        <v/>
      </c>
      <c r="AK521" s="2" t="str">
        <f t="shared" si="34"/>
        <v/>
      </c>
      <c r="BF521" s="2" t="str">
        <f>VLOOKUP(M521,'[1]mã win'!G:K,5,0)</f>
        <v>N</v>
      </c>
    </row>
    <row r="522" spans="1:58" x14ac:dyDescent="0.25">
      <c r="A522" s="6" t="s">
        <v>3078</v>
      </c>
      <c r="B522" s="6" t="s">
        <v>3079</v>
      </c>
      <c r="C522" s="6" t="s">
        <v>3080</v>
      </c>
      <c r="D522" s="2" t="s">
        <v>3081</v>
      </c>
      <c r="E522" s="2" t="s">
        <v>1131</v>
      </c>
      <c r="G522" s="6" t="s">
        <v>1250</v>
      </c>
      <c r="H522" s="6"/>
      <c r="I522" s="6" t="s">
        <v>3082</v>
      </c>
      <c r="J522" s="6"/>
      <c r="K522" s="7"/>
      <c r="L522" s="6" t="s">
        <v>63</v>
      </c>
      <c r="M522" s="6" t="s">
        <v>39</v>
      </c>
      <c r="N522" s="6" t="s">
        <v>39</v>
      </c>
      <c r="O522" s="6"/>
      <c r="P522" s="8" t="s">
        <v>27</v>
      </c>
      <c r="Q522" s="9">
        <v>44973.466535613399</v>
      </c>
      <c r="R522" s="6" t="s">
        <v>28</v>
      </c>
      <c r="X522" s="6" t="s">
        <v>3083</v>
      </c>
      <c r="Y522" s="2" t="s">
        <v>3081</v>
      </c>
      <c r="Z522" s="2" t="s">
        <v>1131</v>
      </c>
      <c r="AA522" s="2" t="s">
        <v>275</v>
      </c>
      <c r="AB522" s="2" t="s">
        <v>27</v>
      </c>
      <c r="AC522" s="2" t="s">
        <v>27</v>
      </c>
      <c r="AD522" s="2" t="s">
        <v>27</v>
      </c>
      <c r="AE522" s="2" t="s">
        <v>27</v>
      </c>
      <c r="AG522" s="2" t="str">
        <f t="shared" si="32"/>
        <v>phường Bến Thành</v>
      </c>
      <c r="AH522" s="2" t="str">
        <f t="shared" si="35"/>
        <v>quận 1</v>
      </c>
      <c r="AI522" s="2" t="str">
        <f t="shared" si="33"/>
        <v/>
      </c>
      <c r="AK522" s="2" t="str">
        <f t="shared" si="34"/>
        <v/>
      </c>
      <c r="BF522" s="2" t="str">
        <f>VLOOKUP(M522,'[1]mã win'!G:K,5,0)</f>
        <v>N</v>
      </c>
    </row>
    <row r="523" spans="1:58" x14ac:dyDescent="0.25">
      <c r="A523" s="6" t="s">
        <v>3084</v>
      </c>
      <c r="B523" s="6" t="s">
        <v>3085</v>
      </c>
      <c r="C523" s="6" t="s">
        <v>3086</v>
      </c>
      <c r="D523" s="2" t="s">
        <v>2985</v>
      </c>
      <c r="E523" s="2" t="s">
        <v>280</v>
      </c>
      <c r="G523" s="6" t="s">
        <v>1250</v>
      </c>
      <c r="H523" s="6"/>
      <c r="I523" s="6" t="s">
        <v>3087</v>
      </c>
      <c r="J523" s="6"/>
      <c r="K523" s="7"/>
      <c r="L523" s="6" t="s">
        <v>63</v>
      </c>
      <c r="M523" s="6" t="s">
        <v>39</v>
      </c>
      <c r="N523" s="6" t="s">
        <v>39</v>
      </c>
      <c r="O523" s="6"/>
      <c r="P523" s="8" t="s">
        <v>27</v>
      </c>
      <c r="Q523" s="9">
        <v>44973.4665376505</v>
      </c>
      <c r="R523" s="6" t="s">
        <v>28</v>
      </c>
      <c r="X523" s="6" t="s">
        <v>3088</v>
      </c>
      <c r="Y523" s="2" t="s">
        <v>2985</v>
      </c>
      <c r="Z523" s="2" t="s">
        <v>280</v>
      </c>
      <c r="AA523" s="2" t="s">
        <v>275</v>
      </c>
      <c r="AB523" s="2" t="s">
        <v>27</v>
      </c>
      <c r="AC523" s="2" t="s">
        <v>27</v>
      </c>
      <c r="AD523" s="2" t="s">
        <v>27</v>
      </c>
      <c r="AE523" s="2" t="s">
        <v>27</v>
      </c>
      <c r="AG523" s="2" t="str">
        <f t="shared" si="32"/>
        <v>phường 8</v>
      </c>
      <c r="AH523" s="2" t="str">
        <f t="shared" si="35"/>
        <v>quận Phú Nhuận</v>
      </c>
      <c r="AI523" s="2" t="str">
        <f t="shared" si="33"/>
        <v/>
      </c>
      <c r="AK523" s="2" t="str">
        <f t="shared" si="34"/>
        <v/>
      </c>
      <c r="BF523" s="2" t="str">
        <f>VLOOKUP(M523,'[1]mã win'!G:K,5,0)</f>
        <v>N</v>
      </c>
    </row>
    <row r="524" spans="1:58" x14ac:dyDescent="0.25">
      <c r="A524" s="6" t="s">
        <v>3089</v>
      </c>
      <c r="B524" s="6" t="s">
        <v>3090</v>
      </c>
      <c r="C524" s="6" t="s">
        <v>3091</v>
      </c>
      <c r="D524" s="2" t="s">
        <v>3092</v>
      </c>
      <c r="E524" s="2" t="s">
        <v>271</v>
      </c>
      <c r="G524" s="6" t="s">
        <v>1250</v>
      </c>
      <c r="H524" s="6"/>
      <c r="I524" s="6" t="s">
        <v>3093</v>
      </c>
      <c r="J524" s="6"/>
      <c r="K524" s="7"/>
      <c r="L524" s="6" t="s">
        <v>50</v>
      </c>
      <c r="M524" s="6" t="s">
        <v>39</v>
      </c>
      <c r="N524" s="6" t="s">
        <v>39</v>
      </c>
      <c r="O524" s="6"/>
      <c r="P524" s="8" t="s">
        <v>27</v>
      </c>
      <c r="Q524" s="9">
        <v>44973.466539502297</v>
      </c>
      <c r="R524" s="6" t="s">
        <v>28</v>
      </c>
      <c r="X524" s="6" t="s">
        <v>3094</v>
      </c>
      <c r="Y524" s="2" t="s">
        <v>3095</v>
      </c>
      <c r="Z524" s="2" t="s">
        <v>3092</v>
      </c>
      <c r="AA524" s="2" t="s">
        <v>271</v>
      </c>
      <c r="AB524" s="2" t="s">
        <v>275</v>
      </c>
      <c r="AC524" s="2" t="s">
        <v>27</v>
      </c>
      <c r="AD524" s="2" t="s">
        <v>27</v>
      </c>
      <c r="AE524" s="2" t="s">
        <v>27</v>
      </c>
      <c r="AG524" s="2" t="str">
        <f t="shared" si="32"/>
        <v>phường Tân Phong</v>
      </c>
      <c r="AH524" s="2" t="str">
        <f t="shared" si="35"/>
        <v>quận 7</v>
      </c>
      <c r="AI524" s="2" t="str">
        <f t="shared" si="33"/>
        <v/>
      </c>
      <c r="AK524" s="2" t="str">
        <f t="shared" si="34"/>
        <v/>
      </c>
      <c r="BF524" s="2" t="str">
        <f>VLOOKUP(M524,'[1]mã win'!G:K,5,0)</f>
        <v>N</v>
      </c>
    </row>
    <row r="525" spans="1:58" x14ac:dyDescent="0.25">
      <c r="A525" s="6" t="s">
        <v>3096</v>
      </c>
      <c r="B525" s="6" t="s">
        <v>3097</v>
      </c>
      <c r="C525" s="6" t="s">
        <v>3098</v>
      </c>
      <c r="D525" s="2" t="s">
        <v>1121</v>
      </c>
      <c r="E525" s="2" t="s">
        <v>2952</v>
      </c>
      <c r="G525" s="6" t="s">
        <v>1250</v>
      </c>
      <c r="H525" s="6"/>
      <c r="I525" s="6" t="s">
        <v>3099</v>
      </c>
      <c r="J525" s="6"/>
      <c r="K525" s="7"/>
      <c r="L525" s="6" t="s">
        <v>50</v>
      </c>
      <c r="M525" s="6" t="s">
        <v>39</v>
      </c>
      <c r="N525" s="6" t="s">
        <v>39</v>
      </c>
      <c r="O525" s="6"/>
      <c r="P525" s="8" t="s">
        <v>27</v>
      </c>
      <c r="Q525" s="9">
        <v>44973.466541354202</v>
      </c>
      <c r="R525" s="6" t="s">
        <v>28</v>
      </c>
      <c r="X525" s="6" t="s">
        <v>3100</v>
      </c>
      <c r="Y525" s="2" t="s">
        <v>1121</v>
      </c>
      <c r="Z525" s="2" t="s">
        <v>2952</v>
      </c>
      <c r="AA525" s="2" t="s">
        <v>275</v>
      </c>
      <c r="AB525" s="2" t="s">
        <v>27</v>
      </c>
      <c r="AC525" s="2" t="s">
        <v>27</v>
      </c>
      <c r="AD525" s="2" t="s">
        <v>27</v>
      </c>
      <c r="AE525" s="2" t="s">
        <v>27</v>
      </c>
      <c r="AG525" s="2" t="str">
        <f t="shared" si="32"/>
        <v>phường 2</v>
      </c>
      <c r="AH525" s="2" t="str">
        <f t="shared" si="35"/>
        <v>quận 10</v>
      </c>
      <c r="AI525" s="2" t="str">
        <f t="shared" si="33"/>
        <v/>
      </c>
      <c r="AK525" s="2" t="str">
        <f t="shared" si="34"/>
        <v/>
      </c>
      <c r="BF525" s="2" t="str">
        <f>VLOOKUP(M525,'[1]mã win'!G:K,5,0)</f>
        <v>N</v>
      </c>
    </row>
    <row r="526" spans="1:58" x14ac:dyDescent="0.25">
      <c r="A526" s="6" t="s">
        <v>3101</v>
      </c>
      <c r="B526" s="6" t="s">
        <v>3102</v>
      </c>
      <c r="C526" s="6" t="s">
        <v>3103</v>
      </c>
      <c r="D526" s="2" t="s">
        <v>2945</v>
      </c>
      <c r="E526" s="2" t="s">
        <v>1131</v>
      </c>
      <c r="G526" s="6" t="s">
        <v>1250</v>
      </c>
      <c r="H526" s="6"/>
      <c r="I526" s="6" t="s">
        <v>3104</v>
      </c>
      <c r="J526" s="6"/>
      <c r="K526" s="7"/>
      <c r="L526" s="6" t="s">
        <v>63</v>
      </c>
      <c r="M526" s="6" t="s">
        <v>39</v>
      </c>
      <c r="N526" s="6" t="s">
        <v>39</v>
      </c>
      <c r="O526" s="6"/>
      <c r="P526" s="8" t="s">
        <v>27</v>
      </c>
      <c r="Q526" s="9">
        <v>44973.466543055598</v>
      </c>
      <c r="R526" s="6" t="s">
        <v>28</v>
      </c>
      <c r="X526" s="6" t="s">
        <v>3105</v>
      </c>
      <c r="Y526" s="2" t="s">
        <v>2945</v>
      </c>
      <c r="Z526" s="2" t="s">
        <v>1131</v>
      </c>
      <c r="AA526" s="2" t="s">
        <v>275</v>
      </c>
      <c r="AB526" s="2" t="s">
        <v>27</v>
      </c>
      <c r="AC526" s="2" t="s">
        <v>27</v>
      </c>
      <c r="AD526" s="2" t="s">
        <v>27</v>
      </c>
      <c r="AE526" s="2" t="s">
        <v>27</v>
      </c>
      <c r="AG526" s="2" t="str">
        <f t="shared" si="32"/>
        <v>phường Bến Nghé</v>
      </c>
      <c r="AH526" s="2" t="str">
        <f t="shared" si="35"/>
        <v>quận 1</v>
      </c>
      <c r="AI526" s="2" t="str">
        <f t="shared" si="33"/>
        <v/>
      </c>
      <c r="AK526" s="2" t="str">
        <f t="shared" si="34"/>
        <v/>
      </c>
      <c r="BF526" s="2" t="str">
        <f>VLOOKUP(M526,'[1]mã win'!G:K,5,0)</f>
        <v>N</v>
      </c>
    </row>
    <row r="527" spans="1:58" x14ac:dyDescent="0.25">
      <c r="A527" s="6" t="s">
        <v>3106</v>
      </c>
      <c r="B527" s="6" t="s">
        <v>3107</v>
      </c>
      <c r="C527" s="6" t="s">
        <v>3108</v>
      </c>
      <c r="D527" s="2" t="s">
        <v>3109</v>
      </c>
      <c r="E527" s="2" t="s">
        <v>3042</v>
      </c>
      <c r="G527" s="6" t="s">
        <v>1250</v>
      </c>
      <c r="H527" s="6"/>
      <c r="I527" s="6" t="s">
        <v>27</v>
      </c>
      <c r="J527" s="6"/>
      <c r="K527" s="7"/>
      <c r="L527" s="6" t="s">
        <v>3110</v>
      </c>
      <c r="M527" s="6" t="s">
        <v>39</v>
      </c>
      <c r="N527" s="6" t="s">
        <v>39</v>
      </c>
      <c r="O527" s="6"/>
      <c r="P527" s="8" t="s">
        <v>27</v>
      </c>
      <c r="Q527" s="9">
        <v>45569.646272881902</v>
      </c>
      <c r="R527" s="6" t="s">
        <v>28</v>
      </c>
      <c r="X527" s="6" t="s">
        <v>3111</v>
      </c>
      <c r="Y527" s="2" t="s">
        <v>3109</v>
      </c>
      <c r="Z527" s="2" t="s">
        <v>3042</v>
      </c>
      <c r="AA527" s="2" t="s">
        <v>3112</v>
      </c>
      <c r="AB527" s="2" t="s">
        <v>27</v>
      </c>
      <c r="AC527" s="2" t="s">
        <v>27</v>
      </c>
      <c r="AD527" s="2" t="s">
        <v>27</v>
      </c>
      <c r="AE527" s="2" t="s">
        <v>27</v>
      </c>
      <c r="AG527" s="2" t="str">
        <f t="shared" si="32"/>
        <v>Phường 25</v>
      </c>
      <c r="AH527" s="2" t="str">
        <f t="shared" si="35"/>
        <v>Quận Bình Thạnh</v>
      </c>
      <c r="AI527" s="2" t="str">
        <f t="shared" si="33"/>
        <v/>
      </c>
      <c r="AK527" s="2" t="str">
        <f t="shared" si="34"/>
        <v/>
      </c>
      <c r="BF527" s="2" t="str">
        <f>VLOOKUP(M527,'[1]mã win'!G:K,5,0)</f>
        <v>N</v>
      </c>
    </row>
    <row r="528" spans="1:58" x14ac:dyDescent="0.25">
      <c r="A528" s="6" t="s">
        <v>3113</v>
      </c>
      <c r="B528" s="6" t="s">
        <v>3114</v>
      </c>
      <c r="C528" s="6" t="s">
        <v>3115</v>
      </c>
      <c r="D528" s="2" t="s">
        <v>2975</v>
      </c>
      <c r="E528" s="2" t="s">
        <v>271</v>
      </c>
      <c r="G528" s="6" t="s">
        <v>1250</v>
      </c>
      <c r="H528" s="6"/>
      <c r="I528" s="6" t="s">
        <v>3116</v>
      </c>
      <c r="J528" s="6"/>
      <c r="K528" s="7"/>
      <c r="L528" s="6" t="s">
        <v>50</v>
      </c>
      <c r="M528" s="6" t="s">
        <v>39</v>
      </c>
      <c r="N528" s="6" t="s">
        <v>39</v>
      </c>
      <c r="O528" s="6"/>
      <c r="P528" s="8" t="s">
        <v>27</v>
      </c>
      <c r="Q528" s="9">
        <v>44973.466544675903</v>
      </c>
      <c r="R528" s="6" t="s">
        <v>28</v>
      </c>
      <c r="X528" s="6" t="s">
        <v>3117</v>
      </c>
      <c r="Y528" s="2" t="s">
        <v>2975</v>
      </c>
      <c r="Z528" s="2" t="s">
        <v>271</v>
      </c>
      <c r="AA528" s="2" t="s">
        <v>275</v>
      </c>
      <c r="AB528" s="2" t="s">
        <v>27</v>
      </c>
      <c r="AC528" s="2" t="s">
        <v>27</v>
      </c>
      <c r="AD528" s="2" t="s">
        <v>27</v>
      </c>
      <c r="AE528" s="2" t="s">
        <v>27</v>
      </c>
      <c r="AG528" s="2" t="str">
        <f t="shared" si="32"/>
        <v>phường Tân Phú</v>
      </c>
      <c r="AH528" s="2" t="str">
        <f t="shared" si="35"/>
        <v>quận 7</v>
      </c>
      <c r="AI528" s="2" t="str">
        <f t="shared" si="33"/>
        <v/>
      </c>
      <c r="AK528" s="2" t="str">
        <f t="shared" si="34"/>
        <v/>
      </c>
      <c r="BF528" s="2" t="str">
        <f>VLOOKUP(M528,'[1]mã win'!G:K,5,0)</f>
        <v>N</v>
      </c>
    </row>
    <row r="529" spans="1:58" x14ac:dyDescent="0.25">
      <c r="A529" s="6" t="s">
        <v>3118</v>
      </c>
      <c r="B529" s="6" t="s">
        <v>3119</v>
      </c>
      <c r="C529" s="6" t="s">
        <v>3120</v>
      </c>
      <c r="D529" s="2" t="s">
        <v>2945</v>
      </c>
      <c r="E529" s="2" t="s">
        <v>1131</v>
      </c>
      <c r="G529" s="6" t="s">
        <v>1250</v>
      </c>
      <c r="H529" s="6"/>
      <c r="I529" s="6" t="s">
        <v>3121</v>
      </c>
      <c r="J529" s="6"/>
      <c r="K529" s="7"/>
      <c r="L529" s="6" t="s">
        <v>63</v>
      </c>
      <c r="M529" s="6" t="s">
        <v>39</v>
      </c>
      <c r="N529" s="6" t="s">
        <v>39</v>
      </c>
      <c r="O529" s="6"/>
      <c r="P529" s="8" t="s">
        <v>27</v>
      </c>
      <c r="Q529" s="9">
        <v>44973.466546331001</v>
      </c>
      <c r="R529" s="6" t="s">
        <v>28</v>
      </c>
      <c r="X529" s="6" t="s">
        <v>3122</v>
      </c>
      <c r="Y529" s="2" t="s">
        <v>2945</v>
      </c>
      <c r="Z529" s="2" t="s">
        <v>1131</v>
      </c>
      <c r="AA529" s="2" t="s">
        <v>275</v>
      </c>
      <c r="AB529" s="2" t="s">
        <v>27</v>
      </c>
      <c r="AC529" s="2" t="s">
        <v>27</v>
      </c>
      <c r="AD529" s="2" t="s">
        <v>27</v>
      </c>
      <c r="AE529" s="2" t="s">
        <v>27</v>
      </c>
      <c r="AG529" s="2" t="str">
        <f t="shared" si="32"/>
        <v>phường Bến Nghé</v>
      </c>
      <c r="AH529" s="2" t="str">
        <f t="shared" si="35"/>
        <v>quận 1</v>
      </c>
      <c r="AI529" s="2" t="str">
        <f t="shared" si="33"/>
        <v/>
      </c>
      <c r="AK529" s="2" t="str">
        <f t="shared" si="34"/>
        <v/>
      </c>
      <c r="BF529" s="2" t="str">
        <f>VLOOKUP(M529,'[1]mã win'!G:K,5,0)</f>
        <v>N</v>
      </c>
    </row>
    <row r="530" spans="1:58" x14ac:dyDescent="0.25">
      <c r="A530" s="6" t="s">
        <v>3123</v>
      </c>
      <c r="B530" s="6" t="s">
        <v>3124</v>
      </c>
      <c r="C530" s="6" t="s">
        <v>3125</v>
      </c>
      <c r="D530" s="2" t="s">
        <v>3081</v>
      </c>
      <c r="E530" s="2" t="s">
        <v>1131</v>
      </c>
      <c r="G530" s="6" t="s">
        <v>1250</v>
      </c>
      <c r="H530" s="6"/>
      <c r="I530" s="6" t="s">
        <v>3126</v>
      </c>
      <c r="J530" s="6"/>
      <c r="K530" s="7"/>
      <c r="L530" s="6" t="s">
        <v>63</v>
      </c>
      <c r="M530" s="6" t="s">
        <v>39</v>
      </c>
      <c r="N530" s="6" t="s">
        <v>39</v>
      </c>
      <c r="O530" s="6"/>
      <c r="P530" s="8" t="s">
        <v>27</v>
      </c>
      <c r="Q530" s="9">
        <v>44973.466547951401</v>
      </c>
      <c r="R530" s="6" t="s">
        <v>28</v>
      </c>
      <c r="X530" s="6" t="s">
        <v>3127</v>
      </c>
      <c r="Y530" s="2" t="s">
        <v>3081</v>
      </c>
      <c r="Z530" s="2" t="s">
        <v>1131</v>
      </c>
      <c r="AA530" s="2" t="s">
        <v>275</v>
      </c>
      <c r="AB530" s="2" t="s">
        <v>27</v>
      </c>
      <c r="AC530" s="2" t="s">
        <v>27</v>
      </c>
      <c r="AD530" s="2" t="s">
        <v>27</v>
      </c>
      <c r="AE530" s="2" t="s">
        <v>27</v>
      </c>
      <c r="AG530" s="2" t="str">
        <f t="shared" si="32"/>
        <v>phường Bến Thành</v>
      </c>
      <c r="AH530" s="2" t="str">
        <f t="shared" si="35"/>
        <v>quận 1</v>
      </c>
      <c r="AI530" s="2" t="str">
        <f t="shared" si="33"/>
        <v/>
      </c>
      <c r="AK530" s="2" t="str">
        <f t="shared" si="34"/>
        <v/>
      </c>
      <c r="BF530" s="2" t="str">
        <f>VLOOKUP(M530,'[1]mã win'!G:K,5,0)</f>
        <v>N</v>
      </c>
    </row>
    <row r="531" spans="1:58" x14ac:dyDescent="0.25">
      <c r="A531" s="6" t="s">
        <v>3128</v>
      </c>
      <c r="B531" s="6" t="s">
        <v>3129</v>
      </c>
      <c r="C531" s="6" t="s">
        <v>3130</v>
      </c>
      <c r="D531" s="2" t="s">
        <v>3131</v>
      </c>
      <c r="E531" s="2" t="s">
        <v>3055</v>
      </c>
      <c r="G531" s="6" t="s">
        <v>1250</v>
      </c>
      <c r="H531" s="6"/>
      <c r="I531" s="6" t="s">
        <v>3126</v>
      </c>
      <c r="J531" s="6"/>
      <c r="K531" s="7"/>
      <c r="L531" s="6" t="s">
        <v>63</v>
      </c>
      <c r="M531" s="6" t="s">
        <v>39</v>
      </c>
      <c r="N531" s="6" t="s">
        <v>39</v>
      </c>
      <c r="O531" s="6" t="s">
        <v>124</v>
      </c>
      <c r="P531" s="8" t="s">
        <v>27</v>
      </c>
      <c r="Q531" s="9">
        <v>45055.3814424421</v>
      </c>
      <c r="R531" s="6" t="s">
        <v>28</v>
      </c>
      <c r="X531" s="6" t="s">
        <v>3132</v>
      </c>
      <c r="Y531" s="2" t="s">
        <v>3131</v>
      </c>
      <c r="Z531" s="2" t="s">
        <v>3055</v>
      </c>
      <c r="AA531" s="2" t="s">
        <v>275</v>
      </c>
      <c r="AB531" s="2" t="s">
        <v>843</v>
      </c>
      <c r="AC531" s="2" t="s">
        <v>27</v>
      </c>
      <c r="AD531" s="2" t="s">
        <v>27</v>
      </c>
      <c r="AE531" s="2" t="s">
        <v>27</v>
      </c>
      <c r="AG531" s="2" t="str">
        <f t="shared" si="32"/>
        <v>phường 4</v>
      </c>
      <c r="AH531" s="2" t="str">
        <f t="shared" si="35"/>
        <v>quận 5</v>
      </c>
      <c r="AI531" s="2" t="str">
        <f t="shared" si="33"/>
        <v/>
      </c>
      <c r="AK531" s="2" t="str">
        <f t="shared" si="34"/>
        <v/>
      </c>
      <c r="BF531" s="2" t="str">
        <f>VLOOKUP(M531,'[1]mã win'!G:K,5,0)</f>
        <v>N</v>
      </c>
    </row>
    <row r="532" spans="1:58" x14ac:dyDescent="0.25">
      <c r="A532" s="6" t="s">
        <v>3133</v>
      </c>
      <c r="B532" s="6" t="s">
        <v>3134</v>
      </c>
      <c r="C532" s="6" t="s">
        <v>3135</v>
      </c>
      <c r="D532" s="2" t="s">
        <v>2951</v>
      </c>
      <c r="E532" s="2" t="s">
        <v>3136</v>
      </c>
      <c r="G532" s="6" t="s">
        <v>1250</v>
      </c>
      <c r="H532" s="6"/>
      <c r="I532" s="6" t="s">
        <v>3137</v>
      </c>
      <c r="J532" s="6"/>
      <c r="K532" s="7"/>
      <c r="L532" s="6" t="s">
        <v>199</v>
      </c>
      <c r="M532" s="6" t="s">
        <v>39</v>
      </c>
      <c r="N532" s="6" t="s">
        <v>39</v>
      </c>
      <c r="O532" s="6"/>
      <c r="P532" s="8" t="s">
        <v>27</v>
      </c>
      <c r="Q532" s="9">
        <v>44973.466549652803</v>
      </c>
      <c r="R532" s="6" t="s">
        <v>28</v>
      </c>
      <c r="X532" s="6" t="s">
        <v>3138</v>
      </c>
      <c r="Y532" s="2" t="s">
        <v>2951</v>
      </c>
      <c r="Z532" s="2" t="s">
        <v>3136</v>
      </c>
      <c r="AA532" s="2" t="s">
        <v>275</v>
      </c>
      <c r="AB532" s="2" t="s">
        <v>27</v>
      </c>
      <c r="AC532" s="2" t="s">
        <v>27</v>
      </c>
      <c r="AD532" s="2" t="s">
        <v>27</v>
      </c>
      <c r="AE532" s="2" t="s">
        <v>27</v>
      </c>
      <c r="AG532" s="2" t="str">
        <f t="shared" si="32"/>
        <v>phường 14</v>
      </c>
      <c r="AH532" s="2" t="str">
        <f t="shared" si="35"/>
        <v>quận Tân Bình</v>
      </c>
      <c r="AI532" s="2" t="str">
        <f t="shared" si="33"/>
        <v/>
      </c>
      <c r="AK532" s="2" t="str">
        <f t="shared" si="34"/>
        <v/>
      </c>
      <c r="BF532" s="2" t="str">
        <f>VLOOKUP(M532,'[1]mã win'!G:K,5,0)</f>
        <v>N</v>
      </c>
    </row>
    <row r="533" spans="1:58" x14ac:dyDescent="0.25">
      <c r="A533" s="6" t="s">
        <v>3139</v>
      </c>
      <c r="B533" s="6" t="s">
        <v>3140</v>
      </c>
      <c r="C533" s="6" t="s">
        <v>3141</v>
      </c>
      <c r="D533" s="2" t="s">
        <v>3023</v>
      </c>
      <c r="E533" s="2" t="s">
        <v>3136</v>
      </c>
      <c r="G533" s="6" t="s">
        <v>1250</v>
      </c>
      <c r="H533" s="6"/>
      <c r="I533" s="6" t="s">
        <v>3142</v>
      </c>
      <c r="J533" s="6"/>
      <c r="K533" s="7"/>
      <c r="L533" s="6" t="s">
        <v>199</v>
      </c>
      <c r="M533" s="6" t="s">
        <v>39</v>
      </c>
      <c r="N533" s="6" t="s">
        <v>39</v>
      </c>
      <c r="O533" s="6"/>
      <c r="P533" s="8" t="s">
        <v>27</v>
      </c>
      <c r="Q533" s="9">
        <v>44973.466551388898</v>
      </c>
      <c r="R533" s="6" t="s">
        <v>28</v>
      </c>
      <c r="X533" s="6" t="s">
        <v>3143</v>
      </c>
      <c r="Y533" s="2" t="s">
        <v>3023</v>
      </c>
      <c r="Z533" s="2" t="s">
        <v>3136</v>
      </c>
      <c r="AA533" s="2" t="s">
        <v>275</v>
      </c>
      <c r="AB533" s="2" t="s">
        <v>27</v>
      </c>
      <c r="AC533" s="2" t="s">
        <v>27</v>
      </c>
      <c r="AD533" s="2" t="s">
        <v>27</v>
      </c>
      <c r="AE533" s="2" t="s">
        <v>27</v>
      </c>
      <c r="AG533" s="2" t="str">
        <f t="shared" si="32"/>
        <v>phường 13</v>
      </c>
      <c r="AH533" s="2" t="str">
        <f t="shared" si="35"/>
        <v>quận Tân Bình</v>
      </c>
      <c r="AI533" s="2" t="str">
        <f t="shared" si="33"/>
        <v/>
      </c>
      <c r="AK533" s="2" t="str">
        <f t="shared" si="34"/>
        <v/>
      </c>
      <c r="BF533" s="2" t="str">
        <f>VLOOKUP(M533,'[1]mã win'!G:K,5,0)</f>
        <v>N</v>
      </c>
    </row>
    <row r="534" spans="1:58" x14ac:dyDescent="0.25">
      <c r="A534" s="6" t="s">
        <v>3144</v>
      </c>
      <c r="B534" s="6" t="s">
        <v>3145</v>
      </c>
      <c r="C534" s="6" t="s">
        <v>3146</v>
      </c>
      <c r="D534" s="2" t="s">
        <v>2945</v>
      </c>
      <c r="E534" s="2" t="s">
        <v>1131</v>
      </c>
      <c r="G534" s="6" t="s">
        <v>1250</v>
      </c>
      <c r="H534" s="6"/>
      <c r="I534" s="6" t="s">
        <v>3147</v>
      </c>
      <c r="J534" s="6"/>
      <c r="K534" s="7"/>
      <c r="L534" s="6" t="s">
        <v>63</v>
      </c>
      <c r="M534" s="6" t="s">
        <v>39</v>
      </c>
      <c r="N534" s="6" t="s">
        <v>39</v>
      </c>
      <c r="O534" s="6"/>
      <c r="P534" s="8" t="s">
        <v>27</v>
      </c>
      <c r="Q534" s="9">
        <v>44973.466553044003</v>
      </c>
      <c r="R534" s="6" t="s">
        <v>28</v>
      </c>
      <c r="X534" s="6" t="s">
        <v>3148</v>
      </c>
      <c r="Y534" s="2" t="s">
        <v>2945</v>
      </c>
      <c r="Z534" s="2" t="s">
        <v>1131</v>
      </c>
      <c r="AA534" s="2" t="s">
        <v>275</v>
      </c>
      <c r="AB534" s="2" t="s">
        <v>27</v>
      </c>
      <c r="AC534" s="2" t="s">
        <v>27</v>
      </c>
      <c r="AD534" s="2" t="s">
        <v>27</v>
      </c>
      <c r="AE534" s="2" t="s">
        <v>27</v>
      </c>
      <c r="AG534" s="2" t="str">
        <f t="shared" si="32"/>
        <v>phường Bến Nghé</v>
      </c>
      <c r="AH534" s="2" t="str">
        <f t="shared" si="35"/>
        <v>quận 1</v>
      </c>
      <c r="AI534" s="2" t="str">
        <f t="shared" si="33"/>
        <v/>
      </c>
      <c r="AK534" s="2" t="str">
        <f t="shared" si="34"/>
        <v/>
      </c>
      <c r="BF534" s="2" t="str">
        <f>VLOOKUP(M534,'[1]mã win'!G:K,5,0)</f>
        <v>N</v>
      </c>
    </row>
    <row r="535" spans="1:58" x14ac:dyDescent="0.25">
      <c r="A535" s="6" t="s">
        <v>3149</v>
      </c>
      <c r="B535" s="6" t="s">
        <v>3150</v>
      </c>
      <c r="C535" s="6" t="s">
        <v>3151</v>
      </c>
      <c r="D535" s="2" t="s">
        <v>3152</v>
      </c>
      <c r="E535" s="2" t="s">
        <v>280</v>
      </c>
      <c r="G535" s="6" t="s">
        <v>1250</v>
      </c>
      <c r="H535" s="6"/>
      <c r="I535" s="6" t="s">
        <v>3153</v>
      </c>
      <c r="J535" s="6"/>
      <c r="K535" s="7"/>
      <c r="L535" s="6" t="s">
        <v>63</v>
      </c>
      <c r="M535" s="6" t="s">
        <v>39</v>
      </c>
      <c r="N535" s="6" t="s">
        <v>39</v>
      </c>
      <c r="O535" s="6"/>
      <c r="P535" s="8" t="s">
        <v>27</v>
      </c>
      <c r="Q535" s="9">
        <v>44973.466554594903</v>
      </c>
      <c r="R535" s="6" t="s">
        <v>28</v>
      </c>
      <c r="X535" s="6" t="s">
        <v>3154</v>
      </c>
      <c r="Y535" s="2" t="s">
        <v>3152</v>
      </c>
      <c r="Z535" s="2" t="s">
        <v>280</v>
      </c>
      <c r="AA535" s="2" t="s">
        <v>275</v>
      </c>
      <c r="AB535" s="2" t="s">
        <v>27</v>
      </c>
      <c r="AC535" s="2" t="s">
        <v>27</v>
      </c>
      <c r="AD535" s="2" t="s">
        <v>27</v>
      </c>
      <c r="AE535" s="2" t="s">
        <v>27</v>
      </c>
      <c r="AG535" s="2" t="str">
        <f t="shared" si="32"/>
        <v>phường 9</v>
      </c>
      <c r="AH535" s="2" t="str">
        <f t="shared" si="35"/>
        <v>quận Phú Nhuận</v>
      </c>
      <c r="AI535" s="2" t="str">
        <f t="shared" si="33"/>
        <v/>
      </c>
      <c r="AK535" s="2" t="str">
        <f t="shared" si="34"/>
        <v/>
      </c>
      <c r="BF535" s="2" t="str">
        <f>VLOOKUP(M535,'[1]mã win'!G:K,5,0)</f>
        <v>N</v>
      </c>
    </row>
    <row r="536" spans="1:58" x14ac:dyDescent="0.25">
      <c r="A536" s="6" t="s">
        <v>3155</v>
      </c>
      <c r="B536" s="6" t="s">
        <v>3156</v>
      </c>
      <c r="C536" s="6" t="s">
        <v>3157</v>
      </c>
      <c r="D536" s="2" t="s">
        <v>3023</v>
      </c>
      <c r="E536" s="2" t="s">
        <v>3136</v>
      </c>
      <c r="G536" s="6" t="s">
        <v>1250</v>
      </c>
      <c r="H536" s="6"/>
      <c r="I536" s="6" t="s">
        <v>3158</v>
      </c>
      <c r="J536" s="6"/>
      <c r="K536" s="7"/>
      <c r="L536" s="6" t="s">
        <v>199</v>
      </c>
      <c r="M536" s="6" t="s">
        <v>39</v>
      </c>
      <c r="N536" s="6" t="s">
        <v>39</v>
      </c>
      <c r="O536" s="6"/>
      <c r="P536" s="8" t="s">
        <v>27</v>
      </c>
      <c r="Q536" s="9">
        <v>44973.4665562847</v>
      </c>
      <c r="R536" s="6" t="s">
        <v>28</v>
      </c>
      <c r="X536" s="6" t="s">
        <v>3159</v>
      </c>
      <c r="Y536" s="2" t="s">
        <v>3023</v>
      </c>
      <c r="Z536" s="2" t="s">
        <v>3136</v>
      </c>
      <c r="AA536" s="2" t="s">
        <v>275</v>
      </c>
      <c r="AB536" s="2" t="s">
        <v>27</v>
      </c>
      <c r="AC536" s="2" t="s">
        <v>27</v>
      </c>
      <c r="AD536" s="2" t="s">
        <v>27</v>
      </c>
      <c r="AE536" s="2" t="s">
        <v>27</v>
      </c>
      <c r="AG536" s="2" t="str">
        <f t="shared" si="32"/>
        <v>phường 13</v>
      </c>
      <c r="AH536" s="2" t="str">
        <f t="shared" si="35"/>
        <v>quận Tân Bình</v>
      </c>
      <c r="AI536" s="2" t="str">
        <f t="shared" si="33"/>
        <v/>
      </c>
      <c r="AK536" s="2" t="str">
        <f t="shared" si="34"/>
        <v/>
      </c>
      <c r="BF536" s="2" t="str">
        <f>VLOOKUP(M536,'[1]mã win'!G:K,5,0)</f>
        <v>N</v>
      </c>
    </row>
    <row r="537" spans="1:58" x14ac:dyDescent="0.25">
      <c r="A537" s="6" t="s">
        <v>3160</v>
      </c>
      <c r="B537" s="6" t="s">
        <v>3161</v>
      </c>
      <c r="C537" s="6" t="s">
        <v>3162</v>
      </c>
      <c r="D537" s="2" t="s">
        <v>1130</v>
      </c>
      <c r="E537" s="2" t="s">
        <v>1131</v>
      </c>
      <c r="G537" s="6" t="s">
        <v>1250</v>
      </c>
      <c r="H537" s="6"/>
      <c r="I537" s="6" t="s">
        <v>3163</v>
      </c>
      <c r="J537" s="6"/>
      <c r="K537" s="7"/>
      <c r="L537" s="6" t="s">
        <v>63</v>
      </c>
      <c r="M537" s="6" t="s">
        <v>39</v>
      </c>
      <c r="N537" s="6" t="s">
        <v>39</v>
      </c>
      <c r="O537" s="6"/>
      <c r="P537" s="8" t="s">
        <v>27</v>
      </c>
      <c r="Q537" s="9">
        <v>44973.466558067099</v>
      </c>
      <c r="R537" s="6" t="s">
        <v>28</v>
      </c>
      <c r="X537" s="6" t="s">
        <v>3164</v>
      </c>
      <c r="Y537" s="2" t="s">
        <v>1130</v>
      </c>
      <c r="Z537" s="2" t="s">
        <v>1131</v>
      </c>
      <c r="AA537" s="2" t="s">
        <v>275</v>
      </c>
      <c r="AB537" s="2" t="s">
        <v>27</v>
      </c>
      <c r="AC537" s="2" t="s">
        <v>27</v>
      </c>
      <c r="AD537" s="2" t="s">
        <v>27</v>
      </c>
      <c r="AE537" s="2" t="s">
        <v>27</v>
      </c>
      <c r="AG537" s="2" t="str">
        <f t="shared" si="32"/>
        <v>phường Nguyễn Thái Bình</v>
      </c>
      <c r="AH537" s="2" t="str">
        <f t="shared" si="35"/>
        <v>quận 1</v>
      </c>
      <c r="AI537" s="2" t="str">
        <f t="shared" si="33"/>
        <v/>
      </c>
      <c r="AK537" s="2" t="str">
        <f t="shared" si="34"/>
        <v/>
      </c>
      <c r="BF537" s="2" t="str">
        <f>VLOOKUP(M537,'[1]mã win'!G:K,5,0)</f>
        <v>N</v>
      </c>
    </row>
    <row r="538" spans="1:58" x14ac:dyDescent="0.25">
      <c r="A538" s="6" t="s">
        <v>3165</v>
      </c>
      <c r="B538" s="6" t="s">
        <v>3166</v>
      </c>
      <c r="C538" s="6" t="s">
        <v>3167</v>
      </c>
      <c r="D538" s="2" t="s">
        <v>1121</v>
      </c>
      <c r="E538" s="2" t="s">
        <v>2986</v>
      </c>
      <c r="G538" s="6" t="s">
        <v>1250</v>
      </c>
      <c r="H538" s="6"/>
      <c r="I538" s="6" t="s">
        <v>3163</v>
      </c>
      <c r="J538" s="6"/>
      <c r="K538" s="7"/>
      <c r="L538" s="6" t="s">
        <v>63</v>
      </c>
      <c r="M538" s="6" t="s">
        <v>39</v>
      </c>
      <c r="N538" s="6" t="s">
        <v>39</v>
      </c>
      <c r="O538" s="6"/>
      <c r="P538" s="8" t="s">
        <v>27</v>
      </c>
      <c r="Q538" s="9">
        <v>45055.382863888903</v>
      </c>
      <c r="R538" s="6" t="s">
        <v>28</v>
      </c>
      <c r="X538" s="6" t="s">
        <v>3168</v>
      </c>
      <c r="Y538" s="2" t="s">
        <v>1121</v>
      </c>
      <c r="Z538" s="2" t="s">
        <v>2986</v>
      </c>
      <c r="AA538" s="2" t="s">
        <v>275</v>
      </c>
      <c r="AB538" s="2" t="s">
        <v>27</v>
      </c>
      <c r="AC538" s="2" t="s">
        <v>27</v>
      </c>
      <c r="AD538" s="2" t="s">
        <v>27</v>
      </c>
      <c r="AE538" s="2" t="s">
        <v>27</v>
      </c>
      <c r="AG538" s="2" t="str">
        <f t="shared" si="32"/>
        <v>phường 2</v>
      </c>
      <c r="AH538" s="2" t="str">
        <f t="shared" si="35"/>
        <v>quận 4</v>
      </c>
      <c r="AI538" s="2" t="str">
        <f t="shared" si="33"/>
        <v/>
      </c>
      <c r="AK538" s="2" t="str">
        <f t="shared" si="34"/>
        <v/>
      </c>
      <c r="BF538" s="2" t="str">
        <f>VLOOKUP(M538,'[1]mã win'!G:K,5,0)</f>
        <v>N</v>
      </c>
    </row>
    <row r="539" spans="1:58" x14ac:dyDescent="0.25">
      <c r="A539" s="6" t="s">
        <v>3169</v>
      </c>
      <c r="B539" s="6" t="s">
        <v>3170</v>
      </c>
      <c r="C539" s="6" t="s">
        <v>3171</v>
      </c>
      <c r="D539" s="2" t="s">
        <v>3004</v>
      </c>
      <c r="E539" s="2" t="s">
        <v>3049</v>
      </c>
      <c r="G539" s="6" t="s">
        <v>1250</v>
      </c>
      <c r="H539" s="6"/>
      <c r="I539" s="6" t="s">
        <v>3172</v>
      </c>
      <c r="J539" s="6"/>
      <c r="K539" s="7"/>
      <c r="L539" s="6" t="s">
        <v>133</v>
      </c>
      <c r="M539" s="6" t="s">
        <v>39</v>
      </c>
      <c r="N539" s="6" t="s">
        <v>39</v>
      </c>
      <c r="O539" s="6"/>
      <c r="P539" s="8" t="s">
        <v>27</v>
      </c>
      <c r="Q539" s="9">
        <v>44973.466559756896</v>
      </c>
      <c r="R539" s="6" t="s">
        <v>28</v>
      </c>
      <c r="X539" s="6" t="s">
        <v>3173</v>
      </c>
      <c r="Y539" s="2" t="s">
        <v>3004</v>
      </c>
      <c r="Z539" s="2" t="s">
        <v>3049</v>
      </c>
      <c r="AA539" s="2" t="s">
        <v>41</v>
      </c>
      <c r="AB539" s="2" t="s">
        <v>27</v>
      </c>
      <c r="AC539" s="2" t="s">
        <v>27</v>
      </c>
      <c r="AD539" s="2" t="s">
        <v>27</v>
      </c>
      <c r="AE539" s="2" t="s">
        <v>27</v>
      </c>
      <c r="AG539" s="2" t="str">
        <f t="shared" si="32"/>
        <v>phường 12</v>
      </c>
      <c r="AH539" s="2" t="str">
        <f t="shared" si="35"/>
        <v>quận Bình Thạnh</v>
      </c>
      <c r="AI539" s="2" t="str">
        <f t="shared" si="33"/>
        <v/>
      </c>
      <c r="AK539" s="2" t="str">
        <f t="shared" si="34"/>
        <v/>
      </c>
      <c r="BF539" s="2" t="str">
        <f>VLOOKUP(M539,'[1]mã win'!G:K,5,0)</f>
        <v>N</v>
      </c>
    </row>
    <row r="540" spans="1:58" x14ac:dyDescent="0.25">
      <c r="A540" s="6" t="s">
        <v>3174</v>
      </c>
      <c r="B540" s="6" t="s">
        <v>3175</v>
      </c>
      <c r="C540" s="6" t="s">
        <v>3176</v>
      </c>
      <c r="D540" s="2" t="s">
        <v>3177</v>
      </c>
      <c r="E540" s="2" t="s">
        <v>3049</v>
      </c>
      <c r="G540" s="6" t="s">
        <v>1250</v>
      </c>
      <c r="H540" s="6"/>
      <c r="I540" s="6" t="s">
        <v>3178</v>
      </c>
      <c r="J540" s="6"/>
      <c r="K540" s="7"/>
      <c r="L540" s="6" t="s">
        <v>133</v>
      </c>
      <c r="M540" s="6" t="s">
        <v>39</v>
      </c>
      <c r="N540" s="6" t="s">
        <v>39</v>
      </c>
      <c r="O540" s="6"/>
      <c r="P540" s="8" t="s">
        <v>27</v>
      </c>
      <c r="Q540" s="9">
        <v>44973.466561261601</v>
      </c>
      <c r="R540" s="6" t="s">
        <v>28</v>
      </c>
      <c r="X540" s="6" t="s">
        <v>3179</v>
      </c>
      <c r="Y540" s="2" t="s">
        <v>3177</v>
      </c>
      <c r="Z540" s="2" t="s">
        <v>3049</v>
      </c>
      <c r="AA540" s="2" t="s">
        <v>275</v>
      </c>
      <c r="AB540" s="2" t="s">
        <v>27</v>
      </c>
      <c r="AC540" s="2" t="s">
        <v>27</v>
      </c>
      <c r="AD540" s="2" t="s">
        <v>27</v>
      </c>
      <c r="AE540" s="2" t="s">
        <v>27</v>
      </c>
      <c r="AG540" s="2" t="str">
        <f t="shared" si="32"/>
        <v>phường 1</v>
      </c>
      <c r="AH540" s="2" t="str">
        <f t="shared" si="35"/>
        <v>quận Bình Thạnh</v>
      </c>
      <c r="AI540" s="2" t="str">
        <f t="shared" si="33"/>
        <v/>
      </c>
      <c r="AK540" s="2" t="str">
        <f t="shared" si="34"/>
        <v/>
      </c>
      <c r="BF540" s="2" t="str">
        <f>VLOOKUP(M540,'[1]mã win'!G:K,5,0)</f>
        <v>N</v>
      </c>
    </row>
    <row r="541" spans="1:58" x14ac:dyDescent="0.25">
      <c r="A541" s="6" t="s">
        <v>3180</v>
      </c>
      <c r="B541" s="6" t="s">
        <v>3181</v>
      </c>
      <c r="C541" s="6" t="s">
        <v>3182</v>
      </c>
      <c r="D541" s="2" t="s">
        <v>3081</v>
      </c>
      <c r="E541" s="2" t="s">
        <v>1131</v>
      </c>
      <c r="G541" s="6" t="s">
        <v>1250</v>
      </c>
      <c r="H541" s="6"/>
      <c r="I541" s="6" t="s">
        <v>3183</v>
      </c>
      <c r="J541" s="6"/>
      <c r="K541" s="7"/>
      <c r="L541" s="6" t="s">
        <v>63</v>
      </c>
      <c r="M541" s="6" t="s">
        <v>39</v>
      </c>
      <c r="N541" s="6" t="s">
        <v>39</v>
      </c>
      <c r="O541" s="6"/>
      <c r="P541" s="8" t="s">
        <v>27</v>
      </c>
      <c r="Q541" s="9">
        <v>44973.466562997703</v>
      </c>
      <c r="R541" s="6" t="s">
        <v>28</v>
      </c>
      <c r="X541" s="6" t="s">
        <v>3184</v>
      </c>
      <c r="Y541" s="2" t="s">
        <v>3081</v>
      </c>
      <c r="Z541" s="2" t="s">
        <v>1131</v>
      </c>
      <c r="AA541" s="2" t="s">
        <v>275</v>
      </c>
      <c r="AB541" s="2" t="s">
        <v>27</v>
      </c>
      <c r="AC541" s="2" t="s">
        <v>27</v>
      </c>
      <c r="AD541" s="2" t="s">
        <v>27</v>
      </c>
      <c r="AE541" s="2" t="s">
        <v>27</v>
      </c>
      <c r="AG541" s="2" t="str">
        <f t="shared" si="32"/>
        <v>phường Bến Thành</v>
      </c>
      <c r="AH541" s="2" t="str">
        <f t="shared" si="35"/>
        <v>quận 1</v>
      </c>
      <c r="AI541" s="2" t="str">
        <f t="shared" si="33"/>
        <v/>
      </c>
      <c r="AK541" s="2" t="str">
        <f t="shared" si="34"/>
        <v/>
      </c>
      <c r="BF541" s="2" t="str">
        <f>VLOOKUP(M541,'[1]mã win'!G:K,5,0)</f>
        <v>N</v>
      </c>
    </row>
    <row r="542" spans="1:58" x14ac:dyDescent="0.25">
      <c r="A542" s="6" t="s">
        <v>3185</v>
      </c>
      <c r="B542" s="6" t="s">
        <v>3186</v>
      </c>
      <c r="C542" s="6" t="s">
        <v>3187</v>
      </c>
      <c r="D542" s="2" t="s">
        <v>3131</v>
      </c>
      <c r="E542" s="2" t="s">
        <v>3188</v>
      </c>
      <c r="G542" s="6" t="s">
        <v>1250</v>
      </c>
      <c r="H542" s="6"/>
      <c r="I542" s="6" t="s">
        <v>3189</v>
      </c>
      <c r="J542" s="6"/>
      <c r="K542" s="7"/>
      <c r="L542" s="6" t="s">
        <v>199</v>
      </c>
      <c r="M542" s="6" t="s">
        <v>39</v>
      </c>
      <c r="N542" s="6" t="s">
        <v>39</v>
      </c>
      <c r="O542" s="6"/>
      <c r="P542" s="8" t="s">
        <v>27</v>
      </c>
      <c r="Q542" s="9">
        <v>44973.466564780101</v>
      </c>
      <c r="R542" s="6" t="s">
        <v>28</v>
      </c>
      <c r="X542" s="6" t="s">
        <v>3190</v>
      </c>
      <c r="Y542" s="2" t="s">
        <v>3131</v>
      </c>
      <c r="Z542" s="2" t="s">
        <v>3188</v>
      </c>
      <c r="AA542" s="2" t="s">
        <v>275</v>
      </c>
      <c r="AB542" s="2" t="s">
        <v>27</v>
      </c>
      <c r="AC542" s="2" t="s">
        <v>27</v>
      </c>
      <c r="AD542" s="2" t="s">
        <v>27</v>
      </c>
      <c r="AE542" s="2" t="s">
        <v>27</v>
      </c>
      <c r="AG542" s="2" t="str">
        <f t="shared" si="32"/>
        <v>phường 4</v>
      </c>
      <c r="AH542" s="2" t="str">
        <f t="shared" si="35"/>
        <v>quận Gò Vấp</v>
      </c>
      <c r="AI542" s="2" t="str">
        <f t="shared" si="33"/>
        <v/>
      </c>
      <c r="AK542" s="2" t="str">
        <f t="shared" si="34"/>
        <v/>
      </c>
      <c r="BF542" s="2" t="str">
        <f>VLOOKUP(M542,'[1]mã win'!G:K,5,0)</f>
        <v>N</v>
      </c>
    </row>
    <row r="543" spans="1:58" x14ac:dyDescent="0.25">
      <c r="A543" s="6" t="s">
        <v>3191</v>
      </c>
      <c r="B543" s="6" t="s">
        <v>3192</v>
      </c>
      <c r="C543" s="6" t="s">
        <v>3193</v>
      </c>
      <c r="D543" s="2" t="s">
        <v>2979</v>
      </c>
      <c r="E543" s="2" t="s">
        <v>1131</v>
      </c>
      <c r="G543" s="6" t="s">
        <v>1250</v>
      </c>
      <c r="H543" s="6"/>
      <c r="I543" s="6" t="s">
        <v>3194</v>
      </c>
      <c r="J543" s="6"/>
      <c r="K543" s="7"/>
      <c r="L543" s="6" t="s">
        <v>63</v>
      </c>
      <c r="M543" s="6" t="s">
        <v>39</v>
      </c>
      <c r="N543" s="6" t="s">
        <v>39</v>
      </c>
      <c r="O543" s="6"/>
      <c r="P543" s="8" t="s">
        <v>27</v>
      </c>
      <c r="Q543" s="9">
        <v>44973.466566284696</v>
      </c>
      <c r="R543" s="6" t="s">
        <v>28</v>
      </c>
      <c r="X543" s="6" t="s">
        <v>3195</v>
      </c>
      <c r="Y543" s="2" t="s">
        <v>2979</v>
      </c>
      <c r="Z543" s="2" t="s">
        <v>1131</v>
      </c>
      <c r="AA543" s="2" t="s">
        <v>275</v>
      </c>
      <c r="AB543" s="2" t="s">
        <v>27</v>
      </c>
      <c r="AC543" s="2" t="s">
        <v>27</v>
      </c>
      <c r="AD543" s="2" t="s">
        <v>27</v>
      </c>
      <c r="AE543" s="2" t="s">
        <v>27</v>
      </c>
      <c r="AG543" s="2" t="str">
        <f t="shared" si="32"/>
        <v>phường Phạm Ngũ Lão</v>
      </c>
      <c r="AH543" s="2" t="str">
        <f t="shared" si="35"/>
        <v>quận 1</v>
      </c>
      <c r="AI543" s="2" t="str">
        <f t="shared" si="33"/>
        <v/>
      </c>
      <c r="AK543" s="2" t="str">
        <f t="shared" si="34"/>
        <v/>
      </c>
      <c r="BF543" s="2" t="str">
        <f>VLOOKUP(M543,'[1]mã win'!G:K,5,0)</f>
        <v>N</v>
      </c>
    </row>
    <row r="544" spans="1:58" x14ac:dyDescent="0.25">
      <c r="A544" s="6" t="s">
        <v>3196</v>
      </c>
      <c r="B544" s="6" t="s">
        <v>3197</v>
      </c>
      <c r="C544" s="6" t="s">
        <v>3198</v>
      </c>
      <c r="D544" s="2" t="s">
        <v>3004</v>
      </c>
      <c r="E544" s="2" t="s">
        <v>3136</v>
      </c>
      <c r="G544" s="6" t="s">
        <v>1250</v>
      </c>
      <c r="H544" s="6"/>
      <c r="I544" s="6" t="s">
        <v>3199</v>
      </c>
      <c r="J544" s="6"/>
      <c r="K544" s="7"/>
      <c r="L544" s="6" t="s">
        <v>199</v>
      </c>
      <c r="M544" s="6" t="s">
        <v>39</v>
      </c>
      <c r="N544" s="6" t="s">
        <v>39</v>
      </c>
      <c r="O544" s="6"/>
      <c r="P544" s="8" t="s">
        <v>27</v>
      </c>
      <c r="Q544" s="9">
        <v>44973.466568090298</v>
      </c>
      <c r="R544" s="6" t="s">
        <v>28</v>
      </c>
      <c r="X544" s="6" t="s">
        <v>3200</v>
      </c>
      <c r="Y544" s="2" t="s">
        <v>3004</v>
      </c>
      <c r="Z544" s="2" t="s">
        <v>3136</v>
      </c>
      <c r="AA544" s="2" t="s">
        <v>275</v>
      </c>
      <c r="AB544" s="2" t="s">
        <v>27</v>
      </c>
      <c r="AC544" s="2" t="s">
        <v>27</v>
      </c>
      <c r="AD544" s="2" t="s">
        <v>27</v>
      </c>
      <c r="AE544" s="2" t="s">
        <v>27</v>
      </c>
      <c r="AG544" s="2" t="str">
        <f t="shared" si="32"/>
        <v>phường 12</v>
      </c>
      <c r="AH544" s="2" t="str">
        <f t="shared" si="35"/>
        <v>quận Tân Bình</v>
      </c>
      <c r="AI544" s="2" t="str">
        <f t="shared" si="33"/>
        <v/>
      </c>
      <c r="AK544" s="2" t="str">
        <f t="shared" si="34"/>
        <v/>
      </c>
      <c r="BF544" s="2" t="str">
        <f>VLOOKUP(M544,'[1]mã win'!G:K,5,0)</f>
        <v>N</v>
      </c>
    </row>
    <row r="545" spans="1:58" x14ac:dyDescent="0.25">
      <c r="A545" s="6" t="s">
        <v>3201</v>
      </c>
      <c r="B545" s="6" t="s">
        <v>3202</v>
      </c>
      <c r="C545" s="6" t="s">
        <v>3203</v>
      </c>
      <c r="D545" s="2" t="s">
        <v>3010</v>
      </c>
      <c r="E545" s="2" t="s">
        <v>3011</v>
      </c>
      <c r="G545" s="6" t="s">
        <v>1250</v>
      </c>
      <c r="H545" s="6"/>
      <c r="I545" s="6" t="s">
        <v>3204</v>
      </c>
      <c r="J545" s="6"/>
      <c r="K545" s="7"/>
      <c r="L545" s="6" t="s">
        <v>63</v>
      </c>
      <c r="M545" s="6" t="s">
        <v>39</v>
      </c>
      <c r="N545" s="6" t="s">
        <v>39</v>
      </c>
      <c r="O545" s="6"/>
      <c r="P545" s="8" t="s">
        <v>27</v>
      </c>
      <c r="Q545" s="9">
        <v>44973.4665698264</v>
      </c>
      <c r="R545" s="6" t="s">
        <v>28</v>
      </c>
      <c r="X545" s="6" t="s">
        <v>3205</v>
      </c>
      <c r="Y545" s="2" t="s">
        <v>3010</v>
      </c>
      <c r="Z545" s="2" t="s">
        <v>3011</v>
      </c>
      <c r="AA545" s="2" t="s">
        <v>275</v>
      </c>
      <c r="AB545" s="2" t="s">
        <v>27</v>
      </c>
      <c r="AC545" s="2" t="s">
        <v>27</v>
      </c>
      <c r="AD545" s="2" t="s">
        <v>27</v>
      </c>
      <c r="AE545" s="2" t="s">
        <v>27</v>
      </c>
      <c r="AG545" s="2" t="str">
        <f t="shared" si="32"/>
        <v>phường Võ Thị Sáu</v>
      </c>
      <c r="AH545" s="2" t="str">
        <f t="shared" si="35"/>
        <v>quận 3</v>
      </c>
      <c r="AI545" s="2" t="str">
        <f t="shared" si="33"/>
        <v/>
      </c>
      <c r="AK545" s="2" t="str">
        <f t="shared" si="34"/>
        <v/>
      </c>
      <c r="BF545" s="2" t="str">
        <f>VLOOKUP(M545,'[1]mã win'!G:K,5,0)</f>
        <v>N</v>
      </c>
    </row>
    <row r="546" spans="1:58" x14ac:dyDescent="0.25">
      <c r="A546" s="6" t="s">
        <v>3206</v>
      </c>
      <c r="B546" s="6" t="s">
        <v>3207</v>
      </c>
      <c r="C546" s="6" t="s">
        <v>3208</v>
      </c>
      <c r="D546" s="2" t="s">
        <v>2951</v>
      </c>
      <c r="E546" s="2" t="s">
        <v>2952</v>
      </c>
      <c r="G546" s="6" t="s">
        <v>1250</v>
      </c>
      <c r="H546" s="6"/>
      <c r="I546" s="6" t="s">
        <v>3209</v>
      </c>
      <c r="J546" s="6"/>
      <c r="K546" s="7"/>
      <c r="L546" s="6" t="s">
        <v>50</v>
      </c>
      <c r="M546" s="6" t="s">
        <v>39</v>
      </c>
      <c r="N546" s="6" t="s">
        <v>39</v>
      </c>
      <c r="O546" s="6"/>
      <c r="P546" s="8" t="s">
        <v>27</v>
      </c>
      <c r="Q546" s="9">
        <v>44973.466571411998</v>
      </c>
      <c r="R546" s="6" t="s">
        <v>28</v>
      </c>
      <c r="X546" s="6" t="s">
        <v>3210</v>
      </c>
      <c r="Y546" s="2" t="s">
        <v>2951</v>
      </c>
      <c r="Z546" s="2" t="s">
        <v>2952</v>
      </c>
      <c r="AA546" s="2" t="s">
        <v>275</v>
      </c>
      <c r="AB546" s="2" t="s">
        <v>27</v>
      </c>
      <c r="AC546" s="2" t="s">
        <v>27</v>
      </c>
      <c r="AD546" s="2" t="s">
        <v>27</v>
      </c>
      <c r="AE546" s="2" t="s">
        <v>27</v>
      </c>
      <c r="AG546" s="2" t="str">
        <f t="shared" si="32"/>
        <v>phường 14</v>
      </c>
      <c r="AH546" s="2" t="str">
        <f t="shared" si="35"/>
        <v>quận 10</v>
      </c>
      <c r="AI546" s="2" t="str">
        <f t="shared" si="33"/>
        <v/>
      </c>
      <c r="AK546" s="2" t="str">
        <f t="shared" si="34"/>
        <v/>
      </c>
      <c r="BF546" s="2" t="str">
        <f>VLOOKUP(M546,'[1]mã win'!G:K,5,0)</f>
        <v>N</v>
      </c>
    </row>
    <row r="547" spans="1:58" x14ac:dyDescent="0.25">
      <c r="A547" s="6" t="s">
        <v>3211</v>
      </c>
      <c r="B547" s="6" t="s">
        <v>3212</v>
      </c>
      <c r="C547" s="6" t="s">
        <v>3213</v>
      </c>
      <c r="D547" s="2" t="s">
        <v>3092</v>
      </c>
      <c r="E547" s="2" t="s">
        <v>271</v>
      </c>
      <c r="G547" s="6" t="s">
        <v>1250</v>
      </c>
      <c r="H547" s="6"/>
      <c r="I547" s="6" t="s">
        <v>3214</v>
      </c>
      <c r="J547" s="6"/>
      <c r="K547" s="7"/>
      <c r="L547" s="6" t="s">
        <v>50</v>
      </c>
      <c r="M547" s="6" t="s">
        <v>39</v>
      </c>
      <c r="N547" s="6" t="s">
        <v>39</v>
      </c>
      <c r="O547" s="6"/>
      <c r="P547" s="8" t="s">
        <v>27</v>
      </c>
      <c r="Q547" s="9">
        <v>44973.466573113401</v>
      </c>
      <c r="R547" s="6" t="s">
        <v>28</v>
      </c>
      <c r="X547" s="6" t="s">
        <v>3215</v>
      </c>
      <c r="Y547" s="2" t="s">
        <v>3092</v>
      </c>
      <c r="Z547" s="2" t="s">
        <v>271</v>
      </c>
      <c r="AA547" s="2" t="s">
        <v>275</v>
      </c>
      <c r="AB547" s="2" t="s">
        <v>27</v>
      </c>
      <c r="AC547" s="2" t="s">
        <v>27</v>
      </c>
      <c r="AD547" s="2" t="s">
        <v>27</v>
      </c>
      <c r="AE547" s="2" t="s">
        <v>27</v>
      </c>
      <c r="AG547" s="2" t="str">
        <f t="shared" si="32"/>
        <v>phường Tân Phong</v>
      </c>
      <c r="AH547" s="2" t="str">
        <f t="shared" si="35"/>
        <v>quận 7</v>
      </c>
      <c r="AI547" s="2" t="str">
        <f t="shared" si="33"/>
        <v/>
      </c>
      <c r="AK547" s="2" t="str">
        <f t="shared" si="34"/>
        <v/>
      </c>
      <c r="BF547" s="2" t="str">
        <f>VLOOKUP(M547,'[1]mã win'!G:K,5,0)</f>
        <v>N</v>
      </c>
    </row>
    <row r="548" spans="1:58" x14ac:dyDescent="0.25">
      <c r="A548" s="6" t="s">
        <v>3216</v>
      </c>
      <c r="B548" s="6" t="s">
        <v>3217</v>
      </c>
      <c r="C548" s="6" t="s">
        <v>3218</v>
      </c>
      <c r="D548" s="2" t="s">
        <v>2975</v>
      </c>
      <c r="E548" s="2" t="s">
        <v>271</v>
      </c>
      <c r="G548" s="6" t="s">
        <v>1250</v>
      </c>
      <c r="H548" s="6"/>
      <c r="I548" s="6" t="s">
        <v>3219</v>
      </c>
      <c r="J548" s="6"/>
      <c r="K548" s="7"/>
      <c r="L548" s="6" t="s">
        <v>50</v>
      </c>
      <c r="M548" s="6" t="s">
        <v>39</v>
      </c>
      <c r="N548" s="6" t="s">
        <v>39</v>
      </c>
      <c r="O548" s="6"/>
      <c r="P548" s="8" t="s">
        <v>27</v>
      </c>
      <c r="Q548" s="9">
        <v>44973.466574803198</v>
      </c>
      <c r="R548" s="6" t="s">
        <v>28</v>
      </c>
      <c r="X548" s="6" t="s">
        <v>3220</v>
      </c>
      <c r="Y548" s="2" t="s">
        <v>2975</v>
      </c>
      <c r="Z548" s="2" t="s">
        <v>271</v>
      </c>
      <c r="AA548" s="2" t="s">
        <v>275</v>
      </c>
      <c r="AB548" s="2" t="s">
        <v>27</v>
      </c>
      <c r="AC548" s="2" t="s">
        <v>27</v>
      </c>
      <c r="AD548" s="2" t="s">
        <v>27</v>
      </c>
      <c r="AE548" s="2" t="s">
        <v>27</v>
      </c>
      <c r="AG548" s="2" t="str">
        <f t="shared" si="32"/>
        <v>phường Tân Phú</v>
      </c>
      <c r="AH548" s="2" t="str">
        <f t="shared" si="35"/>
        <v>quận 7</v>
      </c>
      <c r="AI548" s="2" t="str">
        <f t="shared" si="33"/>
        <v/>
      </c>
      <c r="AK548" s="2" t="str">
        <f t="shared" si="34"/>
        <v/>
      </c>
      <c r="BF548" s="2" t="str">
        <f>VLOOKUP(M548,'[1]mã win'!G:K,5,0)</f>
        <v>N</v>
      </c>
    </row>
    <row r="549" spans="1:58" x14ac:dyDescent="0.25">
      <c r="A549" s="6" t="s">
        <v>3221</v>
      </c>
      <c r="B549" s="6" t="s">
        <v>3222</v>
      </c>
      <c r="C549" s="6" t="s">
        <v>3223</v>
      </c>
      <c r="D549" s="2" t="s">
        <v>3224</v>
      </c>
      <c r="E549" s="2" t="s">
        <v>1131</v>
      </c>
      <c r="G549" s="6" t="s">
        <v>1250</v>
      </c>
      <c r="H549" s="6"/>
      <c r="I549" s="6" t="s">
        <v>3225</v>
      </c>
      <c r="J549" s="6"/>
      <c r="K549" s="7"/>
      <c r="L549" s="6" t="s">
        <v>63</v>
      </c>
      <c r="M549" s="6" t="s">
        <v>39</v>
      </c>
      <c r="N549" s="6" t="s">
        <v>39</v>
      </c>
      <c r="O549" s="6"/>
      <c r="P549" s="8" t="s">
        <v>27</v>
      </c>
      <c r="Q549" s="9">
        <v>44973.466576504601</v>
      </c>
      <c r="R549" s="6" t="s">
        <v>28</v>
      </c>
      <c r="X549" s="6" t="s">
        <v>3226</v>
      </c>
      <c r="Y549" s="2" t="s">
        <v>3224</v>
      </c>
      <c r="Z549" s="2" t="s">
        <v>1131</v>
      </c>
      <c r="AA549" s="2" t="s">
        <v>275</v>
      </c>
      <c r="AB549" s="2" t="s">
        <v>27</v>
      </c>
      <c r="AC549" s="2" t="s">
        <v>27</v>
      </c>
      <c r="AD549" s="2" t="s">
        <v>27</v>
      </c>
      <c r="AE549" s="2" t="s">
        <v>27</v>
      </c>
      <c r="AG549" s="2" t="str">
        <f t="shared" si="32"/>
        <v>phường Nguyễn Cư Trinh</v>
      </c>
      <c r="AH549" s="2" t="str">
        <f t="shared" si="35"/>
        <v>quận 1</v>
      </c>
      <c r="AI549" s="2" t="str">
        <f t="shared" si="33"/>
        <v/>
      </c>
      <c r="AK549" s="2" t="str">
        <f t="shared" si="34"/>
        <v/>
      </c>
      <c r="BF549" s="2" t="str">
        <f>VLOOKUP(M549,'[1]mã win'!G:K,5,0)</f>
        <v>N</v>
      </c>
    </row>
    <row r="550" spans="1:58" x14ac:dyDescent="0.25">
      <c r="A550" s="6" t="s">
        <v>3227</v>
      </c>
      <c r="B550" s="6" t="s">
        <v>3228</v>
      </c>
      <c r="C550" s="6" t="s">
        <v>3229</v>
      </c>
      <c r="D550" s="2" t="s">
        <v>3230</v>
      </c>
      <c r="E550" s="2" t="s">
        <v>3188</v>
      </c>
      <c r="G550" s="6" t="s">
        <v>1250</v>
      </c>
      <c r="H550" s="6"/>
      <c r="I550" s="6" t="s">
        <v>3231</v>
      </c>
      <c r="J550" s="6"/>
      <c r="K550" s="7"/>
      <c r="L550" s="6" t="s">
        <v>199</v>
      </c>
      <c r="M550" s="6" t="s">
        <v>39</v>
      </c>
      <c r="N550" s="6" t="s">
        <v>39</v>
      </c>
      <c r="O550" s="6"/>
      <c r="P550" s="8" t="s">
        <v>27</v>
      </c>
      <c r="Q550" s="9">
        <v>44973.466578321801</v>
      </c>
      <c r="R550" s="6" t="s">
        <v>28</v>
      </c>
      <c r="X550" s="6" t="s">
        <v>3232</v>
      </c>
      <c r="Y550" s="2" t="s">
        <v>3230</v>
      </c>
      <c r="Z550" s="2" t="s">
        <v>3188</v>
      </c>
      <c r="AA550" s="2" t="s">
        <v>275</v>
      </c>
      <c r="AB550" s="2" t="s">
        <v>27</v>
      </c>
      <c r="AC550" s="2" t="s">
        <v>27</v>
      </c>
      <c r="AD550" s="2" t="s">
        <v>27</v>
      </c>
      <c r="AE550" s="2" t="s">
        <v>27</v>
      </c>
      <c r="AG550" s="2" t="str">
        <f t="shared" si="32"/>
        <v>phường 7</v>
      </c>
      <c r="AH550" s="2" t="str">
        <f t="shared" si="35"/>
        <v>quận Gò Vấp</v>
      </c>
      <c r="AI550" s="2" t="str">
        <f t="shared" si="33"/>
        <v/>
      </c>
      <c r="AK550" s="2" t="str">
        <f t="shared" si="34"/>
        <v/>
      </c>
      <c r="BF550" s="2" t="str">
        <f>VLOOKUP(M550,'[1]mã win'!G:K,5,0)</f>
        <v>N</v>
      </c>
    </row>
    <row r="551" spans="1:58" x14ac:dyDescent="0.25">
      <c r="A551" s="6" t="s">
        <v>3233</v>
      </c>
      <c r="B551" s="6" t="s">
        <v>3234</v>
      </c>
      <c r="C551" s="6" t="s">
        <v>3235</v>
      </c>
      <c r="D551" s="2" t="s">
        <v>3236</v>
      </c>
      <c r="E551" s="2" t="s">
        <v>3237</v>
      </c>
      <c r="G551" s="6" t="s">
        <v>1250</v>
      </c>
      <c r="H551" s="6"/>
      <c r="I551" s="6" t="s">
        <v>3238</v>
      </c>
      <c r="J551" s="6"/>
      <c r="K551" s="7"/>
      <c r="L551" s="6" t="s">
        <v>133</v>
      </c>
      <c r="M551" s="6" t="s">
        <v>39</v>
      </c>
      <c r="N551" s="6" t="s">
        <v>39</v>
      </c>
      <c r="O551" s="6"/>
      <c r="P551" s="8" t="s">
        <v>27</v>
      </c>
      <c r="Q551" s="9">
        <v>44973.466580173597</v>
      </c>
      <c r="R551" s="6" t="s">
        <v>28</v>
      </c>
      <c r="X551" s="6" t="s">
        <v>3239</v>
      </c>
      <c r="Y551" s="2" t="s">
        <v>3236</v>
      </c>
      <c r="Z551" s="2" t="s">
        <v>3237</v>
      </c>
      <c r="AA551" s="2" t="s">
        <v>275</v>
      </c>
      <c r="AB551" s="2" t="s">
        <v>27</v>
      </c>
      <c r="AC551" s="2" t="s">
        <v>27</v>
      </c>
      <c r="AD551" s="2" t="s">
        <v>27</v>
      </c>
      <c r="AE551" s="2" t="s">
        <v>27</v>
      </c>
      <c r="AG551" s="2" t="str">
        <f t="shared" si="32"/>
        <v>phường 15</v>
      </c>
      <c r="AH551" s="2" t="str">
        <f t="shared" si="35"/>
        <v>quận 11</v>
      </c>
      <c r="AI551" s="2" t="str">
        <f t="shared" si="33"/>
        <v/>
      </c>
      <c r="AK551" s="2" t="str">
        <f t="shared" si="34"/>
        <v/>
      </c>
      <c r="BF551" s="2" t="str">
        <f>VLOOKUP(M551,'[1]mã win'!G:K,5,0)</f>
        <v>N</v>
      </c>
    </row>
    <row r="552" spans="1:58" x14ac:dyDescent="0.25">
      <c r="A552" s="6" t="s">
        <v>3240</v>
      </c>
      <c r="B552" s="6" t="s">
        <v>3241</v>
      </c>
      <c r="C552" s="6" t="s">
        <v>3242</v>
      </c>
      <c r="D552" s="2" t="s">
        <v>3092</v>
      </c>
      <c r="E552" s="2" t="s">
        <v>271</v>
      </c>
      <c r="G552" s="6" t="s">
        <v>1250</v>
      </c>
      <c r="H552" s="6"/>
      <c r="I552" s="6" t="s">
        <v>3243</v>
      </c>
      <c r="J552" s="6"/>
      <c r="K552" s="7"/>
      <c r="L552" s="6" t="s">
        <v>50</v>
      </c>
      <c r="M552" s="6" t="s">
        <v>39</v>
      </c>
      <c r="N552" s="6" t="s">
        <v>39</v>
      </c>
      <c r="O552" s="6"/>
      <c r="P552" s="8" t="s">
        <v>27</v>
      </c>
      <c r="Q552" s="9">
        <v>44973.466581828703</v>
      </c>
      <c r="R552" s="6" t="s">
        <v>28</v>
      </c>
      <c r="X552" s="6" t="s">
        <v>3244</v>
      </c>
      <c r="Y552" s="2" t="s">
        <v>3245</v>
      </c>
      <c r="Z552" s="2" t="s">
        <v>3092</v>
      </c>
      <c r="AA552" s="2" t="s">
        <v>271</v>
      </c>
      <c r="AB552" s="2" t="s">
        <v>275</v>
      </c>
      <c r="AC552" s="2" t="s">
        <v>27</v>
      </c>
      <c r="AD552" s="2" t="s">
        <v>27</v>
      </c>
      <c r="AE552" s="2" t="s">
        <v>27</v>
      </c>
      <c r="AG552" s="2" t="str">
        <f t="shared" si="32"/>
        <v>phường Tân Phong</v>
      </c>
      <c r="AH552" s="2" t="str">
        <f t="shared" si="35"/>
        <v>quận 7</v>
      </c>
      <c r="AI552" s="2" t="str">
        <f t="shared" si="33"/>
        <v/>
      </c>
      <c r="AK552" s="2" t="str">
        <f t="shared" si="34"/>
        <v/>
      </c>
      <c r="BF552" s="2" t="str">
        <f>VLOOKUP(M552,'[1]mã win'!G:K,5,0)</f>
        <v>N</v>
      </c>
    </row>
    <row r="553" spans="1:58" x14ac:dyDescent="0.25">
      <c r="A553" s="6" t="s">
        <v>3246</v>
      </c>
      <c r="B553" s="6" t="s">
        <v>3247</v>
      </c>
      <c r="C553" s="6" t="s">
        <v>3248</v>
      </c>
      <c r="D553" s="2" t="s">
        <v>3131</v>
      </c>
      <c r="E553" s="2" t="s">
        <v>3055</v>
      </c>
      <c r="G553" s="6" t="s">
        <v>1250</v>
      </c>
      <c r="H553" s="6"/>
      <c r="I553" s="6" t="s">
        <v>27</v>
      </c>
      <c r="J553" s="6"/>
      <c r="K553" s="7"/>
      <c r="L553" s="6" t="s">
        <v>63</v>
      </c>
      <c r="M553" s="6" t="s">
        <v>39</v>
      </c>
      <c r="N553" s="6" t="s">
        <v>39</v>
      </c>
      <c r="O553" s="6"/>
      <c r="P553" s="8" t="s">
        <v>27</v>
      </c>
      <c r="Q553" s="9">
        <v>45055.385330474499</v>
      </c>
      <c r="R553" s="6" t="s">
        <v>28</v>
      </c>
      <c r="X553" s="6" t="s">
        <v>3249</v>
      </c>
      <c r="Y553" s="2" t="s">
        <v>3131</v>
      </c>
      <c r="Z553" s="2" t="s">
        <v>3055</v>
      </c>
      <c r="AA553" s="2" t="s">
        <v>275</v>
      </c>
      <c r="AB553" s="2" t="s">
        <v>27</v>
      </c>
      <c r="AC553" s="2" t="s">
        <v>27</v>
      </c>
      <c r="AD553" s="2" t="s">
        <v>27</v>
      </c>
      <c r="AE553" s="2" t="s">
        <v>27</v>
      </c>
      <c r="AG553" s="2" t="str">
        <f t="shared" si="32"/>
        <v>phường 4</v>
      </c>
      <c r="AH553" s="2" t="str">
        <f t="shared" si="35"/>
        <v>quận 5</v>
      </c>
      <c r="AI553" s="2" t="str">
        <f t="shared" si="33"/>
        <v/>
      </c>
      <c r="AK553" s="2" t="str">
        <f t="shared" si="34"/>
        <v/>
      </c>
      <c r="BF553" s="2" t="str">
        <f>VLOOKUP(M553,'[1]mã win'!G:K,5,0)</f>
        <v>N</v>
      </c>
    </row>
    <row r="554" spans="1:58" x14ac:dyDescent="0.25">
      <c r="A554" s="6" t="s">
        <v>3250</v>
      </c>
      <c r="B554" s="6" t="s">
        <v>3251</v>
      </c>
      <c r="C554" s="6" t="s">
        <v>3252</v>
      </c>
      <c r="D554" s="2" t="s">
        <v>3023</v>
      </c>
      <c r="E554" s="2" t="s">
        <v>3253</v>
      </c>
      <c r="G554" s="6" t="s">
        <v>1250</v>
      </c>
      <c r="H554" s="6"/>
      <c r="I554" s="6" t="s">
        <v>3254</v>
      </c>
      <c r="J554" s="6"/>
      <c r="K554" s="7"/>
      <c r="L554" s="6" t="s">
        <v>133</v>
      </c>
      <c r="M554" s="6" t="s">
        <v>39</v>
      </c>
      <c r="N554" s="6" t="s">
        <v>39</v>
      </c>
      <c r="O554" s="6"/>
      <c r="P554" s="8" t="s">
        <v>27</v>
      </c>
      <c r="Q554" s="9">
        <v>44973.466583564797</v>
      </c>
      <c r="R554" s="6" t="s">
        <v>28</v>
      </c>
      <c r="X554" s="6" t="s">
        <v>3255</v>
      </c>
      <c r="Y554" s="2" t="s">
        <v>3023</v>
      </c>
      <c r="Z554" s="2" t="s">
        <v>3253</v>
      </c>
      <c r="AA554" s="2" t="s">
        <v>275</v>
      </c>
      <c r="AB554" s="2" t="s">
        <v>27</v>
      </c>
      <c r="AC554" s="2" t="s">
        <v>27</v>
      </c>
      <c r="AD554" s="2" t="s">
        <v>27</v>
      </c>
      <c r="AE554" s="2" t="s">
        <v>27</v>
      </c>
      <c r="AG554" s="2" t="str">
        <f t="shared" si="32"/>
        <v>phường 13</v>
      </c>
      <c r="AH554" s="2" t="str">
        <f t="shared" si="35"/>
        <v>quận 6</v>
      </c>
      <c r="AI554" s="2" t="str">
        <f t="shared" si="33"/>
        <v/>
      </c>
      <c r="AK554" s="2" t="str">
        <f t="shared" si="34"/>
        <v/>
      </c>
      <c r="BF554" s="2" t="str">
        <f>VLOOKUP(M554,'[1]mã win'!G:K,5,0)</f>
        <v>N</v>
      </c>
    </row>
    <row r="555" spans="1:58" x14ac:dyDescent="0.25">
      <c r="A555" s="6" t="s">
        <v>3256</v>
      </c>
      <c r="B555" s="6" t="s">
        <v>3257</v>
      </c>
      <c r="C555" s="6" t="s">
        <v>3258</v>
      </c>
      <c r="D555" s="2" t="s">
        <v>3259</v>
      </c>
      <c r="E555" s="2" t="s">
        <v>3260</v>
      </c>
      <c r="G555" s="6" t="s">
        <v>1250</v>
      </c>
      <c r="H555" s="6"/>
      <c r="I555" s="6" t="s">
        <v>3261</v>
      </c>
      <c r="J555" s="6"/>
      <c r="K555" s="7"/>
      <c r="L555" s="6" t="s">
        <v>133</v>
      </c>
      <c r="M555" s="6" t="s">
        <v>39</v>
      </c>
      <c r="N555" s="6" t="s">
        <v>39</v>
      </c>
      <c r="O555" s="6"/>
      <c r="P555" s="8" t="s">
        <v>27</v>
      </c>
      <c r="Q555" s="9">
        <v>44973.4665852662</v>
      </c>
      <c r="R555" s="6" t="s">
        <v>28</v>
      </c>
      <c r="X555" s="6" t="s">
        <v>3262</v>
      </c>
      <c r="Y555" s="2" t="s">
        <v>732</v>
      </c>
      <c r="Z555" s="2" t="s">
        <v>3259</v>
      </c>
      <c r="AA555" s="2" t="s">
        <v>3260</v>
      </c>
      <c r="AB555" s="2" t="s">
        <v>275</v>
      </c>
      <c r="AC555" s="2" t="s">
        <v>27</v>
      </c>
      <c r="AD555" s="2" t="s">
        <v>27</v>
      </c>
      <c r="AE555" s="2" t="s">
        <v>27</v>
      </c>
      <c r="AG555" s="2" t="str">
        <f t="shared" si="32"/>
        <v>phường Bình Trị Đông B</v>
      </c>
      <c r="AH555" s="2" t="str">
        <f t="shared" si="35"/>
        <v>quận Bình Tân</v>
      </c>
      <c r="AI555" s="2" t="str">
        <f t="shared" si="33"/>
        <v/>
      </c>
      <c r="AK555" s="2" t="str">
        <f t="shared" si="34"/>
        <v/>
      </c>
      <c r="BF555" s="2" t="str">
        <f>VLOOKUP(M555,'[1]mã win'!G:K,5,0)</f>
        <v>N</v>
      </c>
    </row>
    <row r="556" spans="1:58" x14ac:dyDescent="0.25">
      <c r="A556" s="6" t="s">
        <v>3263</v>
      </c>
      <c r="B556" s="6" t="s">
        <v>3264</v>
      </c>
      <c r="C556" s="6" t="s">
        <v>3265</v>
      </c>
      <c r="D556" s="2" t="s">
        <v>3131</v>
      </c>
      <c r="E556" s="2" t="s">
        <v>3266</v>
      </c>
      <c r="G556" s="6" t="s">
        <v>1250</v>
      </c>
      <c r="H556" s="6"/>
      <c r="I556" s="6" t="s">
        <v>3267</v>
      </c>
      <c r="J556" s="6"/>
      <c r="K556" s="7"/>
      <c r="L556" s="6" t="s">
        <v>133</v>
      </c>
      <c r="M556" s="6" t="s">
        <v>39</v>
      </c>
      <c r="N556" s="6" t="s">
        <v>39</v>
      </c>
      <c r="O556" s="6"/>
      <c r="P556" s="8" t="s">
        <v>27</v>
      </c>
      <c r="Q556" s="9">
        <v>44973.466587002302</v>
      </c>
      <c r="R556" s="6" t="s">
        <v>28</v>
      </c>
      <c r="X556" s="6" t="s">
        <v>3268</v>
      </c>
      <c r="Y556" s="2" t="s">
        <v>3131</v>
      </c>
      <c r="Z556" s="2" t="s">
        <v>3266</v>
      </c>
      <c r="AA556" s="2" t="s">
        <v>275</v>
      </c>
      <c r="AB556" s="2" t="s">
        <v>27</v>
      </c>
      <c r="AC556" s="2" t="s">
        <v>27</v>
      </c>
      <c r="AD556" s="2" t="s">
        <v>27</v>
      </c>
      <c r="AE556" s="2" t="s">
        <v>27</v>
      </c>
      <c r="AG556" s="2" t="str">
        <f t="shared" si="32"/>
        <v>phường 4</v>
      </c>
      <c r="AH556" s="2" t="str">
        <f t="shared" si="35"/>
        <v>quận 8</v>
      </c>
      <c r="AI556" s="2" t="str">
        <f t="shared" si="33"/>
        <v/>
      </c>
      <c r="AK556" s="2" t="str">
        <f t="shared" si="34"/>
        <v/>
      </c>
      <c r="BF556" s="2" t="str">
        <f>VLOOKUP(M556,'[1]mã win'!G:K,5,0)</f>
        <v>N</v>
      </c>
    </row>
    <row r="557" spans="1:58" x14ac:dyDescent="0.25">
      <c r="A557" s="6" t="s">
        <v>3269</v>
      </c>
      <c r="B557" s="6" t="s">
        <v>3270</v>
      </c>
      <c r="C557" s="6" t="s">
        <v>3271</v>
      </c>
      <c r="D557" s="2" t="s">
        <v>3272</v>
      </c>
      <c r="E557" s="2" t="s">
        <v>3188</v>
      </c>
      <c r="G557" s="6" t="s">
        <v>1250</v>
      </c>
      <c r="H557" s="6"/>
      <c r="I557" s="6" t="s">
        <v>3273</v>
      </c>
      <c r="J557" s="6"/>
      <c r="K557" s="7"/>
      <c r="L557" s="6" t="s">
        <v>199</v>
      </c>
      <c r="M557" s="6" t="s">
        <v>39</v>
      </c>
      <c r="N557" s="6" t="s">
        <v>39</v>
      </c>
      <c r="O557" s="6"/>
      <c r="P557" s="8" t="s">
        <v>27</v>
      </c>
      <c r="Q557" s="9">
        <v>44973.466588541698</v>
      </c>
      <c r="R557" s="6" t="s">
        <v>28</v>
      </c>
      <c r="X557" s="6" t="s">
        <v>3274</v>
      </c>
      <c r="Y557" s="2" t="s">
        <v>3272</v>
      </c>
      <c r="Z557" s="2" t="s">
        <v>3188</v>
      </c>
      <c r="AA557" s="2" t="s">
        <v>275</v>
      </c>
      <c r="AB557" s="2" t="s">
        <v>27</v>
      </c>
      <c r="AC557" s="2" t="s">
        <v>27</v>
      </c>
      <c r="AD557" s="2" t="s">
        <v>27</v>
      </c>
      <c r="AE557" s="2" t="s">
        <v>27</v>
      </c>
      <c r="AG557" s="2" t="str">
        <f t="shared" si="32"/>
        <v>phường 6</v>
      </c>
      <c r="AH557" s="2" t="str">
        <f t="shared" si="35"/>
        <v>quận Gò Vấp</v>
      </c>
      <c r="AI557" s="2" t="str">
        <f t="shared" si="33"/>
        <v/>
      </c>
      <c r="AK557" s="2" t="str">
        <f t="shared" si="34"/>
        <v/>
      </c>
      <c r="BF557" s="2" t="str">
        <f>VLOOKUP(M557,'[1]mã win'!G:K,5,0)</f>
        <v>N</v>
      </c>
    </row>
    <row r="558" spans="1:58" x14ac:dyDescent="0.25">
      <c r="A558" s="6" t="s">
        <v>3275</v>
      </c>
      <c r="B558" s="6" t="s">
        <v>3276</v>
      </c>
      <c r="C558" s="6" t="s">
        <v>3277</v>
      </c>
      <c r="D558" s="2" t="s">
        <v>3278</v>
      </c>
      <c r="E558" s="2" t="s">
        <v>3279</v>
      </c>
      <c r="G558" s="6" t="s">
        <v>1250</v>
      </c>
      <c r="H558" s="6"/>
      <c r="I558" s="6" t="s">
        <v>3280</v>
      </c>
      <c r="J558" s="6"/>
      <c r="K558" s="7"/>
      <c r="L558" s="6" t="s">
        <v>133</v>
      </c>
      <c r="M558" s="6" t="s">
        <v>39</v>
      </c>
      <c r="N558" s="6" t="s">
        <v>39</v>
      </c>
      <c r="O558" s="6"/>
      <c r="P558" s="8" t="s">
        <v>27</v>
      </c>
      <c r="Q558" s="9">
        <v>44973.466590393502</v>
      </c>
      <c r="R558" s="6" t="s">
        <v>28</v>
      </c>
      <c r="X558" s="6" t="s">
        <v>3281</v>
      </c>
      <c r="Y558" s="2" t="s">
        <v>3278</v>
      </c>
      <c r="Z558" s="2" t="s">
        <v>3279</v>
      </c>
      <c r="AA558" s="2" t="s">
        <v>68</v>
      </c>
      <c r="AB558" s="2" t="s">
        <v>42</v>
      </c>
      <c r="AC558" s="2" t="s">
        <v>27</v>
      </c>
      <c r="AD558" s="2" t="s">
        <v>27</v>
      </c>
      <c r="AE558" s="2" t="s">
        <v>27</v>
      </c>
      <c r="AG558" s="2" t="str">
        <f t="shared" si="32"/>
        <v>Phường Rạch Ông</v>
      </c>
      <c r="AH558" s="2" t="str">
        <f t="shared" si="35"/>
        <v>Quận 8</v>
      </c>
      <c r="AI558" s="2" t="str">
        <f t="shared" si="33"/>
        <v/>
      </c>
      <c r="AK558" s="2" t="str">
        <f t="shared" si="34"/>
        <v/>
      </c>
      <c r="BF558" s="2" t="str">
        <f>VLOOKUP(M558,'[1]mã win'!G:K,5,0)</f>
        <v>N</v>
      </c>
    </row>
    <row r="559" spans="1:58" x14ac:dyDescent="0.25">
      <c r="A559" s="6" t="s">
        <v>3282</v>
      </c>
      <c r="B559" s="6" t="s">
        <v>3283</v>
      </c>
      <c r="C559" s="6" t="s">
        <v>3284</v>
      </c>
      <c r="D559" s="2" t="s">
        <v>467</v>
      </c>
      <c r="E559" s="2" t="s">
        <v>3042</v>
      </c>
      <c r="G559" s="6" t="s">
        <v>1250</v>
      </c>
      <c r="H559" s="6"/>
      <c r="I559" s="6" t="s">
        <v>3285</v>
      </c>
      <c r="J559" s="6"/>
      <c r="K559" s="7"/>
      <c r="L559" s="6" t="s">
        <v>133</v>
      </c>
      <c r="M559" s="6" t="s">
        <v>39</v>
      </c>
      <c r="N559" s="6" t="s">
        <v>39</v>
      </c>
      <c r="O559" s="6"/>
      <c r="P559" s="8" t="s">
        <v>27</v>
      </c>
      <c r="Q559" s="9">
        <v>44973.466592013901</v>
      </c>
      <c r="R559" s="6" t="s">
        <v>28</v>
      </c>
      <c r="X559" s="6" t="s">
        <v>3286</v>
      </c>
      <c r="Y559" s="2" t="s">
        <v>467</v>
      </c>
      <c r="Z559" s="2" t="s">
        <v>3042</v>
      </c>
      <c r="AA559" s="2" t="s">
        <v>68</v>
      </c>
      <c r="AB559" s="2" t="s">
        <v>42</v>
      </c>
      <c r="AC559" s="2" t="s">
        <v>27</v>
      </c>
      <c r="AD559" s="2" t="s">
        <v>27</v>
      </c>
      <c r="AE559" s="2" t="s">
        <v>27</v>
      </c>
      <c r="AG559" s="2" t="str">
        <f t="shared" si="32"/>
        <v>Phường 2</v>
      </c>
      <c r="AH559" s="2" t="str">
        <f t="shared" si="35"/>
        <v>Quận Bình Thạnh</v>
      </c>
      <c r="AI559" s="2" t="str">
        <f t="shared" si="33"/>
        <v/>
      </c>
      <c r="AK559" s="2" t="str">
        <f t="shared" si="34"/>
        <v/>
      </c>
      <c r="BF559" s="2" t="str">
        <f>VLOOKUP(M559,'[1]mã win'!G:K,5,0)</f>
        <v>N</v>
      </c>
    </row>
    <row r="560" spans="1:58" x14ac:dyDescent="0.25">
      <c r="A560" s="6" t="s">
        <v>3287</v>
      </c>
      <c r="B560" s="6" t="s">
        <v>3288</v>
      </c>
      <c r="C560" s="6" t="s">
        <v>3289</v>
      </c>
      <c r="D560" s="2" t="s">
        <v>3092</v>
      </c>
      <c r="E560" s="2" t="s">
        <v>271</v>
      </c>
      <c r="G560" s="6" t="s">
        <v>1250</v>
      </c>
      <c r="H560" s="6"/>
      <c r="I560" s="6" t="s">
        <v>3290</v>
      </c>
      <c r="J560" s="6"/>
      <c r="K560" s="7"/>
      <c r="L560" s="6" t="s">
        <v>50</v>
      </c>
      <c r="M560" s="6" t="s">
        <v>39</v>
      </c>
      <c r="N560" s="6" t="s">
        <v>39</v>
      </c>
      <c r="O560" s="6"/>
      <c r="P560" s="8" t="s">
        <v>27</v>
      </c>
      <c r="Q560" s="9">
        <v>44973.466593981502</v>
      </c>
      <c r="R560" s="6" t="s">
        <v>28</v>
      </c>
      <c r="X560" s="6" t="s">
        <v>3291</v>
      </c>
      <c r="Y560" s="2" t="s">
        <v>3292</v>
      </c>
      <c r="Z560" s="2" t="s">
        <v>3092</v>
      </c>
      <c r="AA560" s="2" t="s">
        <v>271</v>
      </c>
      <c r="AB560" s="2" t="s">
        <v>275</v>
      </c>
      <c r="AC560" s="2" t="s">
        <v>27</v>
      </c>
      <c r="AD560" s="2" t="s">
        <v>27</v>
      </c>
      <c r="AE560" s="2" t="s">
        <v>27</v>
      </c>
      <c r="AG560" s="2" t="str">
        <f t="shared" si="32"/>
        <v>phường Tân Phong</v>
      </c>
      <c r="AH560" s="2" t="str">
        <f t="shared" si="35"/>
        <v>quận 7</v>
      </c>
      <c r="AI560" s="2" t="str">
        <f t="shared" si="33"/>
        <v/>
      </c>
      <c r="AK560" s="2" t="str">
        <f t="shared" si="34"/>
        <v/>
      </c>
      <c r="BF560" s="2" t="str">
        <f>VLOOKUP(M560,'[1]mã win'!G:K,5,0)</f>
        <v>N</v>
      </c>
    </row>
    <row r="561" spans="1:58" x14ac:dyDescent="0.25">
      <c r="A561" s="6" t="s">
        <v>3293</v>
      </c>
      <c r="B561" s="6" t="s">
        <v>3294</v>
      </c>
      <c r="C561" s="6" t="s">
        <v>3295</v>
      </c>
      <c r="D561" s="2" t="s">
        <v>3092</v>
      </c>
      <c r="E561" s="2" t="s">
        <v>271</v>
      </c>
      <c r="G561" s="6" t="s">
        <v>1250</v>
      </c>
      <c r="H561" s="6"/>
      <c r="I561" s="6" t="s">
        <v>3296</v>
      </c>
      <c r="J561" s="6"/>
      <c r="K561" s="7"/>
      <c r="L561" s="6" t="s">
        <v>50</v>
      </c>
      <c r="M561" s="6" t="s">
        <v>39</v>
      </c>
      <c r="N561" s="6" t="s">
        <v>39</v>
      </c>
      <c r="O561" s="6"/>
      <c r="P561" s="8" t="s">
        <v>27</v>
      </c>
      <c r="Q561" s="9">
        <v>44973.466595752303</v>
      </c>
      <c r="R561" s="6" t="s">
        <v>28</v>
      </c>
      <c r="X561" s="6" t="s">
        <v>3297</v>
      </c>
      <c r="Y561" s="2" t="s">
        <v>3298</v>
      </c>
      <c r="Z561" s="2" t="s">
        <v>3092</v>
      </c>
      <c r="AA561" s="2" t="s">
        <v>271</v>
      </c>
      <c r="AB561" s="2" t="s">
        <v>275</v>
      </c>
      <c r="AC561" s="2" t="s">
        <v>27</v>
      </c>
      <c r="AD561" s="2" t="s">
        <v>27</v>
      </c>
      <c r="AE561" s="2" t="s">
        <v>27</v>
      </c>
      <c r="AG561" s="2" t="str">
        <f t="shared" si="32"/>
        <v>phường Tân Phong</v>
      </c>
      <c r="AH561" s="2" t="str">
        <f t="shared" si="35"/>
        <v>quận 7</v>
      </c>
      <c r="AI561" s="2" t="str">
        <f t="shared" si="33"/>
        <v/>
      </c>
      <c r="AK561" s="2" t="str">
        <f t="shared" si="34"/>
        <v/>
      </c>
      <c r="BF561" s="2" t="str">
        <f>VLOOKUP(M561,'[1]mã win'!G:K,5,0)</f>
        <v>N</v>
      </c>
    </row>
    <row r="562" spans="1:58" x14ac:dyDescent="0.25">
      <c r="A562" s="6" t="s">
        <v>3299</v>
      </c>
      <c r="B562" s="6" t="s">
        <v>3300</v>
      </c>
      <c r="C562" s="6" t="s">
        <v>3301</v>
      </c>
      <c r="D562" s="2" t="s">
        <v>3302</v>
      </c>
      <c r="E562" s="2" t="s">
        <v>3030</v>
      </c>
      <c r="G562" s="6" t="s">
        <v>1250</v>
      </c>
      <c r="H562" s="6"/>
      <c r="I562" s="6" t="s">
        <v>3303</v>
      </c>
      <c r="J562" s="6"/>
      <c r="K562" s="7"/>
      <c r="L562" s="6" t="s">
        <v>199</v>
      </c>
      <c r="M562" s="6" t="s">
        <v>39</v>
      </c>
      <c r="N562" s="6" t="s">
        <v>39</v>
      </c>
      <c r="O562" s="6"/>
      <c r="P562" s="8" t="s">
        <v>27</v>
      </c>
      <c r="Q562" s="9">
        <v>45020.410862303201</v>
      </c>
      <c r="R562" s="6" t="s">
        <v>28</v>
      </c>
      <c r="X562" s="6" t="s">
        <v>3304</v>
      </c>
      <c r="Y562" s="2" t="s">
        <v>3302</v>
      </c>
      <c r="Z562" s="2" t="s">
        <v>3030</v>
      </c>
      <c r="AA562" s="2" t="s">
        <v>275</v>
      </c>
      <c r="AB562" s="2" t="s">
        <v>27</v>
      </c>
      <c r="AC562" s="2" t="s">
        <v>27</v>
      </c>
      <c r="AD562" s="2" t="s">
        <v>27</v>
      </c>
      <c r="AE562" s="2" t="s">
        <v>27</v>
      </c>
      <c r="AG562" s="2" t="str">
        <f t="shared" si="32"/>
        <v>phường Hiệp Tân</v>
      </c>
      <c r="AH562" s="2" t="str">
        <f t="shared" si="35"/>
        <v>quận Tân Phú</v>
      </c>
      <c r="AI562" s="2" t="str">
        <f t="shared" si="33"/>
        <v/>
      </c>
      <c r="AK562" s="2" t="str">
        <f t="shared" si="34"/>
        <v/>
      </c>
      <c r="BF562" s="2" t="str">
        <f>VLOOKUP(M562,'[1]mã win'!G:K,5,0)</f>
        <v>N</v>
      </c>
    </row>
    <row r="563" spans="1:58" x14ac:dyDescent="0.25">
      <c r="A563" s="6" t="s">
        <v>3305</v>
      </c>
      <c r="B563" s="6" t="s">
        <v>3306</v>
      </c>
      <c r="C563" s="6" t="s">
        <v>3307</v>
      </c>
      <c r="D563" s="2" t="s">
        <v>3259</v>
      </c>
      <c r="E563" s="2" t="s">
        <v>3260</v>
      </c>
      <c r="G563" s="6" t="s">
        <v>1250</v>
      </c>
      <c r="H563" s="6"/>
      <c r="I563" s="6" t="s">
        <v>3308</v>
      </c>
      <c r="J563" s="6"/>
      <c r="K563" s="7"/>
      <c r="L563" s="6" t="s">
        <v>133</v>
      </c>
      <c r="M563" s="6" t="s">
        <v>39</v>
      </c>
      <c r="N563" s="6" t="s">
        <v>39</v>
      </c>
      <c r="O563" s="6"/>
      <c r="P563" s="8" t="s">
        <v>27</v>
      </c>
      <c r="Q563" s="9">
        <v>44973.466597418999</v>
      </c>
      <c r="R563" s="6" t="s">
        <v>28</v>
      </c>
      <c r="X563" s="6" t="s">
        <v>3309</v>
      </c>
      <c r="Y563" s="2" t="s">
        <v>3259</v>
      </c>
      <c r="Z563" s="2" t="s">
        <v>3260</v>
      </c>
      <c r="AA563" s="2" t="s">
        <v>275</v>
      </c>
      <c r="AB563" s="2" t="s">
        <v>27</v>
      </c>
      <c r="AC563" s="2" t="s">
        <v>27</v>
      </c>
      <c r="AD563" s="2" t="s">
        <v>27</v>
      </c>
      <c r="AE563" s="2" t="s">
        <v>27</v>
      </c>
      <c r="AG563" s="2" t="str">
        <f t="shared" si="32"/>
        <v>phường Bình Trị Đông B</v>
      </c>
      <c r="AH563" s="2" t="str">
        <f t="shared" si="35"/>
        <v>quận Bình Tân</v>
      </c>
      <c r="AI563" s="2" t="str">
        <f t="shared" si="33"/>
        <v/>
      </c>
      <c r="AK563" s="2" t="str">
        <f t="shared" si="34"/>
        <v/>
      </c>
      <c r="BF563" s="2" t="str">
        <f>VLOOKUP(M563,'[1]mã win'!G:K,5,0)</f>
        <v>N</v>
      </c>
    </row>
    <row r="564" spans="1:58" x14ac:dyDescent="0.25">
      <c r="A564" s="6" t="s">
        <v>3310</v>
      </c>
      <c r="B564" s="6" t="s">
        <v>3311</v>
      </c>
      <c r="C564" s="6" t="s">
        <v>3312</v>
      </c>
      <c r="D564" s="2" t="s">
        <v>3313</v>
      </c>
      <c r="E564" s="2" t="s">
        <v>3314</v>
      </c>
      <c r="G564" s="6" t="s">
        <v>1250</v>
      </c>
      <c r="H564" s="6"/>
      <c r="I564" s="6" t="s">
        <v>3315</v>
      </c>
      <c r="J564" s="6"/>
      <c r="K564" s="7"/>
      <c r="L564" s="6"/>
      <c r="M564" s="6" t="s">
        <v>39</v>
      </c>
      <c r="N564" s="6" t="s">
        <v>39</v>
      </c>
      <c r="O564" s="6"/>
      <c r="P564" s="8" t="s">
        <v>169</v>
      </c>
      <c r="Q564" s="9">
        <v>44973.466599270803</v>
      </c>
      <c r="R564" s="6" t="s">
        <v>28</v>
      </c>
      <c r="X564" s="6" t="s">
        <v>3316</v>
      </c>
      <c r="Y564" s="2" t="s">
        <v>3317</v>
      </c>
      <c r="Z564" s="2" t="s">
        <v>3313</v>
      </c>
      <c r="AA564" s="2" t="s">
        <v>3314</v>
      </c>
      <c r="AB564" s="2" t="s">
        <v>169</v>
      </c>
      <c r="AC564" s="2" t="s">
        <v>27</v>
      </c>
      <c r="AD564" s="2" t="s">
        <v>27</v>
      </c>
      <c r="AE564" s="2" t="s">
        <v>27</v>
      </c>
      <c r="AG564" s="2" t="str">
        <f t="shared" si="32"/>
        <v>phường Đông Hòa</v>
      </c>
      <c r="AH564" s="2" t="str">
        <f t="shared" si="35"/>
        <v/>
      </c>
      <c r="AI564" s="2" t="str">
        <f t="shared" si="33"/>
        <v/>
      </c>
      <c r="AK564" s="2" t="str">
        <f t="shared" si="34"/>
        <v>Tỉnh Bình Dương</v>
      </c>
      <c r="BF564" s="2" t="str">
        <f>VLOOKUP(M564,'[1]mã win'!G:K,5,0)</f>
        <v>N</v>
      </c>
    </row>
    <row r="565" spans="1:58" x14ac:dyDescent="0.25">
      <c r="A565" s="6" t="s">
        <v>3318</v>
      </c>
      <c r="B565" s="6" t="s">
        <v>3319</v>
      </c>
      <c r="C565" s="6" t="s">
        <v>3320</v>
      </c>
      <c r="D565" s="2" t="s">
        <v>3131</v>
      </c>
      <c r="E565" s="2" t="s">
        <v>3188</v>
      </c>
      <c r="G565" s="6" t="s">
        <v>1250</v>
      </c>
      <c r="H565" s="6"/>
      <c r="I565" s="6" t="s">
        <v>3321</v>
      </c>
      <c r="J565" s="6"/>
      <c r="K565" s="7"/>
      <c r="L565" s="6" t="s">
        <v>199</v>
      </c>
      <c r="M565" s="6" t="s">
        <v>39</v>
      </c>
      <c r="N565" s="6" t="s">
        <v>39</v>
      </c>
      <c r="O565" s="6"/>
      <c r="P565" s="8" t="s">
        <v>27</v>
      </c>
      <c r="Q565" s="9">
        <v>44973.4666011921</v>
      </c>
      <c r="R565" s="6" t="s">
        <v>28</v>
      </c>
      <c r="X565" s="6" t="s">
        <v>3322</v>
      </c>
      <c r="Y565" s="2" t="s">
        <v>3131</v>
      </c>
      <c r="Z565" s="2" t="s">
        <v>3188</v>
      </c>
      <c r="AA565" s="2" t="s">
        <v>275</v>
      </c>
      <c r="AB565" s="2" t="s">
        <v>27</v>
      </c>
      <c r="AC565" s="2" t="s">
        <v>27</v>
      </c>
      <c r="AD565" s="2" t="s">
        <v>27</v>
      </c>
      <c r="AE565" s="2" t="s">
        <v>27</v>
      </c>
      <c r="AG565" s="2" t="str">
        <f t="shared" si="32"/>
        <v>phường 4</v>
      </c>
      <c r="AH565" s="2" t="str">
        <f t="shared" si="35"/>
        <v>quận Gò Vấp</v>
      </c>
      <c r="AI565" s="2" t="str">
        <f t="shared" si="33"/>
        <v/>
      </c>
      <c r="AK565" s="2" t="str">
        <f t="shared" si="34"/>
        <v/>
      </c>
      <c r="BF565" s="2" t="str">
        <f>VLOOKUP(M565,'[1]mã win'!G:K,5,0)</f>
        <v>N</v>
      </c>
    </row>
    <row r="566" spans="1:58" x14ac:dyDescent="0.25">
      <c r="A566" s="6" t="s">
        <v>3323</v>
      </c>
      <c r="B566" s="6" t="s">
        <v>3324</v>
      </c>
      <c r="C566" s="6" t="s">
        <v>3325</v>
      </c>
      <c r="D566" s="2" t="s">
        <v>3326</v>
      </c>
      <c r="E566" s="2" t="s">
        <v>3030</v>
      </c>
      <c r="G566" s="6" t="s">
        <v>1250</v>
      </c>
      <c r="H566" s="6"/>
      <c r="I566" s="6" t="s">
        <v>3327</v>
      </c>
      <c r="J566" s="6"/>
      <c r="K566" s="7"/>
      <c r="L566" s="6" t="s">
        <v>199</v>
      </c>
      <c r="M566" s="6" t="s">
        <v>39</v>
      </c>
      <c r="N566" s="6" t="s">
        <v>39</v>
      </c>
      <c r="O566" s="6"/>
      <c r="P566" s="8" t="s">
        <v>27</v>
      </c>
      <c r="Q566" s="9">
        <v>44973.466602893503</v>
      </c>
      <c r="R566" s="6" t="s">
        <v>28</v>
      </c>
      <c r="X566" s="6" t="s">
        <v>3328</v>
      </c>
      <c r="Y566" s="2" t="s">
        <v>3326</v>
      </c>
      <c r="Z566" s="2" t="s">
        <v>3030</v>
      </c>
      <c r="AA566" s="2" t="s">
        <v>275</v>
      </c>
      <c r="AB566" s="2" t="s">
        <v>27</v>
      </c>
      <c r="AC566" s="2" t="s">
        <v>27</v>
      </c>
      <c r="AD566" s="2" t="s">
        <v>27</v>
      </c>
      <c r="AE566" s="2" t="s">
        <v>27</v>
      </c>
      <c r="AG566" s="2" t="str">
        <f t="shared" si="32"/>
        <v>phường Hòa Thạnh</v>
      </c>
      <c r="AH566" s="2" t="str">
        <f t="shared" si="35"/>
        <v>quận Tân Phú</v>
      </c>
      <c r="AI566" s="2" t="str">
        <f t="shared" si="33"/>
        <v/>
      </c>
      <c r="AK566" s="2" t="str">
        <f t="shared" si="34"/>
        <v/>
      </c>
      <c r="BF566" s="2" t="str">
        <f>VLOOKUP(M566,'[1]mã win'!G:K,5,0)</f>
        <v>N</v>
      </c>
    </row>
    <row r="567" spans="1:58" x14ac:dyDescent="0.25">
      <c r="A567" s="6" t="s">
        <v>3329</v>
      </c>
      <c r="B567" s="6" t="s">
        <v>3330</v>
      </c>
      <c r="C567" s="6" t="s">
        <v>3331</v>
      </c>
      <c r="D567" s="2" t="s">
        <v>141</v>
      </c>
      <c r="E567" s="2" t="s">
        <v>143</v>
      </c>
      <c r="G567" s="6" t="s">
        <v>1250</v>
      </c>
      <c r="H567" s="6"/>
      <c r="I567" s="6" t="s">
        <v>3332</v>
      </c>
      <c r="J567" s="6"/>
      <c r="K567" s="7"/>
      <c r="L567" s="6" t="s">
        <v>50</v>
      </c>
      <c r="M567" s="6" t="s">
        <v>39</v>
      </c>
      <c r="N567" s="6" t="s">
        <v>39</v>
      </c>
      <c r="O567" s="6"/>
      <c r="P567" s="8" t="s">
        <v>27</v>
      </c>
      <c r="Q567" s="9">
        <v>44973.4666047801</v>
      </c>
      <c r="R567" s="6" t="s">
        <v>28</v>
      </c>
      <c r="X567" s="6" t="s">
        <v>3333</v>
      </c>
      <c r="Y567" s="2" t="s">
        <v>3334</v>
      </c>
      <c r="Z567" s="2" t="s">
        <v>141</v>
      </c>
      <c r="AA567" s="2" t="s">
        <v>143</v>
      </c>
      <c r="AB567" s="2" t="s">
        <v>68</v>
      </c>
      <c r="AC567" s="2" t="s">
        <v>42</v>
      </c>
      <c r="AD567" s="2" t="s">
        <v>27</v>
      </c>
      <c r="AE567" s="2" t="s">
        <v>27</v>
      </c>
      <c r="AG567" s="2" t="str">
        <f t="shared" si="32"/>
        <v>Phường Tân Phong</v>
      </c>
      <c r="AH567" s="2" t="str">
        <f t="shared" si="35"/>
        <v>Quận 7</v>
      </c>
      <c r="AI567" s="2" t="str">
        <f t="shared" si="33"/>
        <v/>
      </c>
      <c r="AK567" s="2" t="str">
        <f t="shared" si="34"/>
        <v/>
      </c>
      <c r="BF567" s="2" t="str">
        <f>VLOOKUP(M567,'[1]mã win'!G:K,5,0)</f>
        <v>N</v>
      </c>
    </row>
    <row r="568" spans="1:58" x14ac:dyDescent="0.25">
      <c r="A568" s="6" t="s">
        <v>3335</v>
      </c>
      <c r="B568" s="6" t="s">
        <v>3336</v>
      </c>
      <c r="C568" s="6" t="s">
        <v>3337</v>
      </c>
      <c r="D568" s="2" t="s">
        <v>2945</v>
      </c>
      <c r="E568" s="2" t="s">
        <v>1131</v>
      </c>
      <c r="G568" s="6" t="s">
        <v>1250</v>
      </c>
      <c r="H568" s="6"/>
      <c r="I568" s="6" t="s">
        <v>3338</v>
      </c>
      <c r="J568" s="6"/>
      <c r="K568" s="7"/>
      <c r="L568" s="6" t="s">
        <v>63</v>
      </c>
      <c r="M568" s="6" t="s">
        <v>39</v>
      </c>
      <c r="N568" s="6" t="s">
        <v>39</v>
      </c>
      <c r="O568" s="6"/>
      <c r="P568" s="8" t="s">
        <v>27</v>
      </c>
      <c r="Q568" s="9">
        <v>44973.466606331</v>
      </c>
      <c r="R568" s="6" t="s">
        <v>28</v>
      </c>
      <c r="X568" s="6" t="s">
        <v>3339</v>
      </c>
      <c r="Y568" s="2" t="s">
        <v>2945</v>
      </c>
      <c r="Z568" s="2" t="s">
        <v>1131</v>
      </c>
      <c r="AA568" s="2" t="s">
        <v>275</v>
      </c>
      <c r="AB568" s="2" t="s">
        <v>27</v>
      </c>
      <c r="AC568" s="2" t="s">
        <v>27</v>
      </c>
      <c r="AD568" s="2" t="s">
        <v>27</v>
      </c>
      <c r="AE568" s="2" t="s">
        <v>27</v>
      </c>
      <c r="AG568" s="2" t="str">
        <f t="shared" si="32"/>
        <v>phường Bến Nghé</v>
      </c>
      <c r="AH568" s="2" t="str">
        <f t="shared" si="35"/>
        <v>quận 1</v>
      </c>
      <c r="AI568" s="2" t="str">
        <f t="shared" si="33"/>
        <v/>
      </c>
      <c r="AK568" s="2" t="str">
        <f t="shared" si="34"/>
        <v/>
      </c>
      <c r="BF568" s="2" t="str">
        <f>VLOOKUP(M568,'[1]mã win'!G:K,5,0)</f>
        <v>N</v>
      </c>
    </row>
    <row r="569" spans="1:58" x14ac:dyDescent="0.25">
      <c r="A569" s="6" t="s">
        <v>3340</v>
      </c>
      <c r="B569" s="6" t="s">
        <v>3341</v>
      </c>
      <c r="C569" s="6" t="s">
        <v>3342</v>
      </c>
      <c r="D569" s="2" t="s">
        <v>3023</v>
      </c>
      <c r="E569" s="2" t="s">
        <v>2986</v>
      </c>
      <c r="G569" s="6" t="s">
        <v>1250</v>
      </c>
      <c r="H569" s="6"/>
      <c r="I569" s="6" t="s">
        <v>3343</v>
      </c>
      <c r="J569" s="6"/>
      <c r="K569" s="7"/>
      <c r="L569" s="6" t="s">
        <v>50</v>
      </c>
      <c r="M569" s="6" t="s">
        <v>39</v>
      </c>
      <c r="N569" s="6" t="s">
        <v>39</v>
      </c>
      <c r="O569" s="6"/>
      <c r="P569" s="8" t="s">
        <v>27</v>
      </c>
      <c r="Q569" s="9">
        <v>44973.466608067101</v>
      </c>
      <c r="R569" s="6" t="s">
        <v>28</v>
      </c>
      <c r="X569" s="6" t="s">
        <v>3344</v>
      </c>
      <c r="Y569" s="2" t="s">
        <v>3023</v>
      </c>
      <c r="Z569" s="2" t="s">
        <v>2986</v>
      </c>
      <c r="AA569" s="2" t="s">
        <v>275</v>
      </c>
      <c r="AB569" s="2" t="s">
        <v>27</v>
      </c>
      <c r="AC569" s="2" t="s">
        <v>27</v>
      </c>
      <c r="AD569" s="2" t="s">
        <v>27</v>
      </c>
      <c r="AE569" s="2" t="s">
        <v>27</v>
      </c>
      <c r="AG569" s="2" t="str">
        <f t="shared" si="32"/>
        <v>phường 13</v>
      </c>
      <c r="AH569" s="2" t="str">
        <f t="shared" si="35"/>
        <v>quận 4</v>
      </c>
      <c r="AI569" s="2" t="str">
        <f t="shared" si="33"/>
        <v/>
      </c>
      <c r="AK569" s="2" t="str">
        <f t="shared" si="34"/>
        <v/>
      </c>
      <c r="BF569" s="2" t="str">
        <f>VLOOKUP(M569,'[1]mã win'!G:K,5,0)</f>
        <v>N</v>
      </c>
    </row>
    <row r="570" spans="1:58" x14ac:dyDescent="0.25">
      <c r="A570" s="6" t="s">
        <v>3345</v>
      </c>
      <c r="B570" s="6" t="s">
        <v>3346</v>
      </c>
      <c r="C570" s="6" t="s">
        <v>3347</v>
      </c>
      <c r="D570" s="2" t="s">
        <v>3348</v>
      </c>
      <c r="E570" s="2" t="s">
        <v>3253</v>
      </c>
      <c r="G570" s="6" t="s">
        <v>1250</v>
      </c>
      <c r="H570" s="6"/>
      <c r="I570" s="6" t="s">
        <v>3349</v>
      </c>
      <c r="J570" s="6"/>
      <c r="K570" s="7"/>
      <c r="L570" s="6" t="s">
        <v>133</v>
      </c>
      <c r="M570" s="6" t="s">
        <v>39</v>
      </c>
      <c r="N570" s="6" t="s">
        <v>39</v>
      </c>
      <c r="O570" s="6"/>
      <c r="P570" s="8" t="s">
        <v>27</v>
      </c>
      <c r="Q570" s="9">
        <v>44973.466609837997</v>
      </c>
      <c r="R570" s="6" t="s">
        <v>28</v>
      </c>
      <c r="X570" s="6" t="s">
        <v>3350</v>
      </c>
      <c r="Y570" s="2" t="s">
        <v>3348</v>
      </c>
      <c r="Z570" s="2" t="s">
        <v>3253</v>
      </c>
      <c r="AA570" s="2" t="s">
        <v>275</v>
      </c>
      <c r="AB570" s="2" t="s">
        <v>27</v>
      </c>
      <c r="AC570" s="2" t="s">
        <v>27</v>
      </c>
      <c r="AD570" s="2" t="s">
        <v>27</v>
      </c>
      <c r="AE570" s="2" t="s">
        <v>27</v>
      </c>
      <c r="AG570" s="2" t="str">
        <f t="shared" si="32"/>
        <v>phường 11</v>
      </c>
      <c r="AH570" s="2" t="str">
        <f t="shared" si="35"/>
        <v>quận 6</v>
      </c>
      <c r="AI570" s="2" t="str">
        <f t="shared" si="33"/>
        <v/>
      </c>
      <c r="AK570" s="2" t="str">
        <f t="shared" si="34"/>
        <v/>
      </c>
      <c r="BF570" s="2" t="str">
        <f>VLOOKUP(M570,'[1]mã win'!G:K,5,0)</f>
        <v>N</v>
      </c>
    </row>
    <row r="571" spans="1:58" x14ac:dyDescent="0.25">
      <c r="A571" s="6" t="s">
        <v>3351</v>
      </c>
      <c r="B571" s="6" t="s">
        <v>3352</v>
      </c>
      <c r="C571" s="6" t="s">
        <v>3353</v>
      </c>
      <c r="D571" s="2" t="s">
        <v>3348</v>
      </c>
      <c r="E571" s="2" t="s">
        <v>3253</v>
      </c>
      <c r="G571" s="6" t="s">
        <v>1250</v>
      </c>
      <c r="H571" s="6"/>
      <c r="I571" s="6" t="s">
        <v>3354</v>
      </c>
      <c r="J571" s="6"/>
      <c r="K571" s="7"/>
      <c r="L571" s="6" t="s">
        <v>133</v>
      </c>
      <c r="M571" s="6" t="s">
        <v>39</v>
      </c>
      <c r="N571" s="6" t="s">
        <v>39</v>
      </c>
      <c r="O571" s="6"/>
      <c r="P571" s="8" t="s">
        <v>27</v>
      </c>
      <c r="Q571" s="9">
        <v>44973.4666119213</v>
      </c>
      <c r="R571" s="6" t="s">
        <v>28</v>
      </c>
      <c r="X571" s="6" t="s">
        <v>3355</v>
      </c>
      <c r="Y571" s="2" t="s">
        <v>3348</v>
      </c>
      <c r="Z571" s="2" t="s">
        <v>3253</v>
      </c>
      <c r="AA571" s="2" t="s">
        <v>275</v>
      </c>
      <c r="AB571" s="2" t="s">
        <v>27</v>
      </c>
      <c r="AC571" s="2" t="s">
        <v>27</v>
      </c>
      <c r="AD571" s="2" t="s">
        <v>27</v>
      </c>
      <c r="AE571" s="2" t="s">
        <v>27</v>
      </c>
      <c r="AG571" s="2" t="str">
        <f t="shared" si="32"/>
        <v>phường 11</v>
      </c>
      <c r="AH571" s="2" t="str">
        <f t="shared" si="35"/>
        <v>quận 6</v>
      </c>
      <c r="AI571" s="2" t="str">
        <f t="shared" si="33"/>
        <v/>
      </c>
      <c r="AK571" s="2" t="str">
        <f t="shared" si="34"/>
        <v/>
      </c>
      <c r="BF571" s="2" t="str">
        <f>VLOOKUP(M571,'[1]mã win'!G:K,5,0)</f>
        <v>N</v>
      </c>
    </row>
    <row r="572" spans="1:58" x14ac:dyDescent="0.25">
      <c r="A572" s="6" t="s">
        <v>3356</v>
      </c>
      <c r="B572" s="6" t="s">
        <v>3357</v>
      </c>
      <c r="C572" s="6" t="s">
        <v>3358</v>
      </c>
      <c r="D572" s="2" t="s">
        <v>2975</v>
      </c>
      <c r="E572" s="2" t="s">
        <v>271</v>
      </c>
      <c r="G572" s="6" t="s">
        <v>1250</v>
      </c>
      <c r="H572" s="6"/>
      <c r="I572" s="6" t="s">
        <v>3359</v>
      </c>
      <c r="J572" s="6"/>
      <c r="K572" s="7"/>
      <c r="L572" s="6" t="s">
        <v>50</v>
      </c>
      <c r="M572" s="6" t="s">
        <v>39</v>
      </c>
      <c r="N572" s="6" t="s">
        <v>39</v>
      </c>
      <c r="O572" s="6"/>
      <c r="P572" s="8" t="s">
        <v>27</v>
      </c>
      <c r="Q572" s="9">
        <v>44973.466613506898</v>
      </c>
      <c r="R572" s="6" t="s">
        <v>28</v>
      </c>
      <c r="X572" s="6" t="s">
        <v>3360</v>
      </c>
      <c r="Y572" s="2" t="s">
        <v>2975</v>
      </c>
      <c r="Z572" s="2" t="s">
        <v>271</v>
      </c>
      <c r="AA572" s="2" t="s">
        <v>275</v>
      </c>
      <c r="AB572" s="2" t="s">
        <v>27</v>
      </c>
      <c r="AC572" s="2" t="s">
        <v>27</v>
      </c>
      <c r="AD572" s="2" t="s">
        <v>27</v>
      </c>
      <c r="AE572" s="2" t="s">
        <v>27</v>
      </c>
      <c r="AG572" s="2" t="str">
        <f t="shared" si="32"/>
        <v>phường Tân Phú</v>
      </c>
      <c r="AH572" s="2" t="str">
        <f t="shared" si="35"/>
        <v>quận 7</v>
      </c>
      <c r="AI572" s="2" t="str">
        <f t="shared" si="33"/>
        <v/>
      </c>
      <c r="AK572" s="2" t="str">
        <f t="shared" si="34"/>
        <v/>
      </c>
      <c r="BF572" s="2" t="str">
        <f>VLOOKUP(M572,'[1]mã win'!G:K,5,0)</f>
        <v>N</v>
      </c>
    </row>
    <row r="573" spans="1:58" x14ac:dyDescent="0.25">
      <c r="A573" s="6" t="s">
        <v>3361</v>
      </c>
      <c r="B573" s="6" t="s">
        <v>3362</v>
      </c>
      <c r="C573" s="6" t="s">
        <v>3363</v>
      </c>
      <c r="D573" s="2" t="s">
        <v>3364</v>
      </c>
      <c r="E573" s="2" t="s">
        <v>2959</v>
      </c>
      <c r="G573" s="6" t="s">
        <v>1250</v>
      </c>
      <c r="H573" s="6"/>
      <c r="I573" s="6" t="s">
        <v>3365</v>
      </c>
      <c r="J573" s="6"/>
      <c r="K573" s="7"/>
      <c r="L573" s="6" t="s">
        <v>63</v>
      </c>
      <c r="M573" s="6" t="s">
        <v>39</v>
      </c>
      <c r="N573" s="6" t="s">
        <v>39</v>
      </c>
      <c r="O573" s="6"/>
      <c r="P573" s="8" t="s">
        <v>27</v>
      </c>
      <c r="Q573" s="9">
        <v>44973.4666153125</v>
      </c>
      <c r="R573" s="6" t="s">
        <v>28</v>
      </c>
      <c r="X573" s="6" t="s">
        <v>3366</v>
      </c>
      <c r="Y573" s="2" t="s">
        <v>3364</v>
      </c>
      <c r="Z573" s="2" t="s">
        <v>2959</v>
      </c>
      <c r="AA573" s="2" t="s">
        <v>275</v>
      </c>
      <c r="AB573" s="2" t="s">
        <v>27</v>
      </c>
      <c r="AC573" s="2" t="s">
        <v>27</v>
      </c>
      <c r="AD573" s="2" t="s">
        <v>27</v>
      </c>
      <c r="AE573" s="2" t="s">
        <v>27</v>
      </c>
      <c r="AG573" s="2" t="str">
        <f t="shared" si="32"/>
        <v>phường Bình Thọ</v>
      </c>
      <c r="AH573" s="2" t="str">
        <f t="shared" si="35"/>
        <v/>
      </c>
      <c r="AI573" s="2" t="str">
        <f t="shared" si="33"/>
        <v/>
      </c>
      <c r="AK573" s="2" t="str">
        <f t="shared" si="34"/>
        <v/>
      </c>
      <c r="BF573" s="2" t="str">
        <f>VLOOKUP(M573,'[1]mã win'!G:K,5,0)</f>
        <v>N</v>
      </c>
    </row>
    <row r="574" spans="1:58" x14ac:dyDescent="0.25">
      <c r="A574" s="6" t="s">
        <v>3367</v>
      </c>
      <c r="B574" s="6" t="s">
        <v>3368</v>
      </c>
      <c r="C574" s="6" t="s">
        <v>3369</v>
      </c>
      <c r="D574" s="2" t="s">
        <v>3370</v>
      </c>
      <c r="E574" s="2" t="s">
        <v>3030</v>
      </c>
      <c r="G574" s="6" t="s">
        <v>1250</v>
      </c>
      <c r="H574" s="6"/>
      <c r="I574" s="6" t="s">
        <v>3371</v>
      </c>
      <c r="J574" s="6"/>
      <c r="K574" s="7"/>
      <c r="L574" s="6" t="s">
        <v>199</v>
      </c>
      <c r="M574" s="6" t="s">
        <v>39</v>
      </c>
      <c r="N574" s="6" t="s">
        <v>39</v>
      </c>
      <c r="O574" s="6"/>
      <c r="P574" s="8" t="s">
        <v>27</v>
      </c>
      <c r="Q574" s="9">
        <v>44973.466617245402</v>
      </c>
      <c r="R574" s="6" t="s">
        <v>28</v>
      </c>
      <c r="X574" s="6" t="s">
        <v>3372</v>
      </c>
      <c r="Y574" s="2" t="s">
        <v>3370</v>
      </c>
      <c r="Z574" s="2" t="s">
        <v>3030</v>
      </c>
      <c r="AA574" s="2" t="s">
        <v>275</v>
      </c>
      <c r="AB574" s="2" t="s">
        <v>27</v>
      </c>
      <c r="AC574" s="2" t="s">
        <v>27</v>
      </c>
      <c r="AD574" s="2" t="s">
        <v>27</v>
      </c>
      <c r="AE574" s="2" t="s">
        <v>27</v>
      </c>
      <c r="AG574" s="2" t="str">
        <f t="shared" si="32"/>
        <v>phường Tây Thạnh</v>
      </c>
      <c r="AH574" s="2" t="str">
        <f t="shared" si="35"/>
        <v>quận Tân Phú</v>
      </c>
      <c r="AI574" s="2" t="str">
        <f t="shared" si="33"/>
        <v/>
      </c>
      <c r="AK574" s="2" t="str">
        <f t="shared" si="34"/>
        <v/>
      </c>
      <c r="BF574" s="2" t="str">
        <f>VLOOKUP(M574,'[1]mã win'!G:K,5,0)</f>
        <v>N</v>
      </c>
    </row>
    <row r="575" spans="1:58" x14ac:dyDescent="0.25">
      <c r="A575" s="6" t="s">
        <v>3373</v>
      </c>
      <c r="B575" s="6" t="s">
        <v>3374</v>
      </c>
      <c r="C575" s="6" t="s">
        <v>3375</v>
      </c>
      <c r="D575" s="2" t="s">
        <v>3376</v>
      </c>
      <c r="E575" s="2" t="s">
        <v>399</v>
      </c>
      <c r="G575" s="6" t="s">
        <v>1250</v>
      </c>
      <c r="H575" s="6"/>
      <c r="I575" s="6" t="s">
        <v>27</v>
      </c>
      <c r="J575" s="6"/>
      <c r="K575" s="7"/>
      <c r="L575" s="6" t="s">
        <v>63</v>
      </c>
      <c r="M575" s="6" t="s">
        <v>39</v>
      </c>
      <c r="N575" s="6" t="s">
        <v>39</v>
      </c>
      <c r="O575" s="6"/>
      <c r="P575" s="8" t="s">
        <v>27</v>
      </c>
      <c r="Q575" s="9">
        <v>45028.475895567099</v>
      </c>
      <c r="R575" s="6" t="s">
        <v>28</v>
      </c>
      <c r="X575" s="6" t="s">
        <v>3377</v>
      </c>
      <c r="Y575" s="2" t="s">
        <v>3376</v>
      </c>
      <c r="Z575" s="2" t="s">
        <v>399</v>
      </c>
      <c r="AA575" s="2" t="s">
        <v>41</v>
      </c>
      <c r="AB575" s="2" t="s">
        <v>27</v>
      </c>
      <c r="AC575" s="2" t="s">
        <v>27</v>
      </c>
      <c r="AD575" s="2" t="s">
        <v>27</v>
      </c>
      <c r="AE575" s="2" t="s">
        <v>27</v>
      </c>
      <c r="AG575" s="2" t="str">
        <f t="shared" si="32"/>
        <v>Phước Long B</v>
      </c>
      <c r="AH575" s="2" t="str">
        <f t="shared" si="35"/>
        <v>Quận 9</v>
      </c>
      <c r="AI575" s="2" t="str">
        <f t="shared" si="33"/>
        <v/>
      </c>
      <c r="AK575" s="2" t="str">
        <f t="shared" si="34"/>
        <v/>
      </c>
      <c r="BF575" s="2" t="str">
        <f>VLOOKUP(M575,'[1]mã win'!G:K,5,0)</f>
        <v>N</v>
      </c>
    </row>
    <row r="576" spans="1:58" x14ac:dyDescent="0.25">
      <c r="A576" s="6" t="s">
        <v>3378</v>
      </c>
      <c r="B576" s="6" t="s">
        <v>3379</v>
      </c>
      <c r="C576" s="6" t="s">
        <v>3380</v>
      </c>
      <c r="D576" s="2" t="s">
        <v>3381</v>
      </c>
      <c r="E576" s="2" t="s">
        <v>3049</v>
      </c>
      <c r="G576" s="6" t="s">
        <v>1250</v>
      </c>
      <c r="H576" s="6"/>
      <c r="I576" s="6" t="s">
        <v>3382</v>
      </c>
      <c r="J576" s="6"/>
      <c r="K576" s="7"/>
      <c r="L576" s="6" t="s">
        <v>133</v>
      </c>
      <c r="M576" s="6" t="s">
        <v>39</v>
      </c>
      <c r="N576" s="6" t="s">
        <v>39</v>
      </c>
      <c r="O576" s="6"/>
      <c r="P576" s="8" t="s">
        <v>27</v>
      </c>
      <c r="Q576" s="9">
        <v>44973.466618946797</v>
      </c>
      <c r="R576" s="6" t="s">
        <v>28</v>
      </c>
      <c r="X576" s="6" t="s">
        <v>3383</v>
      </c>
      <c r="Y576" s="2" t="s">
        <v>3384</v>
      </c>
      <c r="Z576" s="2" t="s">
        <v>3385</v>
      </c>
      <c r="AA576" s="2" t="s">
        <v>3381</v>
      </c>
      <c r="AB576" s="2" t="s">
        <v>3049</v>
      </c>
      <c r="AC576" s="2" t="s">
        <v>275</v>
      </c>
      <c r="AD576" s="2" t="s">
        <v>27</v>
      </c>
      <c r="AE576" s="2" t="s">
        <v>27</v>
      </c>
      <c r="AG576" s="2" t="str">
        <f t="shared" si="32"/>
        <v>phường 22</v>
      </c>
      <c r="AH576" s="2" t="str">
        <f t="shared" si="35"/>
        <v>quận Bình Thạnh</v>
      </c>
      <c r="AI576" s="2" t="str">
        <f t="shared" si="33"/>
        <v/>
      </c>
      <c r="AK576" s="2" t="str">
        <f t="shared" si="34"/>
        <v/>
      </c>
      <c r="BF576" s="2" t="str">
        <f>VLOOKUP(M576,'[1]mã win'!G:K,5,0)</f>
        <v>N</v>
      </c>
    </row>
    <row r="577" spans="1:58" x14ac:dyDescent="0.25">
      <c r="A577" s="6" t="s">
        <v>3386</v>
      </c>
      <c r="B577" s="6" t="s">
        <v>3387</v>
      </c>
      <c r="C577" s="6" t="s">
        <v>3388</v>
      </c>
      <c r="D577" s="2" t="s">
        <v>122</v>
      </c>
      <c r="E577" s="2" t="s">
        <v>3389</v>
      </c>
      <c r="G577" s="6" t="s">
        <v>1250</v>
      </c>
      <c r="H577" s="6"/>
      <c r="I577" s="6" t="s">
        <v>27</v>
      </c>
      <c r="J577" s="6"/>
      <c r="K577" s="7"/>
      <c r="L577" s="6" t="s">
        <v>199</v>
      </c>
      <c r="M577" s="6" t="s">
        <v>39</v>
      </c>
      <c r="N577" s="6" t="s">
        <v>39</v>
      </c>
      <c r="O577" s="6"/>
      <c r="P577" s="8" t="s">
        <v>27</v>
      </c>
      <c r="Q577" s="9">
        <v>45028.476739432903</v>
      </c>
      <c r="R577" s="6" t="s">
        <v>28</v>
      </c>
      <c r="X577" s="6" t="s">
        <v>3390</v>
      </c>
      <c r="Y577" s="2" t="s">
        <v>122</v>
      </c>
      <c r="Z577" s="2" t="s">
        <v>3389</v>
      </c>
      <c r="AA577" s="2" t="s">
        <v>41</v>
      </c>
      <c r="AB577" s="2" t="s">
        <v>27</v>
      </c>
      <c r="AC577" s="2" t="s">
        <v>27</v>
      </c>
      <c r="AD577" s="2" t="s">
        <v>27</v>
      </c>
      <c r="AE577" s="2" t="s">
        <v>27</v>
      </c>
      <c r="AG577" s="2" t="str">
        <f t="shared" si="32"/>
        <v>Phường 12</v>
      </c>
      <c r="AH577" s="2" t="str">
        <f t="shared" si="35"/>
        <v/>
      </c>
      <c r="AI577" s="2" t="str">
        <f t="shared" si="33"/>
        <v/>
      </c>
      <c r="AK577" s="2" t="str">
        <f t="shared" si="34"/>
        <v/>
      </c>
      <c r="BF577" s="2" t="str">
        <f>VLOOKUP(M577,'[1]mã win'!G:K,5,0)</f>
        <v>N</v>
      </c>
    </row>
    <row r="578" spans="1:58" x14ac:dyDescent="0.25">
      <c r="A578" s="6" t="s">
        <v>3391</v>
      </c>
      <c r="B578" s="6" t="s">
        <v>3392</v>
      </c>
      <c r="C578" s="6" t="s">
        <v>3393</v>
      </c>
      <c r="D578" s="2" t="s">
        <v>3092</v>
      </c>
      <c r="E578" s="2" t="s">
        <v>3394</v>
      </c>
      <c r="G578" s="6" t="s">
        <v>1250</v>
      </c>
      <c r="H578" s="6"/>
      <c r="I578" s="6" t="s">
        <v>3395</v>
      </c>
      <c r="J578" s="6"/>
      <c r="K578" s="7"/>
      <c r="L578" s="6" t="s">
        <v>50</v>
      </c>
      <c r="M578" s="6" t="s">
        <v>39</v>
      </c>
      <c r="N578" s="6" t="s">
        <v>39</v>
      </c>
      <c r="O578" s="6"/>
      <c r="P578" s="8" t="s">
        <v>27</v>
      </c>
      <c r="Q578" s="9">
        <v>44973.466620636602</v>
      </c>
      <c r="R578" s="6" t="s">
        <v>28</v>
      </c>
      <c r="X578" s="6" t="s">
        <v>3396</v>
      </c>
      <c r="Y578" s="2" t="s">
        <v>3397</v>
      </c>
      <c r="Z578" s="2" t="s">
        <v>275</v>
      </c>
      <c r="AA578" s="2" t="s">
        <v>27</v>
      </c>
      <c r="AB578" s="2" t="s">
        <v>27</v>
      </c>
      <c r="AC578" s="2" t="s">
        <v>27</v>
      </c>
      <c r="AD578" s="2" t="s">
        <v>27</v>
      </c>
      <c r="AE578" s="2" t="s">
        <v>27</v>
      </c>
      <c r="AG578" s="2" t="str">
        <f t="shared" si="32"/>
        <v>phường Tân Phongm quận 7</v>
      </c>
      <c r="AH578" s="2" t="str">
        <f t="shared" si="35"/>
        <v/>
      </c>
      <c r="AI578" s="2" t="str">
        <f t="shared" si="33"/>
        <v/>
      </c>
      <c r="AK578" s="2" t="str">
        <f t="shared" si="34"/>
        <v/>
      </c>
      <c r="BF578" s="2" t="str">
        <f>VLOOKUP(M578,'[1]mã win'!G:K,5,0)</f>
        <v>N</v>
      </c>
    </row>
    <row r="579" spans="1:58" x14ac:dyDescent="0.25">
      <c r="A579" s="6" t="s">
        <v>3398</v>
      </c>
      <c r="B579" s="6" t="s">
        <v>3399</v>
      </c>
      <c r="C579" s="6" t="s">
        <v>3400</v>
      </c>
      <c r="D579" s="2" t="s">
        <v>221</v>
      </c>
      <c r="E579" s="2" t="s">
        <v>3011</v>
      </c>
      <c r="G579" s="6" t="s">
        <v>1250</v>
      </c>
      <c r="H579" s="6"/>
      <c r="I579" s="6" t="s">
        <v>3401</v>
      </c>
      <c r="J579" s="6"/>
      <c r="K579" s="7"/>
      <c r="L579" s="6" t="s">
        <v>63</v>
      </c>
      <c r="M579" s="6" t="s">
        <v>39</v>
      </c>
      <c r="N579" s="6" t="s">
        <v>39</v>
      </c>
      <c r="O579" s="6"/>
      <c r="P579" s="8" t="s">
        <v>27</v>
      </c>
      <c r="Q579" s="9">
        <v>44973.466622419</v>
      </c>
      <c r="R579" s="6" t="s">
        <v>28</v>
      </c>
      <c r="X579" s="6" t="s">
        <v>3402</v>
      </c>
      <c r="Y579" s="2" t="s">
        <v>221</v>
      </c>
      <c r="Z579" s="2" t="s">
        <v>3011</v>
      </c>
      <c r="AA579" s="2" t="s">
        <v>275</v>
      </c>
      <c r="AB579" s="2" t="s">
        <v>27</v>
      </c>
      <c r="AC579" s="2" t="s">
        <v>27</v>
      </c>
      <c r="AD579" s="2" t="s">
        <v>27</v>
      </c>
      <c r="AE579" s="2" t="s">
        <v>27</v>
      </c>
      <c r="AG579" s="2" t="str">
        <f t="shared" ref="AG579:AG642" si="36">IF(LEFT(X579,1)="P",X579,IF(LEFT(Y579,1)="P",Y579,IF(LEFT(Z579,1)="P",Z579,IF(LEFT(AA579,1)="P",AA579,IF(LEFT(AB579,1)="P",AB579,IF(LEFT(AC579,1)="P",AC579,IF(LEFT(AD579,1)="P",AD579,IF(LEFT(AE579,1)="P",AE579,IF(LEFT(AF579,1)="P",AF579,"")))))))))</f>
        <v>phường 3</v>
      </c>
      <c r="AH579" s="2" t="str">
        <f t="shared" si="35"/>
        <v>quận 3</v>
      </c>
      <c r="AI579" s="2" t="str">
        <f t="shared" ref="AI579:AI642" si="37">IF(LEFT(Y579,2)="Hu",Y579,IF(LEFT(Z579,2)="Hu",Z579,IF(LEFT(AA579,2)="Hu",AA579,IF(LEFT(AB579,2)="Hu",AB579,IF(LEFT(AC579,2)="Hu",AC579,IF(LEFT(AD579,2)="Hu",AD579,IF(LEFT(AE579,2)="Hu",AE579,IF(LEFT(AF579,2)="Hu",AF579,""))))))))</f>
        <v/>
      </c>
      <c r="AK579" s="2" t="str">
        <f t="shared" ref="AK579:AK642" si="38">IF(LEFT(X579,2)="tỉ",X579,IF(LEFT(Y579,2)="tỉ",Y579,IF(LEFT(Z579,2)="tỉ",Z579,IF(LEFT(AA579,2)="tỉ",AA579,IF(LEFT(AB579,2)="tỉ",AB579,IF(LEFT(AC579,2)="tỉ",AC579,IF(LEFT(AD579,2)="tỉ",AD579,IF(LEFT(AE579,2)="tỉ",AE579,IF(LEFT(AF579,2)="tỉ",AF579,"")))))))))</f>
        <v/>
      </c>
      <c r="BF579" s="2" t="str">
        <f>VLOOKUP(M579,'[1]mã win'!G:K,5,0)</f>
        <v>N</v>
      </c>
    </row>
    <row r="580" spans="1:58" x14ac:dyDescent="0.25">
      <c r="A580" s="6" t="s">
        <v>3403</v>
      </c>
      <c r="B580" s="6" t="s">
        <v>3404</v>
      </c>
      <c r="C580" s="6" t="s">
        <v>3405</v>
      </c>
      <c r="D580" s="2" t="s">
        <v>3406</v>
      </c>
      <c r="E580" s="2" t="s">
        <v>3030</v>
      </c>
      <c r="G580" s="6" t="s">
        <v>1250</v>
      </c>
      <c r="H580" s="6"/>
      <c r="I580" s="6" t="s">
        <v>3407</v>
      </c>
      <c r="J580" s="6"/>
      <c r="K580" s="7"/>
      <c r="L580" s="6" t="s">
        <v>199</v>
      </c>
      <c r="M580" s="6" t="s">
        <v>39</v>
      </c>
      <c r="N580" s="6" t="s">
        <v>39</v>
      </c>
      <c r="O580" s="6"/>
      <c r="P580" s="8" t="s">
        <v>27</v>
      </c>
      <c r="Q580" s="9">
        <v>44973.466624571804</v>
      </c>
      <c r="R580" s="6" t="s">
        <v>28</v>
      </c>
      <c r="X580" s="6" t="s">
        <v>3408</v>
      </c>
      <c r="Y580" s="2" t="s">
        <v>3406</v>
      </c>
      <c r="Z580" s="2" t="s">
        <v>3030</v>
      </c>
      <c r="AA580" s="2" t="s">
        <v>275</v>
      </c>
      <c r="AB580" s="2" t="s">
        <v>27</v>
      </c>
      <c r="AC580" s="2" t="s">
        <v>27</v>
      </c>
      <c r="AD580" s="2" t="s">
        <v>27</v>
      </c>
      <c r="AE580" s="2" t="s">
        <v>27</v>
      </c>
      <c r="AG580" s="2" t="str">
        <f t="shared" si="36"/>
        <v>phường Tân Sơn Nhì</v>
      </c>
      <c r="AH580" s="2" t="str">
        <f t="shared" ref="AH580:AH643" si="39">IF(LEFT(X580,1)="P",X580,IF(LEFT(Y580,1)="Q",Y580,IF(LEFT(Z580,1)="Q",Z580,IF(LEFT(AA580,1)="Q",AA580,IF(LEFT(AB580,1)="Q",AB580,IF(LEFT(AC580,1)="Q",AC580,IF(LEFT(AD580,1)="Q",AD580,IF(LEFT(AE580,1)="Q",AE580,IF(LEFT(AF580,1)="Q",AF580,"")))))))))</f>
        <v>quận Tân Phú</v>
      </c>
      <c r="AI580" s="2" t="str">
        <f t="shared" si="37"/>
        <v/>
      </c>
      <c r="AK580" s="2" t="str">
        <f t="shared" si="38"/>
        <v/>
      </c>
      <c r="BF580" s="2" t="str">
        <f>VLOOKUP(M580,'[1]mã win'!G:K,5,0)</f>
        <v>N</v>
      </c>
    </row>
    <row r="581" spans="1:58" x14ac:dyDescent="0.25">
      <c r="A581" s="6" t="s">
        <v>3409</v>
      </c>
      <c r="B581" s="6" t="s">
        <v>3410</v>
      </c>
      <c r="C581" s="6" t="s">
        <v>3411</v>
      </c>
      <c r="D581" s="2" t="s">
        <v>467</v>
      </c>
      <c r="E581" s="2" t="s">
        <v>3136</v>
      </c>
      <c r="G581" s="6" t="s">
        <v>1250</v>
      </c>
      <c r="H581" s="6"/>
      <c r="I581" s="6" t="s">
        <v>3412</v>
      </c>
      <c r="J581" s="6"/>
      <c r="K581" s="7"/>
      <c r="L581" s="6" t="s">
        <v>133</v>
      </c>
      <c r="M581" s="6" t="s">
        <v>39</v>
      </c>
      <c r="N581" s="6" t="s">
        <v>39</v>
      </c>
      <c r="O581" s="6"/>
      <c r="P581" s="8" t="s">
        <v>27</v>
      </c>
      <c r="Q581" s="9">
        <v>44973.466626238398</v>
      </c>
      <c r="R581" s="6" t="s">
        <v>28</v>
      </c>
      <c r="X581" s="6" t="s">
        <v>3413</v>
      </c>
      <c r="Y581" s="2" t="s">
        <v>467</v>
      </c>
      <c r="Z581" s="2" t="s">
        <v>3136</v>
      </c>
      <c r="AA581" s="2" t="s">
        <v>275</v>
      </c>
      <c r="AB581" s="2" t="s">
        <v>27</v>
      </c>
      <c r="AC581" s="2" t="s">
        <v>27</v>
      </c>
      <c r="AD581" s="2" t="s">
        <v>27</v>
      </c>
      <c r="AE581" s="2" t="s">
        <v>27</v>
      </c>
      <c r="AG581" s="2" t="str">
        <f t="shared" si="36"/>
        <v>Phường 2</v>
      </c>
      <c r="AH581" s="2" t="str">
        <f t="shared" si="39"/>
        <v>quận Tân Bình</v>
      </c>
      <c r="AI581" s="2" t="str">
        <f t="shared" si="37"/>
        <v/>
      </c>
      <c r="AK581" s="2" t="str">
        <f t="shared" si="38"/>
        <v/>
      </c>
      <c r="BF581" s="2" t="str">
        <f>VLOOKUP(M581,'[1]mã win'!G:K,5,0)</f>
        <v>N</v>
      </c>
    </row>
    <row r="582" spans="1:58" x14ac:dyDescent="0.25">
      <c r="A582" s="6" t="s">
        <v>3414</v>
      </c>
      <c r="B582" s="6" t="s">
        <v>3415</v>
      </c>
      <c r="C582" s="6" t="s">
        <v>3416</v>
      </c>
      <c r="D582" s="2" t="s">
        <v>3023</v>
      </c>
      <c r="E582" s="2" t="s">
        <v>3136</v>
      </c>
      <c r="G582" s="6" t="s">
        <v>1250</v>
      </c>
      <c r="H582" s="6"/>
      <c r="I582" s="6" t="s">
        <v>3417</v>
      </c>
      <c r="J582" s="6"/>
      <c r="K582" s="7"/>
      <c r="L582" s="6" t="s">
        <v>199</v>
      </c>
      <c r="M582" s="6" t="s">
        <v>39</v>
      </c>
      <c r="N582" s="6" t="s">
        <v>39</v>
      </c>
      <c r="O582" s="6"/>
      <c r="P582" s="8" t="s">
        <v>27</v>
      </c>
      <c r="Q582" s="9">
        <v>44973.466627893496</v>
      </c>
      <c r="R582" s="6" t="s">
        <v>28</v>
      </c>
      <c r="X582" s="6" t="s">
        <v>3418</v>
      </c>
      <c r="Y582" s="2" t="s">
        <v>3023</v>
      </c>
      <c r="Z582" s="2" t="s">
        <v>3136</v>
      </c>
      <c r="AA582" s="2" t="s">
        <v>275</v>
      </c>
      <c r="AB582" s="2" t="s">
        <v>27</v>
      </c>
      <c r="AC582" s="2" t="s">
        <v>27</v>
      </c>
      <c r="AD582" s="2" t="s">
        <v>27</v>
      </c>
      <c r="AE582" s="2" t="s">
        <v>27</v>
      </c>
      <c r="AG582" s="2" t="str">
        <f t="shared" si="36"/>
        <v>phường 13</v>
      </c>
      <c r="AH582" s="2" t="str">
        <f t="shared" si="39"/>
        <v>quận Tân Bình</v>
      </c>
      <c r="AI582" s="2" t="str">
        <f t="shared" si="37"/>
        <v/>
      </c>
      <c r="AK582" s="2" t="str">
        <f t="shared" si="38"/>
        <v/>
      </c>
      <c r="BF582" s="2" t="str">
        <f>VLOOKUP(M582,'[1]mã win'!G:K,5,0)</f>
        <v>N</v>
      </c>
    </row>
    <row r="583" spans="1:58" x14ac:dyDescent="0.25">
      <c r="A583" s="6" t="s">
        <v>3419</v>
      </c>
      <c r="B583" s="6" t="s">
        <v>3420</v>
      </c>
      <c r="C583" s="6" t="s">
        <v>3421</v>
      </c>
      <c r="D583" s="2" t="s">
        <v>3422</v>
      </c>
      <c r="E583" s="2" t="s">
        <v>2959</v>
      </c>
      <c r="G583" s="6" t="s">
        <v>1250</v>
      </c>
      <c r="H583" s="6"/>
      <c r="I583" s="6" t="s">
        <v>3423</v>
      </c>
      <c r="J583" s="6"/>
      <c r="K583" s="7"/>
      <c r="L583" s="6" t="s">
        <v>63</v>
      </c>
      <c r="M583" s="6" t="s">
        <v>39</v>
      </c>
      <c r="N583" s="6" t="s">
        <v>39</v>
      </c>
      <c r="O583" s="6"/>
      <c r="P583" s="8" t="s">
        <v>27</v>
      </c>
      <c r="Q583" s="9">
        <v>44973.466629942101</v>
      </c>
      <c r="R583" s="6" t="s">
        <v>28</v>
      </c>
      <c r="X583" s="6" t="s">
        <v>3424</v>
      </c>
      <c r="Y583" s="2" t="s">
        <v>3422</v>
      </c>
      <c r="Z583" s="2" t="s">
        <v>2959</v>
      </c>
      <c r="AA583" s="2" t="s">
        <v>275</v>
      </c>
      <c r="AB583" s="2" t="s">
        <v>27</v>
      </c>
      <c r="AC583" s="2" t="s">
        <v>27</v>
      </c>
      <c r="AD583" s="2" t="s">
        <v>27</v>
      </c>
      <c r="AE583" s="2" t="s">
        <v>27</v>
      </c>
      <c r="AG583" s="2" t="str">
        <f t="shared" si="36"/>
        <v>phường Phước Long B</v>
      </c>
      <c r="AH583" s="2" t="str">
        <f t="shared" si="39"/>
        <v/>
      </c>
      <c r="AI583" s="2" t="str">
        <f t="shared" si="37"/>
        <v/>
      </c>
      <c r="AK583" s="2" t="str">
        <f t="shared" si="38"/>
        <v/>
      </c>
      <c r="BF583" s="2" t="str">
        <f>VLOOKUP(M583,'[1]mã win'!G:K,5,0)</f>
        <v>N</v>
      </c>
    </row>
    <row r="584" spans="1:58" x14ac:dyDescent="0.25">
      <c r="A584" s="6" t="s">
        <v>3425</v>
      </c>
      <c r="B584" s="6" t="s">
        <v>3426</v>
      </c>
      <c r="C584" s="6" t="s">
        <v>3427</v>
      </c>
      <c r="D584" s="2" t="s">
        <v>270</v>
      </c>
      <c r="E584" s="2" t="s">
        <v>271</v>
      </c>
      <c r="G584" s="6" t="s">
        <v>1250</v>
      </c>
      <c r="H584" s="6"/>
      <c r="I584" s="6" t="s">
        <v>3428</v>
      </c>
      <c r="J584" s="6"/>
      <c r="K584" s="7"/>
      <c r="L584" s="6" t="s">
        <v>50</v>
      </c>
      <c r="M584" s="6" t="s">
        <v>39</v>
      </c>
      <c r="N584" s="6" t="s">
        <v>39</v>
      </c>
      <c r="O584" s="6" t="s">
        <v>143</v>
      </c>
      <c r="P584" s="8" t="s">
        <v>27</v>
      </c>
      <c r="Q584" s="9">
        <v>44973.466631909701</v>
      </c>
      <c r="R584" s="6" t="s">
        <v>28</v>
      </c>
      <c r="X584" s="6" t="s">
        <v>3429</v>
      </c>
      <c r="Y584" s="2" t="s">
        <v>1404</v>
      </c>
      <c r="Z584" s="2" t="s">
        <v>270</v>
      </c>
      <c r="AA584" s="2" t="s">
        <v>271</v>
      </c>
      <c r="AB584" s="2" t="s">
        <v>275</v>
      </c>
      <c r="AC584" s="2" t="s">
        <v>27</v>
      </c>
      <c r="AD584" s="2" t="s">
        <v>27</v>
      </c>
      <c r="AE584" s="2" t="s">
        <v>27</v>
      </c>
      <c r="AG584" s="2" t="str">
        <f t="shared" si="36"/>
        <v>phường Tân Hưng</v>
      </c>
      <c r="AH584" s="2" t="str">
        <f t="shared" si="39"/>
        <v>quận 7</v>
      </c>
      <c r="AI584" s="2" t="str">
        <f t="shared" si="37"/>
        <v/>
      </c>
      <c r="AK584" s="2" t="str">
        <f t="shared" si="38"/>
        <v/>
      </c>
      <c r="BF584" s="2" t="str">
        <f>VLOOKUP(M584,'[1]mã win'!G:K,5,0)</f>
        <v>N</v>
      </c>
    </row>
    <row r="585" spans="1:58" x14ac:dyDescent="0.25">
      <c r="A585" s="6" t="s">
        <v>3430</v>
      </c>
      <c r="B585" s="6" t="s">
        <v>3431</v>
      </c>
      <c r="C585" s="6" t="s">
        <v>3432</v>
      </c>
      <c r="D585" s="2" t="s">
        <v>3236</v>
      </c>
      <c r="E585" s="2" t="s">
        <v>2952</v>
      </c>
      <c r="G585" s="6" t="s">
        <v>1250</v>
      </c>
      <c r="H585" s="6"/>
      <c r="I585" s="6" t="s">
        <v>3433</v>
      </c>
      <c r="J585" s="6"/>
      <c r="K585" s="7"/>
      <c r="L585" s="6" t="s">
        <v>50</v>
      </c>
      <c r="M585" s="6" t="s">
        <v>39</v>
      </c>
      <c r="N585" s="6" t="s">
        <v>39</v>
      </c>
      <c r="O585" s="6"/>
      <c r="P585" s="8" t="s">
        <v>27</v>
      </c>
      <c r="Q585" s="9">
        <v>44973.466633993099</v>
      </c>
      <c r="R585" s="6" t="s">
        <v>28</v>
      </c>
      <c r="X585" s="6" t="s">
        <v>3434</v>
      </c>
      <c r="Y585" s="2" t="s">
        <v>3236</v>
      </c>
      <c r="Z585" s="2" t="s">
        <v>2952</v>
      </c>
      <c r="AA585" s="2" t="s">
        <v>275</v>
      </c>
      <c r="AB585" s="2" t="s">
        <v>27</v>
      </c>
      <c r="AC585" s="2" t="s">
        <v>27</v>
      </c>
      <c r="AD585" s="2" t="s">
        <v>27</v>
      </c>
      <c r="AE585" s="2" t="s">
        <v>27</v>
      </c>
      <c r="AG585" s="2" t="str">
        <f t="shared" si="36"/>
        <v>phường 15</v>
      </c>
      <c r="AH585" s="2" t="str">
        <f t="shared" si="39"/>
        <v>quận 10</v>
      </c>
      <c r="AI585" s="2" t="str">
        <f t="shared" si="37"/>
        <v/>
      </c>
      <c r="AK585" s="2" t="str">
        <f t="shared" si="38"/>
        <v/>
      </c>
      <c r="BF585" s="2" t="str">
        <f>VLOOKUP(M585,'[1]mã win'!G:K,5,0)</f>
        <v>N</v>
      </c>
    </row>
    <row r="586" spans="1:58" x14ac:dyDescent="0.25">
      <c r="A586" s="6" t="s">
        <v>3435</v>
      </c>
      <c r="B586" s="6" t="s">
        <v>3436</v>
      </c>
      <c r="C586" s="6" t="s">
        <v>3437</v>
      </c>
      <c r="D586" s="2" t="s">
        <v>2945</v>
      </c>
      <c r="E586" s="2" t="s">
        <v>1131</v>
      </c>
      <c r="G586" s="6" t="s">
        <v>1250</v>
      </c>
      <c r="H586" s="6"/>
      <c r="I586" s="6" t="s">
        <v>27</v>
      </c>
      <c r="J586" s="6"/>
      <c r="K586" s="7"/>
      <c r="L586" s="6" t="s">
        <v>133</v>
      </c>
      <c r="M586" s="6" t="s">
        <v>39</v>
      </c>
      <c r="N586" s="6" t="s">
        <v>39</v>
      </c>
      <c r="O586" s="6"/>
      <c r="P586" s="8" t="s">
        <v>27</v>
      </c>
      <c r="Q586" s="9">
        <v>45055.389702974499</v>
      </c>
      <c r="R586" s="6" t="s">
        <v>28</v>
      </c>
      <c r="X586" s="6" t="s">
        <v>3438</v>
      </c>
      <c r="Y586" s="2" t="s">
        <v>2945</v>
      </c>
      <c r="Z586" s="2" t="s">
        <v>1131</v>
      </c>
      <c r="AA586" s="2" t="s">
        <v>275</v>
      </c>
      <c r="AB586" s="2" t="s">
        <v>42</v>
      </c>
      <c r="AC586" s="2" t="s">
        <v>27</v>
      </c>
      <c r="AD586" s="2" t="s">
        <v>27</v>
      </c>
      <c r="AE586" s="2" t="s">
        <v>27</v>
      </c>
      <c r="AG586" s="2" t="str">
        <f t="shared" si="36"/>
        <v>phường Bến Nghé</v>
      </c>
      <c r="AH586" s="2" t="str">
        <f t="shared" si="39"/>
        <v>quận 1</v>
      </c>
      <c r="AI586" s="2" t="str">
        <f t="shared" si="37"/>
        <v/>
      </c>
      <c r="AK586" s="2" t="str">
        <f t="shared" si="38"/>
        <v/>
      </c>
      <c r="BF586" s="2" t="str">
        <f>VLOOKUP(M586,'[1]mã win'!G:K,5,0)</f>
        <v>N</v>
      </c>
    </row>
    <row r="587" spans="1:58" x14ac:dyDescent="0.25">
      <c r="A587" s="6" t="s">
        <v>3439</v>
      </c>
      <c r="B587" s="6" t="s">
        <v>3440</v>
      </c>
      <c r="C587" s="6" t="s">
        <v>3441</v>
      </c>
      <c r="D587" s="2" t="s">
        <v>3029</v>
      </c>
      <c r="E587" s="2" t="s">
        <v>3030</v>
      </c>
      <c r="G587" s="6" t="s">
        <v>1250</v>
      </c>
      <c r="H587" s="6"/>
      <c r="I587" s="6" t="s">
        <v>3442</v>
      </c>
      <c r="J587" s="6"/>
      <c r="K587" s="7"/>
      <c r="L587" s="6" t="s">
        <v>199</v>
      </c>
      <c r="M587" s="6" t="s">
        <v>39</v>
      </c>
      <c r="N587" s="6" t="s">
        <v>39</v>
      </c>
      <c r="O587" s="6"/>
      <c r="P587" s="8" t="s">
        <v>27</v>
      </c>
      <c r="Q587" s="9">
        <v>44973.466635648103</v>
      </c>
      <c r="R587" s="6" t="s">
        <v>28</v>
      </c>
      <c r="X587" s="6" t="s">
        <v>3443</v>
      </c>
      <c r="Y587" s="2" t="s">
        <v>3444</v>
      </c>
      <c r="Z587" s="2" t="s">
        <v>262</v>
      </c>
      <c r="AA587" s="2" t="s">
        <v>3445</v>
      </c>
      <c r="AB587" s="2" t="s">
        <v>3446</v>
      </c>
      <c r="AC587" s="2" t="s">
        <v>3029</v>
      </c>
      <c r="AD587" s="2" t="s">
        <v>3030</v>
      </c>
      <c r="AE587" s="2" t="s">
        <v>275</v>
      </c>
      <c r="AG587" s="2" t="str">
        <f t="shared" si="36"/>
        <v>phường Tân Thành</v>
      </c>
      <c r="AH587" s="2" t="str">
        <f t="shared" si="39"/>
        <v>quận Tân Phú</v>
      </c>
      <c r="AI587" s="2" t="str">
        <f t="shared" si="37"/>
        <v/>
      </c>
      <c r="AK587" s="2" t="str">
        <f t="shared" si="38"/>
        <v/>
      </c>
      <c r="BF587" s="2" t="str">
        <f>VLOOKUP(M587,'[1]mã win'!G:K,5,0)</f>
        <v>N</v>
      </c>
    </row>
    <row r="588" spans="1:58" x14ac:dyDescent="0.25">
      <c r="A588" s="6" t="s">
        <v>3447</v>
      </c>
      <c r="B588" s="6" t="s">
        <v>3448</v>
      </c>
      <c r="C588" s="6" t="s">
        <v>3449</v>
      </c>
      <c r="D588" s="2" t="s">
        <v>27</v>
      </c>
      <c r="E588" s="2" t="s">
        <v>730</v>
      </c>
      <c r="G588" s="6" t="s">
        <v>1250</v>
      </c>
      <c r="H588" s="6"/>
      <c r="I588" s="6" t="s">
        <v>3450</v>
      </c>
      <c r="J588" s="6"/>
      <c r="K588" s="7"/>
      <c r="L588" s="6" t="s">
        <v>63</v>
      </c>
      <c r="M588" s="6" t="s">
        <v>39</v>
      </c>
      <c r="N588" s="6" t="s">
        <v>39</v>
      </c>
      <c r="O588" s="6"/>
      <c r="P588" s="8" t="s">
        <v>27</v>
      </c>
      <c r="Q588" s="9">
        <v>44973.466637500002</v>
      </c>
      <c r="R588" s="6" t="s">
        <v>28</v>
      </c>
      <c r="X588" s="6" t="s">
        <v>3451</v>
      </c>
      <c r="Y588" s="2" t="s">
        <v>55</v>
      </c>
      <c r="Z588" s="2" t="s">
        <v>3452</v>
      </c>
      <c r="AA588" s="2" t="s">
        <v>730</v>
      </c>
      <c r="AB588" s="2" t="s">
        <v>275</v>
      </c>
      <c r="AC588" s="2" t="s">
        <v>27</v>
      </c>
      <c r="AD588" s="2" t="s">
        <v>27</v>
      </c>
      <c r="AE588" s="2" t="s">
        <v>27</v>
      </c>
      <c r="AG588" s="2" t="str">
        <f t="shared" si="36"/>
        <v/>
      </c>
      <c r="AH588" s="2" t="str">
        <f t="shared" si="39"/>
        <v>quận Thủ Đức</v>
      </c>
      <c r="AI588" s="2" t="str">
        <f t="shared" si="37"/>
        <v/>
      </c>
      <c r="AK588" s="2" t="str">
        <f t="shared" si="38"/>
        <v/>
      </c>
      <c r="BF588" s="2" t="str">
        <f>VLOOKUP(M588,'[1]mã win'!G:K,5,0)</f>
        <v>N</v>
      </c>
    </row>
    <row r="589" spans="1:58" x14ac:dyDescent="0.25">
      <c r="A589" s="6" t="s">
        <v>3453</v>
      </c>
      <c r="B589" s="6" t="s">
        <v>3454</v>
      </c>
      <c r="C589" s="6" t="s">
        <v>3455</v>
      </c>
      <c r="D589" s="2" t="s">
        <v>656</v>
      </c>
      <c r="E589" s="2" t="s">
        <v>3188</v>
      </c>
      <c r="G589" s="6" t="s">
        <v>1250</v>
      </c>
      <c r="H589" s="6"/>
      <c r="I589" s="6" t="s">
        <v>3456</v>
      </c>
      <c r="J589" s="6"/>
      <c r="K589" s="7"/>
      <c r="L589" s="6" t="s">
        <v>199</v>
      </c>
      <c r="M589" s="6" t="s">
        <v>39</v>
      </c>
      <c r="N589" s="6" t="s">
        <v>39</v>
      </c>
      <c r="O589" s="6"/>
      <c r="P589" s="8" t="s">
        <v>27</v>
      </c>
      <c r="Q589" s="9">
        <v>44973.466639317099</v>
      </c>
      <c r="R589" s="6" t="s">
        <v>28</v>
      </c>
      <c r="X589" s="6" t="s">
        <v>3457</v>
      </c>
      <c r="Y589" s="2" t="s">
        <v>656</v>
      </c>
      <c r="Z589" s="2" t="s">
        <v>3188</v>
      </c>
      <c r="AA589" s="2" t="s">
        <v>275</v>
      </c>
      <c r="AB589" s="2" t="s">
        <v>27</v>
      </c>
      <c r="AC589" s="2" t="s">
        <v>27</v>
      </c>
      <c r="AD589" s="2" t="s">
        <v>27</v>
      </c>
      <c r="AE589" s="2" t="s">
        <v>27</v>
      </c>
      <c r="AG589" s="2" t="str">
        <f t="shared" si="36"/>
        <v>phường 5</v>
      </c>
      <c r="AH589" s="2" t="str">
        <f t="shared" si="39"/>
        <v>quận Gò Vấp</v>
      </c>
      <c r="AI589" s="2" t="str">
        <f t="shared" si="37"/>
        <v/>
      </c>
      <c r="AK589" s="2" t="str">
        <f t="shared" si="38"/>
        <v/>
      </c>
      <c r="BF589" s="2" t="str">
        <f>VLOOKUP(M589,'[1]mã win'!G:K,5,0)</f>
        <v>N</v>
      </c>
    </row>
    <row r="590" spans="1:58" x14ac:dyDescent="0.25">
      <c r="A590" s="6" t="s">
        <v>3458</v>
      </c>
      <c r="B590" s="6" t="s">
        <v>3459</v>
      </c>
      <c r="C590" s="6" t="s">
        <v>3460</v>
      </c>
      <c r="D590" s="2" t="s">
        <v>3461</v>
      </c>
      <c r="E590" s="2" t="s">
        <v>271</v>
      </c>
      <c r="G590" s="6" t="s">
        <v>1250</v>
      </c>
      <c r="H590" s="6"/>
      <c r="I590" s="6" t="s">
        <v>3462</v>
      </c>
      <c r="J590" s="6"/>
      <c r="K590" s="7"/>
      <c r="L590" s="6" t="s">
        <v>50</v>
      </c>
      <c r="M590" s="6" t="s">
        <v>39</v>
      </c>
      <c r="N590" s="6" t="s">
        <v>39</v>
      </c>
      <c r="O590" s="6"/>
      <c r="P590" s="8" t="s">
        <v>27</v>
      </c>
      <c r="Q590" s="9">
        <v>44973.466640937499</v>
      </c>
      <c r="R590" s="6" t="s">
        <v>28</v>
      </c>
      <c r="X590" s="6" t="s">
        <v>3463</v>
      </c>
      <c r="Y590" s="2" t="s">
        <v>3464</v>
      </c>
      <c r="Z590" s="2" t="s">
        <v>3465</v>
      </c>
      <c r="AA590" s="2" t="s">
        <v>3461</v>
      </c>
      <c r="AB590" s="2" t="s">
        <v>271</v>
      </c>
      <c r="AC590" s="2" t="s">
        <v>275</v>
      </c>
      <c r="AD590" s="2" t="s">
        <v>27</v>
      </c>
      <c r="AE590" s="2" t="s">
        <v>27</v>
      </c>
      <c r="AG590" s="2" t="str">
        <f t="shared" si="36"/>
        <v>phường Phú Mỹ</v>
      </c>
      <c r="AH590" s="2" t="str">
        <f t="shared" si="39"/>
        <v>quận 7</v>
      </c>
      <c r="AI590" s="2" t="str">
        <f t="shared" si="37"/>
        <v/>
      </c>
      <c r="AK590" s="2" t="str">
        <f t="shared" si="38"/>
        <v/>
      </c>
      <c r="BF590" s="2" t="str">
        <f>VLOOKUP(M590,'[1]mã win'!G:K,5,0)</f>
        <v>N</v>
      </c>
    </row>
    <row r="591" spans="1:58" x14ac:dyDescent="0.25">
      <c r="A591" s="6" t="s">
        <v>3466</v>
      </c>
      <c r="B591" s="6" t="s">
        <v>3467</v>
      </c>
      <c r="C591" s="6" t="s">
        <v>3468</v>
      </c>
      <c r="D591" s="2" t="s">
        <v>3236</v>
      </c>
      <c r="E591" s="2" t="s">
        <v>3237</v>
      </c>
      <c r="G591" s="6" t="s">
        <v>1250</v>
      </c>
      <c r="H591" s="6"/>
      <c r="I591" s="6" t="s">
        <v>3469</v>
      </c>
      <c r="J591" s="6"/>
      <c r="K591" s="7"/>
      <c r="L591" s="6" t="s">
        <v>133</v>
      </c>
      <c r="M591" s="6" t="s">
        <v>39</v>
      </c>
      <c r="N591" s="6" t="s">
        <v>39</v>
      </c>
      <c r="O591" s="6"/>
      <c r="P591" s="8" t="s">
        <v>27</v>
      </c>
      <c r="Q591" s="9">
        <v>44973.466642511601</v>
      </c>
      <c r="R591" s="6" t="s">
        <v>28</v>
      </c>
      <c r="X591" s="6" t="s">
        <v>3470</v>
      </c>
      <c r="Y591" s="2" t="s">
        <v>3236</v>
      </c>
      <c r="Z591" s="2" t="s">
        <v>3237</v>
      </c>
      <c r="AA591" s="2" t="s">
        <v>275</v>
      </c>
      <c r="AB591" s="2" t="s">
        <v>27</v>
      </c>
      <c r="AC591" s="2" t="s">
        <v>27</v>
      </c>
      <c r="AD591" s="2" t="s">
        <v>27</v>
      </c>
      <c r="AE591" s="2" t="s">
        <v>27</v>
      </c>
      <c r="AG591" s="2" t="str">
        <f t="shared" si="36"/>
        <v>phường 15</v>
      </c>
      <c r="AH591" s="2" t="str">
        <f t="shared" si="39"/>
        <v>quận 11</v>
      </c>
      <c r="AI591" s="2" t="str">
        <f t="shared" si="37"/>
        <v/>
      </c>
      <c r="AK591" s="2" t="str">
        <f t="shared" si="38"/>
        <v/>
      </c>
      <c r="BF591" s="2" t="str">
        <f>VLOOKUP(M591,'[1]mã win'!G:K,5,0)</f>
        <v>N</v>
      </c>
    </row>
    <row r="592" spans="1:58" x14ac:dyDescent="0.25">
      <c r="A592" s="6" t="s">
        <v>3471</v>
      </c>
      <c r="B592" s="6" t="s">
        <v>3472</v>
      </c>
      <c r="C592" s="6" t="s">
        <v>3473</v>
      </c>
      <c r="D592" s="2" t="s">
        <v>3461</v>
      </c>
      <c r="E592" s="2" t="s">
        <v>271</v>
      </c>
      <c r="G592" s="6" t="s">
        <v>1250</v>
      </c>
      <c r="H592" s="6"/>
      <c r="I592" s="6" t="s">
        <v>3474</v>
      </c>
      <c r="J592" s="6"/>
      <c r="K592" s="7"/>
      <c r="L592" s="6" t="s">
        <v>50</v>
      </c>
      <c r="M592" s="6" t="s">
        <v>39</v>
      </c>
      <c r="N592" s="6" t="s">
        <v>39</v>
      </c>
      <c r="O592" s="6"/>
      <c r="P592" s="8" t="s">
        <v>27</v>
      </c>
      <c r="Q592" s="9">
        <v>44973.466644328699</v>
      </c>
      <c r="R592" s="6" t="s">
        <v>28</v>
      </c>
      <c r="X592" s="6" t="s">
        <v>3475</v>
      </c>
      <c r="Y592" s="2" t="s">
        <v>3476</v>
      </c>
      <c r="Z592" s="2" t="s">
        <v>3461</v>
      </c>
      <c r="AA592" s="2" t="s">
        <v>271</v>
      </c>
      <c r="AB592" s="2" t="s">
        <v>275</v>
      </c>
      <c r="AC592" s="2" t="s">
        <v>27</v>
      </c>
      <c r="AD592" s="2" t="s">
        <v>27</v>
      </c>
      <c r="AE592" s="2" t="s">
        <v>27</v>
      </c>
      <c r="AG592" s="2" t="str">
        <f t="shared" si="36"/>
        <v>phường Phú Mỹ</v>
      </c>
      <c r="AH592" s="2" t="str">
        <f t="shared" si="39"/>
        <v>quận 7</v>
      </c>
      <c r="AI592" s="2" t="str">
        <f t="shared" si="37"/>
        <v/>
      </c>
      <c r="AK592" s="2" t="str">
        <f t="shared" si="38"/>
        <v/>
      </c>
      <c r="BF592" s="2" t="str">
        <f>VLOOKUP(M592,'[1]mã win'!G:K,5,0)</f>
        <v>N</v>
      </c>
    </row>
    <row r="593" spans="1:58" x14ac:dyDescent="0.25">
      <c r="A593" s="6" t="s">
        <v>3477</v>
      </c>
      <c r="B593" s="6" t="s">
        <v>3478</v>
      </c>
      <c r="C593" s="6" t="s">
        <v>3479</v>
      </c>
      <c r="D593" s="2" t="s">
        <v>270</v>
      </c>
      <c r="E593" s="2" t="s">
        <v>271</v>
      </c>
      <c r="G593" s="6" t="s">
        <v>1250</v>
      </c>
      <c r="H593" s="6"/>
      <c r="I593" s="6" t="s">
        <v>3480</v>
      </c>
      <c r="J593" s="6"/>
      <c r="K593" s="7"/>
      <c r="L593" s="6" t="s">
        <v>50</v>
      </c>
      <c r="M593" s="6" t="s">
        <v>39</v>
      </c>
      <c r="N593" s="6" t="s">
        <v>39</v>
      </c>
      <c r="O593" s="6"/>
      <c r="P593" s="8" t="s">
        <v>27</v>
      </c>
      <c r="Q593" s="9">
        <v>44973.4666460648</v>
      </c>
      <c r="R593" s="6" t="s">
        <v>28</v>
      </c>
      <c r="X593" s="6" t="s">
        <v>3481</v>
      </c>
      <c r="Y593" s="2" t="s">
        <v>270</v>
      </c>
      <c r="Z593" s="2" t="s">
        <v>271</v>
      </c>
      <c r="AA593" s="2" t="s">
        <v>275</v>
      </c>
      <c r="AB593" s="2" t="s">
        <v>27</v>
      </c>
      <c r="AC593" s="2" t="s">
        <v>27</v>
      </c>
      <c r="AD593" s="2" t="s">
        <v>27</v>
      </c>
      <c r="AE593" s="2" t="s">
        <v>27</v>
      </c>
      <c r="AG593" s="2" t="str">
        <f t="shared" si="36"/>
        <v>phường Tân Hưng</v>
      </c>
      <c r="AH593" s="2" t="str">
        <f t="shared" si="39"/>
        <v>quận 7</v>
      </c>
      <c r="AI593" s="2" t="str">
        <f t="shared" si="37"/>
        <v/>
      </c>
      <c r="AK593" s="2" t="str">
        <f t="shared" si="38"/>
        <v/>
      </c>
      <c r="BF593" s="2" t="str">
        <f>VLOOKUP(M593,'[1]mã win'!G:K,5,0)</f>
        <v>N</v>
      </c>
    </row>
    <row r="594" spans="1:58" x14ac:dyDescent="0.25">
      <c r="A594" s="6" t="s">
        <v>3482</v>
      </c>
      <c r="B594" s="6" t="s">
        <v>3483</v>
      </c>
      <c r="C594" s="6" t="s">
        <v>3484</v>
      </c>
      <c r="D594" s="2" t="s">
        <v>270</v>
      </c>
      <c r="E594" s="2" t="s">
        <v>271</v>
      </c>
      <c r="G594" s="6" t="s">
        <v>1250</v>
      </c>
      <c r="H594" s="6"/>
      <c r="I594" s="6" t="s">
        <v>3485</v>
      </c>
      <c r="J594" s="6"/>
      <c r="K594" s="7"/>
      <c r="L594" s="6" t="s">
        <v>50</v>
      </c>
      <c r="M594" s="6" t="s">
        <v>39</v>
      </c>
      <c r="N594" s="6" t="s">
        <v>39</v>
      </c>
      <c r="O594" s="6"/>
      <c r="P594" s="8" t="s">
        <v>27</v>
      </c>
      <c r="Q594" s="9">
        <v>44973.466647569403</v>
      </c>
      <c r="R594" s="6" t="s">
        <v>28</v>
      </c>
      <c r="X594" s="6" t="s">
        <v>3486</v>
      </c>
      <c r="Y594" s="2" t="s">
        <v>270</v>
      </c>
      <c r="Z594" s="2" t="s">
        <v>271</v>
      </c>
      <c r="AA594" s="2" t="s">
        <v>275</v>
      </c>
      <c r="AB594" s="2" t="s">
        <v>27</v>
      </c>
      <c r="AC594" s="2" t="s">
        <v>27</v>
      </c>
      <c r="AD594" s="2" t="s">
        <v>27</v>
      </c>
      <c r="AE594" s="2" t="s">
        <v>27</v>
      </c>
      <c r="AG594" s="2" t="str">
        <f t="shared" si="36"/>
        <v>phường Tân Hưng</v>
      </c>
      <c r="AH594" s="2" t="str">
        <f t="shared" si="39"/>
        <v>quận 7</v>
      </c>
      <c r="AI594" s="2" t="str">
        <f t="shared" si="37"/>
        <v/>
      </c>
      <c r="AK594" s="2" t="str">
        <f t="shared" si="38"/>
        <v/>
      </c>
      <c r="BF594" s="2" t="str">
        <f>VLOOKUP(M594,'[1]mã win'!G:K,5,0)</f>
        <v>N</v>
      </c>
    </row>
    <row r="595" spans="1:58" x14ac:dyDescent="0.25">
      <c r="A595" s="6" t="s">
        <v>3487</v>
      </c>
      <c r="B595" s="6" t="s">
        <v>3488</v>
      </c>
      <c r="C595" s="6" t="s">
        <v>3489</v>
      </c>
      <c r="D595" s="2" t="s">
        <v>3490</v>
      </c>
      <c r="E595" s="2" t="s">
        <v>36</v>
      </c>
      <c r="G595" s="6" t="s">
        <v>1250</v>
      </c>
      <c r="H595" s="6"/>
      <c r="I595" s="6" t="s">
        <v>3491</v>
      </c>
      <c r="J595" s="6"/>
      <c r="K595" s="7"/>
      <c r="L595" s="6" t="s">
        <v>199</v>
      </c>
      <c r="M595" s="6" t="s">
        <v>39</v>
      </c>
      <c r="N595" s="6" t="s">
        <v>39</v>
      </c>
      <c r="O595" s="6" t="s">
        <v>36</v>
      </c>
      <c r="P595" s="8" t="s">
        <v>27</v>
      </c>
      <c r="Q595" s="9">
        <v>45050.335237233798</v>
      </c>
      <c r="R595" s="6" t="s">
        <v>28</v>
      </c>
      <c r="X595" s="6" t="s">
        <v>3492</v>
      </c>
      <c r="Y595" s="2" t="s">
        <v>3490</v>
      </c>
      <c r="Z595" s="2" t="s">
        <v>275</v>
      </c>
      <c r="AA595" s="2" t="s">
        <v>27</v>
      </c>
      <c r="AB595" s="2" t="s">
        <v>27</v>
      </c>
      <c r="AC595" s="2" t="s">
        <v>27</v>
      </c>
      <c r="AD595" s="2" t="s">
        <v>27</v>
      </c>
      <c r="AE595" s="2" t="s">
        <v>27</v>
      </c>
      <c r="AG595" s="2" t="str">
        <f t="shared" si="36"/>
        <v>phường Phú Thọ Hòa quận Tân Phú</v>
      </c>
      <c r="AH595" s="2" t="str">
        <f t="shared" si="39"/>
        <v/>
      </c>
      <c r="AI595" s="2" t="str">
        <f t="shared" si="37"/>
        <v/>
      </c>
      <c r="AK595" s="2" t="str">
        <f t="shared" si="38"/>
        <v/>
      </c>
      <c r="BF595" s="2" t="str">
        <f>VLOOKUP(M595,'[1]mã win'!G:K,5,0)</f>
        <v>N</v>
      </c>
    </row>
    <row r="596" spans="1:58" x14ac:dyDescent="0.25">
      <c r="A596" s="6" t="s">
        <v>3493</v>
      </c>
      <c r="B596" s="6" t="s">
        <v>3494</v>
      </c>
      <c r="C596" s="6" t="s">
        <v>3495</v>
      </c>
      <c r="D596" s="2" t="s">
        <v>3496</v>
      </c>
      <c r="E596" s="2" t="s">
        <v>271</v>
      </c>
      <c r="G596" s="6" t="s">
        <v>1250</v>
      </c>
      <c r="H596" s="6"/>
      <c r="I596" s="6" t="s">
        <v>3497</v>
      </c>
      <c r="J596" s="6"/>
      <c r="K596" s="7"/>
      <c r="L596" s="6" t="s">
        <v>50</v>
      </c>
      <c r="M596" s="6" t="s">
        <v>39</v>
      </c>
      <c r="N596" s="6" t="s">
        <v>39</v>
      </c>
      <c r="O596" s="6"/>
      <c r="P596" s="8" t="s">
        <v>27</v>
      </c>
      <c r="Q596" s="9">
        <v>44973.466649340298</v>
      </c>
      <c r="R596" s="6" t="s">
        <v>28</v>
      </c>
      <c r="X596" s="6" t="s">
        <v>3498</v>
      </c>
      <c r="Y596" s="2" t="s">
        <v>3496</v>
      </c>
      <c r="Z596" s="2" t="s">
        <v>271</v>
      </c>
      <c r="AA596" s="2" t="s">
        <v>275</v>
      </c>
      <c r="AB596" s="2" t="s">
        <v>27</v>
      </c>
      <c r="AC596" s="2" t="s">
        <v>27</v>
      </c>
      <c r="AD596" s="2" t="s">
        <v>27</v>
      </c>
      <c r="AE596" s="2" t="s">
        <v>27</v>
      </c>
      <c r="AG596" s="2" t="str">
        <f t="shared" si="36"/>
        <v>phường Tân Thuận Đông</v>
      </c>
      <c r="AH596" s="2" t="str">
        <f t="shared" si="39"/>
        <v>quận 7</v>
      </c>
      <c r="AI596" s="2" t="str">
        <f t="shared" si="37"/>
        <v/>
      </c>
      <c r="AK596" s="2" t="str">
        <f t="shared" si="38"/>
        <v/>
      </c>
      <c r="BF596" s="2" t="str">
        <f>VLOOKUP(M596,'[1]mã win'!G:K,5,0)</f>
        <v>N</v>
      </c>
    </row>
    <row r="597" spans="1:58" x14ac:dyDescent="0.25">
      <c r="A597" s="6" t="s">
        <v>3499</v>
      </c>
      <c r="B597" s="6" t="s">
        <v>3500</v>
      </c>
      <c r="C597" s="6" t="s">
        <v>3501</v>
      </c>
      <c r="D597" s="2" t="s">
        <v>3131</v>
      </c>
      <c r="E597" s="2" t="s">
        <v>3279</v>
      </c>
      <c r="G597" s="6" t="s">
        <v>1250</v>
      </c>
      <c r="H597" s="6"/>
      <c r="I597" s="6" t="s">
        <v>27</v>
      </c>
      <c r="J597" s="6"/>
      <c r="K597" s="7"/>
      <c r="L597" s="6" t="s">
        <v>133</v>
      </c>
      <c r="M597" s="6" t="s">
        <v>39</v>
      </c>
      <c r="N597" s="6" t="s">
        <v>39</v>
      </c>
      <c r="O597" s="6"/>
      <c r="P597" s="8" t="s">
        <v>27</v>
      </c>
      <c r="Q597" s="9">
        <v>45055.388940428202</v>
      </c>
      <c r="R597" s="6" t="s">
        <v>28</v>
      </c>
      <c r="X597" s="6" t="s">
        <v>3502</v>
      </c>
      <c r="Y597" s="2" t="s">
        <v>3131</v>
      </c>
      <c r="Z597" s="2" t="s">
        <v>3279</v>
      </c>
      <c r="AA597" s="2" t="s">
        <v>275</v>
      </c>
      <c r="AB597" s="2" t="s">
        <v>42</v>
      </c>
      <c r="AC597" s="2" t="s">
        <v>27</v>
      </c>
      <c r="AD597" s="2" t="s">
        <v>27</v>
      </c>
      <c r="AE597" s="2" t="s">
        <v>27</v>
      </c>
      <c r="AG597" s="2" t="str">
        <f t="shared" si="36"/>
        <v>phường 4</v>
      </c>
      <c r="AH597" s="2" t="str">
        <f t="shared" si="39"/>
        <v>Quận 8</v>
      </c>
      <c r="AI597" s="2" t="str">
        <f t="shared" si="37"/>
        <v/>
      </c>
      <c r="AK597" s="2" t="str">
        <f t="shared" si="38"/>
        <v/>
      </c>
      <c r="BF597" s="2" t="str">
        <f>VLOOKUP(M597,'[1]mã win'!G:K,5,0)</f>
        <v>N</v>
      </c>
    </row>
    <row r="598" spans="1:58" x14ac:dyDescent="0.25">
      <c r="A598" s="6" t="s">
        <v>3503</v>
      </c>
      <c r="B598" s="6" t="s">
        <v>3504</v>
      </c>
      <c r="C598" s="6" t="s">
        <v>3505</v>
      </c>
      <c r="D598" s="2" t="s">
        <v>3230</v>
      </c>
      <c r="E598" s="2" t="s">
        <v>280</v>
      </c>
      <c r="G598" s="6" t="s">
        <v>1250</v>
      </c>
      <c r="H598" s="6"/>
      <c r="I598" s="6" t="s">
        <v>3506</v>
      </c>
      <c r="J598" s="6"/>
      <c r="K598" s="7"/>
      <c r="L598" s="6" t="s">
        <v>63</v>
      </c>
      <c r="M598" s="6" t="s">
        <v>39</v>
      </c>
      <c r="N598" s="6" t="s">
        <v>39</v>
      </c>
      <c r="O598" s="6"/>
      <c r="P598" s="8" t="s">
        <v>27</v>
      </c>
      <c r="Q598" s="9">
        <v>44973.466650891198</v>
      </c>
      <c r="R598" s="6" t="s">
        <v>28</v>
      </c>
      <c r="X598" s="6" t="s">
        <v>3507</v>
      </c>
      <c r="Y598" s="2" t="s">
        <v>3230</v>
      </c>
      <c r="Z598" s="2" t="s">
        <v>280</v>
      </c>
      <c r="AA598" s="2" t="s">
        <v>275</v>
      </c>
      <c r="AB598" s="2" t="s">
        <v>27</v>
      </c>
      <c r="AC598" s="2" t="s">
        <v>27</v>
      </c>
      <c r="AD598" s="2" t="s">
        <v>27</v>
      </c>
      <c r="AE598" s="2" t="s">
        <v>27</v>
      </c>
      <c r="AG598" s="2" t="str">
        <f t="shared" si="36"/>
        <v>phường 7</v>
      </c>
      <c r="AH598" s="2" t="str">
        <f t="shared" si="39"/>
        <v>quận Phú Nhuận</v>
      </c>
      <c r="AI598" s="2" t="str">
        <f t="shared" si="37"/>
        <v/>
      </c>
      <c r="AK598" s="2" t="str">
        <f t="shared" si="38"/>
        <v/>
      </c>
      <c r="BF598" s="2" t="str">
        <f>VLOOKUP(M598,'[1]mã win'!G:K,5,0)</f>
        <v>N</v>
      </c>
    </row>
    <row r="599" spans="1:58" x14ac:dyDescent="0.25">
      <c r="A599" s="6" t="s">
        <v>3508</v>
      </c>
      <c r="B599" s="6" t="s">
        <v>3509</v>
      </c>
      <c r="C599" s="6" t="s">
        <v>3510</v>
      </c>
      <c r="D599" s="2" t="s">
        <v>2979</v>
      </c>
      <c r="E599" s="2" t="s">
        <v>1131</v>
      </c>
      <c r="G599" s="6" t="s">
        <v>1250</v>
      </c>
      <c r="H599" s="6"/>
      <c r="I599" s="6" t="s">
        <v>3511</v>
      </c>
      <c r="J599" s="6"/>
      <c r="K599" s="7"/>
      <c r="L599" s="6" t="s">
        <v>63</v>
      </c>
      <c r="M599" s="6" t="s">
        <v>39</v>
      </c>
      <c r="N599" s="6" t="s">
        <v>39</v>
      </c>
      <c r="O599" s="6"/>
      <c r="P599" s="8" t="s">
        <v>27</v>
      </c>
      <c r="Q599" s="9">
        <v>44973.466652743104</v>
      </c>
      <c r="R599" s="6" t="s">
        <v>28</v>
      </c>
      <c r="X599" s="6" t="s">
        <v>3512</v>
      </c>
      <c r="Y599" s="2" t="s">
        <v>2979</v>
      </c>
      <c r="Z599" s="2" t="s">
        <v>1131</v>
      </c>
      <c r="AA599" s="2" t="s">
        <v>275</v>
      </c>
      <c r="AB599" s="2" t="s">
        <v>27</v>
      </c>
      <c r="AC599" s="2" t="s">
        <v>27</v>
      </c>
      <c r="AD599" s="2" t="s">
        <v>27</v>
      </c>
      <c r="AE599" s="2" t="s">
        <v>27</v>
      </c>
      <c r="AG599" s="2" t="str">
        <f t="shared" si="36"/>
        <v>phường Phạm Ngũ Lão</v>
      </c>
      <c r="AH599" s="2" t="str">
        <f t="shared" si="39"/>
        <v>quận 1</v>
      </c>
      <c r="AI599" s="2" t="str">
        <f t="shared" si="37"/>
        <v/>
      </c>
      <c r="AK599" s="2" t="str">
        <f t="shared" si="38"/>
        <v/>
      </c>
      <c r="BF599" s="2" t="str">
        <f>VLOOKUP(M599,'[1]mã win'!G:K,5,0)</f>
        <v>N</v>
      </c>
    </row>
    <row r="600" spans="1:58" x14ac:dyDescent="0.25">
      <c r="A600" s="6" t="s">
        <v>3513</v>
      </c>
      <c r="B600" s="6" t="s">
        <v>3514</v>
      </c>
      <c r="C600" s="6" t="s">
        <v>3515</v>
      </c>
      <c r="D600" s="2" t="s">
        <v>3516</v>
      </c>
      <c r="E600" s="2" t="s">
        <v>3517</v>
      </c>
      <c r="G600" s="6" t="s">
        <v>1250</v>
      </c>
      <c r="H600" s="6"/>
      <c r="I600" s="6" t="s">
        <v>3518</v>
      </c>
      <c r="J600" s="6"/>
      <c r="K600" s="7"/>
      <c r="L600" s="6" t="s">
        <v>63</v>
      </c>
      <c r="M600" s="6" t="s">
        <v>39</v>
      </c>
      <c r="N600" s="6" t="s">
        <v>39</v>
      </c>
      <c r="O600" s="6"/>
      <c r="P600" s="8" t="s">
        <v>27</v>
      </c>
      <c r="Q600" s="9">
        <v>44973.466654432901</v>
      </c>
      <c r="R600" s="6" t="s">
        <v>28</v>
      </c>
      <c r="X600" s="6" t="s">
        <v>3519</v>
      </c>
      <c r="Y600" s="2" t="s">
        <v>3516</v>
      </c>
      <c r="Z600" s="2" t="s">
        <v>3517</v>
      </c>
      <c r="AA600" s="2" t="s">
        <v>275</v>
      </c>
      <c r="AB600" s="2" t="s">
        <v>27</v>
      </c>
      <c r="AC600" s="2" t="s">
        <v>27</v>
      </c>
      <c r="AD600" s="2" t="s">
        <v>27</v>
      </c>
      <c r="AE600" s="2" t="s">
        <v>27</v>
      </c>
      <c r="AG600" s="2" t="str">
        <f t="shared" si="36"/>
        <v>phường Tăng Nhơn Phú A</v>
      </c>
      <c r="AH600" s="2" t="str">
        <f t="shared" si="39"/>
        <v>quận 9</v>
      </c>
      <c r="AI600" s="2" t="str">
        <f t="shared" si="37"/>
        <v/>
      </c>
      <c r="AK600" s="2" t="str">
        <f t="shared" si="38"/>
        <v/>
      </c>
      <c r="BF600" s="2" t="str">
        <f>VLOOKUP(M600,'[1]mã win'!G:K,5,0)</f>
        <v>N</v>
      </c>
    </row>
    <row r="601" spans="1:58" x14ac:dyDescent="0.25">
      <c r="A601" s="6" t="s">
        <v>3520</v>
      </c>
      <c r="B601" s="6" t="s">
        <v>3521</v>
      </c>
      <c r="C601" s="6" t="s">
        <v>3522</v>
      </c>
      <c r="D601" s="2" t="s">
        <v>2951</v>
      </c>
      <c r="E601" s="2" t="s">
        <v>2952</v>
      </c>
      <c r="G601" s="6" t="s">
        <v>1250</v>
      </c>
      <c r="H601" s="6"/>
      <c r="I601" s="6" t="s">
        <v>3523</v>
      </c>
      <c r="J601" s="6"/>
      <c r="K601" s="7"/>
      <c r="L601" s="6" t="s">
        <v>50</v>
      </c>
      <c r="M601" s="6" t="s">
        <v>39</v>
      </c>
      <c r="N601" s="6" t="s">
        <v>39</v>
      </c>
      <c r="O601" s="6"/>
      <c r="P601" s="8" t="s">
        <v>27</v>
      </c>
      <c r="Q601" s="9">
        <v>44973.4666560185</v>
      </c>
      <c r="R601" s="6" t="s">
        <v>28</v>
      </c>
      <c r="X601" s="6" t="s">
        <v>3524</v>
      </c>
      <c r="Y601" s="2" t="s">
        <v>2951</v>
      </c>
      <c r="Z601" s="2" t="s">
        <v>2952</v>
      </c>
      <c r="AA601" s="2" t="s">
        <v>275</v>
      </c>
      <c r="AB601" s="2" t="s">
        <v>27</v>
      </c>
      <c r="AC601" s="2" t="s">
        <v>27</v>
      </c>
      <c r="AD601" s="2" t="s">
        <v>27</v>
      </c>
      <c r="AE601" s="2" t="s">
        <v>27</v>
      </c>
      <c r="AG601" s="2" t="str">
        <f t="shared" si="36"/>
        <v>phường 14</v>
      </c>
      <c r="AH601" s="2" t="str">
        <f t="shared" si="39"/>
        <v>quận 10</v>
      </c>
      <c r="AI601" s="2" t="str">
        <f t="shared" si="37"/>
        <v/>
      </c>
      <c r="AK601" s="2" t="str">
        <f t="shared" si="38"/>
        <v/>
      </c>
      <c r="BF601" s="2" t="str">
        <f>VLOOKUP(M601,'[1]mã win'!G:K,5,0)</f>
        <v>N</v>
      </c>
    </row>
    <row r="602" spans="1:58" x14ac:dyDescent="0.25">
      <c r="A602" s="6" t="s">
        <v>3525</v>
      </c>
      <c r="B602" s="6" t="s">
        <v>3526</v>
      </c>
      <c r="C602" s="6" t="s">
        <v>3527</v>
      </c>
      <c r="D602" s="2" t="s">
        <v>3272</v>
      </c>
      <c r="E602" s="2" t="s">
        <v>3253</v>
      </c>
      <c r="G602" s="6" t="s">
        <v>1250</v>
      </c>
      <c r="H602" s="6"/>
      <c r="I602" s="6" t="s">
        <v>3528</v>
      </c>
      <c r="J602" s="6"/>
      <c r="K602" s="7"/>
      <c r="L602" s="6" t="s">
        <v>133</v>
      </c>
      <c r="M602" s="6" t="s">
        <v>39</v>
      </c>
      <c r="N602" s="6" t="s">
        <v>39</v>
      </c>
      <c r="O602" s="6"/>
      <c r="P602" s="8" t="s">
        <v>27</v>
      </c>
      <c r="Q602" s="9">
        <v>44973.466657638899</v>
      </c>
      <c r="R602" s="6" t="s">
        <v>28</v>
      </c>
      <c r="X602" s="6" t="s">
        <v>3529</v>
      </c>
      <c r="Y602" s="2" t="s">
        <v>3272</v>
      </c>
      <c r="Z602" s="2" t="s">
        <v>3253</v>
      </c>
      <c r="AA602" s="2" t="s">
        <v>275</v>
      </c>
      <c r="AB602" s="2" t="s">
        <v>27</v>
      </c>
      <c r="AC602" s="2" t="s">
        <v>27</v>
      </c>
      <c r="AD602" s="2" t="s">
        <v>27</v>
      </c>
      <c r="AE602" s="2" t="s">
        <v>27</v>
      </c>
      <c r="AG602" s="2" t="str">
        <f t="shared" si="36"/>
        <v>phường 6</v>
      </c>
      <c r="AH602" s="2" t="str">
        <f t="shared" si="39"/>
        <v>quận 6</v>
      </c>
      <c r="AI602" s="2" t="str">
        <f t="shared" si="37"/>
        <v/>
      </c>
      <c r="AK602" s="2" t="str">
        <f t="shared" si="38"/>
        <v/>
      </c>
      <c r="BF602" s="2" t="str">
        <f>VLOOKUP(M602,'[1]mã win'!G:K,5,0)</f>
        <v>N</v>
      </c>
    </row>
    <row r="603" spans="1:58" x14ac:dyDescent="0.25">
      <c r="A603" s="6" t="s">
        <v>3530</v>
      </c>
      <c r="B603" s="6" t="s">
        <v>3531</v>
      </c>
      <c r="C603" s="6" t="s">
        <v>3532</v>
      </c>
      <c r="D603" s="2" t="s">
        <v>3533</v>
      </c>
      <c r="E603" s="2" t="s">
        <v>3534</v>
      </c>
      <c r="G603" s="6" t="s">
        <v>1250</v>
      </c>
      <c r="H603" s="6"/>
      <c r="I603" s="6" t="s">
        <v>27</v>
      </c>
      <c r="J603" s="6"/>
      <c r="K603" s="7"/>
      <c r="L603" s="6" t="s">
        <v>3535</v>
      </c>
      <c r="M603" s="6" t="s">
        <v>39</v>
      </c>
      <c r="N603" s="6" t="s">
        <v>39</v>
      </c>
      <c r="O603" s="6"/>
      <c r="P603" s="8" t="s">
        <v>27</v>
      </c>
      <c r="Q603" s="9">
        <v>45569.645819097197</v>
      </c>
      <c r="R603" s="6" t="s">
        <v>28</v>
      </c>
      <c r="X603" s="6" t="s">
        <v>3536</v>
      </c>
      <c r="Y603" s="2" t="s">
        <v>3533</v>
      </c>
      <c r="Z603" s="2" t="s">
        <v>3534</v>
      </c>
      <c r="AA603" s="2" t="s">
        <v>3537</v>
      </c>
      <c r="AB603" s="2" t="s">
        <v>3538</v>
      </c>
      <c r="AC603" s="2" t="s">
        <v>27</v>
      </c>
      <c r="AD603" s="2" t="s">
        <v>27</v>
      </c>
      <c r="AE603" s="2" t="s">
        <v>27</v>
      </c>
      <c r="AG603" s="2" t="str">
        <f t="shared" si="36"/>
        <v>Phường Tăng Nhơn Phú A</v>
      </c>
      <c r="AH603" s="2" t="str">
        <f t="shared" si="39"/>
        <v/>
      </c>
      <c r="AI603" s="2" t="str">
        <f t="shared" si="37"/>
        <v/>
      </c>
      <c r="AK603" s="2" t="str">
        <f t="shared" si="38"/>
        <v/>
      </c>
      <c r="BF603" s="2" t="str">
        <f>VLOOKUP(M603,'[1]mã win'!G:K,5,0)</f>
        <v>N</v>
      </c>
    </row>
    <row r="604" spans="1:58" x14ac:dyDescent="0.25">
      <c r="A604" s="6" t="s">
        <v>3539</v>
      </c>
      <c r="B604" s="6" t="s">
        <v>3540</v>
      </c>
      <c r="C604" s="6" t="s">
        <v>3541</v>
      </c>
      <c r="D604" s="2" t="s">
        <v>3092</v>
      </c>
      <c r="E604" s="2" t="s">
        <v>271</v>
      </c>
      <c r="G604" s="6" t="s">
        <v>1250</v>
      </c>
      <c r="H604" s="6"/>
      <c r="I604" s="6" t="s">
        <v>27</v>
      </c>
      <c r="J604" s="6"/>
      <c r="K604" s="7"/>
      <c r="L604" s="6" t="s">
        <v>133</v>
      </c>
      <c r="M604" s="6" t="s">
        <v>39</v>
      </c>
      <c r="N604" s="6" t="s">
        <v>39</v>
      </c>
      <c r="O604" s="6"/>
      <c r="P604" s="8" t="s">
        <v>27</v>
      </c>
      <c r="Q604" s="9">
        <v>45055.387515740702</v>
      </c>
      <c r="R604" s="6" t="s">
        <v>28</v>
      </c>
      <c r="X604" s="6" t="s">
        <v>3542</v>
      </c>
      <c r="Y604" s="2" t="s">
        <v>3092</v>
      </c>
      <c r="Z604" s="2" t="s">
        <v>271</v>
      </c>
      <c r="AA604" s="2" t="s">
        <v>275</v>
      </c>
      <c r="AB604" s="2" t="s">
        <v>42</v>
      </c>
      <c r="AC604" s="2" t="s">
        <v>27</v>
      </c>
      <c r="AD604" s="2" t="s">
        <v>27</v>
      </c>
      <c r="AE604" s="2" t="s">
        <v>27</v>
      </c>
      <c r="AG604" s="2" t="str">
        <f t="shared" si="36"/>
        <v>phường Tân Phong</v>
      </c>
      <c r="AH604" s="2" t="str">
        <f t="shared" si="39"/>
        <v>quận 7</v>
      </c>
      <c r="AI604" s="2" t="str">
        <f t="shared" si="37"/>
        <v/>
      </c>
      <c r="AK604" s="2" t="str">
        <f t="shared" si="38"/>
        <v/>
      </c>
      <c r="BF604" s="2" t="str">
        <f>VLOOKUP(M604,'[1]mã win'!G:K,5,0)</f>
        <v>N</v>
      </c>
    </row>
    <row r="605" spans="1:58" x14ac:dyDescent="0.25">
      <c r="A605" s="6" t="s">
        <v>3543</v>
      </c>
      <c r="B605" s="6" t="s">
        <v>3544</v>
      </c>
      <c r="C605" s="6" t="s">
        <v>3545</v>
      </c>
      <c r="D605" s="2" t="s">
        <v>221</v>
      </c>
      <c r="E605" s="2" t="s">
        <v>3011</v>
      </c>
      <c r="G605" s="6" t="s">
        <v>1250</v>
      </c>
      <c r="H605" s="6"/>
      <c r="I605" s="6" t="s">
        <v>3546</v>
      </c>
      <c r="J605" s="6"/>
      <c r="K605" s="7"/>
      <c r="L605" s="6" t="s">
        <v>63</v>
      </c>
      <c r="M605" s="6" t="s">
        <v>39</v>
      </c>
      <c r="N605" s="6" t="s">
        <v>39</v>
      </c>
      <c r="O605" s="6"/>
      <c r="P605" s="8" t="s">
        <v>27</v>
      </c>
      <c r="Q605" s="9">
        <v>44973.466659293998</v>
      </c>
      <c r="R605" s="6" t="s">
        <v>28</v>
      </c>
      <c r="X605" s="6" t="s">
        <v>3547</v>
      </c>
      <c r="Y605" s="2" t="s">
        <v>221</v>
      </c>
      <c r="Z605" s="2" t="s">
        <v>3011</v>
      </c>
      <c r="AA605" s="2" t="s">
        <v>275</v>
      </c>
      <c r="AB605" s="2" t="s">
        <v>27</v>
      </c>
      <c r="AC605" s="2" t="s">
        <v>27</v>
      </c>
      <c r="AD605" s="2" t="s">
        <v>27</v>
      </c>
      <c r="AE605" s="2" t="s">
        <v>27</v>
      </c>
      <c r="AG605" s="2" t="str">
        <f t="shared" si="36"/>
        <v>phường 3</v>
      </c>
      <c r="AH605" s="2" t="str">
        <f t="shared" si="39"/>
        <v>quận 3</v>
      </c>
      <c r="AI605" s="2" t="str">
        <f t="shared" si="37"/>
        <v/>
      </c>
      <c r="AK605" s="2" t="str">
        <f t="shared" si="38"/>
        <v/>
      </c>
      <c r="BF605" s="2" t="str">
        <f>VLOOKUP(M605,'[1]mã win'!G:K,5,0)</f>
        <v>N</v>
      </c>
    </row>
    <row r="606" spans="1:58" x14ac:dyDescent="0.25">
      <c r="A606" s="6" t="s">
        <v>3548</v>
      </c>
      <c r="B606" s="6" t="s">
        <v>3549</v>
      </c>
      <c r="C606" s="6" t="s">
        <v>3550</v>
      </c>
      <c r="D606" s="2" t="s">
        <v>3224</v>
      </c>
      <c r="E606" s="2" t="s">
        <v>1131</v>
      </c>
      <c r="G606" s="6" t="s">
        <v>1250</v>
      </c>
      <c r="H606" s="6"/>
      <c r="I606" s="6" t="s">
        <v>3551</v>
      </c>
      <c r="J606" s="6"/>
      <c r="K606" s="7"/>
      <c r="L606" s="6" t="s">
        <v>63</v>
      </c>
      <c r="M606" s="6" t="s">
        <v>39</v>
      </c>
      <c r="N606" s="6" t="s">
        <v>39</v>
      </c>
      <c r="O606" s="6"/>
      <c r="P606" s="8" t="s">
        <v>27</v>
      </c>
      <c r="Q606" s="9">
        <v>44973.466660960701</v>
      </c>
      <c r="R606" s="6" t="s">
        <v>28</v>
      </c>
      <c r="X606" s="6" t="s">
        <v>3552</v>
      </c>
      <c r="Y606" s="2" t="s">
        <v>3224</v>
      </c>
      <c r="Z606" s="2" t="s">
        <v>1131</v>
      </c>
      <c r="AA606" s="2" t="s">
        <v>275</v>
      </c>
      <c r="AB606" s="2" t="s">
        <v>27</v>
      </c>
      <c r="AC606" s="2" t="s">
        <v>27</v>
      </c>
      <c r="AD606" s="2" t="s">
        <v>27</v>
      </c>
      <c r="AE606" s="2" t="s">
        <v>27</v>
      </c>
      <c r="AG606" s="2" t="str">
        <f t="shared" si="36"/>
        <v>phường Nguyễn Cư Trinh</v>
      </c>
      <c r="AH606" s="2" t="str">
        <f t="shared" si="39"/>
        <v>quận 1</v>
      </c>
      <c r="AI606" s="2" t="str">
        <f t="shared" si="37"/>
        <v/>
      </c>
      <c r="AK606" s="2" t="str">
        <f t="shared" si="38"/>
        <v/>
      </c>
      <c r="BF606" s="2" t="str">
        <f>VLOOKUP(M606,'[1]mã win'!G:K,5,0)</f>
        <v>N</v>
      </c>
    </row>
    <row r="607" spans="1:58" x14ac:dyDescent="0.25">
      <c r="A607" s="6" t="s">
        <v>3553</v>
      </c>
      <c r="B607" s="6" t="s">
        <v>3554</v>
      </c>
      <c r="C607" s="6" t="s">
        <v>3555</v>
      </c>
      <c r="D607" s="2" t="s">
        <v>3556</v>
      </c>
      <c r="E607" s="2" t="s">
        <v>3049</v>
      </c>
      <c r="G607" s="6" t="s">
        <v>1250</v>
      </c>
      <c r="H607" s="6"/>
      <c r="I607" s="6" t="s">
        <v>3557</v>
      </c>
      <c r="J607" s="6"/>
      <c r="K607" s="7"/>
      <c r="L607" s="6" t="s">
        <v>133</v>
      </c>
      <c r="M607" s="6" t="s">
        <v>39</v>
      </c>
      <c r="N607" s="6" t="s">
        <v>39</v>
      </c>
      <c r="O607" s="6"/>
      <c r="P607" s="8" t="s">
        <v>27</v>
      </c>
      <c r="Q607" s="9">
        <v>44973.466662696803</v>
      </c>
      <c r="R607" s="6" t="s">
        <v>28</v>
      </c>
      <c r="X607" s="6" t="s">
        <v>3558</v>
      </c>
      <c r="Y607" s="2" t="s">
        <v>3556</v>
      </c>
      <c r="Z607" s="2" t="s">
        <v>3049</v>
      </c>
      <c r="AA607" s="2" t="s">
        <v>275</v>
      </c>
      <c r="AB607" s="2" t="s">
        <v>27</v>
      </c>
      <c r="AC607" s="2" t="s">
        <v>27</v>
      </c>
      <c r="AD607" s="2" t="s">
        <v>27</v>
      </c>
      <c r="AE607" s="2" t="s">
        <v>27</v>
      </c>
      <c r="AG607" s="2" t="str">
        <f t="shared" si="36"/>
        <v>phường 26</v>
      </c>
      <c r="AH607" s="2" t="str">
        <f t="shared" si="39"/>
        <v>quận Bình Thạnh</v>
      </c>
      <c r="AI607" s="2" t="str">
        <f t="shared" si="37"/>
        <v/>
      </c>
      <c r="AK607" s="2" t="str">
        <f t="shared" si="38"/>
        <v/>
      </c>
      <c r="BF607" s="2" t="str">
        <f>VLOOKUP(M607,'[1]mã win'!G:K,5,0)</f>
        <v>N</v>
      </c>
    </row>
    <row r="608" spans="1:58" x14ac:dyDescent="0.25">
      <c r="A608" s="6" t="s">
        <v>3559</v>
      </c>
      <c r="B608" s="6" t="s">
        <v>3560</v>
      </c>
      <c r="C608" s="6" t="s">
        <v>3561</v>
      </c>
      <c r="D608" s="2" t="s">
        <v>3562</v>
      </c>
      <c r="E608" s="2" t="s">
        <v>2959</v>
      </c>
      <c r="G608" s="6" t="s">
        <v>1250</v>
      </c>
      <c r="H608" s="6"/>
      <c r="I608" s="6" t="s">
        <v>3563</v>
      </c>
      <c r="J608" s="6"/>
      <c r="K608" s="7"/>
      <c r="L608" s="6" t="s">
        <v>63</v>
      </c>
      <c r="M608" s="6" t="s">
        <v>39</v>
      </c>
      <c r="N608" s="6" t="s">
        <v>39</v>
      </c>
      <c r="O608" s="6"/>
      <c r="P608" s="8" t="s">
        <v>27</v>
      </c>
      <c r="Q608" s="9">
        <v>44973.466664270803</v>
      </c>
      <c r="R608" s="6" t="s">
        <v>28</v>
      </c>
      <c r="X608" s="6" t="s">
        <v>3564</v>
      </c>
      <c r="Y608" s="2" t="s">
        <v>3565</v>
      </c>
      <c r="Z608" s="2" t="s">
        <v>3562</v>
      </c>
      <c r="AA608" s="2" t="s">
        <v>2959</v>
      </c>
      <c r="AB608" s="2" t="s">
        <v>275</v>
      </c>
      <c r="AC608" s="2" t="s">
        <v>27</v>
      </c>
      <c r="AD608" s="2" t="s">
        <v>27</v>
      </c>
      <c r="AE608" s="2" t="s">
        <v>27</v>
      </c>
      <c r="AG608" s="2" t="str">
        <f t="shared" si="36"/>
        <v>phường Bình Trung Đông</v>
      </c>
      <c r="AH608" s="2" t="str">
        <f t="shared" si="39"/>
        <v/>
      </c>
      <c r="AI608" s="2" t="str">
        <f t="shared" si="37"/>
        <v/>
      </c>
      <c r="AK608" s="2" t="str">
        <f t="shared" si="38"/>
        <v/>
      </c>
      <c r="BF608" s="2" t="str">
        <f>VLOOKUP(M608,'[1]mã win'!G:K,5,0)</f>
        <v>N</v>
      </c>
    </row>
    <row r="609" spans="1:58" x14ac:dyDescent="0.25">
      <c r="A609" s="6" t="s">
        <v>3566</v>
      </c>
      <c r="B609" s="6" t="s">
        <v>3567</v>
      </c>
      <c r="C609" s="6" t="s">
        <v>3568</v>
      </c>
      <c r="D609" s="2" t="s">
        <v>221</v>
      </c>
      <c r="E609" s="2" t="s">
        <v>3188</v>
      </c>
      <c r="G609" s="6" t="s">
        <v>1250</v>
      </c>
      <c r="H609" s="6"/>
      <c r="I609" s="6" t="s">
        <v>3569</v>
      </c>
      <c r="J609" s="6"/>
      <c r="K609" s="7"/>
      <c r="L609" s="6" t="s">
        <v>199</v>
      </c>
      <c r="M609" s="6" t="s">
        <v>39</v>
      </c>
      <c r="N609" s="6" t="s">
        <v>39</v>
      </c>
      <c r="O609" s="6"/>
      <c r="P609" s="8" t="s">
        <v>27</v>
      </c>
      <c r="Q609" s="9">
        <v>44973.466665891203</v>
      </c>
      <c r="R609" s="6" t="s">
        <v>28</v>
      </c>
      <c r="X609" s="6" t="s">
        <v>3570</v>
      </c>
      <c r="Y609" s="2" t="s">
        <v>221</v>
      </c>
      <c r="Z609" s="2" t="s">
        <v>3188</v>
      </c>
      <c r="AA609" s="2" t="s">
        <v>275</v>
      </c>
      <c r="AB609" s="2" t="s">
        <v>27</v>
      </c>
      <c r="AC609" s="2" t="s">
        <v>27</v>
      </c>
      <c r="AD609" s="2" t="s">
        <v>27</v>
      </c>
      <c r="AE609" s="2" t="s">
        <v>27</v>
      </c>
      <c r="AG609" s="2" t="str">
        <f t="shared" si="36"/>
        <v>phường 3</v>
      </c>
      <c r="AH609" s="2" t="str">
        <f t="shared" si="39"/>
        <v>quận Gò Vấp</v>
      </c>
      <c r="AI609" s="2" t="str">
        <f t="shared" si="37"/>
        <v/>
      </c>
      <c r="AK609" s="2" t="str">
        <f t="shared" si="38"/>
        <v/>
      </c>
      <c r="BF609" s="2" t="str">
        <f>VLOOKUP(M609,'[1]mã win'!G:K,5,0)</f>
        <v>N</v>
      </c>
    </row>
    <row r="610" spans="1:58" x14ac:dyDescent="0.25">
      <c r="A610" s="6" t="s">
        <v>3571</v>
      </c>
      <c r="B610" s="6" t="s">
        <v>3572</v>
      </c>
      <c r="C610" s="6" t="s">
        <v>3573</v>
      </c>
      <c r="D610" s="2" t="s">
        <v>3010</v>
      </c>
      <c r="E610" s="2" t="s">
        <v>3011</v>
      </c>
      <c r="G610" s="6" t="s">
        <v>1250</v>
      </c>
      <c r="H610" s="6"/>
      <c r="I610" s="6" t="s">
        <v>3574</v>
      </c>
      <c r="J610" s="6"/>
      <c r="K610" s="7"/>
      <c r="L610" s="6" t="s">
        <v>63</v>
      </c>
      <c r="M610" s="6" t="s">
        <v>39</v>
      </c>
      <c r="N610" s="6" t="s">
        <v>39</v>
      </c>
      <c r="O610" s="6"/>
      <c r="P610" s="8" t="s">
        <v>27</v>
      </c>
      <c r="Q610" s="9">
        <v>44973.466667557899</v>
      </c>
      <c r="R610" s="6" t="s">
        <v>28</v>
      </c>
      <c r="X610" s="6" t="s">
        <v>3575</v>
      </c>
      <c r="Y610" s="2" t="s">
        <v>3010</v>
      </c>
      <c r="Z610" s="2" t="s">
        <v>3011</v>
      </c>
      <c r="AA610" s="2" t="s">
        <v>275</v>
      </c>
      <c r="AB610" s="2" t="s">
        <v>27</v>
      </c>
      <c r="AC610" s="2" t="s">
        <v>27</v>
      </c>
      <c r="AD610" s="2" t="s">
        <v>27</v>
      </c>
      <c r="AE610" s="2" t="s">
        <v>27</v>
      </c>
      <c r="AG610" s="2" t="str">
        <f t="shared" si="36"/>
        <v>phường Võ Thị Sáu</v>
      </c>
      <c r="AH610" s="2" t="str">
        <f t="shared" si="39"/>
        <v>quận 3</v>
      </c>
      <c r="AI610" s="2" t="str">
        <f t="shared" si="37"/>
        <v/>
      </c>
      <c r="AK610" s="2" t="str">
        <f t="shared" si="38"/>
        <v/>
      </c>
      <c r="BF610" s="2" t="str">
        <f>VLOOKUP(M610,'[1]mã win'!G:K,5,0)</f>
        <v>N</v>
      </c>
    </row>
    <row r="611" spans="1:58" x14ac:dyDescent="0.25">
      <c r="A611" s="6" t="s">
        <v>3576</v>
      </c>
      <c r="B611" s="6" t="s">
        <v>3577</v>
      </c>
      <c r="C611" s="6" t="s">
        <v>3578</v>
      </c>
      <c r="D611" s="2" t="s">
        <v>3348</v>
      </c>
      <c r="E611" s="2" t="s">
        <v>3049</v>
      </c>
      <c r="G611" s="6" t="s">
        <v>1250</v>
      </c>
      <c r="H611" s="6"/>
      <c r="I611" s="6" t="s">
        <v>3579</v>
      </c>
      <c r="J611" s="6"/>
      <c r="K611" s="7"/>
      <c r="L611" s="6" t="s">
        <v>133</v>
      </c>
      <c r="M611" s="6" t="s">
        <v>39</v>
      </c>
      <c r="N611" s="6" t="s">
        <v>39</v>
      </c>
      <c r="O611" s="6"/>
      <c r="P611" s="8" t="s">
        <v>27</v>
      </c>
      <c r="Q611" s="9">
        <v>44973.466669178197</v>
      </c>
      <c r="R611" s="6" t="s">
        <v>28</v>
      </c>
      <c r="X611" s="6" t="s">
        <v>3580</v>
      </c>
      <c r="Y611" s="2" t="s">
        <v>3348</v>
      </c>
      <c r="Z611" s="2" t="s">
        <v>3049</v>
      </c>
      <c r="AA611" s="2" t="s">
        <v>275</v>
      </c>
      <c r="AB611" s="2" t="s">
        <v>27</v>
      </c>
      <c r="AC611" s="2" t="s">
        <v>27</v>
      </c>
      <c r="AD611" s="2" t="s">
        <v>27</v>
      </c>
      <c r="AE611" s="2" t="s">
        <v>27</v>
      </c>
      <c r="AG611" s="2" t="str">
        <f t="shared" si="36"/>
        <v>phường 11</v>
      </c>
      <c r="AH611" s="2" t="str">
        <f t="shared" si="39"/>
        <v>quận Bình Thạnh</v>
      </c>
      <c r="AI611" s="2" t="str">
        <f t="shared" si="37"/>
        <v/>
      </c>
      <c r="AK611" s="2" t="str">
        <f t="shared" si="38"/>
        <v/>
      </c>
      <c r="BF611" s="2" t="str">
        <f>VLOOKUP(M611,'[1]mã win'!G:K,5,0)</f>
        <v>N</v>
      </c>
    </row>
    <row r="612" spans="1:58" x14ac:dyDescent="0.25">
      <c r="A612" s="6" t="s">
        <v>3581</v>
      </c>
      <c r="B612" s="6" t="s">
        <v>3582</v>
      </c>
      <c r="C612" s="6" t="s">
        <v>3583</v>
      </c>
      <c r="D612" s="2" t="s">
        <v>3010</v>
      </c>
      <c r="E612" s="2" t="s">
        <v>3011</v>
      </c>
      <c r="G612" s="6" t="s">
        <v>1250</v>
      </c>
      <c r="H612" s="6"/>
      <c r="I612" s="6" t="s">
        <v>3584</v>
      </c>
      <c r="J612" s="6"/>
      <c r="K612" s="7"/>
      <c r="L612" s="6" t="s">
        <v>63</v>
      </c>
      <c r="M612" s="6" t="s">
        <v>39</v>
      </c>
      <c r="N612" s="6" t="s">
        <v>39</v>
      </c>
      <c r="O612" s="6"/>
      <c r="P612" s="8" t="s">
        <v>27</v>
      </c>
      <c r="Q612" s="9">
        <v>44973.466670949099</v>
      </c>
      <c r="R612" s="6" t="s">
        <v>28</v>
      </c>
      <c r="X612" s="6" t="s">
        <v>3585</v>
      </c>
      <c r="Y612" s="2" t="s">
        <v>3010</v>
      </c>
      <c r="Z612" s="2" t="s">
        <v>3011</v>
      </c>
      <c r="AA612" s="2" t="s">
        <v>275</v>
      </c>
      <c r="AB612" s="2" t="s">
        <v>27</v>
      </c>
      <c r="AC612" s="2" t="s">
        <v>27</v>
      </c>
      <c r="AD612" s="2" t="s">
        <v>27</v>
      </c>
      <c r="AE612" s="2" t="s">
        <v>27</v>
      </c>
      <c r="AG612" s="2" t="str">
        <f t="shared" si="36"/>
        <v>phường Võ Thị Sáu</v>
      </c>
      <c r="AH612" s="2" t="str">
        <f t="shared" si="39"/>
        <v>quận 3</v>
      </c>
      <c r="AI612" s="2" t="str">
        <f t="shared" si="37"/>
        <v/>
      </c>
      <c r="AK612" s="2" t="str">
        <f t="shared" si="38"/>
        <v/>
      </c>
      <c r="BF612" s="2" t="str">
        <f>VLOOKUP(M612,'[1]mã win'!G:K,5,0)</f>
        <v>N</v>
      </c>
    </row>
    <row r="613" spans="1:58" x14ac:dyDescent="0.25">
      <c r="A613" s="6" t="s">
        <v>3586</v>
      </c>
      <c r="B613" s="6" t="s">
        <v>3587</v>
      </c>
      <c r="C613" s="6" t="s">
        <v>3588</v>
      </c>
      <c r="D613" s="2" t="s">
        <v>3224</v>
      </c>
      <c r="E613" s="2" t="s">
        <v>1131</v>
      </c>
      <c r="G613" s="6" t="s">
        <v>1250</v>
      </c>
      <c r="H613" s="6"/>
      <c r="I613" s="6" t="s">
        <v>3589</v>
      </c>
      <c r="J613" s="6"/>
      <c r="K613" s="7"/>
      <c r="L613" s="6" t="s">
        <v>63</v>
      </c>
      <c r="M613" s="6" t="s">
        <v>39</v>
      </c>
      <c r="N613" s="6" t="s">
        <v>39</v>
      </c>
      <c r="O613" s="6"/>
      <c r="P613" s="8" t="s">
        <v>27</v>
      </c>
      <c r="Q613" s="9">
        <v>44973.466672951399</v>
      </c>
      <c r="R613" s="6" t="s">
        <v>28</v>
      </c>
      <c r="X613" s="6" t="s">
        <v>3590</v>
      </c>
      <c r="Y613" s="2" t="s">
        <v>3224</v>
      </c>
      <c r="Z613" s="2" t="s">
        <v>1131</v>
      </c>
      <c r="AA613" s="2" t="s">
        <v>275</v>
      </c>
      <c r="AB613" s="2" t="s">
        <v>27</v>
      </c>
      <c r="AC613" s="2" t="s">
        <v>27</v>
      </c>
      <c r="AD613" s="2" t="s">
        <v>27</v>
      </c>
      <c r="AE613" s="2" t="s">
        <v>27</v>
      </c>
      <c r="AG613" s="2" t="str">
        <f t="shared" si="36"/>
        <v>phường Nguyễn Cư Trinh</v>
      </c>
      <c r="AH613" s="2" t="str">
        <f t="shared" si="39"/>
        <v>quận 1</v>
      </c>
      <c r="AI613" s="2" t="str">
        <f t="shared" si="37"/>
        <v/>
      </c>
      <c r="AK613" s="2" t="str">
        <f t="shared" si="38"/>
        <v/>
      </c>
      <c r="BF613" s="2" t="str">
        <f>VLOOKUP(M613,'[1]mã win'!G:K,5,0)</f>
        <v>N</v>
      </c>
    </row>
    <row r="614" spans="1:58" x14ac:dyDescent="0.25">
      <c r="A614" s="6" t="s">
        <v>3591</v>
      </c>
      <c r="B614" s="6" t="s">
        <v>3592</v>
      </c>
      <c r="C614" s="6" t="s">
        <v>3593</v>
      </c>
      <c r="D614" s="2" t="s">
        <v>3594</v>
      </c>
      <c r="E614" s="2" t="s">
        <v>3049</v>
      </c>
      <c r="G614" s="6" t="s">
        <v>1250</v>
      </c>
      <c r="H614" s="6"/>
      <c r="I614" s="6" t="s">
        <v>3595</v>
      </c>
      <c r="J614" s="6"/>
      <c r="K614" s="7"/>
      <c r="L614" s="6" t="s">
        <v>133</v>
      </c>
      <c r="M614" s="6" t="s">
        <v>39</v>
      </c>
      <c r="N614" s="6" t="s">
        <v>39</v>
      </c>
      <c r="O614" s="6"/>
      <c r="P614" s="8" t="s">
        <v>27</v>
      </c>
      <c r="Q614" s="9">
        <v>44973.466674536998</v>
      </c>
      <c r="R614" s="6" t="s">
        <v>28</v>
      </c>
      <c r="X614" s="6" t="s">
        <v>3596</v>
      </c>
      <c r="Y614" s="2" t="s">
        <v>3594</v>
      </c>
      <c r="Z614" s="2" t="s">
        <v>3049</v>
      </c>
      <c r="AA614" s="2" t="s">
        <v>275</v>
      </c>
      <c r="AB614" s="2" t="s">
        <v>27</v>
      </c>
      <c r="AC614" s="2" t="s">
        <v>27</v>
      </c>
      <c r="AD614" s="2" t="s">
        <v>27</v>
      </c>
      <c r="AE614" s="2" t="s">
        <v>27</v>
      </c>
      <c r="AG614" s="2" t="str">
        <f t="shared" si="36"/>
        <v>phường 25</v>
      </c>
      <c r="AH614" s="2" t="str">
        <f t="shared" si="39"/>
        <v>quận Bình Thạnh</v>
      </c>
      <c r="AI614" s="2" t="str">
        <f t="shared" si="37"/>
        <v/>
      </c>
      <c r="AK614" s="2" t="str">
        <f t="shared" si="38"/>
        <v/>
      </c>
      <c r="BF614" s="2" t="str">
        <f>VLOOKUP(M614,'[1]mã win'!G:K,5,0)</f>
        <v>N</v>
      </c>
    </row>
    <row r="615" spans="1:58" x14ac:dyDescent="0.25">
      <c r="A615" s="6" t="s">
        <v>3597</v>
      </c>
      <c r="B615" s="6" t="s">
        <v>3598</v>
      </c>
      <c r="C615" s="6" t="s">
        <v>3599</v>
      </c>
      <c r="D615" s="2" t="s">
        <v>2979</v>
      </c>
      <c r="E615" s="2" t="s">
        <v>1131</v>
      </c>
      <c r="G615" s="6" t="s">
        <v>1250</v>
      </c>
      <c r="H615" s="6"/>
      <c r="I615" s="6" t="s">
        <v>3600</v>
      </c>
      <c r="J615" s="6"/>
      <c r="K615" s="7"/>
      <c r="L615" s="6" t="s">
        <v>63</v>
      </c>
      <c r="M615" s="6" t="s">
        <v>39</v>
      </c>
      <c r="N615" s="6" t="s">
        <v>39</v>
      </c>
      <c r="O615" s="6"/>
      <c r="P615" s="8" t="s">
        <v>27</v>
      </c>
      <c r="Q615" s="9">
        <v>44973.466676122698</v>
      </c>
      <c r="R615" s="6" t="s">
        <v>28</v>
      </c>
      <c r="X615" s="6" t="s">
        <v>3601</v>
      </c>
      <c r="Y615" s="2" t="s">
        <v>2979</v>
      </c>
      <c r="Z615" s="2" t="s">
        <v>1131</v>
      </c>
      <c r="AA615" s="2" t="s">
        <v>275</v>
      </c>
      <c r="AB615" s="2" t="s">
        <v>27</v>
      </c>
      <c r="AC615" s="2" t="s">
        <v>27</v>
      </c>
      <c r="AD615" s="2" t="s">
        <v>27</v>
      </c>
      <c r="AE615" s="2" t="s">
        <v>27</v>
      </c>
      <c r="AG615" s="2" t="str">
        <f t="shared" si="36"/>
        <v>phường Phạm Ngũ Lão</v>
      </c>
      <c r="AH615" s="2" t="str">
        <f t="shared" si="39"/>
        <v>quận 1</v>
      </c>
      <c r="AI615" s="2" t="str">
        <f t="shared" si="37"/>
        <v/>
      </c>
      <c r="AK615" s="2" t="str">
        <f t="shared" si="38"/>
        <v/>
      </c>
      <c r="BF615" s="2" t="str">
        <f>VLOOKUP(M615,'[1]mã win'!G:K,5,0)</f>
        <v>N</v>
      </c>
    </row>
    <row r="616" spans="1:58" x14ac:dyDescent="0.25">
      <c r="A616" s="6" t="s">
        <v>3602</v>
      </c>
      <c r="B616" s="6" t="s">
        <v>3603</v>
      </c>
      <c r="C616" s="6" t="s">
        <v>3604</v>
      </c>
      <c r="D616" s="2" t="s">
        <v>3259</v>
      </c>
      <c r="E616" s="2" t="s">
        <v>3260</v>
      </c>
      <c r="G616" s="6" t="s">
        <v>1250</v>
      </c>
      <c r="H616" s="6"/>
      <c r="I616" s="6" t="s">
        <v>3605</v>
      </c>
      <c r="J616" s="6"/>
      <c r="K616" s="7"/>
      <c r="L616" s="6" t="s">
        <v>133</v>
      </c>
      <c r="M616" s="6" t="s">
        <v>39</v>
      </c>
      <c r="N616" s="6" t="s">
        <v>39</v>
      </c>
      <c r="O616" s="6"/>
      <c r="P616" s="8" t="s">
        <v>27</v>
      </c>
      <c r="Q616" s="9">
        <v>44973.466677893499</v>
      </c>
      <c r="R616" s="6" t="s">
        <v>28</v>
      </c>
      <c r="X616" s="6" t="s">
        <v>3606</v>
      </c>
      <c r="Y616" s="2" t="s">
        <v>3259</v>
      </c>
      <c r="Z616" s="2" t="s">
        <v>3260</v>
      </c>
      <c r="AA616" s="2" t="s">
        <v>275</v>
      </c>
      <c r="AB616" s="2" t="s">
        <v>27</v>
      </c>
      <c r="AC616" s="2" t="s">
        <v>27</v>
      </c>
      <c r="AD616" s="2" t="s">
        <v>27</v>
      </c>
      <c r="AE616" s="2" t="s">
        <v>27</v>
      </c>
      <c r="AG616" s="2" t="str">
        <f t="shared" si="36"/>
        <v>phường Bình Trị Đông B</v>
      </c>
      <c r="AH616" s="2" t="str">
        <f t="shared" si="39"/>
        <v>quận Bình Tân</v>
      </c>
      <c r="AI616" s="2" t="str">
        <f t="shared" si="37"/>
        <v/>
      </c>
      <c r="AK616" s="2" t="str">
        <f t="shared" si="38"/>
        <v/>
      </c>
      <c r="BF616" s="2" t="str">
        <f>VLOOKUP(M616,'[1]mã win'!G:K,5,0)</f>
        <v>N</v>
      </c>
    </row>
    <row r="617" spans="1:58" x14ac:dyDescent="0.25">
      <c r="A617" s="6" t="s">
        <v>3607</v>
      </c>
      <c r="B617" s="6" t="s">
        <v>3608</v>
      </c>
      <c r="C617" s="6" t="s">
        <v>3609</v>
      </c>
      <c r="D617" s="2" t="s">
        <v>3023</v>
      </c>
      <c r="E617" s="2" t="s">
        <v>3136</v>
      </c>
      <c r="G617" s="6" t="s">
        <v>1250</v>
      </c>
      <c r="H617" s="6"/>
      <c r="I617" s="6" t="s">
        <v>3610</v>
      </c>
      <c r="J617" s="6"/>
      <c r="K617" s="7"/>
      <c r="L617" s="6" t="s">
        <v>199</v>
      </c>
      <c r="M617" s="6" t="s">
        <v>39</v>
      </c>
      <c r="N617" s="6" t="s">
        <v>39</v>
      </c>
      <c r="O617" s="6"/>
      <c r="P617" s="8" t="s">
        <v>27</v>
      </c>
      <c r="Q617" s="9">
        <v>44973.466679629601</v>
      </c>
      <c r="R617" s="6" t="s">
        <v>28</v>
      </c>
      <c r="X617" s="6" t="s">
        <v>3611</v>
      </c>
      <c r="Y617" s="2" t="s">
        <v>3023</v>
      </c>
      <c r="Z617" s="2" t="s">
        <v>3136</v>
      </c>
      <c r="AA617" s="2" t="s">
        <v>275</v>
      </c>
      <c r="AB617" s="2" t="s">
        <v>27</v>
      </c>
      <c r="AC617" s="2" t="s">
        <v>27</v>
      </c>
      <c r="AD617" s="2" t="s">
        <v>27</v>
      </c>
      <c r="AE617" s="2" t="s">
        <v>27</v>
      </c>
      <c r="AG617" s="2" t="str">
        <f t="shared" si="36"/>
        <v>phường 13</v>
      </c>
      <c r="AH617" s="2" t="str">
        <f t="shared" si="39"/>
        <v>quận Tân Bình</v>
      </c>
      <c r="AI617" s="2" t="str">
        <f t="shared" si="37"/>
        <v/>
      </c>
      <c r="AK617" s="2" t="str">
        <f t="shared" si="38"/>
        <v/>
      </c>
      <c r="BF617" s="2" t="str">
        <f>VLOOKUP(M617,'[1]mã win'!G:K,5,0)</f>
        <v>N</v>
      </c>
    </row>
    <row r="618" spans="1:58" x14ac:dyDescent="0.25">
      <c r="A618" s="6" t="s">
        <v>3612</v>
      </c>
      <c r="B618" s="6" t="s">
        <v>3613</v>
      </c>
      <c r="C618" s="6" t="s">
        <v>3614</v>
      </c>
      <c r="D618" s="2" t="s">
        <v>3023</v>
      </c>
      <c r="E618" s="2" t="s">
        <v>2952</v>
      </c>
      <c r="G618" s="6" t="s">
        <v>1250</v>
      </c>
      <c r="H618" s="6"/>
      <c r="I618" s="6" t="s">
        <v>3615</v>
      </c>
      <c r="J618" s="6"/>
      <c r="K618" s="7"/>
      <c r="L618" s="6" t="s">
        <v>50</v>
      </c>
      <c r="M618" s="6" t="s">
        <v>39</v>
      </c>
      <c r="N618" s="6" t="s">
        <v>39</v>
      </c>
      <c r="O618" s="6"/>
      <c r="P618" s="8" t="s">
        <v>27</v>
      </c>
      <c r="Q618" s="9">
        <v>44973.466681284699</v>
      </c>
      <c r="R618" s="6" t="s">
        <v>28</v>
      </c>
      <c r="X618" s="6" t="s">
        <v>3616</v>
      </c>
      <c r="Y618" s="2" t="s">
        <v>3023</v>
      </c>
      <c r="Z618" s="2" t="s">
        <v>2952</v>
      </c>
      <c r="AA618" s="2" t="s">
        <v>275</v>
      </c>
      <c r="AB618" s="2" t="s">
        <v>27</v>
      </c>
      <c r="AC618" s="2" t="s">
        <v>27</v>
      </c>
      <c r="AD618" s="2" t="s">
        <v>27</v>
      </c>
      <c r="AE618" s="2" t="s">
        <v>27</v>
      </c>
      <c r="AG618" s="2" t="str">
        <f t="shared" si="36"/>
        <v>phường 13</v>
      </c>
      <c r="AH618" s="2" t="str">
        <f t="shared" si="39"/>
        <v>quận 10</v>
      </c>
      <c r="AI618" s="2" t="str">
        <f t="shared" si="37"/>
        <v/>
      </c>
      <c r="AK618" s="2" t="str">
        <f t="shared" si="38"/>
        <v/>
      </c>
      <c r="BF618" s="2" t="str">
        <f>VLOOKUP(M618,'[1]mã win'!G:K,5,0)</f>
        <v>N</v>
      </c>
    </row>
    <row r="619" spans="1:58" x14ac:dyDescent="0.25">
      <c r="A619" s="6" t="s">
        <v>3617</v>
      </c>
      <c r="B619" s="6" t="s">
        <v>3618</v>
      </c>
      <c r="C619" s="6" t="s">
        <v>3619</v>
      </c>
      <c r="D619" s="2" t="s">
        <v>3131</v>
      </c>
      <c r="E619" s="2" t="s">
        <v>3136</v>
      </c>
      <c r="G619" s="6" t="s">
        <v>1250</v>
      </c>
      <c r="H619" s="6"/>
      <c r="I619" s="6" t="s">
        <v>3620</v>
      </c>
      <c r="J619" s="6"/>
      <c r="K619" s="7"/>
      <c r="L619" s="6" t="s">
        <v>199</v>
      </c>
      <c r="M619" s="6" t="s">
        <v>39</v>
      </c>
      <c r="N619" s="6" t="s">
        <v>39</v>
      </c>
      <c r="O619" s="6"/>
      <c r="P619" s="8" t="s">
        <v>27</v>
      </c>
      <c r="Q619" s="9">
        <v>44973.466682789403</v>
      </c>
      <c r="R619" s="6" t="s">
        <v>28</v>
      </c>
      <c r="X619" s="6" t="s">
        <v>3621</v>
      </c>
      <c r="Y619" s="2" t="s">
        <v>3131</v>
      </c>
      <c r="Z619" s="2" t="s">
        <v>3136</v>
      </c>
      <c r="AA619" s="2" t="s">
        <v>275</v>
      </c>
      <c r="AB619" s="2" t="s">
        <v>27</v>
      </c>
      <c r="AC619" s="2" t="s">
        <v>27</v>
      </c>
      <c r="AD619" s="2" t="s">
        <v>27</v>
      </c>
      <c r="AE619" s="2" t="s">
        <v>27</v>
      </c>
      <c r="AG619" s="2" t="str">
        <f t="shared" si="36"/>
        <v>phường 4</v>
      </c>
      <c r="AH619" s="2" t="str">
        <f t="shared" si="39"/>
        <v>quận Tân Bình</v>
      </c>
      <c r="AI619" s="2" t="str">
        <f t="shared" si="37"/>
        <v/>
      </c>
      <c r="AK619" s="2" t="str">
        <f t="shared" si="38"/>
        <v/>
      </c>
      <c r="BF619" s="2" t="str">
        <f>VLOOKUP(M619,'[1]mã win'!G:K,5,0)</f>
        <v>N</v>
      </c>
    </row>
    <row r="620" spans="1:58" x14ac:dyDescent="0.25">
      <c r="A620" s="6" t="s">
        <v>3622</v>
      </c>
      <c r="B620" s="6" t="s">
        <v>3623</v>
      </c>
      <c r="C620" s="6" t="s">
        <v>3624</v>
      </c>
      <c r="D620" s="2" t="s">
        <v>3625</v>
      </c>
      <c r="E620" s="2" t="s">
        <v>280</v>
      </c>
      <c r="G620" s="6" t="s">
        <v>1250</v>
      </c>
      <c r="H620" s="6"/>
      <c r="I620" s="6" t="s">
        <v>3626</v>
      </c>
      <c r="J620" s="6"/>
      <c r="K620" s="7"/>
      <c r="L620" s="6" t="s">
        <v>63</v>
      </c>
      <c r="M620" s="6" t="s">
        <v>39</v>
      </c>
      <c r="N620" s="6" t="s">
        <v>39</v>
      </c>
      <c r="O620" s="6"/>
      <c r="P620" s="8" t="s">
        <v>27</v>
      </c>
      <c r="Q620" s="9">
        <v>44973.466684409701</v>
      </c>
      <c r="R620" s="6" t="s">
        <v>28</v>
      </c>
      <c r="X620" s="6" t="s">
        <v>3627</v>
      </c>
      <c r="Y620" s="2" t="s">
        <v>3628</v>
      </c>
      <c r="Z620" s="2" t="s">
        <v>275</v>
      </c>
      <c r="AA620" s="2" t="s">
        <v>27</v>
      </c>
      <c r="AB620" s="2" t="s">
        <v>27</v>
      </c>
      <c r="AC620" s="2" t="s">
        <v>27</v>
      </c>
      <c r="AD620" s="2" t="s">
        <v>27</v>
      </c>
      <c r="AE620" s="2" t="s">
        <v>27</v>
      </c>
      <c r="AG620" s="2" t="str">
        <f t="shared" si="36"/>
        <v>phường 15 quận Phú Nhuận</v>
      </c>
      <c r="AH620" s="2" t="str">
        <f t="shared" si="39"/>
        <v/>
      </c>
      <c r="AI620" s="2" t="str">
        <f t="shared" si="37"/>
        <v/>
      </c>
      <c r="AK620" s="2" t="str">
        <f t="shared" si="38"/>
        <v/>
      </c>
      <c r="BF620" s="2" t="str">
        <f>VLOOKUP(M620,'[1]mã win'!G:K,5,0)</f>
        <v>N</v>
      </c>
    </row>
    <row r="621" spans="1:58" x14ac:dyDescent="0.25">
      <c r="A621" s="6" t="s">
        <v>3629</v>
      </c>
      <c r="B621" s="6" t="s">
        <v>3630</v>
      </c>
      <c r="C621" s="6" t="s">
        <v>3631</v>
      </c>
      <c r="D621" s="2" t="s">
        <v>3594</v>
      </c>
      <c r="E621" s="2" t="s">
        <v>3049</v>
      </c>
      <c r="G621" s="6" t="s">
        <v>1250</v>
      </c>
      <c r="H621" s="6"/>
      <c r="I621" s="6" t="s">
        <v>3632</v>
      </c>
      <c r="J621" s="6"/>
      <c r="K621" s="7"/>
      <c r="L621" s="6" t="s">
        <v>133</v>
      </c>
      <c r="M621" s="6" t="s">
        <v>39</v>
      </c>
      <c r="N621" s="6" t="s">
        <v>39</v>
      </c>
      <c r="O621" s="6"/>
      <c r="P621" s="8" t="s">
        <v>27</v>
      </c>
      <c r="Q621" s="9">
        <v>44973.466685879597</v>
      </c>
      <c r="R621" s="6" t="s">
        <v>28</v>
      </c>
      <c r="X621" s="6" t="s">
        <v>3633</v>
      </c>
      <c r="Y621" s="2" t="s">
        <v>3594</v>
      </c>
      <c r="Z621" s="2" t="s">
        <v>3049</v>
      </c>
      <c r="AA621" s="2" t="s">
        <v>275</v>
      </c>
      <c r="AB621" s="2" t="s">
        <v>27</v>
      </c>
      <c r="AC621" s="2" t="s">
        <v>27</v>
      </c>
      <c r="AD621" s="2" t="s">
        <v>27</v>
      </c>
      <c r="AE621" s="2" t="s">
        <v>27</v>
      </c>
      <c r="AG621" s="2" t="str">
        <f t="shared" si="36"/>
        <v>phường 25</v>
      </c>
      <c r="AH621" s="2" t="str">
        <f t="shared" si="39"/>
        <v>quận Bình Thạnh</v>
      </c>
      <c r="AI621" s="2" t="str">
        <f t="shared" si="37"/>
        <v/>
      </c>
      <c r="AK621" s="2" t="str">
        <f t="shared" si="38"/>
        <v/>
      </c>
      <c r="BF621" s="2" t="str">
        <f>VLOOKUP(M621,'[1]mã win'!G:K,5,0)</f>
        <v>N</v>
      </c>
    </row>
    <row r="622" spans="1:58" x14ac:dyDescent="0.25">
      <c r="A622" s="6" t="s">
        <v>3634</v>
      </c>
      <c r="B622" s="6" t="s">
        <v>3635</v>
      </c>
      <c r="C622" s="6" t="s">
        <v>3636</v>
      </c>
      <c r="D622" s="2" t="s">
        <v>3381</v>
      </c>
      <c r="E622" s="2" t="s">
        <v>3049</v>
      </c>
      <c r="G622" s="6" t="s">
        <v>1250</v>
      </c>
      <c r="H622" s="6"/>
      <c r="I622" s="6" t="s">
        <v>3637</v>
      </c>
      <c r="J622" s="6"/>
      <c r="K622" s="7"/>
      <c r="L622" s="6" t="s">
        <v>133</v>
      </c>
      <c r="M622" s="6" t="s">
        <v>39</v>
      </c>
      <c r="N622" s="6" t="s">
        <v>39</v>
      </c>
      <c r="O622" s="6"/>
      <c r="P622" s="8" t="s">
        <v>27</v>
      </c>
      <c r="Q622" s="9">
        <v>44973.466687499997</v>
      </c>
      <c r="R622" s="6" t="s">
        <v>28</v>
      </c>
      <c r="X622" s="6" t="s">
        <v>3638</v>
      </c>
      <c r="Y622" s="2" t="s">
        <v>3639</v>
      </c>
      <c r="Z622" s="2" t="s">
        <v>3640</v>
      </c>
      <c r="AA622" s="2" t="s">
        <v>3381</v>
      </c>
      <c r="AB622" s="2" t="s">
        <v>3049</v>
      </c>
      <c r="AC622" s="2" t="s">
        <v>275</v>
      </c>
      <c r="AD622" s="2" t="s">
        <v>27</v>
      </c>
      <c r="AE622" s="2" t="s">
        <v>27</v>
      </c>
      <c r="AG622" s="2" t="str">
        <f t="shared" si="36"/>
        <v>phường 22</v>
      </c>
      <c r="AH622" s="2" t="str">
        <f t="shared" si="39"/>
        <v>quận Bình Thạnh</v>
      </c>
      <c r="AI622" s="2" t="str">
        <f t="shared" si="37"/>
        <v/>
      </c>
      <c r="AK622" s="2" t="str">
        <f t="shared" si="38"/>
        <v/>
      </c>
      <c r="BF622" s="2" t="str">
        <f>VLOOKUP(M622,'[1]mã win'!G:K,5,0)</f>
        <v>N</v>
      </c>
    </row>
    <row r="623" spans="1:58" x14ac:dyDescent="0.25">
      <c r="A623" s="6" t="s">
        <v>3641</v>
      </c>
      <c r="B623" s="6" t="s">
        <v>3642</v>
      </c>
      <c r="C623" s="6" t="s">
        <v>3643</v>
      </c>
      <c r="D623" s="2" t="s">
        <v>3224</v>
      </c>
      <c r="E623" s="2" t="s">
        <v>1131</v>
      </c>
      <c r="G623" s="6" t="s">
        <v>1250</v>
      </c>
      <c r="H623" s="6"/>
      <c r="I623" s="6" t="s">
        <v>3644</v>
      </c>
      <c r="J623" s="6"/>
      <c r="K623" s="7"/>
      <c r="L623" s="6" t="s">
        <v>63</v>
      </c>
      <c r="M623" s="6" t="s">
        <v>39</v>
      </c>
      <c r="N623" s="6" t="s">
        <v>39</v>
      </c>
      <c r="O623" s="6"/>
      <c r="P623" s="8" t="s">
        <v>27</v>
      </c>
      <c r="Q623" s="9">
        <v>44973.466689004599</v>
      </c>
      <c r="R623" s="6" t="s">
        <v>28</v>
      </c>
      <c r="X623" s="6" t="s">
        <v>3645</v>
      </c>
      <c r="Y623" s="2" t="s">
        <v>3224</v>
      </c>
      <c r="Z623" s="2" t="s">
        <v>1131</v>
      </c>
      <c r="AA623" s="2" t="s">
        <v>275</v>
      </c>
      <c r="AB623" s="2" t="s">
        <v>27</v>
      </c>
      <c r="AC623" s="2" t="s">
        <v>27</v>
      </c>
      <c r="AD623" s="2" t="s">
        <v>27</v>
      </c>
      <c r="AE623" s="2" t="s">
        <v>27</v>
      </c>
      <c r="AG623" s="2" t="str">
        <f t="shared" si="36"/>
        <v>phường Nguyễn Cư Trinh</v>
      </c>
      <c r="AH623" s="2" t="str">
        <f t="shared" si="39"/>
        <v>quận 1</v>
      </c>
      <c r="AI623" s="2" t="str">
        <f t="shared" si="37"/>
        <v/>
      </c>
      <c r="AK623" s="2" t="str">
        <f t="shared" si="38"/>
        <v/>
      </c>
      <c r="BF623" s="2" t="str">
        <f>VLOOKUP(M623,'[1]mã win'!G:K,5,0)</f>
        <v>N</v>
      </c>
    </row>
    <row r="624" spans="1:58" x14ac:dyDescent="0.25">
      <c r="A624" s="6" t="s">
        <v>3646</v>
      </c>
      <c r="B624" s="6" t="s">
        <v>3647</v>
      </c>
      <c r="C624" s="6" t="s">
        <v>3648</v>
      </c>
      <c r="D624" s="2" t="s">
        <v>3081</v>
      </c>
      <c r="E624" s="2" t="s">
        <v>1131</v>
      </c>
      <c r="G624" s="6" t="s">
        <v>1250</v>
      </c>
      <c r="H624" s="6"/>
      <c r="I624" s="6" t="s">
        <v>3649</v>
      </c>
      <c r="J624" s="6"/>
      <c r="K624" s="7"/>
      <c r="L624" s="6" t="s">
        <v>63</v>
      </c>
      <c r="M624" s="6" t="s">
        <v>39</v>
      </c>
      <c r="N624" s="6" t="s">
        <v>39</v>
      </c>
      <c r="O624" s="6"/>
      <c r="P624" s="8" t="s">
        <v>27</v>
      </c>
      <c r="Q624" s="9">
        <v>44973.466690775502</v>
      </c>
      <c r="R624" s="6" t="s">
        <v>28</v>
      </c>
      <c r="X624" s="6" t="s">
        <v>3650</v>
      </c>
      <c r="Y624" s="2" t="s">
        <v>3081</v>
      </c>
      <c r="Z624" s="2" t="s">
        <v>1131</v>
      </c>
      <c r="AA624" s="2" t="s">
        <v>275</v>
      </c>
      <c r="AB624" s="2" t="s">
        <v>27</v>
      </c>
      <c r="AC624" s="2" t="s">
        <v>27</v>
      </c>
      <c r="AD624" s="2" t="s">
        <v>27</v>
      </c>
      <c r="AE624" s="2" t="s">
        <v>27</v>
      </c>
      <c r="AG624" s="2" t="str">
        <f t="shared" si="36"/>
        <v>phường Bến Thành</v>
      </c>
      <c r="AH624" s="2" t="str">
        <f t="shared" si="39"/>
        <v>quận 1</v>
      </c>
      <c r="AI624" s="2" t="str">
        <f t="shared" si="37"/>
        <v/>
      </c>
      <c r="AK624" s="2" t="str">
        <f t="shared" si="38"/>
        <v/>
      </c>
      <c r="BF624" s="2" t="str">
        <f>VLOOKUP(M624,'[1]mã win'!G:K,5,0)</f>
        <v>N</v>
      </c>
    </row>
    <row r="625" spans="1:58" x14ac:dyDescent="0.25">
      <c r="A625" s="6" t="s">
        <v>3651</v>
      </c>
      <c r="B625" s="6" t="s">
        <v>3652</v>
      </c>
      <c r="C625" s="6" t="s">
        <v>3653</v>
      </c>
      <c r="D625" s="2" t="s">
        <v>3004</v>
      </c>
      <c r="E625" s="2" t="s">
        <v>2952</v>
      </c>
      <c r="G625" s="6" t="s">
        <v>1250</v>
      </c>
      <c r="H625" s="6"/>
      <c r="I625" s="6" t="s">
        <v>3654</v>
      </c>
      <c r="J625" s="6"/>
      <c r="K625" s="7"/>
      <c r="L625" s="6" t="s">
        <v>50</v>
      </c>
      <c r="M625" s="6" t="s">
        <v>39</v>
      </c>
      <c r="N625" s="6" t="s">
        <v>39</v>
      </c>
      <c r="O625" s="6"/>
      <c r="P625" s="8" t="s">
        <v>27</v>
      </c>
      <c r="Q625" s="9">
        <v>44973.466692395799</v>
      </c>
      <c r="R625" s="6" t="s">
        <v>28</v>
      </c>
      <c r="X625" s="6" t="s">
        <v>3655</v>
      </c>
      <c r="Y625" s="2" t="s">
        <v>3004</v>
      </c>
      <c r="Z625" s="2" t="s">
        <v>2952</v>
      </c>
      <c r="AA625" s="2" t="s">
        <v>275</v>
      </c>
      <c r="AB625" s="2" t="s">
        <v>27</v>
      </c>
      <c r="AC625" s="2" t="s">
        <v>27</v>
      </c>
      <c r="AD625" s="2" t="s">
        <v>27</v>
      </c>
      <c r="AE625" s="2" t="s">
        <v>27</v>
      </c>
      <c r="AG625" s="2" t="str">
        <f t="shared" si="36"/>
        <v>phường 12</v>
      </c>
      <c r="AH625" s="2" t="str">
        <f t="shared" si="39"/>
        <v>quận 10</v>
      </c>
      <c r="AI625" s="2" t="str">
        <f t="shared" si="37"/>
        <v/>
      </c>
      <c r="AK625" s="2" t="str">
        <f t="shared" si="38"/>
        <v/>
      </c>
      <c r="BF625" s="2" t="str">
        <f>VLOOKUP(M625,'[1]mã win'!G:K,5,0)</f>
        <v>N</v>
      </c>
    </row>
    <row r="626" spans="1:58" x14ac:dyDescent="0.25">
      <c r="A626" s="6" t="s">
        <v>3656</v>
      </c>
      <c r="B626" s="6" t="s">
        <v>3657</v>
      </c>
      <c r="C626" s="6" t="s">
        <v>3658</v>
      </c>
      <c r="D626" s="2" t="s">
        <v>2945</v>
      </c>
      <c r="E626" s="2" t="s">
        <v>1131</v>
      </c>
      <c r="G626" s="6" t="s">
        <v>1250</v>
      </c>
      <c r="H626" s="6"/>
      <c r="I626" s="6" t="s">
        <v>3659</v>
      </c>
      <c r="J626" s="6"/>
      <c r="K626" s="7"/>
      <c r="L626" s="6" t="s">
        <v>63</v>
      </c>
      <c r="M626" s="6" t="s">
        <v>39</v>
      </c>
      <c r="N626" s="6" t="s">
        <v>39</v>
      </c>
      <c r="O626" s="6"/>
      <c r="P626" s="8" t="s">
        <v>27</v>
      </c>
      <c r="Q626" s="9">
        <v>44973.466694641204</v>
      </c>
      <c r="R626" s="6" t="s">
        <v>28</v>
      </c>
      <c r="X626" s="6" t="s">
        <v>3660</v>
      </c>
      <c r="Y626" s="2" t="s">
        <v>2945</v>
      </c>
      <c r="Z626" s="2" t="s">
        <v>1131</v>
      </c>
      <c r="AA626" s="2" t="s">
        <v>275</v>
      </c>
      <c r="AB626" s="2" t="s">
        <v>27</v>
      </c>
      <c r="AC626" s="2" t="s">
        <v>27</v>
      </c>
      <c r="AD626" s="2" t="s">
        <v>27</v>
      </c>
      <c r="AE626" s="2" t="s">
        <v>27</v>
      </c>
      <c r="AG626" s="2" t="str">
        <f t="shared" si="36"/>
        <v>phường Bến Nghé</v>
      </c>
      <c r="AH626" s="2" t="str">
        <f t="shared" si="39"/>
        <v>quận 1</v>
      </c>
      <c r="AI626" s="2" t="str">
        <f t="shared" si="37"/>
        <v/>
      </c>
      <c r="AK626" s="2" t="str">
        <f t="shared" si="38"/>
        <v/>
      </c>
      <c r="BF626" s="2" t="str">
        <f>VLOOKUP(M626,'[1]mã win'!G:K,5,0)</f>
        <v>N</v>
      </c>
    </row>
    <row r="627" spans="1:58" x14ac:dyDescent="0.25">
      <c r="A627" s="6" t="s">
        <v>3661</v>
      </c>
      <c r="B627" s="6" t="s">
        <v>3662</v>
      </c>
      <c r="C627" s="6" t="s">
        <v>3663</v>
      </c>
      <c r="D627" s="2" t="s">
        <v>3259</v>
      </c>
      <c r="E627" s="2" t="s">
        <v>3260</v>
      </c>
      <c r="G627" s="6" t="s">
        <v>1250</v>
      </c>
      <c r="H627" s="6"/>
      <c r="I627" s="6" t="s">
        <v>3664</v>
      </c>
      <c r="J627" s="6"/>
      <c r="K627" s="7"/>
      <c r="L627" s="6" t="s">
        <v>133</v>
      </c>
      <c r="M627" s="6" t="s">
        <v>39</v>
      </c>
      <c r="N627" s="6" t="s">
        <v>39</v>
      </c>
      <c r="O627" s="6"/>
      <c r="P627" s="8" t="s">
        <v>27</v>
      </c>
      <c r="Q627" s="9">
        <v>44973.466696377298</v>
      </c>
      <c r="R627" s="6" t="s">
        <v>28</v>
      </c>
      <c r="X627" s="6" t="s">
        <v>3665</v>
      </c>
      <c r="Y627" s="2" t="s">
        <v>3259</v>
      </c>
      <c r="Z627" s="2" t="s">
        <v>3260</v>
      </c>
      <c r="AA627" s="2" t="s">
        <v>275</v>
      </c>
      <c r="AB627" s="2" t="s">
        <v>27</v>
      </c>
      <c r="AC627" s="2" t="s">
        <v>27</v>
      </c>
      <c r="AD627" s="2" t="s">
        <v>27</v>
      </c>
      <c r="AE627" s="2" t="s">
        <v>27</v>
      </c>
      <c r="AG627" s="2" t="str">
        <f t="shared" si="36"/>
        <v>phường Bình Trị Đông B</v>
      </c>
      <c r="AH627" s="2" t="str">
        <f t="shared" si="39"/>
        <v>quận Bình Tân</v>
      </c>
      <c r="AI627" s="2" t="str">
        <f t="shared" si="37"/>
        <v/>
      </c>
      <c r="AK627" s="2" t="str">
        <f t="shared" si="38"/>
        <v/>
      </c>
      <c r="BF627" s="2" t="str">
        <f>VLOOKUP(M627,'[1]mã win'!G:K,5,0)</f>
        <v>N</v>
      </c>
    </row>
    <row r="628" spans="1:58" x14ac:dyDescent="0.25">
      <c r="A628" s="6" t="s">
        <v>3666</v>
      </c>
      <c r="B628" s="6" t="s">
        <v>3667</v>
      </c>
      <c r="C628" s="6" t="s">
        <v>3668</v>
      </c>
      <c r="D628" s="2" t="s">
        <v>3278</v>
      </c>
      <c r="E628" s="2" t="s">
        <v>3279</v>
      </c>
      <c r="G628" s="6" t="s">
        <v>1250</v>
      </c>
      <c r="H628" s="6"/>
      <c r="I628" s="6" t="s">
        <v>3669</v>
      </c>
      <c r="J628" s="6"/>
      <c r="K628" s="7"/>
      <c r="L628" s="6" t="s">
        <v>133</v>
      </c>
      <c r="M628" s="6" t="s">
        <v>39</v>
      </c>
      <c r="N628" s="6" t="s">
        <v>39</v>
      </c>
      <c r="O628" s="6"/>
      <c r="P628" s="8" t="s">
        <v>27</v>
      </c>
      <c r="Q628" s="9">
        <v>44973.4666978819</v>
      </c>
      <c r="R628" s="6" t="s">
        <v>28</v>
      </c>
      <c r="X628" s="6" t="s">
        <v>3670</v>
      </c>
      <c r="Y628" s="2" t="s">
        <v>3278</v>
      </c>
      <c r="Z628" s="2" t="s">
        <v>3279</v>
      </c>
      <c r="AA628" s="2" t="s">
        <v>68</v>
      </c>
      <c r="AB628" s="2" t="s">
        <v>42</v>
      </c>
      <c r="AC628" s="2" t="s">
        <v>27</v>
      </c>
      <c r="AD628" s="2" t="s">
        <v>27</v>
      </c>
      <c r="AE628" s="2" t="s">
        <v>27</v>
      </c>
      <c r="AG628" s="2" t="str">
        <f t="shared" si="36"/>
        <v>Phường Rạch Ông</v>
      </c>
      <c r="AH628" s="2" t="str">
        <f t="shared" si="39"/>
        <v>Quận 8</v>
      </c>
      <c r="AI628" s="2" t="str">
        <f t="shared" si="37"/>
        <v/>
      </c>
      <c r="AK628" s="2" t="str">
        <f t="shared" si="38"/>
        <v/>
      </c>
      <c r="BF628" s="2" t="str">
        <f>VLOOKUP(M628,'[1]mã win'!G:K,5,0)</f>
        <v>N</v>
      </c>
    </row>
    <row r="629" spans="1:58" x14ac:dyDescent="0.25">
      <c r="A629" s="6" t="s">
        <v>3671</v>
      </c>
      <c r="B629" s="6" t="s">
        <v>3672</v>
      </c>
      <c r="C629" s="6" t="s">
        <v>3673</v>
      </c>
      <c r="D629" s="2" t="s">
        <v>3674</v>
      </c>
      <c r="E629" s="2" t="s">
        <v>1131</v>
      </c>
      <c r="G629" s="6" t="s">
        <v>1250</v>
      </c>
      <c r="H629" s="6"/>
      <c r="I629" s="6" t="s">
        <v>3675</v>
      </c>
      <c r="J629" s="6"/>
      <c r="K629" s="7"/>
      <c r="L629" s="6" t="s">
        <v>63</v>
      </c>
      <c r="M629" s="6" t="s">
        <v>39</v>
      </c>
      <c r="N629" s="6" t="s">
        <v>39</v>
      </c>
      <c r="O629" s="6"/>
      <c r="P629" s="8" t="s">
        <v>27</v>
      </c>
      <c r="Q629" s="9">
        <v>44973.466699618097</v>
      </c>
      <c r="R629" s="6" t="s">
        <v>28</v>
      </c>
      <c r="X629" s="6" t="s">
        <v>3676</v>
      </c>
      <c r="Y629" s="2" t="s">
        <v>3674</v>
      </c>
      <c r="Z629" s="2" t="s">
        <v>1131</v>
      </c>
      <c r="AA629" s="2" t="s">
        <v>275</v>
      </c>
      <c r="AB629" s="2" t="s">
        <v>27</v>
      </c>
      <c r="AC629" s="2" t="s">
        <v>27</v>
      </c>
      <c r="AD629" s="2" t="s">
        <v>27</v>
      </c>
      <c r="AE629" s="2" t="s">
        <v>27</v>
      </c>
      <c r="AG629" s="2" t="str">
        <f t="shared" si="36"/>
        <v>phường Tân Định</v>
      </c>
      <c r="AH629" s="2" t="str">
        <f t="shared" si="39"/>
        <v>quận 1</v>
      </c>
      <c r="AI629" s="2" t="str">
        <f t="shared" si="37"/>
        <v/>
      </c>
      <c r="AK629" s="2" t="str">
        <f t="shared" si="38"/>
        <v/>
      </c>
      <c r="BF629" s="2" t="str">
        <f>VLOOKUP(M629,'[1]mã win'!G:K,5,0)</f>
        <v>N</v>
      </c>
    </row>
    <row r="630" spans="1:58" x14ac:dyDescent="0.25">
      <c r="A630" s="6" t="s">
        <v>3677</v>
      </c>
      <c r="B630" s="6" t="s">
        <v>3678</v>
      </c>
      <c r="C630" s="6" t="s">
        <v>3679</v>
      </c>
      <c r="D630" s="2" t="s">
        <v>3177</v>
      </c>
      <c r="E630" s="2" t="s">
        <v>3055</v>
      </c>
      <c r="G630" s="6" t="s">
        <v>1250</v>
      </c>
      <c r="H630" s="6"/>
      <c r="I630" s="6" t="s">
        <v>3680</v>
      </c>
      <c r="J630" s="6"/>
      <c r="K630" s="7"/>
      <c r="L630" s="6" t="s">
        <v>63</v>
      </c>
      <c r="M630" s="6" t="s">
        <v>39</v>
      </c>
      <c r="N630" s="6" t="s">
        <v>39</v>
      </c>
      <c r="O630" s="6"/>
      <c r="P630" s="8" t="s">
        <v>27</v>
      </c>
      <c r="Q630" s="9">
        <v>44973.466701238402</v>
      </c>
      <c r="R630" s="6" t="s">
        <v>28</v>
      </c>
      <c r="X630" s="6" t="s">
        <v>3681</v>
      </c>
      <c r="Y630" s="2" t="s">
        <v>3177</v>
      </c>
      <c r="Z630" s="2" t="s">
        <v>3055</v>
      </c>
      <c r="AA630" s="2" t="s">
        <v>275</v>
      </c>
      <c r="AB630" s="2" t="s">
        <v>27</v>
      </c>
      <c r="AC630" s="2" t="s">
        <v>27</v>
      </c>
      <c r="AD630" s="2" t="s">
        <v>27</v>
      </c>
      <c r="AE630" s="2" t="s">
        <v>27</v>
      </c>
      <c r="AG630" s="2" t="str">
        <f t="shared" si="36"/>
        <v>phường 1</v>
      </c>
      <c r="AH630" s="2" t="str">
        <f t="shared" si="39"/>
        <v>quận 5</v>
      </c>
      <c r="AI630" s="2" t="str">
        <f t="shared" si="37"/>
        <v/>
      </c>
      <c r="AK630" s="2" t="str">
        <f t="shared" si="38"/>
        <v/>
      </c>
      <c r="BF630" s="2" t="str">
        <f>VLOOKUP(M630,'[1]mã win'!G:K,5,0)</f>
        <v>N</v>
      </c>
    </row>
    <row r="631" spans="1:58" x14ac:dyDescent="0.25">
      <c r="A631" s="6" t="s">
        <v>3682</v>
      </c>
      <c r="B631" s="6" t="s">
        <v>3683</v>
      </c>
      <c r="C631" s="6" t="s">
        <v>3684</v>
      </c>
      <c r="D631" s="2" t="s">
        <v>3594</v>
      </c>
      <c r="E631" s="2" t="s">
        <v>3049</v>
      </c>
      <c r="G631" s="6" t="s">
        <v>1250</v>
      </c>
      <c r="H631" s="6"/>
      <c r="I631" s="6" t="s">
        <v>3685</v>
      </c>
      <c r="J631" s="6"/>
      <c r="K631" s="7"/>
      <c r="L631" s="6" t="s">
        <v>133</v>
      </c>
      <c r="M631" s="6" t="s">
        <v>39</v>
      </c>
      <c r="N631" s="6" t="s">
        <v>39</v>
      </c>
      <c r="O631" s="6"/>
      <c r="P631" s="8" t="s">
        <v>27</v>
      </c>
      <c r="Q631" s="9">
        <v>44973.466702743099</v>
      </c>
      <c r="R631" s="6" t="s">
        <v>28</v>
      </c>
      <c r="X631" s="6" t="s">
        <v>3686</v>
      </c>
      <c r="Y631" s="2" t="s">
        <v>3594</v>
      </c>
      <c r="Z631" s="2" t="s">
        <v>3049</v>
      </c>
      <c r="AA631" s="2" t="s">
        <v>275</v>
      </c>
      <c r="AB631" s="2" t="s">
        <v>27</v>
      </c>
      <c r="AC631" s="2" t="s">
        <v>27</v>
      </c>
      <c r="AD631" s="2" t="s">
        <v>27</v>
      </c>
      <c r="AE631" s="2" t="s">
        <v>27</v>
      </c>
      <c r="AG631" s="2" t="str">
        <f t="shared" si="36"/>
        <v>phường 25</v>
      </c>
      <c r="AH631" s="2" t="str">
        <f t="shared" si="39"/>
        <v>quận Bình Thạnh</v>
      </c>
      <c r="AI631" s="2" t="str">
        <f t="shared" si="37"/>
        <v/>
      </c>
      <c r="AK631" s="2" t="str">
        <f t="shared" si="38"/>
        <v/>
      </c>
      <c r="BF631" s="2" t="str">
        <f>VLOOKUP(M631,'[1]mã win'!G:K,5,0)</f>
        <v>N</v>
      </c>
    </row>
    <row r="632" spans="1:58" x14ac:dyDescent="0.25">
      <c r="A632" s="6" t="s">
        <v>3687</v>
      </c>
      <c r="B632" s="6" t="s">
        <v>3688</v>
      </c>
      <c r="C632" s="6" t="s">
        <v>3689</v>
      </c>
      <c r="D632" s="2" t="s">
        <v>3302</v>
      </c>
      <c r="E632" s="2" t="s">
        <v>3030</v>
      </c>
      <c r="G632" s="6" t="s">
        <v>1250</v>
      </c>
      <c r="H632" s="6"/>
      <c r="I632" s="6" t="s">
        <v>3690</v>
      </c>
      <c r="J632" s="6"/>
      <c r="K632" s="7"/>
      <c r="L632" s="6" t="s">
        <v>199</v>
      </c>
      <c r="M632" s="6" t="s">
        <v>39</v>
      </c>
      <c r="N632" s="6" t="s">
        <v>39</v>
      </c>
      <c r="O632" s="6"/>
      <c r="P632" s="8" t="s">
        <v>27</v>
      </c>
      <c r="Q632" s="9">
        <v>44973.466704247701</v>
      </c>
      <c r="R632" s="6" t="s">
        <v>28</v>
      </c>
      <c r="X632" s="6" t="s">
        <v>3691</v>
      </c>
      <c r="Y632" s="2" t="s">
        <v>3302</v>
      </c>
      <c r="Z632" s="2" t="s">
        <v>3030</v>
      </c>
      <c r="AA632" s="2" t="s">
        <v>275</v>
      </c>
      <c r="AB632" s="2" t="s">
        <v>27</v>
      </c>
      <c r="AC632" s="2" t="s">
        <v>27</v>
      </c>
      <c r="AD632" s="2" t="s">
        <v>27</v>
      </c>
      <c r="AE632" s="2" t="s">
        <v>27</v>
      </c>
      <c r="AG632" s="2" t="str">
        <f t="shared" si="36"/>
        <v>phường Hiệp Tân</v>
      </c>
      <c r="AH632" s="2" t="str">
        <f t="shared" si="39"/>
        <v>quận Tân Phú</v>
      </c>
      <c r="AI632" s="2" t="str">
        <f t="shared" si="37"/>
        <v/>
      </c>
      <c r="AK632" s="2" t="str">
        <f t="shared" si="38"/>
        <v/>
      </c>
      <c r="BF632" s="2" t="str">
        <f>VLOOKUP(M632,'[1]mã win'!G:K,5,0)</f>
        <v>N</v>
      </c>
    </row>
    <row r="633" spans="1:58" x14ac:dyDescent="0.25">
      <c r="A633" s="6" t="s">
        <v>3692</v>
      </c>
      <c r="B633" s="6" t="s">
        <v>3693</v>
      </c>
      <c r="C633" s="6" t="s">
        <v>3694</v>
      </c>
      <c r="D633" s="2" t="s">
        <v>3674</v>
      </c>
      <c r="E633" s="2" t="s">
        <v>1131</v>
      </c>
      <c r="G633" s="6" t="s">
        <v>1250</v>
      </c>
      <c r="H633" s="6"/>
      <c r="I633" s="6" t="s">
        <v>3695</v>
      </c>
      <c r="J633" s="6"/>
      <c r="K633" s="7"/>
      <c r="L633" s="6" t="s">
        <v>63</v>
      </c>
      <c r="M633" s="6" t="s">
        <v>39</v>
      </c>
      <c r="N633" s="6" t="s">
        <v>39</v>
      </c>
      <c r="O633" s="6"/>
      <c r="P633" s="8" t="s">
        <v>27</v>
      </c>
      <c r="Q633" s="9">
        <v>44973.466705868101</v>
      </c>
      <c r="R633" s="6" t="s">
        <v>28</v>
      </c>
      <c r="X633" s="6" t="s">
        <v>3696</v>
      </c>
      <c r="Y633" s="2" t="s">
        <v>3674</v>
      </c>
      <c r="Z633" s="2" t="s">
        <v>1131</v>
      </c>
      <c r="AA633" s="2" t="s">
        <v>275</v>
      </c>
      <c r="AB633" s="2" t="s">
        <v>27</v>
      </c>
      <c r="AC633" s="2" t="s">
        <v>27</v>
      </c>
      <c r="AD633" s="2" t="s">
        <v>27</v>
      </c>
      <c r="AE633" s="2" t="s">
        <v>27</v>
      </c>
      <c r="AG633" s="2" t="str">
        <f t="shared" si="36"/>
        <v>phường Tân Định</v>
      </c>
      <c r="AH633" s="2" t="str">
        <f t="shared" si="39"/>
        <v>quận 1</v>
      </c>
      <c r="AI633" s="2" t="str">
        <f t="shared" si="37"/>
        <v/>
      </c>
      <c r="AK633" s="2" t="str">
        <f t="shared" si="38"/>
        <v/>
      </c>
      <c r="BF633" s="2" t="str">
        <f>VLOOKUP(M633,'[1]mã win'!G:K,5,0)</f>
        <v>N</v>
      </c>
    </row>
    <row r="634" spans="1:58" x14ac:dyDescent="0.25">
      <c r="A634" s="6" t="s">
        <v>3697</v>
      </c>
      <c r="B634" s="6" t="s">
        <v>3698</v>
      </c>
      <c r="C634" s="6" t="s">
        <v>3699</v>
      </c>
      <c r="D634" s="2" t="s">
        <v>221</v>
      </c>
      <c r="E634" s="2" t="s">
        <v>3136</v>
      </c>
      <c r="G634" s="6" t="s">
        <v>1250</v>
      </c>
      <c r="H634" s="6"/>
      <c r="I634" s="6" t="s">
        <v>3700</v>
      </c>
      <c r="J634" s="6"/>
      <c r="K634" s="7"/>
      <c r="L634" s="6" t="s">
        <v>199</v>
      </c>
      <c r="M634" s="6" t="s">
        <v>39</v>
      </c>
      <c r="N634" s="6" t="s">
        <v>39</v>
      </c>
      <c r="O634" s="6"/>
      <c r="P634" s="8" t="s">
        <v>27</v>
      </c>
      <c r="Q634" s="9">
        <v>44973.466707442101</v>
      </c>
      <c r="R634" s="6" t="s">
        <v>28</v>
      </c>
      <c r="X634" s="6" t="s">
        <v>3701</v>
      </c>
      <c r="Y634" s="2" t="s">
        <v>221</v>
      </c>
      <c r="Z634" s="2" t="s">
        <v>3136</v>
      </c>
      <c r="AA634" s="2" t="s">
        <v>275</v>
      </c>
      <c r="AB634" s="2" t="s">
        <v>27</v>
      </c>
      <c r="AC634" s="2" t="s">
        <v>27</v>
      </c>
      <c r="AD634" s="2" t="s">
        <v>27</v>
      </c>
      <c r="AE634" s="2" t="s">
        <v>27</v>
      </c>
      <c r="AG634" s="2" t="str">
        <f t="shared" si="36"/>
        <v>phường 3</v>
      </c>
      <c r="AH634" s="2" t="str">
        <f t="shared" si="39"/>
        <v>quận Tân Bình</v>
      </c>
      <c r="AI634" s="2" t="str">
        <f t="shared" si="37"/>
        <v/>
      </c>
      <c r="AK634" s="2" t="str">
        <f t="shared" si="38"/>
        <v/>
      </c>
      <c r="BF634" s="2" t="str">
        <f>VLOOKUP(M634,'[1]mã win'!G:K,5,0)</f>
        <v>N</v>
      </c>
    </row>
    <row r="635" spans="1:58" x14ac:dyDescent="0.25">
      <c r="A635" s="6" t="s">
        <v>3702</v>
      </c>
      <c r="B635" s="6" t="s">
        <v>3703</v>
      </c>
      <c r="C635" s="6" t="s">
        <v>3704</v>
      </c>
      <c r="D635" s="2" t="s">
        <v>3010</v>
      </c>
      <c r="E635" s="2" t="s">
        <v>3011</v>
      </c>
      <c r="G635" s="6" t="s">
        <v>1250</v>
      </c>
      <c r="H635" s="6"/>
      <c r="I635" s="6" t="s">
        <v>3705</v>
      </c>
      <c r="J635" s="6"/>
      <c r="K635" s="7"/>
      <c r="L635" s="6" t="s">
        <v>63</v>
      </c>
      <c r="M635" s="6" t="s">
        <v>39</v>
      </c>
      <c r="N635" s="6" t="s">
        <v>39</v>
      </c>
      <c r="O635" s="6"/>
      <c r="P635" s="8" t="s">
        <v>27</v>
      </c>
      <c r="Q635" s="9">
        <v>44973.466709027802</v>
      </c>
      <c r="R635" s="6" t="s">
        <v>28</v>
      </c>
      <c r="X635" s="6" t="s">
        <v>3706</v>
      </c>
      <c r="Y635" s="2" t="s">
        <v>3010</v>
      </c>
      <c r="Z635" s="2" t="s">
        <v>3011</v>
      </c>
      <c r="AA635" s="2" t="s">
        <v>275</v>
      </c>
      <c r="AB635" s="2" t="s">
        <v>27</v>
      </c>
      <c r="AC635" s="2" t="s">
        <v>27</v>
      </c>
      <c r="AD635" s="2" t="s">
        <v>27</v>
      </c>
      <c r="AE635" s="2" t="s">
        <v>27</v>
      </c>
      <c r="AG635" s="2" t="str">
        <f t="shared" si="36"/>
        <v>phường Võ Thị Sáu</v>
      </c>
      <c r="AH635" s="2" t="str">
        <f t="shared" si="39"/>
        <v>quận 3</v>
      </c>
      <c r="AI635" s="2" t="str">
        <f t="shared" si="37"/>
        <v/>
      </c>
      <c r="AK635" s="2" t="str">
        <f t="shared" si="38"/>
        <v/>
      </c>
      <c r="BF635" s="2" t="str">
        <f>VLOOKUP(M635,'[1]mã win'!G:K,5,0)</f>
        <v>N</v>
      </c>
    </row>
    <row r="636" spans="1:58" x14ac:dyDescent="0.25">
      <c r="A636" s="6" t="s">
        <v>3707</v>
      </c>
      <c r="B636" s="6" t="s">
        <v>3708</v>
      </c>
      <c r="C636" s="6" t="s">
        <v>3709</v>
      </c>
      <c r="D636" s="2" t="s">
        <v>3004</v>
      </c>
      <c r="E636" s="2" t="s">
        <v>3136</v>
      </c>
      <c r="G636" s="6" t="s">
        <v>1250</v>
      </c>
      <c r="H636" s="6"/>
      <c r="I636" s="6" t="s">
        <v>3710</v>
      </c>
      <c r="J636" s="6"/>
      <c r="K636" s="7"/>
      <c r="L636" s="6" t="s">
        <v>199</v>
      </c>
      <c r="M636" s="6" t="s">
        <v>39</v>
      </c>
      <c r="N636" s="6" t="s">
        <v>39</v>
      </c>
      <c r="O636" s="6"/>
      <c r="P636" s="8" t="s">
        <v>27</v>
      </c>
      <c r="Q636" s="9">
        <v>44973.466710729197</v>
      </c>
      <c r="R636" s="6" t="s">
        <v>28</v>
      </c>
      <c r="X636" s="6" t="s">
        <v>3711</v>
      </c>
      <c r="Y636" s="2" t="s">
        <v>3004</v>
      </c>
      <c r="Z636" s="2" t="s">
        <v>3136</v>
      </c>
      <c r="AA636" s="2" t="s">
        <v>275</v>
      </c>
      <c r="AB636" s="2" t="s">
        <v>27</v>
      </c>
      <c r="AC636" s="2" t="s">
        <v>27</v>
      </c>
      <c r="AD636" s="2" t="s">
        <v>27</v>
      </c>
      <c r="AE636" s="2" t="s">
        <v>27</v>
      </c>
      <c r="AG636" s="2" t="str">
        <f t="shared" si="36"/>
        <v>phường 12</v>
      </c>
      <c r="AH636" s="2" t="str">
        <f t="shared" si="39"/>
        <v>quận Tân Bình</v>
      </c>
      <c r="AI636" s="2" t="str">
        <f t="shared" si="37"/>
        <v/>
      </c>
      <c r="AK636" s="2" t="str">
        <f t="shared" si="38"/>
        <v/>
      </c>
      <c r="BF636" s="2" t="str">
        <f>VLOOKUP(M636,'[1]mã win'!G:K,5,0)</f>
        <v>N</v>
      </c>
    </row>
    <row r="637" spans="1:58" x14ac:dyDescent="0.25">
      <c r="A637" s="6" t="s">
        <v>3712</v>
      </c>
      <c r="B637" s="6" t="s">
        <v>3713</v>
      </c>
      <c r="C637" s="6" t="s">
        <v>3714</v>
      </c>
      <c r="D637" s="2" t="s">
        <v>3381</v>
      </c>
      <c r="E637" s="2" t="s">
        <v>3049</v>
      </c>
      <c r="G637" s="6" t="s">
        <v>1250</v>
      </c>
      <c r="H637" s="6"/>
      <c r="I637" s="6" t="s">
        <v>3715</v>
      </c>
      <c r="J637" s="6"/>
      <c r="K637" s="7"/>
      <c r="L637" s="6" t="s">
        <v>133</v>
      </c>
      <c r="M637" s="6" t="s">
        <v>39</v>
      </c>
      <c r="N637" s="6" t="s">
        <v>39</v>
      </c>
      <c r="O637" s="6" t="s">
        <v>3042</v>
      </c>
      <c r="P637" s="8" t="s">
        <v>27</v>
      </c>
      <c r="Q637" s="9">
        <v>45050.662568599502</v>
      </c>
      <c r="R637" s="6" t="s">
        <v>28</v>
      </c>
      <c r="X637" s="6" t="s">
        <v>3716</v>
      </c>
      <c r="Y637" s="2" t="s">
        <v>3717</v>
      </c>
      <c r="Z637" s="2" t="s">
        <v>3381</v>
      </c>
      <c r="AA637" s="2" t="s">
        <v>3049</v>
      </c>
      <c r="AB637" s="2" t="s">
        <v>275</v>
      </c>
      <c r="AC637" s="2" t="s">
        <v>27</v>
      </c>
      <c r="AD637" s="2" t="s">
        <v>27</v>
      </c>
      <c r="AE637" s="2" t="s">
        <v>27</v>
      </c>
      <c r="AG637" s="2" t="str">
        <f t="shared" si="36"/>
        <v>phường 22</v>
      </c>
      <c r="AH637" s="2" t="str">
        <f t="shared" si="39"/>
        <v>quận Bình Thạnh</v>
      </c>
      <c r="AI637" s="2" t="str">
        <f t="shared" si="37"/>
        <v/>
      </c>
      <c r="AK637" s="2" t="str">
        <f t="shared" si="38"/>
        <v/>
      </c>
      <c r="BF637" s="2" t="str">
        <f>VLOOKUP(M637,'[1]mã win'!G:K,5,0)</f>
        <v>N</v>
      </c>
    </row>
    <row r="638" spans="1:58" x14ac:dyDescent="0.25">
      <c r="A638" s="6" t="s">
        <v>3718</v>
      </c>
      <c r="B638" s="6" t="s">
        <v>3719</v>
      </c>
      <c r="C638" s="6" t="s">
        <v>3720</v>
      </c>
      <c r="D638" s="2" t="s">
        <v>3023</v>
      </c>
      <c r="E638" s="2" t="s">
        <v>3136</v>
      </c>
      <c r="G638" s="6" t="s">
        <v>1250</v>
      </c>
      <c r="H638" s="6"/>
      <c r="I638" s="6" t="s">
        <v>3721</v>
      </c>
      <c r="J638" s="6"/>
      <c r="K638" s="7"/>
      <c r="L638" s="6" t="s">
        <v>199</v>
      </c>
      <c r="M638" s="6" t="s">
        <v>39</v>
      </c>
      <c r="N638" s="6" t="s">
        <v>39</v>
      </c>
      <c r="O638" s="6"/>
      <c r="P638" s="8" t="s">
        <v>27</v>
      </c>
      <c r="Q638" s="9">
        <v>44973.466712303198</v>
      </c>
      <c r="R638" s="6" t="s">
        <v>28</v>
      </c>
      <c r="X638" s="6" t="s">
        <v>3722</v>
      </c>
      <c r="Y638" s="2" t="s">
        <v>3023</v>
      </c>
      <c r="Z638" s="2" t="s">
        <v>3136</v>
      </c>
      <c r="AA638" s="2" t="s">
        <v>275</v>
      </c>
      <c r="AB638" s="2" t="s">
        <v>27</v>
      </c>
      <c r="AC638" s="2" t="s">
        <v>27</v>
      </c>
      <c r="AD638" s="2" t="s">
        <v>27</v>
      </c>
      <c r="AE638" s="2" t="s">
        <v>27</v>
      </c>
      <c r="AG638" s="2" t="str">
        <f t="shared" si="36"/>
        <v>phường 13</v>
      </c>
      <c r="AH638" s="2" t="str">
        <f t="shared" si="39"/>
        <v>quận Tân Bình</v>
      </c>
      <c r="AI638" s="2" t="str">
        <f t="shared" si="37"/>
        <v/>
      </c>
      <c r="AK638" s="2" t="str">
        <f t="shared" si="38"/>
        <v/>
      </c>
      <c r="BF638" s="2" t="str">
        <f>VLOOKUP(M638,'[1]mã win'!G:K,5,0)</f>
        <v>N</v>
      </c>
    </row>
    <row r="639" spans="1:58" x14ac:dyDescent="0.25">
      <c r="A639" s="6" t="s">
        <v>3723</v>
      </c>
      <c r="B639" s="6" t="s">
        <v>3724</v>
      </c>
      <c r="C639" s="6" t="s">
        <v>3725</v>
      </c>
      <c r="D639" s="2" t="s">
        <v>2979</v>
      </c>
      <c r="E639" s="2" t="s">
        <v>1131</v>
      </c>
      <c r="G639" s="6" t="s">
        <v>1250</v>
      </c>
      <c r="H639" s="6"/>
      <c r="I639" s="6" t="s">
        <v>3726</v>
      </c>
      <c r="J639" s="6"/>
      <c r="K639" s="7"/>
      <c r="L639" s="6" t="s">
        <v>63</v>
      </c>
      <c r="M639" s="6" t="s">
        <v>39</v>
      </c>
      <c r="N639" s="6" t="s">
        <v>39</v>
      </c>
      <c r="O639" s="6"/>
      <c r="P639" s="8" t="s">
        <v>27</v>
      </c>
      <c r="Q639" s="9">
        <v>44973.466714085604</v>
      </c>
      <c r="R639" s="6" t="s">
        <v>28</v>
      </c>
      <c r="X639" s="6" t="s">
        <v>3727</v>
      </c>
      <c r="Y639" s="2" t="s">
        <v>2979</v>
      </c>
      <c r="Z639" s="2" t="s">
        <v>1131</v>
      </c>
      <c r="AA639" s="2" t="s">
        <v>275</v>
      </c>
      <c r="AB639" s="2" t="s">
        <v>27</v>
      </c>
      <c r="AC639" s="2" t="s">
        <v>27</v>
      </c>
      <c r="AD639" s="2" t="s">
        <v>27</v>
      </c>
      <c r="AE639" s="2" t="s">
        <v>27</v>
      </c>
      <c r="AG639" s="2" t="str">
        <f t="shared" si="36"/>
        <v>phường Phạm Ngũ Lão</v>
      </c>
      <c r="AH639" s="2" t="str">
        <f t="shared" si="39"/>
        <v>quận 1</v>
      </c>
      <c r="AI639" s="2" t="str">
        <f t="shared" si="37"/>
        <v/>
      </c>
      <c r="AK639" s="2" t="str">
        <f t="shared" si="38"/>
        <v/>
      </c>
      <c r="BF639" s="2" t="str">
        <f>VLOOKUP(M639,'[1]mã win'!G:K,5,0)</f>
        <v>N</v>
      </c>
    </row>
    <row r="640" spans="1:58" x14ac:dyDescent="0.25">
      <c r="A640" s="6" t="s">
        <v>3728</v>
      </c>
      <c r="B640" s="6" t="s">
        <v>3729</v>
      </c>
      <c r="C640" s="6" t="s">
        <v>3730</v>
      </c>
      <c r="D640" s="2" t="s">
        <v>3010</v>
      </c>
      <c r="E640" s="2" t="s">
        <v>3011</v>
      </c>
      <c r="G640" s="6" t="s">
        <v>1250</v>
      </c>
      <c r="H640" s="6"/>
      <c r="I640" s="6" t="s">
        <v>3731</v>
      </c>
      <c r="J640" s="6"/>
      <c r="K640" s="7"/>
      <c r="L640" s="6" t="s">
        <v>63</v>
      </c>
      <c r="M640" s="6" t="s">
        <v>39</v>
      </c>
      <c r="N640" s="6" t="s">
        <v>39</v>
      </c>
      <c r="O640" s="6"/>
      <c r="P640" s="8" t="s">
        <v>27</v>
      </c>
      <c r="Q640" s="9">
        <v>44973.4667160069</v>
      </c>
      <c r="R640" s="6" t="s">
        <v>28</v>
      </c>
      <c r="X640" s="6" t="s">
        <v>3732</v>
      </c>
      <c r="Y640" s="2" t="s">
        <v>3010</v>
      </c>
      <c r="Z640" s="2" t="s">
        <v>3011</v>
      </c>
      <c r="AA640" s="2" t="s">
        <v>275</v>
      </c>
      <c r="AB640" s="2" t="s">
        <v>27</v>
      </c>
      <c r="AC640" s="2" t="s">
        <v>27</v>
      </c>
      <c r="AD640" s="2" t="s">
        <v>27</v>
      </c>
      <c r="AE640" s="2" t="s">
        <v>27</v>
      </c>
      <c r="AG640" s="2" t="str">
        <f t="shared" si="36"/>
        <v>phường Võ Thị Sáu</v>
      </c>
      <c r="AH640" s="2" t="str">
        <f t="shared" si="39"/>
        <v>quận 3</v>
      </c>
      <c r="AI640" s="2" t="str">
        <f t="shared" si="37"/>
        <v/>
      </c>
      <c r="AK640" s="2" t="str">
        <f t="shared" si="38"/>
        <v/>
      </c>
      <c r="BF640" s="2" t="str">
        <f>VLOOKUP(M640,'[1]mã win'!G:K,5,0)</f>
        <v>N</v>
      </c>
    </row>
    <row r="641" spans="1:58" x14ac:dyDescent="0.25">
      <c r="A641" s="6" t="s">
        <v>3733</v>
      </c>
      <c r="B641" s="6" t="s">
        <v>3734</v>
      </c>
      <c r="C641" s="6" t="s">
        <v>3735</v>
      </c>
      <c r="D641" s="2" t="s">
        <v>1533</v>
      </c>
      <c r="E641" s="2" t="s">
        <v>2959</v>
      </c>
      <c r="G641" s="6" t="s">
        <v>1250</v>
      </c>
      <c r="H641" s="6"/>
      <c r="I641" s="6" t="s">
        <v>3736</v>
      </c>
      <c r="J641" s="6"/>
      <c r="K641" s="7"/>
      <c r="L641" s="6" t="s">
        <v>63</v>
      </c>
      <c r="M641" s="6" t="s">
        <v>39</v>
      </c>
      <c r="N641" s="6" t="s">
        <v>39</v>
      </c>
      <c r="O641" s="6"/>
      <c r="P641" s="8" t="s">
        <v>27</v>
      </c>
      <c r="Q641" s="9">
        <v>44973.466717858799</v>
      </c>
      <c r="R641" s="6" t="s">
        <v>28</v>
      </c>
      <c r="X641" s="6" t="s">
        <v>3737</v>
      </c>
      <c r="Y641" s="2" t="s">
        <v>3738</v>
      </c>
      <c r="Z641" s="2" t="s">
        <v>3739</v>
      </c>
      <c r="AA641" s="2" t="s">
        <v>3740</v>
      </c>
      <c r="AB641" s="2" t="s">
        <v>1533</v>
      </c>
      <c r="AC641" s="2" t="s">
        <v>2959</v>
      </c>
      <c r="AD641" s="2" t="s">
        <v>275</v>
      </c>
      <c r="AE641" s="2" t="s">
        <v>27</v>
      </c>
      <c r="AG641" s="2" t="str">
        <f t="shared" si="36"/>
        <v>phường An Phú</v>
      </c>
      <c r="AH641" s="2" t="str">
        <f t="shared" si="39"/>
        <v/>
      </c>
      <c r="AI641" s="2" t="str">
        <f t="shared" si="37"/>
        <v/>
      </c>
      <c r="AK641" s="2" t="str">
        <f t="shared" si="38"/>
        <v/>
      </c>
      <c r="BF641" s="2" t="str">
        <f>VLOOKUP(M641,'[1]mã win'!G:K,5,0)</f>
        <v>N</v>
      </c>
    </row>
    <row r="642" spans="1:58" x14ac:dyDescent="0.25">
      <c r="A642" s="6" t="s">
        <v>3741</v>
      </c>
      <c r="B642" s="6" t="s">
        <v>3742</v>
      </c>
      <c r="C642" s="6" t="s">
        <v>3743</v>
      </c>
      <c r="D642" s="2" t="s">
        <v>2951</v>
      </c>
      <c r="E642" s="2" t="s">
        <v>3188</v>
      </c>
      <c r="G642" s="6" t="s">
        <v>1250</v>
      </c>
      <c r="H642" s="6"/>
      <c r="I642" s="6" t="s">
        <v>3744</v>
      </c>
      <c r="J642" s="6"/>
      <c r="K642" s="7"/>
      <c r="L642" s="6" t="s">
        <v>199</v>
      </c>
      <c r="M642" s="6" t="s">
        <v>39</v>
      </c>
      <c r="N642" s="6" t="s">
        <v>39</v>
      </c>
      <c r="O642" s="6"/>
      <c r="P642" s="8" t="s">
        <v>27</v>
      </c>
      <c r="Q642" s="9">
        <v>44973.4667198264</v>
      </c>
      <c r="R642" s="6" t="s">
        <v>28</v>
      </c>
      <c r="X642" s="6" t="s">
        <v>3745</v>
      </c>
      <c r="Y642" s="2" t="s">
        <v>2951</v>
      </c>
      <c r="Z642" s="2" t="s">
        <v>3188</v>
      </c>
      <c r="AA642" s="2" t="s">
        <v>275</v>
      </c>
      <c r="AB642" s="2" t="s">
        <v>27</v>
      </c>
      <c r="AC642" s="2" t="s">
        <v>27</v>
      </c>
      <c r="AD642" s="2" t="s">
        <v>27</v>
      </c>
      <c r="AE642" s="2" t="s">
        <v>27</v>
      </c>
      <c r="AG642" s="2" t="str">
        <f t="shared" si="36"/>
        <v>phường 14</v>
      </c>
      <c r="AH642" s="2" t="str">
        <f t="shared" si="39"/>
        <v>quận Gò Vấp</v>
      </c>
      <c r="AI642" s="2" t="str">
        <f t="shared" si="37"/>
        <v/>
      </c>
      <c r="AK642" s="2" t="str">
        <f t="shared" si="38"/>
        <v/>
      </c>
      <c r="BF642" s="2" t="str">
        <f>VLOOKUP(M642,'[1]mã win'!G:K,5,0)</f>
        <v>N</v>
      </c>
    </row>
    <row r="643" spans="1:58" x14ac:dyDescent="0.25">
      <c r="A643" s="6" t="s">
        <v>3746</v>
      </c>
      <c r="B643" s="6" t="s">
        <v>3747</v>
      </c>
      <c r="C643" s="6" t="s">
        <v>3748</v>
      </c>
      <c r="D643" s="2" t="s">
        <v>656</v>
      </c>
      <c r="E643" s="2" t="s">
        <v>3266</v>
      </c>
      <c r="G643" s="6" t="s">
        <v>1250</v>
      </c>
      <c r="H643" s="6"/>
      <c r="I643" s="6" t="s">
        <v>3749</v>
      </c>
      <c r="J643" s="6"/>
      <c r="K643" s="7"/>
      <c r="L643" s="6" t="s">
        <v>133</v>
      </c>
      <c r="M643" s="6" t="s">
        <v>39</v>
      </c>
      <c r="N643" s="6" t="s">
        <v>39</v>
      </c>
      <c r="O643" s="6"/>
      <c r="P643" s="8" t="s">
        <v>27</v>
      </c>
      <c r="Q643" s="9">
        <v>44973.466721608798</v>
      </c>
      <c r="R643" s="6" t="s">
        <v>28</v>
      </c>
      <c r="X643" s="6" t="s">
        <v>3750</v>
      </c>
      <c r="Y643" s="2" t="s">
        <v>656</v>
      </c>
      <c r="Z643" s="2" t="s">
        <v>3266</v>
      </c>
      <c r="AA643" s="2" t="s">
        <v>275</v>
      </c>
      <c r="AB643" s="2" t="s">
        <v>27</v>
      </c>
      <c r="AC643" s="2" t="s">
        <v>27</v>
      </c>
      <c r="AD643" s="2" t="s">
        <v>27</v>
      </c>
      <c r="AE643" s="2" t="s">
        <v>27</v>
      </c>
      <c r="AG643" s="2" t="str">
        <f t="shared" ref="AG643:AG706" si="40">IF(LEFT(X643,1)="P",X643,IF(LEFT(Y643,1)="P",Y643,IF(LEFT(Z643,1)="P",Z643,IF(LEFT(AA643,1)="P",AA643,IF(LEFT(AB643,1)="P",AB643,IF(LEFT(AC643,1)="P",AC643,IF(LEFT(AD643,1)="P",AD643,IF(LEFT(AE643,1)="P",AE643,IF(LEFT(AF643,1)="P",AF643,"")))))))))</f>
        <v>phường 5</v>
      </c>
      <c r="AH643" s="2" t="str">
        <f t="shared" si="39"/>
        <v>quận 8</v>
      </c>
      <c r="AI643" s="2" t="str">
        <f t="shared" ref="AI643:AI706" si="41">IF(LEFT(Y643,2)="Hu",Y643,IF(LEFT(Z643,2)="Hu",Z643,IF(LEFT(AA643,2)="Hu",AA643,IF(LEFT(AB643,2)="Hu",AB643,IF(LEFT(AC643,2)="Hu",AC643,IF(LEFT(AD643,2)="Hu",AD643,IF(LEFT(AE643,2)="Hu",AE643,IF(LEFT(AF643,2)="Hu",AF643,""))))))))</f>
        <v/>
      </c>
      <c r="AK643" s="2" t="str">
        <f t="shared" ref="AK643:AK706" si="42">IF(LEFT(X643,2)="tỉ",X643,IF(LEFT(Y643,2)="tỉ",Y643,IF(LEFT(Z643,2)="tỉ",Z643,IF(LEFT(AA643,2)="tỉ",AA643,IF(LEFT(AB643,2)="tỉ",AB643,IF(LEFT(AC643,2)="tỉ",AC643,IF(LEFT(AD643,2)="tỉ",AD643,IF(LEFT(AE643,2)="tỉ",AE643,IF(LEFT(AF643,2)="tỉ",AF643,"")))))))))</f>
        <v/>
      </c>
      <c r="BF643" s="2" t="str">
        <f>VLOOKUP(M643,'[1]mã win'!G:K,5,0)</f>
        <v>N</v>
      </c>
    </row>
    <row r="644" spans="1:58" x14ac:dyDescent="0.25">
      <c r="A644" s="6" t="s">
        <v>3751</v>
      </c>
      <c r="B644" s="6" t="s">
        <v>3752</v>
      </c>
      <c r="C644" s="6" t="s">
        <v>3753</v>
      </c>
      <c r="D644" s="2" t="s">
        <v>270</v>
      </c>
      <c r="E644" s="2" t="s">
        <v>271</v>
      </c>
      <c r="G644" s="6" t="s">
        <v>1250</v>
      </c>
      <c r="H644" s="6"/>
      <c r="I644" s="6" t="s">
        <v>3754</v>
      </c>
      <c r="J644" s="6"/>
      <c r="K644" s="7"/>
      <c r="L644" s="6" t="s">
        <v>50</v>
      </c>
      <c r="M644" s="6" t="s">
        <v>39</v>
      </c>
      <c r="N644" s="6" t="s">
        <v>39</v>
      </c>
      <c r="O644" s="6"/>
      <c r="P644" s="8" t="s">
        <v>27</v>
      </c>
      <c r="Q644" s="9">
        <v>44973.4667239931</v>
      </c>
      <c r="R644" s="6" t="s">
        <v>28</v>
      </c>
      <c r="X644" s="6" t="s">
        <v>3755</v>
      </c>
      <c r="Y644" s="2" t="s">
        <v>3756</v>
      </c>
      <c r="Z644" s="2" t="s">
        <v>3757</v>
      </c>
      <c r="AA644" s="2" t="s">
        <v>270</v>
      </c>
      <c r="AB644" s="2" t="s">
        <v>271</v>
      </c>
      <c r="AC644" s="2" t="s">
        <v>275</v>
      </c>
      <c r="AD644" s="2" t="s">
        <v>27</v>
      </c>
      <c r="AE644" s="2" t="s">
        <v>27</v>
      </c>
      <c r="AG644" s="2" t="str">
        <f t="shared" si="40"/>
        <v>phường Tân Hưng</v>
      </c>
      <c r="AH644" s="2" t="str">
        <f t="shared" ref="AH644:AH707" si="43">IF(LEFT(X644,1)="P",X644,IF(LEFT(Y644,1)="Q",Y644,IF(LEFT(Z644,1)="Q",Z644,IF(LEFT(AA644,1)="Q",AA644,IF(LEFT(AB644,1)="Q",AB644,IF(LEFT(AC644,1)="Q",AC644,IF(LEFT(AD644,1)="Q",AD644,IF(LEFT(AE644,1)="Q",AE644,IF(LEFT(AF644,1)="Q",AF644,"")))))))))</f>
        <v>quận 7</v>
      </c>
      <c r="AI644" s="2" t="str">
        <f t="shared" si="41"/>
        <v/>
      </c>
      <c r="AK644" s="2" t="str">
        <f t="shared" si="42"/>
        <v/>
      </c>
      <c r="BF644" s="2" t="str">
        <f>VLOOKUP(M644,'[1]mã win'!G:K,5,0)</f>
        <v>N</v>
      </c>
    </row>
    <row r="645" spans="1:58" x14ac:dyDescent="0.25">
      <c r="A645" s="6" t="s">
        <v>3758</v>
      </c>
      <c r="B645" s="6" t="s">
        <v>3759</v>
      </c>
      <c r="C645" s="6" t="s">
        <v>3760</v>
      </c>
      <c r="D645" s="2" t="s">
        <v>2945</v>
      </c>
      <c r="E645" s="2" t="s">
        <v>1131</v>
      </c>
      <c r="G645" s="6" t="s">
        <v>1250</v>
      </c>
      <c r="H645" s="6"/>
      <c r="I645" s="6" t="s">
        <v>3761</v>
      </c>
      <c r="J645" s="6"/>
      <c r="K645" s="7"/>
      <c r="L645" s="6" t="s">
        <v>63</v>
      </c>
      <c r="M645" s="6" t="s">
        <v>39</v>
      </c>
      <c r="N645" s="6" t="s">
        <v>39</v>
      </c>
      <c r="O645" s="6"/>
      <c r="P645" s="8" t="s">
        <v>27</v>
      </c>
      <c r="Q645" s="9">
        <v>44973.466725775499</v>
      </c>
      <c r="R645" s="6" t="s">
        <v>28</v>
      </c>
      <c r="X645" s="6" t="s">
        <v>3762</v>
      </c>
      <c r="Y645" s="2" t="s">
        <v>2945</v>
      </c>
      <c r="Z645" s="2" t="s">
        <v>1131</v>
      </c>
      <c r="AA645" s="2" t="s">
        <v>275</v>
      </c>
      <c r="AB645" s="2" t="s">
        <v>27</v>
      </c>
      <c r="AC645" s="2" t="s">
        <v>27</v>
      </c>
      <c r="AD645" s="2" t="s">
        <v>27</v>
      </c>
      <c r="AE645" s="2" t="s">
        <v>27</v>
      </c>
      <c r="AG645" s="2" t="str">
        <f t="shared" si="40"/>
        <v>phường Bến Nghé</v>
      </c>
      <c r="AH645" s="2" t="str">
        <f t="shared" si="43"/>
        <v>quận 1</v>
      </c>
      <c r="AI645" s="2" t="str">
        <f t="shared" si="41"/>
        <v/>
      </c>
      <c r="AK645" s="2" t="str">
        <f t="shared" si="42"/>
        <v/>
      </c>
      <c r="BF645" s="2" t="str">
        <f>VLOOKUP(M645,'[1]mã win'!G:K,5,0)</f>
        <v>N</v>
      </c>
    </row>
    <row r="646" spans="1:58" x14ac:dyDescent="0.25">
      <c r="A646" s="6" t="s">
        <v>3763</v>
      </c>
      <c r="B646" s="6" t="s">
        <v>3764</v>
      </c>
      <c r="C646" s="6" t="s">
        <v>3765</v>
      </c>
      <c r="D646" s="2" t="s">
        <v>3004</v>
      </c>
      <c r="E646" s="2" t="s">
        <v>3055</v>
      </c>
      <c r="G646" s="6" t="s">
        <v>1250</v>
      </c>
      <c r="H646" s="6"/>
      <c r="I646" s="6" t="s">
        <v>3766</v>
      </c>
      <c r="J646" s="6"/>
      <c r="K646" s="7"/>
      <c r="L646" s="6" t="s">
        <v>63</v>
      </c>
      <c r="M646" s="6" t="s">
        <v>39</v>
      </c>
      <c r="N646" s="6" t="s">
        <v>39</v>
      </c>
      <c r="O646" s="6"/>
      <c r="P646" s="8" t="s">
        <v>27</v>
      </c>
      <c r="Q646" s="9">
        <v>44973.466727395797</v>
      </c>
      <c r="R646" s="6" t="s">
        <v>28</v>
      </c>
      <c r="X646" s="6" t="s">
        <v>3767</v>
      </c>
      <c r="Y646" s="2" t="s">
        <v>3004</v>
      </c>
      <c r="Z646" s="2" t="s">
        <v>3055</v>
      </c>
      <c r="AA646" s="2" t="s">
        <v>275</v>
      </c>
      <c r="AB646" s="2" t="s">
        <v>27</v>
      </c>
      <c r="AC646" s="2" t="s">
        <v>27</v>
      </c>
      <c r="AD646" s="2" t="s">
        <v>27</v>
      </c>
      <c r="AE646" s="2" t="s">
        <v>27</v>
      </c>
      <c r="AG646" s="2" t="str">
        <f t="shared" si="40"/>
        <v>phường 12</v>
      </c>
      <c r="AH646" s="2" t="str">
        <f t="shared" si="43"/>
        <v>quận 5</v>
      </c>
      <c r="AI646" s="2" t="str">
        <f t="shared" si="41"/>
        <v/>
      </c>
      <c r="AK646" s="2" t="str">
        <f t="shared" si="42"/>
        <v/>
      </c>
      <c r="BF646" s="2" t="str">
        <f>VLOOKUP(M646,'[1]mã win'!G:K,5,0)</f>
        <v>N</v>
      </c>
    </row>
    <row r="647" spans="1:58" x14ac:dyDescent="0.25">
      <c r="A647" s="6" t="s">
        <v>3768</v>
      </c>
      <c r="B647" s="6" t="s">
        <v>3769</v>
      </c>
      <c r="C647" s="6" t="s">
        <v>3770</v>
      </c>
      <c r="D647" s="2" t="s">
        <v>3771</v>
      </c>
      <c r="E647" s="2" t="s">
        <v>1131</v>
      </c>
      <c r="G647" s="6" t="s">
        <v>1250</v>
      </c>
      <c r="H647" s="6"/>
      <c r="I647" s="6" t="s">
        <v>3772</v>
      </c>
      <c r="J647" s="6"/>
      <c r="K647" s="7"/>
      <c r="L647" s="6" t="s">
        <v>63</v>
      </c>
      <c r="M647" s="6" t="s">
        <v>39</v>
      </c>
      <c r="N647" s="6" t="s">
        <v>39</v>
      </c>
      <c r="O647" s="6"/>
      <c r="P647" s="8" t="s">
        <v>27</v>
      </c>
      <c r="Q647" s="9">
        <v>44973.466728969899</v>
      </c>
      <c r="R647" s="6" t="s">
        <v>28</v>
      </c>
      <c r="X647" s="6" t="s">
        <v>3773</v>
      </c>
      <c r="Y647" s="2" t="s">
        <v>3771</v>
      </c>
      <c r="Z647" s="2" t="s">
        <v>1131</v>
      </c>
      <c r="AA647" s="2" t="s">
        <v>275</v>
      </c>
      <c r="AB647" s="2" t="s">
        <v>27</v>
      </c>
      <c r="AC647" s="2" t="s">
        <v>27</v>
      </c>
      <c r="AD647" s="2" t="s">
        <v>27</v>
      </c>
      <c r="AE647" s="2" t="s">
        <v>27</v>
      </c>
      <c r="AG647" s="2" t="str">
        <f t="shared" si="40"/>
        <v>phường Cô Giang</v>
      </c>
      <c r="AH647" s="2" t="str">
        <f t="shared" si="43"/>
        <v>quận 1</v>
      </c>
      <c r="AI647" s="2" t="str">
        <f t="shared" si="41"/>
        <v/>
      </c>
      <c r="AK647" s="2" t="str">
        <f t="shared" si="42"/>
        <v/>
      </c>
      <c r="BF647" s="2" t="str">
        <f>VLOOKUP(M647,'[1]mã win'!G:K,5,0)</f>
        <v>N</v>
      </c>
    </row>
    <row r="648" spans="1:58" x14ac:dyDescent="0.25">
      <c r="A648" s="6" t="s">
        <v>3774</v>
      </c>
      <c r="B648" s="6" t="s">
        <v>3775</v>
      </c>
      <c r="C648" s="6" t="s">
        <v>3776</v>
      </c>
      <c r="D648" s="2" t="s">
        <v>3777</v>
      </c>
      <c r="E648" s="2" t="s">
        <v>47</v>
      </c>
      <c r="G648" s="6" t="s">
        <v>1250</v>
      </c>
      <c r="H648" s="6"/>
      <c r="I648" s="6" t="s">
        <v>3778</v>
      </c>
      <c r="J648" s="6"/>
      <c r="K648" s="7"/>
      <c r="L648" s="6" t="s">
        <v>50</v>
      </c>
      <c r="M648" s="6" t="s">
        <v>39</v>
      </c>
      <c r="N648" s="6" t="s">
        <v>39</v>
      </c>
      <c r="O648" s="6"/>
      <c r="P648" s="8" t="s">
        <v>27</v>
      </c>
      <c r="Q648" s="9">
        <v>44973.466730636603</v>
      </c>
      <c r="R648" s="6" t="s">
        <v>28</v>
      </c>
      <c r="X648" s="6" t="s">
        <v>3779</v>
      </c>
      <c r="Y648" s="2" t="s">
        <v>2524</v>
      </c>
      <c r="Z648" s="2" t="s">
        <v>3777</v>
      </c>
      <c r="AA648" s="2" t="s">
        <v>47</v>
      </c>
      <c r="AB648" s="2" t="s">
        <v>275</v>
      </c>
      <c r="AC648" s="2" t="s">
        <v>27</v>
      </c>
      <c r="AD648" s="2" t="s">
        <v>27</v>
      </c>
      <c r="AE648" s="2" t="s">
        <v>27</v>
      </c>
      <c r="AG648" s="2" t="str">
        <f t="shared" si="40"/>
        <v>phường Bình An</v>
      </c>
      <c r="AH648" s="2" t="str">
        <f t="shared" si="43"/>
        <v>Quận 2</v>
      </c>
      <c r="AI648" s="2" t="str">
        <f t="shared" si="41"/>
        <v/>
      </c>
      <c r="AK648" s="2" t="str">
        <f t="shared" si="42"/>
        <v/>
      </c>
      <c r="BF648" s="2" t="str">
        <f>VLOOKUP(M648,'[1]mã win'!G:K,5,0)</f>
        <v>N</v>
      </c>
    </row>
    <row r="649" spans="1:58" x14ac:dyDescent="0.25">
      <c r="A649" s="6" t="s">
        <v>3780</v>
      </c>
      <c r="B649" s="6" t="s">
        <v>3781</v>
      </c>
      <c r="C649" s="6" t="s">
        <v>3782</v>
      </c>
      <c r="D649" s="2" t="s">
        <v>27</v>
      </c>
      <c r="E649" s="2" t="s">
        <v>416</v>
      </c>
      <c r="G649" s="6" t="s">
        <v>1250</v>
      </c>
      <c r="H649" s="6"/>
      <c r="I649" s="6" t="s">
        <v>3783</v>
      </c>
      <c r="J649" s="6"/>
      <c r="K649" s="7"/>
      <c r="L649" s="6" t="s">
        <v>133</v>
      </c>
      <c r="M649" s="6" t="s">
        <v>39</v>
      </c>
      <c r="N649" s="6" t="s">
        <v>39</v>
      </c>
      <c r="O649" s="6"/>
      <c r="P649" s="8" t="s">
        <v>27</v>
      </c>
      <c r="Q649" s="9">
        <v>44973.4667322569</v>
      </c>
      <c r="R649" s="6" t="s">
        <v>28</v>
      </c>
      <c r="X649" s="6" t="s">
        <v>3784</v>
      </c>
      <c r="Y649" s="2" t="s">
        <v>3785</v>
      </c>
      <c r="Z649" s="2" t="s">
        <v>3786</v>
      </c>
      <c r="AA649" s="2" t="s">
        <v>3787</v>
      </c>
      <c r="AB649" s="2" t="s">
        <v>416</v>
      </c>
      <c r="AC649" s="2" t="s">
        <v>275</v>
      </c>
      <c r="AD649" s="2" t="s">
        <v>27</v>
      </c>
      <c r="AE649" s="2" t="s">
        <v>27</v>
      </c>
      <c r="AG649" s="2" t="str">
        <f t="shared" si="40"/>
        <v/>
      </c>
      <c r="AH649" s="2" t="str">
        <f t="shared" si="43"/>
        <v/>
      </c>
      <c r="AI649" s="2" t="str">
        <f t="shared" si="41"/>
        <v>huyện Bình Chánh</v>
      </c>
      <c r="AK649" s="2" t="str">
        <f t="shared" si="42"/>
        <v/>
      </c>
      <c r="BF649" s="2" t="str">
        <f>VLOOKUP(M649,'[1]mã win'!G:K,5,0)</f>
        <v>N</v>
      </c>
    </row>
    <row r="650" spans="1:58" x14ac:dyDescent="0.25">
      <c r="A650" s="6" t="s">
        <v>3788</v>
      </c>
      <c r="B650" s="6" t="s">
        <v>3789</v>
      </c>
      <c r="C650" s="6" t="s">
        <v>3790</v>
      </c>
      <c r="D650" s="2" t="s">
        <v>3004</v>
      </c>
      <c r="E650" s="2" t="s">
        <v>280</v>
      </c>
      <c r="G650" s="6" t="s">
        <v>1250</v>
      </c>
      <c r="H650" s="6"/>
      <c r="I650" s="6" t="s">
        <v>3791</v>
      </c>
      <c r="J650" s="6"/>
      <c r="K650" s="7"/>
      <c r="L650" s="6" t="s">
        <v>63</v>
      </c>
      <c r="M650" s="6" t="s">
        <v>39</v>
      </c>
      <c r="N650" s="6" t="s">
        <v>39</v>
      </c>
      <c r="O650" s="6"/>
      <c r="P650" s="8" t="s">
        <v>27</v>
      </c>
      <c r="Q650" s="9">
        <v>44973.466733911999</v>
      </c>
      <c r="R650" s="6" t="s">
        <v>28</v>
      </c>
      <c r="X650" s="6" t="s">
        <v>3792</v>
      </c>
      <c r="Y650" s="2" t="s">
        <v>3004</v>
      </c>
      <c r="Z650" s="2" t="s">
        <v>280</v>
      </c>
      <c r="AA650" s="2" t="s">
        <v>275</v>
      </c>
      <c r="AB650" s="2" t="s">
        <v>27</v>
      </c>
      <c r="AC650" s="2" t="s">
        <v>27</v>
      </c>
      <c r="AD650" s="2" t="s">
        <v>27</v>
      </c>
      <c r="AE650" s="2" t="s">
        <v>27</v>
      </c>
      <c r="AG650" s="2" t="str">
        <f t="shared" si="40"/>
        <v>phường 12</v>
      </c>
      <c r="AH650" s="2" t="str">
        <f t="shared" si="43"/>
        <v>quận Phú Nhuận</v>
      </c>
      <c r="AI650" s="2" t="str">
        <f t="shared" si="41"/>
        <v/>
      </c>
      <c r="AK650" s="2" t="str">
        <f t="shared" si="42"/>
        <v/>
      </c>
      <c r="BF650" s="2" t="str">
        <f>VLOOKUP(M650,'[1]mã win'!G:K,5,0)</f>
        <v>N</v>
      </c>
    </row>
    <row r="651" spans="1:58" x14ac:dyDescent="0.25">
      <c r="A651" s="6" t="s">
        <v>3793</v>
      </c>
      <c r="B651" s="6" t="s">
        <v>3794</v>
      </c>
      <c r="C651" s="6" t="s">
        <v>3795</v>
      </c>
      <c r="D651" s="2" t="s">
        <v>3236</v>
      </c>
      <c r="E651" s="2" t="s">
        <v>2952</v>
      </c>
      <c r="G651" s="6" t="s">
        <v>1250</v>
      </c>
      <c r="H651" s="6"/>
      <c r="I651" s="6" t="s">
        <v>3796</v>
      </c>
      <c r="J651" s="6"/>
      <c r="K651" s="7"/>
      <c r="L651" s="6" t="s">
        <v>50</v>
      </c>
      <c r="M651" s="6" t="s">
        <v>39</v>
      </c>
      <c r="N651" s="6" t="s">
        <v>39</v>
      </c>
      <c r="O651" s="6"/>
      <c r="P651" s="8" t="s">
        <v>27</v>
      </c>
      <c r="Q651" s="9">
        <v>44973.466735763897</v>
      </c>
      <c r="R651" s="6" t="s">
        <v>28</v>
      </c>
      <c r="X651" s="6" t="s">
        <v>3797</v>
      </c>
      <c r="Y651" s="2" t="s">
        <v>3236</v>
      </c>
      <c r="Z651" s="2" t="s">
        <v>2952</v>
      </c>
      <c r="AA651" s="2" t="s">
        <v>275</v>
      </c>
      <c r="AB651" s="2" t="s">
        <v>27</v>
      </c>
      <c r="AC651" s="2" t="s">
        <v>27</v>
      </c>
      <c r="AD651" s="2" t="s">
        <v>27</v>
      </c>
      <c r="AE651" s="2" t="s">
        <v>27</v>
      </c>
      <c r="AG651" s="2" t="str">
        <f t="shared" si="40"/>
        <v>phường 15</v>
      </c>
      <c r="AH651" s="2" t="str">
        <f t="shared" si="43"/>
        <v>quận 10</v>
      </c>
      <c r="AI651" s="2" t="str">
        <f t="shared" si="41"/>
        <v/>
      </c>
      <c r="AK651" s="2" t="str">
        <f t="shared" si="42"/>
        <v/>
      </c>
      <c r="BF651" s="2" t="str">
        <f>VLOOKUP(M651,'[1]mã win'!G:K,5,0)</f>
        <v>N</v>
      </c>
    </row>
    <row r="652" spans="1:58" x14ac:dyDescent="0.25">
      <c r="A652" s="6" t="s">
        <v>3798</v>
      </c>
      <c r="B652" s="6" t="s">
        <v>3799</v>
      </c>
      <c r="C652" s="6" t="s">
        <v>3800</v>
      </c>
      <c r="D652" s="2" t="s">
        <v>27</v>
      </c>
      <c r="E652" s="2" t="s">
        <v>271</v>
      </c>
      <c r="G652" s="6" t="s">
        <v>1250</v>
      </c>
      <c r="H652" s="6"/>
      <c r="I652" s="6" t="s">
        <v>3801</v>
      </c>
      <c r="J652" s="6"/>
      <c r="K652" s="7"/>
      <c r="L652" s="6" t="s">
        <v>50</v>
      </c>
      <c r="M652" s="6" t="s">
        <v>39</v>
      </c>
      <c r="N652" s="6" t="s">
        <v>39</v>
      </c>
      <c r="O652" s="6"/>
      <c r="P652" s="8" t="s">
        <v>27</v>
      </c>
      <c r="Q652" s="9">
        <v>44973.466737812501</v>
      </c>
      <c r="R652" s="6" t="s">
        <v>28</v>
      </c>
      <c r="X652" s="6" t="s">
        <v>3802</v>
      </c>
      <c r="Y652" s="2" t="s">
        <v>3803</v>
      </c>
      <c r="Z652" s="2" t="s">
        <v>271</v>
      </c>
      <c r="AA652" s="2" t="s">
        <v>275</v>
      </c>
      <c r="AB652" s="2" t="s">
        <v>27</v>
      </c>
      <c r="AC652" s="2" t="s">
        <v>27</v>
      </c>
      <c r="AD652" s="2" t="s">
        <v>27</v>
      </c>
      <c r="AE652" s="2" t="s">
        <v>27</v>
      </c>
      <c r="AG652" s="2" t="str">
        <f t="shared" si="40"/>
        <v/>
      </c>
      <c r="AH652" s="2" t="str">
        <f t="shared" si="43"/>
        <v>quận 7</v>
      </c>
      <c r="AI652" s="2" t="str">
        <f t="shared" si="41"/>
        <v/>
      </c>
      <c r="AK652" s="2" t="str">
        <f t="shared" si="42"/>
        <v/>
      </c>
      <c r="BF652" s="2" t="str">
        <f>VLOOKUP(M652,'[1]mã win'!G:K,5,0)</f>
        <v>N</v>
      </c>
    </row>
    <row r="653" spans="1:58" x14ac:dyDescent="0.25">
      <c r="A653" s="6" t="s">
        <v>3804</v>
      </c>
      <c r="B653" s="6" t="s">
        <v>3805</v>
      </c>
      <c r="C653" s="6" t="s">
        <v>3806</v>
      </c>
      <c r="D653" s="2" t="s">
        <v>122</v>
      </c>
      <c r="E653" s="2" t="s">
        <v>2952</v>
      </c>
      <c r="G653" s="6" t="s">
        <v>1250</v>
      </c>
      <c r="H653" s="6"/>
      <c r="I653" s="6" t="s">
        <v>3807</v>
      </c>
      <c r="J653" s="6"/>
      <c r="K653" s="7"/>
      <c r="L653" s="6" t="s">
        <v>50</v>
      </c>
      <c r="M653" s="6" t="s">
        <v>39</v>
      </c>
      <c r="N653" s="6" t="s">
        <v>39</v>
      </c>
      <c r="O653" s="6"/>
      <c r="P653" s="8" t="s">
        <v>27</v>
      </c>
      <c r="Q653" s="9">
        <v>45020.412466238398</v>
      </c>
      <c r="R653" s="6" t="s">
        <v>28</v>
      </c>
      <c r="X653" s="6" t="s">
        <v>3808</v>
      </c>
      <c r="Y653" s="2" t="s">
        <v>122</v>
      </c>
      <c r="Z653" s="2" t="s">
        <v>2952</v>
      </c>
      <c r="AA653" s="2" t="s">
        <v>275</v>
      </c>
      <c r="AB653" s="2" t="s">
        <v>42</v>
      </c>
      <c r="AC653" s="2" t="s">
        <v>27</v>
      </c>
      <c r="AD653" s="2" t="s">
        <v>27</v>
      </c>
      <c r="AE653" s="2" t="s">
        <v>27</v>
      </c>
      <c r="AG653" s="2" t="str">
        <f t="shared" si="40"/>
        <v>Phường 12</v>
      </c>
      <c r="AH653" s="2" t="str">
        <f t="shared" si="43"/>
        <v>quận 10</v>
      </c>
      <c r="AI653" s="2" t="str">
        <f t="shared" si="41"/>
        <v/>
      </c>
      <c r="AK653" s="2" t="str">
        <f t="shared" si="42"/>
        <v/>
      </c>
      <c r="BF653" s="2" t="str">
        <f>VLOOKUP(M653,'[1]mã win'!G:K,5,0)</f>
        <v>N</v>
      </c>
    </row>
    <row r="654" spans="1:58" x14ac:dyDescent="0.25">
      <c r="A654" s="6" t="s">
        <v>3809</v>
      </c>
      <c r="B654" s="6" t="s">
        <v>3810</v>
      </c>
      <c r="C654" s="6" t="s">
        <v>3811</v>
      </c>
      <c r="D654" s="2" t="s">
        <v>3131</v>
      </c>
      <c r="E654" s="2" t="s">
        <v>3188</v>
      </c>
      <c r="G654" s="6" t="s">
        <v>1250</v>
      </c>
      <c r="H654" s="6"/>
      <c r="I654" s="6" t="s">
        <v>3812</v>
      </c>
      <c r="J654" s="6"/>
      <c r="K654" s="7"/>
      <c r="L654" s="6" t="s">
        <v>199</v>
      </c>
      <c r="M654" s="6" t="s">
        <v>39</v>
      </c>
      <c r="N654" s="6" t="s">
        <v>39</v>
      </c>
      <c r="O654" s="6"/>
      <c r="P654" s="8" t="s">
        <v>27</v>
      </c>
      <c r="Q654" s="9">
        <v>44973.466739548603</v>
      </c>
      <c r="R654" s="6" t="s">
        <v>28</v>
      </c>
      <c r="X654" s="6" t="s">
        <v>3813</v>
      </c>
      <c r="Y654" s="2" t="s">
        <v>3131</v>
      </c>
      <c r="Z654" s="2" t="s">
        <v>3188</v>
      </c>
      <c r="AA654" s="2" t="s">
        <v>275</v>
      </c>
      <c r="AB654" s="2" t="s">
        <v>27</v>
      </c>
      <c r="AC654" s="2" t="s">
        <v>27</v>
      </c>
      <c r="AD654" s="2" t="s">
        <v>27</v>
      </c>
      <c r="AE654" s="2" t="s">
        <v>27</v>
      </c>
      <c r="AG654" s="2" t="str">
        <f t="shared" si="40"/>
        <v>phường 4</v>
      </c>
      <c r="AH654" s="2" t="str">
        <f t="shared" si="43"/>
        <v>quận Gò Vấp</v>
      </c>
      <c r="AI654" s="2" t="str">
        <f t="shared" si="41"/>
        <v/>
      </c>
      <c r="AK654" s="2" t="str">
        <f t="shared" si="42"/>
        <v/>
      </c>
      <c r="BF654" s="2" t="str">
        <f>VLOOKUP(M654,'[1]mã win'!G:K,5,0)</f>
        <v>N</v>
      </c>
    </row>
    <row r="655" spans="1:58" x14ac:dyDescent="0.25">
      <c r="A655" s="6" t="s">
        <v>3814</v>
      </c>
      <c r="B655" s="6" t="s">
        <v>3815</v>
      </c>
      <c r="C655" s="6" t="s">
        <v>3816</v>
      </c>
      <c r="D655" s="2" t="s">
        <v>3817</v>
      </c>
      <c r="E655" s="2" t="s">
        <v>271</v>
      </c>
      <c r="G655" s="6" t="s">
        <v>1250</v>
      </c>
      <c r="H655" s="6"/>
      <c r="I655" s="6" t="s">
        <v>3818</v>
      </c>
      <c r="J655" s="6"/>
      <c r="K655" s="7"/>
      <c r="L655" s="6" t="s">
        <v>50</v>
      </c>
      <c r="M655" s="6" t="s">
        <v>39</v>
      </c>
      <c r="N655" s="6" t="s">
        <v>39</v>
      </c>
      <c r="O655" s="6"/>
      <c r="P655" s="8" t="s">
        <v>27</v>
      </c>
      <c r="Q655" s="9">
        <v>44973.466741550903</v>
      </c>
      <c r="R655" s="6" t="s">
        <v>28</v>
      </c>
      <c r="X655" s="6" t="s">
        <v>3819</v>
      </c>
      <c r="Y655" s="2" t="s">
        <v>3817</v>
      </c>
      <c r="Z655" s="2" t="s">
        <v>271</v>
      </c>
      <c r="AA655" s="2" t="s">
        <v>275</v>
      </c>
      <c r="AB655" s="2" t="s">
        <v>27</v>
      </c>
      <c r="AC655" s="2" t="s">
        <v>27</v>
      </c>
      <c r="AD655" s="2" t="s">
        <v>27</v>
      </c>
      <c r="AE655" s="2" t="s">
        <v>27</v>
      </c>
      <c r="AG655" s="2" t="str">
        <f t="shared" si="40"/>
        <v>phường Tân Kiểng</v>
      </c>
      <c r="AH655" s="2" t="str">
        <f t="shared" si="43"/>
        <v>quận 7</v>
      </c>
      <c r="AI655" s="2" t="str">
        <f t="shared" si="41"/>
        <v/>
      </c>
      <c r="AK655" s="2" t="str">
        <f t="shared" si="42"/>
        <v/>
      </c>
      <c r="BF655" s="2" t="str">
        <f>VLOOKUP(M655,'[1]mã win'!G:K,5,0)</f>
        <v>N</v>
      </c>
    </row>
    <row r="656" spans="1:58" x14ac:dyDescent="0.25">
      <c r="A656" s="6" t="s">
        <v>3820</v>
      </c>
      <c r="B656" s="6" t="s">
        <v>3821</v>
      </c>
      <c r="C656" s="6" t="s">
        <v>3822</v>
      </c>
      <c r="D656" s="2" t="s">
        <v>3070</v>
      </c>
      <c r="E656" s="2" t="s">
        <v>271</v>
      </c>
      <c r="G656" s="6" t="s">
        <v>1250</v>
      </c>
      <c r="H656" s="6"/>
      <c r="I656" s="6" t="s">
        <v>3823</v>
      </c>
      <c r="J656" s="6"/>
      <c r="K656" s="7"/>
      <c r="L656" s="6" t="s">
        <v>50</v>
      </c>
      <c r="M656" s="6" t="s">
        <v>39</v>
      </c>
      <c r="N656" s="6" t="s">
        <v>39</v>
      </c>
      <c r="O656" s="6"/>
      <c r="P656" s="8" t="s">
        <v>27</v>
      </c>
      <c r="Q656" s="9">
        <v>44973.466743206001</v>
      </c>
      <c r="R656" s="6" t="s">
        <v>28</v>
      </c>
      <c r="X656" s="6" t="s">
        <v>3824</v>
      </c>
      <c r="Y656" s="2" t="s">
        <v>3070</v>
      </c>
      <c r="Z656" s="2" t="s">
        <v>271</v>
      </c>
      <c r="AA656" s="2" t="s">
        <v>275</v>
      </c>
      <c r="AB656" s="2" t="s">
        <v>27</v>
      </c>
      <c r="AC656" s="2" t="s">
        <v>27</v>
      </c>
      <c r="AD656" s="2" t="s">
        <v>27</v>
      </c>
      <c r="AE656" s="2" t="s">
        <v>27</v>
      </c>
      <c r="AG656" s="2" t="str">
        <f t="shared" si="40"/>
        <v>phường Tân Quý</v>
      </c>
      <c r="AH656" s="2" t="str">
        <f t="shared" si="43"/>
        <v>quận 7</v>
      </c>
      <c r="AI656" s="2" t="str">
        <f t="shared" si="41"/>
        <v/>
      </c>
      <c r="AK656" s="2" t="str">
        <f t="shared" si="42"/>
        <v/>
      </c>
      <c r="BF656" s="2" t="str">
        <f>VLOOKUP(M656,'[1]mã win'!G:K,5,0)</f>
        <v>N</v>
      </c>
    </row>
    <row r="657" spans="1:58" x14ac:dyDescent="0.25">
      <c r="A657" s="6" t="s">
        <v>3825</v>
      </c>
      <c r="B657" s="6" t="s">
        <v>3826</v>
      </c>
      <c r="C657" s="6" t="s">
        <v>3827</v>
      </c>
      <c r="D657" s="2" t="s">
        <v>3556</v>
      </c>
      <c r="E657" s="2" t="s">
        <v>3049</v>
      </c>
      <c r="G657" s="6" t="s">
        <v>1250</v>
      </c>
      <c r="H657" s="6"/>
      <c r="I657" s="6" t="s">
        <v>3828</v>
      </c>
      <c r="J657" s="6"/>
      <c r="K657" s="7"/>
      <c r="L657" s="6" t="s">
        <v>133</v>
      </c>
      <c r="M657" s="6" t="s">
        <v>39</v>
      </c>
      <c r="N657" s="6" t="s">
        <v>39</v>
      </c>
      <c r="O657" s="6"/>
      <c r="P657" s="8" t="s">
        <v>27</v>
      </c>
      <c r="Q657" s="9">
        <v>44973.4667449884</v>
      </c>
      <c r="R657" s="6" t="s">
        <v>28</v>
      </c>
      <c r="X657" s="6" t="s">
        <v>3829</v>
      </c>
      <c r="Y657" s="2" t="s">
        <v>3556</v>
      </c>
      <c r="Z657" s="2" t="s">
        <v>3049</v>
      </c>
      <c r="AA657" s="2" t="s">
        <v>275</v>
      </c>
      <c r="AB657" s="2" t="s">
        <v>27</v>
      </c>
      <c r="AC657" s="2" t="s">
        <v>27</v>
      </c>
      <c r="AD657" s="2" t="s">
        <v>27</v>
      </c>
      <c r="AE657" s="2" t="s">
        <v>27</v>
      </c>
      <c r="AG657" s="2" t="str">
        <f t="shared" si="40"/>
        <v>phường 26</v>
      </c>
      <c r="AH657" s="2" t="str">
        <f t="shared" si="43"/>
        <v>quận Bình Thạnh</v>
      </c>
      <c r="AI657" s="2" t="str">
        <f t="shared" si="41"/>
        <v/>
      </c>
      <c r="AK657" s="2" t="str">
        <f t="shared" si="42"/>
        <v/>
      </c>
      <c r="BF657" s="2" t="str">
        <f>VLOOKUP(M657,'[1]mã win'!G:K,5,0)</f>
        <v>N</v>
      </c>
    </row>
    <row r="658" spans="1:58" x14ac:dyDescent="0.25">
      <c r="A658" s="6" t="s">
        <v>3830</v>
      </c>
      <c r="B658" s="6" t="s">
        <v>3831</v>
      </c>
      <c r="C658" s="6" t="s">
        <v>3832</v>
      </c>
      <c r="D658" s="2" t="s">
        <v>3236</v>
      </c>
      <c r="E658" s="2" t="s">
        <v>3136</v>
      </c>
      <c r="G658" s="6" t="s">
        <v>1250</v>
      </c>
      <c r="H658" s="6"/>
      <c r="I658" s="6" t="s">
        <v>3833</v>
      </c>
      <c r="J658" s="6"/>
      <c r="K658" s="7"/>
      <c r="L658" s="6" t="s">
        <v>199</v>
      </c>
      <c r="M658" s="6" t="s">
        <v>39</v>
      </c>
      <c r="N658" s="6" t="s">
        <v>39</v>
      </c>
      <c r="O658" s="6"/>
      <c r="P658" s="8" t="s">
        <v>27</v>
      </c>
      <c r="Q658" s="9">
        <v>44973.466746794002</v>
      </c>
      <c r="R658" s="6" t="s">
        <v>28</v>
      </c>
      <c r="X658" s="6" t="s">
        <v>3834</v>
      </c>
      <c r="Y658" s="2" t="s">
        <v>3236</v>
      </c>
      <c r="Z658" s="2" t="s">
        <v>3136</v>
      </c>
      <c r="AA658" s="2" t="s">
        <v>275</v>
      </c>
      <c r="AB658" s="2" t="s">
        <v>27</v>
      </c>
      <c r="AC658" s="2" t="s">
        <v>27</v>
      </c>
      <c r="AD658" s="2" t="s">
        <v>27</v>
      </c>
      <c r="AE658" s="2" t="s">
        <v>27</v>
      </c>
      <c r="AG658" s="2" t="str">
        <f t="shared" si="40"/>
        <v>phường 15</v>
      </c>
      <c r="AH658" s="2" t="str">
        <f t="shared" si="43"/>
        <v>quận Tân Bình</v>
      </c>
      <c r="AI658" s="2" t="str">
        <f t="shared" si="41"/>
        <v/>
      </c>
      <c r="AK658" s="2" t="str">
        <f t="shared" si="42"/>
        <v/>
      </c>
      <c r="BF658" s="2" t="str">
        <f>VLOOKUP(M658,'[1]mã win'!G:K,5,0)</f>
        <v>N</v>
      </c>
    </row>
    <row r="659" spans="1:58" x14ac:dyDescent="0.25">
      <c r="A659" s="6" t="s">
        <v>3835</v>
      </c>
      <c r="B659" s="6" t="s">
        <v>3836</v>
      </c>
      <c r="C659" s="6" t="s">
        <v>3837</v>
      </c>
      <c r="D659" s="2" t="s">
        <v>2979</v>
      </c>
      <c r="E659" s="2" t="s">
        <v>1131</v>
      </c>
      <c r="G659" s="6" t="s">
        <v>1250</v>
      </c>
      <c r="H659" s="6"/>
      <c r="I659" s="6" t="s">
        <v>3838</v>
      </c>
      <c r="J659" s="6"/>
      <c r="K659" s="7"/>
      <c r="L659" s="6" t="s">
        <v>63</v>
      </c>
      <c r="M659" s="6" t="s">
        <v>39</v>
      </c>
      <c r="N659" s="6" t="s">
        <v>39</v>
      </c>
      <c r="O659" s="6"/>
      <c r="P659" s="8" t="s">
        <v>27</v>
      </c>
      <c r="Q659" s="9">
        <v>44973.4667483796</v>
      </c>
      <c r="R659" s="6" t="s">
        <v>28</v>
      </c>
      <c r="X659" s="6" t="s">
        <v>1252</v>
      </c>
      <c r="Y659" s="2" t="s">
        <v>2979</v>
      </c>
      <c r="Z659" s="2" t="s">
        <v>1131</v>
      </c>
      <c r="AA659" s="2" t="s">
        <v>275</v>
      </c>
      <c r="AB659" s="2" t="s">
        <v>27</v>
      </c>
      <c r="AC659" s="2" t="s">
        <v>27</v>
      </c>
      <c r="AD659" s="2" t="s">
        <v>27</v>
      </c>
      <c r="AE659" s="2" t="s">
        <v>27</v>
      </c>
      <c r="AG659" s="2" t="str">
        <f t="shared" si="40"/>
        <v>phường Phạm Ngũ Lão</v>
      </c>
      <c r="AH659" s="2" t="str">
        <f t="shared" si="43"/>
        <v>quận 1</v>
      </c>
      <c r="AI659" s="2" t="str">
        <f t="shared" si="41"/>
        <v/>
      </c>
      <c r="AK659" s="2" t="str">
        <f t="shared" si="42"/>
        <v/>
      </c>
      <c r="BF659" s="2" t="str">
        <f>VLOOKUP(M659,'[1]mã win'!G:K,5,0)</f>
        <v>N</v>
      </c>
    </row>
    <row r="660" spans="1:58" x14ac:dyDescent="0.25">
      <c r="A660" s="6" t="s">
        <v>3839</v>
      </c>
      <c r="B660" s="6" t="s">
        <v>3840</v>
      </c>
      <c r="C660" s="6" t="s">
        <v>3841</v>
      </c>
      <c r="D660" s="2" t="s">
        <v>3842</v>
      </c>
      <c r="E660" s="2" t="s">
        <v>3260</v>
      </c>
      <c r="G660" s="6" t="s">
        <v>1250</v>
      </c>
      <c r="H660" s="6"/>
      <c r="I660" s="6" t="s">
        <v>3843</v>
      </c>
      <c r="J660" s="6"/>
      <c r="K660" s="7"/>
      <c r="L660" s="6" t="s">
        <v>133</v>
      </c>
      <c r="M660" s="6" t="s">
        <v>39</v>
      </c>
      <c r="N660" s="6" t="s">
        <v>39</v>
      </c>
      <c r="O660" s="6"/>
      <c r="P660" s="8" t="s">
        <v>27</v>
      </c>
      <c r="Q660" s="9">
        <v>44973.466750462998</v>
      </c>
      <c r="R660" s="6" t="s">
        <v>28</v>
      </c>
      <c r="X660" s="6" t="s">
        <v>3844</v>
      </c>
      <c r="Y660" s="2" t="s">
        <v>3842</v>
      </c>
      <c r="Z660" s="2" t="s">
        <v>3260</v>
      </c>
      <c r="AA660" s="2" t="s">
        <v>275</v>
      </c>
      <c r="AB660" s="2" t="s">
        <v>27</v>
      </c>
      <c r="AC660" s="2" t="s">
        <v>27</v>
      </c>
      <c r="AD660" s="2" t="s">
        <v>27</v>
      </c>
      <c r="AE660" s="2" t="s">
        <v>27</v>
      </c>
      <c r="AG660" s="2" t="str">
        <f t="shared" si="40"/>
        <v>phường An Lạc</v>
      </c>
      <c r="AH660" s="2" t="str">
        <f t="shared" si="43"/>
        <v>quận Bình Tân</v>
      </c>
      <c r="AI660" s="2" t="str">
        <f t="shared" si="41"/>
        <v/>
      </c>
      <c r="AK660" s="2" t="str">
        <f t="shared" si="42"/>
        <v/>
      </c>
      <c r="BF660" s="2" t="str">
        <f>VLOOKUP(M660,'[1]mã win'!G:K,5,0)</f>
        <v>N</v>
      </c>
    </row>
    <row r="661" spans="1:58" x14ac:dyDescent="0.25">
      <c r="A661" s="6" t="s">
        <v>3845</v>
      </c>
      <c r="B661" s="6" t="s">
        <v>3846</v>
      </c>
      <c r="C661" s="6" t="s">
        <v>3847</v>
      </c>
      <c r="D661" s="2" t="s">
        <v>3131</v>
      </c>
      <c r="E661" s="2" t="s">
        <v>3055</v>
      </c>
      <c r="G661" s="6" t="s">
        <v>1250</v>
      </c>
      <c r="H661" s="6"/>
      <c r="I661" s="6" t="s">
        <v>3848</v>
      </c>
      <c r="J661" s="6"/>
      <c r="K661" s="7"/>
      <c r="L661" s="6" t="s">
        <v>63</v>
      </c>
      <c r="M661" s="6" t="s">
        <v>39</v>
      </c>
      <c r="N661" s="6" t="s">
        <v>39</v>
      </c>
      <c r="O661" s="6"/>
      <c r="P661" s="8" t="s">
        <v>27</v>
      </c>
      <c r="Q661" s="9">
        <v>44973.4667521991</v>
      </c>
      <c r="R661" s="6" t="s">
        <v>28</v>
      </c>
      <c r="X661" s="6" t="s">
        <v>3849</v>
      </c>
      <c r="Y661" s="2" t="s">
        <v>3131</v>
      </c>
      <c r="Z661" s="2" t="s">
        <v>3055</v>
      </c>
      <c r="AA661" s="2" t="s">
        <v>275</v>
      </c>
      <c r="AB661" s="2" t="s">
        <v>27</v>
      </c>
      <c r="AC661" s="2" t="s">
        <v>27</v>
      </c>
      <c r="AD661" s="2" t="s">
        <v>27</v>
      </c>
      <c r="AE661" s="2" t="s">
        <v>27</v>
      </c>
      <c r="AG661" s="2" t="str">
        <f t="shared" si="40"/>
        <v>phường 4</v>
      </c>
      <c r="AH661" s="2" t="str">
        <f t="shared" si="43"/>
        <v>quận 5</v>
      </c>
      <c r="AI661" s="2" t="str">
        <f t="shared" si="41"/>
        <v/>
      </c>
      <c r="AK661" s="2" t="str">
        <f t="shared" si="42"/>
        <v/>
      </c>
      <c r="BF661" s="2" t="str">
        <f>VLOOKUP(M661,'[1]mã win'!G:K,5,0)</f>
        <v>N</v>
      </c>
    </row>
    <row r="662" spans="1:58" x14ac:dyDescent="0.25">
      <c r="A662" s="6" t="s">
        <v>3850</v>
      </c>
      <c r="B662" s="6" t="s">
        <v>3851</v>
      </c>
      <c r="C662" s="6" t="s">
        <v>3852</v>
      </c>
      <c r="D662" s="2" t="s">
        <v>141</v>
      </c>
      <c r="E662" s="2" t="s">
        <v>271</v>
      </c>
      <c r="G662" s="6" t="s">
        <v>1250</v>
      </c>
      <c r="H662" s="6"/>
      <c r="I662" s="6" t="s">
        <v>3853</v>
      </c>
      <c r="J662" s="6"/>
      <c r="K662" s="7"/>
      <c r="L662" s="6" t="s">
        <v>50</v>
      </c>
      <c r="M662" s="6" t="s">
        <v>39</v>
      </c>
      <c r="N662" s="6" t="s">
        <v>39</v>
      </c>
      <c r="O662" s="6"/>
      <c r="P662" s="8" t="s">
        <v>27</v>
      </c>
      <c r="Q662" s="9">
        <v>44973.466753900502</v>
      </c>
      <c r="R662" s="6" t="s">
        <v>28</v>
      </c>
      <c r="X662" s="6" t="s">
        <v>3854</v>
      </c>
      <c r="Y662" s="2" t="s">
        <v>3855</v>
      </c>
      <c r="Z662" s="2" t="s">
        <v>141</v>
      </c>
      <c r="AA662" s="2" t="s">
        <v>271</v>
      </c>
      <c r="AB662" s="2" t="s">
        <v>275</v>
      </c>
      <c r="AC662" s="2" t="s">
        <v>27</v>
      </c>
      <c r="AD662" s="2" t="s">
        <v>27</v>
      </c>
      <c r="AE662" s="2" t="s">
        <v>27</v>
      </c>
      <c r="AG662" s="2" t="str">
        <f t="shared" si="40"/>
        <v>Phường Tân Phong</v>
      </c>
      <c r="AH662" s="2" t="str">
        <f t="shared" si="43"/>
        <v>quận 7</v>
      </c>
      <c r="AI662" s="2" t="str">
        <f t="shared" si="41"/>
        <v/>
      </c>
      <c r="AK662" s="2" t="str">
        <f t="shared" si="42"/>
        <v/>
      </c>
      <c r="BF662" s="2" t="str">
        <f>VLOOKUP(M662,'[1]mã win'!G:K,5,0)</f>
        <v>N</v>
      </c>
    </row>
    <row r="663" spans="1:58" x14ac:dyDescent="0.25">
      <c r="A663" s="6" t="s">
        <v>3856</v>
      </c>
      <c r="B663" s="6" t="s">
        <v>3857</v>
      </c>
      <c r="C663" s="6" t="s">
        <v>3858</v>
      </c>
      <c r="D663" s="2" t="s">
        <v>3859</v>
      </c>
      <c r="E663" s="2" t="s">
        <v>3517</v>
      </c>
      <c r="G663" s="6" t="s">
        <v>1250</v>
      </c>
      <c r="H663" s="6"/>
      <c r="I663" s="6" t="s">
        <v>3860</v>
      </c>
      <c r="J663" s="6"/>
      <c r="K663" s="7"/>
      <c r="L663" s="6" t="s">
        <v>63</v>
      </c>
      <c r="M663" s="6" t="s">
        <v>39</v>
      </c>
      <c r="N663" s="6" t="s">
        <v>39</v>
      </c>
      <c r="O663" s="6"/>
      <c r="P663" s="8" t="s">
        <v>27</v>
      </c>
      <c r="Q663" s="9">
        <v>44973.4667555903</v>
      </c>
      <c r="R663" s="6" t="s">
        <v>28</v>
      </c>
      <c r="X663" s="6" t="s">
        <v>3861</v>
      </c>
      <c r="Y663" s="2" t="s">
        <v>3862</v>
      </c>
      <c r="Z663" s="2" t="s">
        <v>3863</v>
      </c>
      <c r="AA663" s="2" t="s">
        <v>3859</v>
      </c>
      <c r="AB663" s="2" t="s">
        <v>3517</v>
      </c>
      <c r="AC663" s="2" t="s">
        <v>275</v>
      </c>
      <c r="AD663" s="2" t="s">
        <v>27</v>
      </c>
      <c r="AE663" s="2" t="s">
        <v>27</v>
      </c>
      <c r="AG663" s="2" t="str">
        <f t="shared" si="40"/>
        <v>phường Phú Hữu</v>
      </c>
      <c r="AH663" s="2" t="str">
        <f t="shared" si="43"/>
        <v>quận 9</v>
      </c>
      <c r="AI663" s="2" t="str">
        <f t="shared" si="41"/>
        <v/>
      </c>
      <c r="AK663" s="2" t="str">
        <f t="shared" si="42"/>
        <v/>
      </c>
      <c r="BF663" s="2" t="str">
        <f>VLOOKUP(M663,'[1]mã win'!G:K,5,0)</f>
        <v>N</v>
      </c>
    </row>
    <row r="664" spans="1:58" x14ac:dyDescent="0.25">
      <c r="A664" s="6" t="s">
        <v>3864</v>
      </c>
      <c r="B664" s="6" t="s">
        <v>3865</v>
      </c>
      <c r="C664" s="6" t="s">
        <v>3866</v>
      </c>
      <c r="D664" s="2" t="s">
        <v>3867</v>
      </c>
      <c r="E664" s="2" t="s">
        <v>2952</v>
      </c>
      <c r="G664" s="6" t="s">
        <v>1250</v>
      </c>
      <c r="H664" s="6"/>
      <c r="I664" s="6" t="s">
        <v>3868</v>
      </c>
      <c r="J664" s="6"/>
      <c r="K664" s="7"/>
      <c r="L664" s="6" t="s">
        <v>50</v>
      </c>
      <c r="M664" s="6" t="s">
        <v>39</v>
      </c>
      <c r="N664" s="6" t="s">
        <v>39</v>
      </c>
      <c r="O664" s="6"/>
      <c r="P664" s="8" t="s">
        <v>27</v>
      </c>
      <c r="Q664" s="9">
        <v>44973.466757210597</v>
      </c>
      <c r="R664" s="6" t="s">
        <v>28</v>
      </c>
      <c r="X664" s="6" t="s">
        <v>3869</v>
      </c>
      <c r="Y664" s="2" t="s">
        <v>3867</v>
      </c>
      <c r="Z664" s="2" t="s">
        <v>2952</v>
      </c>
      <c r="AA664" s="2" t="s">
        <v>275</v>
      </c>
      <c r="AB664" s="2" t="s">
        <v>27</v>
      </c>
      <c r="AC664" s="2" t="s">
        <v>27</v>
      </c>
      <c r="AD664" s="2" t="s">
        <v>27</v>
      </c>
      <c r="AE664" s="2" t="s">
        <v>27</v>
      </c>
      <c r="AG664" s="2" t="str">
        <f t="shared" si="40"/>
        <v>phường 02</v>
      </c>
      <c r="AH664" s="2" t="str">
        <f t="shared" si="43"/>
        <v>quận 10</v>
      </c>
      <c r="AI664" s="2" t="str">
        <f t="shared" si="41"/>
        <v/>
      </c>
      <c r="AK664" s="2" t="str">
        <f t="shared" si="42"/>
        <v/>
      </c>
      <c r="BF664" s="2" t="str">
        <f>VLOOKUP(M664,'[1]mã win'!G:K,5,0)</f>
        <v>N</v>
      </c>
    </row>
    <row r="665" spans="1:58" x14ac:dyDescent="0.25">
      <c r="A665" s="6" t="s">
        <v>3870</v>
      </c>
      <c r="B665" s="6" t="s">
        <v>3871</v>
      </c>
      <c r="C665" s="6" t="s">
        <v>3872</v>
      </c>
      <c r="D665" s="2" t="s">
        <v>27</v>
      </c>
      <c r="E665" s="2" t="s">
        <v>416</v>
      </c>
      <c r="G665" s="6" t="s">
        <v>1250</v>
      </c>
      <c r="H665" s="6"/>
      <c r="I665" s="6" t="s">
        <v>3868</v>
      </c>
      <c r="J665" s="6"/>
      <c r="K665" s="7"/>
      <c r="L665" s="6" t="s">
        <v>133</v>
      </c>
      <c r="M665" s="6" t="s">
        <v>39</v>
      </c>
      <c r="N665" s="6" t="s">
        <v>39</v>
      </c>
      <c r="O665" s="6"/>
      <c r="P665" s="8" t="s">
        <v>27</v>
      </c>
      <c r="Q665" s="9">
        <v>44973.466758715302</v>
      </c>
      <c r="R665" s="6" t="s">
        <v>28</v>
      </c>
      <c r="X665" s="6" t="s">
        <v>3873</v>
      </c>
      <c r="Y665" s="2" t="s">
        <v>3874</v>
      </c>
      <c r="Z665" s="2" t="s">
        <v>3875</v>
      </c>
      <c r="AA665" s="2" t="s">
        <v>3876</v>
      </c>
      <c r="AB665" s="2" t="s">
        <v>3877</v>
      </c>
      <c r="AC665" s="2" t="s">
        <v>3787</v>
      </c>
      <c r="AD665" s="2" t="s">
        <v>416</v>
      </c>
      <c r="AE665" s="2" t="s">
        <v>275</v>
      </c>
      <c r="AG665" s="2" t="str">
        <f t="shared" si="40"/>
        <v/>
      </c>
      <c r="AH665" s="2" t="str">
        <f t="shared" si="43"/>
        <v/>
      </c>
      <c r="AI665" s="2" t="str">
        <f t="shared" si="41"/>
        <v>huyện Bình Chánh</v>
      </c>
      <c r="AK665" s="2" t="str">
        <f t="shared" si="42"/>
        <v/>
      </c>
      <c r="BF665" s="2" t="str">
        <f>VLOOKUP(M665,'[1]mã win'!G:K,5,0)</f>
        <v>N</v>
      </c>
    </row>
    <row r="666" spans="1:58" x14ac:dyDescent="0.25">
      <c r="A666" s="6" t="s">
        <v>3878</v>
      </c>
      <c r="B666" s="6" t="s">
        <v>3879</v>
      </c>
      <c r="C666" s="6" t="s">
        <v>3880</v>
      </c>
      <c r="D666" s="2" t="s">
        <v>3070</v>
      </c>
      <c r="E666" s="2" t="s">
        <v>271</v>
      </c>
      <c r="G666" s="6" t="s">
        <v>1250</v>
      </c>
      <c r="H666" s="6"/>
      <c r="I666" s="6" t="s">
        <v>3881</v>
      </c>
      <c r="J666" s="6"/>
      <c r="K666" s="7"/>
      <c r="L666" s="6" t="s">
        <v>50</v>
      </c>
      <c r="M666" s="6" t="s">
        <v>39</v>
      </c>
      <c r="N666" s="6" t="s">
        <v>39</v>
      </c>
      <c r="O666" s="6"/>
      <c r="P666" s="8" t="s">
        <v>27</v>
      </c>
      <c r="Q666" s="9">
        <v>44973.466760266201</v>
      </c>
      <c r="R666" s="6" t="s">
        <v>28</v>
      </c>
      <c r="X666" s="6" t="s">
        <v>3882</v>
      </c>
      <c r="Y666" s="2" t="s">
        <v>3070</v>
      </c>
      <c r="Z666" s="2" t="s">
        <v>271</v>
      </c>
      <c r="AA666" s="2" t="s">
        <v>275</v>
      </c>
      <c r="AB666" s="2" t="s">
        <v>27</v>
      </c>
      <c r="AC666" s="2" t="s">
        <v>27</v>
      </c>
      <c r="AD666" s="2" t="s">
        <v>27</v>
      </c>
      <c r="AE666" s="2" t="s">
        <v>27</v>
      </c>
      <c r="AG666" s="2" t="str">
        <f t="shared" si="40"/>
        <v>phường Tân Quý</v>
      </c>
      <c r="AH666" s="2" t="str">
        <f t="shared" si="43"/>
        <v>quận 7</v>
      </c>
      <c r="AI666" s="2" t="str">
        <f t="shared" si="41"/>
        <v/>
      </c>
      <c r="AK666" s="2" t="str">
        <f t="shared" si="42"/>
        <v/>
      </c>
      <c r="BF666" s="2" t="str">
        <f>VLOOKUP(M666,'[1]mã win'!G:K,5,0)</f>
        <v>N</v>
      </c>
    </row>
    <row r="667" spans="1:58" x14ac:dyDescent="0.25">
      <c r="A667" s="6" t="s">
        <v>3883</v>
      </c>
      <c r="B667" s="6" t="s">
        <v>3884</v>
      </c>
      <c r="C667" s="6" t="s">
        <v>3885</v>
      </c>
      <c r="D667" s="2" t="s">
        <v>656</v>
      </c>
      <c r="E667" s="2" t="s">
        <v>2952</v>
      </c>
      <c r="G667" s="6" t="s">
        <v>1250</v>
      </c>
      <c r="H667" s="6"/>
      <c r="I667" s="6" t="s">
        <v>3214</v>
      </c>
      <c r="J667" s="6"/>
      <c r="K667" s="7"/>
      <c r="L667" s="6" t="s">
        <v>50</v>
      </c>
      <c r="M667" s="6" t="s">
        <v>39</v>
      </c>
      <c r="N667" s="6" t="s">
        <v>39</v>
      </c>
      <c r="O667" s="6"/>
      <c r="P667" s="8" t="s">
        <v>27</v>
      </c>
      <c r="Q667" s="9">
        <v>44973.466761886601</v>
      </c>
      <c r="R667" s="6" t="s">
        <v>28</v>
      </c>
      <c r="X667" s="6" t="s">
        <v>3886</v>
      </c>
      <c r="Y667" s="2" t="s">
        <v>656</v>
      </c>
      <c r="Z667" s="2" t="s">
        <v>2952</v>
      </c>
      <c r="AA667" s="2" t="s">
        <v>275</v>
      </c>
      <c r="AB667" s="2" t="s">
        <v>27</v>
      </c>
      <c r="AC667" s="2" t="s">
        <v>27</v>
      </c>
      <c r="AD667" s="2" t="s">
        <v>27</v>
      </c>
      <c r="AE667" s="2" t="s">
        <v>27</v>
      </c>
      <c r="AG667" s="2" t="str">
        <f t="shared" si="40"/>
        <v>phường 5</v>
      </c>
      <c r="AH667" s="2" t="str">
        <f t="shared" si="43"/>
        <v>quận 10</v>
      </c>
      <c r="AI667" s="2" t="str">
        <f t="shared" si="41"/>
        <v/>
      </c>
      <c r="AK667" s="2" t="str">
        <f t="shared" si="42"/>
        <v/>
      </c>
      <c r="BF667" s="2" t="str">
        <f>VLOOKUP(M667,'[1]mã win'!G:K,5,0)</f>
        <v>N</v>
      </c>
    </row>
    <row r="668" spans="1:58" x14ac:dyDescent="0.25">
      <c r="A668" s="6" t="s">
        <v>3887</v>
      </c>
      <c r="B668" s="6" t="s">
        <v>3888</v>
      </c>
      <c r="C668" s="6" t="s">
        <v>3889</v>
      </c>
      <c r="D668" s="2" t="s">
        <v>3890</v>
      </c>
      <c r="E668" s="2" t="s">
        <v>2959</v>
      </c>
      <c r="G668" s="6" t="s">
        <v>1250</v>
      </c>
      <c r="H668" s="6"/>
      <c r="I668" s="6" t="s">
        <v>3891</v>
      </c>
      <c r="J668" s="6"/>
      <c r="K668" s="7"/>
      <c r="L668" s="6" t="s">
        <v>63</v>
      </c>
      <c r="M668" s="6" t="s">
        <v>39</v>
      </c>
      <c r="N668" s="6" t="s">
        <v>39</v>
      </c>
      <c r="O668" s="6"/>
      <c r="P668" s="8" t="s">
        <v>27</v>
      </c>
      <c r="Q668" s="9">
        <v>44973.466763622702</v>
      </c>
      <c r="R668" s="6" t="s">
        <v>28</v>
      </c>
      <c r="X668" s="6" t="s">
        <v>3892</v>
      </c>
      <c r="Y668" s="2" t="s">
        <v>2524</v>
      </c>
      <c r="Z668" s="2" t="s">
        <v>3890</v>
      </c>
      <c r="AA668" s="2" t="s">
        <v>2959</v>
      </c>
      <c r="AB668" s="2" t="s">
        <v>275</v>
      </c>
      <c r="AC668" s="2" t="s">
        <v>27</v>
      </c>
      <c r="AD668" s="2" t="s">
        <v>27</v>
      </c>
      <c r="AE668" s="2" t="s">
        <v>27</v>
      </c>
      <c r="AG668" s="2" t="str">
        <f t="shared" si="40"/>
        <v>phường Trường Thọ</v>
      </c>
      <c r="AH668" s="2" t="str">
        <f t="shared" si="43"/>
        <v/>
      </c>
      <c r="AI668" s="2" t="str">
        <f t="shared" si="41"/>
        <v/>
      </c>
      <c r="AK668" s="2" t="str">
        <f t="shared" si="42"/>
        <v/>
      </c>
      <c r="BF668" s="2" t="str">
        <f>VLOOKUP(M668,'[1]mã win'!G:K,5,0)</f>
        <v>N</v>
      </c>
    </row>
    <row r="669" spans="1:58" x14ac:dyDescent="0.25">
      <c r="A669" s="6" t="s">
        <v>3893</v>
      </c>
      <c r="B669" s="6" t="s">
        <v>3894</v>
      </c>
      <c r="C669" s="6" t="s">
        <v>3895</v>
      </c>
      <c r="D669" s="2" t="s">
        <v>3817</v>
      </c>
      <c r="E669" s="2" t="s">
        <v>271</v>
      </c>
      <c r="G669" s="6" t="s">
        <v>1250</v>
      </c>
      <c r="H669" s="6"/>
      <c r="I669" s="6" t="s">
        <v>3214</v>
      </c>
      <c r="J669" s="6"/>
      <c r="K669" s="7"/>
      <c r="L669" s="6" t="s">
        <v>50</v>
      </c>
      <c r="M669" s="6" t="s">
        <v>39</v>
      </c>
      <c r="N669" s="6" t="s">
        <v>39</v>
      </c>
      <c r="O669" s="6"/>
      <c r="P669" s="8" t="s">
        <v>27</v>
      </c>
      <c r="Q669" s="9">
        <v>44973.4667653125</v>
      </c>
      <c r="R669" s="6" t="s">
        <v>28</v>
      </c>
      <c r="X669" s="6" t="s">
        <v>3896</v>
      </c>
      <c r="Y669" s="2" t="s">
        <v>3817</v>
      </c>
      <c r="Z669" s="2" t="s">
        <v>271</v>
      </c>
      <c r="AA669" s="2" t="s">
        <v>275</v>
      </c>
      <c r="AB669" s="2" t="s">
        <v>27</v>
      </c>
      <c r="AC669" s="2" t="s">
        <v>27</v>
      </c>
      <c r="AD669" s="2" t="s">
        <v>27</v>
      </c>
      <c r="AE669" s="2" t="s">
        <v>27</v>
      </c>
      <c r="AG669" s="2" t="str">
        <f t="shared" si="40"/>
        <v>phường Tân Kiểng</v>
      </c>
      <c r="AH669" s="2" t="str">
        <f t="shared" si="43"/>
        <v>quận 7</v>
      </c>
      <c r="AI669" s="2" t="str">
        <f t="shared" si="41"/>
        <v/>
      </c>
      <c r="AK669" s="2" t="str">
        <f t="shared" si="42"/>
        <v/>
      </c>
      <c r="BF669" s="2" t="str">
        <f>VLOOKUP(M669,'[1]mã win'!G:K,5,0)</f>
        <v>N</v>
      </c>
    </row>
    <row r="670" spans="1:58" x14ac:dyDescent="0.25">
      <c r="A670" s="6" t="s">
        <v>3897</v>
      </c>
      <c r="B670" s="6" t="s">
        <v>3898</v>
      </c>
      <c r="C670" s="6" t="s">
        <v>3899</v>
      </c>
      <c r="D670" s="2" t="s">
        <v>3029</v>
      </c>
      <c r="E670" s="2" t="s">
        <v>3030</v>
      </c>
      <c r="G670" s="6" t="s">
        <v>1250</v>
      </c>
      <c r="H670" s="6"/>
      <c r="I670" s="6" t="s">
        <v>3900</v>
      </c>
      <c r="J670" s="6"/>
      <c r="K670" s="7"/>
      <c r="L670" s="6" t="s">
        <v>199</v>
      </c>
      <c r="M670" s="6" t="s">
        <v>39</v>
      </c>
      <c r="N670" s="6" t="s">
        <v>39</v>
      </c>
      <c r="O670" s="6"/>
      <c r="P670" s="8" t="s">
        <v>27</v>
      </c>
      <c r="Q670" s="9">
        <v>44973.466767094898</v>
      </c>
      <c r="R670" s="6" t="s">
        <v>28</v>
      </c>
      <c r="X670" s="6" t="s">
        <v>3901</v>
      </c>
      <c r="Y670" s="2" t="s">
        <v>3029</v>
      </c>
      <c r="Z670" s="2" t="s">
        <v>3030</v>
      </c>
      <c r="AA670" s="2" t="s">
        <v>275</v>
      </c>
      <c r="AB670" s="2" t="s">
        <v>27</v>
      </c>
      <c r="AC670" s="2" t="s">
        <v>27</v>
      </c>
      <c r="AD670" s="2" t="s">
        <v>27</v>
      </c>
      <c r="AE670" s="2" t="s">
        <v>27</v>
      </c>
      <c r="AG670" s="2" t="str">
        <f t="shared" si="40"/>
        <v>phường Tân Thành</v>
      </c>
      <c r="AH670" s="2" t="str">
        <f t="shared" si="43"/>
        <v>quận Tân Phú</v>
      </c>
      <c r="AI670" s="2" t="str">
        <f t="shared" si="41"/>
        <v/>
      </c>
      <c r="AK670" s="2" t="str">
        <f t="shared" si="42"/>
        <v/>
      </c>
      <c r="BF670" s="2" t="str">
        <f>VLOOKUP(M670,'[1]mã win'!G:K,5,0)</f>
        <v>N</v>
      </c>
    </row>
    <row r="671" spans="1:58" x14ac:dyDescent="0.25">
      <c r="A671" s="6" t="s">
        <v>3902</v>
      </c>
      <c r="B671" s="6" t="s">
        <v>3903</v>
      </c>
      <c r="C671" s="6" t="s">
        <v>3904</v>
      </c>
      <c r="D671" s="2" t="s">
        <v>3023</v>
      </c>
      <c r="E671" s="2" t="s">
        <v>280</v>
      </c>
      <c r="G671" s="6" t="s">
        <v>1250</v>
      </c>
      <c r="H671" s="6"/>
      <c r="I671" s="6" t="s">
        <v>3905</v>
      </c>
      <c r="J671" s="6"/>
      <c r="K671" s="7"/>
      <c r="L671" s="6" t="s">
        <v>63</v>
      </c>
      <c r="M671" s="6" t="s">
        <v>39</v>
      </c>
      <c r="N671" s="6" t="s">
        <v>39</v>
      </c>
      <c r="O671" s="6"/>
      <c r="P671" s="8" t="s">
        <v>27</v>
      </c>
      <c r="Q671" s="9">
        <v>44973.466768634302</v>
      </c>
      <c r="R671" s="6" t="s">
        <v>28</v>
      </c>
      <c r="X671" s="6" t="s">
        <v>3906</v>
      </c>
      <c r="Y671" s="2" t="s">
        <v>3023</v>
      </c>
      <c r="Z671" s="2" t="s">
        <v>280</v>
      </c>
      <c r="AA671" s="2" t="s">
        <v>275</v>
      </c>
      <c r="AB671" s="2" t="s">
        <v>27</v>
      </c>
      <c r="AC671" s="2" t="s">
        <v>27</v>
      </c>
      <c r="AD671" s="2" t="s">
        <v>27</v>
      </c>
      <c r="AE671" s="2" t="s">
        <v>27</v>
      </c>
      <c r="AG671" s="2" t="str">
        <f t="shared" si="40"/>
        <v>phường 13</v>
      </c>
      <c r="AH671" s="2" t="str">
        <f t="shared" si="43"/>
        <v>quận Phú Nhuận</v>
      </c>
      <c r="AI671" s="2" t="str">
        <f t="shared" si="41"/>
        <v/>
      </c>
      <c r="AK671" s="2" t="str">
        <f t="shared" si="42"/>
        <v/>
      </c>
      <c r="BF671" s="2" t="str">
        <f>VLOOKUP(M671,'[1]mã win'!G:K,5,0)</f>
        <v>N</v>
      </c>
    </row>
    <row r="672" spans="1:58" x14ac:dyDescent="0.25">
      <c r="A672" s="6" t="s">
        <v>3907</v>
      </c>
      <c r="B672" s="6" t="s">
        <v>3908</v>
      </c>
      <c r="C672" s="6" t="s">
        <v>3909</v>
      </c>
      <c r="D672" s="2" t="s">
        <v>3236</v>
      </c>
      <c r="E672" s="2" t="s">
        <v>3237</v>
      </c>
      <c r="G672" s="6" t="s">
        <v>1250</v>
      </c>
      <c r="H672" s="6"/>
      <c r="I672" s="6" t="s">
        <v>3905</v>
      </c>
      <c r="J672" s="6"/>
      <c r="K672" s="7"/>
      <c r="L672" s="6" t="s">
        <v>63</v>
      </c>
      <c r="M672" s="6" t="s">
        <v>39</v>
      </c>
      <c r="N672" s="6" t="s">
        <v>39</v>
      </c>
      <c r="O672" s="6"/>
      <c r="P672" s="8" t="s">
        <v>27</v>
      </c>
      <c r="Q672" s="9">
        <v>45059.3228795139</v>
      </c>
      <c r="R672" s="6" t="s">
        <v>28</v>
      </c>
      <c r="X672" s="6" t="s">
        <v>3910</v>
      </c>
      <c r="Y672" s="2" t="s">
        <v>3236</v>
      </c>
      <c r="Z672" s="2" t="s">
        <v>3237</v>
      </c>
      <c r="AA672" s="2" t="s">
        <v>275</v>
      </c>
      <c r="AB672" s="2" t="s">
        <v>42</v>
      </c>
      <c r="AC672" s="2" t="s">
        <v>27</v>
      </c>
      <c r="AD672" s="2" t="s">
        <v>27</v>
      </c>
      <c r="AE672" s="2" t="s">
        <v>27</v>
      </c>
      <c r="AG672" s="2" t="str">
        <f t="shared" si="40"/>
        <v>phường 15</v>
      </c>
      <c r="AH672" s="2" t="str">
        <f t="shared" si="43"/>
        <v>quận 11</v>
      </c>
      <c r="AI672" s="2" t="str">
        <f t="shared" si="41"/>
        <v/>
      </c>
      <c r="AK672" s="2" t="str">
        <f t="shared" si="42"/>
        <v/>
      </c>
      <c r="BF672" s="2" t="str">
        <f>VLOOKUP(M672,'[1]mã win'!G:K,5,0)</f>
        <v>N</v>
      </c>
    </row>
    <row r="673" spans="1:58" x14ac:dyDescent="0.25">
      <c r="A673" s="6" t="s">
        <v>3911</v>
      </c>
      <c r="B673" s="6" t="s">
        <v>3912</v>
      </c>
      <c r="C673" s="6" t="s">
        <v>3913</v>
      </c>
      <c r="D673" s="2" t="s">
        <v>3496</v>
      </c>
      <c r="E673" s="2" t="s">
        <v>271</v>
      </c>
      <c r="G673" s="6" t="s">
        <v>1250</v>
      </c>
      <c r="H673" s="6"/>
      <c r="I673" s="6" t="s">
        <v>3914</v>
      </c>
      <c r="J673" s="6"/>
      <c r="K673" s="7"/>
      <c r="L673" s="6" t="s">
        <v>50</v>
      </c>
      <c r="M673" s="6" t="s">
        <v>39</v>
      </c>
      <c r="N673" s="6" t="s">
        <v>39</v>
      </c>
      <c r="O673" s="6"/>
      <c r="P673" s="8" t="s">
        <v>27</v>
      </c>
      <c r="Q673" s="9">
        <v>44973.466770289298</v>
      </c>
      <c r="R673" s="6" t="s">
        <v>28</v>
      </c>
      <c r="X673" s="6" t="s">
        <v>3915</v>
      </c>
      <c r="Y673" s="2" t="s">
        <v>3496</v>
      </c>
      <c r="Z673" s="2" t="s">
        <v>271</v>
      </c>
      <c r="AA673" s="2" t="s">
        <v>275</v>
      </c>
      <c r="AB673" s="2" t="s">
        <v>27</v>
      </c>
      <c r="AC673" s="2" t="s">
        <v>27</v>
      </c>
      <c r="AD673" s="2" t="s">
        <v>27</v>
      </c>
      <c r="AE673" s="2" t="s">
        <v>27</v>
      </c>
      <c r="AG673" s="2" t="str">
        <f t="shared" si="40"/>
        <v>phường Tân Thuận Đông</v>
      </c>
      <c r="AH673" s="2" t="str">
        <f t="shared" si="43"/>
        <v>quận 7</v>
      </c>
      <c r="AI673" s="2" t="str">
        <f t="shared" si="41"/>
        <v/>
      </c>
      <c r="AK673" s="2" t="str">
        <f t="shared" si="42"/>
        <v/>
      </c>
      <c r="BF673" s="2" t="str">
        <f>VLOOKUP(M673,'[1]mã win'!G:K,5,0)</f>
        <v>N</v>
      </c>
    </row>
    <row r="674" spans="1:58" x14ac:dyDescent="0.25">
      <c r="A674" s="6" t="s">
        <v>3916</v>
      </c>
      <c r="B674" s="6" t="s">
        <v>3917</v>
      </c>
      <c r="C674" s="6" t="s">
        <v>3918</v>
      </c>
      <c r="D674" s="2" t="s">
        <v>3259</v>
      </c>
      <c r="E674" s="2" t="s">
        <v>3260</v>
      </c>
      <c r="G674" s="6" t="s">
        <v>1250</v>
      </c>
      <c r="H674" s="6"/>
      <c r="I674" s="6" t="s">
        <v>3214</v>
      </c>
      <c r="J674" s="6"/>
      <c r="K674" s="7"/>
      <c r="L674" s="6" t="s">
        <v>133</v>
      </c>
      <c r="M674" s="6" t="s">
        <v>39</v>
      </c>
      <c r="N674" s="6" t="s">
        <v>39</v>
      </c>
      <c r="O674" s="6"/>
      <c r="P674" s="8" t="s">
        <v>27</v>
      </c>
      <c r="Q674" s="9">
        <v>44973.466771874999</v>
      </c>
      <c r="R674" s="6" t="s">
        <v>28</v>
      </c>
      <c r="X674" s="6" t="s">
        <v>3919</v>
      </c>
      <c r="Y674" s="2" t="s">
        <v>3259</v>
      </c>
      <c r="Z674" s="2" t="s">
        <v>3260</v>
      </c>
      <c r="AA674" s="2" t="s">
        <v>275</v>
      </c>
      <c r="AB674" s="2" t="s">
        <v>27</v>
      </c>
      <c r="AC674" s="2" t="s">
        <v>27</v>
      </c>
      <c r="AD674" s="2" t="s">
        <v>27</v>
      </c>
      <c r="AE674" s="2" t="s">
        <v>27</v>
      </c>
      <c r="AG674" s="2" t="str">
        <f t="shared" si="40"/>
        <v>phường Bình Trị Đông B</v>
      </c>
      <c r="AH674" s="2" t="str">
        <f t="shared" si="43"/>
        <v>quận Bình Tân</v>
      </c>
      <c r="AI674" s="2" t="str">
        <f t="shared" si="41"/>
        <v/>
      </c>
      <c r="AK674" s="2" t="str">
        <f t="shared" si="42"/>
        <v/>
      </c>
      <c r="BF674" s="2" t="str">
        <f>VLOOKUP(M674,'[1]mã win'!G:K,5,0)</f>
        <v>N</v>
      </c>
    </row>
    <row r="675" spans="1:58" x14ac:dyDescent="0.25">
      <c r="A675" s="6" t="s">
        <v>3920</v>
      </c>
      <c r="B675" s="6" t="s">
        <v>3921</v>
      </c>
      <c r="C675" s="6" t="s">
        <v>3922</v>
      </c>
      <c r="D675" s="2" t="s">
        <v>2951</v>
      </c>
      <c r="E675" s="2" t="s">
        <v>3253</v>
      </c>
      <c r="G675" s="6" t="s">
        <v>1250</v>
      </c>
      <c r="H675" s="6"/>
      <c r="I675" s="6" t="s">
        <v>3214</v>
      </c>
      <c r="J675" s="6"/>
      <c r="K675" s="7"/>
      <c r="L675" s="6" t="s">
        <v>133</v>
      </c>
      <c r="M675" s="6" t="s">
        <v>39</v>
      </c>
      <c r="N675" s="6" t="s">
        <v>39</v>
      </c>
      <c r="O675" s="6"/>
      <c r="P675" s="8" t="s">
        <v>27</v>
      </c>
      <c r="Q675" s="9">
        <v>44973.466773460597</v>
      </c>
      <c r="R675" s="6" t="s">
        <v>28</v>
      </c>
      <c r="X675" s="6" t="s">
        <v>3923</v>
      </c>
      <c r="Y675" s="2" t="s">
        <v>2951</v>
      </c>
      <c r="Z675" s="2" t="s">
        <v>3253</v>
      </c>
      <c r="AA675" s="2" t="s">
        <v>275</v>
      </c>
      <c r="AB675" s="2" t="s">
        <v>27</v>
      </c>
      <c r="AC675" s="2" t="s">
        <v>27</v>
      </c>
      <c r="AD675" s="2" t="s">
        <v>27</v>
      </c>
      <c r="AE675" s="2" t="s">
        <v>27</v>
      </c>
      <c r="AG675" s="2" t="str">
        <f t="shared" si="40"/>
        <v>phường 14</v>
      </c>
      <c r="AH675" s="2" t="str">
        <f t="shared" si="43"/>
        <v>quận 6</v>
      </c>
      <c r="AI675" s="2" t="str">
        <f t="shared" si="41"/>
        <v/>
      </c>
      <c r="AK675" s="2" t="str">
        <f t="shared" si="42"/>
        <v/>
      </c>
      <c r="BF675" s="2" t="str">
        <f>VLOOKUP(M675,'[1]mã win'!G:K,5,0)</f>
        <v>N</v>
      </c>
    </row>
    <row r="676" spans="1:58" x14ac:dyDescent="0.25">
      <c r="A676" s="6" t="s">
        <v>3924</v>
      </c>
      <c r="B676" s="6" t="s">
        <v>3925</v>
      </c>
      <c r="C676" s="6" t="s">
        <v>3926</v>
      </c>
      <c r="D676" s="2" t="s">
        <v>3927</v>
      </c>
      <c r="E676" s="2" t="s">
        <v>3188</v>
      </c>
      <c r="G676" s="6" t="s">
        <v>1250</v>
      </c>
      <c r="H676" s="6"/>
      <c r="I676" s="6" t="s">
        <v>3928</v>
      </c>
      <c r="J676" s="6"/>
      <c r="K676" s="7"/>
      <c r="L676" s="6" t="s">
        <v>199</v>
      </c>
      <c r="M676" s="6" t="s">
        <v>39</v>
      </c>
      <c r="N676" s="6" t="s">
        <v>39</v>
      </c>
      <c r="O676" s="6"/>
      <c r="P676" s="8" t="s">
        <v>27</v>
      </c>
      <c r="Q676" s="9">
        <v>44973.466775000001</v>
      </c>
      <c r="R676" s="6" t="s">
        <v>28</v>
      </c>
      <c r="X676" s="6" t="s">
        <v>3929</v>
      </c>
      <c r="Y676" s="2" t="s">
        <v>3927</v>
      </c>
      <c r="Z676" s="2" t="s">
        <v>3188</v>
      </c>
      <c r="AA676" s="2" t="s">
        <v>275</v>
      </c>
      <c r="AB676" s="2" t="s">
        <v>27</v>
      </c>
      <c r="AC676" s="2" t="s">
        <v>27</v>
      </c>
      <c r="AD676" s="2" t="s">
        <v>27</v>
      </c>
      <c r="AE676" s="2" t="s">
        <v>27</v>
      </c>
      <c r="AG676" s="2" t="str">
        <f t="shared" si="40"/>
        <v>phường 16</v>
      </c>
      <c r="AH676" s="2" t="str">
        <f t="shared" si="43"/>
        <v>quận Gò Vấp</v>
      </c>
      <c r="AI676" s="2" t="str">
        <f t="shared" si="41"/>
        <v/>
      </c>
      <c r="AK676" s="2" t="str">
        <f t="shared" si="42"/>
        <v/>
      </c>
      <c r="BF676" s="2" t="str">
        <f>VLOOKUP(M676,'[1]mã win'!G:K,5,0)</f>
        <v>N</v>
      </c>
    </row>
    <row r="677" spans="1:58" x14ac:dyDescent="0.25">
      <c r="A677" s="6" t="s">
        <v>3930</v>
      </c>
      <c r="B677" s="6" t="s">
        <v>3931</v>
      </c>
      <c r="C677" s="6" t="s">
        <v>3932</v>
      </c>
      <c r="D677" s="2" t="s">
        <v>3933</v>
      </c>
      <c r="E677" s="2" t="s">
        <v>2959</v>
      </c>
      <c r="G677" s="6" t="s">
        <v>1250</v>
      </c>
      <c r="H677" s="6"/>
      <c r="I677" s="6" t="s">
        <v>1356</v>
      </c>
      <c r="J677" s="6"/>
      <c r="K677" s="7"/>
      <c r="L677" s="6" t="s">
        <v>63</v>
      </c>
      <c r="M677" s="6" t="s">
        <v>39</v>
      </c>
      <c r="N677" s="6" t="s">
        <v>39</v>
      </c>
      <c r="O677" s="6"/>
      <c r="P677" s="8" t="s">
        <v>27</v>
      </c>
      <c r="Q677" s="9">
        <v>44973.466776817098</v>
      </c>
      <c r="R677" s="6" t="s">
        <v>28</v>
      </c>
      <c r="X677" s="6" t="s">
        <v>3934</v>
      </c>
      <c r="Y677" s="2" t="s">
        <v>3935</v>
      </c>
      <c r="Z677" s="2" t="s">
        <v>3933</v>
      </c>
      <c r="AA677" s="2" t="s">
        <v>2959</v>
      </c>
      <c r="AB677" s="2" t="s">
        <v>275</v>
      </c>
      <c r="AC677" s="2" t="s">
        <v>27</v>
      </c>
      <c r="AD677" s="2" t="s">
        <v>27</v>
      </c>
      <c r="AE677" s="2" t="s">
        <v>27</v>
      </c>
      <c r="AG677" s="2" t="str">
        <f t="shared" si="40"/>
        <v>phường An Lợi Đông</v>
      </c>
      <c r="AH677" s="2" t="str">
        <f t="shared" si="43"/>
        <v/>
      </c>
      <c r="AI677" s="2" t="str">
        <f t="shared" si="41"/>
        <v/>
      </c>
      <c r="AK677" s="2" t="str">
        <f t="shared" si="42"/>
        <v/>
      </c>
      <c r="BF677" s="2" t="str">
        <f>VLOOKUP(M677,'[1]mã win'!G:K,5,0)</f>
        <v>N</v>
      </c>
    </row>
    <row r="678" spans="1:58" x14ac:dyDescent="0.25">
      <c r="A678" s="6" t="s">
        <v>3936</v>
      </c>
      <c r="B678" s="6" t="s">
        <v>3937</v>
      </c>
      <c r="C678" s="6" t="s">
        <v>3938</v>
      </c>
      <c r="D678" s="2" t="s">
        <v>2985</v>
      </c>
      <c r="E678" s="2" t="s">
        <v>3237</v>
      </c>
      <c r="G678" s="6" t="s">
        <v>1250</v>
      </c>
      <c r="H678" s="6"/>
      <c r="I678" s="6" t="s">
        <v>1356</v>
      </c>
      <c r="J678" s="6"/>
      <c r="K678" s="7"/>
      <c r="L678" s="6" t="s">
        <v>133</v>
      </c>
      <c r="M678" s="6" t="s">
        <v>39</v>
      </c>
      <c r="N678" s="6" t="s">
        <v>39</v>
      </c>
      <c r="O678" s="6"/>
      <c r="P678" s="8" t="s">
        <v>27</v>
      </c>
      <c r="Q678" s="9">
        <v>44973.466778506903</v>
      </c>
      <c r="R678" s="6" t="s">
        <v>28</v>
      </c>
      <c r="X678" s="6" t="s">
        <v>3939</v>
      </c>
      <c r="Y678" s="2" t="s">
        <v>2985</v>
      </c>
      <c r="Z678" s="2" t="s">
        <v>3237</v>
      </c>
      <c r="AA678" s="2" t="s">
        <v>275</v>
      </c>
      <c r="AB678" s="2" t="s">
        <v>27</v>
      </c>
      <c r="AC678" s="2" t="s">
        <v>27</v>
      </c>
      <c r="AD678" s="2" t="s">
        <v>27</v>
      </c>
      <c r="AE678" s="2" t="s">
        <v>27</v>
      </c>
      <c r="AG678" s="2" t="str">
        <f t="shared" si="40"/>
        <v>phường 8</v>
      </c>
      <c r="AH678" s="2" t="str">
        <f t="shared" si="43"/>
        <v>quận 11</v>
      </c>
      <c r="AI678" s="2" t="str">
        <f t="shared" si="41"/>
        <v/>
      </c>
      <c r="AK678" s="2" t="str">
        <f t="shared" si="42"/>
        <v/>
      </c>
      <c r="BF678" s="2" t="str">
        <f>VLOOKUP(M678,'[1]mã win'!G:K,5,0)</f>
        <v>N</v>
      </c>
    </row>
    <row r="679" spans="1:58" x14ac:dyDescent="0.25">
      <c r="A679" s="6" t="s">
        <v>3940</v>
      </c>
      <c r="B679" s="6" t="s">
        <v>3941</v>
      </c>
      <c r="C679" s="6" t="s">
        <v>3942</v>
      </c>
      <c r="D679" s="2" t="s">
        <v>1121</v>
      </c>
      <c r="E679" s="2" t="s">
        <v>3136</v>
      </c>
      <c r="G679" s="6" t="s">
        <v>1250</v>
      </c>
      <c r="H679" s="6"/>
      <c r="I679" s="6" t="s">
        <v>1356</v>
      </c>
      <c r="J679" s="6"/>
      <c r="K679" s="7"/>
      <c r="L679" s="6" t="s">
        <v>199</v>
      </c>
      <c r="M679" s="6" t="s">
        <v>39</v>
      </c>
      <c r="N679" s="6" t="s">
        <v>39</v>
      </c>
      <c r="O679" s="6"/>
      <c r="P679" s="8" t="s">
        <v>27</v>
      </c>
      <c r="Q679" s="9">
        <v>44973.466780092604</v>
      </c>
      <c r="R679" s="6" t="s">
        <v>28</v>
      </c>
      <c r="X679" s="6" t="s">
        <v>3943</v>
      </c>
      <c r="Y679" s="2" t="s">
        <v>1121</v>
      </c>
      <c r="Z679" s="2" t="s">
        <v>3136</v>
      </c>
      <c r="AA679" s="2" t="s">
        <v>275</v>
      </c>
      <c r="AB679" s="2" t="s">
        <v>27</v>
      </c>
      <c r="AC679" s="2" t="s">
        <v>27</v>
      </c>
      <c r="AD679" s="2" t="s">
        <v>27</v>
      </c>
      <c r="AE679" s="2" t="s">
        <v>27</v>
      </c>
      <c r="AG679" s="2" t="str">
        <f t="shared" si="40"/>
        <v>phường 2</v>
      </c>
      <c r="AH679" s="2" t="str">
        <f t="shared" si="43"/>
        <v>quận Tân Bình</v>
      </c>
      <c r="AI679" s="2" t="str">
        <f t="shared" si="41"/>
        <v/>
      </c>
      <c r="AK679" s="2" t="str">
        <f t="shared" si="42"/>
        <v/>
      </c>
      <c r="BF679" s="2" t="str">
        <f>VLOOKUP(M679,'[1]mã win'!G:K,5,0)</f>
        <v>N</v>
      </c>
    </row>
    <row r="680" spans="1:58" x14ac:dyDescent="0.25">
      <c r="A680" s="6" t="s">
        <v>3944</v>
      </c>
      <c r="B680" s="6" t="s">
        <v>3945</v>
      </c>
      <c r="C680" s="6" t="s">
        <v>3946</v>
      </c>
      <c r="D680" s="2" t="s">
        <v>3594</v>
      </c>
      <c r="E680" s="2" t="s">
        <v>3049</v>
      </c>
      <c r="G680" s="6" t="s">
        <v>1250</v>
      </c>
      <c r="H680" s="6"/>
      <c r="I680" s="6" t="s">
        <v>3947</v>
      </c>
      <c r="J680" s="6"/>
      <c r="K680" s="7"/>
      <c r="L680" s="6" t="s">
        <v>133</v>
      </c>
      <c r="M680" s="6" t="s">
        <v>39</v>
      </c>
      <c r="N680" s="6" t="s">
        <v>39</v>
      </c>
      <c r="O680" s="6"/>
      <c r="P680" s="8" t="s">
        <v>27</v>
      </c>
      <c r="Q680" s="9">
        <v>44973.466781713003</v>
      </c>
      <c r="R680" s="6" t="s">
        <v>28</v>
      </c>
      <c r="X680" s="6" t="s">
        <v>3948</v>
      </c>
      <c r="Y680" s="2" t="s">
        <v>3594</v>
      </c>
      <c r="Z680" s="2" t="s">
        <v>3049</v>
      </c>
      <c r="AA680" s="2" t="s">
        <v>275</v>
      </c>
      <c r="AB680" s="2" t="s">
        <v>27</v>
      </c>
      <c r="AC680" s="2" t="s">
        <v>27</v>
      </c>
      <c r="AD680" s="2" t="s">
        <v>27</v>
      </c>
      <c r="AE680" s="2" t="s">
        <v>27</v>
      </c>
      <c r="AG680" s="2" t="str">
        <f t="shared" si="40"/>
        <v>phường 25</v>
      </c>
      <c r="AH680" s="2" t="str">
        <f t="shared" si="43"/>
        <v>quận Bình Thạnh</v>
      </c>
      <c r="AI680" s="2" t="str">
        <f t="shared" si="41"/>
        <v/>
      </c>
      <c r="AK680" s="2" t="str">
        <f t="shared" si="42"/>
        <v/>
      </c>
      <c r="BF680" s="2" t="str">
        <f>VLOOKUP(M680,'[1]mã win'!G:K,5,0)</f>
        <v>N</v>
      </c>
    </row>
    <row r="681" spans="1:58" x14ac:dyDescent="0.25">
      <c r="A681" s="6" t="s">
        <v>3949</v>
      </c>
      <c r="B681" s="6" t="s">
        <v>3950</v>
      </c>
      <c r="C681" s="6" t="s">
        <v>3951</v>
      </c>
      <c r="D681" s="2" t="s">
        <v>3406</v>
      </c>
      <c r="E681" s="2" t="s">
        <v>3030</v>
      </c>
      <c r="G681" s="6" t="s">
        <v>1250</v>
      </c>
      <c r="H681" s="6"/>
      <c r="I681" s="6" t="s">
        <v>1356</v>
      </c>
      <c r="J681" s="6"/>
      <c r="K681" s="7"/>
      <c r="L681" s="6" t="s">
        <v>199</v>
      </c>
      <c r="M681" s="6" t="s">
        <v>39</v>
      </c>
      <c r="N681" s="6" t="s">
        <v>39</v>
      </c>
      <c r="O681" s="6"/>
      <c r="P681" s="8" t="s">
        <v>27</v>
      </c>
      <c r="Q681" s="9">
        <v>44973.466783449097</v>
      </c>
      <c r="R681" s="6" t="s">
        <v>28</v>
      </c>
      <c r="X681" s="6" t="s">
        <v>3952</v>
      </c>
      <c r="Y681" s="2" t="s">
        <v>3406</v>
      </c>
      <c r="Z681" s="2" t="s">
        <v>3030</v>
      </c>
      <c r="AA681" s="2" t="s">
        <v>275</v>
      </c>
      <c r="AB681" s="2" t="s">
        <v>27</v>
      </c>
      <c r="AC681" s="2" t="s">
        <v>27</v>
      </c>
      <c r="AD681" s="2" t="s">
        <v>27</v>
      </c>
      <c r="AE681" s="2" t="s">
        <v>27</v>
      </c>
      <c r="AG681" s="2" t="str">
        <f t="shared" si="40"/>
        <v>phường Tân Sơn Nhì</v>
      </c>
      <c r="AH681" s="2" t="str">
        <f t="shared" si="43"/>
        <v>quận Tân Phú</v>
      </c>
      <c r="AI681" s="2" t="str">
        <f t="shared" si="41"/>
        <v/>
      </c>
      <c r="AK681" s="2" t="str">
        <f t="shared" si="42"/>
        <v/>
      </c>
      <c r="BF681" s="2" t="str">
        <f>VLOOKUP(M681,'[1]mã win'!G:K,5,0)</f>
        <v>N</v>
      </c>
    </row>
    <row r="682" spans="1:58" x14ac:dyDescent="0.25">
      <c r="A682" s="6" t="s">
        <v>3953</v>
      </c>
      <c r="B682" s="6" t="s">
        <v>3954</v>
      </c>
      <c r="C682" s="6" t="s">
        <v>3955</v>
      </c>
      <c r="D682" s="2" t="s">
        <v>3956</v>
      </c>
      <c r="E682" s="2" t="s">
        <v>3957</v>
      </c>
      <c r="G682" s="6" t="s">
        <v>1250</v>
      </c>
      <c r="H682" s="6"/>
      <c r="I682" s="6" t="s">
        <v>1356</v>
      </c>
      <c r="J682" s="6"/>
      <c r="K682" s="7"/>
      <c r="L682" s="6" t="s">
        <v>199</v>
      </c>
      <c r="M682" s="6" t="s">
        <v>39</v>
      </c>
      <c r="N682" s="6" t="s">
        <v>39</v>
      </c>
      <c r="O682" s="6"/>
      <c r="P682" s="8" t="s">
        <v>27</v>
      </c>
      <c r="Q682" s="9">
        <v>44973.466785034703</v>
      </c>
      <c r="R682" s="6" t="s">
        <v>28</v>
      </c>
      <c r="X682" s="6" t="s">
        <v>3958</v>
      </c>
      <c r="Y682" s="2" t="s">
        <v>3956</v>
      </c>
      <c r="Z682" s="2" t="s">
        <v>3957</v>
      </c>
      <c r="AA682" s="2" t="s">
        <v>275</v>
      </c>
      <c r="AB682" s="2" t="s">
        <v>27</v>
      </c>
      <c r="AC682" s="2" t="s">
        <v>27</v>
      </c>
      <c r="AD682" s="2" t="s">
        <v>27</v>
      </c>
      <c r="AE682" s="2" t="s">
        <v>27</v>
      </c>
      <c r="AG682" s="2" t="str">
        <f t="shared" si="40"/>
        <v>phường Tân Chánh Hiệp</v>
      </c>
      <c r="AH682" s="2" t="str">
        <f t="shared" si="43"/>
        <v>quận 12</v>
      </c>
      <c r="AI682" s="2" t="str">
        <f t="shared" si="41"/>
        <v/>
      </c>
      <c r="AK682" s="2" t="str">
        <f t="shared" si="42"/>
        <v/>
      </c>
      <c r="BF682" s="2" t="str">
        <f>VLOOKUP(M682,'[1]mã win'!G:K,5,0)</f>
        <v>N</v>
      </c>
    </row>
    <row r="683" spans="1:58" x14ac:dyDescent="0.25">
      <c r="A683" s="6" t="s">
        <v>3959</v>
      </c>
      <c r="B683" s="6" t="s">
        <v>3960</v>
      </c>
      <c r="C683" s="6" t="s">
        <v>3961</v>
      </c>
      <c r="D683" s="2" t="s">
        <v>3326</v>
      </c>
      <c r="E683" s="2" t="s">
        <v>3030</v>
      </c>
      <c r="G683" s="6" t="s">
        <v>1250</v>
      </c>
      <c r="H683" s="6"/>
      <c r="I683" s="6" t="s">
        <v>3962</v>
      </c>
      <c r="J683" s="6"/>
      <c r="K683" s="7"/>
      <c r="L683" s="6" t="s">
        <v>199</v>
      </c>
      <c r="M683" s="6" t="s">
        <v>39</v>
      </c>
      <c r="N683" s="6" t="s">
        <v>39</v>
      </c>
      <c r="O683" s="6"/>
      <c r="P683" s="8" t="s">
        <v>27</v>
      </c>
      <c r="Q683" s="9">
        <v>44973.466786608798</v>
      </c>
      <c r="R683" s="6" t="s">
        <v>28</v>
      </c>
      <c r="X683" s="6" t="s">
        <v>3963</v>
      </c>
      <c r="Y683" s="2" t="s">
        <v>3964</v>
      </c>
      <c r="Z683" s="2" t="s">
        <v>3326</v>
      </c>
      <c r="AA683" s="2" t="s">
        <v>3030</v>
      </c>
      <c r="AB683" s="2" t="s">
        <v>275</v>
      </c>
      <c r="AC683" s="2" t="s">
        <v>27</v>
      </c>
      <c r="AD683" s="2" t="s">
        <v>27</v>
      </c>
      <c r="AE683" s="2" t="s">
        <v>27</v>
      </c>
      <c r="AG683" s="2" t="str">
        <f t="shared" si="40"/>
        <v>phường Hòa Thạnh</v>
      </c>
      <c r="AH683" s="2" t="str">
        <f t="shared" si="43"/>
        <v>quận Tân Phú</v>
      </c>
      <c r="AI683" s="2" t="str">
        <f t="shared" si="41"/>
        <v/>
      </c>
      <c r="AK683" s="2" t="str">
        <f t="shared" si="42"/>
        <v/>
      </c>
      <c r="BF683" s="2" t="str">
        <f>VLOOKUP(M683,'[1]mã win'!G:K,5,0)</f>
        <v>N</v>
      </c>
    </row>
    <row r="684" spans="1:58" x14ac:dyDescent="0.25">
      <c r="A684" s="6" t="s">
        <v>3965</v>
      </c>
      <c r="B684" s="6" t="s">
        <v>3966</v>
      </c>
      <c r="C684" s="6" t="s">
        <v>3967</v>
      </c>
      <c r="D684" s="2" t="s">
        <v>27</v>
      </c>
      <c r="E684" s="2" t="s">
        <v>3968</v>
      </c>
      <c r="G684" s="6" t="s">
        <v>1250</v>
      </c>
      <c r="H684" s="6"/>
      <c r="I684" s="6" t="s">
        <v>3214</v>
      </c>
      <c r="J684" s="6"/>
      <c r="K684" s="7"/>
      <c r="L684" s="6" t="s">
        <v>199</v>
      </c>
      <c r="M684" s="6" t="s">
        <v>39</v>
      </c>
      <c r="N684" s="6" t="s">
        <v>39</v>
      </c>
      <c r="O684" s="6"/>
      <c r="P684" s="8" t="s">
        <v>27</v>
      </c>
      <c r="Q684" s="9">
        <v>44973.466788310201</v>
      </c>
      <c r="R684" s="6" t="s">
        <v>28</v>
      </c>
      <c r="X684" s="6" t="s">
        <v>3969</v>
      </c>
      <c r="Y684" s="2" t="s">
        <v>3970</v>
      </c>
      <c r="Z684" s="2" t="s">
        <v>3971</v>
      </c>
      <c r="AA684" s="2" t="s">
        <v>3968</v>
      </c>
      <c r="AB684" s="2" t="s">
        <v>275</v>
      </c>
      <c r="AC684" s="2" t="s">
        <v>27</v>
      </c>
      <c r="AD684" s="2" t="s">
        <v>27</v>
      </c>
      <c r="AE684" s="2" t="s">
        <v>27</v>
      </c>
      <c r="AG684" s="2" t="str">
        <f t="shared" si="40"/>
        <v/>
      </c>
      <c r="AH684" s="2" t="str">
        <f t="shared" si="43"/>
        <v/>
      </c>
      <c r="AI684" s="2" t="str">
        <f t="shared" si="41"/>
        <v>huyện Hóc Môn</v>
      </c>
      <c r="AK684" s="2" t="str">
        <f t="shared" si="42"/>
        <v/>
      </c>
      <c r="BF684" s="2" t="str">
        <f>VLOOKUP(M684,'[1]mã win'!G:K,5,0)</f>
        <v>N</v>
      </c>
    </row>
    <row r="685" spans="1:58" x14ac:dyDescent="0.25">
      <c r="A685" s="6" t="s">
        <v>3972</v>
      </c>
      <c r="B685" s="6" t="s">
        <v>3973</v>
      </c>
      <c r="C685" s="6" t="s">
        <v>3974</v>
      </c>
      <c r="D685" s="2" t="s">
        <v>3131</v>
      </c>
      <c r="E685" s="2" t="s">
        <v>2952</v>
      </c>
      <c r="G685" s="6" t="s">
        <v>1250</v>
      </c>
      <c r="H685" s="6"/>
      <c r="I685" s="6" t="s">
        <v>3214</v>
      </c>
      <c r="J685" s="6"/>
      <c r="K685" s="7"/>
      <c r="L685" s="6" t="s">
        <v>50</v>
      </c>
      <c r="M685" s="6" t="s">
        <v>39</v>
      </c>
      <c r="N685" s="6" t="s">
        <v>39</v>
      </c>
      <c r="O685" s="6"/>
      <c r="P685" s="8" t="s">
        <v>27</v>
      </c>
      <c r="Q685" s="9">
        <v>44973.4667898958</v>
      </c>
      <c r="R685" s="6" t="s">
        <v>28</v>
      </c>
      <c r="X685" s="6" t="s">
        <v>3975</v>
      </c>
      <c r="Y685" s="2" t="s">
        <v>3131</v>
      </c>
      <c r="Z685" s="2" t="s">
        <v>2952</v>
      </c>
      <c r="AA685" s="2" t="s">
        <v>275</v>
      </c>
      <c r="AB685" s="2" t="s">
        <v>27</v>
      </c>
      <c r="AC685" s="2" t="s">
        <v>27</v>
      </c>
      <c r="AD685" s="2" t="s">
        <v>27</v>
      </c>
      <c r="AE685" s="2" t="s">
        <v>27</v>
      </c>
      <c r="AG685" s="2" t="str">
        <f t="shared" si="40"/>
        <v>phường 4</v>
      </c>
      <c r="AH685" s="2" t="str">
        <f t="shared" si="43"/>
        <v>quận 10</v>
      </c>
      <c r="AI685" s="2" t="str">
        <f t="shared" si="41"/>
        <v/>
      </c>
      <c r="AK685" s="2" t="str">
        <f t="shared" si="42"/>
        <v/>
      </c>
      <c r="BF685" s="2" t="str">
        <f>VLOOKUP(M685,'[1]mã win'!G:K,5,0)</f>
        <v>N</v>
      </c>
    </row>
    <row r="686" spans="1:58" x14ac:dyDescent="0.25">
      <c r="A686" s="6" t="s">
        <v>3976</v>
      </c>
      <c r="B686" s="6" t="s">
        <v>3977</v>
      </c>
      <c r="C686" s="6" t="s">
        <v>3978</v>
      </c>
      <c r="D686" s="2" t="s">
        <v>3927</v>
      </c>
      <c r="E686" s="2" t="s">
        <v>3188</v>
      </c>
      <c r="G686" s="6" t="s">
        <v>1250</v>
      </c>
      <c r="H686" s="6"/>
      <c r="I686" s="6" t="s">
        <v>3979</v>
      </c>
      <c r="J686" s="6"/>
      <c r="K686" s="7"/>
      <c r="L686" s="6" t="s">
        <v>199</v>
      </c>
      <c r="M686" s="6" t="s">
        <v>39</v>
      </c>
      <c r="N686" s="6" t="s">
        <v>39</v>
      </c>
      <c r="O686" s="6"/>
      <c r="P686" s="8" t="s">
        <v>27</v>
      </c>
      <c r="Q686" s="9">
        <v>44973.466791469902</v>
      </c>
      <c r="R686" s="6" t="s">
        <v>28</v>
      </c>
      <c r="X686" s="6" t="s">
        <v>3980</v>
      </c>
      <c r="Y686" s="2" t="s">
        <v>3927</v>
      </c>
      <c r="Z686" s="2" t="s">
        <v>3188</v>
      </c>
      <c r="AA686" s="2" t="s">
        <v>275</v>
      </c>
      <c r="AB686" s="2" t="s">
        <v>27</v>
      </c>
      <c r="AC686" s="2" t="s">
        <v>27</v>
      </c>
      <c r="AD686" s="2" t="s">
        <v>27</v>
      </c>
      <c r="AE686" s="2" t="s">
        <v>27</v>
      </c>
      <c r="AG686" s="2" t="str">
        <f t="shared" si="40"/>
        <v>phường 16</v>
      </c>
      <c r="AH686" s="2" t="str">
        <f t="shared" si="43"/>
        <v>quận Gò Vấp</v>
      </c>
      <c r="AI686" s="2" t="str">
        <f t="shared" si="41"/>
        <v/>
      </c>
      <c r="AK686" s="2" t="str">
        <f t="shared" si="42"/>
        <v/>
      </c>
      <c r="BF686" s="2" t="str">
        <f>VLOOKUP(M686,'[1]mã win'!G:K,5,0)</f>
        <v>N</v>
      </c>
    </row>
    <row r="687" spans="1:58" x14ac:dyDescent="0.25">
      <c r="A687" s="6" t="s">
        <v>3981</v>
      </c>
      <c r="B687" s="6" t="s">
        <v>3982</v>
      </c>
      <c r="C687" s="6" t="s">
        <v>3983</v>
      </c>
      <c r="D687" s="2" t="s">
        <v>3370</v>
      </c>
      <c r="E687" s="2" t="s">
        <v>3030</v>
      </c>
      <c r="G687" s="6" t="s">
        <v>1250</v>
      </c>
      <c r="H687" s="6"/>
      <c r="I687" s="6" t="s">
        <v>3979</v>
      </c>
      <c r="J687" s="6"/>
      <c r="K687" s="7"/>
      <c r="L687" s="6" t="s">
        <v>199</v>
      </c>
      <c r="M687" s="6" t="s">
        <v>39</v>
      </c>
      <c r="N687" s="6" t="s">
        <v>39</v>
      </c>
      <c r="O687" s="6"/>
      <c r="P687" s="8" t="s">
        <v>27</v>
      </c>
      <c r="Q687" s="9">
        <v>44973.466793136598</v>
      </c>
      <c r="R687" s="6" t="s">
        <v>28</v>
      </c>
      <c r="X687" s="6" t="s">
        <v>3984</v>
      </c>
      <c r="Y687" s="2" t="s">
        <v>3370</v>
      </c>
      <c r="Z687" s="2" t="s">
        <v>3030</v>
      </c>
      <c r="AA687" s="2" t="s">
        <v>275</v>
      </c>
      <c r="AB687" s="2" t="s">
        <v>27</v>
      </c>
      <c r="AC687" s="2" t="s">
        <v>27</v>
      </c>
      <c r="AD687" s="2" t="s">
        <v>27</v>
      </c>
      <c r="AE687" s="2" t="s">
        <v>27</v>
      </c>
      <c r="AG687" s="2" t="str">
        <f t="shared" si="40"/>
        <v>phường Tây Thạnh</v>
      </c>
      <c r="AH687" s="2" t="str">
        <f t="shared" si="43"/>
        <v>quận Tân Phú</v>
      </c>
      <c r="AI687" s="2" t="str">
        <f t="shared" si="41"/>
        <v/>
      </c>
      <c r="AK687" s="2" t="str">
        <f t="shared" si="42"/>
        <v/>
      </c>
      <c r="BF687" s="2" t="str">
        <f>VLOOKUP(M687,'[1]mã win'!G:K,5,0)</f>
        <v>N</v>
      </c>
    </row>
    <row r="688" spans="1:58" x14ac:dyDescent="0.25">
      <c r="A688" s="6" t="s">
        <v>3985</v>
      </c>
      <c r="B688" s="6" t="s">
        <v>3986</v>
      </c>
      <c r="C688" s="6" t="s">
        <v>3987</v>
      </c>
      <c r="D688" s="2" t="s">
        <v>3988</v>
      </c>
      <c r="E688" s="2" t="s">
        <v>280</v>
      </c>
      <c r="G688" s="6" t="s">
        <v>1250</v>
      </c>
      <c r="H688" s="6"/>
      <c r="I688" s="6" t="s">
        <v>3214</v>
      </c>
      <c r="J688" s="6"/>
      <c r="K688" s="7"/>
      <c r="L688" s="6" t="s">
        <v>63</v>
      </c>
      <c r="M688" s="6" t="s">
        <v>39</v>
      </c>
      <c r="N688" s="6" t="s">
        <v>39</v>
      </c>
      <c r="O688" s="6"/>
      <c r="P688" s="8" t="s">
        <v>27</v>
      </c>
      <c r="Q688" s="9">
        <v>44973.466794756903</v>
      </c>
      <c r="R688" s="6" t="s">
        <v>28</v>
      </c>
      <c r="X688" s="6" t="s">
        <v>3989</v>
      </c>
      <c r="Y688" s="2" t="s">
        <v>3988</v>
      </c>
      <c r="Z688" s="2" t="s">
        <v>280</v>
      </c>
      <c r="AA688" s="2" t="s">
        <v>275</v>
      </c>
      <c r="AB688" s="2" t="s">
        <v>27</v>
      </c>
      <c r="AC688" s="2" t="s">
        <v>27</v>
      </c>
      <c r="AD688" s="2" t="s">
        <v>27</v>
      </c>
      <c r="AE688" s="2" t="s">
        <v>27</v>
      </c>
      <c r="AG688" s="2" t="str">
        <f t="shared" si="40"/>
        <v>phường 03</v>
      </c>
      <c r="AH688" s="2" t="str">
        <f t="shared" si="43"/>
        <v>quận Phú Nhuận</v>
      </c>
      <c r="AI688" s="2" t="str">
        <f t="shared" si="41"/>
        <v/>
      </c>
      <c r="AK688" s="2" t="str">
        <f t="shared" si="42"/>
        <v/>
      </c>
      <c r="BF688" s="2" t="str">
        <f>VLOOKUP(M688,'[1]mã win'!G:K,5,0)</f>
        <v>N</v>
      </c>
    </row>
    <row r="689" spans="1:58" x14ac:dyDescent="0.25">
      <c r="A689" s="6" t="s">
        <v>3990</v>
      </c>
      <c r="B689" s="6" t="s">
        <v>3991</v>
      </c>
      <c r="C689" s="6" t="s">
        <v>3992</v>
      </c>
      <c r="D689" s="2" t="s">
        <v>3004</v>
      </c>
      <c r="E689" s="2" t="s">
        <v>3188</v>
      </c>
      <c r="G689" s="6" t="s">
        <v>1250</v>
      </c>
      <c r="H689" s="6"/>
      <c r="I689" s="6" t="s">
        <v>3993</v>
      </c>
      <c r="J689" s="6"/>
      <c r="K689" s="7"/>
      <c r="L689" s="6" t="s">
        <v>199</v>
      </c>
      <c r="M689" s="6" t="s">
        <v>39</v>
      </c>
      <c r="N689" s="6" t="s">
        <v>39</v>
      </c>
      <c r="O689" s="6"/>
      <c r="P689" s="8" t="s">
        <v>27</v>
      </c>
      <c r="Q689" s="9">
        <v>44973.466796412002</v>
      </c>
      <c r="R689" s="6" t="s">
        <v>28</v>
      </c>
      <c r="X689" s="6" t="s">
        <v>3994</v>
      </c>
      <c r="Y689" s="2" t="s">
        <v>3004</v>
      </c>
      <c r="Z689" s="2" t="s">
        <v>3188</v>
      </c>
      <c r="AA689" s="2" t="s">
        <v>275</v>
      </c>
      <c r="AB689" s="2" t="s">
        <v>27</v>
      </c>
      <c r="AC689" s="2" t="s">
        <v>27</v>
      </c>
      <c r="AD689" s="2" t="s">
        <v>27</v>
      </c>
      <c r="AE689" s="2" t="s">
        <v>27</v>
      </c>
      <c r="AG689" s="2" t="str">
        <f t="shared" si="40"/>
        <v>phường 12</v>
      </c>
      <c r="AH689" s="2" t="str">
        <f t="shared" si="43"/>
        <v>quận Gò Vấp</v>
      </c>
      <c r="AI689" s="2" t="str">
        <f t="shared" si="41"/>
        <v/>
      </c>
      <c r="AK689" s="2" t="str">
        <f t="shared" si="42"/>
        <v/>
      </c>
      <c r="BF689" s="2" t="str">
        <f>VLOOKUP(M689,'[1]mã win'!G:K,5,0)</f>
        <v>N</v>
      </c>
    </row>
    <row r="690" spans="1:58" x14ac:dyDescent="0.25">
      <c r="A690" s="6" t="s">
        <v>3995</v>
      </c>
      <c r="B690" s="6" t="s">
        <v>3996</v>
      </c>
      <c r="C690" s="6" t="s">
        <v>3997</v>
      </c>
      <c r="D690" s="2" t="s">
        <v>2951</v>
      </c>
      <c r="E690" s="2" t="s">
        <v>3136</v>
      </c>
      <c r="G690" s="6" t="s">
        <v>1250</v>
      </c>
      <c r="H690" s="6"/>
      <c r="I690" s="6" t="s">
        <v>3993</v>
      </c>
      <c r="J690" s="6"/>
      <c r="K690" s="7"/>
      <c r="L690" s="6" t="s">
        <v>199</v>
      </c>
      <c r="M690" s="6" t="s">
        <v>39</v>
      </c>
      <c r="N690" s="6" t="s">
        <v>39</v>
      </c>
      <c r="O690" s="6"/>
      <c r="P690" s="8" t="s">
        <v>27</v>
      </c>
      <c r="Q690" s="9">
        <v>44973.466798148103</v>
      </c>
      <c r="R690" s="6" t="s">
        <v>28</v>
      </c>
      <c r="X690" s="6" t="s">
        <v>3998</v>
      </c>
      <c r="Y690" s="2" t="s">
        <v>2951</v>
      </c>
      <c r="Z690" s="2" t="s">
        <v>3136</v>
      </c>
      <c r="AA690" s="2" t="s">
        <v>275</v>
      </c>
      <c r="AB690" s="2" t="s">
        <v>27</v>
      </c>
      <c r="AC690" s="2" t="s">
        <v>27</v>
      </c>
      <c r="AD690" s="2" t="s">
        <v>27</v>
      </c>
      <c r="AE690" s="2" t="s">
        <v>27</v>
      </c>
      <c r="AG690" s="2" t="str">
        <f t="shared" si="40"/>
        <v>phường 14</v>
      </c>
      <c r="AH690" s="2" t="str">
        <f t="shared" si="43"/>
        <v>quận Tân Bình</v>
      </c>
      <c r="AI690" s="2" t="str">
        <f t="shared" si="41"/>
        <v/>
      </c>
      <c r="AK690" s="2" t="str">
        <f t="shared" si="42"/>
        <v/>
      </c>
      <c r="BF690" s="2" t="str">
        <f>VLOOKUP(M690,'[1]mã win'!G:K,5,0)</f>
        <v>N</v>
      </c>
    </row>
    <row r="691" spans="1:58" x14ac:dyDescent="0.25">
      <c r="A691" s="6" t="s">
        <v>3999</v>
      </c>
      <c r="B691" s="6" t="s">
        <v>4000</v>
      </c>
      <c r="C691" s="6" t="s">
        <v>4001</v>
      </c>
      <c r="D691" s="2" t="s">
        <v>3236</v>
      </c>
      <c r="E691" s="2" t="s">
        <v>280</v>
      </c>
      <c r="G691" s="6" t="s">
        <v>1250</v>
      </c>
      <c r="H691" s="6"/>
      <c r="I691" s="6" t="s">
        <v>3993</v>
      </c>
      <c r="J691" s="6"/>
      <c r="K691" s="7"/>
      <c r="L691" s="6" t="s">
        <v>63</v>
      </c>
      <c r="M691" s="6" t="s">
        <v>39</v>
      </c>
      <c r="N691" s="6" t="s">
        <v>39</v>
      </c>
      <c r="O691" s="6"/>
      <c r="P691" s="8" t="s">
        <v>27</v>
      </c>
      <c r="Q691" s="9">
        <v>44973.466799803202</v>
      </c>
      <c r="R691" s="6" t="s">
        <v>28</v>
      </c>
      <c r="X691" s="6" t="s">
        <v>4002</v>
      </c>
      <c r="Y691" s="2" t="s">
        <v>3236</v>
      </c>
      <c r="Z691" s="2" t="s">
        <v>280</v>
      </c>
      <c r="AA691" s="2" t="s">
        <v>275</v>
      </c>
      <c r="AB691" s="2" t="s">
        <v>27</v>
      </c>
      <c r="AC691" s="2" t="s">
        <v>27</v>
      </c>
      <c r="AD691" s="2" t="s">
        <v>27</v>
      </c>
      <c r="AE691" s="2" t="s">
        <v>27</v>
      </c>
      <c r="AG691" s="2" t="str">
        <f t="shared" si="40"/>
        <v>phường 15</v>
      </c>
      <c r="AH691" s="2" t="str">
        <f t="shared" si="43"/>
        <v>quận Phú Nhuận</v>
      </c>
      <c r="AI691" s="2" t="str">
        <f t="shared" si="41"/>
        <v/>
      </c>
      <c r="AK691" s="2" t="str">
        <f t="shared" si="42"/>
        <v/>
      </c>
      <c r="BF691" s="2" t="str">
        <f>VLOOKUP(M691,'[1]mã win'!G:K,5,0)</f>
        <v>N</v>
      </c>
    </row>
    <row r="692" spans="1:58" x14ac:dyDescent="0.25">
      <c r="A692" s="6" t="s">
        <v>4003</v>
      </c>
      <c r="B692" s="6" t="s">
        <v>4004</v>
      </c>
      <c r="C692" s="6" t="s">
        <v>4005</v>
      </c>
      <c r="D692" s="2" t="s">
        <v>3236</v>
      </c>
      <c r="E692" s="2" t="s">
        <v>3237</v>
      </c>
      <c r="G692" s="6" t="s">
        <v>1250</v>
      </c>
      <c r="H692" s="6"/>
      <c r="I692" s="6" t="s">
        <v>3214</v>
      </c>
      <c r="J692" s="6"/>
      <c r="K692" s="7"/>
      <c r="L692" s="6" t="s">
        <v>133</v>
      </c>
      <c r="M692" s="6" t="s">
        <v>39</v>
      </c>
      <c r="N692" s="6" t="s">
        <v>39</v>
      </c>
      <c r="O692" s="6"/>
      <c r="P692" s="8" t="s">
        <v>27</v>
      </c>
      <c r="Q692" s="9">
        <v>44973.466801388902</v>
      </c>
      <c r="R692" s="6" t="s">
        <v>28</v>
      </c>
      <c r="X692" s="6" t="s">
        <v>4006</v>
      </c>
      <c r="Y692" s="2" t="s">
        <v>4007</v>
      </c>
      <c r="Z692" s="2" t="s">
        <v>4008</v>
      </c>
      <c r="AA692" s="2" t="s">
        <v>3236</v>
      </c>
      <c r="AB692" s="2" t="s">
        <v>3237</v>
      </c>
      <c r="AC692" s="2" t="s">
        <v>275</v>
      </c>
      <c r="AD692" s="2" t="s">
        <v>27</v>
      </c>
      <c r="AE692" s="2" t="s">
        <v>27</v>
      </c>
      <c r="AG692" s="2" t="str">
        <f t="shared" si="40"/>
        <v>phường 15</v>
      </c>
      <c r="AH692" s="2" t="str">
        <f t="shared" si="43"/>
        <v>quận 11</v>
      </c>
      <c r="AI692" s="2" t="str">
        <f t="shared" si="41"/>
        <v/>
      </c>
      <c r="AK692" s="2" t="str">
        <f t="shared" si="42"/>
        <v/>
      </c>
      <c r="BF692" s="2" t="str">
        <f>VLOOKUP(M692,'[1]mã win'!G:K,5,0)</f>
        <v>N</v>
      </c>
    </row>
    <row r="693" spans="1:58" x14ac:dyDescent="0.25">
      <c r="A693" s="6" t="s">
        <v>4009</v>
      </c>
      <c r="B693" s="6" t="s">
        <v>4010</v>
      </c>
      <c r="C693" s="6" t="s">
        <v>4011</v>
      </c>
      <c r="D693" s="2" t="s">
        <v>3152</v>
      </c>
      <c r="E693" s="2" t="s">
        <v>3188</v>
      </c>
      <c r="G693" s="6" t="s">
        <v>1250</v>
      </c>
      <c r="H693" s="6"/>
      <c r="I693" s="6" t="s">
        <v>3214</v>
      </c>
      <c r="J693" s="6"/>
      <c r="K693" s="7"/>
      <c r="L693" s="6" t="s">
        <v>199</v>
      </c>
      <c r="M693" s="6" t="s">
        <v>39</v>
      </c>
      <c r="N693" s="6" t="s">
        <v>39</v>
      </c>
      <c r="O693" s="6"/>
      <c r="P693" s="8" t="s">
        <v>27</v>
      </c>
      <c r="Q693" s="9">
        <v>44973.466803009302</v>
      </c>
      <c r="R693" s="6" t="s">
        <v>28</v>
      </c>
      <c r="X693" s="6" t="s">
        <v>4012</v>
      </c>
      <c r="Y693" s="2" t="s">
        <v>3152</v>
      </c>
      <c r="Z693" s="2" t="s">
        <v>3188</v>
      </c>
      <c r="AA693" s="2" t="s">
        <v>275</v>
      </c>
      <c r="AB693" s="2" t="s">
        <v>27</v>
      </c>
      <c r="AC693" s="2" t="s">
        <v>27</v>
      </c>
      <c r="AD693" s="2" t="s">
        <v>27</v>
      </c>
      <c r="AE693" s="2" t="s">
        <v>27</v>
      </c>
      <c r="AG693" s="2" t="str">
        <f t="shared" si="40"/>
        <v>phường 9</v>
      </c>
      <c r="AH693" s="2" t="str">
        <f t="shared" si="43"/>
        <v>quận Gò Vấp</v>
      </c>
      <c r="AI693" s="2" t="str">
        <f t="shared" si="41"/>
        <v/>
      </c>
      <c r="AK693" s="2" t="str">
        <f t="shared" si="42"/>
        <v/>
      </c>
      <c r="BF693" s="2" t="str">
        <f>VLOOKUP(M693,'[1]mã win'!G:K,5,0)</f>
        <v>N</v>
      </c>
    </row>
    <row r="694" spans="1:58" x14ac:dyDescent="0.25">
      <c r="A694" s="6" t="s">
        <v>4013</v>
      </c>
      <c r="B694" s="6" t="s">
        <v>4014</v>
      </c>
      <c r="C694" s="6" t="s">
        <v>4015</v>
      </c>
      <c r="D694" s="2" t="s">
        <v>2985</v>
      </c>
      <c r="E694" s="2" t="s">
        <v>3188</v>
      </c>
      <c r="G694" s="6" t="s">
        <v>1250</v>
      </c>
      <c r="H694" s="6"/>
      <c r="I694" s="6" t="s">
        <v>3214</v>
      </c>
      <c r="J694" s="6"/>
      <c r="K694" s="7"/>
      <c r="L694" s="6" t="s">
        <v>199</v>
      </c>
      <c r="M694" s="6" t="s">
        <v>39</v>
      </c>
      <c r="N694" s="6" t="s">
        <v>39</v>
      </c>
      <c r="O694" s="6"/>
      <c r="P694" s="8" t="s">
        <v>27</v>
      </c>
      <c r="Q694" s="9">
        <v>44973.466804629599</v>
      </c>
      <c r="R694" s="6" t="s">
        <v>28</v>
      </c>
      <c r="X694" s="6" t="s">
        <v>4016</v>
      </c>
      <c r="Y694" s="2" t="s">
        <v>2985</v>
      </c>
      <c r="Z694" s="2" t="s">
        <v>3188</v>
      </c>
      <c r="AA694" s="2" t="s">
        <v>41</v>
      </c>
      <c r="AB694" s="2" t="s">
        <v>27</v>
      </c>
      <c r="AC694" s="2" t="s">
        <v>27</v>
      </c>
      <c r="AD694" s="2" t="s">
        <v>27</v>
      </c>
      <c r="AE694" s="2" t="s">
        <v>27</v>
      </c>
      <c r="AG694" s="2" t="str">
        <f t="shared" si="40"/>
        <v>phường 8</v>
      </c>
      <c r="AH694" s="2" t="str">
        <f t="shared" si="43"/>
        <v>quận Gò Vấp</v>
      </c>
      <c r="AI694" s="2" t="str">
        <f t="shared" si="41"/>
        <v/>
      </c>
      <c r="AK694" s="2" t="str">
        <f t="shared" si="42"/>
        <v/>
      </c>
      <c r="BF694" s="2" t="str">
        <f>VLOOKUP(M694,'[1]mã win'!G:K,5,0)</f>
        <v>N</v>
      </c>
    </row>
    <row r="695" spans="1:58" x14ac:dyDescent="0.25">
      <c r="A695" s="6" t="s">
        <v>4017</v>
      </c>
      <c r="B695" s="6" t="s">
        <v>4018</v>
      </c>
      <c r="C695" s="6" t="s">
        <v>4019</v>
      </c>
      <c r="D695" s="2" t="s">
        <v>221</v>
      </c>
      <c r="E695" s="2" t="s">
        <v>3266</v>
      </c>
      <c r="G695" s="6" t="s">
        <v>1250</v>
      </c>
      <c r="H695" s="6"/>
      <c r="I695" s="6" t="s">
        <v>3214</v>
      </c>
      <c r="J695" s="6"/>
      <c r="K695" s="7"/>
      <c r="L695" s="6" t="s">
        <v>133</v>
      </c>
      <c r="M695" s="6" t="s">
        <v>39</v>
      </c>
      <c r="N695" s="6" t="s">
        <v>39</v>
      </c>
      <c r="O695" s="6"/>
      <c r="P695" s="8" t="s">
        <v>27</v>
      </c>
      <c r="Q695" s="9">
        <v>44973.466806249999</v>
      </c>
      <c r="R695" s="6" t="s">
        <v>28</v>
      </c>
      <c r="X695" s="6" t="s">
        <v>4020</v>
      </c>
      <c r="Y695" s="2" t="s">
        <v>221</v>
      </c>
      <c r="Z695" s="2" t="s">
        <v>3266</v>
      </c>
      <c r="AA695" s="2" t="s">
        <v>275</v>
      </c>
      <c r="AB695" s="2" t="s">
        <v>27</v>
      </c>
      <c r="AC695" s="2" t="s">
        <v>27</v>
      </c>
      <c r="AD695" s="2" t="s">
        <v>27</v>
      </c>
      <c r="AE695" s="2" t="s">
        <v>27</v>
      </c>
      <c r="AG695" s="2" t="str">
        <f t="shared" si="40"/>
        <v>phường 3</v>
      </c>
      <c r="AH695" s="2" t="str">
        <f t="shared" si="43"/>
        <v>quận 8</v>
      </c>
      <c r="AI695" s="2" t="str">
        <f t="shared" si="41"/>
        <v/>
      </c>
      <c r="AK695" s="2" t="str">
        <f t="shared" si="42"/>
        <v/>
      </c>
      <c r="BF695" s="2" t="str">
        <f>VLOOKUP(M695,'[1]mã win'!G:K,5,0)</f>
        <v>N</v>
      </c>
    </row>
    <row r="696" spans="1:58" x14ac:dyDescent="0.25">
      <c r="A696" s="6" t="s">
        <v>4021</v>
      </c>
      <c r="B696" s="6" t="s">
        <v>4022</v>
      </c>
      <c r="C696" s="6" t="s">
        <v>4023</v>
      </c>
      <c r="D696" s="2" t="s">
        <v>4024</v>
      </c>
      <c r="E696" s="2" t="s">
        <v>2959</v>
      </c>
      <c r="G696" s="6" t="s">
        <v>1250</v>
      </c>
      <c r="H696" s="6"/>
      <c r="I696" s="6" t="s">
        <v>4025</v>
      </c>
      <c r="J696" s="6"/>
      <c r="K696" s="7"/>
      <c r="L696" s="6" t="s">
        <v>63</v>
      </c>
      <c r="M696" s="6" t="s">
        <v>39</v>
      </c>
      <c r="N696" s="6" t="s">
        <v>39</v>
      </c>
      <c r="O696" s="6"/>
      <c r="P696" s="8" t="s">
        <v>27</v>
      </c>
      <c r="Q696" s="9">
        <v>44973.466807789402</v>
      </c>
      <c r="R696" s="6" t="s">
        <v>28</v>
      </c>
      <c r="X696" s="6" t="s">
        <v>4026</v>
      </c>
      <c r="Y696" s="2" t="s">
        <v>4027</v>
      </c>
      <c r="Z696" s="2" t="s">
        <v>4024</v>
      </c>
      <c r="AA696" s="2" t="s">
        <v>2959</v>
      </c>
      <c r="AB696" s="2" t="s">
        <v>275</v>
      </c>
      <c r="AC696" s="2" t="s">
        <v>27</v>
      </c>
      <c r="AD696" s="2" t="s">
        <v>27</v>
      </c>
      <c r="AE696" s="2" t="s">
        <v>27</v>
      </c>
      <c r="AG696" s="2" t="str">
        <f t="shared" si="40"/>
        <v>phường Long Bình</v>
      </c>
      <c r="AH696" s="2" t="str">
        <f t="shared" si="43"/>
        <v/>
      </c>
      <c r="AI696" s="2" t="str">
        <f t="shared" si="41"/>
        <v/>
      </c>
      <c r="AK696" s="2" t="str">
        <f t="shared" si="42"/>
        <v/>
      </c>
      <c r="BF696" s="2" t="str">
        <f>VLOOKUP(M696,'[1]mã win'!G:K,5,0)</f>
        <v>N</v>
      </c>
    </row>
    <row r="697" spans="1:58" x14ac:dyDescent="0.25">
      <c r="A697" s="6" t="s">
        <v>4028</v>
      </c>
      <c r="B697" s="6" t="s">
        <v>4029</v>
      </c>
      <c r="C697" s="6" t="s">
        <v>4030</v>
      </c>
      <c r="D697" s="2" t="s">
        <v>3461</v>
      </c>
      <c r="E697" s="2" t="s">
        <v>271</v>
      </c>
      <c r="G697" s="6" t="s">
        <v>1250</v>
      </c>
      <c r="H697" s="6"/>
      <c r="I697" s="6" t="s">
        <v>4031</v>
      </c>
      <c r="J697" s="6"/>
      <c r="K697" s="7"/>
      <c r="L697" s="6" t="s">
        <v>50</v>
      </c>
      <c r="M697" s="6" t="s">
        <v>39</v>
      </c>
      <c r="N697" s="6" t="s">
        <v>39</v>
      </c>
      <c r="O697" s="6"/>
      <c r="P697" s="8" t="s">
        <v>27</v>
      </c>
      <c r="Q697" s="9">
        <v>44973.4668096065</v>
      </c>
      <c r="R697" s="6" t="s">
        <v>28</v>
      </c>
      <c r="X697" s="6" t="s">
        <v>4032</v>
      </c>
      <c r="Y697" s="2" t="s">
        <v>4033</v>
      </c>
      <c r="Z697" s="2" t="s">
        <v>1441</v>
      </c>
      <c r="AA697" s="2" t="s">
        <v>3461</v>
      </c>
      <c r="AB697" s="2" t="s">
        <v>271</v>
      </c>
      <c r="AC697" s="2" t="s">
        <v>275</v>
      </c>
      <c r="AD697" s="2" t="s">
        <v>27</v>
      </c>
      <c r="AE697" s="2" t="s">
        <v>27</v>
      </c>
      <c r="AG697" s="2" t="str">
        <f t="shared" si="40"/>
        <v>phường Phú Mỹ</v>
      </c>
      <c r="AH697" s="2" t="str">
        <f t="shared" si="43"/>
        <v>quận 7</v>
      </c>
      <c r="AI697" s="2" t="str">
        <f t="shared" si="41"/>
        <v/>
      </c>
      <c r="AK697" s="2" t="str">
        <f t="shared" si="42"/>
        <v/>
      </c>
      <c r="BF697" s="2" t="str">
        <f>VLOOKUP(M697,'[1]mã win'!G:K,5,0)</f>
        <v>N</v>
      </c>
    </row>
    <row r="698" spans="1:58" x14ac:dyDescent="0.25">
      <c r="A698" s="6" t="s">
        <v>4034</v>
      </c>
      <c r="B698" s="6" t="s">
        <v>4035</v>
      </c>
      <c r="C698" s="6" t="s">
        <v>4036</v>
      </c>
      <c r="D698" s="2" t="s">
        <v>3131</v>
      </c>
      <c r="E698" s="2" t="s">
        <v>3266</v>
      </c>
      <c r="G698" s="6" t="s">
        <v>1250</v>
      </c>
      <c r="H698" s="6"/>
      <c r="I698" s="6" t="s">
        <v>4037</v>
      </c>
      <c r="J698" s="6"/>
      <c r="K698" s="7"/>
      <c r="L698" s="6" t="s">
        <v>133</v>
      </c>
      <c r="M698" s="6" t="s">
        <v>39</v>
      </c>
      <c r="N698" s="6" t="s">
        <v>39</v>
      </c>
      <c r="O698" s="6"/>
      <c r="P698" s="8" t="s">
        <v>27</v>
      </c>
      <c r="Q698" s="9">
        <v>44973.466811226797</v>
      </c>
      <c r="R698" s="6" t="s">
        <v>28</v>
      </c>
      <c r="X698" s="6" t="s">
        <v>189</v>
      </c>
      <c r="Y698" s="2" t="s">
        <v>4038</v>
      </c>
      <c r="Z698" s="2" t="s">
        <v>3131</v>
      </c>
      <c r="AA698" s="2" t="s">
        <v>3266</v>
      </c>
      <c r="AB698" s="2" t="s">
        <v>275</v>
      </c>
      <c r="AC698" s="2" t="s">
        <v>27</v>
      </c>
      <c r="AD698" s="2" t="s">
        <v>27</v>
      </c>
      <c r="AE698" s="2" t="s">
        <v>27</v>
      </c>
      <c r="AG698" s="2" t="str">
        <f t="shared" si="40"/>
        <v>phường 4</v>
      </c>
      <c r="AH698" s="2" t="str">
        <f t="shared" si="43"/>
        <v>quận 8</v>
      </c>
      <c r="AI698" s="2" t="str">
        <f t="shared" si="41"/>
        <v/>
      </c>
      <c r="AK698" s="2" t="str">
        <f t="shared" si="42"/>
        <v/>
      </c>
      <c r="BF698" s="2" t="str">
        <f>VLOOKUP(M698,'[1]mã win'!G:K,5,0)</f>
        <v>N</v>
      </c>
    </row>
    <row r="699" spans="1:58" x14ac:dyDescent="0.25">
      <c r="A699" s="6" t="s">
        <v>4039</v>
      </c>
      <c r="B699" s="6" t="s">
        <v>4040</v>
      </c>
      <c r="C699" s="6" t="s">
        <v>4041</v>
      </c>
      <c r="D699" s="2" t="s">
        <v>3594</v>
      </c>
      <c r="E699" s="2" t="s">
        <v>3049</v>
      </c>
      <c r="G699" s="6" t="s">
        <v>1250</v>
      </c>
      <c r="H699" s="6"/>
      <c r="I699" s="6" t="s">
        <v>4042</v>
      </c>
      <c r="J699" s="6"/>
      <c r="K699" s="7"/>
      <c r="L699" s="6" t="s">
        <v>133</v>
      </c>
      <c r="M699" s="6" t="s">
        <v>39</v>
      </c>
      <c r="N699" s="6" t="s">
        <v>39</v>
      </c>
      <c r="O699" s="6"/>
      <c r="P699" s="8" t="s">
        <v>27</v>
      </c>
      <c r="Q699" s="9">
        <v>44973.466812881903</v>
      </c>
      <c r="R699" s="6" t="s">
        <v>28</v>
      </c>
      <c r="X699" s="6" t="s">
        <v>4043</v>
      </c>
      <c r="Y699" s="2" t="s">
        <v>3594</v>
      </c>
      <c r="Z699" s="2" t="s">
        <v>3049</v>
      </c>
      <c r="AA699" s="2" t="s">
        <v>275</v>
      </c>
      <c r="AB699" s="2" t="s">
        <v>27</v>
      </c>
      <c r="AC699" s="2" t="s">
        <v>27</v>
      </c>
      <c r="AD699" s="2" t="s">
        <v>27</v>
      </c>
      <c r="AE699" s="2" t="s">
        <v>27</v>
      </c>
      <c r="AG699" s="2" t="str">
        <f t="shared" si="40"/>
        <v>phường 25</v>
      </c>
      <c r="AH699" s="2" t="str">
        <f t="shared" si="43"/>
        <v>quận Bình Thạnh</v>
      </c>
      <c r="AI699" s="2" t="str">
        <f t="shared" si="41"/>
        <v/>
      </c>
      <c r="AK699" s="2" t="str">
        <f t="shared" si="42"/>
        <v/>
      </c>
      <c r="BF699" s="2" t="str">
        <f>VLOOKUP(M699,'[1]mã win'!G:K,5,0)</f>
        <v>N</v>
      </c>
    </row>
    <row r="700" spans="1:58" x14ac:dyDescent="0.25">
      <c r="A700" s="6" t="s">
        <v>4044</v>
      </c>
      <c r="B700" s="6" t="s">
        <v>4045</v>
      </c>
      <c r="C700" s="6" t="s">
        <v>4046</v>
      </c>
      <c r="D700" s="2" t="s">
        <v>3348</v>
      </c>
      <c r="E700" s="2" t="s">
        <v>3188</v>
      </c>
      <c r="G700" s="6" t="s">
        <v>1250</v>
      </c>
      <c r="H700" s="6"/>
      <c r="I700" s="6" t="s">
        <v>4047</v>
      </c>
      <c r="J700" s="6"/>
      <c r="K700" s="7"/>
      <c r="L700" s="6" t="s">
        <v>199</v>
      </c>
      <c r="M700" s="6" t="s">
        <v>39</v>
      </c>
      <c r="N700" s="6" t="s">
        <v>39</v>
      </c>
      <c r="O700" s="6"/>
      <c r="P700" s="8" t="s">
        <v>27</v>
      </c>
      <c r="Q700" s="9">
        <v>44973.4668143866</v>
      </c>
      <c r="R700" s="6" t="s">
        <v>28</v>
      </c>
      <c r="X700" s="6" t="s">
        <v>4048</v>
      </c>
      <c r="Y700" s="2" t="s">
        <v>3348</v>
      </c>
      <c r="Z700" s="2" t="s">
        <v>3188</v>
      </c>
      <c r="AA700" s="2" t="s">
        <v>275</v>
      </c>
      <c r="AB700" s="2" t="s">
        <v>27</v>
      </c>
      <c r="AC700" s="2" t="s">
        <v>27</v>
      </c>
      <c r="AD700" s="2" t="s">
        <v>27</v>
      </c>
      <c r="AE700" s="2" t="s">
        <v>27</v>
      </c>
      <c r="AG700" s="2" t="str">
        <f t="shared" si="40"/>
        <v>phường 11</v>
      </c>
      <c r="AH700" s="2" t="str">
        <f t="shared" si="43"/>
        <v>quận Gò Vấp</v>
      </c>
      <c r="AI700" s="2" t="str">
        <f t="shared" si="41"/>
        <v/>
      </c>
      <c r="AK700" s="2" t="str">
        <f t="shared" si="42"/>
        <v/>
      </c>
      <c r="BF700" s="2" t="str">
        <f>VLOOKUP(M700,'[1]mã win'!G:K,5,0)</f>
        <v>N</v>
      </c>
    </row>
    <row r="701" spans="1:58" x14ac:dyDescent="0.25">
      <c r="A701" s="6" t="s">
        <v>4049</v>
      </c>
      <c r="B701" s="6" t="s">
        <v>4050</v>
      </c>
      <c r="C701" s="6" t="s">
        <v>4051</v>
      </c>
      <c r="D701" s="2" t="s">
        <v>2945</v>
      </c>
      <c r="E701" s="2" t="s">
        <v>1131</v>
      </c>
      <c r="G701" s="6" t="s">
        <v>1250</v>
      </c>
      <c r="H701" s="6"/>
      <c r="I701" s="6" t="s">
        <v>4052</v>
      </c>
      <c r="J701" s="6"/>
      <c r="K701" s="7"/>
      <c r="L701" s="6" t="s">
        <v>63</v>
      </c>
      <c r="M701" s="6" t="s">
        <v>39</v>
      </c>
      <c r="N701" s="6" t="s">
        <v>39</v>
      </c>
      <c r="O701" s="6"/>
      <c r="P701" s="8" t="s">
        <v>27</v>
      </c>
      <c r="Q701" s="9">
        <v>45050.659917361103</v>
      </c>
      <c r="R701" s="6" t="s">
        <v>28</v>
      </c>
      <c r="X701" s="6" t="s">
        <v>4053</v>
      </c>
      <c r="Y701" s="2" t="s">
        <v>2945</v>
      </c>
      <c r="Z701" s="2" t="s">
        <v>1131</v>
      </c>
      <c r="AA701" s="2" t="s">
        <v>275</v>
      </c>
      <c r="AB701" s="2" t="s">
        <v>42</v>
      </c>
      <c r="AC701" s="2" t="s">
        <v>27</v>
      </c>
      <c r="AD701" s="2" t="s">
        <v>27</v>
      </c>
      <c r="AE701" s="2" t="s">
        <v>27</v>
      </c>
      <c r="AG701" s="2" t="str">
        <f t="shared" si="40"/>
        <v>phường Bến Nghé</v>
      </c>
      <c r="AH701" s="2" t="str">
        <f t="shared" si="43"/>
        <v>quận 1</v>
      </c>
      <c r="AI701" s="2" t="str">
        <f t="shared" si="41"/>
        <v/>
      </c>
      <c r="AK701" s="2" t="str">
        <f t="shared" si="42"/>
        <v/>
      </c>
      <c r="BF701" s="2" t="str">
        <f>VLOOKUP(M701,'[1]mã win'!G:K,5,0)</f>
        <v>N</v>
      </c>
    </row>
    <row r="702" spans="1:58" x14ac:dyDescent="0.25">
      <c r="A702" s="6" t="s">
        <v>4054</v>
      </c>
      <c r="B702" s="6" t="s">
        <v>4055</v>
      </c>
      <c r="C702" s="6" t="s">
        <v>4056</v>
      </c>
      <c r="D702" s="2" t="s">
        <v>4057</v>
      </c>
      <c r="E702" s="2" t="s">
        <v>51</v>
      </c>
      <c r="G702" s="6" t="s">
        <v>1250</v>
      </c>
      <c r="H702" s="6"/>
      <c r="I702" s="6" t="s">
        <v>27</v>
      </c>
      <c r="J702" s="6"/>
      <c r="K702" s="7"/>
      <c r="L702" s="6" t="s">
        <v>3535</v>
      </c>
      <c r="M702" s="6" t="s">
        <v>39</v>
      </c>
      <c r="N702" s="6" t="s">
        <v>39</v>
      </c>
      <c r="O702" s="6"/>
      <c r="P702" s="8" t="s">
        <v>27</v>
      </c>
      <c r="Q702" s="9">
        <v>45569.644344594897</v>
      </c>
      <c r="R702" s="6" t="s">
        <v>28</v>
      </c>
      <c r="X702" s="6" t="s">
        <v>4058</v>
      </c>
      <c r="Y702" s="2" t="s">
        <v>4059</v>
      </c>
      <c r="Z702" s="2" t="s">
        <v>4057</v>
      </c>
      <c r="AA702" s="2" t="s">
        <v>51</v>
      </c>
      <c r="AB702" s="2" t="s">
        <v>41</v>
      </c>
      <c r="AC702" s="2" t="s">
        <v>42</v>
      </c>
      <c r="AD702" s="2" t="s">
        <v>27</v>
      </c>
      <c r="AE702" s="2" t="s">
        <v>27</v>
      </c>
      <c r="AG702" s="2" t="str">
        <f t="shared" si="40"/>
        <v>Phường Hiệp Phú</v>
      </c>
      <c r="AH702" s="2" t="str">
        <f t="shared" si="43"/>
        <v/>
      </c>
      <c r="AI702" s="2" t="str">
        <f t="shared" si="41"/>
        <v/>
      </c>
      <c r="AK702" s="2" t="str">
        <f t="shared" si="42"/>
        <v/>
      </c>
      <c r="BF702" s="2" t="str">
        <f>VLOOKUP(M702,'[1]mã win'!G:K,5,0)</f>
        <v>N</v>
      </c>
    </row>
    <row r="703" spans="1:58" x14ac:dyDescent="0.25">
      <c r="A703" s="6" t="s">
        <v>4060</v>
      </c>
      <c r="B703" s="6" t="s">
        <v>4061</v>
      </c>
      <c r="C703" s="6" t="s">
        <v>4062</v>
      </c>
      <c r="D703" s="2" t="s">
        <v>597</v>
      </c>
      <c r="E703" s="2" t="s">
        <v>51</v>
      </c>
      <c r="G703" s="6" t="s">
        <v>1250</v>
      </c>
      <c r="H703" s="6"/>
      <c r="I703" s="6"/>
      <c r="J703" s="6"/>
      <c r="K703" s="7"/>
      <c r="L703" s="6" t="s">
        <v>63</v>
      </c>
      <c r="M703" s="6" t="s">
        <v>39</v>
      </c>
      <c r="N703" s="6" t="s">
        <v>39</v>
      </c>
      <c r="O703" s="6" t="s">
        <v>51</v>
      </c>
      <c r="P703" s="8" t="s">
        <v>27</v>
      </c>
      <c r="Q703" s="9">
        <v>45252.694919247697</v>
      </c>
      <c r="R703" s="6" t="s">
        <v>28</v>
      </c>
      <c r="X703" s="6" t="s">
        <v>4063</v>
      </c>
      <c r="Y703" s="2" t="s">
        <v>4064</v>
      </c>
      <c r="Z703" s="2" t="s">
        <v>4065</v>
      </c>
      <c r="AA703" s="2" t="s">
        <v>597</v>
      </c>
      <c r="AB703" s="2" t="s">
        <v>51</v>
      </c>
      <c r="AC703" s="2" t="s">
        <v>41</v>
      </c>
      <c r="AD703" s="2" t="s">
        <v>42</v>
      </c>
      <c r="AE703" s="2" t="s">
        <v>27</v>
      </c>
      <c r="AG703" s="2" t="str">
        <f t="shared" si="40"/>
        <v>Phường Long Bình</v>
      </c>
      <c r="AH703" s="2" t="str">
        <f t="shared" si="43"/>
        <v/>
      </c>
      <c r="AI703" s="2" t="str">
        <f t="shared" si="41"/>
        <v/>
      </c>
      <c r="AK703" s="2" t="str">
        <f t="shared" si="42"/>
        <v/>
      </c>
      <c r="BF703" s="2" t="str">
        <f>VLOOKUP(M703,'[1]mã win'!G:K,5,0)</f>
        <v>N</v>
      </c>
    </row>
    <row r="704" spans="1:58" x14ac:dyDescent="0.25">
      <c r="A704" s="6" t="s">
        <v>4066</v>
      </c>
      <c r="B704" s="6" t="s">
        <v>4067</v>
      </c>
      <c r="C704" s="6" t="s">
        <v>4068</v>
      </c>
      <c r="D704" s="2" t="s">
        <v>3272</v>
      </c>
      <c r="E704" s="2" t="s">
        <v>3188</v>
      </c>
      <c r="G704" s="6" t="s">
        <v>1250</v>
      </c>
      <c r="H704" s="6"/>
      <c r="I704" s="6"/>
      <c r="J704" s="6"/>
      <c r="K704" s="7"/>
      <c r="L704" s="6" t="s">
        <v>199</v>
      </c>
      <c r="M704" s="6" t="s">
        <v>39</v>
      </c>
      <c r="N704" s="6" t="s">
        <v>39</v>
      </c>
      <c r="O704" s="6" t="s">
        <v>451</v>
      </c>
      <c r="P704" s="8" t="s">
        <v>27</v>
      </c>
      <c r="Q704" s="9">
        <v>45504.717543206003</v>
      </c>
      <c r="R704" s="6" t="s">
        <v>28</v>
      </c>
      <c r="X704" s="6" t="s">
        <v>4069</v>
      </c>
      <c r="Y704" s="2" t="s">
        <v>3272</v>
      </c>
      <c r="Z704" s="2" t="s">
        <v>3188</v>
      </c>
      <c r="AA704" s="2" t="s">
        <v>275</v>
      </c>
      <c r="AB704" s="2" t="s">
        <v>42</v>
      </c>
      <c r="AC704" s="2" t="s">
        <v>27</v>
      </c>
      <c r="AD704" s="2" t="s">
        <v>27</v>
      </c>
      <c r="AE704" s="2" t="s">
        <v>27</v>
      </c>
      <c r="AG704" s="2" t="str">
        <f t="shared" si="40"/>
        <v>phường 6</v>
      </c>
      <c r="AH704" s="2" t="str">
        <f t="shared" si="43"/>
        <v>quận Gò Vấp</v>
      </c>
      <c r="AI704" s="2" t="str">
        <f t="shared" si="41"/>
        <v/>
      </c>
      <c r="AK704" s="2" t="str">
        <f t="shared" si="42"/>
        <v/>
      </c>
      <c r="BF704" s="2" t="str">
        <f>VLOOKUP(M704,'[1]mã win'!G:K,5,0)</f>
        <v>N</v>
      </c>
    </row>
    <row r="705" spans="1:58" x14ac:dyDescent="0.25">
      <c r="A705" s="6" t="s">
        <v>4070</v>
      </c>
      <c r="B705" s="6" t="s">
        <v>4071</v>
      </c>
      <c r="C705" s="6" t="s">
        <v>4072</v>
      </c>
      <c r="D705" s="2" t="s">
        <v>82</v>
      </c>
      <c r="E705" s="2" t="s">
        <v>754</v>
      </c>
      <c r="G705" s="6" t="s">
        <v>1250</v>
      </c>
      <c r="H705" s="6"/>
      <c r="I705" s="6" t="s">
        <v>27</v>
      </c>
      <c r="J705" s="6"/>
      <c r="K705" s="7"/>
      <c r="L705" s="6" t="s">
        <v>4073</v>
      </c>
      <c r="M705" s="6" t="s">
        <v>39</v>
      </c>
      <c r="N705" s="6" t="s">
        <v>39</v>
      </c>
      <c r="O705" s="6"/>
      <c r="P705" s="8" t="s">
        <v>27</v>
      </c>
      <c r="Q705" s="9">
        <v>45569.645314618101</v>
      </c>
      <c r="R705" s="6" t="s">
        <v>28</v>
      </c>
      <c r="X705" s="6" t="s">
        <v>4074</v>
      </c>
      <c r="Y705" s="2" t="s">
        <v>1441</v>
      </c>
      <c r="Z705" s="2" t="s">
        <v>82</v>
      </c>
      <c r="AA705" s="2" t="s">
        <v>754</v>
      </c>
      <c r="AB705" s="2" t="s">
        <v>41</v>
      </c>
      <c r="AC705" s="2" t="s">
        <v>42</v>
      </c>
      <c r="AD705" s="2" t="s">
        <v>27</v>
      </c>
      <c r="AE705" s="2" t="s">
        <v>27</v>
      </c>
      <c r="AG705" s="2" t="str">
        <f t="shared" si="40"/>
        <v>Phường Trung Mỹ Tây</v>
      </c>
      <c r="AH705" s="2" t="str">
        <f t="shared" si="43"/>
        <v>Quận 12</v>
      </c>
      <c r="AI705" s="2" t="str">
        <f t="shared" si="41"/>
        <v/>
      </c>
      <c r="AK705" s="2" t="str">
        <f t="shared" si="42"/>
        <v/>
      </c>
      <c r="BF705" s="2" t="str">
        <f>VLOOKUP(M705,'[1]mã win'!G:K,5,0)</f>
        <v>N</v>
      </c>
    </row>
    <row r="706" spans="1:58" x14ac:dyDescent="0.25">
      <c r="A706" s="6" t="s">
        <v>4075</v>
      </c>
      <c r="B706" s="6" t="s">
        <v>4076</v>
      </c>
      <c r="C706" s="6" t="s">
        <v>4077</v>
      </c>
      <c r="D706" s="2" t="s">
        <v>597</v>
      </c>
      <c r="E706" s="2" t="s">
        <v>51</v>
      </c>
      <c r="G706" s="6" t="s">
        <v>1250</v>
      </c>
      <c r="H706" s="6"/>
      <c r="I706" s="6"/>
      <c r="J706" s="6"/>
      <c r="K706" s="7"/>
      <c r="L706" s="6" t="s">
        <v>63</v>
      </c>
      <c r="M706" s="6" t="s">
        <v>39</v>
      </c>
      <c r="N706" s="6" t="s">
        <v>39</v>
      </c>
      <c r="O706" s="6" t="s">
        <v>51</v>
      </c>
      <c r="P706" s="8" t="s">
        <v>27</v>
      </c>
      <c r="Q706" s="9">
        <v>45252.6983721875</v>
      </c>
      <c r="R706" s="6" t="s">
        <v>28</v>
      </c>
      <c r="X706" s="6" t="s">
        <v>4078</v>
      </c>
      <c r="Y706" s="2" t="s">
        <v>4079</v>
      </c>
      <c r="Z706" s="2" t="s">
        <v>4065</v>
      </c>
      <c r="AA706" s="2" t="s">
        <v>597</v>
      </c>
      <c r="AB706" s="2" t="s">
        <v>51</v>
      </c>
      <c r="AC706" s="2" t="s">
        <v>41</v>
      </c>
      <c r="AD706" s="2" t="s">
        <v>42</v>
      </c>
      <c r="AE706" s="2" t="s">
        <v>27</v>
      </c>
      <c r="AG706" s="2" t="str">
        <f t="shared" si="40"/>
        <v>Phường Long Bình</v>
      </c>
      <c r="AH706" s="2" t="str">
        <f t="shared" si="43"/>
        <v/>
      </c>
      <c r="AI706" s="2" t="str">
        <f t="shared" si="41"/>
        <v/>
      </c>
      <c r="AK706" s="2" t="str">
        <f t="shared" si="42"/>
        <v/>
      </c>
      <c r="BF706" s="2" t="str">
        <f>VLOOKUP(M706,'[1]mã win'!G:K,5,0)</f>
        <v>N</v>
      </c>
    </row>
    <row r="707" spans="1:58" x14ac:dyDescent="0.25">
      <c r="A707" s="6" t="s">
        <v>4080</v>
      </c>
      <c r="B707" s="6" t="s">
        <v>4081</v>
      </c>
      <c r="C707" s="6" t="s">
        <v>4082</v>
      </c>
      <c r="D707" s="2" t="s">
        <v>4083</v>
      </c>
      <c r="E707" s="2" t="s">
        <v>51</v>
      </c>
      <c r="G707" s="6" t="s">
        <v>1250</v>
      </c>
      <c r="H707" s="6"/>
      <c r="I707" s="6"/>
      <c r="J707" s="6"/>
      <c r="K707" s="7"/>
      <c r="L707" s="6"/>
      <c r="M707" s="6" t="s">
        <v>39</v>
      </c>
      <c r="N707" s="6" t="s">
        <v>39</v>
      </c>
      <c r="O707" s="6" t="s">
        <v>51</v>
      </c>
      <c r="P707" s="8" t="s">
        <v>27</v>
      </c>
      <c r="Q707" s="9">
        <v>45252.697241053203</v>
      </c>
      <c r="R707" s="6" t="s">
        <v>28</v>
      </c>
      <c r="X707" s="6" t="s">
        <v>4084</v>
      </c>
      <c r="Y707" s="2" t="s">
        <v>175</v>
      </c>
      <c r="Z707" s="2" t="s">
        <v>4083</v>
      </c>
      <c r="AA707" s="2" t="s">
        <v>51</v>
      </c>
      <c r="AB707" s="2" t="s">
        <v>41</v>
      </c>
      <c r="AC707" s="2" t="s">
        <v>42</v>
      </c>
      <c r="AD707" s="2" t="s">
        <v>27</v>
      </c>
      <c r="AE707" s="2" t="s">
        <v>27</v>
      </c>
      <c r="AG707" s="2" t="str">
        <f t="shared" ref="AG707:AG770" si="44">IF(LEFT(X707,1)="P",X707,IF(LEFT(Y707,1)="P",Y707,IF(LEFT(Z707,1)="P",Z707,IF(LEFT(AA707,1)="P",AA707,IF(LEFT(AB707,1)="P",AB707,IF(LEFT(AC707,1)="P",AC707,IF(LEFT(AD707,1)="P",AD707,IF(LEFT(AE707,1)="P",AE707,IF(LEFT(AF707,1)="P",AF707,"")))))))))</f>
        <v>Phường Bình Thọ</v>
      </c>
      <c r="AH707" s="2" t="str">
        <f t="shared" si="43"/>
        <v/>
      </c>
      <c r="AI707" s="2" t="str">
        <f t="shared" ref="AI707:AI770" si="45">IF(LEFT(Y707,2)="Hu",Y707,IF(LEFT(Z707,2)="Hu",Z707,IF(LEFT(AA707,2)="Hu",AA707,IF(LEFT(AB707,2)="Hu",AB707,IF(LEFT(AC707,2)="Hu",AC707,IF(LEFT(AD707,2)="Hu",AD707,IF(LEFT(AE707,2)="Hu",AE707,IF(LEFT(AF707,2)="Hu",AF707,""))))))))</f>
        <v/>
      </c>
      <c r="AK707" s="2" t="str">
        <f t="shared" ref="AK707:AK770" si="46">IF(LEFT(X707,2)="tỉ",X707,IF(LEFT(Y707,2)="tỉ",Y707,IF(LEFT(Z707,2)="tỉ",Z707,IF(LEFT(AA707,2)="tỉ",AA707,IF(LEFT(AB707,2)="tỉ",AB707,IF(LEFT(AC707,2)="tỉ",AC707,IF(LEFT(AD707,2)="tỉ",AD707,IF(LEFT(AE707,2)="tỉ",AE707,IF(LEFT(AF707,2)="tỉ",AF707,"")))))))))</f>
        <v/>
      </c>
      <c r="BF707" s="2" t="str">
        <f>VLOOKUP(M707,'[1]mã win'!G:K,5,0)</f>
        <v>N</v>
      </c>
    </row>
    <row r="708" spans="1:58" x14ac:dyDescent="0.25">
      <c r="A708" s="6" t="s">
        <v>4085</v>
      </c>
      <c r="B708" s="6" t="s">
        <v>4086</v>
      </c>
      <c r="C708" s="6" t="s">
        <v>4087</v>
      </c>
      <c r="D708" s="2" t="s">
        <v>800</v>
      </c>
      <c r="E708" s="2" t="s">
        <v>451</v>
      </c>
      <c r="G708" s="6" t="s">
        <v>1250</v>
      </c>
      <c r="H708" s="6"/>
      <c r="I708" s="6"/>
      <c r="J708" s="6"/>
      <c r="K708" s="7"/>
      <c r="L708" s="6" t="s">
        <v>199</v>
      </c>
      <c r="M708" s="6" t="s">
        <v>39</v>
      </c>
      <c r="N708" s="6" t="s">
        <v>39</v>
      </c>
      <c r="O708" s="6" t="s">
        <v>451</v>
      </c>
      <c r="P708" s="8" t="s">
        <v>27</v>
      </c>
      <c r="Q708" s="9">
        <v>45252.695468437501</v>
      </c>
      <c r="R708" s="6" t="s">
        <v>28</v>
      </c>
      <c r="X708" s="6" t="s">
        <v>4088</v>
      </c>
      <c r="Y708" s="2" t="s">
        <v>800</v>
      </c>
      <c r="Z708" s="2" t="s">
        <v>451</v>
      </c>
      <c r="AA708" s="2" t="s">
        <v>41</v>
      </c>
      <c r="AB708" s="2" t="s">
        <v>42</v>
      </c>
      <c r="AC708" s="2" t="s">
        <v>27</v>
      </c>
      <c r="AD708" s="2" t="s">
        <v>27</v>
      </c>
      <c r="AE708" s="2" t="s">
        <v>27</v>
      </c>
      <c r="AG708" s="2" t="str">
        <f t="shared" si="44"/>
        <v>Phường 5</v>
      </c>
      <c r="AH708" s="2" t="str">
        <f t="shared" ref="AH708:AH771" si="47">IF(LEFT(X708,1)="P",X708,IF(LEFT(Y708,1)="Q",Y708,IF(LEFT(Z708,1)="Q",Z708,IF(LEFT(AA708,1)="Q",AA708,IF(LEFT(AB708,1)="Q",AB708,IF(LEFT(AC708,1)="Q",AC708,IF(LEFT(AD708,1)="Q",AD708,IF(LEFT(AE708,1)="Q",AE708,IF(LEFT(AF708,1)="Q",AF708,"")))))))))</f>
        <v>Quận Gò Vấp</v>
      </c>
      <c r="AI708" s="2" t="str">
        <f t="shared" si="45"/>
        <v/>
      </c>
      <c r="AK708" s="2" t="str">
        <f t="shared" si="46"/>
        <v/>
      </c>
      <c r="BF708" s="2" t="str">
        <f>VLOOKUP(M708,'[1]mã win'!G:K,5,0)</f>
        <v>N</v>
      </c>
    </row>
    <row r="709" spans="1:58" x14ac:dyDescent="0.25">
      <c r="A709" s="6" t="s">
        <v>4089</v>
      </c>
      <c r="B709" s="6" t="s">
        <v>4090</v>
      </c>
      <c r="C709" s="6" t="s">
        <v>4091</v>
      </c>
      <c r="D709" s="2" t="s">
        <v>800</v>
      </c>
      <c r="E709" s="2" t="s">
        <v>223</v>
      </c>
      <c r="G709" s="6" t="s">
        <v>1250</v>
      </c>
      <c r="H709" s="6"/>
      <c r="I709" s="6" t="s">
        <v>27</v>
      </c>
      <c r="J709" s="6"/>
      <c r="K709" s="7"/>
      <c r="L709" s="6" t="s">
        <v>3110</v>
      </c>
      <c r="M709" s="6" t="s">
        <v>39</v>
      </c>
      <c r="N709" s="6" t="s">
        <v>39</v>
      </c>
      <c r="O709" s="6"/>
      <c r="P709" s="8" t="s">
        <v>27</v>
      </c>
      <c r="Q709" s="9">
        <v>45569.644753819397</v>
      </c>
      <c r="R709" s="6" t="s">
        <v>28</v>
      </c>
      <c r="X709" s="6" t="s">
        <v>4092</v>
      </c>
      <c r="Y709" s="2" t="s">
        <v>800</v>
      </c>
      <c r="Z709" s="2" t="s">
        <v>223</v>
      </c>
      <c r="AA709" s="2" t="s">
        <v>41</v>
      </c>
      <c r="AB709" s="2" t="s">
        <v>42</v>
      </c>
      <c r="AC709" s="2" t="s">
        <v>27</v>
      </c>
      <c r="AD709" s="2" t="s">
        <v>27</v>
      </c>
      <c r="AE709" s="2" t="s">
        <v>27</v>
      </c>
      <c r="AG709" s="2" t="str">
        <f t="shared" si="44"/>
        <v>Phường 5</v>
      </c>
      <c r="AH709" s="2" t="str">
        <f t="shared" si="47"/>
        <v>Quận 11</v>
      </c>
      <c r="AI709" s="2" t="str">
        <f t="shared" si="45"/>
        <v/>
      </c>
      <c r="AK709" s="2" t="str">
        <f t="shared" si="46"/>
        <v/>
      </c>
      <c r="BF709" s="2" t="str">
        <f>VLOOKUP(M709,'[1]mã win'!G:K,5,0)</f>
        <v>N</v>
      </c>
    </row>
    <row r="710" spans="1:58" x14ac:dyDescent="0.25">
      <c r="A710" s="6" t="s">
        <v>4093</v>
      </c>
      <c r="B710" s="6" t="s">
        <v>4094</v>
      </c>
      <c r="C710" s="6" t="s">
        <v>4095</v>
      </c>
      <c r="D710" s="2" t="s">
        <v>4096</v>
      </c>
      <c r="E710" s="2" t="s">
        <v>51</v>
      </c>
      <c r="G710" s="6" t="s">
        <v>1250</v>
      </c>
      <c r="H710" s="6"/>
      <c r="I710" s="6"/>
      <c r="J710" s="6"/>
      <c r="K710" s="7"/>
      <c r="L710" s="6"/>
      <c r="M710" s="6" t="s">
        <v>39</v>
      </c>
      <c r="N710" s="6" t="s">
        <v>39</v>
      </c>
      <c r="O710" s="6" t="s">
        <v>51</v>
      </c>
      <c r="P710" s="8" t="s">
        <v>27</v>
      </c>
      <c r="Q710" s="9">
        <v>45252.693501967602</v>
      </c>
      <c r="R710" s="6" t="s">
        <v>28</v>
      </c>
      <c r="X710" s="6" t="s">
        <v>4097</v>
      </c>
      <c r="Y710" s="2" t="s">
        <v>4098</v>
      </c>
      <c r="Z710" s="2" t="s">
        <v>4096</v>
      </c>
      <c r="AA710" s="2" t="s">
        <v>51</v>
      </c>
      <c r="AB710" s="2" t="s">
        <v>41</v>
      </c>
      <c r="AC710" s="2" t="s">
        <v>42</v>
      </c>
      <c r="AD710" s="2" t="s">
        <v>27</v>
      </c>
      <c r="AE710" s="2" t="s">
        <v>27</v>
      </c>
      <c r="AG710" s="2" t="str">
        <f t="shared" si="44"/>
        <v>Phường Linh Chiểu</v>
      </c>
      <c r="AH710" s="2" t="str">
        <f t="shared" si="47"/>
        <v/>
      </c>
      <c r="AI710" s="2" t="str">
        <f t="shared" si="45"/>
        <v/>
      </c>
      <c r="AK710" s="2" t="str">
        <f t="shared" si="46"/>
        <v/>
      </c>
      <c r="BF710" s="2" t="str">
        <f>VLOOKUP(M710,'[1]mã win'!G:K,5,0)</f>
        <v>N</v>
      </c>
    </row>
    <row r="711" spans="1:58" x14ac:dyDescent="0.25">
      <c r="A711" s="6" t="s">
        <v>4099</v>
      </c>
      <c r="B711" s="6" t="s">
        <v>4100</v>
      </c>
      <c r="C711" s="6" t="s">
        <v>4101</v>
      </c>
      <c r="D711" s="2" t="s">
        <v>60</v>
      </c>
      <c r="E711" s="2" t="s">
        <v>61</v>
      </c>
      <c r="G711" s="6" t="s">
        <v>4102</v>
      </c>
      <c r="H711" s="6"/>
      <c r="I711" s="6"/>
      <c r="J711" s="6"/>
      <c r="K711" s="7"/>
      <c r="L711" s="6" t="s">
        <v>63</v>
      </c>
      <c r="M711" s="6" t="s">
        <v>39</v>
      </c>
      <c r="N711" s="6" t="s">
        <v>39</v>
      </c>
      <c r="O711" s="6" t="s">
        <v>61</v>
      </c>
      <c r="P711" s="8" t="s">
        <v>27</v>
      </c>
      <c r="Q711" s="9">
        <v>45258.583739548601</v>
      </c>
      <c r="R711" s="6" t="s">
        <v>28</v>
      </c>
      <c r="X711" s="6" t="s">
        <v>4103</v>
      </c>
      <c r="Y711" s="2" t="s">
        <v>60</v>
      </c>
      <c r="Z711" s="2" t="s">
        <v>61</v>
      </c>
      <c r="AA711" s="2" t="s">
        <v>41</v>
      </c>
      <c r="AB711" s="2" t="s">
        <v>42</v>
      </c>
      <c r="AC711" s="2" t="s">
        <v>27</v>
      </c>
      <c r="AD711" s="2" t="s">
        <v>27</v>
      </c>
      <c r="AE711" s="2" t="s">
        <v>27</v>
      </c>
      <c r="AG711" s="2" t="str">
        <f t="shared" si="44"/>
        <v>Phường Bến Nghé</v>
      </c>
      <c r="AH711" s="2" t="str">
        <f t="shared" si="47"/>
        <v>Quận 1</v>
      </c>
      <c r="AI711" s="2" t="str">
        <f t="shared" si="45"/>
        <v/>
      </c>
      <c r="AK711" s="2" t="str">
        <f t="shared" si="46"/>
        <v/>
      </c>
      <c r="BF711" s="2" t="str">
        <f>VLOOKUP(M711,'[1]mã win'!G:K,5,0)</f>
        <v>N</v>
      </c>
    </row>
    <row r="712" spans="1:58" x14ac:dyDescent="0.25">
      <c r="A712" s="6" t="s">
        <v>4104</v>
      </c>
      <c r="B712" s="6" t="s">
        <v>4105</v>
      </c>
      <c r="C712" s="6" t="s">
        <v>4106</v>
      </c>
      <c r="D712" s="2" t="s">
        <v>131</v>
      </c>
      <c r="E712" s="2" t="s">
        <v>451</v>
      </c>
      <c r="G712" s="6" t="s">
        <v>1250</v>
      </c>
      <c r="H712" s="6"/>
      <c r="I712" s="6" t="s">
        <v>4107</v>
      </c>
      <c r="J712" s="6"/>
      <c r="K712" s="7"/>
      <c r="L712" s="6" t="s">
        <v>199</v>
      </c>
      <c r="M712" s="6" t="s">
        <v>39</v>
      </c>
      <c r="N712" s="6" t="s">
        <v>39</v>
      </c>
      <c r="O712" s="6" t="s">
        <v>451</v>
      </c>
      <c r="P712" s="8" t="s">
        <v>27</v>
      </c>
      <c r="Q712" s="9">
        <v>45488.740343634301</v>
      </c>
      <c r="R712" s="6" t="s">
        <v>28</v>
      </c>
      <c r="X712" s="6" t="s">
        <v>4108</v>
      </c>
      <c r="Y712" s="2" t="s">
        <v>131</v>
      </c>
      <c r="Z712" s="2" t="s">
        <v>451</v>
      </c>
      <c r="AA712" s="2" t="s">
        <v>41</v>
      </c>
      <c r="AB712" s="2" t="s">
        <v>42</v>
      </c>
      <c r="AC712" s="2" t="s">
        <v>27</v>
      </c>
      <c r="AD712" s="2" t="s">
        <v>27</v>
      </c>
      <c r="AE712" s="2" t="s">
        <v>27</v>
      </c>
      <c r="AG712" s="2" t="str">
        <f t="shared" si="44"/>
        <v>Phường 11</v>
      </c>
      <c r="AH712" s="2" t="str">
        <f t="shared" si="47"/>
        <v>Quận Gò Vấp</v>
      </c>
      <c r="AI712" s="2" t="str">
        <f t="shared" si="45"/>
        <v/>
      </c>
      <c r="AK712" s="2" t="str">
        <f t="shared" si="46"/>
        <v/>
      </c>
      <c r="BF712" s="2" t="str">
        <f>VLOOKUP(M712,'[1]mã win'!G:K,5,0)</f>
        <v>N</v>
      </c>
    </row>
    <row r="713" spans="1:58" x14ac:dyDescent="0.25">
      <c r="A713" s="6" t="s">
        <v>4109</v>
      </c>
      <c r="B713" s="6" t="s">
        <v>4110</v>
      </c>
      <c r="C713" s="6" t="s">
        <v>4111</v>
      </c>
      <c r="D713" s="2" t="s">
        <v>4112</v>
      </c>
      <c r="E713" s="2" t="s">
        <v>1143</v>
      </c>
      <c r="G713" s="6" t="s">
        <v>1250</v>
      </c>
      <c r="H713" s="6"/>
      <c r="I713" s="6" t="s">
        <v>4113</v>
      </c>
      <c r="J713" s="6"/>
      <c r="K713" s="7"/>
      <c r="L713" s="6" t="s">
        <v>50</v>
      </c>
      <c r="M713" s="6" t="s">
        <v>39</v>
      </c>
      <c r="N713" s="6" t="s">
        <v>39</v>
      </c>
      <c r="O713" s="6" t="s">
        <v>1143</v>
      </c>
      <c r="P713" s="8" t="s">
        <v>27</v>
      </c>
      <c r="Q713" s="9">
        <v>45492.672946562503</v>
      </c>
      <c r="R713" s="6" t="s">
        <v>28</v>
      </c>
      <c r="X713" s="6" t="s">
        <v>4114</v>
      </c>
      <c r="Y713" s="2" t="s">
        <v>4115</v>
      </c>
      <c r="Z713" s="2" t="s">
        <v>4112</v>
      </c>
      <c r="AA713" s="2" t="s">
        <v>1143</v>
      </c>
      <c r="AB713" s="2" t="s">
        <v>41</v>
      </c>
      <c r="AC713" s="2" t="s">
        <v>42</v>
      </c>
      <c r="AD713" s="2" t="s">
        <v>27</v>
      </c>
      <c r="AE713" s="2" t="s">
        <v>27</v>
      </c>
      <c r="AG713" s="2" t="str">
        <f t="shared" si="44"/>
        <v>Phường 09</v>
      </c>
      <c r="AH713" s="2" t="str">
        <f t="shared" si="47"/>
        <v>Quận 4</v>
      </c>
      <c r="AI713" s="2" t="str">
        <f t="shared" si="45"/>
        <v/>
      </c>
      <c r="AK713" s="2" t="str">
        <f t="shared" si="46"/>
        <v/>
      </c>
      <c r="BF713" s="2" t="str">
        <f>VLOOKUP(M713,'[1]mã win'!G:K,5,0)</f>
        <v>N</v>
      </c>
    </row>
    <row r="714" spans="1:58" x14ac:dyDescent="0.25">
      <c r="A714" s="6" t="s">
        <v>4116</v>
      </c>
      <c r="B714" s="6" t="s">
        <v>4117</v>
      </c>
      <c r="C714" s="6" t="s">
        <v>4118</v>
      </c>
      <c r="D714" s="2" t="s">
        <v>1430</v>
      </c>
      <c r="E714" s="2" t="s">
        <v>51</v>
      </c>
      <c r="G714" s="6" t="s">
        <v>1250</v>
      </c>
      <c r="H714" s="6"/>
      <c r="I714" s="6" t="s">
        <v>27</v>
      </c>
      <c r="J714" s="6"/>
      <c r="K714" s="7"/>
      <c r="L714" s="6" t="s">
        <v>50</v>
      </c>
      <c r="M714" s="6" t="s">
        <v>39</v>
      </c>
      <c r="N714" s="6" t="s">
        <v>39</v>
      </c>
      <c r="O714" s="6"/>
      <c r="P714" s="8" t="s">
        <v>27</v>
      </c>
      <c r="Q714" s="9">
        <v>45569.643921990697</v>
      </c>
      <c r="R714" s="6" t="s">
        <v>28</v>
      </c>
      <c r="X714" s="6" t="s">
        <v>4119</v>
      </c>
      <c r="Y714" s="2" t="s">
        <v>4120</v>
      </c>
      <c r="Z714" s="2" t="s">
        <v>4121</v>
      </c>
      <c r="AA714" s="2" t="s">
        <v>1430</v>
      </c>
      <c r="AB714" s="2" t="s">
        <v>51</v>
      </c>
      <c r="AC714" s="2" t="s">
        <v>41</v>
      </c>
      <c r="AD714" s="2" t="s">
        <v>42</v>
      </c>
      <c r="AE714" s="2" t="s">
        <v>27</v>
      </c>
      <c r="AG714" s="2" t="str">
        <f t="shared" si="44"/>
        <v>Phường An Phú</v>
      </c>
      <c r="AH714" s="2" t="str">
        <f t="shared" si="47"/>
        <v/>
      </c>
      <c r="AI714" s="2" t="str">
        <f t="shared" si="45"/>
        <v/>
      </c>
      <c r="AK714" s="2" t="str">
        <f t="shared" si="46"/>
        <v/>
      </c>
      <c r="BF714" s="2" t="str">
        <f>VLOOKUP(M714,'[1]mã win'!G:K,5,0)</f>
        <v>N</v>
      </c>
    </row>
    <row r="715" spans="1:58" x14ac:dyDescent="0.25">
      <c r="A715" s="6" t="s">
        <v>4122</v>
      </c>
      <c r="B715" s="6" t="s">
        <v>4123</v>
      </c>
      <c r="C715" s="6" t="s">
        <v>4124</v>
      </c>
      <c r="D715" s="2" t="s">
        <v>597</v>
      </c>
      <c r="E715" s="2" t="s">
        <v>51</v>
      </c>
      <c r="G715" s="6" t="s">
        <v>1250</v>
      </c>
      <c r="H715" s="6"/>
      <c r="I715" s="6"/>
      <c r="J715" s="6"/>
      <c r="K715" s="7"/>
      <c r="L715" s="6" t="s">
        <v>63</v>
      </c>
      <c r="M715" s="6" t="s">
        <v>39</v>
      </c>
      <c r="N715" s="6" t="s">
        <v>39</v>
      </c>
      <c r="O715" s="6" t="s">
        <v>51</v>
      </c>
      <c r="P715" s="8" t="s">
        <v>27</v>
      </c>
      <c r="Q715" s="9">
        <v>45425.667943669003</v>
      </c>
      <c r="R715" s="6" t="s">
        <v>28</v>
      </c>
      <c r="X715" s="6" t="s">
        <v>4125</v>
      </c>
      <c r="Y715" s="2" t="s">
        <v>4126</v>
      </c>
      <c r="Z715" s="2" t="s">
        <v>4065</v>
      </c>
      <c r="AA715" s="2" t="s">
        <v>597</v>
      </c>
      <c r="AB715" s="2" t="s">
        <v>51</v>
      </c>
      <c r="AC715" s="2" t="s">
        <v>41</v>
      </c>
      <c r="AD715" s="2" t="s">
        <v>42</v>
      </c>
      <c r="AE715" s="2" t="s">
        <v>27</v>
      </c>
      <c r="AG715" s="2" t="str">
        <f t="shared" si="44"/>
        <v>Phường Long Bình</v>
      </c>
      <c r="AH715" s="2" t="str">
        <f t="shared" si="47"/>
        <v/>
      </c>
      <c r="AI715" s="2" t="str">
        <f t="shared" si="45"/>
        <v/>
      </c>
      <c r="AK715" s="2" t="str">
        <f t="shared" si="46"/>
        <v/>
      </c>
      <c r="BF715" s="2" t="str">
        <f>VLOOKUP(M715,'[1]mã win'!G:K,5,0)</f>
        <v>N</v>
      </c>
    </row>
    <row r="716" spans="1:58" x14ac:dyDescent="0.25">
      <c r="A716" s="6" t="s">
        <v>4127</v>
      </c>
      <c r="B716" s="6" t="s">
        <v>4128</v>
      </c>
      <c r="C716" s="6" t="s">
        <v>4129</v>
      </c>
      <c r="D716" s="2" t="s">
        <v>60</v>
      </c>
      <c r="E716" s="2" t="s">
        <v>61</v>
      </c>
      <c r="G716" s="6" t="s">
        <v>4130</v>
      </c>
      <c r="H716" s="6"/>
      <c r="I716" s="6"/>
      <c r="J716" s="6"/>
      <c r="K716" s="7"/>
      <c r="L716" s="6" t="s">
        <v>63</v>
      </c>
      <c r="M716" s="6" t="s">
        <v>39</v>
      </c>
      <c r="N716" s="6" t="s">
        <v>39</v>
      </c>
      <c r="O716" s="6" t="s">
        <v>61</v>
      </c>
      <c r="P716" s="8" t="s">
        <v>27</v>
      </c>
      <c r="Q716" s="9">
        <v>45818.338799270801</v>
      </c>
      <c r="R716" s="6" t="s">
        <v>28</v>
      </c>
      <c r="X716" s="6" t="s">
        <v>4131</v>
      </c>
      <c r="Y716" s="2" t="s">
        <v>60</v>
      </c>
      <c r="Z716" s="2" t="s">
        <v>61</v>
      </c>
      <c r="AA716" s="2" t="s">
        <v>41</v>
      </c>
      <c r="AB716" s="2" t="s">
        <v>42</v>
      </c>
      <c r="AC716" s="2" t="s">
        <v>27</v>
      </c>
      <c r="AD716" s="2" t="s">
        <v>27</v>
      </c>
      <c r="AE716" s="2" t="s">
        <v>27</v>
      </c>
      <c r="AG716" s="2" t="str">
        <f t="shared" si="44"/>
        <v>Phường Bến Nghé</v>
      </c>
      <c r="AH716" s="2" t="str">
        <f t="shared" si="47"/>
        <v>Quận 1</v>
      </c>
      <c r="AI716" s="2" t="str">
        <f t="shared" si="45"/>
        <v/>
      </c>
      <c r="AK716" s="2" t="str">
        <f t="shared" si="46"/>
        <v/>
      </c>
      <c r="BF716" s="2" t="str">
        <f>VLOOKUP(M716,'[1]mã win'!G:K,5,0)</f>
        <v>N</v>
      </c>
    </row>
    <row r="717" spans="1:58" x14ac:dyDescent="0.25">
      <c r="A717" s="6" t="s">
        <v>4132</v>
      </c>
      <c r="B717" s="6" t="s">
        <v>4133</v>
      </c>
      <c r="C717" s="6" t="s">
        <v>4134</v>
      </c>
      <c r="D717" s="2" t="s">
        <v>597</v>
      </c>
      <c r="E717" s="2" t="s">
        <v>51</v>
      </c>
      <c r="G717" s="6" t="s">
        <v>1250</v>
      </c>
      <c r="H717" s="6"/>
      <c r="I717" s="6"/>
      <c r="J717" s="6"/>
      <c r="K717" s="7"/>
      <c r="L717" s="6" t="s">
        <v>63</v>
      </c>
      <c r="M717" s="6" t="s">
        <v>39</v>
      </c>
      <c r="N717" s="6" t="s">
        <v>39</v>
      </c>
      <c r="O717" s="6" t="s">
        <v>51</v>
      </c>
      <c r="P717" s="8" t="s">
        <v>27</v>
      </c>
      <c r="Q717" s="9">
        <v>45469.663014780097</v>
      </c>
      <c r="R717" s="6" t="s">
        <v>28</v>
      </c>
      <c r="X717" s="6" t="s">
        <v>4063</v>
      </c>
      <c r="Y717" s="2" t="s">
        <v>4135</v>
      </c>
      <c r="Z717" s="2" t="s">
        <v>4065</v>
      </c>
      <c r="AA717" s="2" t="s">
        <v>597</v>
      </c>
      <c r="AB717" s="2" t="s">
        <v>51</v>
      </c>
      <c r="AC717" s="2" t="s">
        <v>41</v>
      </c>
      <c r="AD717" s="2" t="s">
        <v>42</v>
      </c>
      <c r="AE717" s="2" t="s">
        <v>27</v>
      </c>
      <c r="AG717" s="2" t="str">
        <f t="shared" si="44"/>
        <v>Phường Long Bình</v>
      </c>
      <c r="AH717" s="2" t="str">
        <f t="shared" si="47"/>
        <v/>
      </c>
      <c r="AI717" s="2" t="str">
        <f t="shared" si="45"/>
        <v/>
      </c>
      <c r="AK717" s="2" t="str">
        <f t="shared" si="46"/>
        <v/>
      </c>
      <c r="BF717" s="2" t="str">
        <f>VLOOKUP(M717,'[1]mã win'!G:K,5,0)</f>
        <v>N</v>
      </c>
    </row>
    <row r="718" spans="1:58" x14ac:dyDescent="0.25">
      <c r="A718" s="6" t="s">
        <v>4136</v>
      </c>
      <c r="B718" s="6" t="s">
        <v>4137</v>
      </c>
      <c r="C718" s="6" t="s">
        <v>4138</v>
      </c>
      <c r="D718" s="2" t="s">
        <v>27</v>
      </c>
      <c r="E718" s="2" t="s">
        <v>213</v>
      </c>
      <c r="G718" s="6" t="s">
        <v>1250</v>
      </c>
      <c r="H718" s="6"/>
      <c r="I718" s="6" t="s">
        <v>4037</v>
      </c>
      <c r="J718" s="6"/>
      <c r="K718" s="7"/>
      <c r="L718" s="6" t="s">
        <v>133</v>
      </c>
      <c r="M718" s="6" t="s">
        <v>39</v>
      </c>
      <c r="N718" s="6" t="s">
        <v>39</v>
      </c>
      <c r="O718" s="6" t="s">
        <v>213</v>
      </c>
      <c r="P718" s="8" t="s">
        <v>27</v>
      </c>
      <c r="Q718" s="9">
        <v>45483.5517111921</v>
      </c>
      <c r="R718" s="6" t="s">
        <v>28</v>
      </c>
      <c r="X718" s="6" t="s">
        <v>4139</v>
      </c>
      <c r="Y718" s="2" t="s">
        <v>3876</v>
      </c>
      <c r="Z718" s="2" t="s">
        <v>721</v>
      </c>
      <c r="AA718" s="2" t="s">
        <v>213</v>
      </c>
      <c r="AB718" s="2" t="s">
        <v>68</v>
      </c>
      <c r="AC718" s="2" t="s">
        <v>42</v>
      </c>
      <c r="AD718" s="2" t="s">
        <v>27</v>
      </c>
      <c r="AE718" s="2" t="s">
        <v>27</v>
      </c>
      <c r="AG718" s="2" t="str">
        <f t="shared" si="44"/>
        <v/>
      </c>
      <c r="AH718" s="2" t="str">
        <f t="shared" si="47"/>
        <v/>
      </c>
      <c r="AI718" s="2" t="str">
        <f t="shared" si="45"/>
        <v>Huyện Bình Chánh</v>
      </c>
      <c r="AK718" s="2" t="str">
        <f t="shared" si="46"/>
        <v/>
      </c>
      <c r="BF718" s="2" t="str">
        <f>VLOOKUP(M718,'[1]mã win'!G:K,5,0)</f>
        <v>N</v>
      </c>
    </row>
    <row r="719" spans="1:58" x14ac:dyDescent="0.25">
      <c r="A719" s="6" t="s">
        <v>4140</v>
      </c>
      <c r="B719" s="6" t="s">
        <v>4141</v>
      </c>
      <c r="C719" s="6" t="s">
        <v>4142</v>
      </c>
      <c r="D719" s="2" t="s">
        <v>312</v>
      </c>
      <c r="E719" s="2" t="s">
        <v>51</v>
      </c>
      <c r="G719" s="6" t="s">
        <v>1250</v>
      </c>
      <c r="H719" s="6"/>
      <c r="I719" s="6" t="s">
        <v>27</v>
      </c>
      <c r="J719" s="6"/>
      <c r="K719" s="7"/>
      <c r="L719" s="6" t="s">
        <v>50</v>
      </c>
      <c r="M719" s="6" t="s">
        <v>39</v>
      </c>
      <c r="N719" s="6" t="s">
        <v>39</v>
      </c>
      <c r="O719" s="6"/>
      <c r="P719" s="8" t="s">
        <v>27</v>
      </c>
      <c r="Q719" s="9">
        <v>45569.643344942102</v>
      </c>
      <c r="R719" s="6" t="s">
        <v>28</v>
      </c>
      <c r="X719" s="6" t="s">
        <v>4143</v>
      </c>
      <c r="Y719" s="2" t="s">
        <v>4144</v>
      </c>
      <c r="Z719" s="2" t="s">
        <v>312</v>
      </c>
      <c r="AA719" s="2" t="s">
        <v>51</v>
      </c>
      <c r="AB719" s="2" t="s">
        <v>41</v>
      </c>
      <c r="AC719" s="2" t="s">
        <v>42</v>
      </c>
      <c r="AD719" s="2" t="s">
        <v>27</v>
      </c>
      <c r="AE719" s="2" t="s">
        <v>27</v>
      </c>
      <c r="AG719" s="2" t="str">
        <f t="shared" si="44"/>
        <v>Phường An Khánh</v>
      </c>
      <c r="AH719" s="2" t="str">
        <f t="shared" si="47"/>
        <v/>
      </c>
      <c r="AI719" s="2" t="str">
        <f t="shared" si="45"/>
        <v/>
      </c>
      <c r="AK719" s="2" t="str">
        <f t="shared" si="46"/>
        <v/>
      </c>
      <c r="BF719" s="2" t="str">
        <f>VLOOKUP(M719,'[1]mã win'!G:K,5,0)</f>
        <v>N</v>
      </c>
    </row>
    <row r="720" spans="1:58" x14ac:dyDescent="0.25">
      <c r="A720" s="6" t="s">
        <v>4145</v>
      </c>
      <c r="B720" s="6" t="s">
        <v>4146</v>
      </c>
      <c r="C720" s="6" t="s">
        <v>4147</v>
      </c>
      <c r="D720" s="2" t="s">
        <v>60</v>
      </c>
      <c r="E720" s="2" t="s">
        <v>61</v>
      </c>
      <c r="G720" s="6" t="s">
        <v>1250</v>
      </c>
      <c r="H720" s="6"/>
      <c r="I720" s="6" t="s">
        <v>4148</v>
      </c>
      <c r="J720" s="6"/>
      <c r="K720" s="7"/>
      <c r="L720" s="6" t="s">
        <v>63</v>
      </c>
      <c r="M720" s="6" t="s">
        <v>39</v>
      </c>
      <c r="N720" s="6" t="s">
        <v>39</v>
      </c>
      <c r="O720" s="6"/>
      <c r="P720" s="8" t="s">
        <v>27</v>
      </c>
      <c r="Q720" s="9">
        <v>45793.720318946798</v>
      </c>
      <c r="R720" s="6" t="s">
        <v>28</v>
      </c>
      <c r="X720" s="6" t="s">
        <v>4149</v>
      </c>
      <c r="Y720" s="2" t="s">
        <v>60</v>
      </c>
      <c r="Z720" s="2" t="s">
        <v>61</v>
      </c>
      <c r="AA720" s="2" t="s">
        <v>41</v>
      </c>
      <c r="AB720" s="2" t="s">
        <v>42</v>
      </c>
      <c r="AC720" s="2" t="s">
        <v>27</v>
      </c>
      <c r="AD720" s="2" t="s">
        <v>27</v>
      </c>
      <c r="AE720" s="2" t="s">
        <v>27</v>
      </c>
      <c r="AG720" s="2" t="str">
        <f t="shared" si="44"/>
        <v>Phường Bến Nghé</v>
      </c>
      <c r="AH720" s="2" t="str">
        <f t="shared" si="47"/>
        <v>Quận 1</v>
      </c>
      <c r="AI720" s="2" t="str">
        <f t="shared" si="45"/>
        <v/>
      </c>
      <c r="AK720" s="2" t="str">
        <f t="shared" si="46"/>
        <v/>
      </c>
      <c r="BF720" s="2" t="str">
        <f>VLOOKUP(M720,'[1]mã win'!G:K,5,0)</f>
        <v>N</v>
      </c>
    </row>
    <row r="721" spans="1:58" x14ac:dyDescent="0.25">
      <c r="A721" s="6" t="s">
        <v>4150</v>
      </c>
      <c r="B721" s="6" t="s">
        <v>4151</v>
      </c>
      <c r="C721" s="6" t="s">
        <v>4152</v>
      </c>
      <c r="D721" s="2" t="s">
        <v>467</v>
      </c>
      <c r="E721" s="2" t="s">
        <v>200</v>
      </c>
      <c r="G721" s="6" t="s">
        <v>1250</v>
      </c>
      <c r="H721" s="6"/>
      <c r="I721" s="6" t="s">
        <v>4153</v>
      </c>
      <c r="J721" s="6"/>
      <c r="K721" s="7"/>
      <c r="L721" s="6" t="s">
        <v>199</v>
      </c>
      <c r="M721" s="6" t="s">
        <v>39</v>
      </c>
      <c r="N721" s="6" t="s">
        <v>39</v>
      </c>
      <c r="O721" s="6"/>
      <c r="P721" s="8" t="s">
        <v>27</v>
      </c>
      <c r="Q721" s="9">
        <v>45729.670357523202</v>
      </c>
      <c r="R721" s="6" t="s">
        <v>28</v>
      </c>
      <c r="X721" s="6" t="s">
        <v>4154</v>
      </c>
      <c r="Y721" s="2" t="s">
        <v>4155</v>
      </c>
      <c r="Z721" s="2" t="s">
        <v>467</v>
      </c>
      <c r="AA721" s="2" t="s">
        <v>200</v>
      </c>
      <c r="AB721" s="2" t="s">
        <v>41</v>
      </c>
      <c r="AC721" s="2" t="s">
        <v>42</v>
      </c>
      <c r="AD721" s="2" t="s">
        <v>27</v>
      </c>
      <c r="AE721" s="2" t="s">
        <v>27</v>
      </c>
      <c r="AG721" s="2" t="str">
        <f t="shared" si="44"/>
        <v>Phường 2</v>
      </c>
      <c r="AH721" s="2" t="str">
        <f t="shared" si="47"/>
        <v>Quận Tân Bình</v>
      </c>
      <c r="AI721" s="2" t="str">
        <f t="shared" si="45"/>
        <v/>
      </c>
      <c r="AK721" s="2" t="str">
        <f t="shared" si="46"/>
        <v/>
      </c>
      <c r="BF721" s="2" t="str">
        <f>VLOOKUP(M721,'[1]mã win'!G:K,5,0)</f>
        <v>N</v>
      </c>
    </row>
    <row r="722" spans="1:58" x14ac:dyDescent="0.25">
      <c r="A722" s="6" t="s">
        <v>4156</v>
      </c>
      <c r="B722" s="6" t="s">
        <v>4157</v>
      </c>
      <c r="C722" s="6" t="s">
        <v>4158</v>
      </c>
      <c r="D722" s="2" t="s">
        <v>363</v>
      </c>
      <c r="E722" s="2" t="s">
        <v>305</v>
      </c>
      <c r="G722" s="6" t="s">
        <v>1250</v>
      </c>
      <c r="H722" s="6"/>
      <c r="I722" s="6" t="s">
        <v>4159</v>
      </c>
      <c r="J722" s="6"/>
      <c r="K722" s="7"/>
      <c r="L722" s="6"/>
      <c r="M722" s="6" t="s">
        <v>39</v>
      </c>
      <c r="N722" s="6" t="s">
        <v>39</v>
      </c>
      <c r="O722" s="6" t="s">
        <v>305</v>
      </c>
      <c r="P722" s="8" t="s">
        <v>27</v>
      </c>
      <c r="Q722" s="9">
        <v>45745.379000312503</v>
      </c>
      <c r="R722" s="6" t="s">
        <v>28</v>
      </c>
      <c r="X722" s="6" t="s">
        <v>4160</v>
      </c>
      <c r="Y722" s="2" t="s">
        <v>4161</v>
      </c>
      <c r="Z722" s="2" t="s">
        <v>363</v>
      </c>
      <c r="AA722" s="2" t="s">
        <v>305</v>
      </c>
      <c r="AB722" s="2" t="s">
        <v>41</v>
      </c>
      <c r="AC722" s="2" t="s">
        <v>69</v>
      </c>
      <c r="AD722" s="2" t="s">
        <v>27</v>
      </c>
      <c r="AE722" s="2" t="s">
        <v>27</v>
      </c>
      <c r="AG722" s="2" t="str">
        <f t="shared" si="44"/>
        <v>Phường An Lạc</v>
      </c>
      <c r="AH722" s="2" t="str">
        <f t="shared" si="47"/>
        <v>Quận Bình Tân</v>
      </c>
      <c r="AI722" s="2" t="str">
        <f t="shared" si="45"/>
        <v/>
      </c>
      <c r="AK722" s="2" t="str">
        <f t="shared" si="46"/>
        <v/>
      </c>
      <c r="BF722" s="2" t="str">
        <f>VLOOKUP(M722,'[1]mã win'!G:K,5,0)</f>
        <v>N</v>
      </c>
    </row>
    <row r="723" spans="1:58" x14ac:dyDescent="0.25">
      <c r="A723" s="6" t="s">
        <v>4162</v>
      </c>
      <c r="B723" s="6" t="s">
        <v>4163</v>
      </c>
      <c r="C723" s="6" t="s">
        <v>4164</v>
      </c>
      <c r="D723" s="2" t="s">
        <v>3278</v>
      </c>
      <c r="E723" s="2" t="s">
        <v>3279</v>
      </c>
      <c r="G723" s="6" t="s">
        <v>1250</v>
      </c>
      <c r="H723" s="6"/>
      <c r="I723" s="6" t="s">
        <v>4037</v>
      </c>
      <c r="J723" s="6"/>
      <c r="K723" s="7"/>
      <c r="L723" s="6" t="s">
        <v>133</v>
      </c>
      <c r="M723" s="6" t="s">
        <v>39</v>
      </c>
      <c r="N723" s="6" t="s">
        <v>39</v>
      </c>
      <c r="O723" s="6"/>
      <c r="P723" s="8" t="s">
        <v>27</v>
      </c>
      <c r="Q723" s="9">
        <v>45741.683526770801</v>
      </c>
      <c r="R723" s="6" t="s">
        <v>28</v>
      </c>
      <c r="X723" s="6" t="s">
        <v>4165</v>
      </c>
      <c r="Y723" s="2" t="s">
        <v>3278</v>
      </c>
      <c r="Z723" s="2" t="s">
        <v>3279</v>
      </c>
      <c r="AA723" s="2" t="s">
        <v>41</v>
      </c>
      <c r="AB723" s="2" t="s">
        <v>42</v>
      </c>
      <c r="AC723" s="2" t="s">
        <v>27</v>
      </c>
      <c r="AD723" s="2" t="s">
        <v>27</v>
      </c>
      <c r="AE723" s="2" t="s">
        <v>27</v>
      </c>
      <c r="AG723" s="2" t="str">
        <f t="shared" si="44"/>
        <v>Phường Rạch Ông</v>
      </c>
      <c r="AH723" s="2" t="str">
        <f t="shared" si="47"/>
        <v>Quận 8</v>
      </c>
      <c r="AI723" s="2" t="str">
        <f t="shared" si="45"/>
        <v/>
      </c>
      <c r="AK723" s="2" t="str">
        <f t="shared" si="46"/>
        <v/>
      </c>
      <c r="BF723" s="2" t="str">
        <f>VLOOKUP(M723,'[1]mã win'!G:K,5,0)</f>
        <v>N</v>
      </c>
    </row>
    <row r="724" spans="1:58" x14ac:dyDescent="0.25">
      <c r="A724" s="6" t="s">
        <v>4166</v>
      </c>
      <c r="B724" s="6" t="s">
        <v>4167</v>
      </c>
      <c r="C724" s="6" t="s">
        <v>4168</v>
      </c>
      <c r="D724" s="2" t="s">
        <v>4169</v>
      </c>
      <c r="E724" s="2" t="s">
        <v>91</v>
      </c>
      <c r="G724" s="6" t="s">
        <v>1250</v>
      </c>
      <c r="H724" s="6"/>
      <c r="I724" s="6" t="s">
        <v>4170</v>
      </c>
      <c r="J724" s="6"/>
      <c r="K724" s="7"/>
      <c r="L724" s="6" t="s">
        <v>63</v>
      </c>
      <c r="M724" s="6" t="s">
        <v>39</v>
      </c>
      <c r="N724" s="6" t="s">
        <v>39</v>
      </c>
      <c r="O724" s="6"/>
      <c r="P724" s="8" t="s">
        <v>27</v>
      </c>
      <c r="Q724" s="9">
        <v>45741.684585381903</v>
      </c>
      <c r="R724" s="6" t="s">
        <v>28</v>
      </c>
      <c r="X724" s="6" t="s">
        <v>4171</v>
      </c>
      <c r="Y724" s="2" t="s">
        <v>4169</v>
      </c>
      <c r="Z724" s="2" t="s">
        <v>91</v>
      </c>
      <c r="AA724" s="2" t="s">
        <v>41</v>
      </c>
      <c r="AB724" s="2" t="s">
        <v>42</v>
      </c>
      <c r="AC724" s="2" t="s">
        <v>27</v>
      </c>
      <c r="AD724" s="2" t="s">
        <v>27</v>
      </c>
      <c r="AE724" s="2" t="s">
        <v>27</v>
      </c>
      <c r="AG724" s="2" t="str">
        <f t="shared" si="44"/>
        <v>Phường Võ Thị Sáu</v>
      </c>
      <c r="AH724" s="2" t="str">
        <f t="shared" si="47"/>
        <v>Quận 3</v>
      </c>
      <c r="AI724" s="2" t="str">
        <f t="shared" si="45"/>
        <v/>
      </c>
      <c r="AK724" s="2" t="str">
        <f t="shared" si="46"/>
        <v/>
      </c>
      <c r="BF724" s="2" t="str">
        <f>VLOOKUP(M724,'[1]mã win'!G:K,5,0)</f>
        <v>N</v>
      </c>
    </row>
    <row r="725" spans="1:58" x14ac:dyDescent="0.25">
      <c r="A725" s="6" t="s">
        <v>4172</v>
      </c>
      <c r="B725" s="6" t="s">
        <v>4173</v>
      </c>
      <c r="C725" s="6" t="s">
        <v>4174</v>
      </c>
      <c r="D725" s="2" t="s">
        <v>27</v>
      </c>
      <c r="E725" s="2" t="s">
        <v>206</v>
      </c>
      <c r="G725" s="6" t="s">
        <v>1250</v>
      </c>
      <c r="H725" s="6"/>
      <c r="I725" s="6" t="s">
        <v>27</v>
      </c>
      <c r="J725" s="6"/>
      <c r="K725" s="7"/>
      <c r="L725" s="6" t="s">
        <v>50</v>
      </c>
      <c r="M725" s="6" t="s">
        <v>39</v>
      </c>
      <c r="N725" s="6" t="s">
        <v>39</v>
      </c>
      <c r="O725" s="6"/>
      <c r="P725" s="8" t="s">
        <v>27</v>
      </c>
      <c r="Q725" s="9">
        <v>45758.640297997699</v>
      </c>
      <c r="R725" s="6" t="s">
        <v>28</v>
      </c>
      <c r="X725" s="6" t="s">
        <v>4175</v>
      </c>
      <c r="Y725" s="2" t="s">
        <v>419</v>
      </c>
      <c r="Z725" s="2" t="s">
        <v>209</v>
      </c>
      <c r="AA725" s="2" t="s">
        <v>206</v>
      </c>
      <c r="AB725" s="2" t="s">
        <v>41</v>
      </c>
      <c r="AC725" s="2" t="s">
        <v>42</v>
      </c>
      <c r="AD725" s="2" t="s">
        <v>27</v>
      </c>
      <c r="AE725" s="2" t="s">
        <v>27</v>
      </c>
      <c r="AG725" s="2" t="str">
        <f t="shared" si="44"/>
        <v/>
      </c>
      <c r="AH725" s="2" t="str">
        <f t="shared" si="47"/>
        <v/>
      </c>
      <c r="AI725" s="2" t="str">
        <f t="shared" si="45"/>
        <v>Huyện Nhà Bè</v>
      </c>
      <c r="AK725" s="2" t="str">
        <f t="shared" si="46"/>
        <v/>
      </c>
      <c r="BF725" s="2" t="str">
        <f>VLOOKUP(M725,'[1]mã win'!G:K,5,0)</f>
        <v>N</v>
      </c>
    </row>
    <row r="726" spans="1:58" x14ac:dyDescent="0.25">
      <c r="A726" s="6" t="s">
        <v>4176</v>
      </c>
      <c r="B726" s="6" t="s">
        <v>4177</v>
      </c>
      <c r="C726" s="6" t="s">
        <v>4178</v>
      </c>
      <c r="D726" s="2" t="s">
        <v>60</v>
      </c>
      <c r="E726" s="2" t="s">
        <v>61</v>
      </c>
      <c r="G726" s="6" t="s">
        <v>1250</v>
      </c>
      <c r="H726" s="6"/>
      <c r="I726" s="6" t="s">
        <v>27</v>
      </c>
      <c r="J726" s="6"/>
      <c r="K726" s="7"/>
      <c r="L726" s="6" t="s">
        <v>63</v>
      </c>
      <c r="M726" s="6" t="s">
        <v>39</v>
      </c>
      <c r="N726" s="6" t="s">
        <v>39</v>
      </c>
      <c r="O726" s="6"/>
      <c r="P726" s="8" t="s">
        <v>27</v>
      </c>
      <c r="Q726" s="9">
        <v>45789.734658483801</v>
      </c>
      <c r="R726" s="6" t="s">
        <v>28</v>
      </c>
      <c r="X726" s="6" t="s">
        <v>4179</v>
      </c>
      <c r="Y726" s="2" t="s">
        <v>60</v>
      </c>
      <c r="Z726" s="2" t="s">
        <v>61</v>
      </c>
      <c r="AA726" s="2" t="s">
        <v>41</v>
      </c>
      <c r="AB726" s="2" t="s">
        <v>42</v>
      </c>
      <c r="AC726" s="2" t="s">
        <v>27</v>
      </c>
      <c r="AD726" s="2" t="s">
        <v>27</v>
      </c>
      <c r="AE726" s="2" t="s">
        <v>27</v>
      </c>
      <c r="AG726" s="2" t="str">
        <f t="shared" si="44"/>
        <v>Phường Bến Nghé</v>
      </c>
      <c r="AH726" s="2" t="str">
        <f t="shared" si="47"/>
        <v>Quận 1</v>
      </c>
      <c r="AI726" s="2" t="str">
        <f t="shared" si="45"/>
        <v/>
      </c>
      <c r="AK726" s="2" t="str">
        <f t="shared" si="46"/>
        <v/>
      </c>
      <c r="BF726" s="2" t="str">
        <f>VLOOKUP(M726,'[1]mã win'!G:K,5,0)</f>
        <v>N</v>
      </c>
    </row>
    <row r="727" spans="1:58" x14ac:dyDescent="0.25">
      <c r="A727" s="6" t="s">
        <v>4180</v>
      </c>
      <c r="B727" s="6" t="s">
        <v>4181</v>
      </c>
      <c r="C727" s="6" t="s">
        <v>4182</v>
      </c>
      <c r="D727" s="2" t="s">
        <v>103</v>
      </c>
      <c r="E727" s="2" t="s">
        <v>51</v>
      </c>
      <c r="G727" s="6" t="s">
        <v>1250</v>
      </c>
      <c r="H727" s="6"/>
      <c r="I727" s="6" t="s">
        <v>4183</v>
      </c>
      <c r="J727" s="6"/>
      <c r="K727" s="7"/>
      <c r="L727" s="6" t="s">
        <v>63</v>
      </c>
      <c r="M727" s="6" t="s">
        <v>39</v>
      </c>
      <c r="N727" s="6" t="s">
        <v>39</v>
      </c>
      <c r="O727" s="6"/>
      <c r="P727" s="8" t="s">
        <v>27</v>
      </c>
      <c r="Q727" s="9">
        <v>45771.595522534699</v>
      </c>
      <c r="R727" s="6" t="s">
        <v>28</v>
      </c>
      <c r="X727" s="6" t="s">
        <v>4184</v>
      </c>
      <c r="Y727" s="2" t="s">
        <v>4185</v>
      </c>
      <c r="Z727" s="2" t="s">
        <v>103</v>
      </c>
      <c r="AA727" s="2" t="s">
        <v>51</v>
      </c>
      <c r="AB727" s="2" t="s">
        <v>41</v>
      </c>
      <c r="AC727" s="2" t="s">
        <v>42</v>
      </c>
      <c r="AD727" s="2" t="s">
        <v>27</v>
      </c>
      <c r="AE727" s="2" t="s">
        <v>27</v>
      </c>
      <c r="AG727" s="2" t="str">
        <f t="shared" si="44"/>
        <v>Phường Thảo Điền</v>
      </c>
      <c r="AH727" s="2" t="str">
        <f t="shared" si="47"/>
        <v/>
      </c>
      <c r="AI727" s="2" t="str">
        <f t="shared" si="45"/>
        <v/>
      </c>
      <c r="AK727" s="2" t="str">
        <f t="shared" si="46"/>
        <v/>
      </c>
      <c r="BF727" s="2" t="str">
        <f>VLOOKUP(M727,'[1]mã win'!G:K,5,0)</f>
        <v>N</v>
      </c>
    </row>
    <row r="728" spans="1:58" x14ac:dyDescent="0.25">
      <c r="A728" s="6" t="s">
        <v>4186</v>
      </c>
      <c r="B728" s="6" t="s">
        <v>4187</v>
      </c>
      <c r="C728" s="6" t="s">
        <v>4188</v>
      </c>
      <c r="D728" s="2" t="s">
        <v>1249</v>
      </c>
      <c r="E728" s="2" t="s">
        <v>61</v>
      </c>
      <c r="G728" s="6" t="s">
        <v>1250</v>
      </c>
      <c r="H728" s="6"/>
      <c r="I728" s="6" t="s">
        <v>4189</v>
      </c>
      <c r="J728" s="6"/>
      <c r="K728" s="7"/>
      <c r="L728" s="6" t="s">
        <v>63</v>
      </c>
      <c r="M728" s="6" t="s">
        <v>39</v>
      </c>
      <c r="N728" s="6" t="s">
        <v>39</v>
      </c>
      <c r="O728" s="6"/>
      <c r="P728" s="8" t="s">
        <v>27</v>
      </c>
      <c r="Q728" s="9">
        <v>45787.3223244213</v>
      </c>
      <c r="R728" s="6" t="s">
        <v>28</v>
      </c>
      <c r="X728" s="6" t="s">
        <v>4190</v>
      </c>
      <c r="Y728" s="2" t="s">
        <v>1249</v>
      </c>
      <c r="Z728" s="2" t="s">
        <v>61</v>
      </c>
      <c r="AA728" s="2" t="s">
        <v>41</v>
      </c>
      <c r="AB728" s="2" t="s">
        <v>42</v>
      </c>
      <c r="AC728" s="2" t="s">
        <v>27</v>
      </c>
      <c r="AD728" s="2" t="s">
        <v>27</v>
      </c>
      <c r="AE728" s="2" t="s">
        <v>27</v>
      </c>
      <c r="AG728" s="2" t="str">
        <f t="shared" si="44"/>
        <v>Phường Bến Thành</v>
      </c>
      <c r="AH728" s="2" t="str">
        <f t="shared" si="47"/>
        <v>Quận 1</v>
      </c>
      <c r="AI728" s="2" t="str">
        <f t="shared" si="45"/>
        <v/>
      </c>
      <c r="AK728" s="2" t="str">
        <f t="shared" si="46"/>
        <v/>
      </c>
      <c r="BF728" s="2" t="str">
        <f>VLOOKUP(M728,'[1]mã win'!G:K,5,0)</f>
        <v>N</v>
      </c>
    </row>
    <row r="729" spans="1:58" x14ac:dyDescent="0.25">
      <c r="A729" s="6" t="s">
        <v>4191</v>
      </c>
      <c r="B729" s="6" t="s">
        <v>4192</v>
      </c>
      <c r="C729" s="6" t="s">
        <v>4193</v>
      </c>
      <c r="D729" s="2" t="s">
        <v>597</v>
      </c>
      <c r="E729" s="2" t="s">
        <v>51</v>
      </c>
      <c r="G729" s="6" t="s">
        <v>1250</v>
      </c>
      <c r="H729" s="6"/>
      <c r="I729" s="6" t="s">
        <v>4025</v>
      </c>
      <c r="J729" s="6"/>
      <c r="K729" s="7"/>
      <c r="L729" s="6" t="s">
        <v>63</v>
      </c>
      <c r="M729" s="6" t="s">
        <v>39</v>
      </c>
      <c r="N729" s="6" t="s">
        <v>39</v>
      </c>
      <c r="O729" s="6" t="s">
        <v>51</v>
      </c>
      <c r="P729" s="8" t="s">
        <v>27</v>
      </c>
      <c r="Q729" s="9">
        <v>45787.323571875</v>
      </c>
      <c r="R729" s="6" t="s">
        <v>28</v>
      </c>
      <c r="X729" s="6" t="s">
        <v>4194</v>
      </c>
      <c r="Y729" s="2" t="s">
        <v>4195</v>
      </c>
      <c r="Z729" s="2" t="s">
        <v>4065</v>
      </c>
      <c r="AA729" s="2" t="s">
        <v>597</v>
      </c>
      <c r="AB729" s="2" t="s">
        <v>51</v>
      </c>
      <c r="AC729" s="2" t="s">
        <v>41</v>
      </c>
      <c r="AD729" s="2" t="s">
        <v>42</v>
      </c>
      <c r="AE729" s="2" t="s">
        <v>27</v>
      </c>
      <c r="AG729" s="2" t="str">
        <f t="shared" si="44"/>
        <v>Phường Long Bình</v>
      </c>
      <c r="AH729" s="2" t="str">
        <f t="shared" si="47"/>
        <v/>
      </c>
      <c r="AI729" s="2" t="str">
        <f t="shared" si="45"/>
        <v/>
      </c>
      <c r="AK729" s="2" t="str">
        <f t="shared" si="46"/>
        <v/>
      </c>
      <c r="BF729" s="2" t="str">
        <f>VLOOKUP(M729,'[1]mã win'!G:K,5,0)</f>
        <v>N</v>
      </c>
    </row>
    <row r="730" spans="1:58" x14ac:dyDescent="0.25">
      <c r="A730" s="6" t="s">
        <v>4196</v>
      </c>
      <c r="B730" s="6" t="s">
        <v>4197</v>
      </c>
      <c r="C730" s="6" t="s">
        <v>4198</v>
      </c>
      <c r="D730" s="2" t="s">
        <v>4199</v>
      </c>
      <c r="E730" s="2" t="s">
        <v>1143</v>
      </c>
      <c r="G730" s="6" t="s">
        <v>1250</v>
      </c>
      <c r="H730" s="6"/>
      <c r="I730" s="6" t="s">
        <v>4200</v>
      </c>
      <c r="J730" s="6"/>
      <c r="K730" s="7"/>
      <c r="L730" s="6" t="s">
        <v>50</v>
      </c>
      <c r="M730" s="6" t="s">
        <v>39</v>
      </c>
      <c r="N730" s="6" t="s">
        <v>39</v>
      </c>
      <c r="O730" s="6"/>
      <c r="P730" s="8" t="s">
        <v>27</v>
      </c>
      <c r="Q730" s="9">
        <v>45807.679224340303</v>
      </c>
      <c r="R730" s="6" t="s">
        <v>28</v>
      </c>
      <c r="X730" s="6" t="s">
        <v>4201</v>
      </c>
      <c r="Y730" s="2" t="s">
        <v>4199</v>
      </c>
      <c r="Z730" s="2" t="s">
        <v>1143</v>
      </c>
      <c r="AA730" s="2" t="s">
        <v>41</v>
      </c>
      <c r="AB730" s="2" t="s">
        <v>42</v>
      </c>
      <c r="AC730" s="2" t="s">
        <v>27</v>
      </c>
      <c r="AD730" s="2" t="s">
        <v>27</v>
      </c>
      <c r="AE730" s="2" t="s">
        <v>27</v>
      </c>
      <c r="AG730" s="2" t="str">
        <f t="shared" si="44"/>
        <v>Phường 13</v>
      </c>
      <c r="AH730" s="2" t="str">
        <f t="shared" si="47"/>
        <v>Quận 4</v>
      </c>
      <c r="AI730" s="2" t="str">
        <f t="shared" si="45"/>
        <v/>
      </c>
      <c r="AK730" s="2" t="str">
        <f t="shared" si="46"/>
        <v/>
      </c>
      <c r="BF730" s="2" t="str">
        <f>VLOOKUP(M730,'[1]mã win'!G:K,5,0)</f>
        <v>N</v>
      </c>
    </row>
    <row r="731" spans="1:58" x14ac:dyDescent="0.25">
      <c r="A731" s="6" t="s">
        <v>4202</v>
      </c>
      <c r="B731" s="6" t="s">
        <v>4203</v>
      </c>
      <c r="C731" s="6" t="s">
        <v>4204</v>
      </c>
      <c r="D731" s="2" t="s">
        <v>279</v>
      </c>
      <c r="E731" s="2" t="s">
        <v>280</v>
      </c>
      <c r="G731" s="6" t="s">
        <v>1250</v>
      </c>
      <c r="H731" s="6"/>
      <c r="I731" s="6" t="s">
        <v>4113</v>
      </c>
      <c r="J731" s="6"/>
      <c r="K731" s="7"/>
      <c r="L731" s="6" t="s">
        <v>63</v>
      </c>
      <c r="M731" s="6" t="s">
        <v>39</v>
      </c>
      <c r="N731" s="6" t="s">
        <v>39</v>
      </c>
      <c r="O731" s="6"/>
      <c r="P731" s="8" t="s">
        <v>27</v>
      </c>
      <c r="Q731" s="9">
        <v>45817.669869328703</v>
      </c>
      <c r="R731" s="6" t="s">
        <v>28</v>
      </c>
      <c r="X731" s="6" t="s">
        <v>4205</v>
      </c>
      <c r="Y731" s="2" t="s">
        <v>279</v>
      </c>
      <c r="Z731" s="2" t="s">
        <v>280</v>
      </c>
      <c r="AA731" s="2" t="s">
        <v>275</v>
      </c>
      <c r="AB731" s="2" t="s">
        <v>27</v>
      </c>
      <c r="AC731" s="2" t="s">
        <v>27</v>
      </c>
      <c r="AD731" s="2" t="s">
        <v>27</v>
      </c>
      <c r="AE731" s="2" t="s">
        <v>27</v>
      </c>
      <c r="AG731" s="2" t="str">
        <f t="shared" si="44"/>
        <v>phường 09</v>
      </c>
      <c r="AH731" s="2" t="str">
        <f t="shared" si="47"/>
        <v>quận Phú Nhuận</v>
      </c>
      <c r="AI731" s="2" t="str">
        <f t="shared" si="45"/>
        <v/>
      </c>
      <c r="AK731" s="2" t="str">
        <f t="shared" si="46"/>
        <v/>
      </c>
      <c r="BF731" s="2" t="str">
        <f>VLOOKUP(M731,'[1]mã win'!G:K,5,0)</f>
        <v>N</v>
      </c>
    </row>
    <row r="732" spans="1:58" x14ac:dyDescent="0.25">
      <c r="A732" s="6" t="s">
        <v>4206</v>
      </c>
      <c r="B732" s="6" t="s">
        <v>4207</v>
      </c>
      <c r="C732" s="6" t="s">
        <v>4208</v>
      </c>
      <c r="D732" s="2" t="s">
        <v>4209</v>
      </c>
      <c r="E732" s="2">
        <v>0</v>
      </c>
      <c r="G732" s="6" t="s">
        <v>1250</v>
      </c>
      <c r="H732" s="6"/>
      <c r="I732" s="6" t="s">
        <v>4210</v>
      </c>
      <c r="J732" s="6"/>
      <c r="K732" s="7"/>
      <c r="L732" s="6" t="s">
        <v>133</v>
      </c>
      <c r="M732" s="6" t="s">
        <v>39</v>
      </c>
      <c r="N732" s="6" t="s">
        <v>39</v>
      </c>
      <c r="O732" s="6"/>
      <c r="P732" s="8" t="s">
        <v>27</v>
      </c>
      <c r="Q732" s="9">
        <v>45856.635003935196</v>
      </c>
      <c r="R732" s="6" t="s">
        <v>28</v>
      </c>
      <c r="X732" s="6" t="s">
        <v>4211</v>
      </c>
      <c r="Y732" s="2" t="s">
        <v>4209</v>
      </c>
      <c r="Z732" s="2" t="s">
        <v>41</v>
      </c>
      <c r="AA732" s="2" t="s">
        <v>42</v>
      </c>
      <c r="AB732" s="2" t="s">
        <v>27</v>
      </c>
      <c r="AC732" s="2" t="s">
        <v>27</v>
      </c>
      <c r="AD732" s="2" t="s">
        <v>27</v>
      </c>
      <c r="AE732" s="2" t="s">
        <v>27</v>
      </c>
      <c r="AG732" s="2" t="str">
        <f t="shared" si="44"/>
        <v>Phường Bình Thạnh</v>
      </c>
      <c r="AH732" s="2" t="str">
        <f t="shared" si="47"/>
        <v/>
      </c>
      <c r="AI732" s="2" t="str">
        <f t="shared" si="45"/>
        <v/>
      </c>
      <c r="AK732" s="2" t="str">
        <f t="shared" si="46"/>
        <v/>
      </c>
      <c r="BF732" s="2" t="str">
        <f>VLOOKUP(M732,'[1]mã win'!G:K,5,0)</f>
        <v>N</v>
      </c>
    </row>
    <row r="733" spans="1:58" x14ac:dyDescent="0.25">
      <c r="A733" s="6" t="s">
        <v>4212</v>
      </c>
      <c r="B733" s="6" t="s">
        <v>4213</v>
      </c>
      <c r="C733" s="6" t="s">
        <v>4214</v>
      </c>
      <c r="D733" s="2" t="s">
        <v>27</v>
      </c>
      <c r="E733" s="2" t="s">
        <v>416</v>
      </c>
      <c r="G733" s="6" t="s">
        <v>1250</v>
      </c>
      <c r="H733" s="6"/>
      <c r="I733" s="6" t="s">
        <v>4215</v>
      </c>
      <c r="J733" s="6"/>
      <c r="K733" s="7"/>
      <c r="L733" s="6" t="s">
        <v>133</v>
      </c>
      <c r="M733" s="6" t="s">
        <v>39</v>
      </c>
      <c r="N733" s="6" t="s">
        <v>39</v>
      </c>
      <c r="O733" s="6"/>
      <c r="P733" s="8" t="s">
        <v>27</v>
      </c>
      <c r="Q733" s="9">
        <v>44973.466815891203</v>
      </c>
      <c r="R733" s="6" t="s">
        <v>28</v>
      </c>
      <c r="X733" s="6" t="s">
        <v>4216</v>
      </c>
      <c r="Y733" s="2" t="s">
        <v>3787</v>
      </c>
      <c r="Z733" s="2" t="s">
        <v>416</v>
      </c>
      <c r="AA733" s="2" t="s">
        <v>275</v>
      </c>
      <c r="AB733" s="2" t="s">
        <v>27</v>
      </c>
      <c r="AC733" s="2" t="s">
        <v>27</v>
      </c>
      <c r="AD733" s="2" t="s">
        <v>27</v>
      </c>
      <c r="AE733" s="2" t="s">
        <v>27</v>
      </c>
      <c r="AG733" s="2" t="str">
        <f t="shared" si="44"/>
        <v/>
      </c>
      <c r="AH733" s="2" t="str">
        <f t="shared" si="47"/>
        <v/>
      </c>
      <c r="AI733" s="2" t="str">
        <f t="shared" si="45"/>
        <v>huyện Bình Chánh</v>
      </c>
      <c r="AK733" s="2" t="str">
        <f t="shared" si="46"/>
        <v/>
      </c>
      <c r="BF733" s="2" t="str">
        <f>VLOOKUP(M733,'[1]mã win'!G:K,5,0)</f>
        <v>N</v>
      </c>
    </row>
    <row r="734" spans="1:58" x14ac:dyDescent="0.25">
      <c r="A734" s="6" t="s">
        <v>4217</v>
      </c>
      <c r="B734" s="6" t="s">
        <v>4218</v>
      </c>
      <c r="C734" s="6" t="s">
        <v>4219</v>
      </c>
      <c r="D734" s="2" t="s">
        <v>4220</v>
      </c>
      <c r="E734" s="2">
        <v>0</v>
      </c>
      <c r="G734" s="6" t="s">
        <v>1257</v>
      </c>
      <c r="H734" s="6"/>
      <c r="I734" s="6" t="s">
        <v>2625</v>
      </c>
      <c r="J734" s="6"/>
      <c r="K734" s="7"/>
      <c r="L734" s="6" t="s">
        <v>259</v>
      </c>
      <c r="M734" s="6" t="s">
        <v>1349</v>
      </c>
      <c r="N734" s="6" t="s">
        <v>1349</v>
      </c>
      <c r="O734" s="6"/>
      <c r="P734" s="8" t="s">
        <v>1350</v>
      </c>
      <c r="Q734" s="9">
        <v>45666.5804124653</v>
      </c>
      <c r="R734" s="6" t="s">
        <v>28</v>
      </c>
      <c r="X734" s="6" t="s">
        <v>1351</v>
      </c>
      <c r="Y734" s="2" t="s">
        <v>4220</v>
      </c>
      <c r="Z734" s="2" t="s">
        <v>4221</v>
      </c>
      <c r="AA734" s="2" t="s">
        <v>1350</v>
      </c>
      <c r="AB734" s="2" t="s">
        <v>42</v>
      </c>
      <c r="AC734" s="2" t="s">
        <v>27</v>
      </c>
      <c r="AD734" s="2" t="s">
        <v>27</v>
      </c>
      <c r="AE734" s="2" t="s">
        <v>27</v>
      </c>
      <c r="AG734" s="2" t="str">
        <f t="shared" si="44"/>
        <v>Phường Quang Trung</v>
      </c>
      <c r="AH734" s="2" t="str">
        <f t="shared" si="47"/>
        <v/>
      </c>
      <c r="AI734" s="2" t="str">
        <f t="shared" si="45"/>
        <v/>
      </c>
      <c r="AK734" s="2" t="str">
        <f t="shared" si="46"/>
        <v>Tỉnh Thái Nguyên</v>
      </c>
      <c r="BF734" s="2" t="str">
        <f>VLOOKUP(M734,'[1]mã win'!G:K,5,0)</f>
        <v>B</v>
      </c>
    </row>
    <row r="735" spans="1:58" x14ac:dyDescent="0.25">
      <c r="A735" s="6" t="s">
        <v>4222</v>
      </c>
      <c r="B735" s="6" t="s">
        <v>4223</v>
      </c>
      <c r="C735" s="6" t="s">
        <v>4224</v>
      </c>
      <c r="D735" s="2" t="s">
        <v>4225</v>
      </c>
      <c r="E735" s="2">
        <v>0</v>
      </c>
      <c r="G735" s="6" t="s">
        <v>1257</v>
      </c>
      <c r="H735" s="6"/>
      <c r="I735" s="6" t="s">
        <v>2625</v>
      </c>
      <c r="J735" s="6"/>
      <c r="K735" s="7"/>
      <c r="L735" s="6" t="s">
        <v>259</v>
      </c>
      <c r="M735" s="6" t="s">
        <v>1349</v>
      </c>
      <c r="N735" s="6" t="s">
        <v>1349</v>
      </c>
      <c r="O735" s="6"/>
      <c r="P735" s="8" t="s">
        <v>1350</v>
      </c>
      <c r="Q735" s="9">
        <v>45666.5786238773</v>
      </c>
      <c r="R735" s="6" t="s">
        <v>28</v>
      </c>
      <c r="X735" s="6" t="s">
        <v>4226</v>
      </c>
      <c r="Y735" s="2" t="s">
        <v>4227</v>
      </c>
      <c r="Z735" s="2" t="s">
        <v>4225</v>
      </c>
      <c r="AA735" s="2" t="s">
        <v>4221</v>
      </c>
      <c r="AB735" s="2" t="s">
        <v>1350</v>
      </c>
      <c r="AC735" s="2" t="s">
        <v>42</v>
      </c>
      <c r="AD735" s="2" t="s">
        <v>27</v>
      </c>
      <c r="AE735" s="2" t="s">
        <v>27</v>
      </c>
      <c r="AG735" s="2" t="str">
        <f t="shared" si="44"/>
        <v>Phường Tân Thịnh</v>
      </c>
      <c r="AH735" s="2" t="str">
        <f t="shared" si="47"/>
        <v/>
      </c>
      <c r="AI735" s="2" t="str">
        <f t="shared" si="45"/>
        <v/>
      </c>
      <c r="AK735" s="2" t="str">
        <f t="shared" si="46"/>
        <v>Tỉnh Thái Nguyên</v>
      </c>
      <c r="BF735" s="2" t="str">
        <f>VLOOKUP(M735,'[1]mã win'!G:K,5,0)</f>
        <v>B</v>
      </c>
    </row>
    <row r="736" spans="1:58" x14ac:dyDescent="0.25">
      <c r="A736" s="6" t="s">
        <v>4228</v>
      </c>
      <c r="B736" s="6" t="s">
        <v>4229</v>
      </c>
      <c r="C736" s="6" t="s">
        <v>4230</v>
      </c>
      <c r="D736" s="2" t="s">
        <v>2205</v>
      </c>
      <c r="E736" s="2">
        <v>0</v>
      </c>
      <c r="G736" s="6" t="s">
        <v>1257</v>
      </c>
      <c r="H736" s="6"/>
      <c r="I736" s="6" t="s">
        <v>2625</v>
      </c>
      <c r="J736" s="6"/>
      <c r="K736" s="7"/>
      <c r="L736" s="6" t="s">
        <v>259</v>
      </c>
      <c r="M736" s="6" t="s">
        <v>1349</v>
      </c>
      <c r="N736" s="6" t="s">
        <v>1349</v>
      </c>
      <c r="O736" s="6"/>
      <c r="P736" s="8" t="s">
        <v>1350</v>
      </c>
      <c r="Q736" s="9">
        <v>45666.577039004602</v>
      </c>
      <c r="R736" s="6" t="s">
        <v>28</v>
      </c>
      <c r="X736" s="6" t="s">
        <v>4231</v>
      </c>
      <c r="Y736" s="2" t="s">
        <v>2205</v>
      </c>
      <c r="Z736" s="2" t="s">
        <v>4221</v>
      </c>
      <c r="AA736" s="2" t="s">
        <v>1350</v>
      </c>
      <c r="AB736" s="2" t="s">
        <v>42</v>
      </c>
      <c r="AC736" s="2" t="s">
        <v>27</v>
      </c>
      <c r="AD736" s="2" t="s">
        <v>27</v>
      </c>
      <c r="AE736" s="2" t="s">
        <v>27</v>
      </c>
      <c r="AG736" s="2" t="str">
        <f t="shared" si="44"/>
        <v>Phường Hoàng Văn Thụ</v>
      </c>
      <c r="AH736" s="2" t="str">
        <f t="shared" si="47"/>
        <v/>
      </c>
      <c r="AI736" s="2" t="str">
        <f t="shared" si="45"/>
        <v/>
      </c>
      <c r="AK736" s="2" t="str">
        <f t="shared" si="46"/>
        <v>Tỉnh Thái Nguyên</v>
      </c>
      <c r="BF736" s="2" t="str">
        <f>VLOOKUP(M736,'[1]mã win'!G:K,5,0)</f>
        <v>B</v>
      </c>
    </row>
    <row r="737" spans="1:58" x14ac:dyDescent="0.25">
      <c r="A737" s="6" t="s">
        <v>4232</v>
      </c>
      <c r="B737" s="6" t="s">
        <v>4233</v>
      </c>
      <c r="C737" s="6" t="s">
        <v>4234</v>
      </c>
      <c r="D737" s="2" t="s">
        <v>2205</v>
      </c>
      <c r="E737" s="2">
        <v>0</v>
      </c>
      <c r="G737" s="6" t="s">
        <v>1257</v>
      </c>
      <c r="H737" s="6"/>
      <c r="I737" s="6" t="s">
        <v>2625</v>
      </c>
      <c r="J737" s="6"/>
      <c r="K737" s="7"/>
      <c r="L737" s="6" t="s">
        <v>259</v>
      </c>
      <c r="M737" s="6" t="s">
        <v>1349</v>
      </c>
      <c r="N737" s="6" t="s">
        <v>1349</v>
      </c>
      <c r="O737" s="6"/>
      <c r="P737" s="8" t="s">
        <v>1350</v>
      </c>
      <c r="Q737" s="9">
        <v>45695.668827280097</v>
      </c>
      <c r="R737" s="6" t="s">
        <v>28</v>
      </c>
      <c r="X737" s="6" t="s">
        <v>4235</v>
      </c>
      <c r="Y737" s="2" t="s">
        <v>2205</v>
      </c>
      <c r="Z737" s="2" t="s">
        <v>4221</v>
      </c>
      <c r="AA737" s="2" t="s">
        <v>1350</v>
      </c>
      <c r="AB737" s="2" t="s">
        <v>42</v>
      </c>
      <c r="AC737" s="2" t="s">
        <v>27</v>
      </c>
      <c r="AD737" s="2" t="s">
        <v>27</v>
      </c>
      <c r="AE737" s="2" t="s">
        <v>27</v>
      </c>
      <c r="AG737" s="2" t="str">
        <f t="shared" si="44"/>
        <v>Phường Hoàng Văn Thụ</v>
      </c>
      <c r="AH737" s="2" t="str">
        <f t="shared" si="47"/>
        <v/>
      </c>
      <c r="AI737" s="2" t="str">
        <f t="shared" si="45"/>
        <v/>
      </c>
      <c r="AK737" s="2" t="str">
        <f t="shared" si="46"/>
        <v>Tỉnh Thái Nguyên</v>
      </c>
      <c r="BF737" s="2" t="str">
        <f>VLOOKUP(M737,'[1]mã win'!G:K,5,0)</f>
        <v>B</v>
      </c>
    </row>
    <row r="738" spans="1:58" x14ac:dyDescent="0.25">
      <c r="A738" s="6" t="s">
        <v>4236</v>
      </c>
      <c r="B738" s="6" t="s">
        <v>4237</v>
      </c>
      <c r="C738" s="6" t="s">
        <v>4238</v>
      </c>
      <c r="D738" s="2" t="s">
        <v>4239</v>
      </c>
      <c r="E738" s="2">
        <v>0</v>
      </c>
      <c r="G738" s="6" t="s">
        <v>4240</v>
      </c>
      <c r="H738" s="6"/>
      <c r="I738" s="6"/>
      <c r="J738" s="6"/>
      <c r="K738" s="7"/>
      <c r="L738" s="6"/>
      <c r="M738" s="8" t="s">
        <v>589</v>
      </c>
      <c r="N738" s="8" t="s">
        <v>590</v>
      </c>
      <c r="O738" s="6"/>
      <c r="P738" s="8" t="s">
        <v>590</v>
      </c>
      <c r="Q738" s="9">
        <v>44991.557060763902</v>
      </c>
      <c r="R738" s="6" t="s">
        <v>28</v>
      </c>
      <c r="X738" s="6" t="s">
        <v>4241</v>
      </c>
      <c r="Y738" s="2" t="s">
        <v>4239</v>
      </c>
      <c r="Z738" s="2" t="s">
        <v>787</v>
      </c>
      <c r="AA738" s="2" t="s">
        <v>590</v>
      </c>
      <c r="AB738" s="2" t="s">
        <v>27</v>
      </c>
      <c r="AC738" s="2" t="s">
        <v>27</v>
      </c>
      <c r="AD738" s="2" t="s">
        <v>27</v>
      </c>
      <c r="AE738" s="2" t="s">
        <v>27</v>
      </c>
      <c r="AG738" s="2" t="str">
        <f t="shared" si="44"/>
        <v>Phường Rạch Dừa</v>
      </c>
      <c r="AH738" s="2" t="str">
        <f t="shared" si="47"/>
        <v/>
      </c>
      <c r="AI738" s="2" t="str">
        <f t="shared" si="45"/>
        <v/>
      </c>
      <c r="AK738" s="2" t="str">
        <f t="shared" si="46"/>
        <v>Tỉnh Bà Rịa - Vũng Tàu</v>
      </c>
      <c r="BF738" s="2" t="str">
        <f>VLOOKUP(M738,'[1]mã win'!G:K,5,0)</f>
        <v>N</v>
      </c>
    </row>
    <row r="739" spans="1:58" x14ac:dyDescent="0.25">
      <c r="A739" s="6" t="s">
        <v>4242</v>
      </c>
      <c r="B739" s="6" t="s">
        <v>4243</v>
      </c>
      <c r="C739" s="6" t="s">
        <v>4244</v>
      </c>
      <c r="D739" s="2" t="s">
        <v>4245</v>
      </c>
      <c r="E739" s="2">
        <v>0</v>
      </c>
      <c r="G739" s="6" t="s">
        <v>4240</v>
      </c>
      <c r="H739" s="6"/>
      <c r="I739" s="6"/>
      <c r="J739" s="6"/>
      <c r="K739" s="7"/>
      <c r="L739" s="6"/>
      <c r="M739" s="8" t="s">
        <v>589</v>
      </c>
      <c r="N739" s="8" t="s">
        <v>590</v>
      </c>
      <c r="O739" s="6"/>
      <c r="P739" s="8" t="s">
        <v>590</v>
      </c>
      <c r="Q739" s="9">
        <v>44991.557062696796</v>
      </c>
      <c r="R739" s="6" t="s">
        <v>28</v>
      </c>
      <c r="X739" s="6" t="s">
        <v>1271</v>
      </c>
      <c r="Y739" s="2" t="s">
        <v>4245</v>
      </c>
      <c r="Z739" s="2" t="s">
        <v>787</v>
      </c>
      <c r="AA739" s="2" t="s">
        <v>590</v>
      </c>
      <c r="AB739" s="2" t="s">
        <v>27</v>
      </c>
      <c r="AC739" s="2" t="s">
        <v>27</v>
      </c>
      <c r="AD739" s="2" t="s">
        <v>27</v>
      </c>
      <c r="AE739" s="2" t="s">
        <v>27</v>
      </c>
      <c r="AG739" s="2" t="str">
        <f t="shared" si="44"/>
        <v>Phường Thắng Tam</v>
      </c>
      <c r="AH739" s="2" t="str">
        <f t="shared" si="47"/>
        <v/>
      </c>
      <c r="AI739" s="2" t="str">
        <f t="shared" si="45"/>
        <v/>
      </c>
      <c r="AK739" s="2" t="str">
        <f t="shared" si="46"/>
        <v>Tỉnh Bà Rịa - Vũng Tàu</v>
      </c>
      <c r="BF739" s="2" t="str">
        <f>VLOOKUP(M739,'[1]mã win'!G:K,5,0)</f>
        <v>N</v>
      </c>
    </row>
    <row r="740" spans="1:58" x14ac:dyDescent="0.25">
      <c r="A740" s="6" t="s">
        <v>4246</v>
      </c>
      <c r="B740" s="6" t="s">
        <v>4247</v>
      </c>
      <c r="C740" s="6" t="s">
        <v>4248</v>
      </c>
      <c r="D740" s="2" t="s">
        <v>4245</v>
      </c>
      <c r="E740" s="2">
        <v>0</v>
      </c>
      <c r="G740" s="6" t="s">
        <v>4240</v>
      </c>
      <c r="H740" s="6"/>
      <c r="I740" s="6"/>
      <c r="J740" s="6"/>
      <c r="K740" s="7"/>
      <c r="L740" s="6"/>
      <c r="M740" s="8" t="s">
        <v>589</v>
      </c>
      <c r="N740" s="8" t="s">
        <v>590</v>
      </c>
      <c r="O740" s="6"/>
      <c r="P740" s="8" t="s">
        <v>590</v>
      </c>
      <c r="Q740" s="9">
        <v>44991.557064467597</v>
      </c>
      <c r="R740" s="6" t="s">
        <v>28</v>
      </c>
      <c r="X740" s="6" t="s">
        <v>4249</v>
      </c>
      <c r="Y740" s="2" t="s">
        <v>4245</v>
      </c>
      <c r="Z740" s="2" t="s">
        <v>787</v>
      </c>
      <c r="AA740" s="2" t="s">
        <v>590</v>
      </c>
      <c r="AB740" s="2" t="s">
        <v>27</v>
      </c>
      <c r="AC740" s="2" t="s">
        <v>27</v>
      </c>
      <c r="AD740" s="2" t="s">
        <v>27</v>
      </c>
      <c r="AE740" s="2" t="s">
        <v>27</v>
      </c>
      <c r="AG740" s="2" t="str">
        <f t="shared" si="44"/>
        <v>Phường Thắng Tam</v>
      </c>
      <c r="AH740" s="2" t="str">
        <f t="shared" si="47"/>
        <v/>
      </c>
      <c r="AI740" s="2" t="str">
        <f t="shared" si="45"/>
        <v/>
      </c>
      <c r="AK740" s="2" t="str">
        <f t="shared" si="46"/>
        <v>Tỉnh Bà Rịa - Vũng Tàu</v>
      </c>
      <c r="BF740" s="2" t="str">
        <f>VLOOKUP(M740,'[1]mã win'!G:K,5,0)</f>
        <v>N</v>
      </c>
    </row>
    <row r="741" spans="1:58" x14ac:dyDescent="0.25">
      <c r="A741" s="6" t="s">
        <v>4250</v>
      </c>
      <c r="B741" s="6" t="s">
        <v>4251</v>
      </c>
      <c r="C741" s="6" t="s">
        <v>4252</v>
      </c>
      <c r="D741" s="2" t="s">
        <v>467</v>
      </c>
      <c r="E741" s="2">
        <v>0</v>
      </c>
      <c r="G741" s="6" t="s">
        <v>1250</v>
      </c>
      <c r="H741" s="6"/>
      <c r="I741" s="6"/>
      <c r="J741" s="6"/>
      <c r="K741" s="7"/>
      <c r="L741" s="6"/>
      <c r="M741" s="8" t="s">
        <v>589</v>
      </c>
      <c r="N741" s="8" t="s">
        <v>590</v>
      </c>
      <c r="O741" s="6"/>
      <c r="P741" s="8" t="s">
        <v>590</v>
      </c>
      <c r="Q741" s="9">
        <v>44991.557066169</v>
      </c>
      <c r="R741" s="6" t="s">
        <v>28</v>
      </c>
      <c r="X741" s="6" t="s">
        <v>4253</v>
      </c>
      <c r="Y741" s="2" t="s">
        <v>467</v>
      </c>
      <c r="Z741" s="2" t="s">
        <v>787</v>
      </c>
      <c r="AA741" s="2" t="s">
        <v>590</v>
      </c>
      <c r="AB741" s="2" t="s">
        <v>27</v>
      </c>
      <c r="AC741" s="2" t="s">
        <v>27</v>
      </c>
      <c r="AD741" s="2" t="s">
        <v>27</v>
      </c>
      <c r="AE741" s="2" t="s">
        <v>27</v>
      </c>
      <c r="AG741" s="2" t="str">
        <f t="shared" si="44"/>
        <v>Phường 2</v>
      </c>
      <c r="AH741" s="2" t="str">
        <f t="shared" si="47"/>
        <v/>
      </c>
      <c r="AI741" s="2" t="str">
        <f t="shared" si="45"/>
        <v/>
      </c>
      <c r="AK741" s="2" t="str">
        <f t="shared" si="46"/>
        <v>Tỉnh Bà Rịa - Vũng Tàu</v>
      </c>
      <c r="BF741" s="2" t="str">
        <f>VLOOKUP(M741,'[1]mã win'!G:K,5,0)</f>
        <v>N</v>
      </c>
    </row>
    <row r="742" spans="1:58" x14ac:dyDescent="0.25">
      <c r="A742" s="6" t="s">
        <v>4254</v>
      </c>
      <c r="B742" s="6" t="s">
        <v>4255</v>
      </c>
      <c r="C742" s="6" t="s">
        <v>4256</v>
      </c>
      <c r="D742" s="2" t="s">
        <v>4257</v>
      </c>
      <c r="E742" s="2">
        <v>0</v>
      </c>
      <c r="G742" s="6" t="s">
        <v>1250</v>
      </c>
      <c r="H742" s="6"/>
      <c r="I742" s="6"/>
      <c r="J742" s="6"/>
      <c r="K742" s="7"/>
      <c r="L742" s="6"/>
      <c r="M742" s="8" t="s">
        <v>589</v>
      </c>
      <c r="N742" s="8" t="s">
        <v>590</v>
      </c>
      <c r="O742" s="6"/>
      <c r="P742" s="8" t="s">
        <v>590</v>
      </c>
      <c r="Q742" s="9">
        <v>44991.557068136601</v>
      </c>
      <c r="R742" s="6" t="s">
        <v>28</v>
      </c>
      <c r="X742" s="6" t="s">
        <v>4258</v>
      </c>
      <c r="Y742" s="2" t="s">
        <v>4257</v>
      </c>
      <c r="Z742" s="2" t="s">
        <v>787</v>
      </c>
      <c r="AA742" s="2" t="s">
        <v>590</v>
      </c>
      <c r="AB742" s="2" t="s">
        <v>27</v>
      </c>
      <c r="AC742" s="2" t="s">
        <v>27</v>
      </c>
      <c r="AD742" s="2" t="s">
        <v>27</v>
      </c>
      <c r="AE742" s="2" t="s">
        <v>27</v>
      </c>
      <c r="AG742" s="2" t="str">
        <f t="shared" si="44"/>
        <v>Phường 9</v>
      </c>
      <c r="AH742" s="2" t="str">
        <f t="shared" si="47"/>
        <v/>
      </c>
      <c r="AI742" s="2" t="str">
        <f t="shared" si="45"/>
        <v/>
      </c>
      <c r="AK742" s="2" t="str">
        <f t="shared" si="46"/>
        <v>Tỉnh Bà Rịa - Vũng Tàu</v>
      </c>
      <c r="BF742" s="2" t="str">
        <f>VLOOKUP(M742,'[1]mã win'!G:K,5,0)</f>
        <v>N</v>
      </c>
    </row>
    <row r="743" spans="1:58" x14ac:dyDescent="0.25">
      <c r="A743" s="6" t="s">
        <v>4259</v>
      </c>
      <c r="B743" s="6" t="s">
        <v>4260</v>
      </c>
      <c r="C743" s="6" t="s">
        <v>4261</v>
      </c>
      <c r="D743" s="2" t="s">
        <v>4262</v>
      </c>
      <c r="E743" s="2">
        <v>0</v>
      </c>
      <c r="G743" s="6" t="s">
        <v>1250</v>
      </c>
      <c r="H743" s="6"/>
      <c r="I743" s="6"/>
      <c r="J743" s="6"/>
      <c r="K743" s="7"/>
      <c r="L743" s="6"/>
      <c r="M743" s="8" t="s">
        <v>589</v>
      </c>
      <c r="N743" s="8" t="s">
        <v>590</v>
      </c>
      <c r="O743" s="6"/>
      <c r="P743" s="8" t="s">
        <v>590</v>
      </c>
      <c r="Q743" s="9">
        <v>44991.557070289397</v>
      </c>
      <c r="R743" s="6" t="s">
        <v>28</v>
      </c>
      <c r="X743" s="6" t="s">
        <v>4263</v>
      </c>
      <c r="Y743" s="2" t="s">
        <v>4262</v>
      </c>
      <c r="Z743" s="2" t="s">
        <v>787</v>
      </c>
      <c r="AA743" s="2" t="s">
        <v>590</v>
      </c>
      <c r="AB743" s="2" t="s">
        <v>27</v>
      </c>
      <c r="AC743" s="2" t="s">
        <v>27</v>
      </c>
      <c r="AD743" s="2" t="s">
        <v>27</v>
      </c>
      <c r="AE743" s="2" t="s">
        <v>27</v>
      </c>
      <c r="AG743" s="2" t="str">
        <f t="shared" si="44"/>
        <v>Phường 3</v>
      </c>
      <c r="AH743" s="2" t="str">
        <f t="shared" si="47"/>
        <v/>
      </c>
      <c r="AI743" s="2" t="str">
        <f t="shared" si="45"/>
        <v/>
      </c>
      <c r="AK743" s="2" t="str">
        <f t="shared" si="46"/>
        <v>Tỉnh Bà Rịa - Vũng Tàu</v>
      </c>
      <c r="BF743" s="2" t="str">
        <f>VLOOKUP(M743,'[1]mã win'!G:K,5,0)</f>
        <v>N</v>
      </c>
    </row>
    <row r="744" spans="1:58" x14ac:dyDescent="0.25">
      <c r="A744" s="6" t="s">
        <v>4264</v>
      </c>
      <c r="B744" s="6" t="s">
        <v>4265</v>
      </c>
      <c r="C744" s="6" t="s">
        <v>4266</v>
      </c>
      <c r="D744" s="2" t="s">
        <v>4245</v>
      </c>
      <c r="E744" s="2">
        <v>0</v>
      </c>
      <c r="G744" s="6" t="s">
        <v>1250</v>
      </c>
      <c r="H744" s="6"/>
      <c r="I744" s="6"/>
      <c r="J744" s="6"/>
      <c r="K744" s="7"/>
      <c r="L744" s="6"/>
      <c r="M744" s="8" t="s">
        <v>589</v>
      </c>
      <c r="N744" s="8" t="s">
        <v>590</v>
      </c>
      <c r="O744" s="6"/>
      <c r="P744" s="8" t="s">
        <v>590</v>
      </c>
      <c r="Q744" s="9">
        <v>44991.557072569398</v>
      </c>
      <c r="R744" s="6" t="s">
        <v>28</v>
      </c>
      <c r="X744" s="6" t="s">
        <v>4267</v>
      </c>
      <c r="Y744" s="2" t="s">
        <v>4245</v>
      </c>
      <c r="Z744" s="2" t="s">
        <v>787</v>
      </c>
      <c r="AA744" s="2" t="s">
        <v>590</v>
      </c>
      <c r="AB744" s="2" t="s">
        <v>27</v>
      </c>
      <c r="AC744" s="2" t="s">
        <v>27</v>
      </c>
      <c r="AD744" s="2" t="s">
        <v>27</v>
      </c>
      <c r="AE744" s="2" t="s">
        <v>27</v>
      </c>
      <c r="AG744" s="2" t="str">
        <f t="shared" si="44"/>
        <v>Phường Thắng Tam</v>
      </c>
      <c r="AH744" s="2" t="str">
        <f t="shared" si="47"/>
        <v/>
      </c>
      <c r="AI744" s="2" t="str">
        <f t="shared" si="45"/>
        <v/>
      </c>
      <c r="AK744" s="2" t="str">
        <f t="shared" si="46"/>
        <v>Tỉnh Bà Rịa - Vũng Tàu</v>
      </c>
      <c r="BF744" s="2" t="str">
        <f>VLOOKUP(M744,'[1]mã win'!G:K,5,0)</f>
        <v>N</v>
      </c>
    </row>
    <row r="745" spans="1:58" x14ac:dyDescent="0.25">
      <c r="A745" s="6" t="s">
        <v>4268</v>
      </c>
      <c r="B745" s="6" t="s">
        <v>4269</v>
      </c>
      <c r="C745" s="6" t="s">
        <v>4270</v>
      </c>
      <c r="D745" s="2" t="s">
        <v>3041</v>
      </c>
      <c r="E745" s="2">
        <v>0</v>
      </c>
      <c r="G745" s="6" t="s">
        <v>1250</v>
      </c>
      <c r="H745" s="6"/>
      <c r="I745" s="6"/>
      <c r="J745" s="6"/>
      <c r="K745" s="7"/>
      <c r="L745" s="6"/>
      <c r="M745" s="8" t="s">
        <v>589</v>
      </c>
      <c r="N745" s="8" t="s">
        <v>590</v>
      </c>
      <c r="O745" s="6"/>
      <c r="P745" s="8" t="s">
        <v>590</v>
      </c>
      <c r="Q745" s="9">
        <v>44991.557074421296</v>
      </c>
      <c r="R745" s="6" t="s">
        <v>28</v>
      </c>
      <c r="X745" s="6" t="s">
        <v>4271</v>
      </c>
      <c r="Y745" s="2" t="s">
        <v>3041</v>
      </c>
      <c r="Z745" s="2" t="s">
        <v>787</v>
      </c>
      <c r="AA745" s="2" t="s">
        <v>590</v>
      </c>
      <c r="AB745" s="2" t="s">
        <v>27</v>
      </c>
      <c r="AC745" s="2" t="s">
        <v>27</v>
      </c>
      <c r="AD745" s="2" t="s">
        <v>27</v>
      </c>
      <c r="AE745" s="2" t="s">
        <v>27</v>
      </c>
      <c r="AG745" s="2" t="str">
        <f t="shared" si="44"/>
        <v>Phường 1</v>
      </c>
      <c r="AH745" s="2" t="str">
        <f t="shared" si="47"/>
        <v/>
      </c>
      <c r="AI745" s="2" t="str">
        <f t="shared" si="45"/>
        <v/>
      </c>
      <c r="AK745" s="2" t="str">
        <f t="shared" si="46"/>
        <v>Tỉnh Bà Rịa - Vũng Tàu</v>
      </c>
      <c r="BF745" s="2" t="str">
        <f>VLOOKUP(M745,'[1]mã win'!G:K,5,0)</f>
        <v>N</v>
      </c>
    </row>
    <row r="746" spans="1:58" x14ac:dyDescent="0.25">
      <c r="A746" s="6" t="s">
        <v>4272</v>
      </c>
      <c r="B746" s="6" t="s">
        <v>4273</v>
      </c>
      <c r="C746" s="6" t="s">
        <v>4274</v>
      </c>
      <c r="D746" s="2" t="s">
        <v>4275</v>
      </c>
      <c r="E746" s="2">
        <v>0</v>
      </c>
      <c r="G746" s="6" t="s">
        <v>1250</v>
      </c>
      <c r="H746" s="6"/>
      <c r="I746" s="6"/>
      <c r="J746" s="6"/>
      <c r="K746" s="7"/>
      <c r="L746" s="6"/>
      <c r="M746" s="8" t="s">
        <v>589</v>
      </c>
      <c r="N746" s="8" t="s">
        <v>590</v>
      </c>
      <c r="O746" s="6"/>
      <c r="P746" s="8" t="s">
        <v>590</v>
      </c>
      <c r="Q746" s="9">
        <v>44991.557076157398</v>
      </c>
      <c r="R746" s="6" t="s">
        <v>28</v>
      </c>
      <c r="X746" s="6" t="s">
        <v>4276</v>
      </c>
      <c r="Y746" s="2" t="s">
        <v>4275</v>
      </c>
      <c r="Z746" s="2" t="s">
        <v>787</v>
      </c>
      <c r="AA746" s="2" t="s">
        <v>590</v>
      </c>
      <c r="AB746" s="2" t="s">
        <v>27</v>
      </c>
      <c r="AC746" s="2" t="s">
        <v>27</v>
      </c>
      <c r="AD746" s="2" t="s">
        <v>27</v>
      </c>
      <c r="AE746" s="2" t="s">
        <v>27</v>
      </c>
      <c r="AG746" s="2" t="str">
        <f t="shared" si="44"/>
        <v>Phường 7</v>
      </c>
      <c r="AH746" s="2" t="str">
        <f t="shared" si="47"/>
        <v/>
      </c>
      <c r="AI746" s="2" t="str">
        <f t="shared" si="45"/>
        <v/>
      </c>
      <c r="AK746" s="2" t="str">
        <f t="shared" si="46"/>
        <v>Tỉnh Bà Rịa - Vũng Tàu</v>
      </c>
      <c r="BF746" s="2" t="str">
        <f>VLOOKUP(M746,'[1]mã win'!G:K,5,0)</f>
        <v>N</v>
      </c>
    </row>
    <row r="747" spans="1:58" x14ac:dyDescent="0.25">
      <c r="A747" s="6" t="s">
        <v>4277</v>
      </c>
      <c r="B747" s="6" t="s">
        <v>4278</v>
      </c>
      <c r="C747" s="6" t="s">
        <v>4279</v>
      </c>
      <c r="D747" s="2" t="s">
        <v>118</v>
      </c>
      <c r="E747" s="2">
        <v>0</v>
      </c>
      <c r="G747" s="6" t="s">
        <v>1250</v>
      </c>
      <c r="H747" s="6"/>
      <c r="I747" s="6"/>
      <c r="J747" s="6"/>
      <c r="K747" s="7"/>
      <c r="L747" s="6"/>
      <c r="M747" s="8" t="s">
        <v>589</v>
      </c>
      <c r="N747" s="8" t="s">
        <v>590</v>
      </c>
      <c r="O747" s="6"/>
      <c r="P747" s="8" t="s">
        <v>590</v>
      </c>
      <c r="Q747" s="9">
        <v>44991.557078275502</v>
      </c>
      <c r="R747" s="6" t="s">
        <v>28</v>
      </c>
      <c r="X747" s="6" t="s">
        <v>4280</v>
      </c>
      <c r="Y747" s="2" t="s">
        <v>118</v>
      </c>
      <c r="Z747" s="2" t="s">
        <v>787</v>
      </c>
      <c r="AA747" s="2" t="s">
        <v>590</v>
      </c>
      <c r="AB747" s="2" t="s">
        <v>27</v>
      </c>
      <c r="AC747" s="2" t="s">
        <v>27</v>
      </c>
      <c r="AD747" s="2" t="s">
        <v>27</v>
      </c>
      <c r="AE747" s="2" t="s">
        <v>27</v>
      </c>
      <c r="AG747" s="2" t="str">
        <f t="shared" si="44"/>
        <v>Phường 4</v>
      </c>
      <c r="AH747" s="2" t="str">
        <f t="shared" si="47"/>
        <v/>
      </c>
      <c r="AI747" s="2" t="str">
        <f t="shared" si="45"/>
        <v/>
      </c>
      <c r="AK747" s="2" t="str">
        <f t="shared" si="46"/>
        <v>Tỉnh Bà Rịa - Vũng Tàu</v>
      </c>
      <c r="BF747" s="2" t="str">
        <f>VLOOKUP(M747,'[1]mã win'!G:K,5,0)</f>
        <v>N</v>
      </c>
    </row>
    <row r="748" spans="1:58" x14ac:dyDescent="0.25">
      <c r="A748" s="6" t="s">
        <v>4281</v>
      </c>
      <c r="B748" s="6" t="s">
        <v>4282</v>
      </c>
      <c r="C748" s="6" t="s">
        <v>4283</v>
      </c>
      <c r="D748" s="2" t="s">
        <v>467</v>
      </c>
      <c r="E748" s="2">
        <v>0</v>
      </c>
      <c r="G748" s="6" t="s">
        <v>1250</v>
      </c>
      <c r="H748" s="6"/>
      <c r="I748" s="6"/>
      <c r="J748" s="6"/>
      <c r="K748" s="7"/>
      <c r="L748" s="6"/>
      <c r="M748" s="8" t="s">
        <v>589</v>
      </c>
      <c r="N748" s="8" t="s">
        <v>590</v>
      </c>
      <c r="O748" s="6"/>
      <c r="P748" s="8" t="s">
        <v>590</v>
      </c>
      <c r="Q748" s="9">
        <v>44991.5570798958</v>
      </c>
      <c r="R748" s="6" t="s">
        <v>28</v>
      </c>
      <c r="X748" s="6" t="s">
        <v>4284</v>
      </c>
      <c r="Y748" s="2" t="s">
        <v>467</v>
      </c>
      <c r="Z748" s="2" t="s">
        <v>787</v>
      </c>
      <c r="AA748" s="2" t="s">
        <v>590</v>
      </c>
      <c r="AB748" s="2" t="s">
        <v>27</v>
      </c>
      <c r="AC748" s="2" t="s">
        <v>27</v>
      </c>
      <c r="AD748" s="2" t="s">
        <v>27</v>
      </c>
      <c r="AE748" s="2" t="s">
        <v>27</v>
      </c>
      <c r="AG748" s="2" t="str">
        <f t="shared" si="44"/>
        <v>Phường 2</v>
      </c>
      <c r="AH748" s="2" t="str">
        <f t="shared" si="47"/>
        <v/>
      </c>
      <c r="AI748" s="2" t="str">
        <f t="shared" si="45"/>
        <v/>
      </c>
      <c r="AK748" s="2" t="str">
        <f t="shared" si="46"/>
        <v>Tỉnh Bà Rịa - Vũng Tàu</v>
      </c>
      <c r="BF748" s="2" t="str">
        <f>VLOOKUP(M748,'[1]mã win'!G:K,5,0)</f>
        <v>N</v>
      </c>
    </row>
    <row r="749" spans="1:58" x14ac:dyDescent="0.25">
      <c r="A749" s="6" t="s">
        <v>4285</v>
      </c>
      <c r="B749" s="6" t="s">
        <v>4286</v>
      </c>
      <c r="C749" s="6" t="s">
        <v>4287</v>
      </c>
      <c r="D749" s="2" t="s">
        <v>467</v>
      </c>
      <c r="E749" s="2">
        <v>0</v>
      </c>
      <c r="G749" s="6" t="s">
        <v>1250</v>
      </c>
      <c r="H749" s="6"/>
      <c r="I749" s="6"/>
      <c r="J749" s="6"/>
      <c r="K749" s="7"/>
      <c r="L749" s="6"/>
      <c r="M749" s="8" t="s">
        <v>589</v>
      </c>
      <c r="N749" s="8" t="s">
        <v>590</v>
      </c>
      <c r="O749" s="6"/>
      <c r="P749" s="8" t="s">
        <v>590</v>
      </c>
      <c r="Q749" s="9">
        <v>44991.557081794002</v>
      </c>
      <c r="R749" s="6" t="s">
        <v>28</v>
      </c>
      <c r="X749" s="6" t="s">
        <v>4288</v>
      </c>
      <c r="Y749" s="2" t="s">
        <v>467</v>
      </c>
      <c r="Z749" s="2" t="s">
        <v>787</v>
      </c>
      <c r="AA749" s="2" t="s">
        <v>590</v>
      </c>
      <c r="AB749" s="2" t="s">
        <v>27</v>
      </c>
      <c r="AC749" s="2" t="s">
        <v>27</v>
      </c>
      <c r="AD749" s="2" t="s">
        <v>27</v>
      </c>
      <c r="AE749" s="2" t="s">
        <v>27</v>
      </c>
      <c r="AG749" s="2" t="str">
        <f t="shared" si="44"/>
        <v>Phường 2</v>
      </c>
      <c r="AH749" s="2" t="str">
        <f t="shared" si="47"/>
        <v/>
      </c>
      <c r="AI749" s="2" t="str">
        <f t="shared" si="45"/>
        <v/>
      </c>
      <c r="AK749" s="2" t="str">
        <f t="shared" si="46"/>
        <v>Tỉnh Bà Rịa - Vũng Tàu</v>
      </c>
      <c r="BF749" s="2" t="str">
        <f>VLOOKUP(M749,'[1]mã win'!G:K,5,0)</f>
        <v>N</v>
      </c>
    </row>
    <row r="750" spans="1:58" x14ac:dyDescent="0.25">
      <c r="A750" s="6" t="s">
        <v>4289</v>
      </c>
      <c r="B750" s="6" t="s">
        <v>4290</v>
      </c>
      <c r="C750" s="6" t="s">
        <v>4291</v>
      </c>
      <c r="D750" s="2" t="s">
        <v>467</v>
      </c>
      <c r="E750" s="2">
        <v>0</v>
      </c>
      <c r="G750" s="6" t="s">
        <v>1250</v>
      </c>
      <c r="H750" s="6"/>
      <c r="I750" s="6"/>
      <c r="J750" s="6"/>
      <c r="K750" s="7"/>
      <c r="L750" s="6"/>
      <c r="M750" s="8" t="s">
        <v>589</v>
      </c>
      <c r="N750" s="8" t="s">
        <v>590</v>
      </c>
      <c r="O750" s="6"/>
      <c r="P750" s="8" t="s">
        <v>590</v>
      </c>
      <c r="Q750" s="9">
        <v>44991.557083530097</v>
      </c>
      <c r="R750" s="6" t="s">
        <v>28</v>
      </c>
      <c r="X750" s="6" t="s">
        <v>4292</v>
      </c>
      <c r="Y750" s="2" t="s">
        <v>467</v>
      </c>
      <c r="Z750" s="2" t="s">
        <v>787</v>
      </c>
      <c r="AA750" s="2" t="s">
        <v>590</v>
      </c>
      <c r="AB750" s="2" t="s">
        <v>27</v>
      </c>
      <c r="AC750" s="2" t="s">
        <v>27</v>
      </c>
      <c r="AD750" s="2" t="s">
        <v>27</v>
      </c>
      <c r="AE750" s="2" t="s">
        <v>27</v>
      </c>
      <c r="AG750" s="2" t="str">
        <f t="shared" si="44"/>
        <v>Phường 2</v>
      </c>
      <c r="AH750" s="2" t="str">
        <f t="shared" si="47"/>
        <v/>
      </c>
      <c r="AI750" s="2" t="str">
        <f t="shared" si="45"/>
        <v/>
      </c>
      <c r="AK750" s="2" t="str">
        <f t="shared" si="46"/>
        <v>Tỉnh Bà Rịa - Vũng Tàu</v>
      </c>
      <c r="BF750" s="2" t="str">
        <f>VLOOKUP(M750,'[1]mã win'!G:K,5,0)</f>
        <v>N</v>
      </c>
    </row>
    <row r="751" spans="1:58" x14ac:dyDescent="0.25">
      <c r="A751" s="6" t="s">
        <v>4293</v>
      </c>
      <c r="B751" s="6" t="s">
        <v>4294</v>
      </c>
      <c r="C751" s="6" t="s">
        <v>4295</v>
      </c>
      <c r="D751" s="2" t="s">
        <v>467</v>
      </c>
      <c r="E751" s="2">
        <v>0</v>
      </c>
      <c r="G751" s="6" t="s">
        <v>1250</v>
      </c>
      <c r="H751" s="6"/>
      <c r="I751" s="6"/>
      <c r="J751" s="6"/>
      <c r="K751" s="7"/>
      <c r="L751" s="6"/>
      <c r="M751" s="8" t="s">
        <v>589</v>
      </c>
      <c r="N751" s="8" t="s">
        <v>590</v>
      </c>
      <c r="O751" s="6"/>
      <c r="P751" s="8" t="s">
        <v>590</v>
      </c>
      <c r="Q751" s="9">
        <v>44991.557085185203</v>
      </c>
      <c r="R751" s="6" t="s">
        <v>28</v>
      </c>
      <c r="X751" s="6" t="s">
        <v>4296</v>
      </c>
      <c r="Y751" s="2" t="s">
        <v>467</v>
      </c>
      <c r="Z751" s="2" t="s">
        <v>787</v>
      </c>
      <c r="AA751" s="2" t="s">
        <v>590</v>
      </c>
      <c r="AB751" s="2" t="s">
        <v>27</v>
      </c>
      <c r="AC751" s="2" t="s">
        <v>27</v>
      </c>
      <c r="AD751" s="2" t="s">
        <v>27</v>
      </c>
      <c r="AE751" s="2" t="s">
        <v>27</v>
      </c>
      <c r="AG751" s="2" t="str">
        <f t="shared" si="44"/>
        <v>Phường 2</v>
      </c>
      <c r="AH751" s="2" t="str">
        <f t="shared" si="47"/>
        <v/>
      </c>
      <c r="AI751" s="2" t="str">
        <f t="shared" si="45"/>
        <v/>
      </c>
      <c r="AK751" s="2" t="str">
        <f t="shared" si="46"/>
        <v>Tỉnh Bà Rịa - Vũng Tàu</v>
      </c>
      <c r="BF751" s="2" t="str">
        <f>VLOOKUP(M751,'[1]mã win'!G:K,5,0)</f>
        <v>N</v>
      </c>
    </row>
    <row r="752" spans="1:58" x14ac:dyDescent="0.25">
      <c r="A752" s="6" t="s">
        <v>4297</v>
      </c>
      <c r="B752" s="6" t="s">
        <v>4298</v>
      </c>
      <c r="C752" s="6" t="s">
        <v>4299</v>
      </c>
      <c r="D752" s="2" t="s">
        <v>467</v>
      </c>
      <c r="E752" s="2">
        <v>0</v>
      </c>
      <c r="G752" s="6" t="s">
        <v>1250</v>
      </c>
      <c r="H752" s="6"/>
      <c r="I752" s="6"/>
      <c r="J752" s="6"/>
      <c r="K752" s="7"/>
      <c r="L752" s="6"/>
      <c r="M752" s="8" t="s">
        <v>589</v>
      </c>
      <c r="N752" s="8" t="s">
        <v>590</v>
      </c>
      <c r="O752" s="6"/>
      <c r="P752" s="8" t="s">
        <v>590</v>
      </c>
      <c r="Q752" s="9">
        <v>44991.557086921297</v>
      </c>
      <c r="R752" s="6" t="s">
        <v>28</v>
      </c>
      <c r="X752" s="6" t="s">
        <v>4300</v>
      </c>
      <c r="Y752" s="2" t="s">
        <v>467</v>
      </c>
      <c r="Z752" s="2" t="s">
        <v>787</v>
      </c>
      <c r="AA752" s="2" t="s">
        <v>590</v>
      </c>
      <c r="AB752" s="2" t="s">
        <v>27</v>
      </c>
      <c r="AC752" s="2" t="s">
        <v>27</v>
      </c>
      <c r="AD752" s="2" t="s">
        <v>27</v>
      </c>
      <c r="AE752" s="2" t="s">
        <v>27</v>
      </c>
      <c r="AG752" s="2" t="str">
        <f t="shared" si="44"/>
        <v>Phường 2</v>
      </c>
      <c r="AH752" s="2" t="str">
        <f t="shared" si="47"/>
        <v/>
      </c>
      <c r="AI752" s="2" t="str">
        <f t="shared" si="45"/>
        <v/>
      </c>
      <c r="AK752" s="2" t="str">
        <f t="shared" si="46"/>
        <v>Tỉnh Bà Rịa - Vũng Tàu</v>
      </c>
      <c r="BF752" s="2" t="str">
        <f>VLOOKUP(M752,'[1]mã win'!G:K,5,0)</f>
        <v>N</v>
      </c>
    </row>
    <row r="753" spans="1:58" x14ac:dyDescent="0.25">
      <c r="A753" s="6" t="s">
        <v>4301</v>
      </c>
      <c r="B753" s="6" t="s">
        <v>4302</v>
      </c>
      <c r="C753" s="6" t="s">
        <v>4303</v>
      </c>
      <c r="D753" s="2" t="s">
        <v>4262</v>
      </c>
      <c r="E753" s="2">
        <v>0</v>
      </c>
      <c r="G753" s="6" t="s">
        <v>1250</v>
      </c>
      <c r="H753" s="6"/>
      <c r="I753" s="6"/>
      <c r="J753" s="6"/>
      <c r="K753" s="7"/>
      <c r="L753" s="6"/>
      <c r="M753" s="8" t="s">
        <v>589</v>
      </c>
      <c r="N753" s="8" t="s">
        <v>590</v>
      </c>
      <c r="O753" s="6"/>
      <c r="P753" s="8" t="s">
        <v>590</v>
      </c>
      <c r="Q753" s="9">
        <v>44991.5570886227</v>
      </c>
      <c r="R753" s="6" t="s">
        <v>28</v>
      </c>
      <c r="X753" s="6" t="s">
        <v>4304</v>
      </c>
      <c r="Y753" s="2" t="s">
        <v>4262</v>
      </c>
      <c r="Z753" s="2" t="s">
        <v>787</v>
      </c>
      <c r="AA753" s="2" t="s">
        <v>590</v>
      </c>
      <c r="AB753" s="2" t="s">
        <v>27</v>
      </c>
      <c r="AC753" s="2" t="s">
        <v>27</v>
      </c>
      <c r="AD753" s="2" t="s">
        <v>27</v>
      </c>
      <c r="AE753" s="2" t="s">
        <v>27</v>
      </c>
      <c r="AG753" s="2" t="str">
        <f t="shared" si="44"/>
        <v>Phường 3</v>
      </c>
      <c r="AH753" s="2" t="str">
        <f t="shared" si="47"/>
        <v/>
      </c>
      <c r="AI753" s="2" t="str">
        <f t="shared" si="45"/>
        <v/>
      </c>
      <c r="AK753" s="2" t="str">
        <f t="shared" si="46"/>
        <v>Tỉnh Bà Rịa - Vũng Tàu</v>
      </c>
      <c r="BF753" s="2" t="str">
        <f>VLOOKUP(M753,'[1]mã win'!G:K,5,0)</f>
        <v>N</v>
      </c>
    </row>
    <row r="754" spans="1:58" x14ac:dyDescent="0.25">
      <c r="A754" s="6" t="s">
        <v>4305</v>
      </c>
      <c r="B754" s="6" t="s">
        <v>4306</v>
      </c>
      <c r="C754" s="6" t="s">
        <v>4307</v>
      </c>
      <c r="D754" s="2" t="s">
        <v>3041</v>
      </c>
      <c r="E754" s="2">
        <v>0</v>
      </c>
      <c r="G754" s="6" t="s">
        <v>1250</v>
      </c>
      <c r="H754" s="6"/>
      <c r="I754" s="6"/>
      <c r="J754" s="6"/>
      <c r="K754" s="7"/>
      <c r="L754" s="6"/>
      <c r="M754" s="8" t="s">
        <v>589</v>
      </c>
      <c r="N754" s="8" t="s">
        <v>590</v>
      </c>
      <c r="O754" s="6"/>
      <c r="P754" s="8" t="s">
        <v>590</v>
      </c>
      <c r="Q754" s="9">
        <v>44991.557090706003</v>
      </c>
      <c r="R754" s="6" t="s">
        <v>28</v>
      </c>
      <c r="X754" s="6" t="s">
        <v>4308</v>
      </c>
      <c r="Y754" s="2" t="s">
        <v>3041</v>
      </c>
      <c r="Z754" s="2" t="s">
        <v>787</v>
      </c>
      <c r="AA754" s="2" t="s">
        <v>590</v>
      </c>
      <c r="AB754" s="2" t="s">
        <v>27</v>
      </c>
      <c r="AC754" s="2" t="s">
        <v>27</v>
      </c>
      <c r="AD754" s="2" t="s">
        <v>27</v>
      </c>
      <c r="AE754" s="2" t="s">
        <v>27</v>
      </c>
      <c r="AG754" s="2" t="str">
        <f t="shared" si="44"/>
        <v>Phường 1</v>
      </c>
      <c r="AH754" s="2" t="str">
        <f t="shared" si="47"/>
        <v/>
      </c>
      <c r="AI754" s="2" t="str">
        <f t="shared" si="45"/>
        <v/>
      </c>
      <c r="AK754" s="2" t="str">
        <f t="shared" si="46"/>
        <v>Tỉnh Bà Rịa - Vũng Tàu</v>
      </c>
      <c r="BF754" s="2" t="str">
        <f>VLOOKUP(M754,'[1]mã win'!G:K,5,0)</f>
        <v>N</v>
      </c>
    </row>
    <row r="755" spans="1:58" x14ac:dyDescent="0.25">
      <c r="A755" s="6" t="s">
        <v>4309</v>
      </c>
      <c r="B755" s="6" t="s">
        <v>4310</v>
      </c>
      <c r="C755" s="6" t="s">
        <v>4311</v>
      </c>
      <c r="D755" s="2" t="s">
        <v>1894</v>
      </c>
      <c r="E755" s="2" t="s">
        <v>945</v>
      </c>
      <c r="G755" s="6" t="s">
        <v>23</v>
      </c>
      <c r="H755" s="6" t="s">
        <v>4312</v>
      </c>
      <c r="I755" s="6" t="s">
        <v>4313</v>
      </c>
      <c r="J755" s="6"/>
      <c r="K755" s="7"/>
      <c r="L755" s="6" t="s">
        <v>901</v>
      </c>
      <c r="M755" s="6" t="s">
        <v>25</v>
      </c>
      <c r="N755" s="6" t="s">
        <v>25</v>
      </c>
      <c r="O755" s="6"/>
      <c r="P755" s="8" t="s">
        <v>27</v>
      </c>
      <c r="Q755" s="9">
        <v>44601.430249108802</v>
      </c>
      <c r="R755" s="6" t="s">
        <v>28</v>
      </c>
      <c r="X755" s="6" t="s">
        <v>4314</v>
      </c>
      <c r="Y755" s="2" t="s">
        <v>4315</v>
      </c>
      <c r="Z755" s="2" t="s">
        <v>4316</v>
      </c>
      <c r="AA755" s="2" t="s">
        <v>1894</v>
      </c>
      <c r="AB755" s="2" t="s">
        <v>945</v>
      </c>
      <c r="AC755" s="2" t="s">
        <v>26</v>
      </c>
      <c r="AD755" s="2" t="s">
        <v>42</v>
      </c>
      <c r="AE755" s="2" t="s">
        <v>27</v>
      </c>
      <c r="AG755" s="2" t="str">
        <f t="shared" si="44"/>
        <v>Phường Nhân Chính</v>
      </c>
      <c r="AH755" s="2" t="str">
        <f t="shared" si="47"/>
        <v>Quận Thanh Xuân</v>
      </c>
      <c r="AI755" s="2" t="str">
        <f t="shared" si="45"/>
        <v/>
      </c>
      <c r="AK755" s="2" t="str">
        <f t="shared" si="46"/>
        <v/>
      </c>
      <c r="BF755" s="2" t="str">
        <f>VLOOKUP(M755,'[1]mã win'!G:K,5,0)</f>
        <v>B</v>
      </c>
    </row>
    <row r="756" spans="1:58" x14ac:dyDescent="0.25">
      <c r="A756" s="6" t="s">
        <v>4317</v>
      </c>
      <c r="B756" s="6" t="s">
        <v>4318</v>
      </c>
      <c r="C756" s="6" t="s">
        <v>4319</v>
      </c>
      <c r="D756" s="2" t="s">
        <v>27</v>
      </c>
      <c r="E756" s="2" t="s">
        <v>2278</v>
      </c>
      <c r="G756" s="6" t="s">
        <v>4320</v>
      </c>
      <c r="H756" s="6" t="s">
        <v>4321</v>
      </c>
      <c r="I756" s="6"/>
      <c r="J756" s="6"/>
      <c r="K756" s="7"/>
      <c r="L756" s="6" t="s">
        <v>459</v>
      </c>
      <c r="M756" s="6" t="s">
        <v>25</v>
      </c>
      <c r="N756" s="6" t="s">
        <v>25</v>
      </c>
      <c r="O756" s="6" t="s">
        <v>2278</v>
      </c>
      <c r="P756" s="8" t="s">
        <v>27</v>
      </c>
      <c r="Q756" s="9">
        <v>44755.429856215298</v>
      </c>
      <c r="R756" s="6" t="s">
        <v>28</v>
      </c>
      <c r="X756" s="6" t="s">
        <v>4322</v>
      </c>
      <c r="Y756" s="2" t="s">
        <v>4323</v>
      </c>
      <c r="Z756" s="2" t="s">
        <v>2278</v>
      </c>
      <c r="AA756" s="2" t="s">
        <v>26</v>
      </c>
      <c r="AB756" s="2" t="s">
        <v>42</v>
      </c>
      <c r="AC756" s="2" t="s">
        <v>27</v>
      </c>
      <c r="AD756" s="2" t="s">
        <v>27</v>
      </c>
      <c r="AE756" s="2" t="s">
        <v>27</v>
      </c>
      <c r="AG756" s="2" t="str">
        <f t="shared" si="44"/>
        <v/>
      </c>
      <c r="AH756" s="2" t="str">
        <f t="shared" si="47"/>
        <v/>
      </c>
      <c r="AI756" s="2" t="str">
        <f t="shared" si="45"/>
        <v>Huyện Gia Lâm</v>
      </c>
      <c r="AK756" s="2" t="str">
        <f t="shared" si="46"/>
        <v/>
      </c>
      <c r="BF756" s="2" t="str">
        <f>VLOOKUP(M756,'[1]mã win'!G:K,5,0)</f>
        <v>B</v>
      </c>
    </row>
    <row r="757" spans="1:58" x14ac:dyDescent="0.25">
      <c r="A757" s="6" t="s">
        <v>4324</v>
      </c>
      <c r="B757" s="6" t="s">
        <v>4325</v>
      </c>
      <c r="C757" s="6" t="s">
        <v>4326</v>
      </c>
      <c r="D757" s="2" t="s">
        <v>27</v>
      </c>
      <c r="E757" s="2" t="s">
        <v>918</v>
      </c>
      <c r="G757" s="6" t="s">
        <v>4327</v>
      </c>
      <c r="H757" s="6" t="s">
        <v>27</v>
      </c>
      <c r="I757" s="6"/>
      <c r="J757" s="6"/>
      <c r="K757" s="7"/>
      <c r="L757" s="6" t="s">
        <v>901</v>
      </c>
      <c r="M757" s="6" t="s">
        <v>25</v>
      </c>
      <c r="N757" s="6" t="s">
        <v>25</v>
      </c>
      <c r="O757" s="6" t="s">
        <v>918</v>
      </c>
      <c r="P757" s="8" t="s">
        <v>27</v>
      </c>
      <c r="Q757" s="9">
        <v>44778.548961493099</v>
      </c>
      <c r="R757" s="6" t="s">
        <v>28</v>
      </c>
      <c r="X757" s="6" t="s">
        <v>4328</v>
      </c>
      <c r="Y757" s="2" t="s">
        <v>4329</v>
      </c>
      <c r="Z757" s="2" t="s">
        <v>922</v>
      </c>
      <c r="AA757" s="2" t="s">
        <v>4330</v>
      </c>
      <c r="AB757" s="2" t="s">
        <v>27</v>
      </c>
      <c r="AC757" s="2" t="s">
        <v>27</v>
      </c>
      <c r="AD757" s="2" t="s">
        <v>27</v>
      </c>
      <c r="AE757" s="2" t="s">
        <v>27</v>
      </c>
      <c r="AG757" s="2" t="str">
        <f t="shared" si="44"/>
        <v/>
      </c>
      <c r="AH757" s="2" t="str">
        <f t="shared" si="47"/>
        <v/>
      </c>
      <c r="AI757" s="2" t="str">
        <f t="shared" si="45"/>
        <v/>
      </c>
      <c r="AK757" s="2" t="str">
        <f t="shared" si="46"/>
        <v/>
      </c>
      <c r="BF757" s="2" t="str">
        <f>VLOOKUP(M757,'[1]mã win'!G:K,5,0)</f>
        <v>B</v>
      </c>
    </row>
    <row r="758" spans="1:58" x14ac:dyDescent="0.25">
      <c r="A758" s="6" t="s">
        <v>4331</v>
      </c>
      <c r="B758" s="6" t="s">
        <v>4332</v>
      </c>
      <c r="C758" s="6" t="s">
        <v>4333</v>
      </c>
      <c r="D758" s="2" t="s">
        <v>27</v>
      </c>
      <c r="E758" s="2" t="s">
        <v>251</v>
      </c>
      <c r="G758" s="6" t="s">
        <v>4327</v>
      </c>
      <c r="H758" s="6" t="s">
        <v>27</v>
      </c>
      <c r="I758" s="6"/>
      <c r="J758" s="6"/>
      <c r="K758" s="7"/>
      <c r="L758" s="6" t="s">
        <v>901</v>
      </c>
      <c r="M758" s="6" t="s">
        <v>25</v>
      </c>
      <c r="N758" s="6" t="s">
        <v>25</v>
      </c>
      <c r="O758" s="6" t="s">
        <v>251</v>
      </c>
      <c r="P758" s="8" t="s">
        <v>27</v>
      </c>
      <c r="Q758" s="9">
        <v>44778.547630173598</v>
      </c>
      <c r="R758" s="6" t="s">
        <v>28</v>
      </c>
      <c r="X758" s="6" t="s">
        <v>4334</v>
      </c>
      <c r="Y758" s="2" t="s">
        <v>4335</v>
      </c>
      <c r="Z758" s="2" t="s">
        <v>941</v>
      </c>
      <c r="AA758" s="2" t="s">
        <v>31</v>
      </c>
      <c r="AB758" s="2" t="s">
        <v>27</v>
      </c>
      <c r="AC758" s="2" t="s">
        <v>27</v>
      </c>
      <c r="AD758" s="2" t="s">
        <v>27</v>
      </c>
      <c r="AE758" s="2" t="s">
        <v>27</v>
      </c>
      <c r="AG758" s="2" t="str">
        <f t="shared" si="44"/>
        <v/>
      </c>
      <c r="AH758" s="2" t="str">
        <f t="shared" si="47"/>
        <v/>
      </c>
      <c r="AI758" s="2" t="str">
        <f t="shared" si="45"/>
        <v/>
      </c>
      <c r="AK758" s="2" t="str">
        <f t="shared" si="46"/>
        <v/>
      </c>
      <c r="BF758" s="2" t="str">
        <f>VLOOKUP(M758,'[1]mã win'!G:K,5,0)</f>
        <v>B</v>
      </c>
    </row>
    <row r="759" spans="1:58" x14ac:dyDescent="0.25">
      <c r="A759" s="6" t="s">
        <v>4336</v>
      </c>
      <c r="B759" s="6" t="s">
        <v>4337</v>
      </c>
      <c r="C759" s="6" t="s">
        <v>4338</v>
      </c>
      <c r="D759" s="2" t="s">
        <v>27</v>
      </c>
      <c r="E759" s="2" t="s">
        <v>1152</v>
      </c>
      <c r="G759" s="6" t="s">
        <v>4327</v>
      </c>
      <c r="H759" s="6" t="s">
        <v>27</v>
      </c>
      <c r="I759" s="6"/>
      <c r="J759" s="6"/>
      <c r="K759" s="7"/>
      <c r="L759" s="6" t="s">
        <v>901</v>
      </c>
      <c r="M759" s="6" t="s">
        <v>25</v>
      </c>
      <c r="N759" s="6" t="s">
        <v>25</v>
      </c>
      <c r="O759" s="6" t="s">
        <v>1152</v>
      </c>
      <c r="P759" s="8" t="s">
        <v>27</v>
      </c>
      <c r="Q759" s="9">
        <v>44777.693838425897</v>
      </c>
      <c r="R759" s="6" t="s">
        <v>28</v>
      </c>
      <c r="X759" s="6" t="s">
        <v>4339</v>
      </c>
      <c r="Y759" s="2" t="s">
        <v>4340</v>
      </c>
      <c r="Z759" s="2" t="s">
        <v>4341</v>
      </c>
      <c r="AA759" s="2" t="s">
        <v>1154</v>
      </c>
      <c r="AB759" s="2" t="s">
        <v>31</v>
      </c>
      <c r="AC759" s="2" t="s">
        <v>27</v>
      </c>
      <c r="AD759" s="2" t="s">
        <v>27</v>
      </c>
      <c r="AE759" s="2" t="s">
        <v>27</v>
      </c>
      <c r="AG759" s="2" t="str">
        <f t="shared" si="44"/>
        <v/>
      </c>
      <c r="AH759" s="2" t="str">
        <f t="shared" si="47"/>
        <v/>
      </c>
      <c r="AI759" s="2" t="str">
        <f t="shared" si="45"/>
        <v/>
      </c>
      <c r="AK759" s="2" t="str">
        <f t="shared" si="46"/>
        <v/>
      </c>
      <c r="BF759" s="2" t="str">
        <f>VLOOKUP(M759,'[1]mã win'!G:K,5,0)</f>
        <v>B</v>
      </c>
    </row>
    <row r="760" spans="1:58" x14ac:dyDescent="0.25">
      <c r="A760" s="6" t="s">
        <v>4342</v>
      </c>
      <c r="B760" s="6" t="s">
        <v>4343</v>
      </c>
      <c r="C760" s="6" t="s">
        <v>4344</v>
      </c>
      <c r="D760" s="2" t="s">
        <v>27</v>
      </c>
      <c r="E760" s="2" t="s">
        <v>251</v>
      </c>
      <c r="G760" s="6" t="s">
        <v>4327</v>
      </c>
      <c r="H760" s="6" t="s">
        <v>27</v>
      </c>
      <c r="I760" s="6"/>
      <c r="J760" s="6"/>
      <c r="K760" s="7"/>
      <c r="L760" s="6" t="s">
        <v>901</v>
      </c>
      <c r="M760" s="6" t="s">
        <v>25</v>
      </c>
      <c r="N760" s="6" t="s">
        <v>25</v>
      </c>
      <c r="O760" s="6" t="s">
        <v>251</v>
      </c>
      <c r="P760" s="8" t="s">
        <v>27</v>
      </c>
      <c r="Q760" s="9">
        <v>44778.549352893497</v>
      </c>
      <c r="R760" s="6" t="s">
        <v>28</v>
      </c>
      <c r="X760" s="6" t="s">
        <v>4345</v>
      </c>
      <c r="Y760" s="2" t="s">
        <v>940</v>
      </c>
      <c r="Z760" s="2" t="s">
        <v>941</v>
      </c>
      <c r="AA760" s="2" t="s">
        <v>31</v>
      </c>
      <c r="AB760" s="2" t="s">
        <v>27</v>
      </c>
      <c r="AC760" s="2" t="s">
        <v>27</v>
      </c>
      <c r="AD760" s="2" t="s">
        <v>27</v>
      </c>
      <c r="AE760" s="2" t="s">
        <v>27</v>
      </c>
      <c r="AG760" s="2" t="str">
        <f t="shared" si="44"/>
        <v/>
      </c>
      <c r="AH760" s="2" t="str">
        <f t="shared" si="47"/>
        <v/>
      </c>
      <c r="AI760" s="2" t="str">
        <f t="shared" si="45"/>
        <v/>
      </c>
      <c r="AK760" s="2" t="str">
        <f t="shared" si="46"/>
        <v/>
      </c>
      <c r="BF760" s="2" t="str">
        <f>VLOOKUP(M760,'[1]mã win'!G:K,5,0)</f>
        <v>B</v>
      </c>
    </row>
    <row r="761" spans="1:58" x14ac:dyDescent="0.25">
      <c r="A761" s="6" t="s">
        <v>4346</v>
      </c>
      <c r="B761" s="6" t="s">
        <v>4347</v>
      </c>
      <c r="C761" s="6" t="s">
        <v>4348</v>
      </c>
      <c r="D761" s="2" t="s">
        <v>27</v>
      </c>
      <c r="E761" s="2" t="s">
        <v>945</v>
      </c>
      <c r="G761" s="6" t="s">
        <v>4327</v>
      </c>
      <c r="H761" s="6" t="s">
        <v>27</v>
      </c>
      <c r="I761" s="6"/>
      <c r="J761" s="6"/>
      <c r="K761" s="7"/>
      <c r="L761" s="6" t="s">
        <v>901</v>
      </c>
      <c r="M761" s="6" t="s">
        <v>25</v>
      </c>
      <c r="N761" s="6" t="s">
        <v>25</v>
      </c>
      <c r="O761" s="6" t="s">
        <v>945</v>
      </c>
      <c r="P761" s="8" t="s">
        <v>27</v>
      </c>
      <c r="Q761" s="9">
        <v>44778.548483796301</v>
      </c>
      <c r="R761" s="6" t="s">
        <v>28</v>
      </c>
      <c r="X761" s="6" t="s">
        <v>4349</v>
      </c>
      <c r="Y761" s="2" t="s">
        <v>4350</v>
      </c>
      <c r="Z761" s="2" t="s">
        <v>949</v>
      </c>
      <c r="AA761" s="2" t="s">
        <v>31</v>
      </c>
      <c r="AB761" s="2" t="s">
        <v>27</v>
      </c>
      <c r="AC761" s="2" t="s">
        <v>27</v>
      </c>
      <c r="AD761" s="2" t="s">
        <v>27</v>
      </c>
      <c r="AE761" s="2" t="s">
        <v>27</v>
      </c>
      <c r="AG761" s="2" t="str">
        <f t="shared" si="44"/>
        <v/>
      </c>
      <c r="AH761" s="2" t="str">
        <f t="shared" si="47"/>
        <v/>
      </c>
      <c r="AI761" s="2" t="str">
        <f t="shared" si="45"/>
        <v/>
      </c>
      <c r="AK761" s="2" t="str">
        <f t="shared" si="46"/>
        <v/>
      </c>
      <c r="BF761" s="2" t="str">
        <f>VLOOKUP(M761,'[1]mã win'!G:K,5,0)</f>
        <v>B</v>
      </c>
    </row>
    <row r="762" spans="1:58" x14ac:dyDescent="0.25">
      <c r="A762" s="6" t="s">
        <v>4351</v>
      </c>
      <c r="B762" s="6" t="s">
        <v>4352</v>
      </c>
      <c r="C762" s="6" t="s">
        <v>4353</v>
      </c>
      <c r="D762" s="2" t="s">
        <v>27</v>
      </c>
      <c r="E762" s="2" t="s">
        <v>1152</v>
      </c>
      <c r="G762" s="6" t="s">
        <v>4327</v>
      </c>
      <c r="H762" s="6" t="s">
        <v>27</v>
      </c>
      <c r="I762" s="6"/>
      <c r="J762" s="6"/>
      <c r="K762" s="7"/>
      <c r="L762" s="6" t="s">
        <v>901</v>
      </c>
      <c r="M762" s="6" t="s">
        <v>25</v>
      </c>
      <c r="N762" s="6" t="s">
        <v>25</v>
      </c>
      <c r="O762" s="6" t="s">
        <v>1152</v>
      </c>
      <c r="P762" s="8" t="s">
        <v>27</v>
      </c>
      <c r="Q762" s="9">
        <v>44778.547061493096</v>
      </c>
      <c r="R762" s="6" t="s">
        <v>28</v>
      </c>
      <c r="X762" s="6" t="s">
        <v>4354</v>
      </c>
      <c r="Y762" s="2" t="s">
        <v>4355</v>
      </c>
      <c r="Z762" s="2" t="s">
        <v>4356</v>
      </c>
      <c r="AA762" s="2" t="s">
        <v>31</v>
      </c>
      <c r="AB762" s="2" t="s">
        <v>27</v>
      </c>
      <c r="AC762" s="2" t="s">
        <v>27</v>
      </c>
      <c r="AD762" s="2" t="s">
        <v>27</v>
      </c>
      <c r="AE762" s="2" t="s">
        <v>27</v>
      </c>
      <c r="AG762" s="2" t="str">
        <f t="shared" si="44"/>
        <v/>
      </c>
      <c r="AH762" s="2" t="str">
        <f t="shared" si="47"/>
        <v/>
      </c>
      <c r="AI762" s="2" t="str">
        <f t="shared" si="45"/>
        <v/>
      </c>
      <c r="AK762" s="2" t="str">
        <f t="shared" si="46"/>
        <v/>
      </c>
      <c r="BF762" s="2" t="str">
        <f>VLOOKUP(M762,'[1]mã win'!G:K,5,0)</f>
        <v>B</v>
      </c>
    </row>
    <row r="763" spans="1:58" x14ac:dyDescent="0.25">
      <c r="A763" s="6" t="s">
        <v>4357</v>
      </c>
      <c r="B763" s="6" t="s">
        <v>4358</v>
      </c>
      <c r="C763" s="6" t="s">
        <v>4359</v>
      </c>
      <c r="D763" s="2" t="s">
        <v>27</v>
      </c>
      <c r="E763" s="2" t="s">
        <v>908</v>
      </c>
      <c r="G763" s="6" t="s">
        <v>4327</v>
      </c>
      <c r="H763" s="6" t="s">
        <v>27</v>
      </c>
      <c r="I763" s="6"/>
      <c r="J763" s="6"/>
      <c r="K763" s="7"/>
      <c r="L763" s="6" t="s">
        <v>459</v>
      </c>
      <c r="M763" s="6" t="s">
        <v>25</v>
      </c>
      <c r="N763" s="6" t="s">
        <v>25</v>
      </c>
      <c r="O763" s="6" t="s">
        <v>908</v>
      </c>
      <c r="P763" s="8" t="s">
        <v>27</v>
      </c>
      <c r="Q763" s="9">
        <v>44778.685482905101</v>
      </c>
      <c r="R763" s="6" t="s">
        <v>28</v>
      </c>
      <c r="X763" s="6" t="s">
        <v>4360</v>
      </c>
      <c r="Y763" s="2" t="s">
        <v>4361</v>
      </c>
      <c r="Z763" s="2" t="s">
        <v>910</v>
      </c>
      <c r="AA763" s="2" t="s">
        <v>31</v>
      </c>
      <c r="AB763" s="2" t="s">
        <v>27</v>
      </c>
      <c r="AC763" s="2" t="s">
        <v>27</v>
      </c>
      <c r="AD763" s="2" t="s">
        <v>27</v>
      </c>
      <c r="AE763" s="2" t="s">
        <v>27</v>
      </c>
      <c r="AG763" s="2" t="str">
        <f t="shared" si="44"/>
        <v>Part 5 KĐT Times City</v>
      </c>
      <c r="AH763" s="2" t="str">
        <f t="shared" si="47"/>
        <v>Part 5 KĐT Times City</v>
      </c>
      <c r="AI763" s="2" t="str">
        <f t="shared" si="45"/>
        <v/>
      </c>
      <c r="AK763" s="2" t="str">
        <f t="shared" si="46"/>
        <v/>
      </c>
      <c r="BF763" s="2" t="str">
        <f>VLOOKUP(M763,'[1]mã win'!G:K,5,0)</f>
        <v>B</v>
      </c>
    </row>
    <row r="764" spans="1:58" x14ac:dyDescent="0.25">
      <c r="A764" s="6" t="s">
        <v>4362</v>
      </c>
      <c r="B764" s="6" t="s">
        <v>4363</v>
      </c>
      <c r="C764" s="6" t="s">
        <v>4364</v>
      </c>
      <c r="D764" s="2" t="s">
        <v>27</v>
      </c>
      <c r="E764" s="2" t="s">
        <v>908</v>
      </c>
      <c r="G764" s="6" t="s">
        <v>4327</v>
      </c>
      <c r="H764" s="6" t="s">
        <v>27</v>
      </c>
      <c r="I764" s="6"/>
      <c r="J764" s="6"/>
      <c r="K764" s="7"/>
      <c r="L764" s="6" t="s">
        <v>459</v>
      </c>
      <c r="M764" s="6" t="s">
        <v>25</v>
      </c>
      <c r="N764" s="6" t="s">
        <v>25</v>
      </c>
      <c r="O764" s="6" t="s">
        <v>908</v>
      </c>
      <c r="P764" s="8" t="s">
        <v>27</v>
      </c>
      <c r="Q764" s="9">
        <v>44778.686323530099</v>
      </c>
      <c r="R764" s="6" t="s">
        <v>28</v>
      </c>
      <c r="X764" s="6" t="s">
        <v>4365</v>
      </c>
      <c r="Y764" s="2" t="s">
        <v>4361</v>
      </c>
      <c r="Z764" s="2" t="s">
        <v>910</v>
      </c>
      <c r="AA764" s="2" t="s">
        <v>31</v>
      </c>
      <c r="AB764" s="2" t="s">
        <v>27</v>
      </c>
      <c r="AC764" s="2" t="s">
        <v>27</v>
      </c>
      <c r="AD764" s="2" t="s">
        <v>27</v>
      </c>
      <c r="AE764" s="2" t="s">
        <v>27</v>
      </c>
      <c r="AG764" s="2" t="str">
        <f t="shared" si="44"/>
        <v/>
      </c>
      <c r="AH764" s="2" t="str">
        <f t="shared" si="47"/>
        <v/>
      </c>
      <c r="AI764" s="2" t="str">
        <f t="shared" si="45"/>
        <v/>
      </c>
      <c r="AK764" s="2" t="str">
        <f t="shared" si="46"/>
        <v/>
      </c>
      <c r="BF764" s="2" t="str">
        <f>VLOOKUP(M764,'[1]mã win'!G:K,5,0)</f>
        <v>B</v>
      </c>
    </row>
    <row r="765" spans="1:58" x14ac:dyDescent="0.25">
      <c r="A765" s="6" t="s">
        <v>4366</v>
      </c>
      <c r="B765" s="6" t="s">
        <v>4367</v>
      </c>
      <c r="C765" s="6" t="s">
        <v>4368</v>
      </c>
      <c r="D765" s="2" t="s">
        <v>27</v>
      </c>
      <c r="E765" s="2" t="s">
        <v>908</v>
      </c>
      <c r="G765" s="6" t="s">
        <v>4327</v>
      </c>
      <c r="H765" s="6" t="s">
        <v>27</v>
      </c>
      <c r="I765" s="6"/>
      <c r="J765" s="6"/>
      <c r="K765" s="7"/>
      <c r="L765" s="6" t="s">
        <v>459</v>
      </c>
      <c r="M765" s="6" t="s">
        <v>25</v>
      </c>
      <c r="N765" s="6" t="s">
        <v>25</v>
      </c>
      <c r="O765" s="6" t="s">
        <v>908</v>
      </c>
      <c r="P765" s="8" t="s">
        <v>27</v>
      </c>
      <c r="Q765" s="9">
        <v>44778.6870662847</v>
      </c>
      <c r="R765" s="6" t="s">
        <v>28</v>
      </c>
      <c r="X765" s="6" t="s">
        <v>4369</v>
      </c>
      <c r="Y765" s="2" t="s">
        <v>4361</v>
      </c>
      <c r="Z765" s="2" t="s">
        <v>910</v>
      </c>
      <c r="AA765" s="2" t="s">
        <v>31</v>
      </c>
      <c r="AB765" s="2" t="s">
        <v>27</v>
      </c>
      <c r="AC765" s="2" t="s">
        <v>27</v>
      </c>
      <c r="AD765" s="2" t="s">
        <v>27</v>
      </c>
      <c r="AE765" s="2" t="s">
        <v>27</v>
      </c>
      <c r="AG765" s="2" t="str">
        <f t="shared" si="44"/>
        <v>Part 8 KĐT Times City</v>
      </c>
      <c r="AH765" s="2" t="str">
        <f t="shared" si="47"/>
        <v>Part 8 KĐT Times City</v>
      </c>
      <c r="AI765" s="2" t="str">
        <f t="shared" si="45"/>
        <v/>
      </c>
      <c r="AK765" s="2" t="str">
        <f t="shared" si="46"/>
        <v/>
      </c>
      <c r="BF765" s="2" t="str">
        <f>VLOOKUP(M765,'[1]mã win'!G:K,5,0)</f>
        <v>B</v>
      </c>
    </row>
    <row r="766" spans="1:58" x14ac:dyDescent="0.25">
      <c r="A766" s="6" t="s">
        <v>4370</v>
      </c>
      <c r="B766" s="6" t="s">
        <v>4371</v>
      </c>
      <c r="C766" s="6" t="s">
        <v>4372</v>
      </c>
      <c r="D766" s="2" t="s">
        <v>27</v>
      </c>
      <c r="E766" s="2" t="s">
        <v>4373</v>
      </c>
      <c r="G766" s="6" t="s">
        <v>4327</v>
      </c>
      <c r="H766" s="6" t="s">
        <v>27</v>
      </c>
      <c r="I766" s="6"/>
      <c r="J766" s="6"/>
      <c r="K766" s="7"/>
      <c r="L766" s="6" t="s">
        <v>459</v>
      </c>
      <c r="M766" s="6" t="s">
        <v>25</v>
      </c>
      <c r="N766" s="6" t="s">
        <v>25</v>
      </c>
      <c r="O766" s="6" t="s">
        <v>847</v>
      </c>
      <c r="P766" s="8" t="s">
        <v>27</v>
      </c>
      <c r="Q766" s="9">
        <v>45100.609099687499</v>
      </c>
      <c r="R766" s="6" t="s">
        <v>28</v>
      </c>
      <c r="X766" s="6" t="s">
        <v>4374</v>
      </c>
      <c r="Y766" s="2" t="s">
        <v>4373</v>
      </c>
      <c r="Z766" s="2" t="s">
        <v>843</v>
      </c>
      <c r="AA766" s="2" t="s">
        <v>27</v>
      </c>
      <c r="AB766" s="2" t="s">
        <v>27</v>
      </c>
      <c r="AC766" s="2" t="s">
        <v>27</v>
      </c>
      <c r="AD766" s="2" t="s">
        <v>27</v>
      </c>
      <c r="AE766" s="2" t="s">
        <v>27</v>
      </c>
      <c r="AG766" s="2" t="str">
        <f t="shared" si="44"/>
        <v/>
      </c>
      <c r="AH766" s="2" t="str">
        <f t="shared" si="47"/>
        <v>quận Ba Đình</v>
      </c>
      <c r="AI766" s="2" t="str">
        <f t="shared" si="45"/>
        <v/>
      </c>
      <c r="AK766" s="2" t="str">
        <f t="shared" si="46"/>
        <v/>
      </c>
      <c r="BF766" s="2" t="str">
        <f>VLOOKUP(M766,'[1]mã win'!G:K,5,0)</f>
        <v>B</v>
      </c>
    </row>
    <row r="767" spans="1:58" x14ac:dyDescent="0.25">
      <c r="A767" s="6" t="s">
        <v>4375</v>
      </c>
      <c r="B767" s="6" t="s">
        <v>4376</v>
      </c>
      <c r="C767" s="6" t="s">
        <v>4377</v>
      </c>
      <c r="D767" s="2" t="s">
        <v>4378</v>
      </c>
      <c r="E767" s="2" t="s">
        <v>4379</v>
      </c>
      <c r="G767" s="6" t="s">
        <v>4327</v>
      </c>
      <c r="H767" s="6" t="s">
        <v>27</v>
      </c>
      <c r="I767" s="6"/>
      <c r="J767" s="6"/>
      <c r="K767" s="7"/>
      <c r="L767" s="6" t="s">
        <v>459</v>
      </c>
      <c r="M767" s="6" t="s">
        <v>25</v>
      </c>
      <c r="N767" s="6" t="s">
        <v>25</v>
      </c>
      <c r="O767" s="6" t="s">
        <v>847</v>
      </c>
      <c r="P767" s="8" t="s">
        <v>27</v>
      </c>
      <c r="Q767" s="9">
        <v>45114.5600966782</v>
      </c>
      <c r="R767" s="6" t="s">
        <v>28</v>
      </c>
      <c r="X767" s="6" t="s">
        <v>4380</v>
      </c>
      <c r="Y767" s="2" t="s">
        <v>4378</v>
      </c>
      <c r="Z767" s="2" t="s">
        <v>4379</v>
      </c>
      <c r="AA767" s="2" t="s">
        <v>2534</v>
      </c>
      <c r="AB767" s="2" t="s">
        <v>27</v>
      </c>
      <c r="AC767" s="2" t="s">
        <v>27</v>
      </c>
      <c r="AD767" s="2" t="s">
        <v>27</v>
      </c>
      <c r="AE767" s="2" t="s">
        <v>27</v>
      </c>
      <c r="AG767" s="2" t="str">
        <f t="shared" si="44"/>
        <v>p. Liễu Giai</v>
      </c>
      <c r="AH767" s="2" t="str">
        <f t="shared" si="47"/>
        <v>Q. Ba Đình</v>
      </c>
      <c r="AI767" s="2" t="str">
        <f t="shared" si="45"/>
        <v/>
      </c>
      <c r="AK767" s="2" t="str">
        <f t="shared" si="46"/>
        <v/>
      </c>
      <c r="BF767" s="2" t="str">
        <f>VLOOKUP(M767,'[1]mã win'!G:K,5,0)</f>
        <v>B</v>
      </c>
    </row>
    <row r="768" spans="1:58" x14ac:dyDescent="0.25">
      <c r="A768" s="6" t="s">
        <v>4381</v>
      </c>
      <c r="B768" s="6" t="s">
        <v>4382</v>
      </c>
      <c r="C768" s="6" t="s">
        <v>4383</v>
      </c>
      <c r="D768" s="2" t="s">
        <v>27</v>
      </c>
      <c r="E768" s="2" t="s">
        <v>945</v>
      </c>
      <c r="G768" s="6" t="s">
        <v>4327</v>
      </c>
      <c r="H768" s="6" t="s">
        <v>27</v>
      </c>
      <c r="I768" s="6"/>
      <c r="J768" s="6"/>
      <c r="K768" s="7"/>
      <c r="L768" s="6" t="s">
        <v>901</v>
      </c>
      <c r="M768" s="6" t="s">
        <v>25</v>
      </c>
      <c r="N768" s="6" t="s">
        <v>25</v>
      </c>
      <c r="O768" s="6" t="s">
        <v>945</v>
      </c>
      <c r="P768" s="8" t="s">
        <v>27</v>
      </c>
      <c r="Q768" s="9">
        <v>45660.312975080997</v>
      </c>
      <c r="R768" s="6" t="s">
        <v>28</v>
      </c>
      <c r="X768" s="6" t="s">
        <v>4384</v>
      </c>
      <c r="Y768" s="2" t="s">
        <v>4385</v>
      </c>
      <c r="Z768" s="2" t="s">
        <v>945</v>
      </c>
      <c r="AA768" s="2" t="s">
        <v>25</v>
      </c>
      <c r="AB768" s="2" t="s">
        <v>27</v>
      </c>
      <c r="AC768" s="2" t="s">
        <v>27</v>
      </c>
      <c r="AD768" s="2" t="s">
        <v>27</v>
      </c>
      <c r="AE768" s="2" t="s">
        <v>27</v>
      </c>
      <c r="AG768" s="2" t="str">
        <f t="shared" si="44"/>
        <v/>
      </c>
      <c r="AH768" s="2" t="str">
        <f t="shared" si="47"/>
        <v>Quận Thanh Xuân</v>
      </c>
      <c r="AI768" s="2" t="str">
        <f t="shared" si="45"/>
        <v/>
      </c>
      <c r="AK768" s="2" t="str">
        <f t="shared" si="46"/>
        <v/>
      </c>
      <c r="BF768" s="2" t="str">
        <f>VLOOKUP(M768,'[1]mã win'!G:K,5,0)</f>
        <v>B</v>
      </c>
    </row>
    <row r="769" spans="1:58" x14ac:dyDescent="0.25">
      <c r="A769" s="6" t="s">
        <v>4386</v>
      </c>
      <c r="B769" s="6" t="s">
        <v>4387</v>
      </c>
      <c r="C769" s="6" t="s">
        <v>4388</v>
      </c>
      <c r="D769" s="2" t="s">
        <v>4389</v>
      </c>
      <c r="E769" s="2">
        <v>0</v>
      </c>
      <c r="G769" s="6" t="s">
        <v>23</v>
      </c>
      <c r="H769" s="6" t="s">
        <v>4390</v>
      </c>
      <c r="I769" s="6"/>
      <c r="J769" s="6"/>
      <c r="K769" s="7">
        <v>60</v>
      </c>
      <c r="L769" s="6" t="s">
        <v>901</v>
      </c>
      <c r="M769" s="6" t="s">
        <v>25</v>
      </c>
      <c r="N769" s="6" t="s">
        <v>25</v>
      </c>
      <c r="O769" s="6"/>
      <c r="P769" s="8" t="s">
        <v>27</v>
      </c>
      <c r="Q769" s="9">
        <v>45819.562833414398</v>
      </c>
      <c r="R769" s="6" t="s">
        <v>28</v>
      </c>
      <c r="X769" s="6" t="s">
        <v>4391</v>
      </c>
      <c r="Y769" s="2" t="s">
        <v>4389</v>
      </c>
      <c r="Z769" s="2" t="s">
        <v>26</v>
      </c>
      <c r="AA769" s="2" t="s">
        <v>42</v>
      </c>
      <c r="AB769" s="2" t="s">
        <v>27</v>
      </c>
      <c r="AC769" s="2" t="s">
        <v>27</v>
      </c>
      <c r="AD769" s="2" t="s">
        <v>27</v>
      </c>
      <c r="AE769" s="2" t="s">
        <v>27</v>
      </c>
      <c r="AG769" s="2" t="str">
        <f t="shared" si="44"/>
        <v>Phường Đại Mỗ</v>
      </c>
      <c r="AH769" s="2" t="str">
        <f t="shared" si="47"/>
        <v/>
      </c>
      <c r="AI769" s="2" t="str">
        <f t="shared" si="45"/>
        <v/>
      </c>
      <c r="AK769" s="2" t="str">
        <f t="shared" si="46"/>
        <v/>
      </c>
      <c r="BF769" s="2" t="str">
        <f>VLOOKUP(M769,'[1]mã win'!G:K,5,0)</f>
        <v>B</v>
      </c>
    </row>
    <row r="770" spans="1:58" x14ac:dyDescent="0.25">
      <c r="A770" s="6" t="s">
        <v>4392</v>
      </c>
      <c r="B770" s="6" t="s">
        <v>4393</v>
      </c>
      <c r="C770" s="6" t="s">
        <v>4394</v>
      </c>
      <c r="D770" s="2" t="s">
        <v>4395</v>
      </c>
      <c r="E770" s="2">
        <v>0</v>
      </c>
      <c r="G770" s="6" t="s">
        <v>23</v>
      </c>
      <c r="H770" s="6" t="s">
        <v>4396</v>
      </c>
      <c r="I770" s="6"/>
      <c r="J770" s="6"/>
      <c r="K770" s="7"/>
      <c r="L770" s="6" t="s">
        <v>901</v>
      </c>
      <c r="M770" s="6" t="s">
        <v>25</v>
      </c>
      <c r="N770" s="6" t="s">
        <v>26</v>
      </c>
      <c r="O770" s="6"/>
      <c r="P770" s="8" t="s">
        <v>27</v>
      </c>
      <c r="Q770" s="9">
        <v>45873.355586805599</v>
      </c>
      <c r="R770" s="6" t="s">
        <v>28</v>
      </c>
      <c r="X770" s="6" t="s">
        <v>4397</v>
      </c>
      <c r="Y770" s="2" t="s">
        <v>4398</v>
      </c>
      <c r="Z770" s="2" t="s">
        <v>4399</v>
      </c>
      <c r="AA770" s="2" t="s">
        <v>4400</v>
      </c>
      <c r="AB770" s="2" t="s">
        <v>4395</v>
      </c>
      <c r="AC770" s="2" t="s">
        <v>26</v>
      </c>
      <c r="AD770" s="2" t="s">
        <v>69</v>
      </c>
      <c r="AE770" s="2" t="s">
        <v>27</v>
      </c>
      <c r="AG770" s="2" t="str">
        <f t="shared" si="44"/>
        <v>Phường Kiến Hưng</v>
      </c>
      <c r="AH770" s="2" t="str">
        <f t="shared" si="47"/>
        <v/>
      </c>
      <c r="AI770" s="2" t="str">
        <f t="shared" si="45"/>
        <v/>
      </c>
      <c r="AK770" s="2" t="str">
        <f t="shared" si="46"/>
        <v/>
      </c>
      <c r="BF770" s="2" t="str">
        <f>VLOOKUP(M770,'[1]mã win'!G:K,5,0)</f>
        <v>B</v>
      </c>
    </row>
    <row r="771" spans="1:58" x14ac:dyDescent="0.25">
      <c r="A771" s="6" t="s">
        <v>4401</v>
      </c>
      <c r="B771" s="6" t="s">
        <v>4402</v>
      </c>
      <c r="C771" s="6" t="s">
        <v>4403</v>
      </c>
      <c r="D771" s="2" t="s">
        <v>4404</v>
      </c>
      <c r="E771" s="2" t="s">
        <v>61</v>
      </c>
      <c r="G771" s="6" t="s">
        <v>48</v>
      </c>
      <c r="H771" s="6"/>
      <c r="I771" s="6"/>
      <c r="J771" s="6"/>
      <c r="K771" s="7"/>
      <c r="L771" s="6"/>
      <c r="M771" s="6" t="s">
        <v>39</v>
      </c>
      <c r="N771" s="6" t="s">
        <v>39</v>
      </c>
      <c r="O771" s="6"/>
      <c r="P771" s="8" t="s">
        <v>27</v>
      </c>
      <c r="Q771" s="9">
        <v>45318.361296411997</v>
      </c>
      <c r="R771" s="6" t="s">
        <v>28</v>
      </c>
      <c r="X771" s="6" t="s">
        <v>4405</v>
      </c>
      <c r="Y771" s="2" t="s">
        <v>4404</v>
      </c>
      <c r="Z771" s="2" t="s">
        <v>61</v>
      </c>
      <c r="AA771" s="2" t="s">
        <v>41</v>
      </c>
      <c r="AB771" s="2" t="s">
        <v>27</v>
      </c>
      <c r="AC771" s="2" t="s">
        <v>27</v>
      </c>
      <c r="AD771" s="2" t="s">
        <v>27</v>
      </c>
      <c r="AE771" s="2" t="s">
        <v>27</v>
      </c>
      <c r="AG771" s="2" t="str">
        <f t="shared" ref="AG771:AG834" si="48">IF(LEFT(X771,1)="P",X771,IF(LEFT(Y771,1)="P",Y771,IF(LEFT(Z771,1)="P",Z771,IF(LEFT(AA771,1)="P",AA771,IF(LEFT(AB771,1)="P",AB771,IF(LEFT(AC771,1)="P",AC771,IF(LEFT(AD771,1)="P",AD771,IF(LEFT(AE771,1)="P",AE771,IF(LEFT(AF771,1)="P",AF771,"")))))))))</f>
        <v>Phường Phạm Ngũ Lão</v>
      </c>
      <c r="AH771" s="2" t="str">
        <f t="shared" si="47"/>
        <v>Quận 1</v>
      </c>
      <c r="AI771" s="2" t="str">
        <f t="shared" ref="AI771:AI834" si="49">IF(LEFT(Y771,2)="Hu",Y771,IF(LEFT(Z771,2)="Hu",Z771,IF(LEFT(AA771,2)="Hu",AA771,IF(LEFT(AB771,2)="Hu",AB771,IF(LEFT(AC771,2)="Hu",AC771,IF(LEFT(AD771,2)="Hu",AD771,IF(LEFT(AE771,2)="Hu",AE771,IF(LEFT(AF771,2)="Hu",AF771,""))))))))</f>
        <v/>
      </c>
      <c r="AK771" s="2" t="str">
        <f t="shared" ref="AK771:AK834" si="50">IF(LEFT(X771,2)="tỉ",X771,IF(LEFT(Y771,2)="tỉ",Y771,IF(LEFT(Z771,2)="tỉ",Z771,IF(LEFT(AA771,2)="tỉ",AA771,IF(LEFT(AB771,2)="tỉ",AB771,IF(LEFT(AC771,2)="tỉ",AC771,IF(LEFT(AD771,2)="tỉ",AD771,IF(LEFT(AE771,2)="tỉ",AE771,IF(LEFT(AF771,2)="tỉ",AF771,"")))))))))</f>
        <v/>
      </c>
      <c r="BF771" s="2" t="str">
        <f>VLOOKUP(M771,'[1]mã win'!G:K,5,0)</f>
        <v>N</v>
      </c>
    </row>
    <row r="772" spans="1:58" x14ac:dyDescent="0.25">
      <c r="A772" s="6" t="s">
        <v>4406</v>
      </c>
      <c r="B772" s="6" t="s">
        <v>4407</v>
      </c>
      <c r="C772" s="6" t="s">
        <v>4408</v>
      </c>
      <c r="D772" s="2" t="s">
        <v>4409</v>
      </c>
      <c r="E772" s="2" t="s">
        <v>51</v>
      </c>
      <c r="G772" s="6" t="s">
        <v>48</v>
      </c>
      <c r="H772" s="6" t="s">
        <v>4410</v>
      </c>
      <c r="I772" s="6"/>
      <c r="J772" s="6"/>
      <c r="K772" s="7">
        <v>60</v>
      </c>
      <c r="L772" s="6" t="s">
        <v>63</v>
      </c>
      <c r="M772" s="6" t="s">
        <v>39</v>
      </c>
      <c r="N772" s="6" t="s">
        <v>39</v>
      </c>
      <c r="O772" s="6" t="s">
        <v>51</v>
      </c>
      <c r="P772" s="8" t="s">
        <v>27</v>
      </c>
      <c r="Q772" s="9">
        <v>44054.332996990699</v>
      </c>
      <c r="R772" s="6" t="s">
        <v>28</v>
      </c>
      <c r="X772" s="6" t="s">
        <v>4411</v>
      </c>
      <c r="Y772" s="2" t="s">
        <v>4412</v>
      </c>
      <c r="Z772" s="2" t="s">
        <v>4409</v>
      </c>
      <c r="AA772" s="2" t="s">
        <v>51</v>
      </c>
      <c r="AB772" s="2" t="s">
        <v>41</v>
      </c>
      <c r="AC772" s="2" t="s">
        <v>42</v>
      </c>
      <c r="AD772" s="2" t="s">
        <v>27</v>
      </c>
      <c r="AE772" s="2" t="s">
        <v>27</v>
      </c>
      <c r="AG772" s="2" t="str">
        <f t="shared" si="48"/>
        <v>Phường Hiệp Bình Chánh</v>
      </c>
      <c r="AH772" s="2" t="str">
        <f t="shared" ref="AH772:AH835" si="51">IF(LEFT(X772,1)="P",X772,IF(LEFT(Y772,1)="Q",Y772,IF(LEFT(Z772,1)="Q",Z772,IF(LEFT(AA772,1)="Q",AA772,IF(LEFT(AB772,1)="Q",AB772,IF(LEFT(AC772,1)="Q",AC772,IF(LEFT(AD772,1)="Q",AD772,IF(LEFT(AE772,1)="Q",AE772,IF(LEFT(AF772,1)="Q",AF772,"")))))))))</f>
        <v/>
      </c>
      <c r="AI772" s="2" t="str">
        <f t="shared" si="49"/>
        <v/>
      </c>
      <c r="AK772" s="2" t="str">
        <f t="shared" si="50"/>
        <v/>
      </c>
      <c r="BF772" s="2" t="str">
        <f>VLOOKUP(M772,'[1]mã win'!G:K,5,0)</f>
        <v>N</v>
      </c>
    </row>
    <row r="773" spans="1:58" x14ac:dyDescent="0.25">
      <c r="A773" s="6" t="s">
        <v>4413</v>
      </c>
      <c r="B773" s="6" t="s">
        <v>4414</v>
      </c>
      <c r="C773" s="6" t="s">
        <v>4415</v>
      </c>
      <c r="D773" s="2" t="s">
        <v>1249</v>
      </c>
      <c r="E773" s="2" t="s">
        <v>61</v>
      </c>
      <c r="G773" s="6" t="s">
        <v>4416</v>
      </c>
      <c r="H773" s="6" t="s">
        <v>4417</v>
      </c>
      <c r="I773" s="6"/>
      <c r="J773" s="6"/>
      <c r="K773" s="7">
        <v>60</v>
      </c>
      <c r="L773" s="6"/>
      <c r="M773" s="6" t="s">
        <v>39</v>
      </c>
      <c r="N773" s="6" t="s">
        <v>39</v>
      </c>
      <c r="O773" s="6" t="s">
        <v>61</v>
      </c>
      <c r="P773" s="8" t="s">
        <v>27</v>
      </c>
      <c r="Q773" s="9">
        <v>43165.522891088003</v>
      </c>
      <c r="R773" s="6" t="s">
        <v>28</v>
      </c>
      <c r="X773" s="6" t="s">
        <v>4418</v>
      </c>
      <c r="Y773" s="2" t="s">
        <v>1249</v>
      </c>
      <c r="Z773" s="2" t="s">
        <v>86</v>
      </c>
      <c r="AA773" s="2" t="s">
        <v>42</v>
      </c>
      <c r="AB773" s="2" t="s">
        <v>27</v>
      </c>
      <c r="AC773" s="2" t="s">
        <v>27</v>
      </c>
      <c r="AD773" s="2" t="s">
        <v>27</v>
      </c>
      <c r="AE773" s="2" t="s">
        <v>27</v>
      </c>
      <c r="AG773" s="2" t="str">
        <f t="shared" si="48"/>
        <v>Phường Bến Thành</v>
      </c>
      <c r="AH773" s="2" t="str">
        <f t="shared" si="51"/>
        <v/>
      </c>
      <c r="AI773" s="2" t="str">
        <f t="shared" si="49"/>
        <v/>
      </c>
      <c r="AK773" s="2" t="str">
        <f t="shared" si="50"/>
        <v/>
      </c>
      <c r="BF773" s="2" t="str">
        <f>VLOOKUP(M773,'[1]mã win'!G:K,5,0)</f>
        <v>N</v>
      </c>
    </row>
    <row r="774" spans="1:58" x14ac:dyDescent="0.25">
      <c r="A774" s="6" t="s">
        <v>4419</v>
      </c>
      <c r="B774" s="6" t="s">
        <v>4420</v>
      </c>
      <c r="C774" s="6" t="s">
        <v>4421</v>
      </c>
      <c r="D774" s="2" t="s">
        <v>4422</v>
      </c>
      <c r="E774" s="2">
        <v>0</v>
      </c>
      <c r="G774" s="6" t="s">
        <v>4423</v>
      </c>
      <c r="H774" s="6" t="s">
        <v>27</v>
      </c>
      <c r="I774" s="6"/>
      <c r="J774" s="6"/>
      <c r="K774" s="7">
        <v>60</v>
      </c>
      <c r="L774" s="6" t="s">
        <v>63</v>
      </c>
      <c r="M774" s="6" t="s">
        <v>39</v>
      </c>
      <c r="N774" s="6" t="s">
        <v>39</v>
      </c>
      <c r="O774" s="6"/>
      <c r="P774" s="8" t="s">
        <v>27</v>
      </c>
      <c r="Q774" s="9">
        <v>44743.483639039398</v>
      </c>
      <c r="R774" s="6" t="s">
        <v>28</v>
      </c>
      <c r="X774" s="6" t="s">
        <v>4424</v>
      </c>
      <c r="Y774" s="2" t="s">
        <v>4422</v>
      </c>
      <c r="Z774" s="2" t="s">
        <v>127</v>
      </c>
      <c r="AA774" s="2" t="s">
        <v>27</v>
      </c>
      <c r="AB774" s="2" t="s">
        <v>27</v>
      </c>
      <c r="AC774" s="2" t="s">
        <v>27</v>
      </c>
      <c r="AD774" s="2" t="s">
        <v>27</v>
      </c>
      <c r="AE774" s="2" t="s">
        <v>27</v>
      </c>
      <c r="AG774" s="2" t="str">
        <f t="shared" si="48"/>
        <v>phường Tăng Nhơn Phú</v>
      </c>
      <c r="AH774" s="2" t="str">
        <f t="shared" si="51"/>
        <v/>
      </c>
      <c r="AI774" s="2" t="str">
        <f t="shared" si="49"/>
        <v/>
      </c>
      <c r="AK774" s="2" t="str">
        <f t="shared" si="50"/>
        <v/>
      </c>
      <c r="BF774" s="2" t="str">
        <f>VLOOKUP(M774,'[1]mã win'!G:K,5,0)</f>
        <v>N</v>
      </c>
    </row>
    <row r="775" spans="1:58" x14ac:dyDescent="0.25">
      <c r="A775" s="6" t="s">
        <v>4425</v>
      </c>
      <c r="B775" s="6" t="s">
        <v>4426</v>
      </c>
      <c r="C775" s="6" t="s">
        <v>4427</v>
      </c>
      <c r="D775" s="2" t="s">
        <v>27</v>
      </c>
      <c r="E775" s="2" t="s">
        <v>4428</v>
      </c>
      <c r="G775" s="6" t="s">
        <v>4423</v>
      </c>
      <c r="H775" s="6" t="s">
        <v>27</v>
      </c>
      <c r="I775" s="6"/>
      <c r="J775" s="6"/>
      <c r="K775" s="7">
        <v>60</v>
      </c>
      <c r="L775" s="6" t="s">
        <v>50</v>
      </c>
      <c r="M775" s="6" t="s">
        <v>39</v>
      </c>
      <c r="N775" s="6" t="s">
        <v>39</v>
      </c>
      <c r="O775" s="6"/>
      <c r="P775" s="8" t="s">
        <v>27</v>
      </c>
      <c r="Q775" s="9">
        <v>44743.741537997703</v>
      </c>
      <c r="R775" s="6" t="s">
        <v>28</v>
      </c>
      <c r="X775" s="6" t="s">
        <v>4429</v>
      </c>
      <c r="Y775" s="2" t="s">
        <v>4430</v>
      </c>
      <c r="Z775" s="2" t="s">
        <v>4431</v>
      </c>
      <c r="AA775" s="2" t="s">
        <v>127</v>
      </c>
      <c r="AB775" s="2" t="s">
        <v>27</v>
      </c>
      <c r="AC775" s="2" t="s">
        <v>27</v>
      </c>
      <c r="AD775" s="2" t="s">
        <v>27</v>
      </c>
      <c r="AE775" s="2" t="s">
        <v>27</v>
      </c>
      <c r="AG775" s="2" t="str">
        <f t="shared" si="48"/>
        <v/>
      </c>
      <c r="AH775" s="2" t="str">
        <f t="shared" si="51"/>
        <v/>
      </c>
      <c r="AI775" s="2" t="str">
        <f t="shared" si="49"/>
        <v/>
      </c>
      <c r="AK775" s="2" t="str">
        <f t="shared" si="50"/>
        <v/>
      </c>
      <c r="BF775" s="2" t="str">
        <f>VLOOKUP(M775,'[1]mã win'!G:K,5,0)</f>
        <v>N</v>
      </c>
    </row>
    <row r="776" spans="1:58" x14ac:dyDescent="0.25">
      <c r="A776" s="6" t="s">
        <v>4432</v>
      </c>
      <c r="B776" s="6" t="s">
        <v>4433</v>
      </c>
      <c r="C776" s="6" t="s">
        <v>4434</v>
      </c>
      <c r="D776" s="2" t="s">
        <v>4435</v>
      </c>
      <c r="E776" s="2">
        <v>0</v>
      </c>
      <c r="G776" s="6" t="s">
        <v>4423</v>
      </c>
      <c r="H776" s="6" t="s">
        <v>27</v>
      </c>
      <c r="I776" s="6"/>
      <c r="J776" s="6"/>
      <c r="K776" s="7">
        <v>60</v>
      </c>
      <c r="L776" s="6" t="s">
        <v>63</v>
      </c>
      <c r="M776" s="6" t="s">
        <v>39</v>
      </c>
      <c r="N776" s="6" t="s">
        <v>39</v>
      </c>
      <c r="O776" s="6"/>
      <c r="P776" s="8" t="s">
        <v>27</v>
      </c>
      <c r="Q776" s="9">
        <v>44860.354987534702</v>
      </c>
      <c r="R776" s="6" t="s">
        <v>28</v>
      </c>
      <c r="X776" s="6" t="s">
        <v>4436</v>
      </c>
      <c r="Y776" s="2" t="s">
        <v>4435</v>
      </c>
      <c r="Z776" s="2" t="s">
        <v>127</v>
      </c>
      <c r="AA776" s="2" t="s">
        <v>27</v>
      </c>
      <c r="AB776" s="2" t="s">
        <v>27</v>
      </c>
      <c r="AC776" s="2" t="s">
        <v>27</v>
      </c>
      <c r="AD776" s="2" t="s">
        <v>27</v>
      </c>
      <c r="AE776" s="2" t="s">
        <v>27</v>
      </c>
      <c r="AG776" s="2" t="str">
        <f t="shared" si="48"/>
        <v>Phường Tăng Nhơn Phú</v>
      </c>
      <c r="AH776" s="2" t="str">
        <f t="shared" si="51"/>
        <v/>
      </c>
      <c r="AI776" s="2" t="str">
        <f t="shared" si="49"/>
        <v/>
      </c>
      <c r="AK776" s="2" t="str">
        <f t="shared" si="50"/>
        <v/>
      </c>
      <c r="BF776" s="2" t="str">
        <f>VLOOKUP(M776,'[1]mã win'!G:K,5,0)</f>
        <v>N</v>
      </c>
    </row>
    <row r="777" spans="1:58" x14ac:dyDescent="0.25">
      <c r="A777" s="6" t="s">
        <v>4437</v>
      </c>
      <c r="B777" s="6" t="s">
        <v>4438</v>
      </c>
      <c r="C777" s="6" t="s">
        <v>4439</v>
      </c>
      <c r="D777" s="2" t="s">
        <v>1249</v>
      </c>
      <c r="E777" s="2">
        <v>0</v>
      </c>
      <c r="G777" s="6" t="s">
        <v>4440</v>
      </c>
      <c r="H777" s="6" t="s">
        <v>4441</v>
      </c>
      <c r="I777" s="6"/>
      <c r="J777" s="6"/>
      <c r="K777" s="7">
        <v>60</v>
      </c>
      <c r="L777" s="6" t="s">
        <v>63</v>
      </c>
      <c r="M777" s="6" t="s">
        <v>39</v>
      </c>
      <c r="N777" s="6" t="s">
        <v>39</v>
      </c>
      <c r="O777" s="6"/>
      <c r="P777" s="8" t="s">
        <v>27</v>
      </c>
      <c r="Q777" s="9">
        <v>43969.352682905097</v>
      </c>
      <c r="R777" s="6" t="s">
        <v>28</v>
      </c>
      <c r="X777" s="6" t="s">
        <v>4418</v>
      </c>
      <c r="Y777" s="2" t="s">
        <v>1249</v>
      </c>
      <c r="Z777" s="2" t="s">
        <v>41</v>
      </c>
      <c r="AA777" s="2" t="s">
        <v>42</v>
      </c>
      <c r="AB777" s="2" t="s">
        <v>27</v>
      </c>
      <c r="AC777" s="2" t="s">
        <v>27</v>
      </c>
      <c r="AD777" s="2" t="s">
        <v>27</v>
      </c>
      <c r="AE777" s="2" t="s">
        <v>27</v>
      </c>
      <c r="AG777" s="2" t="str">
        <f t="shared" si="48"/>
        <v>Phường Bến Thành</v>
      </c>
      <c r="AH777" s="2" t="str">
        <f t="shared" si="51"/>
        <v/>
      </c>
      <c r="AI777" s="2" t="str">
        <f t="shared" si="49"/>
        <v/>
      </c>
      <c r="AK777" s="2" t="str">
        <f t="shared" si="50"/>
        <v/>
      </c>
      <c r="BF777" s="2" t="str">
        <f>VLOOKUP(M777,'[1]mã win'!G:K,5,0)</f>
        <v>N</v>
      </c>
    </row>
    <row r="778" spans="1:58" x14ac:dyDescent="0.25">
      <c r="A778" s="6" t="s">
        <v>4442</v>
      </c>
      <c r="B778" s="6" t="s">
        <v>4443</v>
      </c>
      <c r="C778" s="6" t="s">
        <v>4444</v>
      </c>
      <c r="D778" s="2" t="s">
        <v>4445</v>
      </c>
      <c r="E778" s="2" t="s">
        <v>754</v>
      </c>
      <c r="G778" s="6" t="s">
        <v>4423</v>
      </c>
      <c r="H778" s="6" t="s">
        <v>27</v>
      </c>
      <c r="I778" s="6"/>
      <c r="J778" s="6"/>
      <c r="K778" s="7">
        <v>60</v>
      </c>
      <c r="L778" s="6" t="s">
        <v>199</v>
      </c>
      <c r="M778" s="6" t="s">
        <v>39</v>
      </c>
      <c r="N778" s="6" t="s">
        <v>39</v>
      </c>
      <c r="O778" s="6" t="s">
        <v>754</v>
      </c>
      <c r="P778" s="8" t="s">
        <v>27</v>
      </c>
      <c r="Q778" s="9">
        <v>44933.723960185198</v>
      </c>
      <c r="R778" s="6" t="s">
        <v>28</v>
      </c>
      <c r="X778" s="6" t="s">
        <v>4446</v>
      </c>
      <c r="Y778" s="2" t="s">
        <v>4445</v>
      </c>
      <c r="Z778" s="2" t="s">
        <v>127</v>
      </c>
      <c r="AA778" s="2" t="s">
        <v>27</v>
      </c>
      <c r="AB778" s="2" t="s">
        <v>27</v>
      </c>
      <c r="AC778" s="2" t="s">
        <v>27</v>
      </c>
      <c r="AD778" s="2" t="s">
        <v>27</v>
      </c>
      <c r="AE778" s="2" t="s">
        <v>27</v>
      </c>
      <c r="AG778" s="2" t="str">
        <f t="shared" si="48"/>
        <v>Phường Tân Thới Hiệp</v>
      </c>
      <c r="AH778" s="2" t="str">
        <f t="shared" si="51"/>
        <v/>
      </c>
      <c r="AI778" s="2" t="str">
        <f t="shared" si="49"/>
        <v/>
      </c>
      <c r="AK778" s="2" t="str">
        <f t="shared" si="50"/>
        <v/>
      </c>
      <c r="BF778" s="2" t="str">
        <f>VLOOKUP(M778,'[1]mã win'!G:K,5,0)</f>
        <v>N</v>
      </c>
    </row>
    <row r="779" spans="1:58" x14ac:dyDescent="0.25">
      <c r="A779" s="6" t="s">
        <v>4447</v>
      </c>
      <c r="B779" s="6" t="s">
        <v>4448</v>
      </c>
      <c r="C779" s="6" t="s">
        <v>4449</v>
      </c>
      <c r="D779" s="2" t="s">
        <v>4450</v>
      </c>
      <c r="E779" s="2">
        <v>0</v>
      </c>
      <c r="G779" s="6" t="s">
        <v>4423</v>
      </c>
      <c r="H779" s="6" t="s">
        <v>27</v>
      </c>
      <c r="I779" s="6"/>
      <c r="J779" s="6"/>
      <c r="K779" s="7">
        <v>60</v>
      </c>
      <c r="L779" s="6" t="s">
        <v>63</v>
      </c>
      <c r="M779" s="6" t="s">
        <v>39</v>
      </c>
      <c r="N779" s="6" t="s">
        <v>39</v>
      </c>
      <c r="O779" s="6"/>
      <c r="P779" s="8" t="s">
        <v>27</v>
      </c>
      <c r="Q779" s="9">
        <v>44753.7176827199</v>
      </c>
      <c r="R779" s="6" t="s">
        <v>28</v>
      </c>
      <c r="X779" s="6" t="s">
        <v>4451</v>
      </c>
      <c r="Y779" s="2" t="s">
        <v>4452</v>
      </c>
      <c r="Z779" s="2" t="s">
        <v>4450</v>
      </c>
      <c r="AA779" s="2" t="s">
        <v>127</v>
      </c>
      <c r="AB779" s="2" t="s">
        <v>27</v>
      </c>
      <c r="AC779" s="2" t="s">
        <v>27</v>
      </c>
      <c r="AD779" s="2" t="s">
        <v>27</v>
      </c>
      <c r="AE779" s="2" t="s">
        <v>27</v>
      </c>
      <c r="AG779" s="2" t="str">
        <f t="shared" si="48"/>
        <v>Phường Long Trường</v>
      </c>
      <c r="AH779" s="2" t="str">
        <f t="shared" si="51"/>
        <v/>
      </c>
      <c r="AI779" s="2" t="str">
        <f t="shared" si="49"/>
        <v/>
      </c>
      <c r="AK779" s="2" t="str">
        <f t="shared" si="50"/>
        <v/>
      </c>
      <c r="BF779" s="2" t="str">
        <f>VLOOKUP(M779,'[1]mã win'!G:K,5,0)</f>
        <v>N</v>
      </c>
    </row>
    <row r="780" spans="1:58" x14ac:dyDescent="0.25">
      <c r="A780" s="6" t="s">
        <v>4453</v>
      </c>
      <c r="B780" s="6" t="s">
        <v>4454</v>
      </c>
      <c r="C780" s="6" t="s">
        <v>4455</v>
      </c>
      <c r="D780" s="2" t="s">
        <v>4456</v>
      </c>
      <c r="E780" s="2">
        <v>0</v>
      </c>
      <c r="G780" s="6" t="s">
        <v>4423</v>
      </c>
      <c r="H780" s="6" t="s">
        <v>27</v>
      </c>
      <c r="I780" s="6"/>
      <c r="J780" s="6"/>
      <c r="K780" s="7">
        <v>60</v>
      </c>
      <c r="L780" s="6" t="s">
        <v>63</v>
      </c>
      <c r="M780" s="6" t="s">
        <v>39</v>
      </c>
      <c r="N780" s="6" t="s">
        <v>39</v>
      </c>
      <c r="O780" s="6"/>
      <c r="P780" s="8" t="s">
        <v>27</v>
      </c>
      <c r="Q780" s="9">
        <v>44753.734626273203</v>
      </c>
      <c r="R780" s="6" t="s">
        <v>28</v>
      </c>
      <c r="X780" s="6" t="s">
        <v>4457</v>
      </c>
      <c r="Y780" s="2" t="s">
        <v>4458</v>
      </c>
      <c r="Z780" s="2" t="s">
        <v>4459</v>
      </c>
      <c r="AA780" s="2" t="s">
        <v>127</v>
      </c>
      <c r="AB780" s="2" t="s">
        <v>27</v>
      </c>
      <c r="AC780" s="2" t="s">
        <v>27</v>
      </c>
      <c r="AD780" s="2" t="s">
        <v>27</v>
      </c>
      <c r="AE780" s="2" t="s">
        <v>27</v>
      </c>
      <c r="AG780" s="2" t="str">
        <f t="shared" si="48"/>
        <v/>
      </c>
      <c r="AH780" s="2" t="str">
        <f t="shared" si="51"/>
        <v/>
      </c>
      <c r="AI780" s="2" t="str">
        <f t="shared" si="49"/>
        <v/>
      </c>
      <c r="AK780" s="2" t="str">
        <f t="shared" si="50"/>
        <v/>
      </c>
      <c r="BF780" s="2" t="str">
        <f>VLOOKUP(M780,'[1]mã win'!G:K,5,0)</f>
        <v>N</v>
      </c>
    </row>
    <row r="781" spans="1:58" x14ac:dyDescent="0.25">
      <c r="A781" s="6" t="s">
        <v>4460</v>
      </c>
      <c r="B781" s="6" t="s">
        <v>4461</v>
      </c>
      <c r="C781" s="6" t="s">
        <v>4462</v>
      </c>
      <c r="D781" s="2" t="s">
        <v>4463</v>
      </c>
      <c r="E781" s="2">
        <v>0</v>
      </c>
      <c r="G781" s="6" t="s">
        <v>4423</v>
      </c>
      <c r="H781" s="6" t="s">
        <v>27</v>
      </c>
      <c r="I781" s="6"/>
      <c r="J781" s="6"/>
      <c r="K781" s="7">
        <v>60</v>
      </c>
      <c r="L781" s="6" t="s">
        <v>50</v>
      </c>
      <c r="M781" s="6" t="s">
        <v>39</v>
      </c>
      <c r="N781" s="6" t="s">
        <v>39</v>
      </c>
      <c r="O781" s="6"/>
      <c r="P781" s="8" t="s">
        <v>27</v>
      </c>
      <c r="Q781" s="9">
        <v>44755.325961805604</v>
      </c>
      <c r="R781" s="6" t="s">
        <v>28</v>
      </c>
      <c r="X781" s="6" t="s">
        <v>4464</v>
      </c>
      <c r="Y781" s="2" t="s">
        <v>4465</v>
      </c>
      <c r="Z781" s="2" t="s">
        <v>4466</v>
      </c>
      <c r="AA781" s="2" t="s">
        <v>4463</v>
      </c>
      <c r="AB781" s="2" t="s">
        <v>127</v>
      </c>
      <c r="AC781" s="2" t="s">
        <v>27</v>
      </c>
      <c r="AD781" s="2" t="s">
        <v>27</v>
      </c>
      <c r="AE781" s="2" t="s">
        <v>27</v>
      </c>
      <c r="AG781" s="2" t="str">
        <f t="shared" si="48"/>
        <v>Phường Phú Thuận</v>
      </c>
      <c r="AH781" s="2" t="str">
        <f t="shared" si="51"/>
        <v/>
      </c>
      <c r="AI781" s="2" t="str">
        <f t="shared" si="49"/>
        <v/>
      </c>
      <c r="AK781" s="2" t="str">
        <f t="shared" si="50"/>
        <v/>
      </c>
      <c r="BF781" s="2" t="str">
        <f>VLOOKUP(M781,'[1]mã win'!G:K,5,0)</f>
        <v>N</v>
      </c>
    </row>
    <row r="782" spans="1:58" x14ac:dyDescent="0.25">
      <c r="A782" s="6" t="s">
        <v>4467</v>
      </c>
      <c r="B782" s="6" t="s">
        <v>4468</v>
      </c>
      <c r="C782" s="6" t="s">
        <v>4469</v>
      </c>
      <c r="D782" s="2" t="s">
        <v>4470</v>
      </c>
      <c r="E782" s="2">
        <v>0</v>
      </c>
      <c r="G782" s="6" t="s">
        <v>4423</v>
      </c>
      <c r="H782" s="6" t="s">
        <v>27</v>
      </c>
      <c r="I782" s="6"/>
      <c r="J782" s="6"/>
      <c r="K782" s="7">
        <v>60</v>
      </c>
      <c r="L782" s="6" t="s">
        <v>50</v>
      </c>
      <c r="M782" s="6" t="s">
        <v>39</v>
      </c>
      <c r="N782" s="6" t="s">
        <v>39</v>
      </c>
      <c r="O782" s="6"/>
      <c r="P782" s="8" t="s">
        <v>27</v>
      </c>
      <c r="Q782" s="9">
        <v>44755.326872453697</v>
      </c>
      <c r="R782" s="6" t="s">
        <v>28</v>
      </c>
      <c r="X782" s="6" t="s">
        <v>4471</v>
      </c>
      <c r="Y782" s="2" t="s">
        <v>4470</v>
      </c>
      <c r="Z782" s="2" t="s">
        <v>127</v>
      </c>
      <c r="AA782" s="2" t="s">
        <v>27</v>
      </c>
      <c r="AB782" s="2" t="s">
        <v>27</v>
      </c>
      <c r="AC782" s="2" t="s">
        <v>27</v>
      </c>
      <c r="AD782" s="2" t="s">
        <v>27</v>
      </c>
      <c r="AE782" s="2" t="s">
        <v>27</v>
      </c>
      <c r="AG782" s="2" t="str">
        <f t="shared" si="48"/>
        <v>Phường Tân Thuận</v>
      </c>
      <c r="AH782" s="2" t="str">
        <f t="shared" si="51"/>
        <v/>
      </c>
      <c r="AI782" s="2" t="str">
        <f t="shared" si="49"/>
        <v/>
      </c>
      <c r="AK782" s="2" t="str">
        <f t="shared" si="50"/>
        <v/>
      </c>
      <c r="BF782" s="2" t="str">
        <f>VLOOKUP(M782,'[1]mã win'!G:K,5,0)</f>
        <v>N</v>
      </c>
    </row>
    <row r="783" spans="1:58" x14ac:dyDescent="0.25">
      <c r="A783" s="6" t="s">
        <v>4472</v>
      </c>
      <c r="B783" s="6" t="s">
        <v>4473</v>
      </c>
      <c r="C783" s="6" t="s">
        <v>4474</v>
      </c>
      <c r="D783" s="2" t="s">
        <v>4463</v>
      </c>
      <c r="E783" s="2">
        <v>0</v>
      </c>
      <c r="G783" s="6" t="s">
        <v>4423</v>
      </c>
      <c r="H783" s="6" t="s">
        <v>27</v>
      </c>
      <c r="I783" s="6"/>
      <c r="J783" s="6"/>
      <c r="K783" s="7">
        <v>60</v>
      </c>
      <c r="L783" s="6" t="s">
        <v>50</v>
      </c>
      <c r="M783" s="6" t="s">
        <v>39</v>
      </c>
      <c r="N783" s="6" t="s">
        <v>39</v>
      </c>
      <c r="O783" s="6"/>
      <c r="P783" s="8" t="s">
        <v>27</v>
      </c>
      <c r="Q783" s="9">
        <v>44755.327635335598</v>
      </c>
      <c r="R783" s="6" t="s">
        <v>28</v>
      </c>
      <c r="X783" s="6" t="s">
        <v>4475</v>
      </c>
      <c r="Y783" s="2" t="s">
        <v>4463</v>
      </c>
      <c r="Z783" s="2" t="s">
        <v>127</v>
      </c>
      <c r="AA783" s="2" t="s">
        <v>27</v>
      </c>
      <c r="AB783" s="2" t="s">
        <v>27</v>
      </c>
      <c r="AC783" s="2" t="s">
        <v>27</v>
      </c>
      <c r="AD783" s="2" t="s">
        <v>27</v>
      </c>
      <c r="AE783" s="2" t="s">
        <v>27</v>
      </c>
      <c r="AG783" s="2" t="str">
        <f t="shared" si="48"/>
        <v>Phường Phú Thuận</v>
      </c>
      <c r="AH783" s="2" t="str">
        <f t="shared" si="51"/>
        <v/>
      </c>
      <c r="AI783" s="2" t="str">
        <f t="shared" si="49"/>
        <v/>
      </c>
      <c r="AK783" s="2" t="str">
        <f t="shared" si="50"/>
        <v/>
      </c>
      <c r="BF783" s="2" t="str">
        <f>VLOOKUP(M783,'[1]mã win'!G:K,5,0)</f>
        <v>N</v>
      </c>
    </row>
    <row r="784" spans="1:58" x14ac:dyDescent="0.25">
      <c r="A784" s="6" t="s">
        <v>4476</v>
      </c>
      <c r="B784" s="6" t="s">
        <v>4477</v>
      </c>
      <c r="C784" s="6" t="s">
        <v>4478</v>
      </c>
      <c r="D784" s="2" t="s">
        <v>4456</v>
      </c>
      <c r="E784" s="2" t="s">
        <v>4479</v>
      </c>
      <c r="G784" s="6" t="s">
        <v>4423</v>
      </c>
      <c r="H784" s="6" t="s">
        <v>27</v>
      </c>
      <c r="I784" s="6"/>
      <c r="J784" s="6"/>
      <c r="K784" s="7">
        <v>60</v>
      </c>
      <c r="L784" s="6" t="s">
        <v>63</v>
      </c>
      <c r="M784" s="6" t="s">
        <v>39</v>
      </c>
      <c r="N784" s="6" t="s">
        <v>39</v>
      </c>
      <c r="O784" s="6" t="s">
        <v>51</v>
      </c>
      <c r="P784" s="8" t="s">
        <v>27</v>
      </c>
      <c r="Q784" s="9">
        <v>44755.329560335602</v>
      </c>
      <c r="R784" s="6" t="s">
        <v>28</v>
      </c>
      <c r="X784" s="6" t="s">
        <v>4480</v>
      </c>
      <c r="Y784" s="2" t="s">
        <v>4481</v>
      </c>
      <c r="Z784" s="2" t="s">
        <v>4482</v>
      </c>
      <c r="AA784" s="2" t="s">
        <v>4456</v>
      </c>
      <c r="AB784" s="2" t="s">
        <v>4479</v>
      </c>
      <c r="AC784" s="2" t="s">
        <v>4483</v>
      </c>
      <c r="AD784" s="2" t="s">
        <v>27</v>
      </c>
      <c r="AE784" s="2" t="s">
        <v>27</v>
      </c>
      <c r="AG784" s="2" t="str">
        <f t="shared" si="48"/>
        <v>Phường Tam Bình</v>
      </c>
      <c r="AH784" s="2" t="str">
        <f t="shared" si="51"/>
        <v>Quận Thủ Đức</v>
      </c>
      <c r="AI784" s="2" t="str">
        <f t="shared" si="49"/>
        <v/>
      </c>
      <c r="AK784" s="2" t="str">
        <f t="shared" si="50"/>
        <v/>
      </c>
      <c r="BF784" s="2" t="str">
        <f>VLOOKUP(M784,'[1]mã win'!G:K,5,0)</f>
        <v>N</v>
      </c>
    </row>
    <row r="785" spans="1:58" x14ac:dyDescent="0.25">
      <c r="A785" s="6" t="s">
        <v>4484</v>
      </c>
      <c r="B785" s="6" t="s">
        <v>4477</v>
      </c>
      <c r="C785" s="6" t="s">
        <v>4485</v>
      </c>
      <c r="D785" s="2" t="s">
        <v>4486</v>
      </c>
      <c r="E785" s="2">
        <v>0</v>
      </c>
      <c r="G785" s="6" t="s">
        <v>4423</v>
      </c>
      <c r="H785" s="6" t="s">
        <v>27</v>
      </c>
      <c r="I785" s="6"/>
      <c r="J785" s="6"/>
      <c r="K785" s="7">
        <v>60</v>
      </c>
      <c r="L785" s="6" t="s">
        <v>63</v>
      </c>
      <c r="M785" s="6" t="s">
        <v>39</v>
      </c>
      <c r="N785" s="6" t="s">
        <v>39</v>
      </c>
      <c r="O785" s="6"/>
      <c r="P785" s="8" t="s">
        <v>27</v>
      </c>
      <c r="Q785" s="9">
        <v>45086.358675543997</v>
      </c>
      <c r="R785" s="6" t="s">
        <v>28</v>
      </c>
      <c r="X785" s="6" t="s">
        <v>4487</v>
      </c>
      <c r="Y785" s="2" t="s">
        <v>4486</v>
      </c>
      <c r="Z785" s="2" t="s">
        <v>127</v>
      </c>
      <c r="AA785" s="2" t="s">
        <v>27</v>
      </c>
      <c r="AB785" s="2" t="s">
        <v>27</v>
      </c>
      <c r="AC785" s="2" t="s">
        <v>27</v>
      </c>
      <c r="AD785" s="2" t="s">
        <v>27</v>
      </c>
      <c r="AE785" s="2" t="s">
        <v>27</v>
      </c>
      <c r="AG785" s="2" t="str">
        <f t="shared" si="48"/>
        <v>Phường Hiệp Bình</v>
      </c>
      <c r="AH785" s="2" t="str">
        <f t="shared" si="51"/>
        <v/>
      </c>
      <c r="AI785" s="2" t="str">
        <f t="shared" si="49"/>
        <v/>
      </c>
      <c r="AK785" s="2" t="str">
        <f t="shared" si="50"/>
        <v/>
      </c>
      <c r="BF785" s="2" t="str">
        <f>VLOOKUP(M785,'[1]mã win'!G:K,5,0)</f>
        <v>N</v>
      </c>
    </row>
    <row r="786" spans="1:58" x14ac:dyDescent="0.25">
      <c r="A786" s="6" t="s">
        <v>4488</v>
      </c>
      <c r="B786" s="6" t="s">
        <v>4489</v>
      </c>
      <c r="C786" s="6" t="s">
        <v>4490</v>
      </c>
      <c r="D786" s="2" t="s">
        <v>156</v>
      </c>
      <c r="E786" s="2">
        <v>0</v>
      </c>
      <c r="G786" s="6" t="s">
        <v>4423</v>
      </c>
      <c r="H786" s="6" t="s">
        <v>27</v>
      </c>
      <c r="I786" s="6"/>
      <c r="J786" s="6"/>
      <c r="K786" s="7">
        <v>60</v>
      </c>
      <c r="L786" s="6" t="s">
        <v>50</v>
      </c>
      <c r="M786" s="6" t="s">
        <v>39</v>
      </c>
      <c r="N786" s="6" t="s">
        <v>39</v>
      </c>
      <c r="O786" s="6"/>
      <c r="P786" s="8" t="s">
        <v>27</v>
      </c>
      <c r="Q786" s="9">
        <v>44755.655219756904</v>
      </c>
      <c r="R786" s="6" t="s">
        <v>28</v>
      </c>
      <c r="X786" s="6" t="s">
        <v>4491</v>
      </c>
      <c r="Y786" s="2" t="s">
        <v>4492</v>
      </c>
      <c r="Z786" s="2" t="s">
        <v>4493</v>
      </c>
      <c r="AA786" s="2" t="s">
        <v>156</v>
      </c>
      <c r="AB786" s="2" t="s">
        <v>127</v>
      </c>
      <c r="AC786" s="2" t="s">
        <v>27</v>
      </c>
      <c r="AD786" s="2" t="s">
        <v>27</v>
      </c>
      <c r="AE786" s="2" t="s">
        <v>27</v>
      </c>
      <c r="AG786" s="2" t="str">
        <f t="shared" si="48"/>
        <v>Phường Tân Hưng</v>
      </c>
      <c r="AH786" s="2" t="str">
        <f t="shared" si="51"/>
        <v/>
      </c>
      <c r="AI786" s="2" t="str">
        <f t="shared" si="49"/>
        <v/>
      </c>
      <c r="AK786" s="2" t="str">
        <f t="shared" si="50"/>
        <v/>
      </c>
      <c r="BF786" s="2" t="str">
        <f>VLOOKUP(M786,'[1]mã win'!G:K,5,0)</f>
        <v>N</v>
      </c>
    </row>
    <row r="787" spans="1:58" x14ac:dyDescent="0.25">
      <c r="A787" s="6" t="s">
        <v>4494</v>
      </c>
      <c r="B787" s="6" t="s">
        <v>4495</v>
      </c>
      <c r="C787" s="6" t="s">
        <v>4496</v>
      </c>
      <c r="D787" s="2" t="s">
        <v>156</v>
      </c>
      <c r="E787" s="2">
        <v>0</v>
      </c>
      <c r="G787" s="6" t="s">
        <v>4423</v>
      </c>
      <c r="H787" s="6" t="s">
        <v>27</v>
      </c>
      <c r="I787" s="6"/>
      <c r="J787" s="6"/>
      <c r="K787" s="7">
        <v>60</v>
      </c>
      <c r="L787" s="6" t="s">
        <v>50</v>
      </c>
      <c r="M787" s="6" t="s">
        <v>39</v>
      </c>
      <c r="N787" s="6" t="s">
        <v>39</v>
      </c>
      <c r="O787" s="6"/>
      <c r="P787" s="8" t="s">
        <v>27</v>
      </c>
      <c r="Q787" s="9">
        <v>44755.661263506903</v>
      </c>
      <c r="R787" s="6" t="s">
        <v>28</v>
      </c>
      <c r="X787" s="6" t="s">
        <v>4497</v>
      </c>
      <c r="Y787" s="2" t="s">
        <v>156</v>
      </c>
      <c r="Z787" s="2" t="s">
        <v>127</v>
      </c>
      <c r="AA787" s="2" t="s">
        <v>27</v>
      </c>
      <c r="AB787" s="2" t="s">
        <v>27</v>
      </c>
      <c r="AC787" s="2" t="s">
        <v>27</v>
      </c>
      <c r="AD787" s="2" t="s">
        <v>27</v>
      </c>
      <c r="AE787" s="2" t="s">
        <v>27</v>
      </c>
      <c r="AG787" s="2" t="str">
        <f t="shared" si="48"/>
        <v>Phường Tân Hưng</v>
      </c>
      <c r="AH787" s="2" t="str">
        <f t="shared" si="51"/>
        <v/>
      </c>
      <c r="AI787" s="2" t="str">
        <f t="shared" si="49"/>
        <v/>
      </c>
      <c r="AK787" s="2" t="str">
        <f t="shared" si="50"/>
        <v/>
      </c>
      <c r="BF787" s="2" t="str">
        <f>VLOOKUP(M787,'[1]mã win'!G:K,5,0)</f>
        <v>N</v>
      </c>
    </row>
    <row r="788" spans="1:58" x14ac:dyDescent="0.25">
      <c r="A788" s="6" t="s">
        <v>4498</v>
      </c>
      <c r="B788" s="6" t="s">
        <v>4499</v>
      </c>
      <c r="C788" s="6" t="s">
        <v>4500</v>
      </c>
      <c r="D788" s="2" t="s">
        <v>4486</v>
      </c>
      <c r="E788" s="2">
        <v>0</v>
      </c>
      <c r="G788" s="6" t="s">
        <v>4423</v>
      </c>
      <c r="H788" s="6" t="s">
        <v>27</v>
      </c>
      <c r="I788" s="6"/>
      <c r="J788" s="6"/>
      <c r="K788" s="7">
        <v>60</v>
      </c>
      <c r="L788" s="6" t="s">
        <v>63</v>
      </c>
      <c r="M788" s="6" t="s">
        <v>39</v>
      </c>
      <c r="N788" s="6" t="s">
        <v>39</v>
      </c>
      <c r="O788" s="6"/>
      <c r="P788" s="8" t="s">
        <v>27</v>
      </c>
      <c r="Q788" s="9">
        <v>44755.670776307903</v>
      </c>
      <c r="R788" s="6" t="s">
        <v>28</v>
      </c>
      <c r="X788" s="6" t="s">
        <v>4501</v>
      </c>
      <c r="Y788" s="2" t="s">
        <v>4486</v>
      </c>
      <c r="Z788" s="2" t="s">
        <v>127</v>
      </c>
      <c r="AA788" s="2" t="s">
        <v>27</v>
      </c>
      <c r="AB788" s="2" t="s">
        <v>27</v>
      </c>
      <c r="AC788" s="2" t="s">
        <v>27</v>
      </c>
      <c r="AD788" s="2" t="s">
        <v>27</v>
      </c>
      <c r="AE788" s="2" t="s">
        <v>27</v>
      </c>
      <c r="AG788" s="2" t="str">
        <f t="shared" si="48"/>
        <v>Phường Hiệp Bình</v>
      </c>
      <c r="AH788" s="2" t="str">
        <f t="shared" si="51"/>
        <v/>
      </c>
      <c r="AI788" s="2" t="str">
        <f t="shared" si="49"/>
        <v/>
      </c>
      <c r="AK788" s="2" t="str">
        <f t="shared" si="50"/>
        <v/>
      </c>
      <c r="BF788" s="2" t="str">
        <f>VLOOKUP(M788,'[1]mã win'!G:K,5,0)</f>
        <v>N</v>
      </c>
    </row>
    <row r="789" spans="1:58" x14ac:dyDescent="0.25">
      <c r="A789" s="6" t="s">
        <v>4502</v>
      </c>
      <c r="B789" s="6" t="s">
        <v>4503</v>
      </c>
      <c r="C789" s="6" t="s">
        <v>4504</v>
      </c>
      <c r="D789" s="2" t="s">
        <v>4456</v>
      </c>
      <c r="E789" s="2">
        <v>0</v>
      </c>
      <c r="G789" s="6" t="s">
        <v>4423</v>
      </c>
      <c r="H789" s="6" t="s">
        <v>27</v>
      </c>
      <c r="I789" s="6"/>
      <c r="J789" s="6"/>
      <c r="K789" s="7">
        <v>60</v>
      </c>
      <c r="L789" s="6" t="s">
        <v>63</v>
      </c>
      <c r="M789" s="6" t="s">
        <v>39</v>
      </c>
      <c r="N789" s="6" t="s">
        <v>39</v>
      </c>
      <c r="O789" s="6"/>
      <c r="P789" s="8" t="s">
        <v>27</v>
      </c>
      <c r="Q789" s="9">
        <v>44755.735594062498</v>
      </c>
      <c r="R789" s="6" t="s">
        <v>28</v>
      </c>
      <c r="X789" s="6" t="s">
        <v>4505</v>
      </c>
      <c r="Y789" s="2" t="s">
        <v>4456</v>
      </c>
      <c r="Z789" s="2" t="s">
        <v>127</v>
      </c>
      <c r="AA789" s="2" t="s">
        <v>27</v>
      </c>
      <c r="AB789" s="2" t="s">
        <v>27</v>
      </c>
      <c r="AC789" s="2" t="s">
        <v>27</v>
      </c>
      <c r="AD789" s="2" t="s">
        <v>27</v>
      </c>
      <c r="AE789" s="2" t="s">
        <v>27</v>
      </c>
      <c r="AG789" s="2" t="str">
        <f t="shared" si="48"/>
        <v>Phường Tam Bình</v>
      </c>
      <c r="AH789" s="2" t="str">
        <f t="shared" si="51"/>
        <v/>
      </c>
      <c r="AI789" s="2" t="str">
        <f t="shared" si="49"/>
        <v/>
      </c>
      <c r="AK789" s="2" t="str">
        <f t="shared" si="50"/>
        <v/>
      </c>
      <c r="BF789" s="2" t="str">
        <f>VLOOKUP(M789,'[1]mã win'!G:K,5,0)</f>
        <v>N</v>
      </c>
    </row>
    <row r="790" spans="1:58" x14ac:dyDescent="0.25">
      <c r="A790" s="6" t="s">
        <v>4506</v>
      </c>
      <c r="B790" s="6" t="s">
        <v>4507</v>
      </c>
      <c r="C790" s="6" t="s">
        <v>4508</v>
      </c>
      <c r="D790" s="2" t="s">
        <v>27</v>
      </c>
      <c r="E790" s="2" t="s">
        <v>4428</v>
      </c>
      <c r="G790" s="6" t="s">
        <v>4423</v>
      </c>
      <c r="H790" s="6" t="s">
        <v>27</v>
      </c>
      <c r="I790" s="6"/>
      <c r="J790" s="6"/>
      <c r="K790" s="7">
        <v>60</v>
      </c>
      <c r="L790" s="6" t="s">
        <v>50</v>
      </c>
      <c r="M790" s="6" t="s">
        <v>39</v>
      </c>
      <c r="N790" s="6" t="s">
        <v>39</v>
      </c>
      <c r="O790" s="6"/>
      <c r="P790" s="8" t="s">
        <v>27</v>
      </c>
      <c r="Q790" s="9">
        <v>44755.751233101902</v>
      </c>
      <c r="R790" s="6" t="s">
        <v>28</v>
      </c>
      <c r="X790" s="6" t="s">
        <v>4509</v>
      </c>
      <c r="Y790" s="2" t="s">
        <v>4510</v>
      </c>
      <c r="Z790" s="2" t="s">
        <v>127</v>
      </c>
      <c r="AA790" s="2" t="s">
        <v>27</v>
      </c>
      <c r="AB790" s="2" t="s">
        <v>27</v>
      </c>
      <c r="AC790" s="2" t="s">
        <v>27</v>
      </c>
      <c r="AD790" s="2" t="s">
        <v>27</v>
      </c>
      <c r="AE790" s="2" t="s">
        <v>27</v>
      </c>
      <c r="AG790" s="2" t="str">
        <f t="shared" si="48"/>
        <v/>
      </c>
      <c r="AH790" s="2" t="str">
        <f t="shared" si="51"/>
        <v/>
      </c>
      <c r="AI790" s="2" t="str">
        <f t="shared" si="49"/>
        <v/>
      </c>
      <c r="AK790" s="2" t="str">
        <f t="shared" si="50"/>
        <v/>
      </c>
      <c r="BF790" s="2" t="str">
        <f>VLOOKUP(M790,'[1]mã win'!G:K,5,0)</f>
        <v>N</v>
      </c>
    </row>
    <row r="791" spans="1:58" x14ac:dyDescent="0.25">
      <c r="A791" s="6" t="s">
        <v>4511</v>
      </c>
      <c r="B791" s="6" t="s">
        <v>4512</v>
      </c>
      <c r="C791" s="6" t="s">
        <v>4513</v>
      </c>
      <c r="D791" s="2" t="s">
        <v>4450</v>
      </c>
      <c r="E791" s="2" t="s">
        <v>4514</v>
      </c>
      <c r="G791" s="6" t="s">
        <v>4423</v>
      </c>
      <c r="H791" s="6" t="s">
        <v>27</v>
      </c>
      <c r="I791" s="6"/>
      <c r="J791" s="6"/>
      <c r="K791" s="7">
        <v>60</v>
      </c>
      <c r="L791" s="6" t="s">
        <v>63</v>
      </c>
      <c r="M791" s="6" t="s">
        <v>39</v>
      </c>
      <c r="N791" s="6" t="s">
        <v>39</v>
      </c>
      <c r="O791" s="6"/>
      <c r="P791" s="8" t="s">
        <v>27</v>
      </c>
      <c r="Q791" s="9">
        <v>44760.342742442102</v>
      </c>
      <c r="R791" s="6" t="s">
        <v>28</v>
      </c>
      <c r="X791" s="6" t="s">
        <v>4515</v>
      </c>
      <c r="Y791" s="2" t="s">
        <v>4450</v>
      </c>
      <c r="Z791" s="2" t="s">
        <v>4514</v>
      </c>
      <c r="AA791" s="2" t="s">
        <v>27</v>
      </c>
      <c r="AB791" s="2" t="s">
        <v>27</v>
      </c>
      <c r="AC791" s="2" t="s">
        <v>27</v>
      </c>
      <c r="AD791" s="2" t="s">
        <v>27</v>
      </c>
      <c r="AE791" s="2" t="s">
        <v>27</v>
      </c>
      <c r="AG791" s="2" t="str">
        <f t="shared" si="48"/>
        <v>Phường Long Trường</v>
      </c>
      <c r="AH791" s="2" t="str">
        <f t="shared" si="51"/>
        <v/>
      </c>
      <c r="AI791" s="2" t="str">
        <f t="shared" si="49"/>
        <v/>
      </c>
      <c r="AK791" s="2" t="str">
        <f t="shared" si="50"/>
        <v/>
      </c>
      <c r="BF791" s="2" t="str">
        <f>VLOOKUP(M791,'[1]mã win'!G:K,5,0)</f>
        <v>N</v>
      </c>
    </row>
    <row r="792" spans="1:58" x14ac:dyDescent="0.25">
      <c r="A792" s="6" t="s">
        <v>4516</v>
      </c>
      <c r="B792" s="6" t="s">
        <v>4517</v>
      </c>
      <c r="C792" s="6" t="s">
        <v>4518</v>
      </c>
      <c r="D792" s="2" t="s">
        <v>4519</v>
      </c>
      <c r="E792" s="2">
        <v>0</v>
      </c>
      <c r="G792" s="6" t="s">
        <v>4423</v>
      </c>
      <c r="H792" s="6" t="s">
        <v>27</v>
      </c>
      <c r="I792" s="6"/>
      <c r="J792" s="6"/>
      <c r="K792" s="7">
        <v>60</v>
      </c>
      <c r="L792" s="6" t="s">
        <v>63</v>
      </c>
      <c r="M792" s="6" t="s">
        <v>39</v>
      </c>
      <c r="N792" s="6" t="s">
        <v>39</v>
      </c>
      <c r="O792" s="6"/>
      <c r="P792" s="8" t="s">
        <v>27</v>
      </c>
      <c r="Q792" s="9">
        <v>44760.353528437503</v>
      </c>
      <c r="R792" s="6" t="s">
        <v>28</v>
      </c>
      <c r="X792" s="6" t="s">
        <v>4520</v>
      </c>
      <c r="Y792" s="2" t="s">
        <v>4519</v>
      </c>
      <c r="Z792" s="2" t="s">
        <v>127</v>
      </c>
      <c r="AA792" s="2" t="s">
        <v>27</v>
      </c>
      <c r="AB792" s="2" t="s">
        <v>27</v>
      </c>
      <c r="AC792" s="2" t="s">
        <v>27</v>
      </c>
      <c r="AD792" s="2" t="s">
        <v>27</v>
      </c>
      <c r="AE792" s="2" t="s">
        <v>27</v>
      </c>
      <c r="AG792" s="2" t="str">
        <f t="shared" si="48"/>
        <v>Phường Tân Nhớn Phú</v>
      </c>
      <c r="AH792" s="2" t="str">
        <f t="shared" si="51"/>
        <v/>
      </c>
      <c r="AI792" s="2" t="str">
        <f t="shared" si="49"/>
        <v/>
      </c>
      <c r="AK792" s="2" t="str">
        <f t="shared" si="50"/>
        <v/>
      </c>
      <c r="BF792" s="2" t="str">
        <f>VLOOKUP(M792,'[1]mã win'!G:K,5,0)</f>
        <v>N</v>
      </c>
    </row>
    <row r="793" spans="1:58" x14ac:dyDescent="0.25">
      <c r="A793" s="6" t="s">
        <v>4521</v>
      </c>
      <c r="B793" s="6" t="s">
        <v>4522</v>
      </c>
      <c r="C793" s="6" t="s">
        <v>4523</v>
      </c>
      <c r="D793" s="2" t="s">
        <v>4524</v>
      </c>
      <c r="E793" s="2" t="s">
        <v>399</v>
      </c>
      <c r="G793" s="6" t="s">
        <v>4423</v>
      </c>
      <c r="H793" s="6" t="s">
        <v>27</v>
      </c>
      <c r="I793" s="6"/>
      <c r="J793" s="6"/>
      <c r="K793" s="7">
        <v>60</v>
      </c>
      <c r="L793" s="6" t="s">
        <v>63</v>
      </c>
      <c r="M793" s="6" t="s">
        <v>39</v>
      </c>
      <c r="N793" s="6" t="s">
        <v>39</v>
      </c>
      <c r="O793" s="6" t="s">
        <v>51</v>
      </c>
      <c r="P793" s="8" t="s">
        <v>27</v>
      </c>
      <c r="Q793" s="9">
        <v>44760.3548908218</v>
      </c>
      <c r="R793" s="6" t="s">
        <v>28</v>
      </c>
      <c r="X793" s="6" t="s">
        <v>4525</v>
      </c>
      <c r="Y793" s="2" t="s">
        <v>4524</v>
      </c>
      <c r="Z793" s="2" t="s">
        <v>399</v>
      </c>
      <c r="AA793" s="2" t="s">
        <v>114</v>
      </c>
      <c r="AB793" s="2" t="s">
        <v>27</v>
      </c>
      <c r="AC793" s="2" t="s">
        <v>27</v>
      </c>
      <c r="AD793" s="2" t="s">
        <v>27</v>
      </c>
      <c r="AE793" s="2" t="s">
        <v>27</v>
      </c>
      <c r="AG793" s="2" t="str">
        <f t="shared" si="48"/>
        <v>Phường Phước Long B</v>
      </c>
      <c r="AH793" s="2" t="str">
        <f t="shared" si="51"/>
        <v>Quận 9</v>
      </c>
      <c r="AI793" s="2" t="str">
        <f t="shared" si="49"/>
        <v/>
      </c>
      <c r="AK793" s="2" t="str">
        <f t="shared" si="50"/>
        <v/>
      </c>
      <c r="BF793" s="2" t="str">
        <f>VLOOKUP(M793,'[1]mã win'!G:K,5,0)</f>
        <v>N</v>
      </c>
    </row>
    <row r="794" spans="1:58" x14ac:dyDescent="0.25">
      <c r="A794" s="6" t="s">
        <v>4526</v>
      </c>
      <c r="B794" s="6" t="s">
        <v>4527</v>
      </c>
      <c r="C794" s="6" t="s">
        <v>4528</v>
      </c>
      <c r="D794" s="2" t="s">
        <v>4529</v>
      </c>
      <c r="E794" s="2" t="s">
        <v>305</v>
      </c>
      <c r="G794" s="6" t="s">
        <v>4423</v>
      </c>
      <c r="H794" s="6" t="s">
        <v>27</v>
      </c>
      <c r="I794" s="6"/>
      <c r="J794" s="6"/>
      <c r="K794" s="7">
        <v>60</v>
      </c>
      <c r="L794" s="6" t="s">
        <v>133</v>
      </c>
      <c r="M794" s="6" t="s">
        <v>39</v>
      </c>
      <c r="N794" s="6" t="s">
        <v>39</v>
      </c>
      <c r="O794" s="6" t="s">
        <v>305</v>
      </c>
      <c r="P794" s="8" t="s">
        <v>27</v>
      </c>
      <c r="Q794" s="9">
        <v>44762.464739733798</v>
      </c>
      <c r="R794" s="6" t="s">
        <v>28</v>
      </c>
      <c r="X794" s="6" t="s">
        <v>4530</v>
      </c>
      <c r="Y794" s="2" t="s">
        <v>4529</v>
      </c>
      <c r="Z794" s="2" t="s">
        <v>305</v>
      </c>
      <c r="AA794" s="2" t="s">
        <v>41</v>
      </c>
      <c r="AB794" s="2" t="s">
        <v>27</v>
      </c>
      <c r="AC794" s="2" t="s">
        <v>27</v>
      </c>
      <c r="AD794" s="2" t="s">
        <v>27</v>
      </c>
      <c r="AE794" s="2" t="s">
        <v>27</v>
      </c>
      <c r="AG794" s="2" t="str">
        <f t="shared" si="48"/>
        <v>phường Bình Trị Đông A</v>
      </c>
      <c r="AH794" s="2" t="str">
        <f t="shared" si="51"/>
        <v>Quận Bình Tân</v>
      </c>
      <c r="AI794" s="2" t="str">
        <f t="shared" si="49"/>
        <v/>
      </c>
      <c r="AK794" s="2" t="str">
        <f t="shared" si="50"/>
        <v/>
      </c>
      <c r="BF794" s="2" t="str">
        <f>VLOOKUP(M794,'[1]mã win'!G:K,5,0)</f>
        <v>N</v>
      </c>
    </row>
    <row r="795" spans="1:58" x14ac:dyDescent="0.25">
      <c r="A795" s="6" t="s">
        <v>4531</v>
      </c>
      <c r="B795" s="6" t="s">
        <v>4532</v>
      </c>
      <c r="C795" s="6" t="s">
        <v>4533</v>
      </c>
      <c r="D795" s="2" t="s">
        <v>4534</v>
      </c>
      <c r="E795" s="2">
        <v>0</v>
      </c>
      <c r="G795" s="6" t="s">
        <v>4423</v>
      </c>
      <c r="H795" s="6" t="s">
        <v>27</v>
      </c>
      <c r="I795" s="6"/>
      <c r="J795" s="6"/>
      <c r="K795" s="7">
        <v>60</v>
      </c>
      <c r="L795" s="6" t="s">
        <v>63</v>
      </c>
      <c r="M795" s="6" t="s">
        <v>39</v>
      </c>
      <c r="N795" s="6" t="s">
        <v>39</v>
      </c>
      <c r="O795" s="6"/>
      <c r="P795" s="8" t="s">
        <v>27</v>
      </c>
      <c r="Q795" s="9">
        <v>44762.474208020802</v>
      </c>
      <c r="R795" s="6" t="s">
        <v>28</v>
      </c>
      <c r="X795" s="6" t="s">
        <v>4535</v>
      </c>
      <c r="Y795" s="2" t="s">
        <v>4534</v>
      </c>
      <c r="Z795" s="2" t="s">
        <v>127</v>
      </c>
      <c r="AA795" s="2" t="s">
        <v>27</v>
      </c>
      <c r="AB795" s="2" t="s">
        <v>27</v>
      </c>
      <c r="AC795" s="2" t="s">
        <v>27</v>
      </c>
      <c r="AD795" s="2" t="s">
        <v>27</v>
      </c>
      <c r="AE795" s="2" t="s">
        <v>27</v>
      </c>
      <c r="AG795" s="2" t="str">
        <f t="shared" si="48"/>
        <v>Phường Đức Nhuận</v>
      </c>
      <c r="AH795" s="2" t="str">
        <f t="shared" si="51"/>
        <v/>
      </c>
      <c r="AI795" s="2" t="str">
        <f t="shared" si="49"/>
        <v/>
      </c>
      <c r="AK795" s="2" t="str">
        <f t="shared" si="50"/>
        <v/>
      </c>
      <c r="BF795" s="2" t="str">
        <f>VLOOKUP(M795,'[1]mã win'!G:K,5,0)</f>
        <v>N</v>
      </c>
    </row>
    <row r="796" spans="1:58" x14ac:dyDescent="0.25">
      <c r="A796" s="6" t="s">
        <v>4536</v>
      </c>
      <c r="B796" s="6" t="s">
        <v>4537</v>
      </c>
      <c r="C796" s="6" t="s">
        <v>4538</v>
      </c>
      <c r="D796" s="2" t="s">
        <v>363</v>
      </c>
      <c r="E796" s="2">
        <v>0</v>
      </c>
      <c r="G796" s="6" t="s">
        <v>4423</v>
      </c>
      <c r="H796" s="6" t="s">
        <v>27</v>
      </c>
      <c r="I796" s="6"/>
      <c r="J796" s="6"/>
      <c r="K796" s="7">
        <v>60</v>
      </c>
      <c r="L796" s="6" t="s">
        <v>133</v>
      </c>
      <c r="M796" s="6" t="s">
        <v>39</v>
      </c>
      <c r="N796" s="6" t="s">
        <v>39</v>
      </c>
      <c r="O796" s="6"/>
      <c r="P796" s="8" t="s">
        <v>27</v>
      </c>
      <c r="Q796" s="9">
        <v>44762.477157094901</v>
      </c>
      <c r="R796" s="6" t="s">
        <v>28</v>
      </c>
      <c r="X796" s="6" t="s">
        <v>4539</v>
      </c>
      <c r="Y796" s="2" t="s">
        <v>4540</v>
      </c>
      <c r="Z796" s="2" t="s">
        <v>363</v>
      </c>
      <c r="AA796" s="2" t="s">
        <v>127</v>
      </c>
      <c r="AB796" s="2" t="s">
        <v>27</v>
      </c>
      <c r="AC796" s="2" t="s">
        <v>27</v>
      </c>
      <c r="AD796" s="2" t="s">
        <v>27</v>
      </c>
      <c r="AE796" s="2" t="s">
        <v>27</v>
      </c>
      <c r="AG796" s="2" t="str">
        <f t="shared" si="48"/>
        <v>Phường An Lạc</v>
      </c>
      <c r="AH796" s="2" t="str">
        <f t="shared" si="51"/>
        <v/>
      </c>
      <c r="AI796" s="2" t="str">
        <f t="shared" si="49"/>
        <v/>
      </c>
      <c r="AK796" s="2" t="str">
        <f t="shared" si="50"/>
        <v/>
      </c>
      <c r="BF796" s="2" t="str">
        <f>VLOOKUP(M796,'[1]mã win'!G:K,5,0)</f>
        <v>N</v>
      </c>
    </row>
    <row r="797" spans="1:58" x14ac:dyDescent="0.25">
      <c r="A797" s="6" t="s">
        <v>4541</v>
      </c>
      <c r="B797" s="6" t="s">
        <v>4542</v>
      </c>
      <c r="C797" s="6" t="s">
        <v>4543</v>
      </c>
      <c r="D797" s="2" t="s">
        <v>4544</v>
      </c>
      <c r="E797" s="2">
        <v>0</v>
      </c>
      <c r="G797" s="6" t="s">
        <v>4423</v>
      </c>
      <c r="H797" s="6" t="s">
        <v>27</v>
      </c>
      <c r="I797" s="6"/>
      <c r="J797" s="6"/>
      <c r="K797" s="7">
        <v>60</v>
      </c>
      <c r="L797" s="6" t="s">
        <v>63</v>
      </c>
      <c r="M797" s="6" t="s">
        <v>39</v>
      </c>
      <c r="N797" s="6" t="s">
        <v>39</v>
      </c>
      <c r="O797" s="6"/>
      <c r="P797" s="8" t="s">
        <v>27</v>
      </c>
      <c r="Q797" s="9">
        <v>44762.478185960601</v>
      </c>
      <c r="R797" s="6" t="s">
        <v>28</v>
      </c>
      <c r="X797" s="6" t="s">
        <v>4545</v>
      </c>
      <c r="Y797" s="2" t="s">
        <v>4544</v>
      </c>
      <c r="Z797" s="2" t="s">
        <v>127</v>
      </c>
      <c r="AA797" s="2" t="s">
        <v>27</v>
      </c>
      <c r="AB797" s="2" t="s">
        <v>27</v>
      </c>
      <c r="AC797" s="2" t="s">
        <v>27</v>
      </c>
      <c r="AD797" s="2" t="s">
        <v>27</v>
      </c>
      <c r="AE797" s="2" t="s">
        <v>27</v>
      </c>
      <c r="AG797" s="2" t="str">
        <f t="shared" si="48"/>
        <v>Phường Phước Long</v>
      </c>
      <c r="AH797" s="2" t="str">
        <f t="shared" si="51"/>
        <v/>
      </c>
      <c r="AI797" s="2" t="str">
        <f t="shared" si="49"/>
        <v/>
      </c>
      <c r="AK797" s="2" t="str">
        <f t="shared" si="50"/>
        <v/>
      </c>
      <c r="BF797" s="2" t="str">
        <f>VLOOKUP(M797,'[1]mã win'!G:K,5,0)</f>
        <v>N</v>
      </c>
    </row>
    <row r="798" spans="1:58" x14ac:dyDescent="0.25">
      <c r="A798" s="6" t="s">
        <v>4546</v>
      </c>
      <c r="B798" s="6" t="s">
        <v>4547</v>
      </c>
      <c r="C798" s="6" t="s">
        <v>4548</v>
      </c>
      <c r="D798" s="2" t="s">
        <v>4435</v>
      </c>
      <c r="E798" s="2">
        <v>0</v>
      </c>
      <c r="G798" s="6" t="s">
        <v>4423</v>
      </c>
      <c r="H798" s="6" t="s">
        <v>27</v>
      </c>
      <c r="I798" s="6"/>
      <c r="J798" s="6"/>
      <c r="K798" s="7">
        <v>60</v>
      </c>
      <c r="L798" s="6" t="s">
        <v>63</v>
      </c>
      <c r="M798" s="6" t="s">
        <v>39</v>
      </c>
      <c r="N798" s="6" t="s">
        <v>39</v>
      </c>
      <c r="O798" s="6"/>
      <c r="P798" s="8" t="s">
        <v>27</v>
      </c>
      <c r="Q798" s="9">
        <v>44762.479392592599</v>
      </c>
      <c r="R798" s="6" t="s">
        <v>28</v>
      </c>
      <c r="X798" s="6" t="s">
        <v>4549</v>
      </c>
      <c r="Y798" s="2" t="s">
        <v>4435</v>
      </c>
      <c r="Z798" s="2" t="s">
        <v>127</v>
      </c>
      <c r="AA798" s="2" t="s">
        <v>27</v>
      </c>
      <c r="AB798" s="2" t="s">
        <v>27</v>
      </c>
      <c r="AC798" s="2" t="s">
        <v>27</v>
      </c>
      <c r="AD798" s="2" t="s">
        <v>27</v>
      </c>
      <c r="AE798" s="2" t="s">
        <v>27</v>
      </c>
      <c r="AG798" s="2" t="str">
        <f t="shared" si="48"/>
        <v>Phường Tăng Nhơn Phú</v>
      </c>
      <c r="AH798" s="2" t="str">
        <f t="shared" si="51"/>
        <v/>
      </c>
      <c r="AI798" s="2" t="str">
        <f t="shared" si="49"/>
        <v/>
      </c>
      <c r="AK798" s="2" t="str">
        <f t="shared" si="50"/>
        <v/>
      </c>
      <c r="BF798" s="2" t="str">
        <f>VLOOKUP(M798,'[1]mã win'!G:K,5,0)</f>
        <v>N</v>
      </c>
    </row>
    <row r="799" spans="1:58" x14ac:dyDescent="0.25">
      <c r="A799" s="6" t="s">
        <v>4550</v>
      </c>
      <c r="B799" s="6" t="s">
        <v>4551</v>
      </c>
      <c r="C799" s="6" t="s">
        <v>4552</v>
      </c>
      <c r="D799" s="2" t="s">
        <v>4435</v>
      </c>
      <c r="E799" s="2">
        <v>0</v>
      </c>
      <c r="G799" s="6" t="s">
        <v>4423</v>
      </c>
      <c r="H799" s="6" t="s">
        <v>27</v>
      </c>
      <c r="I799" s="6"/>
      <c r="J799" s="6"/>
      <c r="K799" s="7">
        <v>60</v>
      </c>
      <c r="L799" s="6" t="s">
        <v>63</v>
      </c>
      <c r="M799" s="6" t="s">
        <v>39</v>
      </c>
      <c r="N799" s="6" t="s">
        <v>39</v>
      </c>
      <c r="O799" s="6"/>
      <c r="P799" s="8" t="s">
        <v>27</v>
      </c>
      <c r="Q799" s="9">
        <v>44762.4827182523</v>
      </c>
      <c r="R799" s="6" t="s">
        <v>28</v>
      </c>
      <c r="X799" s="6" t="s">
        <v>4553</v>
      </c>
      <c r="Y799" s="2" t="s">
        <v>4554</v>
      </c>
      <c r="Z799" s="2" t="s">
        <v>4555</v>
      </c>
      <c r="AA799" s="2" t="s">
        <v>127</v>
      </c>
      <c r="AB799" s="2" t="s">
        <v>27</v>
      </c>
      <c r="AC799" s="2" t="s">
        <v>27</v>
      </c>
      <c r="AD799" s="2" t="s">
        <v>27</v>
      </c>
      <c r="AE799" s="2" t="s">
        <v>27</v>
      </c>
      <c r="AG799" s="2" t="str">
        <f t="shared" si="48"/>
        <v>P</v>
      </c>
      <c r="AH799" s="2" t="str">
        <f t="shared" si="51"/>
        <v/>
      </c>
      <c r="AI799" s="2" t="str">
        <f t="shared" si="49"/>
        <v/>
      </c>
      <c r="AK799" s="2" t="str">
        <f t="shared" si="50"/>
        <v/>
      </c>
      <c r="BF799" s="2" t="str">
        <f>VLOOKUP(M799,'[1]mã win'!G:K,5,0)</f>
        <v>N</v>
      </c>
    </row>
    <row r="800" spans="1:58" x14ac:dyDescent="0.25">
      <c r="A800" s="6" t="s">
        <v>4556</v>
      </c>
      <c r="B800" s="6" t="s">
        <v>4557</v>
      </c>
      <c r="C800" s="6" t="s">
        <v>4558</v>
      </c>
      <c r="D800" s="2" t="s">
        <v>4544</v>
      </c>
      <c r="E800" s="2">
        <v>0</v>
      </c>
      <c r="G800" s="6" t="s">
        <v>4423</v>
      </c>
      <c r="H800" s="6" t="s">
        <v>27</v>
      </c>
      <c r="I800" s="6"/>
      <c r="J800" s="6"/>
      <c r="K800" s="7">
        <v>60</v>
      </c>
      <c r="L800" s="6" t="s">
        <v>63</v>
      </c>
      <c r="M800" s="6" t="s">
        <v>39</v>
      </c>
      <c r="N800" s="6" t="s">
        <v>39</v>
      </c>
      <c r="O800" s="6"/>
      <c r="P800" s="8" t="s">
        <v>27</v>
      </c>
      <c r="Q800" s="9">
        <v>44762.488953275497</v>
      </c>
      <c r="R800" s="6" t="s">
        <v>28</v>
      </c>
      <c r="X800" s="6" t="s">
        <v>4559</v>
      </c>
      <c r="Y800" s="2" t="s">
        <v>4544</v>
      </c>
      <c r="Z800" s="2" t="s">
        <v>127</v>
      </c>
      <c r="AA800" s="2" t="s">
        <v>27</v>
      </c>
      <c r="AB800" s="2" t="s">
        <v>27</v>
      </c>
      <c r="AC800" s="2" t="s">
        <v>27</v>
      </c>
      <c r="AD800" s="2" t="s">
        <v>27</v>
      </c>
      <c r="AE800" s="2" t="s">
        <v>27</v>
      </c>
      <c r="AG800" s="2" t="str">
        <f t="shared" si="48"/>
        <v>Phường Phước Long</v>
      </c>
      <c r="AH800" s="2" t="str">
        <f t="shared" si="51"/>
        <v/>
      </c>
      <c r="AI800" s="2" t="str">
        <f t="shared" si="49"/>
        <v/>
      </c>
      <c r="AK800" s="2" t="str">
        <f t="shared" si="50"/>
        <v/>
      </c>
      <c r="BF800" s="2" t="str">
        <f>VLOOKUP(M800,'[1]mã win'!G:K,5,0)</f>
        <v>N</v>
      </c>
    </row>
    <row r="801" spans="1:58" x14ac:dyDescent="0.25">
      <c r="A801" s="6" t="s">
        <v>4560</v>
      </c>
      <c r="B801" s="6" t="s">
        <v>4561</v>
      </c>
      <c r="C801" s="6" t="s">
        <v>4562</v>
      </c>
      <c r="D801" s="2" t="s">
        <v>4257</v>
      </c>
      <c r="E801" s="2" t="s">
        <v>124</v>
      </c>
      <c r="G801" s="6" t="s">
        <v>4440</v>
      </c>
      <c r="H801" s="6" t="s">
        <v>27</v>
      </c>
      <c r="I801" s="6"/>
      <c r="J801" s="6"/>
      <c r="K801" s="7">
        <v>60</v>
      </c>
      <c r="L801" s="6" t="s">
        <v>63</v>
      </c>
      <c r="M801" s="6" t="s">
        <v>39</v>
      </c>
      <c r="N801" s="6" t="s">
        <v>39</v>
      </c>
      <c r="O801" s="6" t="s">
        <v>124</v>
      </c>
      <c r="P801" s="8" t="s">
        <v>27</v>
      </c>
      <c r="Q801" s="9">
        <v>45028.481159456001</v>
      </c>
      <c r="R801" s="6" t="s">
        <v>28</v>
      </c>
      <c r="X801" s="6" t="s">
        <v>4563</v>
      </c>
      <c r="Y801" s="2" t="s">
        <v>4257</v>
      </c>
      <c r="Z801" s="2" t="s">
        <v>124</v>
      </c>
      <c r="AA801" s="2" t="s">
        <v>41</v>
      </c>
      <c r="AB801" s="2" t="s">
        <v>27</v>
      </c>
      <c r="AC801" s="2" t="s">
        <v>27</v>
      </c>
      <c r="AD801" s="2" t="s">
        <v>27</v>
      </c>
      <c r="AE801" s="2" t="s">
        <v>27</v>
      </c>
      <c r="AG801" s="2" t="str">
        <f t="shared" si="48"/>
        <v>Phường 9</v>
      </c>
      <c r="AH801" s="2" t="str">
        <f t="shared" si="51"/>
        <v>Quận 5</v>
      </c>
      <c r="AI801" s="2" t="str">
        <f t="shared" si="49"/>
        <v/>
      </c>
      <c r="AK801" s="2" t="str">
        <f t="shared" si="50"/>
        <v/>
      </c>
      <c r="BF801" s="2" t="str">
        <f>VLOOKUP(M801,'[1]mã win'!G:K,5,0)</f>
        <v>N</v>
      </c>
    </row>
    <row r="802" spans="1:58" x14ac:dyDescent="0.25">
      <c r="A802" s="6" t="s">
        <v>4564</v>
      </c>
      <c r="B802" s="6" t="s">
        <v>4565</v>
      </c>
      <c r="C802" s="6" t="s">
        <v>4566</v>
      </c>
      <c r="D802" s="2" t="s">
        <v>4567</v>
      </c>
      <c r="E802" s="2">
        <v>0</v>
      </c>
      <c r="G802" s="6" t="s">
        <v>4423</v>
      </c>
      <c r="H802" s="6" t="s">
        <v>27</v>
      </c>
      <c r="I802" s="6"/>
      <c r="J802" s="6"/>
      <c r="K802" s="7">
        <v>60</v>
      </c>
      <c r="L802" s="6" t="s">
        <v>133</v>
      </c>
      <c r="M802" s="6" t="s">
        <v>39</v>
      </c>
      <c r="N802" s="6" t="s">
        <v>39</v>
      </c>
      <c r="O802" s="6"/>
      <c r="P802" s="8" t="s">
        <v>27</v>
      </c>
      <c r="Q802" s="9">
        <v>44762.544063657399</v>
      </c>
      <c r="R802" s="6" t="s">
        <v>28</v>
      </c>
      <c r="X802" s="6" t="s">
        <v>272</v>
      </c>
      <c r="Y802" s="2" t="s">
        <v>189</v>
      </c>
      <c r="Z802" s="2" t="s">
        <v>4568</v>
      </c>
      <c r="AA802" s="2" t="s">
        <v>4569</v>
      </c>
      <c r="AB802" s="2" t="s">
        <v>4567</v>
      </c>
      <c r="AC802" s="2" t="s">
        <v>127</v>
      </c>
      <c r="AD802" s="2" t="s">
        <v>27</v>
      </c>
      <c r="AE802" s="2" t="s">
        <v>27</v>
      </c>
      <c r="AG802" s="2" t="str">
        <f t="shared" si="48"/>
        <v>Phường Phú Định</v>
      </c>
      <c r="AH802" s="2" t="str">
        <f t="shared" si="51"/>
        <v/>
      </c>
      <c r="AI802" s="2" t="str">
        <f t="shared" si="49"/>
        <v/>
      </c>
      <c r="AK802" s="2" t="str">
        <f t="shared" si="50"/>
        <v/>
      </c>
      <c r="BF802" s="2" t="str">
        <f>VLOOKUP(M802,'[1]mã win'!G:K,5,0)</f>
        <v>N</v>
      </c>
    </row>
    <row r="803" spans="1:58" x14ac:dyDescent="0.25">
      <c r="A803" s="6" t="s">
        <v>4570</v>
      </c>
      <c r="B803" s="6" t="s">
        <v>4571</v>
      </c>
      <c r="C803" s="6" t="s">
        <v>4572</v>
      </c>
      <c r="D803" s="2" t="s">
        <v>4573</v>
      </c>
      <c r="E803" s="2">
        <v>0</v>
      </c>
      <c r="G803" s="6" t="s">
        <v>4423</v>
      </c>
      <c r="H803" s="6" t="s">
        <v>27</v>
      </c>
      <c r="I803" s="6"/>
      <c r="J803" s="6"/>
      <c r="K803" s="7">
        <v>60</v>
      </c>
      <c r="L803" s="6" t="s">
        <v>63</v>
      </c>
      <c r="M803" s="6" t="s">
        <v>39</v>
      </c>
      <c r="N803" s="6" t="s">
        <v>39</v>
      </c>
      <c r="O803" s="6"/>
      <c r="P803" s="8" t="s">
        <v>27</v>
      </c>
      <c r="Q803" s="9">
        <v>44762.545175196799</v>
      </c>
      <c r="R803" s="6" t="s">
        <v>28</v>
      </c>
      <c r="X803" s="6" t="s">
        <v>262</v>
      </c>
      <c r="Y803" s="2" t="s">
        <v>4574</v>
      </c>
      <c r="Z803" s="2" t="s">
        <v>4575</v>
      </c>
      <c r="AA803" s="2" t="s">
        <v>4573</v>
      </c>
      <c r="AB803" s="2" t="s">
        <v>127</v>
      </c>
      <c r="AC803" s="2" t="s">
        <v>27</v>
      </c>
      <c r="AD803" s="2" t="s">
        <v>27</v>
      </c>
      <c r="AE803" s="2" t="s">
        <v>27</v>
      </c>
      <c r="AG803" s="2" t="str">
        <f t="shared" si="48"/>
        <v>Phường Chợ Lớn</v>
      </c>
      <c r="AH803" s="2" t="str">
        <f t="shared" si="51"/>
        <v/>
      </c>
      <c r="AI803" s="2" t="str">
        <f t="shared" si="49"/>
        <v/>
      </c>
      <c r="AK803" s="2" t="str">
        <f t="shared" si="50"/>
        <v/>
      </c>
      <c r="BF803" s="2" t="str">
        <f>VLOOKUP(M803,'[1]mã win'!G:K,5,0)</f>
        <v>N</v>
      </c>
    </row>
    <row r="804" spans="1:58" x14ac:dyDescent="0.25">
      <c r="A804" s="6" t="s">
        <v>4576</v>
      </c>
      <c r="B804" s="6" t="s">
        <v>4577</v>
      </c>
      <c r="C804" s="6" t="s">
        <v>4578</v>
      </c>
      <c r="D804" s="2" t="s">
        <v>2087</v>
      </c>
      <c r="E804" s="2">
        <v>0</v>
      </c>
      <c r="G804" s="6" t="s">
        <v>4440</v>
      </c>
      <c r="H804" s="6" t="s">
        <v>4579</v>
      </c>
      <c r="I804" s="6"/>
      <c r="J804" s="6"/>
      <c r="K804" s="7">
        <v>60</v>
      </c>
      <c r="L804" s="6"/>
      <c r="M804" s="6" t="s">
        <v>1116</v>
      </c>
      <c r="N804" s="6" t="s">
        <v>1116</v>
      </c>
      <c r="O804" s="6"/>
      <c r="P804" s="8" t="s">
        <v>1277</v>
      </c>
      <c r="Q804" s="9">
        <v>43165.522794942102</v>
      </c>
      <c r="R804" s="6" t="s">
        <v>28</v>
      </c>
      <c r="X804" s="6" t="s">
        <v>4580</v>
      </c>
      <c r="Y804" s="2" t="s">
        <v>2087</v>
      </c>
      <c r="Z804" s="2" t="s">
        <v>1580</v>
      </c>
      <c r="AA804" s="2" t="s">
        <v>1277</v>
      </c>
      <c r="AB804" s="2" t="s">
        <v>42</v>
      </c>
      <c r="AC804" s="2" t="s">
        <v>27</v>
      </c>
      <c r="AD804" s="2" t="s">
        <v>27</v>
      </c>
      <c r="AE804" s="2" t="s">
        <v>27</v>
      </c>
      <c r="AG804" s="2" t="str">
        <f t="shared" si="48"/>
        <v>Phường Bạch Đằng</v>
      </c>
      <c r="AH804" s="2" t="str">
        <f t="shared" si="51"/>
        <v/>
      </c>
      <c r="AI804" s="2" t="str">
        <f t="shared" si="49"/>
        <v/>
      </c>
      <c r="AK804" s="2" t="str">
        <f t="shared" si="50"/>
        <v>Tỉnh Quảng Ninh</v>
      </c>
      <c r="BF804" s="2" t="str">
        <f>VLOOKUP(M804,'[1]mã win'!G:K,5,0)</f>
        <v>B</v>
      </c>
    </row>
    <row r="805" spans="1:58" x14ac:dyDescent="0.25">
      <c r="A805" s="6" t="s">
        <v>4581</v>
      </c>
      <c r="B805" s="6" t="s">
        <v>4582</v>
      </c>
      <c r="C805" s="6" t="s">
        <v>4583</v>
      </c>
      <c r="D805" s="2" t="s">
        <v>4584</v>
      </c>
      <c r="E805" s="2">
        <v>0</v>
      </c>
      <c r="G805" s="6" t="s">
        <v>4423</v>
      </c>
      <c r="H805" s="6" t="s">
        <v>27</v>
      </c>
      <c r="I805" s="6"/>
      <c r="J805" s="6"/>
      <c r="K805" s="7">
        <v>60</v>
      </c>
      <c r="L805" s="6" t="s">
        <v>133</v>
      </c>
      <c r="M805" s="6" t="s">
        <v>39</v>
      </c>
      <c r="N805" s="6" t="s">
        <v>39</v>
      </c>
      <c r="O805" s="6"/>
      <c r="P805" s="8" t="s">
        <v>27</v>
      </c>
      <c r="Q805" s="9">
        <v>44762.548545289399</v>
      </c>
      <c r="R805" s="6" t="s">
        <v>28</v>
      </c>
      <c r="X805" s="6" t="s">
        <v>4585</v>
      </c>
      <c r="Y805" s="2" t="s">
        <v>4586</v>
      </c>
      <c r="Z805" s="2" t="s">
        <v>4587</v>
      </c>
      <c r="AA805" s="2" t="s">
        <v>4588</v>
      </c>
      <c r="AB805" s="2" t="s">
        <v>4589</v>
      </c>
      <c r="AC805" s="2" t="s">
        <v>4584</v>
      </c>
      <c r="AD805" s="2" t="s">
        <v>127</v>
      </c>
      <c r="AE805" s="2" t="s">
        <v>27</v>
      </c>
      <c r="AG805" s="2" t="str">
        <f t="shared" si="48"/>
        <v>phường Phú Định</v>
      </c>
      <c r="AH805" s="2" t="str">
        <f t="shared" si="51"/>
        <v/>
      </c>
      <c r="AI805" s="2" t="str">
        <f t="shared" si="49"/>
        <v/>
      </c>
      <c r="AK805" s="2" t="str">
        <f t="shared" si="50"/>
        <v/>
      </c>
      <c r="BF805" s="2" t="str">
        <f>VLOOKUP(M805,'[1]mã win'!G:K,5,0)</f>
        <v>N</v>
      </c>
    </row>
    <row r="806" spans="1:58" x14ac:dyDescent="0.25">
      <c r="A806" s="6" t="s">
        <v>4590</v>
      </c>
      <c r="B806" s="6" t="s">
        <v>4591</v>
      </c>
      <c r="C806" s="6" t="s">
        <v>4592</v>
      </c>
      <c r="D806" s="2" t="s">
        <v>27</v>
      </c>
      <c r="E806" s="2" t="s">
        <v>3279</v>
      </c>
      <c r="G806" s="6" t="s">
        <v>4423</v>
      </c>
      <c r="H806" s="6" t="s">
        <v>27</v>
      </c>
      <c r="I806" s="6"/>
      <c r="J806" s="6"/>
      <c r="K806" s="7">
        <v>60</v>
      </c>
      <c r="L806" s="6" t="s">
        <v>133</v>
      </c>
      <c r="M806" s="6" t="s">
        <v>39</v>
      </c>
      <c r="N806" s="6" t="s">
        <v>39</v>
      </c>
      <c r="O806" s="6" t="s">
        <v>3279</v>
      </c>
      <c r="P806" s="8" t="s">
        <v>27</v>
      </c>
      <c r="Q806" s="9">
        <v>44762.551892129602</v>
      </c>
      <c r="R806" s="6" t="s">
        <v>28</v>
      </c>
      <c r="X806" s="6" t="s">
        <v>4593</v>
      </c>
      <c r="Y806" s="2" t="s">
        <v>114</v>
      </c>
      <c r="Z806" s="2" t="s">
        <v>27</v>
      </c>
      <c r="AA806" s="2" t="s">
        <v>27</v>
      </c>
      <c r="AB806" s="2" t="s">
        <v>27</v>
      </c>
      <c r="AC806" s="2" t="s">
        <v>27</v>
      </c>
      <c r="AD806" s="2" t="s">
        <v>27</v>
      </c>
      <c r="AE806" s="2" t="s">
        <v>27</v>
      </c>
      <c r="AG806" s="2" t="str">
        <f t="shared" si="48"/>
        <v/>
      </c>
      <c r="AH806" s="2" t="str">
        <f t="shared" si="51"/>
        <v/>
      </c>
      <c r="AI806" s="2" t="str">
        <f t="shared" si="49"/>
        <v/>
      </c>
      <c r="AK806" s="2" t="str">
        <f t="shared" si="50"/>
        <v/>
      </c>
      <c r="BF806" s="2" t="str">
        <f>VLOOKUP(M806,'[1]mã win'!G:K,5,0)</f>
        <v>N</v>
      </c>
    </row>
    <row r="807" spans="1:58" x14ac:dyDescent="0.25">
      <c r="A807" s="6" t="s">
        <v>4594</v>
      </c>
      <c r="B807" s="6" t="s">
        <v>4595</v>
      </c>
      <c r="C807" s="6" t="s">
        <v>4596</v>
      </c>
      <c r="D807" s="2" t="s">
        <v>4597</v>
      </c>
      <c r="E807" s="2">
        <v>0</v>
      </c>
      <c r="G807" s="6" t="s">
        <v>4423</v>
      </c>
      <c r="H807" s="6" t="s">
        <v>27</v>
      </c>
      <c r="I807" s="6"/>
      <c r="J807" s="6"/>
      <c r="K807" s="7">
        <v>60</v>
      </c>
      <c r="L807" s="6" t="s">
        <v>50</v>
      </c>
      <c r="M807" s="6" t="s">
        <v>39</v>
      </c>
      <c r="N807" s="6" t="s">
        <v>39</v>
      </c>
      <c r="O807" s="6"/>
      <c r="P807" s="8" t="s">
        <v>27</v>
      </c>
      <c r="Q807" s="9">
        <v>44762.553497141198</v>
      </c>
      <c r="R807" s="6" t="s">
        <v>28</v>
      </c>
      <c r="X807" s="6" t="s">
        <v>4598</v>
      </c>
      <c r="Y807" s="2" t="s">
        <v>4599</v>
      </c>
      <c r="Z807" s="2" t="s">
        <v>4600</v>
      </c>
      <c r="AA807" s="2" t="s">
        <v>4601</v>
      </c>
      <c r="AB807" s="2" t="s">
        <v>4602</v>
      </c>
      <c r="AC807" s="2" t="s">
        <v>4597</v>
      </c>
      <c r="AD807" s="2" t="s">
        <v>127</v>
      </c>
      <c r="AE807" s="2" t="s">
        <v>27</v>
      </c>
      <c r="AG807" s="2" t="str">
        <f t="shared" si="48"/>
        <v>Phường Bình Trưng</v>
      </c>
      <c r="AH807" s="2" t="str">
        <f t="shared" si="51"/>
        <v/>
      </c>
      <c r="AI807" s="2" t="str">
        <f t="shared" si="49"/>
        <v/>
      </c>
      <c r="AK807" s="2" t="str">
        <f t="shared" si="50"/>
        <v/>
      </c>
      <c r="BF807" s="2" t="str">
        <f>VLOOKUP(M807,'[1]mã win'!G:K,5,0)</f>
        <v>N</v>
      </c>
    </row>
    <row r="808" spans="1:58" x14ac:dyDescent="0.25">
      <c r="A808" s="6" t="s">
        <v>4603</v>
      </c>
      <c r="B808" s="6" t="s">
        <v>4604</v>
      </c>
      <c r="C808" s="6" t="s">
        <v>4605</v>
      </c>
      <c r="D808" s="2" t="s">
        <v>4606</v>
      </c>
      <c r="E808" s="2">
        <v>0</v>
      </c>
      <c r="G808" s="6" t="s">
        <v>4423</v>
      </c>
      <c r="H808" s="6" t="s">
        <v>27</v>
      </c>
      <c r="I808" s="6"/>
      <c r="J808" s="6"/>
      <c r="K808" s="7">
        <v>60</v>
      </c>
      <c r="L808" s="6" t="s">
        <v>63</v>
      </c>
      <c r="M808" s="6" t="s">
        <v>39</v>
      </c>
      <c r="N808" s="6" t="s">
        <v>39</v>
      </c>
      <c r="O808" s="6"/>
      <c r="P808" s="8" t="s">
        <v>27</v>
      </c>
      <c r="Q808" s="9">
        <v>44762.563541701398</v>
      </c>
      <c r="R808" s="6" t="s">
        <v>28</v>
      </c>
      <c r="X808" s="6" t="s">
        <v>4607</v>
      </c>
      <c r="Y808" s="2" t="s">
        <v>4606</v>
      </c>
      <c r="Z808" s="2" t="s">
        <v>127</v>
      </c>
      <c r="AA808" s="2" t="s">
        <v>27</v>
      </c>
      <c r="AB808" s="2" t="s">
        <v>27</v>
      </c>
      <c r="AC808" s="2" t="s">
        <v>27</v>
      </c>
      <c r="AD808" s="2" t="s">
        <v>27</v>
      </c>
      <c r="AE808" s="2" t="s">
        <v>27</v>
      </c>
      <c r="AG808" s="2" t="str">
        <f t="shared" si="48"/>
        <v>Phường Nhiêu Lộc</v>
      </c>
      <c r="AH808" s="2" t="str">
        <f t="shared" si="51"/>
        <v/>
      </c>
      <c r="AI808" s="2" t="str">
        <f t="shared" si="49"/>
        <v/>
      </c>
      <c r="AK808" s="2" t="str">
        <f t="shared" si="50"/>
        <v/>
      </c>
      <c r="BF808" s="2" t="str">
        <f>VLOOKUP(M808,'[1]mã win'!G:K,5,0)</f>
        <v>N</v>
      </c>
    </row>
    <row r="809" spans="1:58" x14ac:dyDescent="0.25">
      <c r="A809" s="6" t="s">
        <v>4608</v>
      </c>
      <c r="B809" s="6" t="s">
        <v>4609</v>
      </c>
      <c r="C809" s="6" t="s">
        <v>4610</v>
      </c>
      <c r="D809" s="2" t="s">
        <v>4611</v>
      </c>
      <c r="E809" s="2">
        <v>0</v>
      </c>
      <c r="G809" s="6" t="s">
        <v>4423</v>
      </c>
      <c r="H809" s="6" t="s">
        <v>27</v>
      </c>
      <c r="I809" s="6"/>
      <c r="J809" s="6"/>
      <c r="K809" s="7">
        <v>60</v>
      </c>
      <c r="L809" s="6" t="s">
        <v>63</v>
      </c>
      <c r="M809" s="6" t="s">
        <v>39</v>
      </c>
      <c r="N809" s="6" t="s">
        <v>39</v>
      </c>
      <c r="O809" s="6"/>
      <c r="P809" s="8" t="s">
        <v>27</v>
      </c>
      <c r="Q809" s="9">
        <v>44762.5883881134</v>
      </c>
      <c r="R809" s="6" t="s">
        <v>28</v>
      </c>
      <c r="X809" s="6" t="s">
        <v>4612</v>
      </c>
      <c r="Y809" s="2" t="s">
        <v>4611</v>
      </c>
      <c r="Z809" s="2" t="s">
        <v>127</v>
      </c>
      <c r="AA809" s="2" t="s">
        <v>27</v>
      </c>
      <c r="AB809" s="2" t="s">
        <v>27</v>
      </c>
      <c r="AC809" s="2" t="s">
        <v>27</v>
      </c>
      <c r="AD809" s="2" t="s">
        <v>27</v>
      </c>
      <c r="AE809" s="2" t="s">
        <v>27</v>
      </c>
      <c r="AG809" s="2" t="str">
        <f t="shared" si="48"/>
        <v>Phường Thủ Đức</v>
      </c>
      <c r="AH809" s="2" t="str">
        <f t="shared" si="51"/>
        <v/>
      </c>
      <c r="AI809" s="2" t="str">
        <f t="shared" si="49"/>
        <v/>
      </c>
      <c r="AK809" s="2" t="str">
        <f t="shared" si="50"/>
        <v/>
      </c>
      <c r="BF809" s="2" t="str">
        <f>VLOOKUP(M809,'[1]mã win'!G:K,5,0)</f>
        <v>N</v>
      </c>
    </row>
    <row r="810" spans="1:58" x14ac:dyDescent="0.25">
      <c r="A810" s="6" t="s">
        <v>4613</v>
      </c>
      <c r="B810" s="6" t="s">
        <v>4614</v>
      </c>
      <c r="C810" s="6" t="s">
        <v>4615</v>
      </c>
      <c r="D810" s="2" t="s">
        <v>3594</v>
      </c>
      <c r="E810" s="2" t="s">
        <v>3042</v>
      </c>
      <c r="G810" s="6" t="s">
        <v>4423</v>
      </c>
      <c r="H810" s="6" t="s">
        <v>27</v>
      </c>
      <c r="I810" s="6"/>
      <c r="J810" s="6"/>
      <c r="K810" s="7">
        <v>60</v>
      </c>
      <c r="L810" s="6" t="s">
        <v>133</v>
      </c>
      <c r="M810" s="6" t="s">
        <v>39</v>
      </c>
      <c r="N810" s="6" t="s">
        <v>39</v>
      </c>
      <c r="O810" s="6" t="s">
        <v>3042</v>
      </c>
      <c r="P810" s="8" t="s">
        <v>27</v>
      </c>
      <c r="Q810" s="9">
        <v>44762.578196678201</v>
      </c>
      <c r="R810" s="6" t="s">
        <v>28</v>
      </c>
      <c r="X810" s="6" t="s">
        <v>4616</v>
      </c>
      <c r="Y810" s="2" t="s">
        <v>3594</v>
      </c>
      <c r="Z810" s="2" t="s">
        <v>4617</v>
      </c>
      <c r="AA810" s="2" t="s">
        <v>4483</v>
      </c>
      <c r="AB810" s="2" t="s">
        <v>27</v>
      </c>
      <c r="AC810" s="2" t="s">
        <v>27</v>
      </c>
      <c r="AD810" s="2" t="s">
        <v>27</v>
      </c>
      <c r="AE810" s="2" t="s">
        <v>27</v>
      </c>
      <c r="AG810" s="2" t="str">
        <f t="shared" si="48"/>
        <v>phường 25</v>
      </c>
      <c r="AH810" s="2" t="str">
        <f t="shared" si="51"/>
        <v/>
      </c>
      <c r="AI810" s="2" t="str">
        <f t="shared" si="49"/>
        <v/>
      </c>
      <c r="AK810" s="2" t="str">
        <f t="shared" si="50"/>
        <v/>
      </c>
      <c r="BF810" s="2" t="str">
        <f>VLOOKUP(M810,'[1]mã win'!G:K,5,0)</f>
        <v>N</v>
      </c>
    </row>
    <row r="811" spans="1:58" x14ac:dyDescent="0.25">
      <c r="A811" s="6" t="s">
        <v>4618</v>
      </c>
      <c r="B811" s="6" t="s">
        <v>4619</v>
      </c>
      <c r="C811" s="6" t="s">
        <v>4620</v>
      </c>
      <c r="D811" s="2" t="s">
        <v>4621</v>
      </c>
      <c r="E811" s="2" t="s">
        <v>4622</v>
      </c>
      <c r="G811" s="6" t="s">
        <v>4423</v>
      </c>
      <c r="H811" s="6" t="s">
        <v>27</v>
      </c>
      <c r="I811" s="6"/>
      <c r="J811" s="6"/>
      <c r="K811" s="7">
        <v>60</v>
      </c>
      <c r="L811" s="6" t="s">
        <v>63</v>
      </c>
      <c r="M811" s="6" t="s">
        <v>39</v>
      </c>
      <c r="N811" s="6" t="s">
        <v>39</v>
      </c>
      <c r="O811" s="6" t="s">
        <v>51</v>
      </c>
      <c r="P811" s="8" t="s">
        <v>27</v>
      </c>
      <c r="Q811" s="9">
        <v>44762.617027743101</v>
      </c>
      <c r="R811" s="6" t="s">
        <v>28</v>
      </c>
      <c r="X811" s="6" t="s">
        <v>4623</v>
      </c>
      <c r="Y811" s="2" t="s">
        <v>4621</v>
      </c>
      <c r="Z811" s="2" t="s">
        <v>4622</v>
      </c>
      <c r="AA811" s="2" t="s">
        <v>27</v>
      </c>
      <c r="AB811" s="2" t="s">
        <v>27</v>
      </c>
      <c r="AC811" s="2" t="s">
        <v>27</v>
      </c>
      <c r="AD811" s="2" t="s">
        <v>27</v>
      </c>
      <c r="AE811" s="2" t="s">
        <v>27</v>
      </c>
      <c r="AG811" s="2" t="str">
        <f t="shared" si="48"/>
        <v>Phường Long Thạnh Mỹ</v>
      </c>
      <c r="AH811" s="2" t="str">
        <f t="shared" si="51"/>
        <v>Q9</v>
      </c>
      <c r="AI811" s="2" t="str">
        <f t="shared" si="49"/>
        <v/>
      </c>
      <c r="AK811" s="2" t="str">
        <f t="shared" si="50"/>
        <v/>
      </c>
      <c r="BF811" s="2" t="str">
        <f>VLOOKUP(M811,'[1]mã win'!G:K,5,0)</f>
        <v>N</v>
      </c>
    </row>
    <row r="812" spans="1:58" x14ac:dyDescent="0.25">
      <c r="A812" s="6" t="s">
        <v>4624</v>
      </c>
      <c r="B812" s="6" t="s">
        <v>4625</v>
      </c>
      <c r="C812" s="6" t="s">
        <v>4626</v>
      </c>
      <c r="D812" s="2" t="s">
        <v>4450</v>
      </c>
      <c r="E812" s="2">
        <v>0</v>
      </c>
      <c r="G812" s="6" t="s">
        <v>4423</v>
      </c>
      <c r="H812" s="6" t="s">
        <v>27</v>
      </c>
      <c r="I812" s="6"/>
      <c r="J812" s="6"/>
      <c r="K812" s="7">
        <v>60</v>
      </c>
      <c r="L812" s="6" t="s">
        <v>63</v>
      </c>
      <c r="M812" s="6" t="s">
        <v>39</v>
      </c>
      <c r="N812" s="6" t="s">
        <v>39</v>
      </c>
      <c r="O812" s="6"/>
      <c r="P812" s="8" t="s">
        <v>27</v>
      </c>
      <c r="Q812" s="9">
        <v>44762.618640474502</v>
      </c>
      <c r="R812" s="6" t="s">
        <v>28</v>
      </c>
      <c r="X812" s="6" t="s">
        <v>4627</v>
      </c>
      <c r="Y812" s="2" t="s">
        <v>4628</v>
      </c>
      <c r="Z812" s="2" t="s">
        <v>4450</v>
      </c>
      <c r="AA812" s="2" t="s">
        <v>127</v>
      </c>
      <c r="AB812" s="2" t="s">
        <v>27</v>
      </c>
      <c r="AC812" s="2" t="s">
        <v>27</v>
      </c>
      <c r="AD812" s="2" t="s">
        <v>27</v>
      </c>
      <c r="AE812" s="2" t="s">
        <v>27</v>
      </c>
      <c r="AG812" s="2" t="str">
        <f t="shared" si="48"/>
        <v>Phường Long Trường</v>
      </c>
      <c r="AH812" s="2" t="str">
        <f t="shared" si="51"/>
        <v/>
      </c>
      <c r="AI812" s="2" t="str">
        <f t="shared" si="49"/>
        <v/>
      </c>
      <c r="AK812" s="2" t="str">
        <f t="shared" si="50"/>
        <v/>
      </c>
      <c r="BF812" s="2" t="str">
        <f>VLOOKUP(M812,'[1]mã win'!G:K,5,0)</f>
        <v>N</v>
      </c>
    </row>
    <row r="813" spans="1:58" x14ac:dyDescent="0.25">
      <c r="A813" s="6" t="s">
        <v>4629</v>
      </c>
      <c r="B813" s="6" t="s">
        <v>4630</v>
      </c>
      <c r="C813" s="6" t="s">
        <v>4631</v>
      </c>
      <c r="D813" s="2" t="s">
        <v>4450</v>
      </c>
      <c r="E813" s="2">
        <v>0</v>
      </c>
      <c r="G813" s="6" t="s">
        <v>4423</v>
      </c>
      <c r="H813" s="6" t="s">
        <v>27</v>
      </c>
      <c r="I813" s="6"/>
      <c r="J813" s="6"/>
      <c r="K813" s="7">
        <v>60</v>
      </c>
      <c r="L813" s="6" t="s">
        <v>63</v>
      </c>
      <c r="M813" s="6" t="s">
        <v>39</v>
      </c>
      <c r="N813" s="6" t="s">
        <v>39</v>
      </c>
      <c r="O813" s="6"/>
      <c r="P813" s="8" t="s">
        <v>27</v>
      </c>
      <c r="Q813" s="9">
        <v>44762.619948530097</v>
      </c>
      <c r="R813" s="6" t="s">
        <v>28</v>
      </c>
      <c r="X813" s="6" t="s">
        <v>4632</v>
      </c>
      <c r="Y813" s="2" t="s">
        <v>4450</v>
      </c>
      <c r="Z813" s="2" t="s">
        <v>127</v>
      </c>
      <c r="AA813" s="2" t="s">
        <v>27</v>
      </c>
      <c r="AB813" s="2" t="s">
        <v>27</v>
      </c>
      <c r="AC813" s="2" t="s">
        <v>27</v>
      </c>
      <c r="AD813" s="2" t="s">
        <v>27</v>
      </c>
      <c r="AE813" s="2" t="s">
        <v>27</v>
      </c>
      <c r="AG813" s="2" t="str">
        <f t="shared" si="48"/>
        <v>Phường Long Trường</v>
      </c>
      <c r="AH813" s="2" t="str">
        <f t="shared" si="51"/>
        <v/>
      </c>
      <c r="AI813" s="2" t="str">
        <f t="shared" si="49"/>
        <v/>
      </c>
      <c r="AK813" s="2" t="str">
        <f t="shared" si="50"/>
        <v/>
      </c>
      <c r="BF813" s="2" t="str">
        <f>VLOOKUP(M813,'[1]mã win'!G:K,5,0)</f>
        <v>N</v>
      </c>
    </row>
    <row r="814" spans="1:58" x14ac:dyDescent="0.25">
      <c r="A814" s="6" t="s">
        <v>4633</v>
      </c>
      <c r="B814" s="6" t="s">
        <v>4634</v>
      </c>
      <c r="C814" s="6" t="s">
        <v>4635</v>
      </c>
      <c r="D814" s="2" t="s">
        <v>4636</v>
      </c>
      <c r="E814" s="2">
        <v>0</v>
      </c>
      <c r="G814" s="6" t="s">
        <v>4423</v>
      </c>
      <c r="H814" s="6" t="s">
        <v>27</v>
      </c>
      <c r="I814" s="6"/>
      <c r="J814" s="6"/>
      <c r="K814" s="7">
        <v>60</v>
      </c>
      <c r="L814" s="6" t="s">
        <v>63</v>
      </c>
      <c r="M814" s="6" t="s">
        <v>39</v>
      </c>
      <c r="N814" s="6" t="s">
        <v>39</v>
      </c>
      <c r="O814" s="6"/>
      <c r="P814" s="8" t="s">
        <v>27</v>
      </c>
      <c r="Q814" s="9">
        <v>44762.620962419001</v>
      </c>
      <c r="R814" s="6" t="s">
        <v>28</v>
      </c>
      <c r="X814" s="6" t="s">
        <v>4637</v>
      </c>
      <c r="Y814" s="2" t="s">
        <v>4636</v>
      </c>
      <c r="Z814" s="2" t="s">
        <v>127</v>
      </c>
      <c r="AA814" s="2" t="s">
        <v>27</v>
      </c>
      <c r="AB814" s="2" t="s">
        <v>27</v>
      </c>
      <c r="AC814" s="2" t="s">
        <v>27</v>
      </c>
      <c r="AD814" s="2" t="s">
        <v>27</v>
      </c>
      <c r="AE814" s="2" t="s">
        <v>27</v>
      </c>
      <c r="AG814" s="2" t="str">
        <f t="shared" si="48"/>
        <v>Phường Long Phước</v>
      </c>
      <c r="AH814" s="2" t="str">
        <f t="shared" si="51"/>
        <v/>
      </c>
      <c r="AI814" s="2" t="str">
        <f t="shared" si="49"/>
        <v/>
      </c>
      <c r="AK814" s="2" t="str">
        <f t="shared" si="50"/>
        <v/>
      </c>
      <c r="BF814" s="2" t="str">
        <f>VLOOKUP(M814,'[1]mã win'!G:K,5,0)</f>
        <v>N</v>
      </c>
    </row>
    <row r="815" spans="1:58" x14ac:dyDescent="0.25">
      <c r="A815" s="6" t="s">
        <v>4638</v>
      </c>
      <c r="B815" s="6" t="s">
        <v>4639</v>
      </c>
      <c r="C815" s="6" t="s">
        <v>4640</v>
      </c>
      <c r="D815" s="2" t="s">
        <v>4641</v>
      </c>
      <c r="E815" s="2">
        <v>0</v>
      </c>
      <c r="G815" s="6" t="s">
        <v>4423</v>
      </c>
      <c r="H815" s="6" t="s">
        <v>27</v>
      </c>
      <c r="I815" s="6"/>
      <c r="J815" s="6"/>
      <c r="K815" s="7">
        <v>60</v>
      </c>
      <c r="L815" s="6" t="s">
        <v>133</v>
      </c>
      <c r="M815" s="6" t="s">
        <v>39</v>
      </c>
      <c r="N815" s="6" t="s">
        <v>39</v>
      </c>
      <c r="O815" s="6"/>
      <c r="P815" s="8" t="s">
        <v>27</v>
      </c>
      <c r="Q815" s="9">
        <v>44762.629371955998</v>
      </c>
      <c r="R815" s="6" t="s">
        <v>28</v>
      </c>
      <c r="X815" s="6" t="s">
        <v>4642</v>
      </c>
      <c r="Y815" s="2" t="s">
        <v>4641</v>
      </c>
      <c r="Z815" s="2" t="s">
        <v>127</v>
      </c>
      <c r="AA815" s="2" t="s">
        <v>27</v>
      </c>
      <c r="AB815" s="2" t="s">
        <v>27</v>
      </c>
      <c r="AC815" s="2" t="s">
        <v>27</v>
      </c>
      <c r="AD815" s="2" t="s">
        <v>27</v>
      </c>
      <c r="AE815" s="2" t="s">
        <v>27</v>
      </c>
      <c r="AG815" s="2" t="str">
        <f t="shared" si="48"/>
        <v>Phường Gia Định</v>
      </c>
      <c r="AH815" s="2" t="str">
        <f t="shared" si="51"/>
        <v/>
      </c>
      <c r="AI815" s="2" t="str">
        <f t="shared" si="49"/>
        <v/>
      </c>
      <c r="AK815" s="2" t="str">
        <f t="shared" si="50"/>
        <v/>
      </c>
      <c r="BF815" s="2" t="str">
        <f>VLOOKUP(M815,'[1]mã win'!G:K,5,0)</f>
        <v>N</v>
      </c>
    </row>
    <row r="816" spans="1:58" x14ac:dyDescent="0.25">
      <c r="A816" s="6" t="s">
        <v>4643</v>
      </c>
      <c r="B816" s="6" t="s">
        <v>4644</v>
      </c>
      <c r="C816" s="6" t="s">
        <v>4645</v>
      </c>
      <c r="D816" s="2" t="s">
        <v>4646</v>
      </c>
      <c r="E816" s="2">
        <v>0</v>
      </c>
      <c r="G816" s="6" t="s">
        <v>4423</v>
      </c>
      <c r="H816" s="6" t="s">
        <v>27</v>
      </c>
      <c r="I816" s="6"/>
      <c r="J816" s="6"/>
      <c r="K816" s="7">
        <v>60</v>
      </c>
      <c r="L816" s="6" t="s">
        <v>133</v>
      </c>
      <c r="M816" s="6" t="s">
        <v>39</v>
      </c>
      <c r="N816" s="6" t="s">
        <v>39</v>
      </c>
      <c r="O816" s="6"/>
      <c r="P816" s="8" t="s">
        <v>27</v>
      </c>
      <c r="Q816" s="9">
        <v>44762.631388692098</v>
      </c>
      <c r="R816" s="6" t="s">
        <v>28</v>
      </c>
      <c r="X816" s="6" t="s">
        <v>4647</v>
      </c>
      <c r="Y816" s="2" t="s">
        <v>4648</v>
      </c>
      <c r="Z816" s="2" t="s">
        <v>4649</v>
      </c>
      <c r="AA816" s="2" t="s">
        <v>4650</v>
      </c>
      <c r="AB816" s="2" t="s">
        <v>4646</v>
      </c>
      <c r="AC816" s="2" t="s">
        <v>127</v>
      </c>
      <c r="AD816" s="2" t="s">
        <v>27</v>
      </c>
      <c r="AE816" s="2" t="s">
        <v>27</v>
      </c>
      <c r="AG816" s="2" t="str">
        <f t="shared" si="48"/>
        <v>phường Bình Tân</v>
      </c>
      <c r="AH816" s="2" t="str">
        <f t="shared" si="51"/>
        <v/>
      </c>
      <c r="AI816" s="2" t="str">
        <f t="shared" si="49"/>
        <v/>
      </c>
      <c r="AK816" s="2" t="str">
        <f t="shared" si="50"/>
        <v/>
      </c>
      <c r="BF816" s="2" t="str">
        <f>VLOOKUP(M816,'[1]mã win'!G:K,5,0)</f>
        <v>N</v>
      </c>
    </row>
    <row r="817" spans="1:58" x14ac:dyDescent="0.25">
      <c r="A817" s="6" t="s">
        <v>4651</v>
      </c>
      <c r="B817" s="6" t="s">
        <v>4652</v>
      </c>
      <c r="C817" s="6" t="s">
        <v>4653</v>
      </c>
      <c r="D817" s="2" t="s">
        <v>131</v>
      </c>
      <c r="E817" s="2" t="s">
        <v>134</v>
      </c>
      <c r="G817" s="6" t="s">
        <v>4423</v>
      </c>
      <c r="H817" s="6" t="s">
        <v>27</v>
      </c>
      <c r="I817" s="6"/>
      <c r="J817" s="6"/>
      <c r="K817" s="7">
        <v>60</v>
      </c>
      <c r="L817" s="6" t="s">
        <v>133</v>
      </c>
      <c r="M817" s="6" t="s">
        <v>39</v>
      </c>
      <c r="N817" s="6" t="s">
        <v>39</v>
      </c>
      <c r="O817" s="6" t="s">
        <v>134</v>
      </c>
      <c r="P817" s="8" t="s">
        <v>27</v>
      </c>
      <c r="Q817" s="9">
        <v>44762.652235300899</v>
      </c>
      <c r="R817" s="6" t="s">
        <v>28</v>
      </c>
      <c r="X817" s="6" t="s">
        <v>137</v>
      </c>
      <c r="Y817" s="2" t="s">
        <v>131</v>
      </c>
      <c r="Z817" s="2" t="s">
        <v>134</v>
      </c>
      <c r="AA817" s="2" t="s">
        <v>4483</v>
      </c>
      <c r="AB817" s="2" t="s">
        <v>27</v>
      </c>
      <c r="AC817" s="2" t="s">
        <v>27</v>
      </c>
      <c r="AD817" s="2" t="s">
        <v>27</v>
      </c>
      <c r="AE817" s="2" t="s">
        <v>27</v>
      </c>
      <c r="AG817" s="2" t="str">
        <f t="shared" si="48"/>
        <v>Phường 11</v>
      </c>
      <c r="AH817" s="2" t="str">
        <f t="shared" si="51"/>
        <v>Quận 6</v>
      </c>
      <c r="AI817" s="2" t="str">
        <f t="shared" si="49"/>
        <v/>
      </c>
      <c r="AK817" s="2" t="str">
        <f t="shared" si="50"/>
        <v/>
      </c>
      <c r="BF817" s="2" t="str">
        <f>VLOOKUP(M817,'[1]mã win'!G:K,5,0)</f>
        <v>N</v>
      </c>
    </row>
    <row r="818" spans="1:58" x14ac:dyDescent="0.25">
      <c r="A818" s="6" t="s">
        <v>4654</v>
      </c>
      <c r="B818" s="6" t="s">
        <v>4655</v>
      </c>
      <c r="C818" s="6" t="s">
        <v>4656</v>
      </c>
      <c r="D818" s="2" t="s">
        <v>27</v>
      </c>
      <c r="E818" s="2">
        <v>0</v>
      </c>
      <c r="G818" s="6" t="s">
        <v>4423</v>
      </c>
      <c r="H818" s="6" t="s">
        <v>27</v>
      </c>
      <c r="I818" s="6"/>
      <c r="J818" s="6"/>
      <c r="K818" s="7">
        <v>60</v>
      </c>
      <c r="L818" s="6" t="s">
        <v>133</v>
      </c>
      <c r="M818" s="6" t="s">
        <v>39</v>
      </c>
      <c r="N818" s="6" t="s">
        <v>39</v>
      </c>
      <c r="O818" s="6"/>
      <c r="P818" s="8" t="s">
        <v>27</v>
      </c>
      <c r="Q818" s="9">
        <v>44762.654546724501</v>
      </c>
      <c r="R818" s="6" t="s">
        <v>28</v>
      </c>
      <c r="X818" s="6" t="s">
        <v>4657</v>
      </c>
      <c r="Y818" s="2" t="s">
        <v>4658</v>
      </c>
      <c r="Z818" s="2" t="s">
        <v>4659</v>
      </c>
      <c r="AA818" s="2" t="s">
        <v>4660</v>
      </c>
      <c r="AB818" s="2" t="s">
        <v>4661</v>
      </c>
      <c r="AC818" s="2" t="s">
        <v>4662</v>
      </c>
      <c r="AD818" s="2" t="s">
        <v>27</v>
      </c>
      <c r="AE818" s="2" t="s">
        <v>27</v>
      </c>
      <c r="AG818" s="2" t="str">
        <f t="shared" si="48"/>
        <v/>
      </c>
      <c r="AH818" s="2" t="str">
        <f t="shared" si="51"/>
        <v/>
      </c>
      <c r="AI818" s="2" t="str">
        <f t="shared" si="49"/>
        <v/>
      </c>
      <c r="AK818" s="2" t="str">
        <f t="shared" si="50"/>
        <v/>
      </c>
      <c r="BF818" s="2" t="str">
        <f>VLOOKUP(M818,'[1]mã win'!G:K,5,0)</f>
        <v>N</v>
      </c>
    </row>
    <row r="819" spans="1:58" x14ac:dyDescent="0.25">
      <c r="A819" s="6" t="s">
        <v>4663</v>
      </c>
      <c r="B819" s="6" t="s">
        <v>4664</v>
      </c>
      <c r="C819" s="6" t="s">
        <v>4665</v>
      </c>
      <c r="D819" s="2" t="s">
        <v>4666</v>
      </c>
      <c r="E819" s="2">
        <v>0</v>
      </c>
      <c r="G819" s="6" t="s">
        <v>4423</v>
      </c>
      <c r="H819" s="6" t="s">
        <v>27</v>
      </c>
      <c r="I819" s="6"/>
      <c r="J819" s="6"/>
      <c r="K819" s="7">
        <v>60</v>
      </c>
      <c r="L819" s="6" t="s">
        <v>133</v>
      </c>
      <c r="M819" s="6" t="s">
        <v>39</v>
      </c>
      <c r="N819" s="6" t="s">
        <v>39</v>
      </c>
      <c r="O819" s="6"/>
      <c r="P819" s="8" t="s">
        <v>27</v>
      </c>
      <c r="Q819" s="9">
        <v>44762.656340312496</v>
      </c>
      <c r="R819" s="6" t="s">
        <v>28</v>
      </c>
      <c r="X819" s="6" t="s">
        <v>4667</v>
      </c>
      <c r="Y819" s="2" t="s">
        <v>4668</v>
      </c>
      <c r="Z819" s="2" t="s">
        <v>4666</v>
      </c>
      <c r="AA819" s="2" t="s">
        <v>127</v>
      </c>
      <c r="AB819" s="2" t="s">
        <v>27</v>
      </c>
      <c r="AC819" s="2" t="s">
        <v>27</v>
      </c>
      <c r="AD819" s="2" t="s">
        <v>27</v>
      </c>
      <c r="AE819" s="2" t="s">
        <v>27</v>
      </c>
      <c r="AG819" s="2" t="str">
        <f t="shared" si="48"/>
        <v>phường Bình Đông</v>
      </c>
      <c r="AH819" s="2" t="str">
        <f t="shared" si="51"/>
        <v/>
      </c>
      <c r="AI819" s="2" t="str">
        <f t="shared" si="49"/>
        <v/>
      </c>
      <c r="AK819" s="2" t="str">
        <f t="shared" si="50"/>
        <v/>
      </c>
      <c r="BF819" s="2" t="str">
        <f>VLOOKUP(M819,'[1]mã win'!G:K,5,0)</f>
        <v>N</v>
      </c>
    </row>
    <row r="820" spans="1:58" x14ac:dyDescent="0.25">
      <c r="A820" s="6" t="s">
        <v>4669</v>
      </c>
      <c r="B820" s="6" t="s">
        <v>4670</v>
      </c>
      <c r="C820" s="6" t="s">
        <v>4671</v>
      </c>
      <c r="D820" s="2" t="s">
        <v>4672</v>
      </c>
      <c r="E820" s="2">
        <v>0</v>
      </c>
      <c r="G820" s="6" t="s">
        <v>4423</v>
      </c>
      <c r="H820" s="6" t="s">
        <v>27</v>
      </c>
      <c r="I820" s="6"/>
      <c r="J820" s="6"/>
      <c r="K820" s="7">
        <v>60</v>
      </c>
      <c r="L820" s="6" t="s">
        <v>133</v>
      </c>
      <c r="M820" s="6" t="s">
        <v>39</v>
      </c>
      <c r="N820" s="6" t="s">
        <v>39</v>
      </c>
      <c r="O820" s="6"/>
      <c r="P820" s="8" t="s">
        <v>27</v>
      </c>
      <c r="Q820" s="9">
        <v>44762.663360613398</v>
      </c>
      <c r="R820" s="6" t="s">
        <v>28</v>
      </c>
      <c r="X820" s="6" t="s">
        <v>4673</v>
      </c>
      <c r="Y820" s="2" t="s">
        <v>4672</v>
      </c>
      <c r="Z820" s="2" t="s">
        <v>127</v>
      </c>
      <c r="AA820" s="2" t="s">
        <v>27</v>
      </c>
      <c r="AB820" s="2" t="s">
        <v>27</v>
      </c>
      <c r="AC820" s="2" t="s">
        <v>27</v>
      </c>
      <c r="AD820" s="2" t="s">
        <v>27</v>
      </c>
      <c r="AE820" s="2" t="s">
        <v>27</v>
      </c>
      <c r="AG820" s="2" t="str">
        <f t="shared" si="48"/>
        <v>Phường Tân Tạo</v>
      </c>
      <c r="AH820" s="2" t="str">
        <f t="shared" si="51"/>
        <v/>
      </c>
      <c r="AI820" s="2" t="str">
        <f t="shared" si="49"/>
        <v/>
      </c>
      <c r="AK820" s="2" t="str">
        <f t="shared" si="50"/>
        <v/>
      </c>
      <c r="BF820" s="2" t="str">
        <f>VLOOKUP(M820,'[1]mã win'!G:K,5,0)</f>
        <v>N</v>
      </c>
    </row>
    <row r="821" spans="1:58" x14ac:dyDescent="0.25">
      <c r="A821" s="6" t="s">
        <v>4674</v>
      </c>
      <c r="B821" s="6" t="s">
        <v>4675</v>
      </c>
      <c r="C821" s="6" t="s">
        <v>4676</v>
      </c>
      <c r="D821" s="2" t="s">
        <v>4677</v>
      </c>
      <c r="E821" s="2">
        <v>0</v>
      </c>
      <c r="G821" s="6" t="s">
        <v>4440</v>
      </c>
      <c r="H821" s="6" t="s">
        <v>4678</v>
      </c>
      <c r="I821" s="6"/>
      <c r="J821" s="6"/>
      <c r="K821" s="7">
        <v>60</v>
      </c>
      <c r="L821" s="6"/>
      <c r="M821" s="6" t="s">
        <v>539</v>
      </c>
      <c r="N821" s="6" t="s">
        <v>539</v>
      </c>
      <c r="O821" s="6"/>
      <c r="P821" s="8" t="s">
        <v>540</v>
      </c>
      <c r="Q821" s="9">
        <v>43165.522796562502</v>
      </c>
      <c r="R821" s="6" t="s">
        <v>28</v>
      </c>
      <c r="X821" s="6" t="s">
        <v>1703</v>
      </c>
      <c r="Y821" s="2" t="s">
        <v>4679</v>
      </c>
      <c r="Z821" s="2" t="s">
        <v>4677</v>
      </c>
      <c r="AA821" s="2" t="s">
        <v>540</v>
      </c>
      <c r="AB821" s="2" t="s">
        <v>42</v>
      </c>
      <c r="AC821" s="2" t="s">
        <v>27</v>
      </c>
      <c r="AD821" s="2" t="s">
        <v>27</v>
      </c>
      <c r="AE821" s="2" t="s">
        <v>27</v>
      </c>
      <c r="AG821" s="2" t="str">
        <f t="shared" si="48"/>
        <v>Phường Cao Lãnh</v>
      </c>
      <c r="AH821" s="2" t="str">
        <f t="shared" si="51"/>
        <v/>
      </c>
      <c r="AI821" s="2" t="str">
        <f t="shared" si="49"/>
        <v/>
      </c>
      <c r="AK821" s="2" t="str">
        <f t="shared" si="50"/>
        <v>Tỉnh Đồng Tháp</v>
      </c>
      <c r="BF821" s="2" t="str">
        <f>VLOOKUP(M821,'[1]mã win'!G:K,5,0)</f>
        <v>N</v>
      </c>
    </row>
    <row r="822" spans="1:58" x14ac:dyDescent="0.25">
      <c r="A822" s="6" t="s">
        <v>4680</v>
      </c>
      <c r="B822" s="6" t="s">
        <v>4681</v>
      </c>
      <c r="C822" s="6" t="s">
        <v>4682</v>
      </c>
      <c r="D822" s="2" t="s">
        <v>4683</v>
      </c>
      <c r="E822" s="2">
        <v>0</v>
      </c>
      <c r="G822" s="6" t="s">
        <v>4423</v>
      </c>
      <c r="H822" s="6" t="s">
        <v>27</v>
      </c>
      <c r="I822" s="6"/>
      <c r="J822" s="6"/>
      <c r="K822" s="7">
        <v>60</v>
      </c>
      <c r="L822" s="6" t="s">
        <v>133</v>
      </c>
      <c r="M822" s="6" t="s">
        <v>39</v>
      </c>
      <c r="N822" s="6" t="s">
        <v>39</v>
      </c>
      <c r="O822" s="6"/>
      <c r="P822" s="8" t="s">
        <v>27</v>
      </c>
      <c r="Q822" s="9">
        <v>44762.695242013899</v>
      </c>
      <c r="R822" s="6" t="s">
        <v>28</v>
      </c>
      <c r="X822" s="6" t="s">
        <v>4684</v>
      </c>
      <c r="Y822" s="2" t="s">
        <v>4685</v>
      </c>
      <c r="Z822" s="2" t="s">
        <v>4686</v>
      </c>
      <c r="AA822" s="2" t="s">
        <v>4683</v>
      </c>
      <c r="AB822" s="2" t="s">
        <v>127</v>
      </c>
      <c r="AC822" s="2" t="s">
        <v>27</v>
      </c>
      <c r="AD822" s="2" t="s">
        <v>27</v>
      </c>
      <c r="AE822" s="2" t="s">
        <v>27</v>
      </c>
      <c r="AG822" s="2" t="str">
        <f t="shared" si="48"/>
        <v>Phường Bình Tân</v>
      </c>
      <c r="AH822" s="2" t="str">
        <f t="shared" si="51"/>
        <v/>
      </c>
      <c r="AI822" s="2" t="str">
        <f t="shared" si="49"/>
        <v/>
      </c>
      <c r="AK822" s="2" t="str">
        <f t="shared" si="50"/>
        <v/>
      </c>
      <c r="BF822" s="2" t="str">
        <f>VLOOKUP(M822,'[1]mã win'!G:K,5,0)</f>
        <v>N</v>
      </c>
    </row>
    <row r="823" spans="1:58" x14ac:dyDescent="0.25">
      <c r="A823" s="6" t="s">
        <v>4687</v>
      </c>
      <c r="B823" s="6" t="s">
        <v>4688</v>
      </c>
      <c r="C823" s="6" t="s">
        <v>4689</v>
      </c>
      <c r="D823" s="2" t="s">
        <v>4690</v>
      </c>
      <c r="E823" s="2">
        <v>0</v>
      </c>
      <c r="G823" s="6" t="s">
        <v>4440</v>
      </c>
      <c r="H823" s="6" t="s">
        <v>4691</v>
      </c>
      <c r="I823" s="6"/>
      <c r="J823" s="6"/>
      <c r="K823" s="7">
        <v>60</v>
      </c>
      <c r="L823" s="6"/>
      <c r="M823" s="6" t="s">
        <v>692</v>
      </c>
      <c r="N823" s="6" t="s">
        <v>692</v>
      </c>
      <c r="O823" s="6"/>
      <c r="P823" s="8" t="s">
        <v>4692</v>
      </c>
      <c r="Q823" s="9">
        <v>43165.522793518503</v>
      </c>
      <c r="R823" s="6" t="s">
        <v>28</v>
      </c>
      <c r="X823" s="6" t="s">
        <v>4693</v>
      </c>
      <c r="Y823" s="2" t="s">
        <v>4690</v>
      </c>
      <c r="Z823" s="2" t="s">
        <v>4692</v>
      </c>
      <c r="AA823" s="2" t="s">
        <v>42</v>
      </c>
      <c r="AB823" s="2" t="s">
        <v>27</v>
      </c>
      <c r="AC823" s="2" t="s">
        <v>27</v>
      </c>
      <c r="AD823" s="2" t="s">
        <v>27</v>
      </c>
      <c r="AE823" s="2" t="s">
        <v>27</v>
      </c>
      <c r="AG823" s="2" t="str">
        <f t="shared" si="48"/>
        <v>Phường An Hội</v>
      </c>
      <c r="AH823" s="2" t="str">
        <f t="shared" si="51"/>
        <v/>
      </c>
      <c r="AI823" s="2" t="str">
        <f t="shared" si="49"/>
        <v/>
      </c>
      <c r="AK823" s="2" t="str">
        <f t="shared" si="50"/>
        <v>Tỉnh Vĩnh Long</v>
      </c>
      <c r="BF823" s="2" t="str">
        <f>VLOOKUP(M823,'[1]mã win'!G:K,5,0)</f>
        <v>N</v>
      </c>
    </row>
    <row r="824" spans="1:58" x14ac:dyDescent="0.25">
      <c r="A824" s="6" t="s">
        <v>4694</v>
      </c>
      <c r="B824" s="6" t="s">
        <v>4695</v>
      </c>
      <c r="C824" s="6" t="s">
        <v>4696</v>
      </c>
      <c r="D824" s="2" t="s">
        <v>27</v>
      </c>
      <c r="E824" s="2">
        <v>0</v>
      </c>
      <c r="G824" s="6" t="s">
        <v>4423</v>
      </c>
      <c r="H824" s="6" t="s">
        <v>27</v>
      </c>
      <c r="I824" s="6"/>
      <c r="J824" s="6"/>
      <c r="K824" s="7">
        <v>60</v>
      </c>
      <c r="L824" s="6" t="s">
        <v>133</v>
      </c>
      <c r="M824" s="6" t="s">
        <v>39</v>
      </c>
      <c r="N824" s="6" t="s">
        <v>39</v>
      </c>
      <c r="O824" s="6"/>
      <c r="P824" s="8" t="s">
        <v>27</v>
      </c>
      <c r="Q824" s="9">
        <v>44763.743054085702</v>
      </c>
      <c r="R824" s="6" t="s">
        <v>28</v>
      </c>
      <c r="X824" s="6" t="s">
        <v>4697</v>
      </c>
      <c r="Y824" s="2" t="s">
        <v>127</v>
      </c>
      <c r="Z824" s="2" t="s">
        <v>27</v>
      </c>
      <c r="AA824" s="2" t="s">
        <v>27</v>
      </c>
      <c r="AB824" s="2" t="s">
        <v>27</v>
      </c>
      <c r="AC824" s="2" t="s">
        <v>27</v>
      </c>
      <c r="AD824" s="2" t="s">
        <v>27</v>
      </c>
      <c r="AE824" s="2" t="s">
        <v>27</v>
      </c>
      <c r="AG824" s="2" t="str">
        <f t="shared" si="48"/>
        <v/>
      </c>
      <c r="AH824" s="2" t="str">
        <f t="shared" si="51"/>
        <v/>
      </c>
      <c r="AI824" s="2" t="str">
        <f t="shared" si="49"/>
        <v/>
      </c>
      <c r="AK824" s="2" t="str">
        <f t="shared" si="50"/>
        <v/>
      </c>
      <c r="BF824" s="2" t="str">
        <f>VLOOKUP(M824,'[1]mã win'!G:K,5,0)</f>
        <v>N</v>
      </c>
    </row>
    <row r="825" spans="1:58" x14ac:dyDescent="0.25">
      <c r="A825" s="6" t="s">
        <v>4698</v>
      </c>
      <c r="B825" s="6" t="s">
        <v>4699</v>
      </c>
      <c r="C825" s="6" t="s">
        <v>4700</v>
      </c>
      <c r="D825" s="2" t="s">
        <v>27</v>
      </c>
      <c r="E825" s="2">
        <v>0</v>
      </c>
      <c r="G825" s="6" t="s">
        <v>4423</v>
      </c>
      <c r="H825" s="6" t="s">
        <v>27</v>
      </c>
      <c r="I825" s="6"/>
      <c r="J825" s="6"/>
      <c r="K825" s="7">
        <v>60</v>
      </c>
      <c r="L825" s="6" t="s">
        <v>50</v>
      </c>
      <c r="M825" s="6" t="s">
        <v>39</v>
      </c>
      <c r="N825" s="6" t="s">
        <v>39</v>
      </c>
      <c r="O825" s="6"/>
      <c r="P825" s="8" t="s">
        <v>27</v>
      </c>
      <c r="Q825" s="9">
        <v>44765.692302511598</v>
      </c>
      <c r="R825" s="6" t="s">
        <v>28</v>
      </c>
      <c r="X825" s="6" t="s">
        <v>4701</v>
      </c>
      <c r="Y825" s="2" t="s">
        <v>127</v>
      </c>
      <c r="Z825" s="2" t="s">
        <v>27</v>
      </c>
      <c r="AA825" s="2" t="s">
        <v>27</v>
      </c>
      <c r="AB825" s="2" t="s">
        <v>27</v>
      </c>
      <c r="AC825" s="2" t="s">
        <v>27</v>
      </c>
      <c r="AD825" s="2" t="s">
        <v>27</v>
      </c>
      <c r="AE825" s="2" t="s">
        <v>27</v>
      </c>
      <c r="AG825" s="2" t="str">
        <f t="shared" si="48"/>
        <v/>
      </c>
      <c r="AH825" s="2" t="str">
        <f t="shared" si="51"/>
        <v/>
      </c>
      <c r="AI825" s="2" t="str">
        <f t="shared" si="49"/>
        <v/>
      </c>
      <c r="AK825" s="2" t="str">
        <f t="shared" si="50"/>
        <v/>
      </c>
      <c r="BF825" s="2" t="str">
        <f>VLOOKUP(M825,'[1]mã win'!G:K,5,0)</f>
        <v>N</v>
      </c>
    </row>
    <row r="826" spans="1:58" x14ac:dyDescent="0.25">
      <c r="A826" s="6" t="s">
        <v>4702</v>
      </c>
      <c r="B826" s="6" t="s">
        <v>4703</v>
      </c>
      <c r="C826" s="6" t="s">
        <v>4704</v>
      </c>
      <c r="D826" s="2" t="s">
        <v>363</v>
      </c>
      <c r="E826" s="2">
        <v>0</v>
      </c>
      <c r="G826" s="6" t="s">
        <v>4423</v>
      </c>
      <c r="H826" s="6" t="s">
        <v>27</v>
      </c>
      <c r="I826" s="6"/>
      <c r="J826" s="6"/>
      <c r="K826" s="7">
        <v>60</v>
      </c>
      <c r="L826" s="6" t="s">
        <v>133</v>
      </c>
      <c r="M826" s="6" t="s">
        <v>39</v>
      </c>
      <c r="N826" s="6" t="s">
        <v>39</v>
      </c>
      <c r="O826" s="6"/>
      <c r="P826" s="8" t="s">
        <v>27</v>
      </c>
      <c r="Q826" s="9">
        <v>44765.615440624999</v>
      </c>
      <c r="R826" s="6" t="s">
        <v>28</v>
      </c>
      <c r="X826" s="6" t="s">
        <v>4705</v>
      </c>
      <c r="Y826" s="2" t="s">
        <v>363</v>
      </c>
      <c r="Z826" s="2" t="s">
        <v>127</v>
      </c>
      <c r="AA826" s="2" t="s">
        <v>27</v>
      </c>
      <c r="AB826" s="2" t="s">
        <v>27</v>
      </c>
      <c r="AC826" s="2" t="s">
        <v>27</v>
      </c>
      <c r="AD826" s="2" t="s">
        <v>27</v>
      </c>
      <c r="AE826" s="2" t="s">
        <v>27</v>
      </c>
      <c r="AG826" s="2" t="str">
        <f t="shared" si="48"/>
        <v>Phường An Lạc</v>
      </c>
      <c r="AH826" s="2" t="str">
        <f t="shared" si="51"/>
        <v/>
      </c>
      <c r="AI826" s="2" t="str">
        <f t="shared" si="49"/>
        <v/>
      </c>
      <c r="AK826" s="2" t="str">
        <f t="shared" si="50"/>
        <v/>
      </c>
      <c r="BF826" s="2" t="str">
        <f>VLOOKUP(M826,'[1]mã win'!G:K,5,0)</f>
        <v>N</v>
      </c>
    </row>
    <row r="827" spans="1:58" x14ac:dyDescent="0.25">
      <c r="A827" s="6" t="s">
        <v>4706</v>
      </c>
      <c r="B827" s="6" t="s">
        <v>4707</v>
      </c>
      <c r="C827" s="6" t="s">
        <v>4708</v>
      </c>
      <c r="D827" s="2" t="s">
        <v>4567</v>
      </c>
      <c r="E827" s="2">
        <v>0</v>
      </c>
      <c r="G827" s="6" t="s">
        <v>4423</v>
      </c>
      <c r="H827" s="6" t="s">
        <v>27</v>
      </c>
      <c r="I827" s="6"/>
      <c r="J827" s="6"/>
      <c r="K827" s="7">
        <v>60</v>
      </c>
      <c r="L827" s="6" t="s">
        <v>133</v>
      </c>
      <c r="M827" s="6" t="s">
        <v>39</v>
      </c>
      <c r="N827" s="6" t="s">
        <v>39</v>
      </c>
      <c r="O827" s="6"/>
      <c r="P827" s="8" t="s">
        <v>27</v>
      </c>
      <c r="Q827" s="9">
        <v>44765.584321759299</v>
      </c>
      <c r="R827" s="6" t="s">
        <v>28</v>
      </c>
      <c r="X827" s="6" t="s">
        <v>4709</v>
      </c>
      <c r="Y827" s="2" t="s">
        <v>4710</v>
      </c>
      <c r="Z827" s="2" t="s">
        <v>4711</v>
      </c>
      <c r="AA827" s="2" t="s">
        <v>4712</v>
      </c>
      <c r="AB827" s="2" t="s">
        <v>4567</v>
      </c>
      <c r="AC827" s="2" t="s">
        <v>127</v>
      </c>
      <c r="AD827" s="2" t="s">
        <v>27</v>
      </c>
      <c r="AE827" s="2" t="s">
        <v>27</v>
      </c>
      <c r="AG827" s="2" t="str">
        <f t="shared" si="48"/>
        <v>Phường Phú Định</v>
      </c>
      <c r="AH827" s="2" t="str">
        <f t="shared" si="51"/>
        <v/>
      </c>
      <c r="AI827" s="2" t="str">
        <f t="shared" si="49"/>
        <v/>
      </c>
      <c r="AK827" s="2" t="str">
        <f t="shared" si="50"/>
        <v/>
      </c>
      <c r="BF827" s="2" t="str">
        <f>VLOOKUP(M827,'[1]mã win'!G:K,5,0)</f>
        <v>N</v>
      </c>
    </row>
    <row r="828" spans="1:58" x14ac:dyDescent="0.25">
      <c r="A828" s="6" t="s">
        <v>4713</v>
      </c>
      <c r="B828" s="6" t="s">
        <v>4714</v>
      </c>
      <c r="C828" s="6" t="s">
        <v>4715</v>
      </c>
      <c r="D828" s="2" t="s">
        <v>27</v>
      </c>
      <c r="E828" s="2">
        <v>0</v>
      </c>
      <c r="G828" s="6" t="s">
        <v>4423</v>
      </c>
      <c r="H828" s="6" t="s">
        <v>27</v>
      </c>
      <c r="I828" s="6"/>
      <c r="J828" s="6"/>
      <c r="K828" s="7">
        <v>60</v>
      </c>
      <c r="L828" s="6" t="s">
        <v>50</v>
      </c>
      <c r="M828" s="6" t="s">
        <v>39</v>
      </c>
      <c r="N828" s="6" t="s">
        <v>39</v>
      </c>
      <c r="O828" s="6"/>
      <c r="P828" s="8" t="s">
        <v>27</v>
      </c>
      <c r="Q828" s="9">
        <v>44767.351625578704</v>
      </c>
      <c r="R828" s="6" t="s">
        <v>28</v>
      </c>
      <c r="X828" s="6" t="s">
        <v>4716</v>
      </c>
      <c r="Y828" s="2" t="s">
        <v>4717</v>
      </c>
      <c r="Z828" s="2" t="s">
        <v>4718</v>
      </c>
      <c r="AA828" s="2" t="s">
        <v>4510</v>
      </c>
      <c r="AB828" s="2" t="s">
        <v>127</v>
      </c>
      <c r="AC828" s="2" t="s">
        <v>27</v>
      </c>
      <c r="AD828" s="2" t="s">
        <v>27</v>
      </c>
      <c r="AE828" s="2" t="s">
        <v>27</v>
      </c>
      <c r="AG828" s="2" t="str">
        <f t="shared" si="48"/>
        <v/>
      </c>
      <c r="AH828" s="2" t="str">
        <f t="shared" si="51"/>
        <v/>
      </c>
      <c r="AI828" s="2" t="str">
        <f t="shared" si="49"/>
        <v/>
      </c>
      <c r="AK828" s="2" t="str">
        <f t="shared" si="50"/>
        <v/>
      </c>
      <c r="BF828" s="2" t="str">
        <f>VLOOKUP(M828,'[1]mã win'!G:K,5,0)</f>
        <v>N</v>
      </c>
    </row>
    <row r="829" spans="1:58" x14ac:dyDescent="0.25">
      <c r="A829" s="6" t="s">
        <v>4719</v>
      </c>
      <c r="B829" s="6" t="s">
        <v>4720</v>
      </c>
      <c r="C829" s="6" t="s">
        <v>4721</v>
      </c>
      <c r="D829" s="2" t="s">
        <v>27</v>
      </c>
      <c r="E829" s="2">
        <v>0</v>
      </c>
      <c r="G829" s="6" t="s">
        <v>4423</v>
      </c>
      <c r="H829" s="6" t="s">
        <v>27</v>
      </c>
      <c r="I829" s="6"/>
      <c r="J829" s="6"/>
      <c r="K829" s="7">
        <v>60</v>
      </c>
      <c r="L829" s="6" t="s">
        <v>133</v>
      </c>
      <c r="M829" s="6" t="s">
        <v>39</v>
      </c>
      <c r="N829" s="6" t="s">
        <v>39</v>
      </c>
      <c r="O829" s="6"/>
      <c r="P829" s="8" t="s">
        <v>27</v>
      </c>
      <c r="Q829" s="9">
        <v>44767.479639351899</v>
      </c>
      <c r="R829" s="6" t="s">
        <v>28</v>
      </c>
      <c r="X829" s="6" t="s">
        <v>4722</v>
      </c>
      <c r="Y829" s="2" t="s">
        <v>4723</v>
      </c>
      <c r="Z829" s="2" t="s">
        <v>127</v>
      </c>
      <c r="AA829" s="2" t="s">
        <v>27</v>
      </c>
      <c r="AB829" s="2" t="s">
        <v>27</v>
      </c>
      <c r="AC829" s="2" t="s">
        <v>27</v>
      </c>
      <c r="AD829" s="2" t="s">
        <v>27</v>
      </c>
      <c r="AE829" s="2" t="s">
        <v>27</v>
      </c>
      <c r="AG829" s="2" t="str">
        <f t="shared" si="48"/>
        <v/>
      </c>
      <c r="AH829" s="2" t="str">
        <f t="shared" si="51"/>
        <v/>
      </c>
      <c r="AI829" s="2" t="str">
        <f t="shared" si="49"/>
        <v/>
      </c>
      <c r="AK829" s="2" t="str">
        <f t="shared" si="50"/>
        <v/>
      </c>
      <c r="BF829" s="2" t="str">
        <f>VLOOKUP(M829,'[1]mã win'!G:K,5,0)</f>
        <v>N</v>
      </c>
    </row>
    <row r="830" spans="1:58" x14ac:dyDescent="0.25">
      <c r="A830" s="6" t="s">
        <v>4724</v>
      </c>
      <c r="B830" s="6" t="s">
        <v>4725</v>
      </c>
      <c r="C830" s="6" t="s">
        <v>4726</v>
      </c>
      <c r="D830" s="2" t="s">
        <v>4544</v>
      </c>
      <c r="E830" s="2">
        <v>0</v>
      </c>
      <c r="G830" s="6" t="s">
        <v>4423</v>
      </c>
      <c r="H830" s="6" t="s">
        <v>27</v>
      </c>
      <c r="I830" s="6"/>
      <c r="J830" s="6"/>
      <c r="K830" s="7">
        <v>60</v>
      </c>
      <c r="L830" s="6" t="s">
        <v>63</v>
      </c>
      <c r="M830" s="6" t="s">
        <v>39</v>
      </c>
      <c r="N830" s="6" t="s">
        <v>39</v>
      </c>
      <c r="O830" s="6"/>
      <c r="P830" s="8" t="s">
        <v>27</v>
      </c>
      <c r="Q830" s="9">
        <v>44767.558393055602</v>
      </c>
      <c r="R830" s="6" t="s">
        <v>28</v>
      </c>
      <c r="X830" s="6" t="s">
        <v>4727</v>
      </c>
      <c r="Y830" s="2" t="s">
        <v>4728</v>
      </c>
      <c r="Z830" s="2" t="s">
        <v>4544</v>
      </c>
      <c r="AA830" s="2" t="s">
        <v>127</v>
      </c>
      <c r="AB830" s="2" t="s">
        <v>27</v>
      </c>
      <c r="AC830" s="2" t="s">
        <v>27</v>
      </c>
      <c r="AD830" s="2" t="s">
        <v>27</v>
      </c>
      <c r="AE830" s="2" t="s">
        <v>27</v>
      </c>
      <c r="AG830" s="2" t="str">
        <f t="shared" si="48"/>
        <v>Phường Phước Long</v>
      </c>
      <c r="AH830" s="2" t="str">
        <f t="shared" si="51"/>
        <v/>
      </c>
      <c r="AI830" s="2" t="str">
        <f t="shared" si="49"/>
        <v/>
      </c>
      <c r="AK830" s="2" t="str">
        <f t="shared" si="50"/>
        <v/>
      </c>
      <c r="BF830" s="2" t="str">
        <f>VLOOKUP(M830,'[1]mã win'!G:K,5,0)</f>
        <v>N</v>
      </c>
    </row>
    <row r="831" spans="1:58" x14ac:dyDescent="0.25">
      <c r="A831" s="6" t="s">
        <v>4729</v>
      </c>
      <c r="B831" s="6" t="s">
        <v>4730</v>
      </c>
      <c r="C831" s="6" t="s">
        <v>4731</v>
      </c>
      <c r="D831" s="2" t="s">
        <v>4732</v>
      </c>
      <c r="E831" s="2">
        <v>0</v>
      </c>
      <c r="G831" s="6" t="s">
        <v>4733</v>
      </c>
      <c r="H831" s="6" t="s">
        <v>4734</v>
      </c>
      <c r="I831" s="6"/>
      <c r="J831" s="6"/>
      <c r="K831" s="7">
        <v>60</v>
      </c>
      <c r="L831" s="6" t="s">
        <v>259</v>
      </c>
      <c r="M831" s="6" t="s">
        <v>1329</v>
      </c>
      <c r="N831" s="6" t="s">
        <v>1329</v>
      </c>
      <c r="O831" s="6"/>
      <c r="P831" s="8" t="s">
        <v>1330</v>
      </c>
      <c r="Q831" s="9">
        <v>43165.522798182901</v>
      </c>
      <c r="R831" s="6" t="s">
        <v>28</v>
      </c>
      <c r="X831" s="6" t="s">
        <v>4735</v>
      </c>
      <c r="Y831" s="2" t="s">
        <v>4736</v>
      </c>
      <c r="Z831" s="2" t="s">
        <v>4732</v>
      </c>
      <c r="AA831" s="2" t="s">
        <v>1330</v>
      </c>
      <c r="AB831" s="2" t="s">
        <v>42</v>
      </c>
      <c r="AC831" s="2" t="s">
        <v>27</v>
      </c>
      <c r="AD831" s="2" t="s">
        <v>27</v>
      </c>
      <c r="AE831" s="2" t="s">
        <v>27</v>
      </c>
      <c r="AG831" s="2" t="str">
        <f t="shared" si="48"/>
        <v>Phường Bắc Giang</v>
      </c>
      <c r="AH831" s="2" t="str">
        <f t="shared" si="51"/>
        <v/>
      </c>
      <c r="AI831" s="2" t="str">
        <f t="shared" si="49"/>
        <v/>
      </c>
      <c r="AK831" s="2" t="str">
        <f t="shared" si="50"/>
        <v>Tỉnh Bắc Ninh</v>
      </c>
      <c r="BF831" s="2" t="str">
        <f>VLOOKUP(M831,'[1]mã win'!G:K,5,0)</f>
        <v>B</v>
      </c>
    </row>
    <row r="832" spans="1:58" x14ac:dyDescent="0.25">
      <c r="A832" s="6" t="s">
        <v>4737</v>
      </c>
      <c r="B832" s="6" t="s">
        <v>4738</v>
      </c>
      <c r="C832" s="6" t="s">
        <v>4739</v>
      </c>
      <c r="D832" s="2" t="s">
        <v>4209</v>
      </c>
      <c r="E832" s="2">
        <v>0</v>
      </c>
      <c r="G832" s="6" t="s">
        <v>4423</v>
      </c>
      <c r="H832" s="6" t="s">
        <v>27</v>
      </c>
      <c r="I832" s="6"/>
      <c r="J832" s="6"/>
      <c r="K832" s="7">
        <v>60</v>
      </c>
      <c r="L832" s="6" t="s">
        <v>133</v>
      </c>
      <c r="M832" s="6" t="s">
        <v>39</v>
      </c>
      <c r="N832" s="6" t="s">
        <v>39</v>
      </c>
      <c r="O832" s="6"/>
      <c r="P832" s="8" t="s">
        <v>27</v>
      </c>
      <c r="Q832" s="9">
        <v>44767.579889965302</v>
      </c>
      <c r="R832" s="6" t="s">
        <v>28</v>
      </c>
      <c r="X832" s="6" t="s">
        <v>4740</v>
      </c>
      <c r="Y832" s="2" t="s">
        <v>4209</v>
      </c>
      <c r="Z832" s="2" t="s">
        <v>127</v>
      </c>
      <c r="AA832" s="2" t="s">
        <v>27</v>
      </c>
      <c r="AB832" s="2" t="s">
        <v>27</v>
      </c>
      <c r="AC832" s="2" t="s">
        <v>27</v>
      </c>
      <c r="AD832" s="2" t="s">
        <v>27</v>
      </c>
      <c r="AE832" s="2" t="s">
        <v>27</v>
      </c>
      <c r="AG832" s="2" t="str">
        <f t="shared" si="48"/>
        <v>Phường Bình Thạnh</v>
      </c>
      <c r="AH832" s="2" t="str">
        <f t="shared" si="51"/>
        <v/>
      </c>
      <c r="AI832" s="2" t="str">
        <f t="shared" si="49"/>
        <v/>
      </c>
      <c r="AK832" s="2" t="str">
        <f t="shared" si="50"/>
        <v/>
      </c>
      <c r="BF832" s="2" t="str">
        <f>VLOOKUP(M832,'[1]mã win'!G:K,5,0)</f>
        <v>N</v>
      </c>
    </row>
    <row r="833" spans="1:58" x14ac:dyDescent="0.25">
      <c r="A833" s="6" t="s">
        <v>4741</v>
      </c>
      <c r="B833" s="6" t="s">
        <v>4742</v>
      </c>
      <c r="C833" s="6" t="s">
        <v>4743</v>
      </c>
      <c r="D833" s="2" t="s">
        <v>4744</v>
      </c>
      <c r="E833" s="2" t="s">
        <v>222</v>
      </c>
      <c r="G833" s="6" t="s">
        <v>4423</v>
      </c>
      <c r="H833" s="6" t="s">
        <v>27</v>
      </c>
      <c r="I833" s="6"/>
      <c r="J833" s="6"/>
      <c r="K833" s="7">
        <v>60</v>
      </c>
      <c r="L833" s="6" t="s">
        <v>133</v>
      </c>
      <c r="M833" s="6" t="s">
        <v>39</v>
      </c>
      <c r="N833" s="6" t="s">
        <v>39</v>
      </c>
      <c r="O833" s="6" t="s">
        <v>223</v>
      </c>
      <c r="P833" s="8" t="s">
        <v>27</v>
      </c>
      <c r="Q833" s="9">
        <v>44767.6299973727</v>
      </c>
      <c r="R833" s="6" t="s">
        <v>28</v>
      </c>
      <c r="X833" s="6" t="s">
        <v>4745</v>
      </c>
      <c r="Y833" s="2" t="s">
        <v>4744</v>
      </c>
      <c r="Z833" s="2" t="s">
        <v>222</v>
      </c>
      <c r="AA833" s="2" t="s">
        <v>114</v>
      </c>
      <c r="AB833" s="2" t="s">
        <v>27</v>
      </c>
      <c r="AC833" s="2" t="s">
        <v>27</v>
      </c>
      <c r="AD833" s="2" t="s">
        <v>27</v>
      </c>
      <c r="AE833" s="2" t="s">
        <v>27</v>
      </c>
      <c r="AG833" s="2" t="str">
        <f t="shared" si="48"/>
        <v>P.5</v>
      </c>
      <c r="AH833" s="2" t="str">
        <f t="shared" si="51"/>
        <v>Q.11</v>
      </c>
      <c r="AI833" s="2" t="str">
        <f t="shared" si="49"/>
        <v/>
      </c>
      <c r="AK833" s="2" t="str">
        <f t="shared" si="50"/>
        <v/>
      </c>
      <c r="BF833" s="2" t="str">
        <f>VLOOKUP(M833,'[1]mã win'!G:K,5,0)</f>
        <v>N</v>
      </c>
    </row>
    <row r="834" spans="1:58" x14ac:dyDescent="0.25">
      <c r="A834" s="6" t="s">
        <v>4746</v>
      </c>
      <c r="B834" s="6" t="s">
        <v>4747</v>
      </c>
      <c r="C834" s="6" t="s">
        <v>4748</v>
      </c>
      <c r="D834" s="2" t="s">
        <v>4749</v>
      </c>
      <c r="E834" s="2">
        <v>0</v>
      </c>
      <c r="G834" s="6" t="s">
        <v>4423</v>
      </c>
      <c r="H834" s="6" t="s">
        <v>27</v>
      </c>
      <c r="I834" s="6"/>
      <c r="J834" s="6"/>
      <c r="K834" s="7">
        <v>60</v>
      </c>
      <c r="L834" s="6" t="s">
        <v>63</v>
      </c>
      <c r="M834" s="6" t="s">
        <v>39</v>
      </c>
      <c r="N834" s="6" t="s">
        <v>39</v>
      </c>
      <c r="O834" s="6"/>
      <c r="P834" s="8" t="s">
        <v>27</v>
      </c>
      <c r="Q834" s="9">
        <v>44767.698118252301</v>
      </c>
      <c r="R834" s="6" t="s">
        <v>28</v>
      </c>
      <c r="X834" s="6" t="s">
        <v>4750</v>
      </c>
      <c r="Y834" s="2" t="s">
        <v>4749</v>
      </c>
      <c r="Z834" s="2" t="s">
        <v>127</v>
      </c>
      <c r="AA834" s="2" t="s">
        <v>27</v>
      </c>
      <c r="AB834" s="2" t="s">
        <v>27</v>
      </c>
      <c r="AC834" s="2" t="s">
        <v>27</v>
      </c>
      <c r="AD834" s="2" t="s">
        <v>27</v>
      </c>
      <c r="AE834" s="2" t="s">
        <v>27</v>
      </c>
      <c r="AG834" s="2" t="str">
        <f t="shared" si="48"/>
        <v>phường Thủ Đức</v>
      </c>
      <c r="AH834" s="2" t="str">
        <f t="shared" si="51"/>
        <v/>
      </c>
      <c r="AI834" s="2" t="str">
        <f t="shared" si="49"/>
        <v/>
      </c>
      <c r="AK834" s="2" t="str">
        <f t="shared" si="50"/>
        <v/>
      </c>
      <c r="BF834" s="2" t="str">
        <f>VLOOKUP(M834,'[1]mã win'!G:K,5,0)</f>
        <v>N</v>
      </c>
    </row>
    <row r="835" spans="1:58" x14ac:dyDescent="0.25">
      <c r="A835" s="6" t="s">
        <v>4751</v>
      </c>
      <c r="B835" s="6" t="s">
        <v>4752</v>
      </c>
      <c r="C835" s="6" t="s">
        <v>4753</v>
      </c>
      <c r="D835" s="2" t="s">
        <v>4597</v>
      </c>
      <c r="E835" s="2">
        <v>0</v>
      </c>
      <c r="G835" s="6" t="s">
        <v>4423</v>
      </c>
      <c r="H835" s="6" t="s">
        <v>27</v>
      </c>
      <c r="I835" s="6"/>
      <c r="J835" s="6"/>
      <c r="K835" s="7">
        <v>60</v>
      </c>
      <c r="L835" s="6" t="s">
        <v>50</v>
      </c>
      <c r="M835" s="6" t="s">
        <v>39</v>
      </c>
      <c r="N835" s="6" t="s">
        <v>39</v>
      </c>
      <c r="O835" s="6"/>
      <c r="P835" s="8" t="s">
        <v>27</v>
      </c>
      <c r="Q835" s="9">
        <v>44767.707464236097</v>
      </c>
      <c r="R835" s="6" t="s">
        <v>28</v>
      </c>
      <c r="X835" s="6" t="s">
        <v>4754</v>
      </c>
      <c r="Y835" s="2" t="s">
        <v>4755</v>
      </c>
      <c r="Z835" s="2" t="s">
        <v>4597</v>
      </c>
      <c r="AA835" s="2" t="s">
        <v>127</v>
      </c>
      <c r="AB835" s="2" t="s">
        <v>27</v>
      </c>
      <c r="AC835" s="2" t="s">
        <v>27</v>
      </c>
      <c r="AD835" s="2" t="s">
        <v>27</v>
      </c>
      <c r="AE835" s="2" t="s">
        <v>27</v>
      </c>
      <c r="AG835" s="2" t="str">
        <f t="shared" ref="AG835:AG898" si="52">IF(LEFT(X835,1)="P",X835,IF(LEFT(Y835,1)="P",Y835,IF(LEFT(Z835,1)="P",Z835,IF(LEFT(AA835,1)="P",AA835,IF(LEFT(AB835,1)="P",AB835,IF(LEFT(AC835,1)="P",AC835,IF(LEFT(AD835,1)="P",AD835,IF(LEFT(AE835,1)="P",AE835,IF(LEFT(AF835,1)="P",AF835,"")))))))))</f>
        <v>Phường Bình Trưng</v>
      </c>
      <c r="AH835" s="2" t="str">
        <f t="shared" si="51"/>
        <v/>
      </c>
      <c r="AI835" s="2" t="str">
        <f t="shared" ref="AI835:AI898" si="53">IF(LEFT(Y835,2)="Hu",Y835,IF(LEFT(Z835,2)="Hu",Z835,IF(LEFT(AA835,2)="Hu",AA835,IF(LEFT(AB835,2)="Hu",AB835,IF(LEFT(AC835,2)="Hu",AC835,IF(LEFT(AD835,2)="Hu",AD835,IF(LEFT(AE835,2)="Hu",AE835,IF(LEFT(AF835,2)="Hu",AF835,""))))))))</f>
        <v/>
      </c>
      <c r="AK835" s="2" t="str">
        <f t="shared" ref="AK835:AK898" si="54">IF(LEFT(X835,2)="tỉ",X835,IF(LEFT(Y835,2)="tỉ",Y835,IF(LEFT(Z835,2)="tỉ",Z835,IF(LEFT(AA835,2)="tỉ",AA835,IF(LEFT(AB835,2)="tỉ",AB835,IF(LEFT(AC835,2)="tỉ",AC835,IF(LEFT(AD835,2)="tỉ",AD835,IF(LEFT(AE835,2)="tỉ",AE835,IF(LEFT(AF835,2)="tỉ",AF835,"")))))))))</f>
        <v/>
      </c>
      <c r="BF835" s="2" t="str">
        <f>VLOOKUP(M835,'[1]mã win'!G:K,5,0)</f>
        <v>N</v>
      </c>
    </row>
    <row r="836" spans="1:58" x14ac:dyDescent="0.25">
      <c r="A836" s="6" t="s">
        <v>4756</v>
      </c>
      <c r="B836" s="6" t="s">
        <v>4757</v>
      </c>
      <c r="C836" s="6" t="s">
        <v>4758</v>
      </c>
      <c r="D836" s="2" t="s">
        <v>4456</v>
      </c>
      <c r="E836" s="2">
        <v>0</v>
      </c>
      <c r="G836" s="6" t="s">
        <v>4423</v>
      </c>
      <c r="H836" s="6" t="s">
        <v>27</v>
      </c>
      <c r="I836" s="6"/>
      <c r="J836" s="6"/>
      <c r="K836" s="7">
        <v>60</v>
      </c>
      <c r="L836" s="6" t="s">
        <v>63</v>
      </c>
      <c r="M836" s="6" t="s">
        <v>39</v>
      </c>
      <c r="N836" s="6" t="s">
        <v>39</v>
      </c>
      <c r="O836" s="6"/>
      <c r="P836" s="8" t="s">
        <v>27</v>
      </c>
      <c r="Q836" s="9">
        <v>44767.719999571797</v>
      </c>
      <c r="R836" s="6" t="s">
        <v>28</v>
      </c>
      <c r="X836" s="6" t="s">
        <v>4759</v>
      </c>
      <c r="Y836" s="2" t="s">
        <v>4456</v>
      </c>
      <c r="Z836" s="2" t="s">
        <v>127</v>
      </c>
      <c r="AA836" s="2" t="s">
        <v>27</v>
      </c>
      <c r="AB836" s="2" t="s">
        <v>27</v>
      </c>
      <c r="AC836" s="2" t="s">
        <v>27</v>
      </c>
      <c r="AD836" s="2" t="s">
        <v>27</v>
      </c>
      <c r="AE836" s="2" t="s">
        <v>27</v>
      </c>
      <c r="AG836" s="2" t="str">
        <f t="shared" si="52"/>
        <v>Phường Tam Bình</v>
      </c>
      <c r="AH836" s="2" t="str">
        <f t="shared" ref="AH836:AH899" si="55">IF(LEFT(X836,1)="P",X836,IF(LEFT(Y836,1)="Q",Y836,IF(LEFT(Z836,1)="Q",Z836,IF(LEFT(AA836,1)="Q",AA836,IF(LEFT(AB836,1)="Q",AB836,IF(LEFT(AC836,1)="Q",AC836,IF(LEFT(AD836,1)="Q",AD836,IF(LEFT(AE836,1)="Q",AE836,IF(LEFT(AF836,1)="Q",AF836,"")))))))))</f>
        <v/>
      </c>
      <c r="AI836" s="2" t="str">
        <f t="shared" si="53"/>
        <v/>
      </c>
      <c r="AK836" s="2" t="str">
        <f t="shared" si="54"/>
        <v/>
      </c>
      <c r="BF836" s="2" t="str">
        <f>VLOOKUP(M836,'[1]mã win'!G:K,5,0)</f>
        <v>N</v>
      </c>
    </row>
    <row r="837" spans="1:58" x14ac:dyDescent="0.25">
      <c r="A837" s="6" t="s">
        <v>4760</v>
      </c>
      <c r="B837" s="6" t="s">
        <v>4761</v>
      </c>
      <c r="C837" s="6" t="s">
        <v>4762</v>
      </c>
      <c r="D837" s="2" t="s">
        <v>507</v>
      </c>
      <c r="E837" s="2">
        <v>0</v>
      </c>
      <c r="G837" s="6" t="s">
        <v>4423</v>
      </c>
      <c r="H837" s="6" t="s">
        <v>27</v>
      </c>
      <c r="I837" s="6"/>
      <c r="J837" s="6"/>
      <c r="K837" s="7">
        <v>60</v>
      </c>
      <c r="L837" s="6" t="s">
        <v>63</v>
      </c>
      <c r="M837" s="6" t="s">
        <v>39</v>
      </c>
      <c r="N837" s="6" t="s">
        <v>39</v>
      </c>
      <c r="O837" s="6"/>
      <c r="P837" s="8" t="s">
        <v>27</v>
      </c>
      <c r="Q837" s="9">
        <v>44767.731673344897</v>
      </c>
      <c r="R837" s="6" t="s">
        <v>28</v>
      </c>
      <c r="X837" s="6" t="s">
        <v>4763</v>
      </c>
      <c r="Y837" s="2" t="s">
        <v>4764</v>
      </c>
      <c r="Z837" s="2" t="s">
        <v>507</v>
      </c>
      <c r="AA837" s="2" t="s">
        <v>127</v>
      </c>
      <c r="AB837" s="2" t="s">
        <v>27</v>
      </c>
      <c r="AC837" s="2" t="s">
        <v>27</v>
      </c>
      <c r="AD837" s="2" t="s">
        <v>27</v>
      </c>
      <c r="AE837" s="2" t="s">
        <v>27</v>
      </c>
      <c r="AG837" s="2" t="str">
        <f t="shared" si="52"/>
        <v>Phường Linh Xuân</v>
      </c>
      <c r="AH837" s="2" t="str">
        <f t="shared" si="55"/>
        <v/>
      </c>
      <c r="AI837" s="2" t="str">
        <f t="shared" si="53"/>
        <v/>
      </c>
      <c r="AK837" s="2" t="str">
        <f t="shared" si="54"/>
        <v/>
      </c>
      <c r="BF837" s="2" t="str">
        <f>VLOOKUP(M837,'[1]mã win'!G:K,5,0)</f>
        <v>N</v>
      </c>
    </row>
    <row r="838" spans="1:58" x14ac:dyDescent="0.25">
      <c r="A838" s="6" t="s">
        <v>4765</v>
      </c>
      <c r="B838" s="6" t="s">
        <v>4766</v>
      </c>
      <c r="C838" s="6" t="s">
        <v>4767</v>
      </c>
      <c r="D838" s="2" t="s">
        <v>370</v>
      </c>
      <c r="E838" s="2">
        <v>0</v>
      </c>
      <c r="G838" s="6" t="s">
        <v>4423</v>
      </c>
      <c r="H838" s="6" t="s">
        <v>27</v>
      </c>
      <c r="I838" s="6"/>
      <c r="J838" s="6"/>
      <c r="K838" s="7">
        <v>60</v>
      </c>
      <c r="L838" s="6" t="s">
        <v>63</v>
      </c>
      <c r="M838" s="6" t="s">
        <v>39</v>
      </c>
      <c r="N838" s="6" t="s">
        <v>39</v>
      </c>
      <c r="O838" s="6"/>
      <c r="P838" s="8" t="s">
        <v>27</v>
      </c>
      <c r="Q838" s="9">
        <v>44767.734972685197</v>
      </c>
      <c r="R838" s="6" t="s">
        <v>28</v>
      </c>
      <c r="X838" s="6" t="s">
        <v>4768</v>
      </c>
      <c r="Y838" s="2" t="s">
        <v>370</v>
      </c>
      <c r="Z838" s="2" t="s">
        <v>127</v>
      </c>
      <c r="AA838" s="2" t="s">
        <v>27</v>
      </c>
      <c r="AB838" s="2" t="s">
        <v>27</v>
      </c>
      <c r="AC838" s="2" t="s">
        <v>27</v>
      </c>
      <c r="AD838" s="2" t="s">
        <v>27</v>
      </c>
      <c r="AE838" s="2" t="s">
        <v>27</v>
      </c>
      <c r="AG838" s="2" t="str">
        <f t="shared" si="52"/>
        <v>Phường Hiệp Bình Phước</v>
      </c>
      <c r="AH838" s="2" t="str">
        <f t="shared" si="55"/>
        <v/>
      </c>
      <c r="AI838" s="2" t="str">
        <f t="shared" si="53"/>
        <v/>
      </c>
      <c r="AK838" s="2" t="str">
        <f t="shared" si="54"/>
        <v/>
      </c>
      <c r="BF838" s="2" t="str">
        <f>VLOOKUP(M838,'[1]mã win'!G:K,5,0)</f>
        <v>N</v>
      </c>
    </row>
    <row r="839" spans="1:58" x14ac:dyDescent="0.25">
      <c r="A839" s="6" t="s">
        <v>4769</v>
      </c>
      <c r="B839" s="6" t="s">
        <v>4770</v>
      </c>
      <c r="C839" s="6" t="s">
        <v>4771</v>
      </c>
      <c r="D839" s="2" t="s">
        <v>4772</v>
      </c>
      <c r="E839" s="2" t="s">
        <v>4773</v>
      </c>
      <c r="G839" s="6" t="s">
        <v>4440</v>
      </c>
      <c r="H839" s="6" t="s">
        <v>4774</v>
      </c>
      <c r="I839" s="6"/>
      <c r="J839" s="6"/>
      <c r="K839" s="7">
        <v>60</v>
      </c>
      <c r="L839" s="6"/>
      <c r="M839" s="6" t="s">
        <v>4775</v>
      </c>
      <c r="N839" s="6" t="s">
        <v>4775</v>
      </c>
      <c r="O839" s="6"/>
      <c r="P839" s="8" t="s">
        <v>4776</v>
      </c>
      <c r="Q839" s="9">
        <v>43165.522799652797</v>
      </c>
      <c r="R839" s="6" t="s">
        <v>28</v>
      </c>
      <c r="X839" s="6" t="s">
        <v>4777</v>
      </c>
      <c r="Y839" s="2" t="s">
        <v>4773</v>
      </c>
      <c r="Z839" s="2" t="s">
        <v>4772</v>
      </c>
      <c r="AA839" s="2" t="s">
        <v>4778</v>
      </c>
      <c r="AB839" s="2" t="s">
        <v>4776</v>
      </c>
      <c r="AC839" s="2" t="s">
        <v>42</v>
      </c>
      <c r="AD839" s="2" t="s">
        <v>27</v>
      </c>
      <c r="AE839" s="2" t="s">
        <v>27</v>
      </c>
      <c r="AG839" s="2" t="str">
        <f t="shared" si="52"/>
        <v>Phường Bình Định</v>
      </c>
      <c r="AH839" s="2" t="str">
        <f t="shared" si="55"/>
        <v>Quốc lộ 1A</v>
      </c>
      <c r="AI839" s="2" t="str">
        <f t="shared" si="53"/>
        <v/>
      </c>
      <c r="AK839" s="2" t="str">
        <f t="shared" si="54"/>
        <v>Tỉnh Bình Định</v>
      </c>
      <c r="BF839" s="2" t="str">
        <f>VLOOKUP(M839,'[1]mã win'!G:K,5,0)</f>
        <v>N</v>
      </c>
    </row>
    <row r="840" spans="1:58" x14ac:dyDescent="0.25">
      <c r="A840" s="6" t="s">
        <v>4779</v>
      </c>
      <c r="B840" s="6" t="s">
        <v>4780</v>
      </c>
      <c r="C840" s="6" t="s">
        <v>4781</v>
      </c>
      <c r="D840" s="2" t="s">
        <v>4782</v>
      </c>
      <c r="E840" s="2" t="s">
        <v>4783</v>
      </c>
      <c r="G840" s="6" t="s">
        <v>4423</v>
      </c>
      <c r="H840" s="6" t="s">
        <v>27</v>
      </c>
      <c r="I840" s="6"/>
      <c r="J840" s="6"/>
      <c r="K840" s="7">
        <v>60</v>
      </c>
      <c r="L840" s="6" t="s">
        <v>199</v>
      </c>
      <c r="M840" s="6" t="s">
        <v>39</v>
      </c>
      <c r="N840" s="6" t="s">
        <v>39</v>
      </c>
      <c r="O840" s="6" t="s">
        <v>754</v>
      </c>
      <c r="P840" s="8" t="s">
        <v>27</v>
      </c>
      <c r="Q840" s="9">
        <v>44768.419658645798</v>
      </c>
      <c r="R840" s="6" t="s">
        <v>28</v>
      </c>
      <c r="X840" s="6" t="s">
        <v>4784</v>
      </c>
      <c r="Y840" s="2" t="s">
        <v>4785</v>
      </c>
      <c r="Z840" s="2" t="s">
        <v>4782</v>
      </c>
      <c r="AA840" s="2" t="s">
        <v>4783</v>
      </c>
      <c r="AB840" s="2" t="s">
        <v>114</v>
      </c>
      <c r="AC840" s="2" t="s">
        <v>27</v>
      </c>
      <c r="AD840" s="2" t="s">
        <v>27</v>
      </c>
      <c r="AE840" s="2" t="s">
        <v>27</v>
      </c>
      <c r="AG840" s="2" t="str">
        <f t="shared" si="52"/>
        <v>P.tân thới Nhất</v>
      </c>
      <c r="AH840" s="2" t="str">
        <f t="shared" si="55"/>
        <v>Q.12</v>
      </c>
      <c r="AI840" s="2" t="str">
        <f t="shared" si="53"/>
        <v/>
      </c>
      <c r="AK840" s="2" t="str">
        <f t="shared" si="54"/>
        <v/>
      </c>
      <c r="BF840" s="2" t="str">
        <f>VLOOKUP(M840,'[1]mã win'!G:K,5,0)</f>
        <v>N</v>
      </c>
    </row>
    <row r="841" spans="1:58" x14ac:dyDescent="0.25">
      <c r="A841" s="6" t="s">
        <v>4786</v>
      </c>
      <c r="B841" s="6" t="s">
        <v>4787</v>
      </c>
      <c r="C841" s="6" t="s">
        <v>4788</v>
      </c>
      <c r="D841" s="2" t="s">
        <v>27</v>
      </c>
      <c r="E841" s="2" t="s">
        <v>206</v>
      </c>
      <c r="G841" s="6" t="s">
        <v>4423</v>
      </c>
      <c r="H841" s="6" t="s">
        <v>27</v>
      </c>
      <c r="I841" s="6"/>
      <c r="J841" s="6"/>
      <c r="K841" s="7">
        <v>60</v>
      </c>
      <c r="L841" s="6" t="s">
        <v>50</v>
      </c>
      <c r="M841" s="6" t="s">
        <v>39</v>
      </c>
      <c r="N841" s="6" t="s">
        <v>39</v>
      </c>
      <c r="O841" s="6" t="s">
        <v>206</v>
      </c>
      <c r="P841" s="8" t="s">
        <v>27</v>
      </c>
      <c r="Q841" s="9">
        <v>44768.423918055603</v>
      </c>
      <c r="R841" s="6" t="s">
        <v>28</v>
      </c>
      <c r="X841" s="6" t="s">
        <v>4788</v>
      </c>
      <c r="Y841" s="2" t="s">
        <v>27</v>
      </c>
      <c r="Z841" s="2" t="s">
        <v>27</v>
      </c>
      <c r="AA841" s="2" t="s">
        <v>27</v>
      </c>
      <c r="AB841" s="2" t="s">
        <v>27</v>
      </c>
      <c r="AC841" s="2" t="s">
        <v>27</v>
      </c>
      <c r="AD841" s="2" t="s">
        <v>27</v>
      </c>
      <c r="AE841" s="2" t="s">
        <v>27</v>
      </c>
      <c r="AG841" s="2" t="str">
        <f t="shared" si="52"/>
        <v/>
      </c>
      <c r="AH841" s="2" t="str">
        <f t="shared" si="55"/>
        <v/>
      </c>
      <c r="AI841" s="2" t="str">
        <f t="shared" si="53"/>
        <v/>
      </c>
      <c r="AK841" s="2" t="str">
        <f t="shared" si="54"/>
        <v/>
      </c>
      <c r="BF841" s="2" t="str">
        <f>VLOOKUP(M841,'[1]mã win'!G:K,5,0)</f>
        <v>N</v>
      </c>
    </row>
    <row r="842" spans="1:58" x14ac:dyDescent="0.25">
      <c r="A842" s="6" t="s">
        <v>4789</v>
      </c>
      <c r="B842" s="6" t="s">
        <v>4790</v>
      </c>
      <c r="C842" s="6" t="s">
        <v>4791</v>
      </c>
      <c r="D842" s="2" t="s">
        <v>4544</v>
      </c>
      <c r="E842" s="2">
        <v>0</v>
      </c>
      <c r="G842" s="6" t="s">
        <v>4423</v>
      </c>
      <c r="H842" s="6" t="s">
        <v>27</v>
      </c>
      <c r="I842" s="6"/>
      <c r="J842" s="6"/>
      <c r="K842" s="7">
        <v>60</v>
      </c>
      <c r="L842" s="6" t="s">
        <v>63</v>
      </c>
      <c r="M842" s="6" t="s">
        <v>39</v>
      </c>
      <c r="N842" s="6" t="s">
        <v>39</v>
      </c>
      <c r="O842" s="6"/>
      <c r="P842" s="8" t="s">
        <v>27</v>
      </c>
      <c r="Q842" s="9">
        <v>44768.428507673598</v>
      </c>
      <c r="R842" s="6" t="s">
        <v>28</v>
      </c>
      <c r="X842" s="6" t="s">
        <v>4792</v>
      </c>
      <c r="Y842" s="2" t="s">
        <v>4544</v>
      </c>
      <c r="Z842" s="2" t="s">
        <v>127</v>
      </c>
      <c r="AA842" s="2" t="s">
        <v>27</v>
      </c>
      <c r="AB842" s="2" t="s">
        <v>27</v>
      </c>
      <c r="AC842" s="2" t="s">
        <v>27</v>
      </c>
      <c r="AD842" s="2" t="s">
        <v>27</v>
      </c>
      <c r="AE842" s="2" t="s">
        <v>27</v>
      </c>
      <c r="AG842" s="2" t="str">
        <f t="shared" si="52"/>
        <v>Phường Phước Long</v>
      </c>
      <c r="AH842" s="2" t="str">
        <f t="shared" si="55"/>
        <v/>
      </c>
      <c r="AI842" s="2" t="str">
        <f t="shared" si="53"/>
        <v/>
      </c>
      <c r="AK842" s="2" t="str">
        <f t="shared" si="54"/>
        <v/>
      </c>
      <c r="BF842" s="2" t="str">
        <f>VLOOKUP(M842,'[1]mã win'!G:K,5,0)</f>
        <v>N</v>
      </c>
    </row>
    <row r="843" spans="1:58" x14ac:dyDescent="0.25">
      <c r="A843" s="6" t="s">
        <v>4793</v>
      </c>
      <c r="B843" s="6" t="s">
        <v>4794</v>
      </c>
      <c r="C843" s="6" t="s">
        <v>4795</v>
      </c>
      <c r="D843" s="2" t="s">
        <v>4796</v>
      </c>
      <c r="E843" s="2">
        <v>0</v>
      </c>
      <c r="G843" s="6" t="s">
        <v>4423</v>
      </c>
      <c r="H843" s="6" t="s">
        <v>27</v>
      </c>
      <c r="I843" s="6"/>
      <c r="J843" s="6"/>
      <c r="K843" s="7">
        <v>60</v>
      </c>
      <c r="L843" s="6" t="s">
        <v>133</v>
      </c>
      <c r="M843" s="6" t="s">
        <v>39</v>
      </c>
      <c r="N843" s="6" t="s">
        <v>39</v>
      </c>
      <c r="O843" s="6"/>
      <c r="P843" s="8" t="s">
        <v>27</v>
      </c>
      <c r="Q843" s="9">
        <v>44768.434997881901</v>
      </c>
      <c r="R843" s="6" t="s">
        <v>28</v>
      </c>
      <c r="X843" s="6" t="s">
        <v>4797</v>
      </c>
      <c r="Y843" s="2" t="s">
        <v>4796</v>
      </c>
      <c r="Z843" s="2" t="s">
        <v>127</v>
      </c>
      <c r="AA843" s="2" t="s">
        <v>27</v>
      </c>
      <c r="AB843" s="2" t="s">
        <v>27</v>
      </c>
      <c r="AC843" s="2" t="s">
        <v>27</v>
      </c>
      <c r="AD843" s="2" t="s">
        <v>27</v>
      </c>
      <c r="AE843" s="2" t="s">
        <v>27</v>
      </c>
      <c r="AG843" s="2" t="str">
        <f t="shared" si="52"/>
        <v>Phường Tân Sơn Hòa</v>
      </c>
      <c r="AH843" s="2" t="str">
        <f t="shared" si="55"/>
        <v/>
      </c>
      <c r="AI843" s="2" t="str">
        <f t="shared" si="53"/>
        <v/>
      </c>
      <c r="AK843" s="2" t="str">
        <f t="shared" si="54"/>
        <v/>
      </c>
      <c r="BF843" s="2" t="str">
        <f>VLOOKUP(M843,'[1]mã win'!G:K,5,0)</f>
        <v>N</v>
      </c>
    </row>
    <row r="844" spans="1:58" x14ac:dyDescent="0.25">
      <c r="A844" s="6" t="s">
        <v>4798</v>
      </c>
      <c r="B844" s="6" t="s">
        <v>4799</v>
      </c>
      <c r="C844" s="6" t="s">
        <v>4800</v>
      </c>
      <c r="D844" s="2" t="s">
        <v>4801</v>
      </c>
      <c r="E844" s="2">
        <v>0</v>
      </c>
      <c r="G844" s="6" t="s">
        <v>4423</v>
      </c>
      <c r="H844" s="6" t="s">
        <v>27</v>
      </c>
      <c r="I844" s="6"/>
      <c r="J844" s="6"/>
      <c r="K844" s="7">
        <v>60</v>
      </c>
      <c r="L844" s="6" t="s">
        <v>133</v>
      </c>
      <c r="M844" s="6" t="s">
        <v>39</v>
      </c>
      <c r="N844" s="6" t="s">
        <v>39</v>
      </c>
      <c r="O844" s="6"/>
      <c r="P844" s="8" t="s">
        <v>27</v>
      </c>
      <c r="Q844" s="9">
        <v>44768.441777662003</v>
      </c>
      <c r="R844" s="6" t="s">
        <v>28</v>
      </c>
      <c r="X844" s="6" t="s">
        <v>4802</v>
      </c>
      <c r="Y844" s="2" t="s">
        <v>4801</v>
      </c>
      <c r="Z844" s="2" t="s">
        <v>127</v>
      </c>
      <c r="AA844" s="2" t="s">
        <v>27</v>
      </c>
      <c r="AB844" s="2" t="s">
        <v>27</v>
      </c>
      <c r="AC844" s="2" t="s">
        <v>27</v>
      </c>
      <c r="AD844" s="2" t="s">
        <v>27</v>
      </c>
      <c r="AE844" s="2" t="s">
        <v>27</v>
      </c>
      <c r="AG844" s="2" t="str">
        <f t="shared" si="52"/>
        <v>Phường Chánh Hưng</v>
      </c>
      <c r="AH844" s="2" t="str">
        <f t="shared" si="55"/>
        <v/>
      </c>
      <c r="AI844" s="2" t="str">
        <f t="shared" si="53"/>
        <v/>
      </c>
      <c r="AK844" s="2" t="str">
        <f t="shared" si="54"/>
        <v/>
      </c>
      <c r="BF844" s="2" t="str">
        <f>VLOOKUP(M844,'[1]mã win'!G:K,5,0)</f>
        <v>N</v>
      </c>
    </row>
    <row r="845" spans="1:58" x14ac:dyDescent="0.25">
      <c r="A845" s="6" t="s">
        <v>4803</v>
      </c>
      <c r="B845" s="6" t="s">
        <v>4804</v>
      </c>
      <c r="C845" s="6" t="s">
        <v>4805</v>
      </c>
      <c r="D845" s="2" t="s">
        <v>4450</v>
      </c>
      <c r="E845" s="2">
        <v>0</v>
      </c>
      <c r="G845" s="6" t="s">
        <v>4423</v>
      </c>
      <c r="H845" s="6" t="s">
        <v>27</v>
      </c>
      <c r="I845" s="6"/>
      <c r="J845" s="6"/>
      <c r="K845" s="7">
        <v>60</v>
      </c>
      <c r="L845" s="6" t="s">
        <v>63</v>
      </c>
      <c r="M845" s="6" t="s">
        <v>39</v>
      </c>
      <c r="N845" s="6" t="s">
        <v>39</v>
      </c>
      <c r="O845" s="6"/>
      <c r="P845" s="8" t="s">
        <v>27</v>
      </c>
      <c r="Q845" s="9">
        <v>44768.450548344903</v>
      </c>
      <c r="R845" s="6" t="s">
        <v>28</v>
      </c>
      <c r="X845" s="6" t="s">
        <v>4806</v>
      </c>
      <c r="Y845" s="2" t="s">
        <v>4450</v>
      </c>
      <c r="Z845" s="2" t="s">
        <v>127</v>
      </c>
      <c r="AA845" s="2" t="s">
        <v>27</v>
      </c>
      <c r="AB845" s="2" t="s">
        <v>27</v>
      </c>
      <c r="AC845" s="2" t="s">
        <v>27</v>
      </c>
      <c r="AD845" s="2" t="s">
        <v>27</v>
      </c>
      <c r="AE845" s="2" t="s">
        <v>27</v>
      </c>
      <c r="AG845" s="2" t="str">
        <f t="shared" si="52"/>
        <v>Phường Long Trường</v>
      </c>
      <c r="AH845" s="2" t="str">
        <f t="shared" si="55"/>
        <v/>
      </c>
      <c r="AI845" s="2" t="str">
        <f t="shared" si="53"/>
        <v/>
      </c>
      <c r="AK845" s="2" t="str">
        <f t="shared" si="54"/>
        <v/>
      </c>
      <c r="BF845" s="2" t="str">
        <f>VLOOKUP(M845,'[1]mã win'!G:K,5,0)</f>
        <v>N</v>
      </c>
    </row>
    <row r="846" spans="1:58" x14ac:dyDescent="0.25">
      <c r="A846" s="6" t="s">
        <v>4807</v>
      </c>
      <c r="B846" s="6" t="s">
        <v>4808</v>
      </c>
      <c r="C846" s="6" t="s">
        <v>4809</v>
      </c>
      <c r="D846" s="2" t="s">
        <v>4810</v>
      </c>
      <c r="E846" s="2">
        <v>0</v>
      </c>
      <c r="G846" s="6" t="s">
        <v>4440</v>
      </c>
      <c r="H846" s="6" t="s">
        <v>4811</v>
      </c>
      <c r="I846" s="6"/>
      <c r="J846" s="6"/>
      <c r="K846" s="7">
        <v>60</v>
      </c>
      <c r="L846" s="6"/>
      <c r="M846" s="6" t="s">
        <v>4812</v>
      </c>
      <c r="N846" s="6" t="s">
        <v>4812</v>
      </c>
      <c r="O846" s="6"/>
      <c r="P846" s="8" t="s">
        <v>761</v>
      </c>
      <c r="Q846" s="9">
        <v>43165.522791898104</v>
      </c>
      <c r="R846" s="6" t="s">
        <v>28</v>
      </c>
      <c r="X846" s="6" t="s">
        <v>4813</v>
      </c>
      <c r="Y846" s="2" t="s">
        <v>4814</v>
      </c>
      <c r="Z846" s="2" t="s">
        <v>4810</v>
      </c>
      <c r="AA846" s="2" t="s">
        <v>761</v>
      </c>
      <c r="AB846" s="2" t="s">
        <v>42</v>
      </c>
      <c r="AC846" s="2" t="s">
        <v>27</v>
      </c>
      <c r="AD846" s="2" t="s">
        <v>27</v>
      </c>
      <c r="AE846" s="2" t="s">
        <v>27</v>
      </c>
      <c r="AG846" s="2" t="str">
        <f t="shared" si="52"/>
        <v>Phường Bắc Gia Nghĩa</v>
      </c>
      <c r="AH846" s="2" t="str">
        <f t="shared" si="55"/>
        <v/>
      </c>
      <c r="AI846" s="2" t="str">
        <f t="shared" si="53"/>
        <v/>
      </c>
      <c r="AK846" s="2" t="str">
        <f t="shared" si="54"/>
        <v>Tỉnh Lâm Đồng</v>
      </c>
      <c r="BF846" s="10" t="s">
        <v>4815</v>
      </c>
    </row>
    <row r="847" spans="1:58" x14ac:dyDescent="0.25">
      <c r="A847" s="6" t="s">
        <v>4816</v>
      </c>
      <c r="B847" s="6" t="s">
        <v>4817</v>
      </c>
      <c r="C847" s="6" t="s">
        <v>4818</v>
      </c>
      <c r="D847" s="2" t="s">
        <v>4275</v>
      </c>
      <c r="E847" s="2" t="s">
        <v>3279</v>
      </c>
      <c r="G847" s="6" t="s">
        <v>4423</v>
      </c>
      <c r="H847" s="6" t="s">
        <v>27</v>
      </c>
      <c r="I847" s="6"/>
      <c r="J847" s="6"/>
      <c r="K847" s="7">
        <v>60</v>
      </c>
      <c r="L847" s="6" t="s">
        <v>133</v>
      </c>
      <c r="M847" s="6" t="s">
        <v>39</v>
      </c>
      <c r="N847" s="6" t="s">
        <v>39</v>
      </c>
      <c r="O847" s="6" t="s">
        <v>3279</v>
      </c>
      <c r="P847" s="8" t="s">
        <v>27</v>
      </c>
      <c r="Q847" s="9">
        <v>44768.459574537002</v>
      </c>
      <c r="R847" s="6" t="s">
        <v>28</v>
      </c>
      <c r="X847" s="6" t="s">
        <v>4819</v>
      </c>
      <c r="Y847" s="2" t="s">
        <v>4275</v>
      </c>
      <c r="Z847" s="2" t="s">
        <v>3279</v>
      </c>
      <c r="AA847" s="2" t="s">
        <v>27</v>
      </c>
      <c r="AB847" s="2" t="s">
        <v>27</v>
      </c>
      <c r="AC847" s="2" t="s">
        <v>27</v>
      </c>
      <c r="AD847" s="2" t="s">
        <v>27</v>
      </c>
      <c r="AE847" s="2" t="s">
        <v>27</v>
      </c>
      <c r="AG847" s="2" t="str">
        <f t="shared" si="52"/>
        <v>Phường 7</v>
      </c>
      <c r="AH847" s="2" t="str">
        <f t="shared" si="55"/>
        <v>Quận 8</v>
      </c>
      <c r="AI847" s="2" t="str">
        <f t="shared" si="53"/>
        <v/>
      </c>
      <c r="AK847" s="2" t="str">
        <f t="shared" si="54"/>
        <v/>
      </c>
      <c r="BF847" s="2" t="str">
        <f>VLOOKUP(M847,'[1]mã win'!G:K,5,0)</f>
        <v>N</v>
      </c>
    </row>
    <row r="848" spans="1:58" x14ac:dyDescent="0.25">
      <c r="A848" s="6" t="s">
        <v>4820</v>
      </c>
      <c r="B848" s="6" t="s">
        <v>4821</v>
      </c>
      <c r="C848" s="6" t="s">
        <v>4822</v>
      </c>
      <c r="D848" s="2" t="s">
        <v>4801</v>
      </c>
      <c r="E848" s="2">
        <v>0</v>
      </c>
      <c r="G848" s="6" t="s">
        <v>4423</v>
      </c>
      <c r="H848" s="6" t="s">
        <v>27</v>
      </c>
      <c r="I848" s="6"/>
      <c r="J848" s="6"/>
      <c r="K848" s="7">
        <v>60</v>
      </c>
      <c r="L848" s="6" t="s">
        <v>133</v>
      </c>
      <c r="M848" s="6" t="s">
        <v>39</v>
      </c>
      <c r="N848" s="6" t="s">
        <v>39</v>
      </c>
      <c r="O848" s="6"/>
      <c r="P848" s="8" t="s">
        <v>27</v>
      </c>
      <c r="Q848" s="9">
        <v>44768.462617627301</v>
      </c>
      <c r="R848" s="6" t="s">
        <v>28</v>
      </c>
      <c r="X848" s="6" t="s">
        <v>4823</v>
      </c>
      <c r="Y848" s="2" t="s">
        <v>4801</v>
      </c>
      <c r="Z848" s="2" t="s">
        <v>127</v>
      </c>
      <c r="AA848" s="2" t="s">
        <v>27</v>
      </c>
      <c r="AB848" s="2" t="s">
        <v>27</v>
      </c>
      <c r="AC848" s="2" t="s">
        <v>27</v>
      </c>
      <c r="AD848" s="2" t="s">
        <v>27</v>
      </c>
      <c r="AE848" s="2" t="s">
        <v>27</v>
      </c>
      <c r="AG848" s="2" t="str">
        <f t="shared" si="52"/>
        <v>Phường Chánh Hưng</v>
      </c>
      <c r="AH848" s="2" t="str">
        <f t="shared" si="55"/>
        <v/>
      </c>
      <c r="AI848" s="2" t="str">
        <f t="shared" si="53"/>
        <v/>
      </c>
      <c r="AK848" s="2" t="str">
        <f t="shared" si="54"/>
        <v/>
      </c>
      <c r="BF848" s="2" t="str">
        <f>VLOOKUP(M848,'[1]mã win'!G:K,5,0)</f>
        <v>N</v>
      </c>
    </row>
    <row r="849" spans="1:58" x14ac:dyDescent="0.25">
      <c r="A849" s="6" t="s">
        <v>4824</v>
      </c>
      <c r="B849" s="6" t="s">
        <v>4825</v>
      </c>
      <c r="C849" s="6" t="s">
        <v>4826</v>
      </c>
      <c r="D849" s="2" t="s">
        <v>156</v>
      </c>
      <c r="E849" s="2">
        <v>0</v>
      </c>
      <c r="G849" s="6" t="s">
        <v>4423</v>
      </c>
      <c r="H849" s="6" t="s">
        <v>27</v>
      </c>
      <c r="I849" s="6"/>
      <c r="J849" s="6"/>
      <c r="K849" s="7">
        <v>60</v>
      </c>
      <c r="L849" s="6" t="s">
        <v>50</v>
      </c>
      <c r="M849" s="6" t="s">
        <v>39</v>
      </c>
      <c r="N849" s="6" t="s">
        <v>39</v>
      </c>
      <c r="O849" s="6"/>
      <c r="P849" s="8" t="s">
        <v>27</v>
      </c>
      <c r="Q849" s="9">
        <v>44768.466209108803</v>
      </c>
      <c r="R849" s="6" t="s">
        <v>28</v>
      </c>
      <c r="X849" s="6" t="s">
        <v>4827</v>
      </c>
      <c r="Y849" s="2" t="s">
        <v>156</v>
      </c>
      <c r="Z849" s="2" t="s">
        <v>127</v>
      </c>
      <c r="AA849" s="2" t="s">
        <v>27</v>
      </c>
      <c r="AB849" s="2" t="s">
        <v>27</v>
      </c>
      <c r="AC849" s="2" t="s">
        <v>27</v>
      </c>
      <c r="AD849" s="2" t="s">
        <v>27</v>
      </c>
      <c r="AE849" s="2" t="s">
        <v>27</v>
      </c>
      <c r="AG849" s="2" t="str">
        <f t="shared" si="52"/>
        <v>Phường Tân Hưng</v>
      </c>
      <c r="AH849" s="2" t="str">
        <f t="shared" si="55"/>
        <v/>
      </c>
      <c r="AI849" s="2" t="str">
        <f t="shared" si="53"/>
        <v/>
      </c>
      <c r="AK849" s="2" t="str">
        <f t="shared" si="54"/>
        <v/>
      </c>
      <c r="BF849" s="2" t="str">
        <f>VLOOKUP(M849,'[1]mã win'!G:K,5,0)</f>
        <v>N</v>
      </c>
    </row>
    <row r="850" spans="1:58" x14ac:dyDescent="0.25">
      <c r="A850" s="6" t="s">
        <v>4828</v>
      </c>
      <c r="B850" s="6" t="s">
        <v>4829</v>
      </c>
      <c r="C850" s="6" t="s">
        <v>4830</v>
      </c>
      <c r="D850" s="2" t="s">
        <v>800</v>
      </c>
      <c r="E850" s="2" t="s">
        <v>3042</v>
      </c>
      <c r="G850" s="6" t="s">
        <v>4423</v>
      </c>
      <c r="H850" s="6" t="s">
        <v>27</v>
      </c>
      <c r="I850" s="6"/>
      <c r="J850" s="6"/>
      <c r="K850" s="7">
        <v>60</v>
      </c>
      <c r="L850" s="6" t="s">
        <v>133</v>
      </c>
      <c r="M850" s="6" t="s">
        <v>39</v>
      </c>
      <c r="N850" s="6" t="s">
        <v>39</v>
      </c>
      <c r="O850" s="6" t="s">
        <v>3042</v>
      </c>
      <c r="P850" s="8" t="s">
        <v>27</v>
      </c>
      <c r="Q850" s="9">
        <v>44768.4860120718</v>
      </c>
      <c r="R850" s="6" t="s">
        <v>28</v>
      </c>
      <c r="X850" s="6" t="s">
        <v>4831</v>
      </c>
      <c r="Y850" s="2" t="s">
        <v>800</v>
      </c>
      <c r="Z850" s="2" t="s">
        <v>3042</v>
      </c>
      <c r="AA850" s="2" t="s">
        <v>4832</v>
      </c>
      <c r="AB850" s="2" t="s">
        <v>27</v>
      </c>
      <c r="AC850" s="2" t="s">
        <v>27</v>
      </c>
      <c r="AD850" s="2" t="s">
        <v>27</v>
      </c>
      <c r="AE850" s="2" t="s">
        <v>27</v>
      </c>
      <c r="AG850" s="2" t="str">
        <f t="shared" si="52"/>
        <v>Phường 5</v>
      </c>
      <c r="AH850" s="2" t="str">
        <f t="shared" si="55"/>
        <v>Quận Bình Thạnh</v>
      </c>
      <c r="AI850" s="2" t="str">
        <f t="shared" si="53"/>
        <v/>
      </c>
      <c r="AK850" s="2" t="str">
        <f t="shared" si="54"/>
        <v/>
      </c>
      <c r="BF850" s="2" t="str">
        <f>VLOOKUP(M850,'[1]mã win'!G:K,5,0)</f>
        <v>N</v>
      </c>
    </row>
    <row r="851" spans="1:58" x14ac:dyDescent="0.25">
      <c r="A851" s="6" t="s">
        <v>4833</v>
      </c>
      <c r="B851" s="6" t="s">
        <v>4834</v>
      </c>
      <c r="C851" s="6" t="s">
        <v>4835</v>
      </c>
      <c r="D851" s="2" t="s">
        <v>4836</v>
      </c>
      <c r="E851" s="2" t="s">
        <v>4837</v>
      </c>
      <c r="G851" s="6" t="s">
        <v>4423</v>
      </c>
      <c r="H851" s="6" t="s">
        <v>27</v>
      </c>
      <c r="I851" s="6"/>
      <c r="J851" s="6"/>
      <c r="K851" s="7">
        <v>60</v>
      </c>
      <c r="L851" s="6" t="s">
        <v>50</v>
      </c>
      <c r="M851" s="6" t="s">
        <v>39</v>
      </c>
      <c r="N851" s="6" t="s">
        <v>39</v>
      </c>
      <c r="O851" s="6" t="s">
        <v>51</v>
      </c>
      <c r="P851" s="8" t="s">
        <v>27</v>
      </c>
      <c r="Q851" s="9">
        <v>44768.488850080998</v>
      </c>
      <c r="R851" s="6" t="s">
        <v>28</v>
      </c>
      <c r="X851" s="6" t="s">
        <v>4838</v>
      </c>
      <c r="Y851" s="2" t="s">
        <v>4836</v>
      </c>
      <c r="Z851" s="2" t="s">
        <v>4837</v>
      </c>
      <c r="AA851" s="2" t="s">
        <v>114</v>
      </c>
      <c r="AB851" s="2" t="s">
        <v>27</v>
      </c>
      <c r="AC851" s="2" t="s">
        <v>27</v>
      </c>
      <c r="AD851" s="2" t="s">
        <v>27</v>
      </c>
      <c r="AE851" s="2" t="s">
        <v>27</v>
      </c>
      <c r="AG851" s="2" t="str">
        <f t="shared" si="52"/>
        <v>P.Bình Trưng Tây</v>
      </c>
      <c r="AH851" s="2" t="str">
        <f t="shared" si="55"/>
        <v>Q.2</v>
      </c>
      <c r="AI851" s="2" t="str">
        <f t="shared" si="53"/>
        <v/>
      </c>
      <c r="AK851" s="2" t="str">
        <f t="shared" si="54"/>
        <v/>
      </c>
      <c r="BF851" s="2" t="str">
        <f>VLOOKUP(M851,'[1]mã win'!G:K,5,0)</f>
        <v>N</v>
      </c>
    </row>
    <row r="852" spans="1:58" x14ac:dyDescent="0.25">
      <c r="A852" s="6" t="s">
        <v>4839</v>
      </c>
      <c r="B852" s="6" t="s">
        <v>4840</v>
      </c>
      <c r="C852" s="6" t="s">
        <v>4841</v>
      </c>
      <c r="D852" s="2" t="s">
        <v>377</v>
      </c>
      <c r="E852" s="2">
        <v>0</v>
      </c>
      <c r="G852" s="6" t="s">
        <v>4440</v>
      </c>
      <c r="H852" s="6" t="s">
        <v>4842</v>
      </c>
      <c r="I852" s="6"/>
      <c r="J852" s="6"/>
      <c r="K852" s="7"/>
      <c r="L852" s="6"/>
      <c r="M852" s="6" t="s">
        <v>39</v>
      </c>
      <c r="N852" s="6" t="s">
        <v>39</v>
      </c>
      <c r="O852" s="6"/>
      <c r="P852" s="8" t="s">
        <v>27</v>
      </c>
      <c r="Q852" s="9">
        <v>44179.707154363401</v>
      </c>
      <c r="R852" s="6" t="s">
        <v>28</v>
      </c>
      <c r="X852" s="6" t="s">
        <v>4843</v>
      </c>
      <c r="Y852" s="2" t="s">
        <v>377</v>
      </c>
      <c r="Z852" s="2" t="s">
        <v>41</v>
      </c>
      <c r="AA852" s="2" t="s">
        <v>42</v>
      </c>
      <c r="AB852" s="2" t="s">
        <v>27</v>
      </c>
      <c r="AC852" s="2" t="s">
        <v>27</v>
      </c>
      <c r="AD852" s="2" t="s">
        <v>27</v>
      </c>
      <c r="AE852" s="2" t="s">
        <v>27</v>
      </c>
      <c r="AG852" s="2" t="str">
        <f t="shared" si="52"/>
        <v>Phường Phú Lợi</v>
      </c>
      <c r="AH852" s="2" t="str">
        <f t="shared" si="55"/>
        <v/>
      </c>
      <c r="AI852" s="2" t="str">
        <f t="shared" si="53"/>
        <v/>
      </c>
      <c r="AK852" s="2" t="str">
        <f t="shared" si="54"/>
        <v/>
      </c>
      <c r="BF852" s="2" t="str">
        <f>VLOOKUP(M852,'[1]mã win'!G:K,5,0)</f>
        <v>N</v>
      </c>
    </row>
    <row r="853" spans="1:58" x14ac:dyDescent="0.25">
      <c r="A853" s="6" t="s">
        <v>4844</v>
      </c>
      <c r="B853" s="6" t="s">
        <v>4845</v>
      </c>
      <c r="C853" s="6" t="s">
        <v>4846</v>
      </c>
      <c r="D853" s="2" t="s">
        <v>3109</v>
      </c>
      <c r="E853" s="2" t="s">
        <v>3042</v>
      </c>
      <c r="G853" s="6" t="s">
        <v>4440</v>
      </c>
      <c r="H853" s="6" t="s">
        <v>4847</v>
      </c>
      <c r="I853" s="6"/>
      <c r="J853" s="6"/>
      <c r="K853" s="7"/>
      <c r="L853" s="6" t="s">
        <v>133</v>
      </c>
      <c r="M853" s="6" t="s">
        <v>39</v>
      </c>
      <c r="N853" s="6" t="s">
        <v>39</v>
      </c>
      <c r="O853" s="6" t="s">
        <v>3042</v>
      </c>
      <c r="P853" s="8" t="s">
        <v>27</v>
      </c>
      <c r="Q853" s="9">
        <v>44046.555601157401</v>
      </c>
      <c r="R853" s="6" t="s">
        <v>28</v>
      </c>
      <c r="X853" s="6" t="s">
        <v>4848</v>
      </c>
      <c r="Y853" s="2" t="s">
        <v>4849</v>
      </c>
      <c r="Z853" s="2" t="s">
        <v>4850</v>
      </c>
      <c r="AA853" s="2" t="s">
        <v>4851</v>
      </c>
      <c r="AB853" s="2" t="s">
        <v>3109</v>
      </c>
      <c r="AC853" s="2" t="s">
        <v>3042</v>
      </c>
      <c r="AD853" s="2" t="s">
        <v>41</v>
      </c>
      <c r="AE853" s="2" t="s">
        <v>42</v>
      </c>
      <c r="AG853" s="2" t="str">
        <f t="shared" si="52"/>
        <v>Phường 25</v>
      </c>
      <c r="AH853" s="2" t="str">
        <f t="shared" si="55"/>
        <v>Quận Bình Thạnh</v>
      </c>
      <c r="AI853" s="2" t="str">
        <f t="shared" si="53"/>
        <v/>
      </c>
      <c r="AK853" s="2" t="str">
        <f t="shared" si="54"/>
        <v/>
      </c>
      <c r="BF853" s="2" t="str">
        <f>VLOOKUP(M853,'[1]mã win'!G:K,5,0)</f>
        <v>N</v>
      </c>
    </row>
    <row r="854" spans="1:58" x14ac:dyDescent="0.25">
      <c r="A854" s="6" t="s">
        <v>4852</v>
      </c>
      <c r="B854" s="6" t="s">
        <v>4853</v>
      </c>
      <c r="C854" s="6" t="s">
        <v>4854</v>
      </c>
      <c r="D854" s="2" t="s">
        <v>4855</v>
      </c>
      <c r="E854" s="2">
        <v>0</v>
      </c>
      <c r="G854" s="6" t="s">
        <v>4440</v>
      </c>
      <c r="H854" s="6" t="s">
        <v>4856</v>
      </c>
      <c r="I854" s="6"/>
      <c r="J854" s="6"/>
      <c r="K854" s="7">
        <v>60</v>
      </c>
      <c r="L854" s="6"/>
      <c r="M854" s="6" t="s">
        <v>760</v>
      </c>
      <c r="N854" s="6" t="s">
        <v>760</v>
      </c>
      <c r="O854" s="6"/>
      <c r="P854" s="8" t="s">
        <v>761</v>
      </c>
      <c r="Q854" s="9">
        <v>43165.522805706001</v>
      </c>
      <c r="R854" s="6" t="s">
        <v>28</v>
      </c>
      <c r="X854" s="6" t="s">
        <v>4857</v>
      </c>
      <c r="Y854" s="2" t="s">
        <v>4858</v>
      </c>
      <c r="Z854" s="2" t="s">
        <v>4855</v>
      </c>
      <c r="AA854" s="2" t="s">
        <v>761</v>
      </c>
      <c r="AB854" s="2" t="s">
        <v>42</v>
      </c>
      <c r="AC854" s="2" t="s">
        <v>27</v>
      </c>
      <c r="AD854" s="2" t="s">
        <v>27</v>
      </c>
      <c r="AE854" s="2" t="s">
        <v>27</v>
      </c>
      <c r="AG854" s="2" t="str">
        <f t="shared" si="52"/>
        <v>Phường La Gi</v>
      </c>
      <c r="AH854" s="2" t="str">
        <f t="shared" si="55"/>
        <v/>
      </c>
      <c r="AI854" s="2" t="str">
        <f t="shared" si="53"/>
        <v/>
      </c>
      <c r="AK854" s="2" t="str">
        <f t="shared" si="54"/>
        <v>Tỉnh Lâm Đồng</v>
      </c>
      <c r="BF854" s="2" t="str">
        <f>VLOOKUP(M854,'[1]mã win'!G:K,5,0)</f>
        <v>N</v>
      </c>
    </row>
    <row r="855" spans="1:58" x14ac:dyDescent="0.25">
      <c r="A855" s="6" t="s">
        <v>4859</v>
      </c>
      <c r="B855" s="6" t="s">
        <v>4860</v>
      </c>
      <c r="C855" s="6" t="s">
        <v>4861</v>
      </c>
      <c r="D855" s="2" t="s">
        <v>27</v>
      </c>
      <c r="E855" s="2" t="s">
        <v>206</v>
      </c>
      <c r="G855" s="6" t="s">
        <v>4440</v>
      </c>
      <c r="H855" s="6" t="s">
        <v>4862</v>
      </c>
      <c r="I855" s="6"/>
      <c r="J855" s="6"/>
      <c r="K855" s="7"/>
      <c r="L855" s="6" t="s">
        <v>50</v>
      </c>
      <c r="M855" s="6" t="s">
        <v>39</v>
      </c>
      <c r="N855" s="6" t="s">
        <v>39</v>
      </c>
      <c r="O855" s="6" t="s">
        <v>206</v>
      </c>
      <c r="P855" s="8" t="s">
        <v>27</v>
      </c>
      <c r="Q855" s="9">
        <v>44078.430645405097</v>
      </c>
      <c r="R855" s="6" t="s">
        <v>28</v>
      </c>
      <c r="X855" s="6" t="s">
        <v>4863</v>
      </c>
      <c r="Y855" s="2" t="s">
        <v>4864</v>
      </c>
      <c r="Z855" s="2" t="s">
        <v>206</v>
      </c>
      <c r="AA855" s="2" t="s">
        <v>41</v>
      </c>
      <c r="AB855" s="2" t="s">
        <v>42</v>
      </c>
      <c r="AC855" s="2" t="s">
        <v>27</v>
      </c>
      <c r="AD855" s="2" t="s">
        <v>27</v>
      </c>
      <c r="AE855" s="2" t="s">
        <v>27</v>
      </c>
      <c r="AG855" s="2" t="str">
        <f t="shared" si="52"/>
        <v/>
      </c>
      <c r="AH855" s="2" t="str">
        <f t="shared" si="55"/>
        <v/>
      </c>
      <c r="AI855" s="2" t="str">
        <f t="shared" si="53"/>
        <v>Huyện Nhà Bè</v>
      </c>
      <c r="AK855" s="2" t="str">
        <f t="shared" si="54"/>
        <v/>
      </c>
      <c r="BF855" s="2" t="str">
        <f>VLOOKUP(M855,'[1]mã win'!G:K,5,0)</f>
        <v>N</v>
      </c>
    </row>
    <row r="856" spans="1:58" x14ac:dyDescent="0.25">
      <c r="A856" s="6" t="s">
        <v>4865</v>
      </c>
      <c r="B856" s="6" t="s">
        <v>4866</v>
      </c>
      <c r="C856" s="6" t="s">
        <v>4867</v>
      </c>
      <c r="D856" s="2" t="s">
        <v>4868</v>
      </c>
      <c r="E856" s="2">
        <v>0</v>
      </c>
      <c r="G856" s="6" t="s">
        <v>4423</v>
      </c>
      <c r="H856" s="6" t="s">
        <v>27</v>
      </c>
      <c r="I856" s="6"/>
      <c r="J856" s="6"/>
      <c r="K856" s="7">
        <v>60</v>
      </c>
      <c r="L856" s="6"/>
      <c r="M856" s="6" t="s">
        <v>39</v>
      </c>
      <c r="N856" s="6" t="s">
        <v>39</v>
      </c>
      <c r="O856" s="6"/>
      <c r="P856" s="8" t="s">
        <v>27</v>
      </c>
      <c r="Q856" s="9">
        <v>45016.684280752299</v>
      </c>
      <c r="R856" s="6" t="s">
        <v>28</v>
      </c>
      <c r="X856" s="6" t="s">
        <v>4869</v>
      </c>
      <c r="Y856" s="2" t="s">
        <v>4868</v>
      </c>
      <c r="Z856" s="2" t="s">
        <v>127</v>
      </c>
      <c r="AA856" s="2" t="s">
        <v>27</v>
      </c>
      <c r="AB856" s="2" t="s">
        <v>27</v>
      </c>
      <c r="AC856" s="2" t="s">
        <v>27</v>
      </c>
      <c r="AD856" s="2" t="s">
        <v>27</v>
      </c>
      <c r="AE856" s="2" t="s">
        <v>27</v>
      </c>
      <c r="AG856" s="2" t="str">
        <f t="shared" si="52"/>
        <v>Phường Dĩ An</v>
      </c>
      <c r="AH856" s="2" t="str">
        <f t="shared" si="55"/>
        <v/>
      </c>
      <c r="AI856" s="2" t="str">
        <f t="shared" si="53"/>
        <v/>
      </c>
      <c r="AK856" s="2" t="str">
        <f t="shared" si="54"/>
        <v/>
      </c>
      <c r="BF856" s="2" t="str">
        <f>VLOOKUP(M856,'[1]mã win'!G:K,5,0)</f>
        <v>N</v>
      </c>
    </row>
    <row r="857" spans="1:58" x14ac:dyDescent="0.25">
      <c r="A857" s="6" t="s">
        <v>4870</v>
      </c>
      <c r="B857" s="6" t="s">
        <v>4871</v>
      </c>
      <c r="C857" s="6" t="s">
        <v>4872</v>
      </c>
      <c r="D857" s="2" t="s">
        <v>4873</v>
      </c>
      <c r="E857" s="2">
        <v>0</v>
      </c>
      <c r="G857" s="6" t="s">
        <v>4440</v>
      </c>
      <c r="H857" s="6" t="s">
        <v>4874</v>
      </c>
      <c r="I857" s="6"/>
      <c r="J857" s="6"/>
      <c r="K857" s="7">
        <v>60</v>
      </c>
      <c r="L857" s="6"/>
      <c r="M857" s="6" t="s">
        <v>4875</v>
      </c>
      <c r="N857" s="6" t="s">
        <v>4875</v>
      </c>
      <c r="O857" s="6"/>
      <c r="P857" s="8" t="s">
        <v>4876</v>
      </c>
      <c r="Q857" s="9">
        <v>43969.363767789298</v>
      </c>
      <c r="R857" s="6" t="s">
        <v>28</v>
      </c>
      <c r="X857" s="6" t="s">
        <v>4877</v>
      </c>
      <c r="Y857" s="2" t="s">
        <v>4878</v>
      </c>
      <c r="Z857" s="2" t="s">
        <v>4873</v>
      </c>
      <c r="AA857" s="2" t="s">
        <v>4876</v>
      </c>
      <c r="AB857" s="2" t="s">
        <v>42</v>
      </c>
      <c r="AC857" s="2" t="s">
        <v>27</v>
      </c>
      <c r="AD857" s="2" t="s">
        <v>27</v>
      </c>
      <c r="AE857" s="2" t="s">
        <v>27</v>
      </c>
      <c r="AG857" s="2" t="str">
        <f t="shared" si="52"/>
        <v>Phường Đồng Hới</v>
      </c>
      <c r="AH857" s="2" t="str">
        <f t="shared" si="55"/>
        <v/>
      </c>
      <c r="AI857" s="2" t="str">
        <f t="shared" si="53"/>
        <v/>
      </c>
      <c r="AK857" s="2" t="str">
        <f t="shared" si="54"/>
        <v>Tỉnh Quảng Trị</v>
      </c>
      <c r="BF857" s="2" t="str">
        <f>VLOOKUP(M857,'[1]mã win'!G:K,5,0)</f>
        <v>N</v>
      </c>
    </row>
    <row r="858" spans="1:58" x14ac:dyDescent="0.25">
      <c r="A858" s="6" t="s">
        <v>4879</v>
      </c>
      <c r="B858" s="6" t="s">
        <v>4880</v>
      </c>
      <c r="C858" s="6" t="s">
        <v>4881</v>
      </c>
      <c r="D858" s="2" t="s">
        <v>4882</v>
      </c>
      <c r="E858" s="2">
        <v>0</v>
      </c>
      <c r="G858" s="6" t="s">
        <v>4423</v>
      </c>
      <c r="H858" s="6" t="s">
        <v>27</v>
      </c>
      <c r="I858" s="6"/>
      <c r="J858" s="6"/>
      <c r="K858" s="7">
        <v>60</v>
      </c>
      <c r="L858" s="6" t="s">
        <v>199</v>
      </c>
      <c r="M858" s="6" t="s">
        <v>39</v>
      </c>
      <c r="N858" s="6" t="s">
        <v>39</v>
      </c>
      <c r="O858" s="6"/>
      <c r="P858" s="8" t="s">
        <v>27</v>
      </c>
      <c r="Q858" s="9">
        <v>44760.330690162002</v>
      </c>
      <c r="R858" s="6" t="s">
        <v>28</v>
      </c>
      <c r="X858" s="6" t="s">
        <v>4883</v>
      </c>
      <c r="Y858" s="2" t="s">
        <v>4882</v>
      </c>
      <c r="Z858" s="2" t="s">
        <v>127</v>
      </c>
      <c r="AA858" s="2" t="s">
        <v>27</v>
      </c>
      <c r="AB858" s="2" t="s">
        <v>27</v>
      </c>
      <c r="AC858" s="2" t="s">
        <v>27</v>
      </c>
      <c r="AD858" s="2" t="s">
        <v>27</v>
      </c>
      <c r="AE858" s="2" t="s">
        <v>27</v>
      </c>
      <c r="AG858" s="2" t="str">
        <f t="shared" si="52"/>
        <v>Phường Gò Vấp</v>
      </c>
      <c r="AH858" s="2" t="str">
        <f t="shared" si="55"/>
        <v/>
      </c>
      <c r="AI858" s="2" t="str">
        <f t="shared" si="53"/>
        <v/>
      </c>
      <c r="AK858" s="2" t="str">
        <f t="shared" si="54"/>
        <v/>
      </c>
      <c r="BF858" s="2" t="str">
        <f>VLOOKUP(M858,'[1]mã win'!G:K,5,0)</f>
        <v>N</v>
      </c>
    </row>
    <row r="859" spans="1:58" x14ac:dyDescent="0.25">
      <c r="A859" s="6" t="s">
        <v>4884</v>
      </c>
      <c r="B859" s="6" t="s">
        <v>4885</v>
      </c>
      <c r="C859" s="6" t="s">
        <v>4886</v>
      </c>
      <c r="D859" s="2" t="s">
        <v>4887</v>
      </c>
      <c r="E859" s="2">
        <v>0</v>
      </c>
      <c r="G859" s="6" t="s">
        <v>4423</v>
      </c>
      <c r="H859" s="6" t="s">
        <v>27</v>
      </c>
      <c r="I859" s="6"/>
      <c r="J859" s="6"/>
      <c r="K859" s="7">
        <v>60</v>
      </c>
      <c r="L859" s="6" t="s">
        <v>63</v>
      </c>
      <c r="M859" s="6" t="s">
        <v>39</v>
      </c>
      <c r="N859" s="6" t="s">
        <v>39</v>
      </c>
      <c r="O859" s="6"/>
      <c r="P859" s="8" t="s">
        <v>27</v>
      </c>
      <c r="Q859" s="9">
        <v>44765.600029282403</v>
      </c>
      <c r="R859" s="6" t="s">
        <v>28</v>
      </c>
      <c r="X859" s="6" t="s">
        <v>4888</v>
      </c>
      <c r="Y859" s="2" t="s">
        <v>4889</v>
      </c>
      <c r="Z859" s="2" t="s">
        <v>4887</v>
      </c>
      <c r="AA859" s="2" t="s">
        <v>127</v>
      </c>
      <c r="AB859" s="2" t="s">
        <v>27</v>
      </c>
      <c r="AC859" s="2" t="s">
        <v>27</v>
      </c>
      <c r="AD859" s="2" t="s">
        <v>27</v>
      </c>
      <c r="AE859" s="2" t="s">
        <v>27</v>
      </c>
      <c r="AG859" s="2" t="str">
        <f t="shared" si="52"/>
        <v>Phường Chợ Quán</v>
      </c>
      <c r="AH859" s="2" t="str">
        <f t="shared" si="55"/>
        <v/>
      </c>
      <c r="AI859" s="2" t="str">
        <f t="shared" si="53"/>
        <v/>
      </c>
      <c r="AK859" s="2" t="str">
        <f t="shared" si="54"/>
        <v/>
      </c>
      <c r="BF859" s="2" t="str">
        <f>VLOOKUP(M859,'[1]mã win'!G:K,5,0)</f>
        <v>N</v>
      </c>
    </row>
    <row r="860" spans="1:58" x14ac:dyDescent="0.25">
      <c r="A860" s="6" t="s">
        <v>4890</v>
      </c>
      <c r="B860" s="6" t="s">
        <v>4891</v>
      </c>
      <c r="C860" s="6" t="s">
        <v>4892</v>
      </c>
      <c r="D860" s="2" t="s">
        <v>27</v>
      </c>
      <c r="E860" s="2">
        <v>0</v>
      </c>
      <c r="G860" s="6" t="s">
        <v>4423</v>
      </c>
      <c r="H860" s="6" t="s">
        <v>27</v>
      </c>
      <c r="I860" s="6"/>
      <c r="J860" s="6"/>
      <c r="K860" s="7">
        <v>60</v>
      </c>
      <c r="L860" s="6" t="s">
        <v>199</v>
      </c>
      <c r="M860" s="6" t="s">
        <v>39</v>
      </c>
      <c r="N860" s="6" t="s">
        <v>39</v>
      </c>
      <c r="O860" s="6"/>
      <c r="P860" s="8" t="s">
        <v>27</v>
      </c>
      <c r="Q860" s="9">
        <v>44749.376161724504</v>
      </c>
      <c r="R860" s="6" t="s">
        <v>28</v>
      </c>
      <c r="X860" s="6" t="s">
        <v>4893</v>
      </c>
      <c r="Y860" s="2" t="s">
        <v>4894</v>
      </c>
      <c r="Z860" s="2" t="s">
        <v>127</v>
      </c>
      <c r="AA860" s="2" t="s">
        <v>27</v>
      </c>
      <c r="AB860" s="2" t="s">
        <v>27</v>
      </c>
      <c r="AC860" s="2" t="s">
        <v>27</v>
      </c>
      <c r="AD860" s="2" t="s">
        <v>27</v>
      </c>
      <c r="AE860" s="2" t="s">
        <v>27</v>
      </c>
      <c r="AG860" s="2" t="str">
        <f t="shared" si="52"/>
        <v/>
      </c>
      <c r="AH860" s="2" t="str">
        <f t="shared" si="55"/>
        <v/>
      </c>
      <c r="AI860" s="2" t="str">
        <f t="shared" si="53"/>
        <v/>
      </c>
      <c r="AK860" s="2" t="str">
        <f t="shared" si="54"/>
        <v/>
      </c>
      <c r="BF860" s="2" t="str">
        <f>VLOOKUP(M860,'[1]mã win'!G:K,5,0)</f>
        <v>N</v>
      </c>
    </row>
    <row r="861" spans="1:58" x14ac:dyDescent="0.25">
      <c r="A861" s="6" t="s">
        <v>4895</v>
      </c>
      <c r="B861" s="6" t="s">
        <v>4896</v>
      </c>
      <c r="C861" s="6" t="s">
        <v>4897</v>
      </c>
      <c r="D861" s="2" t="s">
        <v>4898</v>
      </c>
      <c r="E861" s="2">
        <v>0</v>
      </c>
      <c r="G861" s="6" t="s">
        <v>4423</v>
      </c>
      <c r="H861" s="6" t="s">
        <v>27</v>
      </c>
      <c r="I861" s="6"/>
      <c r="J861" s="6"/>
      <c r="K861" s="7">
        <v>60</v>
      </c>
      <c r="L861" s="6" t="s">
        <v>133</v>
      </c>
      <c r="M861" s="6" t="s">
        <v>39</v>
      </c>
      <c r="N861" s="6" t="s">
        <v>39</v>
      </c>
      <c r="O861" s="6"/>
      <c r="P861" s="8" t="s">
        <v>27</v>
      </c>
      <c r="Q861" s="9">
        <v>44743.669702164298</v>
      </c>
      <c r="R861" s="6" t="s">
        <v>28</v>
      </c>
      <c r="X861" s="6" t="s">
        <v>4899</v>
      </c>
      <c r="Y861" s="2" t="s">
        <v>4898</v>
      </c>
      <c r="Z861" s="2" t="s">
        <v>127</v>
      </c>
      <c r="AA861" s="2" t="s">
        <v>27</v>
      </c>
      <c r="AB861" s="2" t="s">
        <v>27</v>
      </c>
      <c r="AC861" s="2" t="s">
        <v>27</v>
      </c>
      <c r="AD861" s="2" t="s">
        <v>27</v>
      </c>
      <c r="AE861" s="2" t="s">
        <v>27</v>
      </c>
      <c r="AG861" s="2" t="str">
        <f t="shared" si="52"/>
        <v>Phường Bình Phú</v>
      </c>
      <c r="AH861" s="2" t="str">
        <f t="shared" si="55"/>
        <v/>
      </c>
      <c r="AI861" s="2" t="str">
        <f t="shared" si="53"/>
        <v/>
      </c>
      <c r="AK861" s="2" t="str">
        <f t="shared" si="54"/>
        <v/>
      </c>
      <c r="BF861" s="2" t="str">
        <f>VLOOKUP(M861,'[1]mã win'!G:K,5,0)</f>
        <v>N</v>
      </c>
    </row>
    <row r="862" spans="1:58" x14ac:dyDescent="0.25">
      <c r="A862" s="6" t="s">
        <v>4900</v>
      </c>
      <c r="B862" s="6" t="s">
        <v>4901</v>
      </c>
      <c r="C862" s="6" t="s">
        <v>4902</v>
      </c>
      <c r="D862" s="2" t="s">
        <v>4903</v>
      </c>
      <c r="E862" s="2">
        <v>0</v>
      </c>
      <c r="G862" s="6" t="s">
        <v>4423</v>
      </c>
      <c r="H862" s="6" t="s">
        <v>27</v>
      </c>
      <c r="I862" s="6"/>
      <c r="J862" s="6"/>
      <c r="K862" s="7">
        <v>60</v>
      </c>
      <c r="L862" s="6" t="s">
        <v>63</v>
      </c>
      <c r="M862" s="6" t="s">
        <v>39</v>
      </c>
      <c r="N862" s="6" t="s">
        <v>39</v>
      </c>
      <c r="O862" s="6"/>
      <c r="P862" s="8" t="s">
        <v>27</v>
      </c>
      <c r="Q862" s="9">
        <v>45722.554750659699</v>
      </c>
      <c r="R862" s="6" t="s">
        <v>28</v>
      </c>
      <c r="X862" s="6" t="s">
        <v>4904</v>
      </c>
      <c r="Y862" s="2" t="s">
        <v>4903</v>
      </c>
      <c r="Z862" s="2" t="s">
        <v>127</v>
      </c>
      <c r="AA862" s="2" t="s">
        <v>27</v>
      </c>
      <c r="AB862" s="2" t="s">
        <v>27</v>
      </c>
      <c r="AC862" s="2" t="s">
        <v>27</v>
      </c>
      <c r="AD862" s="2" t="s">
        <v>27</v>
      </c>
      <c r="AE862" s="2" t="s">
        <v>27</v>
      </c>
      <c r="AG862" s="2" t="str">
        <f t="shared" si="52"/>
        <v>Phường Phú Nhuận</v>
      </c>
      <c r="AH862" s="2" t="str">
        <f t="shared" si="55"/>
        <v/>
      </c>
      <c r="AI862" s="2" t="str">
        <f t="shared" si="53"/>
        <v/>
      </c>
      <c r="AK862" s="2" t="str">
        <f t="shared" si="54"/>
        <v/>
      </c>
      <c r="BF862" s="2" t="str">
        <f>VLOOKUP(M862,'[1]mã win'!G:K,5,0)</f>
        <v>N</v>
      </c>
    </row>
    <row r="863" spans="1:58" x14ac:dyDescent="0.25">
      <c r="A863" s="6" t="s">
        <v>4905</v>
      </c>
      <c r="B863" s="6" t="s">
        <v>4906</v>
      </c>
      <c r="C863" s="6" t="s">
        <v>4907</v>
      </c>
      <c r="D863" s="2" t="s">
        <v>4908</v>
      </c>
      <c r="E863" s="2">
        <v>0</v>
      </c>
      <c r="G863" s="6" t="s">
        <v>4423</v>
      </c>
      <c r="H863" s="6" t="s">
        <v>27</v>
      </c>
      <c r="I863" s="6"/>
      <c r="J863" s="6"/>
      <c r="K863" s="7">
        <v>60</v>
      </c>
      <c r="L863" s="6" t="s">
        <v>50</v>
      </c>
      <c r="M863" s="6" t="s">
        <v>39</v>
      </c>
      <c r="N863" s="6" t="s">
        <v>39</v>
      </c>
      <c r="O863" s="6"/>
      <c r="P863" s="8" t="s">
        <v>27</v>
      </c>
      <c r="Q863" s="9">
        <v>45742.663493136599</v>
      </c>
      <c r="R863" s="6" t="s">
        <v>28</v>
      </c>
      <c r="X863" s="6" t="s">
        <v>4909</v>
      </c>
      <c r="Y863" s="2" t="s">
        <v>4908</v>
      </c>
      <c r="Z863" s="2" t="s">
        <v>127</v>
      </c>
      <c r="AA863" s="2" t="s">
        <v>27</v>
      </c>
      <c r="AB863" s="2" t="s">
        <v>27</v>
      </c>
      <c r="AC863" s="2" t="s">
        <v>27</v>
      </c>
      <c r="AD863" s="2" t="s">
        <v>27</v>
      </c>
      <c r="AE863" s="2" t="s">
        <v>27</v>
      </c>
      <c r="AG863" s="2" t="str">
        <f t="shared" si="52"/>
        <v>P .Cát Lái</v>
      </c>
      <c r="AH863" s="2" t="str">
        <f t="shared" si="55"/>
        <v/>
      </c>
      <c r="AI863" s="2" t="str">
        <f t="shared" si="53"/>
        <v/>
      </c>
      <c r="AK863" s="2" t="str">
        <f t="shared" si="54"/>
        <v/>
      </c>
      <c r="BF863" s="2" t="str">
        <f>VLOOKUP(M863,'[1]mã win'!G:K,5,0)</f>
        <v>N</v>
      </c>
    </row>
    <row r="864" spans="1:58" x14ac:dyDescent="0.25">
      <c r="A864" s="6" t="s">
        <v>4910</v>
      </c>
      <c r="B864" s="6" t="s">
        <v>4911</v>
      </c>
      <c r="C864" s="6" t="s">
        <v>4912</v>
      </c>
      <c r="D864" s="2" t="s">
        <v>4463</v>
      </c>
      <c r="E864" s="2">
        <v>0</v>
      </c>
      <c r="G864" s="6" t="s">
        <v>4423</v>
      </c>
      <c r="H864" s="6" t="s">
        <v>27</v>
      </c>
      <c r="I864" s="6"/>
      <c r="J864" s="6"/>
      <c r="K864" s="7">
        <v>60</v>
      </c>
      <c r="L864" s="6" t="s">
        <v>50</v>
      </c>
      <c r="M864" s="6" t="s">
        <v>39</v>
      </c>
      <c r="N864" s="6" t="s">
        <v>39</v>
      </c>
      <c r="O864" s="6"/>
      <c r="P864" s="8" t="s">
        <v>27</v>
      </c>
      <c r="Q864" s="9">
        <v>45742.6647206829</v>
      </c>
      <c r="R864" s="6" t="s">
        <v>28</v>
      </c>
      <c r="X864" s="6" t="s">
        <v>4913</v>
      </c>
      <c r="Y864" s="2" t="s">
        <v>4463</v>
      </c>
      <c r="Z864" s="2" t="s">
        <v>127</v>
      </c>
      <c r="AA864" s="2" t="s">
        <v>27</v>
      </c>
      <c r="AB864" s="2" t="s">
        <v>27</v>
      </c>
      <c r="AC864" s="2" t="s">
        <v>27</v>
      </c>
      <c r="AD864" s="2" t="s">
        <v>27</v>
      </c>
      <c r="AE864" s="2" t="s">
        <v>27</v>
      </c>
      <c r="AG864" s="2" t="str">
        <f t="shared" si="52"/>
        <v>Phường Phú Thuận</v>
      </c>
      <c r="AH864" s="2" t="str">
        <f t="shared" si="55"/>
        <v/>
      </c>
      <c r="AI864" s="2" t="str">
        <f t="shared" si="53"/>
        <v/>
      </c>
      <c r="AK864" s="2" t="str">
        <f t="shared" si="54"/>
        <v/>
      </c>
      <c r="BF864" s="2" t="str">
        <f>VLOOKUP(M864,'[1]mã win'!G:K,5,0)</f>
        <v>N</v>
      </c>
    </row>
    <row r="865" spans="1:58" x14ac:dyDescent="0.25">
      <c r="A865" s="6" t="s">
        <v>4914</v>
      </c>
      <c r="B865" s="6" t="s">
        <v>4915</v>
      </c>
      <c r="C865" s="6" t="s">
        <v>4916</v>
      </c>
      <c r="D865" s="2" t="s">
        <v>4917</v>
      </c>
      <c r="E865" s="2">
        <v>0</v>
      </c>
      <c r="G865" s="6" t="s">
        <v>4423</v>
      </c>
      <c r="H865" s="6" t="s">
        <v>27</v>
      </c>
      <c r="I865" s="6"/>
      <c r="J865" s="6"/>
      <c r="K865" s="7">
        <v>60</v>
      </c>
      <c r="L865" s="6" t="s">
        <v>199</v>
      </c>
      <c r="M865" s="6" t="s">
        <v>39</v>
      </c>
      <c r="N865" s="6" t="s">
        <v>39</v>
      </c>
      <c r="O865" s="6"/>
      <c r="P865" s="8" t="s">
        <v>27</v>
      </c>
      <c r="Q865" s="9">
        <v>45763.398932256903</v>
      </c>
      <c r="R865" s="6" t="s">
        <v>28</v>
      </c>
      <c r="X865" s="6" t="s">
        <v>4918</v>
      </c>
      <c r="Y865" s="2" t="s">
        <v>4917</v>
      </c>
      <c r="Z865" s="2" t="s">
        <v>127</v>
      </c>
      <c r="AA865" s="2" t="s">
        <v>27</v>
      </c>
      <c r="AB865" s="2" t="s">
        <v>27</v>
      </c>
      <c r="AC865" s="2" t="s">
        <v>27</v>
      </c>
      <c r="AD865" s="2" t="s">
        <v>27</v>
      </c>
      <c r="AE865" s="2" t="s">
        <v>27</v>
      </c>
      <c r="AG865" s="2" t="str">
        <f t="shared" si="52"/>
        <v>Phường Đông Hưng</v>
      </c>
      <c r="AH865" s="2" t="str">
        <f t="shared" si="55"/>
        <v/>
      </c>
      <c r="AI865" s="2" t="str">
        <f t="shared" si="53"/>
        <v/>
      </c>
      <c r="AK865" s="2" t="str">
        <f t="shared" si="54"/>
        <v/>
      </c>
      <c r="BF865" s="2" t="str">
        <f>VLOOKUP(M865,'[1]mã win'!G:K,5,0)</f>
        <v>N</v>
      </c>
    </row>
    <row r="866" spans="1:58" x14ac:dyDescent="0.25">
      <c r="A866" s="6" t="s">
        <v>4919</v>
      </c>
      <c r="B866" s="6" t="s">
        <v>4920</v>
      </c>
      <c r="C866" s="6" t="s">
        <v>4921</v>
      </c>
      <c r="D866" s="2" t="s">
        <v>4922</v>
      </c>
      <c r="E866" s="2">
        <v>0</v>
      </c>
      <c r="G866" s="6" t="s">
        <v>4423</v>
      </c>
      <c r="H866" s="6" t="s">
        <v>27</v>
      </c>
      <c r="I866" s="6"/>
      <c r="J866" s="6"/>
      <c r="K866" s="7">
        <v>60</v>
      </c>
      <c r="L866" s="6" t="s">
        <v>50</v>
      </c>
      <c r="M866" s="6" t="s">
        <v>39</v>
      </c>
      <c r="N866" s="6" t="s">
        <v>39</v>
      </c>
      <c r="O866" s="6"/>
      <c r="P866" s="8" t="s">
        <v>27</v>
      </c>
      <c r="Q866" s="9">
        <v>45794.563255902802</v>
      </c>
      <c r="R866" s="6" t="s">
        <v>28</v>
      </c>
      <c r="X866" s="6" t="s">
        <v>4923</v>
      </c>
      <c r="Y866" s="2" t="s">
        <v>4922</v>
      </c>
      <c r="Z866" s="2" t="s">
        <v>127</v>
      </c>
      <c r="AA866" s="2" t="s">
        <v>27</v>
      </c>
      <c r="AB866" s="2" t="s">
        <v>27</v>
      </c>
      <c r="AC866" s="2" t="s">
        <v>27</v>
      </c>
      <c r="AD866" s="2" t="s">
        <v>27</v>
      </c>
      <c r="AE866" s="2" t="s">
        <v>27</v>
      </c>
      <c r="AG866" s="2" t="str">
        <f t="shared" si="52"/>
        <v>Phường Khánh Hội</v>
      </c>
      <c r="AH866" s="2" t="str">
        <f t="shared" si="55"/>
        <v/>
      </c>
      <c r="AI866" s="2" t="str">
        <f t="shared" si="53"/>
        <v/>
      </c>
      <c r="AK866" s="2" t="str">
        <f t="shared" si="54"/>
        <v/>
      </c>
      <c r="BF866" s="2" t="str">
        <f>VLOOKUP(M866,'[1]mã win'!G:K,5,0)</f>
        <v>N</v>
      </c>
    </row>
    <row r="867" spans="1:58" x14ac:dyDescent="0.25">
      <c r="A867" s="6" t="s">
        <v>4924</v>
      </c>
      <c r="B867" s="6" t="s">
        <v>4925</v>
      </c>
      <c r="C867" s="6" t="s">
        <v>4926</v>
      </c>
      <c r="D867" s="2" t="s">
        <v>4597</v>
      </c>
      <c r="E867" s="2">
        <v>0</v>
      </c>
      <c r="G867" s="6" t="s">
        <v>4423</v>
      </c>
      <c r="H867" s="6" t="s">
        <v>27</v>
      </c>
      <c r="I867" s="6"/>
      <c r="J867" s="6"/>
      <c r="K867" s="7">
        <v>60</v>
      </c>
      <c r="L867" s="6" t="s">
        <v>50</v>
      </c>
      <c r="M867" s="6" t="s">
        <v>39</v>
      </c>
      <c r="N867" s="6" t="s">
        <v>39</v>
      </c>
      <c r="O867" s="6"/>
      <c r="P867" s="8" t="s">
        <v>27</v>
      </c>
      <c r="Q867" s="9">
        <v>45794.561224305602</v>
      </c>
      <c r="R867" s="6" t="s">
        <v>28</v>
      </c>
      <c r="X867" s="6" t="s">
        <v>4927</v>
      </c>
      <c r="Y867" s="2" t="s">
        <v>4597</v>
      </c>
      <c r="Z867" s="2" t="s">
        <v>127</v>
      </c>
      <c r="AA867" s="2" t="s">
        <v>27</v>
      </c>
      <c r="AB867" s="2" t="s">
        <v>27</v>
      </c>
      <c r="AC867" s="2" t="s">
        <v>27</v>
      </c>
      <c r="AD867" s="2" t="s">
        <v>27</v>
      </c>
      <c r="AE867" s="2" t="s">
        <v>27</v>
      </c>
      <c r="AG867" s="2" t="str">
        <f t="shared" si="52"/>
        <v>Phường Bình Trưng</v>
      </c>
      <c r="AH867" s="2" t="str">
        <f t="shared" si="55"/>
        <v/>
      </c>
      <c r="AI867" s="2" t="str">
        <f t="shared" si="53"/>
        <v/>
      </c>
      <c r="AK867" s="2" t="str">
        <f t="shared" si="54"/>
        <v/>
      </c>
      <c r="BF867" s="2" t="str">
        <f>VLOOKUP(M867,'[1]mã win'!G:K,5,0)</f>
        <v>N</v>
      </c>
    </row>
    <row r="868" spans="1:58" x14ac:dyDescent="0.25">
      <c r="A868" s="6" t="s">
        <v>4928</v>
      </c>
      <c r="B868" s="6" t="s">
        <v>4929</v>
      </c>
      <c r="C868" s="6" t="s">
        <v>4930</v>
      </c>
      <c r="D868" s="2" t="s">
        <v>27</v>
      </c>
      <c r="E868" s="2">
        <v>0</v>
      </c>
      <c r="G868" s="6" t="s">
        <v>4423</v>
      </c>
      <c r="H868" s="6" t="s">
        <v>27</v>
      </c>
      <c r="I868" s="6"/>
      <c r="J868" s="6"/>
      <c r="K868" s="7">
        <v>60</v>
      </c>
      <c r="L868" s="6" t="s">
        <v>133</v>
      </c>
      <c r="M868" s="6" t="s">
        <v>39</v>
      </c>
      <c r="N868" s="6" t="s">
        <v>39</v>
      </c>
      <c r="O868" s="6"/>
      <c r="P868" s="8" t="s">
        <v>27</v>
      </c>
      <c r="Q868" s="9">
        <v>45800.553392280097</v>
      </c>
      <c r="R868" s="6" t="s">
        <v>28</v>
      </c>
      <c r="X868" s="6" t="s">
        <v>4931</v>
      </c>
      <c r="Y868" s="2" t="s">
        <v>262</v>
      </c>
      <c r="Z868" s="2" t="s">
        <v>4932</v>
      </c>
      <c r="AA868" s="2" t="s">
        <v>4933</v>
      </c>
      <c r="AB868" s="2" t="s">
        <v>4934</v>
      </c>
      <c r="AC868" s="2" t="s">
        <v>4935</v>
      </c>
      <c r="AD868" s="2" t="s">
        <v>4936</v>
      </c>
      <c r="AE868" s="2" t="s">
        <v>127</v>
      </c>
      <c r="AG868" s="2" t="str">
        <f t="shared" si="52"/>
        <v/>
      </c>
      <c r="AH868" s="2" t="str">
        <f t="shared" si="55"/>
        <v/>
      </c>
      <c r="AI868" s="2" t="str">
        <f t="shared" si="53"/>
        <v/>
      </c>
      <c r="AK868" s="2" t="str">
        <f t="shared" si="54"/>
        <v/>
      </c>
      <c r="BF868" s="2" t="str">
        <f>VLOOKUP(M868,'[1]mã win'!G:K,5,0)</f>
        <v>N</v>
      </c>
    </row>
    <row r="869" spans="1:58" x14ac:dyDescent="0.25">
      <c r="A869" s="6" t="s">
        <v>4937</v>
      </c>
      <c r="B869" s="6" t="s">
        <v>4938</v>
      </c>
      <c r="C869" s="6" t="s">
        <v>4939</v>
      </c>
      <c r="D869" s="2" t="s">
        <v>312</v>
      </c>
      <c r="E869" s="2">
        <v>0</v>
      </c>
      <c r="G869" s="6" t="s">
        <v>4423</v>
      </c>
      <c r="H869" s="6" t="s">
        <v>27</v>
      </c>
      <c r="I869" s="6"/>
      <c r="J869" s="6"/>
      <c r="K869" s="7">
        <v>60</v>
      </c>
      <c r="L869" s="6" t="s">
        <v>50</v>
      </c>
      <c r="M869" s="6" t="s">
        <v>39</v>
      </c>
      <c r="N869" s="6" t="s">
        <v>39</v>
      </c>
      <c r="O869" s="6"/>
      <c r="P869" s="8" t="s">
        <v>27</v>
      </c>
      <c r="Q869" s="9">
        <v>45800.555177546303</v>
      </c>
      <c r="R869" s="6" t="s">
        <v>28</v>
      </c>
      <c r="X869" s="6" t="s">
        <v>4940</v>
      </c>
      <c r="Y869" s="2" t="s">
        <v>4710</v>
      </c>
      <c r="Z869" s="2" t="s">
        <v>4941</v>
      </c>
      <c r="AA869" s="2" t="s">
        <v>4942</v>
      </c>
      <c r="AB869" s="2" t="s">
        <v>312</v>
      </c>
      <c r="AC869" s="2" t="s">
        <v>127</v>
      </c>
      <c r="AD869" s="2" t="s">
        <v>27</v>
      </c>
      <c r="AE869" s="2" t="s">
        <v>27</v>
      </c>
      <c r="AG869" s="2" t="str">
        <f t="shared" si="52"/>
        <v>Phường An Khánh</v>
      </c>
      <c r="AH869" s="2" t="str">
        <f t="shared" si="55"/>
        <v/>
      </c>
      <c r="AI869" s="2" t="str">
        <f t="shared" si="53"/>
        <v/>
      </c>
      <c r="AK869" s="2" t="str">
        <f t="shared" si="54"/>
        <v/>
      </c>
      <c r="BF869" s="2" t="str">
        <f>VLOOKUP(M869,'[1]mã win'!G:K,5,0)</f>
        <v>N</v>
      </c>
    </row>
    <row r="870" spans="1:58" x14ac:dyDescent="0.25">
      <c r="A870" s="6" t="s">
        <v>4943</v>
      </c>
      <c r="B870" s="6" t="s">
        <v>4944</v>
      </c>
      <c r="C870" s="6" t="s">
        <v>4945</v>
      </c>
      <c r="D870" s="2" t="s">
        <v>4456</v>
      </c>
      <c r="E870" s="2">
        <v>0</v>
      </c>
      <c r="G870" s="6" t="s">
        <v>4423</v>
      </c>
      <c r="H870" s="6" t="s">
        <v>27</v>
      </c>
      <c r="I870" s="6"/>
      <c r="J870" s="6"/>
      <c r="K870" s="7">
        <v>60</v>
      </c>
      <c r="L870" s="6" t="s">
        <v>63</v>
      </c>
      <c r="M870" s="6" t="s">
        <v>39</v>
      </c>
      <c r="N870" s="6" t="s">
        <v>39</v>
      </c>
      <c r="O870" s="6"/>
      <c r="P870" s="8" t="s">
        <v>27</v>
      </c>
      <c r="Q870" s="9">
        <v>45911.726727280096</v>
      </c>
      <c r="R870" s="6" t="s">
        <v>28</v>
      </c>
      <c r="X870" s="6" t="s">
        <v>4946</v>
      </c>
      <c r="Y870" s="2" t="s">
        <v>4456</v>
      </c>
      <c r="Z870" s="2" t="s">
        <v>127</v>
      </c>
      <c r="AA870" s="2" t="s">
        <v>27</v>
      </c>
      <c r="AB870" s="2" t="s">
        <v>27</v>
      </c>
      <c r="AC870" s="2" t="s">
        <v>27</v>
      </c>
      <c r="AD870" s="2" t="s">
        <v>27</v>
      </c>
      <c r="AE870" s="2" t="s">
        <v>27</v>
      </c>
      <c r="AG870" s="2" t="str">
        <f t="shared" si="52"/>
        <v>Phường Tam Bình</v>
      </c>
      <c r="AH870" s="2" t="str">
        <f t="shared" si="55"/>
        <v/>
      </c>
      <c r="AI870" s="2" t="str">
        <f t="shared" si="53"/>
        <v/>
      </c>
      <c r="AK870" s="2" t="str">
        <f t="shared" si="54"/>
        <v/>
      </c>
      <c r="BF870" s="2" t="str">
        <f>VLOOKUP(M870,'[1]mã win'!G:K,5,0)</f>
        <v>N</v>
      </c>
    </row>
    <row r="871" spans="1:58" x14ac:dyDescent="0.25">
      <c r="A871" s="6" t="s">
        <v>4947</v>
      </c>
      <c r="B871" s="6" t="s">
        <v>4948</v>
      </c>
      <c r="C871" s="6" t="s">
        <v>4949</v>
      </c>
      <c r="D871" s="2" t="s">
        <v>27</v>
      </c>
      <c r="E871" s="2">
        <v>0</v>
      </c>
      <c r="G871" s="6" t="s">
        <v>4440</v>
      </c>
      <c r="H871" s="6" t="s">
        <v>4950</v>
      </c>
      <c r="I871" s="6"/>
      <c r="J871" s="6"/>
      <c r="K871" s="7">
        <v>60</v>
      </c>
      <c r="L871" s="6"/>
      <c r="M871" s="6" t="s">
        <v>469</v>
      </c>
      <c r="N871" s="6" t="s">
        <v>469</v>
      </c>
      <c r="O871" s="6"/>
      <c r="P871" s="8" t="s">
        <v>470</v>
      </c>
      <c r="Q871" s="9">
        <v>43165.522807210597</v>
      </c>
      <c r="R871" s="6" t="s">
        <v>28</v>
      </c>
      <c r="X871" s="6" t="s">
        <v>4951</v>
      </c>
      <c r="Y871" s="2" t="s">
        <v>4952</v>
      </c>
      <c r="Z871" s="2" t="s">
        <v>4953</v>
      </c>
      <c r="AA871" s="2" t="s">
        <v>470</v>
      </c>
      <c r="AB871" s="2" t="s">
        <v>42</v>
      </c>
      <c r="AC871" s="2" t="s">
        <v>27</v>
      </c>
      <c r="AD871" s="2" t="s">
        <v>27</v>
      </c>
      <c r="AE871" s="2" t="s">
        <v>27</v>
      </c>
      <c r="AG871" s="2" t="str">
        <f t="shared" si="52"/>
        <v/>
      </c>
      <c r="AH871" s="2" t="str">
        <f t="shared" si="55"/>
        <v/>
      </c>
      <c r="AI871" s="2" t="str">
        <f t="shared" si="53"/>
        <v/>
      </c>
      <c r="AK871" s="2" t="str">
        <f t="shared" si="54"/>
        <v>Tỉnh Tây Ninh</v>
      </c>
      <c r="BF871" s="2" t="str">
        <f>VLOOKUP(M871,'[1]mã win'!G:K,5,0)</f>
        <v>N</v>
      </c>
    </row>
    <row r="872" spans="1:58" x14ac:dyDescent="0.25">
      <c r="A872" s="6" t="s">
        <v>4954</v>
      </c>
      <c r="B872" s="6" t="s">
        <v>4955</v>
      </c>
      <c r="C872" s="6" t="s">
        <v>4956</v>
      </c>
      <c r="D872" s="2" t="s">
        <v>4470</v>
      </c>
      <c r="E872" s="2">
        <v>0</v>
      </c>
      <c r="G872" s="6" t="s">
        <v>4423</v>
      </c>
      <c r="H872" s="6" t="s">
        <v>27</v>
      </c>
      <c r="I872" s="6"/>
      <c r="J872" s="6"/>
      <c r="K872" s="7">
        <v>60</v>
      </c>
      <c r="L872" s="6" t="s">
        <v>50</v>
      </c>
      <c r="M872" s="6" t="s">
        <v>39</v>
      </c>
      <c r="N872" s="6" t="s">
        <v>39</v>
      </c>
      <c r="O872" s="6"/>
      <c r="P872" s="8" t="s">
        <v>27</v>
      </c>
      <c r="Q872" s="9">
        <v>45799.621290740703</v>
      </c>
      <c r="R872" s="6" t="s">
        <v>28</v>
      </c>
      <c r="X872" s="6" t="s">
        <v>4957</v>
      </c>
      <c r="Y872" s="2" t="s">
        <v>4470</v>
      </c>
      <c r="Z872" s="2" t="s">
        <v>127</v>
      </c>
      <c r="AA872" s="2" t="s">
        <v>27</v>
      </c>
      <c r="AB872" s="2" t="s">
        <v>27</v>
      </c>
      <c r="AC872" s="2" t="s">
        <v>27</v>
      </c>
      <c r="AD872" s="2" t="s">
        <v>27</v>
      </c>
      <c r="AE872" s="2" t="s">
        <v>27</v>
      </c>
      <c r="AG872" s="2" t="str">
        <f t="shared" si="52"/>
        <v>Phường Tân Thuận</v>
      </c>
      <c r="AH872" s="2" t="str">
        <f t="shared" si="55"/>
        <v/>
      </c>
      <c r="AI872" s="2" t="str">
        <f t="shared" si="53"/>
        <v/>
      </c>
      <c r="AK872" s="2" t="str">
        <f t="shared" si="54"/>
        <v/>
      </c>
      <c r="BF872" s="2" t="str">
        <f>VLOOKUP(M872,'[1]mã win'!G:K,5,0)</f>
        <v>N</v>
      </c>
    </row>
    <row r="873" spans="1:58" x14ac:dyDescent="0.25">
      <c r="A873" s="6" t="s">
        <v>4958</v>
      </c>
      <c r="B873" s="6" t="s">
        <v>4959</v>
      </c>
      <c r="C873" s="6" t="s">
        <v>4960</v>
      </c>
      <c r="D873" s="2" t="s">
        <v>4435</v>
      </c>
      <c r="E873" s="2">
        <v>0</v>
      </c>
      <c r="G873" s="6" t="s">
        <v>4423</v>
      </c>
      <c r="H873" s="6" t="s">
        <v>27</v>
      </c>
      <c r="I873" s="6"/>
      <c r="J873" s="6"/>
      <c r="K873" s="7">
        <v>60</v>
      </c>
      <c r="L873" s="6" t="s">
        <v>63</v>
      </c>
      <c r="M873" s="6" t="s">
        <v>39</v>
      </c>
      <c r="N873" s="6" t="s">
        <v>39</v>
      </c>
      <c r="O873" s="6"/>
      <c r="P873" s="8" t="s">
        <v>27</v>
      </c>
      <c r="Q873" s="9">
        <v>45806.610052083299</v>
      </c>
      <c r="R873" s="6" t="s">
        <v>28</v>
      </c>
      <c r="X873" s="6" t="s">
        <v>4961</v>
      </c>
      <c r="Y873" s="2" t="s">
        <v>4435</v>
      </c>
      <c r="Z873" s="2" t="s">
        <v>127</v>
      </c>
      <c r="AA873" s="2" t="s">
        <v>27</v>
      </c>
      <c r="AB873" s="2" t="s">
        <v>27</v>
      </c>
      <c r="AC873" s="2" t="s">
        <v>27</v>
      </c>
      <c r="AD873" s="2" t="s">
        <v>27</v>
      </c>
      <c r="AE873" s="2" t="s">
        <v>27</v>
      </c>
      <c r="AG873" s="2" t="str">
        <f t="shared" si="52"/>
        <v>Phường Tăng Nhơn Phú</v>
      </c>
      <c r="AH873" s="2" t="str">
        <f t="shared" si="55"/>
        <v/>
      </c>
      <c r="AI873" s="2" t="str">
        <f t="shared" si="53"/>
        <v/>
      </c>
      <c r="AK873" s="2" t="str">
        <f t="shared" si="54"/>
        <v/>
      </c>
      <c r="BF873" s="2" t="str">
        <f>VLOOKUP(M873,'[1]mã win'!G:K,5,0)</f>
        <v>N</v>
      </c>
    </row>
    <row r="874" spans="1:58" x14ac:dyDescent="0.25">
      <c r="A874" s="6" t="s">
        <v>4962</v>
      </c>
      <c r="B874" s="6" t="s">
        <v>4963</v>
      </c>
      <c r="C874" s="6" t="s">
        <v>4964</v>
      </c>
      <c r="D874" s="2" t="s">
        <v>27</v>
      </c>
      <c r="E874" s="2">
        <v>0</v>
      </c>
      <c r="G874" s="6" t="s">
        <v>4423</v>
      </c>
      <c r="H874" s="6" t="s">
        <v>27</v>
      </c>
      <c r="I874" s="6"/>
      <c r="J874" s="6"/>
      <c r="K874" s="7">
        <v>60</v>
      </c>
      <c r="L874" s="6" t="s">
        <v>50</v>
      </c>
      <c r="M874" s="6" t="s">
        <v>39</v>
      </c>
      <c r="N874" s="6" t="s">
        <v>39</v>
      </c>
      <c r="O874" s="6"/>
      <c r="P874" s="8" t="s">
        <v>27</v>
      </c>
      <c r="Q874" s="9">
        <v>45807.3222447917</v>
      </c>
      <c r="R874" s="6" t="s">
        <v>28</v>
      </c>
      <c r="X874" s="6" t="s">
        <v>4965</v>
      </c>
      <c r="Y874" s="2" t="s">
        <v>4966</v>
      </c>
      <c r="Z874" s="2" t="s">
        <v>4967</v>
      </c>
      <c r="AA874" s="2" t="s">
        <v>4968</v>
      </c>
      <c r="AB874" s="2" t="s">
        <v>127</v>
      </c>
      <c r="AC874" s="2" t="s">
        <v>27</v>
      </c>
      <c r="AD874" s="2" t="s">
        <v>27</v>
      </c>
      <c r="AE874" s="2" t="s">
        <v>27</v>
      </c>
      <c r="AG874" s="2" t="str">
        <f t="shared" si="52"/>
        <v/>
      </c>
      <c r="AH874" s="2" t="str">
        <f t="shared" si="55"/>
        <v/>
      </c>
      <c r="AI874" s="2" t="str">
        <f t="shared" si="53"/>
        <v/>
      </c>
      <c r="AK874" s="2" t="str">
        <f t="shared" si="54"/>
        <v/>
      </c>
      <c r="BF874" s="2" t="str">
        <f>VLOOKUP(M874,'[1]mã win'!G:K,5,0)</f>
        <v>N</v>
      </c>
    </row>
    <row r="875" spans="1:58" x14ac:dyDescent="0.25">
      <c r="A875" s="6" t="s">
        <v>4969</v>
      </c>
      <c r="B875" s="6" t="s">
        <v>4970</v>
      </c>
      <c r="C875" s="6" t="s">
        <v>4971</v>
      </c>
      <c r="D875" s="2" t="s">
        <v>27</v>
      </c>
      <c r="E875" s="2">
        <v>0</v>
      </c>
      <c r="G875" s="6" t="s">
        <v>4423</v>
      </c>
      <c r="H875" s="6" t="s">
        <v>27</v>
      </c>
      <c r="I875" s="6"/>
      <c r="J875" s="6"/>
      <c r="K875" s="7">
        <v>60</v>
      </c>
      <c r="L875" s="6" t="s">
        <v>133</v>
      </c>
      <c r="M875" s="6" t="s">
        <v>39</v>
      </c>
      <c r="N875" s="6" t="s">
        <v>39</v>
      </c>
      <c r="O875" s="6"/>
      <c r="P875" s="8" t="s">
        <v>27</v>
      </c>
      <c r="Q875" s="9">
        <v>45800.554244560197</v>
      </c>
      <c r="R875" s="6" t="s">
        <v>28</v>
      </c>
      <c r="X875" s="6" t="s">
        <v>4972</v>
      </c>
      <c r="Y875" s="2" t="s">
        <v>4973</v>
      </c>
      <c r="Z875" s="2" t="s">
        <v>4974</v>
      </c>
      <c r="AA875" s="2" t="s">
        <v>3787</v>
      </c>
      <c r="AB875" s="2" t="s">
        <v>127</v>
      </c>
      <c r="AC875" s="2" t="s">
        <v>27</v>
      </c>
      <c r="AD875" s="2" t="s">
        <v>27</v>
      </c>
      <c r="AE875" s="2" t="s">
        <v>27</v>
      </c>
      <c r="AG875" s="2" t="str">
        <f t="shared" si="52"/>
        <v/>
      </c>
      <c r="AH875" s="2" t="str">
        <f t="shared" si="55"/>
        <v/>
      </c>
      <c r="AI875" s="2" t="str">
        <f t="shared" si="53"/>
        <v/>
      </c>
      <c r="AK875" s="2" t="str">
        <f t="shared" si="54"/>
        <v/>
      </c>
      <c r="BF875" s="2" t="str">
        <f>VLOOKUP(M875,'[1]mã win'!G:K,5,0)</f>
        <v>N</v>
      </c>
    </row>
    <row r="876" spans="1:58" x14ac:dyDescent="0.25">
      <c r="A876" s="6" t="s">
        <v>4975</v>
      </c>
      <c r="B876" s="6" t="s">
        <v>4976</v>
      </c>
      <c r="C876" s="6" t="s">
        <v>4977</v>
      </c>
      <c r="D876" s="2" t="s">
        <v>4463</v>
      </c>
      <c r="E876" s="2">
        <v>0</v>
      </c>
      <c r="G876" s="6" t="s">
        <v>4423</v>
      </c>
      <c r="H876" s="6" t="s">
        <v>27</v>
      </c>
      <c r="I876" s="6"/>
      <c r="J876" s="6"/>
      <c r="K876" s="7">
        <v>60</v>
      </c>
      <c r="L876" s="6" t="s">
        <v>50</v>
      </c>
      <c r="M876" s="6" t="s">
        <v>39</v>
      </c>
      <c r="N876" s="6" t="s">
        <v>39</v>
      </c>
      <c r="O876" s="6"/>
      <c r="P876" s="8" t="s">
        <v>27</v>
      </c>
      <c r="Q876" s="9">
        <v>45831.594825347202</v>
      </c>
      <c r="R876" s="6" t="s">
        <v>28</v>
      </c>
      <c r="X876" s="6" t="s">
        <v>4978</v>
      </c>
      <c r="Y876" s="2" t="s">
        <v>4979</v>
      </c>
      <c r="Z876" s="2" t="s">
        <v>4980</v>
      </c>
      <c r="AA876" s="2" t="s">
        <v>4981</v>
      </c>
      <c r="AB876" s="2" t="s">
        <v>4463</v>
      </c>
      <c r="AC876" s="2" t="s">
        <v>127</v>
      </c>
      <c r="AD876" s="2" t="s">
        <v>27</v>
      </c>
      <c r="AE876" s="2" t="s">
        <v>27</v>
      </c>
      <c r="AG876" s="2" t="str">
        <f t="shared" si="52"/>
        <v>Phường Phú Thuận</v>
      </c>
      <c r="AH876" s="2" t="str">
        <f t="shared" si="55"/>
        <v/>
      </c>
      <c r="AI876" s="2" t="str">
        <f t="shared" si="53"/>
        <v/>
      </c>
      <c r="AK876" s="2" t="str">
        <f t="shared" si="54"/>
        <v/>
      </c>
      <c r="BF876" s="2" t="str">
        <f>VLOOKUP(M876,'[1]mã win'!G:K,5,0)</f>
        <v>N</v>
      </c>
    </row>
    <row r="877" spans="1:58" x14ac:dyDescent="0.25">
      <c r="A877" s="6" t="s">
        <v>4982</v>
      </c>
      <c r="B877" s="6" t="s">
        <v>4983</v>
      </c>
      <c r="C877" s="6" t="s">
        <v>4984</v>
      </c>
      <c r="D877" s="2" t="s">
        <v>4985</v>
      </c>
      <c r="E877" s="2">
        <v>0</v>
      </c>
      <c r="G877" s="6" t="s">
        <v>4423</v>
      </c>
      <c r="H877" s="6" t="s">
        <v>27</v>
      </c>
      <c r="I877" s="6"/>
      <c r="J877" s="6"/>
      <c r="K877" s="7">
        <v>60</v>
      </c>
      <c r="L877" s="6" t="s">
        <v>50</v>
      </c>
      <c r="M877" s="6" t="s">
        <v>39</v>
      </c>
      <c r="N877" s="6" t="s">
        <v>39</v>
      </c>
      <c r="O877" s="6"/>
      <c r="P877" s="8" t="s">
        <v>27</v>
      </c>
      <c r="Q877" s="9">
        <v>45861.699755636597</v>
      </c>
      <c r="R877" s="6" t="s">
        <v>28</v>
      </c>
      <c r="X877" s="6" t="s">
        <v>4986</v>
      </c>
      <c r="Y877" s="2" t="s">
        <v>4985</v>
      </c>
      <c r="Z877" s="2" t="s">
        <v>41</v>
      </c>
      <c r="AA877" s="2" t="s">
        <v>27</v>
      </c>
      <c r="AB877" s="2" t="s">
        <v>27</v>
      </c>
      <c r="AC877" s="2" t="s">
        <v>27</v>
      </c>
      <c r="AD877" s="2" t="s">
        <v>27</v>
      </c>
      <c r="AE877" s="2" t="s">
        <v>27</v>
      </c>
      <c r="AG877" s="2" t="str">
        <f t="shared" si="52"/>
        <v>Phường Thông Tây Hội</v>
      </c>
      <c r="AH877" s="2" t="str">
        <f t="shared" si="55"/>
        <v/>
      </c>
      <c r="AI877" s="2" t="str">
        <f t="shared" si="53"/>
        <v/>
      </c>
      <c r="AK877" s="2" t="str">
        <f t="shared" si="54"/>
        <v/>
      </c>
      <c r="BF877" s="2" t="str">
        <f>VLOOKUP(M877,'[1]mã win'!G:K,5,0)</f>
        <v>N</v>
      </c>
    </row>
    <row r="878" spans="1:58" x14ac:dyDescent="0.25">
      <c r="A878" s="6" t="s">
        <v>4987</v>
      </c>
      <c r="B878" s="6" t="s">
        <v>4988</v>
      </c>
      <c r="C878" s="6" t="s">
        <v>4989</v>
      </c>
      <c r="D878" s="2" t="s">
        <v>4486</v>
      </c>
      <c r="E878" s="2">
        <v>0</v>
      </c>
      <c r="G878" s="6" t="s">
        <v>4423</v>
      </c>
      <c r="H878" s="6" t="s">
        <v>27</v>
      </c>
      <c r="I878" s="6"/>
      <c r="J878" s="6"/>
      <c r="K878" s="7">
        <v>60</v>
      </c>
      <c r="L878" s="6" t="s">
        <v>50</v>
      </c>
      <c r="M878" s="6" t="s">
        <v>39</v>
      </c>
      <c r="N878" s="6" t="s">
        <v>39</v>
      </c>
      <c r="O878" s="6"/>
      <c r="P878" s="8" t="s">
        <v>27</v>
      </c>
      <c r="Q878" s="9">
        <v>45861.701245949102</v>
      </c>
      <c r="R878" s="6" t="s">
        <v>28</v>
      </c>
      <c r="X878" s="6" t="s">
        <v>4990</v>
      </c>
      <c r="Y878" s="2" t="s">
        <v>4486</v>
      </c>
      <c r="Z878" s="2" t="s">
        <v>41</v>
      </c>
      <c r="AA878" s="2" t="s">
        <v>27</v>
      </c>
      <c r="AB878" s="2" t="s">
        <v>27</v>
      </c>
      <c r="AC878" s="2" t="s">
        <v>27</v>
      </c>
      <c r="AD878" s="2" t="s">
        <v>27</v>
      </c>
      <c r="AE878" s="2" t="s">
        <v>27</v>
      </c>
      <c r="AG878" s="2" t="str">
        <f t="shared" si="52"/>
        <v>Phường Hiệp Bình</v>
      </c>
      <c r="AH878" s="2" t="str">
        <f t="shared" si="55"/>
        <v/>
      </c>
      <c r="AI878" s="2" t="str">
        <f t="shared" si="53"/>
        <v/>
      </c>
      <c r="AK878" s="2" t="str">
        <f t="shared" si="54"/>
        <v/>
      </c>
      <c r="BF878" s="2" t="str">
        <f>VLOOKUP(M878,'[1]mã win'!G:K,5,0)</f>
        <v>N</v>
      </c>
    </row>
    <row r="879" spans="1:58" x14ac:dyDescent="0.25">
      <c r="A879" s="6" t="s">
        <v>4991</v>
      </c>
      <c r="B879" s="6" t="s">
        <v>4992</v>
      </c>
      <c r="C879" s="6" t="s">
        <v>4993</v>
      </c>
      <c r="D879" s="2" t="s">
        <v>27</v>
      </c>
      <c r="E879" s="2">
        <v>0</v>
      </c>
      <c r="G879" s="6" t="s">
        <v>4423</v>
      </c>
      <c r="H879" s="6" t="s">
        <v>27</v>
      </c>
      <c r="I879" s="6"/>
      <c r="J879" s="6"/>
      <c r="K879" s="7">
        <v>60</v>
      </c>
      <c r="L879" s="6" t="s">
        <v>50</v>
      </c>
      <c r="M879" s="6" t="s">
        <v>39</v>
      </c>
      <c r="N879" s="6" t="s">
        <v>39</v>
      </c>
      <c r="O879" s="6"/>
      <c r="P879" s="8" t="s">
        <v>27</v>
      </c>
      <c r="Q879" s="9">
        <v>45861.702022800899</v>
      </c>
      <c r="R879" s="6" t="s">
        <v>28</v>
      </c>
      <c r="X879" s="6" t="s">
        <v>4994</v>
      </c>
      <c r="Y879" s="2" t="s">
        <v>4723</v>
      </c>
      <c r="Z879" s="2" t="s">
        <v>41</v>
      </c>
      <c r="AA879" s="2" t="s">
        <v>27</v>
      </c>
      <c r="AB879" s="2" t="s">
        <v>27</v>
      </c>
      <c r="AC879" s="2" t="s">
        <v>27</v>
      </c>
      <c r="AD879" s="2" t="s">
        <v>27</v>
      </c>
      <c r="AE879" s="2" t="s">
        <v>27</v>
      </c>
      <c r="AG879" s="2" t="str">
        <f t="shared" si="52"/>
        <v/>
      </c>
      <c r="AH879" s="2" t="str">
        <f t="shared" si="55"/>
        <v/>
      </c>
      <c r="AI879" s="2" t="str">
        <f t="shared" si="53"/>
        <v/>
      </c>
      <c r="AK879" s="2" t="str">
        <f t="shared" si="54"/>
        <v/>
      </c>
      <c r="BF879" s="2" t="str">
        <f>VLOOKUP(M879,'[1]mã win'!G:K,5,0)</f>
        <v>N</v>
      </c>
    </row>
    <row r="880" spans="1:58" x14ac:dyDescent="0.25">
      <c r="A880" s="6" t="s">
        <v>4995</v>
      </c>
      <c r="B880" s="6" t="s">
        <v>4996</v>
      </c>
      <c r="C880" s="6" t="s">
        <v>4997</v>
      </c>
      <c r="D880" s="2" t="s">
        <v>4998</v>
      </c>
      <c r="E880" s="2">
        <v>0</v>
      </c>
      <c r="G880" s="6" t="s">
        <v>4423</v>
      </c>
      <c r="H880" s="6" t="s">
        <v>27</v>
      </c>
      <c r="I880" s="6"/>
      <c r="J880" s="6"/>
      <c r="K880" s="7">
        <v>60</v>
      </c>
      <c r="L880" s="6" t="s">
        <v>50</v>
      </c>
      <c r="M880" s="6" t="s">
        <v>39</v>
      </c>
      <c r="N880" s="6" t="s">
        <v>39</v>
      </c>
      <c r="O880" s="6"/>
      <c r="P880" s="8" t="s">
        <v>27</v>
      </c>
      <c r="Q880" s="9">
        <v>45880.411355937496</v>
      </c>
      <c r="R880" s="6" t="s">
        <v>28</v>
      </c>
      <c r="X880" s="6" t="s">
        <v>4999</v>
      </c>
      <c r="Y880" s="2" t="s">
        <v>4998</v>
      </c>
      <c r="Z880" s="2" t="s">
        <v>41</v>
      </c>
      <c r="AA880" s="2" t="s">
        <v>27</v>
      </c>
      <c r="AB880" s="2" t="s">
        <v>27</v>
      </c>
      <c r="AC880" s="2" t="s">
        <v>27</v>
      </c>
      <c r="AD880" s="2" t="s">
        <v>27</v>
      </c>
      <c r="AE880" s="2" t="s">
        <v>27</v>
      </c>
      <c r="AG880" s="2" t="str">
        <f t="shared" si="52"/>
        <v>Phường Đông Hưng Thuận</v>
      </c>
      <c r="AH880" s="2" t="str">
        <f t="shared" si="55"/>
        <v/>
      </c>
      <c r="AI880" s="2" t="str">
        <f t="shared" si="53"/>
        <v/>
      </c>
      <c r="AK880" s="2" t="str">
        <f t="shared" si="54"/>
        <v/>
      </c>
      <c r="BF880" s="2" t="str">
        <f>VLOOKUP(M880,'[1]mã win'!G:K,5,0)</f>
        <v>N</v>
      </c>
    </row>
    <row r="881" spans="1:58" x14ac:dyDescent="0.25">
      <c r="A881" s="6" t="s">
        <v>5000</v>
      </c>
      <c r="B881" s="6" t="s">
        <v>5001</v>
      </c>
      <c r="C881" s="6" t="s">
        <v>5002</v>
      </c>
      <c r="D881" s="2" t="s">
        <v>363</v>
      </c>
      <c r="E881" s="2">
        <v>0</v>
      </c>
      <c r="G881" s="6" t="s">
        <v>4423</v>
      </c>
      <c r="H881" s="6" t="s">
        <v>27</v>
      </c>
      <c r="I881" s="6"/>
      <c r="J881" s="6"/>
      <c r="K881" s="7">
        <v>60</v>
      </c>
      <c r="L881" s="6" t="s">
        <v>50</v>
      </c>
      <c r="M881" s="6" t="s">
        <v>39</v>
      </c>
      <c r="N881" s="6" t="s">
        <v>39</v>
      </c>
      <c r="O881" s="6"/>
      <c r="P881" s="8" t="s">
        <v>27</v>
      </c>
      <c r="Q881" s="9">
        <v>45880.410843981503</v>
      </c>
      <c r="R881" s="6" t="s">
        <v>28</v>
      </c>
      <c r="X881" s="6" t="s">
        <v>5003</v>
      </c>
      <c r="Y881" s="2" t="s">
        <v>262</v>
      </c>
      <c r="Z881" s="2" t="s">
        <v>4658</v>
      </c>
      <c r="AA881" s="2" t="s">
        <v>5004</v>
      </c>
      <c r="AB881" s="2" t="s">
        <v>363</v>
      </c>
      <c r="AC881" s="2" t="s">
        <v>41</v>
      </c>
      <c r="AD881" s="2" t="s">
        <v>27</v>
      </c>
      <c r="AE881" s="2" t="s">
        <v>27</v>
      </c>
      <c r="AG881" s="2" t="str">
        <f t="shared" si="52"/>
        <v>Phường An Lạc</v>
      </c>
      <c r="AH881" s="2" t="str">
        <f t="shared" si="55"/>
        <v/>
      </c>
      <c r="AI881" s="2" t="str">
        <f t="shared" si="53"/>
        <v/>
      </c>
      <c r="AK881" s="2" t="str">
        <f t="shared" si="54"/>
        <v/>
      </c>
      <c r="BF881" s="2" t="str">
        <f>VLOOKUP(M881,'[1]mã win'!G:K,5,0)</f>
        <v>N</v>
      </c>
    </row>
    <row r="882" spans="1:58" x14ac:dyDescent="0.25">
      <c r="A882" s="6" t="s">
        <v>5005</v>
      </c>
      <c r="B882" s="6" t="s">
        <v>5006</v>
      </c>
      <c r="C882" s="6" t="s">
        <v>5007</v>
      </c>
      <c r="D882" s="2" t="s">
        <v>4611</v>
      </c>
      <c r="E882" s="2">
        <v>0</v>
      </c>
      <c r="G882" s="6" t="s">
        <v>4423</v>
      </c>
      <c r="H882" s="6" t="s">
        <v>27</v>
      </c>
      <c r="I882" s="6"/>
      <c r="J882" s="6"/>
      <c r="K882" s="7">
        <v>60</v>
      </c>
      <c r="L882" s="6" t="s">
        <v>63</v>
      </c>
      <c r="M882" s="6" t="s">
        <v>39</v>
      </c>
      <c r="N882" s="6" t="s">
        <v>39</v>
      </c>
      <c r="O882" s="6"/>
      <c r="P882" s="8" t="s">
        <v>27</v>
      </c>
      <c r="Q882" s="9">
        <v>44743.689576886602</v>
      </c>
      <c r="R882" s="6" t="s">
        <v>28</v>
      </c>
      <c r="X882" s="6" t="s">
        <v>5008</v>
      </c>
      <c r="Y882" s="2" t="s">
        <v>4611</v>
      </c>
      <c r="Z882" s="2" t="s">
        <v>127</v>
      </c>
      <c r="AA882" s="2" t="s">
        <v>27</v>
      </c>
      <c r="AB882" s="2" t="s">
        <v>27</v>
      </c>
      <c r="AC882" s="2" t="s">
        <v>27</v>
      </c>
      <c r="AD882" s="2" t="s">
        <v>27</v>
      </c>
      <c r="AE882" s="2" t="s">
        <v>27</v>
      </c>
      <c r="AG882" s="2" t="str">
        <f t="shared" si="52"/>
        <v>Phường Thủ Đức</v>
      </c>
      <c r="AH882" s="2" t="str">
        <f t="shared" si="55"/>
        <v/>
      </c>
      <c r="AI882" s="2" t="str">
        <f t="shared" si="53"/>
        <v/>
      </c>
      <c r="AK882" s="2" t="str">
        <f t="shared" si="54"/>
        <v/>
      </c>
      <c r="BF882" s="2" t="str">
        <f>VLOOKUP(M882,'[1]mã win'!G:K,5,0)</f>
        <v>N</v>
      </c>
    </row>
    <row r="883" spans="1:58" x14ac:dyDescent="0.25">
      <c r="A883" s="6" t="s">
        <v>5009</v>
      </c>
      <c r="B883" s="6" t="s">
        <v>5010</v>
      </c>
      <c r="C883" s="6" t="s">
        <v>5011</v>
      </c>
      <c r="D883" s="2" t="s">
        <v>4998</v>
      </c>
      <c r="E883" s="2">
        <v>0</v>
      </c>
      <c r="G883" s="6" t="s">
        <v>4423</v>
      </c>
      <c r="H883" s="6" t="s">
        <v>27</v>
      </c>
      <c r="I883" s="6"/>
      <c r="J883" s="6"/>
      <c r="K883" s="7">
        <v>60</v>
      </c>
      <c r="L883" s="6" t="s">
        <v>50</v>
      </c>
      <c r="M883" s="6" t="s">
        <v>39</v>
      </c>
      <c r="N883" s="6" t="s">
        <v>39</v>
      </c>
      <c r="O883" s="6"/>
      <c r="P883" s="8" t="s">
        <v>27</v>
      </c>
      <c r="Q883" s="9">
        <v>45880.409855289297</v>
      </c>
      <c r="R883" s="6" t="s">
        <v>28</v>
      </c>
      <c r="X883" s="6" t="s">
        <v>5012</v>
      </c>
      <c r="Y883" s="2" t="s">
        <v>4998</v>
      </c>
      <c r="Z883" s="2" t="s">
        <v>41</v>
      </c>
      <c r="AA883" s="2" t="s">
        <v>27</v>
      </c>
      <c r="AB883" s="2" t="s">
        <v>27</v>
      </c>
      <c r="AC883" s="2" t="s">
        <v>27</v>
      </c>
      <c r="AD883" s="2" t="s">
        <v>27</v>
      </c>
      <c r="AE883" s="2" t="s">
        <v>27</v>
      </c>
      <c r="AG883" s="2" t="str">
        <f t="shared" si="52"/>
        <v>Phường Đông Hưng Thuận</v>
      </c>
      <c r="AH883" s="2" t="str">
        <f t="shared" si="55"/>
        <v/>
      </c>
      <c r="AI883" s="2" t="str">
        <f t="shared" si="53"/>
        <v/>
      </c>
      <c r="AK883" s="2" t="str">
        <f t="shared" si="54"/>
        <v/>
      </c>
      <c r="BF883" s="2" t="str">
        <f>VLOOKUP(M883,'[1]mã win'!G:K,5,0)</f>
        <v>N</v>
      </c>
    </row>
    <row r="884" spans="1:58" x14ac:dyDescent="0.25">
      <c r="A884" s="6" t="s">
        <v>5013</v>
      </c>
      <c r="B884" s="6" t="s">
        <v>5014</v>
      </c>
      <c r="C884" s="6" t="s">
        <v>5015</v>
      </c>
      <c r="D884" s="2" t="s">
        <v>3842</v>
      </c>
      <c r="E884" s="2">
        <v>0</v>
      </c>
      <c r="G884" s="6" t="s">
        <v>4423</v>
      </c>
      <c r="H884" s="6" t="s">
        <v>27</v>
      </c>
      <c r="I884" s="6"/>
      <c r="J884" s="6"/>
      <c r="K884" s="7">
        <v>60</v>
      </c>
      <c r="L884" s="6" t="s">
        <v>133</v>
      </c>
      <c r="M884" s="6" t="s">
        <v>39</v>
      </c>
      <c r="N884" s="6" t="s">
        <v>39</v>
      </c>
      <c r="O884" s="6"/>
      <c r="P884" s="8" t="s">
        <v>27</v>
      </c>
      <c r="Q884" s="9">
        <v>45894.544065706003</v>
      </c>
      <c r="R884" s="6" t="s">
        <v>28</v>
      </c>
      <c r="X884" s="6" t="s">
        <v>5016</v>
      </c>
      <c r="Y884" s="2" t="s">
        <v>5017</v>
      </c>
      <c r="Z884" s="2" t="s">
        <v>5018</v>
      </c>
      <c r="AA884" s="2" t="s">
        <v>3842</v>
      </c>
      <c r="AB884" s="2" t="s">
        <v>41</v>
      </c>
      <c r="AC884" s="2" t="s">
        <v>27</v>
      </c>
      <c r="AD884" s="2" t="s">
        <v>27</v>
      </c>
      <c r="AE884" s="2" t="s">
        <v>27</v>
      </c>
      <c r="AG884" s="2" t="str">
        <f t="shared" si="52"/>
        <v>phường An Lạc</v>
      </c>
      <c r="AH884" s="2" t="str">
        <f t="shared" si="55"/>
        <v/>
      </c>
      <c r="AI884" s="2" t="str">
        <f t="shared" si="53"/>
        <v/>
      </c>
      <c r="AK884" s="2" t="str">
        <f t="shared" si="54"/>
        <v/>
      </c>
      <c r="BF884" s="2" t="str">
        <f>VLOOKUP(M884,'[1]mã win'!G:K,5,0)</f>
        <v>N</v>
      </c>
    </row>
    <row r="885" spans="1:58" x14ac:dyDescent="0.25">
      <c r="A885" s="6" t="s">
        <v>5019</v>
      </c>
      <c r="B885" s="6" t="s">
        <v>5020</v>
      </c>
      <c r="C885" s="6" t="s">
        <v>5021</v>
      </c>
      <c r="D885" s="2" t="s">
        <v>27</v>
      </c>
      <c r="E885" s="2">
        <v>0</v>
      </c>
      <c r="G885" s="6" t="s">
        <v>4423</v>
      </c>
      <c r="H885" s="6" t="s">
        <v>27</v>
      </c>
      <c r="I885" s="6"/>
      <c r="J885" s="6"/>
      <c r="K885" s="7">
        <v>60</v>
      </c>
      <c r="L885" s="6" t="s">
        <v>199</v>
      </c>
      <c r="M885" s="6" t="s">
        <v>39</v>
      </c>
      <c r="N885" s="6" t="s">
        <v>39</v>
      </c>
      <c r="O885" s="6"/>
      <c r="P885" s="8" t="s">
        <v>27</v>
      </c>
      <c r="Q885" s="9">
        <v>45894.544831678199</v>
      </c>
      <c r="R885" s="6" t="s">
        <v>28</v>
      </c>
      <c r="X885" s="6" t="s">
        <v>5022</v>
      </c>
      <c r="Y885" s="2" t="s">
        <v>5023</v>
      </c>
      <c r="Z885" s="2" t="s">
        <v>5024</v>
      </c>
      <c r="AA885" s="2" t="s">
        <v>27</v>
      </c>
      <c r="AB885" s="2" t="s">
        <v>27</v>
      </c>
      <c r="AC885" s="2" t="s">
        <v>27</v>
      </c>
      <c r="AD885" s="2" t="s">
        <v>27</v>
      </c>
      <c r="AE885" s="2" t="s">
        <v>27</v>
      </c>
      <c r="AG885" s="2" t="str">
        <f t="shared" si="52"/>
        <v/>
      </c>
      <c r="AH885" s="2" t="str">
        <f t="shared" si="55"/>
        <v/>
      </c>
      <c r="AI885" s="2" t="str">
        <f t="shared" si="53"/>
        <v/>
      </c>
      <c r="AK885" s="2" t="str">
        <f t="shared" si="54"/>
        <v/>
      </c>
      <c r="BF885" s="2" t="str">
        <f>VLOOKUP(M885,'[1]mã win'!G:K,5,0)</f>
        <v>N</v>
      </c>
    </row>
    <row r="886" spans="1:58" x14ac:dyDescent="0.25">
      <c r="A886" s="6" t="s">
        <v>5025</v>
      </c>
      <c r="B886" s="6" t="s">
        <v>5026</v>
      </c>
      <c r="C886" s="6" t="s">
        <v>5027</v>
      </c>
      <c r="D886" s="2" t="s">
        <v>5028</v>
      </c>
      <c r="E886" s="2">
        <v>0</v>
      </c>
      <c r="G886" s="6" t="s">
        <v>4423</v>
      </c>
      <c r="H886" s="6" t="s">
        <v>27</v>
      </c>
      <c r="I886" s="6"/>
      <c r="J886" s="6"/>
      <c r="K886" s="7">
        <v>60</v>
      </c>
      <c r="L886" s="6" t="s">
        <v>199</v>
      </c>
      <c r="M886" s="6" t="s">
        <v>39</v>
      </c>
      <c r="N886" s="6" t="s">
        <v>39</v>
      </c>
      <c r="O886" s="6"/>
      <c r="P886" s="8" t="s">
        <v>27</v>
      </c>
      <c r="Q886" s="9">
        <v>45894.545783483802</v>
      </c>
      <c r="R886" s="6" t="s">
        <v>28</v>
      </c>
      <c r="X886" s="6" t="s">
        <v>5029</v>
      </c>
      <c r="Y886" s="2" t="s">
        <v>5030</v>
      </c>
      <c r="Z886" s="2" t="s">
        <v>5028</v>
      </c>
      <c r="AA886" s="2" t="s">
        <v>41</v>
      </c>
      <c r="AB886" s="2" t="s">
        <v>27</v>
      </c>
      <c r="AC886" s="2" t="s">
        <v>27</v>
      </c>
      <c r="AD886" s="2" t="s">
        <v>27</v>
      </c>
      <c r="AE886" s="2" t="s">
        <v>27</v>
      </c>
      <c r="AG886" s="2" t="str">
        <f t="shared" si="52"/>
        <v>Phường An Phú Đông</v>
      </c>
      <c r="AH886" s="2" t="str">
        <f t="shared" si="55"/>
        <v/>
      </c>
      <c r="AI886" s="2" t="str">
        <f t="shared" si="53"/>
        <v/>
      </c>
      <c r="AK886" s="2" t="str">
        <f t="shared" si="54"/>
        <v/>
      </c>
      <c r="BF886" s="2" t="str">
        <f>VLOOKUP(M886,'[1]mã win'!G:K,5,0)</f>
        <v>N</v>
      </c>
    </row>
    <row r="887" spans="1:58" x14ac:dyDescent="0.25">
      <c r="A887" s="6" t="s">
        <v>5031</v>
      </c>
      <c r="B887" s="6" t="s">
        <v>5032</v>
      </c>
      <c r="C887" s="6" t="s">
        <v>5033</v>
      </c>
      <c r="D887" s="2" t="s">
        <v>4796</v>
      </c>
      <c r="E887" s="2">
        <v>0</v>
      </c>
      <c r="G887" s="6" t="s">
        <v>4423</v>
      </c>
      <c r="H887" s="6" t="s">
        <v>27</v>
      </c>
      <c r="I887" s="6"/>
      <c r="J887" s="6"/>
      <c r="K887" s="7">
        <v>60</v>
      </c>
      <c r="L887" s="6" t="s">
        <v>199</v>
      </c>
      <c r="M887" s="6" t="s">
        <v>39</v>
      </c>
      <c r="N887" s="6" t="s">
        <v>39</v>
      </c>
      <c r="O887" s="6"/>
      <c r="P887" s="8" t="s">
        <v>27</v>
      </c>
      <c r="Q887" s="9">
        <v>45911.729389351902</v>
      </c>
      <c r="R887" s="6" t="s">
        <v>28</v>
      </c>
      <c r="X887" s="6" t="s">
        <v>5034</v>
      </c>
      <c r="Y887" s="2" t="s">
        <v>4796</v>
      </c>
      <c r="Z887" s="2" t="s">
        <v>41</v>
      </c>
      <c r="AA887" s="2" t="s">
        <v>27</v>
      </c>
      <c r="AB887" s="2" t="s">
        <v>27</v>
      </c>
      <c r="AC887" s="2" t="s">
        <v>27</v>
      </c>
      <c r="AD887" s="2" t="s">
        <v>27</v>
      </c>
      <c r="AE887" s="2" t="s">
        <v>27</v>
      </c>
      <c r="AG887" s="2" t="str">
        <f t="shared" si="52"/>
        <v>Phường Tân Sơn Hòa</v>
      </c>
      <c r="AH887" s="2" t="str">
        <f t="shared" si="55"/>
        <v/>
      </c>
      <c r="AI887" s="2" t="str">
        <f t="shared" si="53"/>
        <v/>
      </c>
      <c r="AK887" s="2" t="str">
        <f t="shared" si="54"/>
        <v/>
      </c>
      <c r="BF887" s="2" t="str">
        <f>VLOOKUP(M887,'[1]mã win'!G:K,5,0)</f>
        <v>N</v>
      </c>
    </row>
    <row r="888" spans="1:58" x14ac:dyDescent="0.25">
      <c r="A888" s="6" t="s">
        <v>5035</v>
      </c>
      <c r="B888" s="6" t="s">
        <v>5036</v>
      </c>
      <c r="C888" s="6" t="s">
        <v>5037</v>
      </c>
      <c r="D888" s="2" t="s">
        <v>4456</v>
      </c>
      <c r="E888" s="2">
        <v>0</v>
      </c>
      <c r="G888" s="6" t="s">
        <v>4423</v>
      </c>
      <c r="H888" s="6" t="s">
        <v>27</v>
      </c>
      <c r="I888" s="6"/>
      <c r="J888" s="6"/>
      <c r="K888" s="7">
        <v>60</v>
      </c>
      <c r="L888" s="6" t="s">
        <v>63</v>
      </c>
      <c r="M888" s="6" t="s">
        <v>39</v>
      </c>
      <c r="N888" s="6" t="s">
        <v>39</v>
      </c>
      <c r="O888" s="6"/>
      <c r="P888" s="8" t="s">
        <v>27</v>
      </c>
      <c r="Q888" s="9">
        <v>45920.668444328701</v>
      </c>
      <c r="R888" s="6" t="s">
        <v>28</v>
      </c>
      <c r="X888" s="6" t="s">
        <v>5038</v>
      </c>
      <c r="Y888" s="2" t="s">
        <v>4456</v>
      </c>
      <c r="Z888" s="2" t="s">
        <v>41</v>
      </c>
      <c r="AA888" s="2" t="s">
        <v>27</v>
      </c>
      <c r="AB888" s="2" t="s">
        <v>27</v>
      </c>
      <c r="AC888" s="2" t="s">
        <v>27</v>
      </c>
      <c r="AD888" s="2" t="s">
        <v>27</v>
      </c>
      <c r="AE888" s="2" t="s">
        <v>27</v>
      </c>
      <c r="AG888" s="2" t="str">
        <f t="shared" si="52"/>
        <v>Phường Tam Bình</v>
      </c>
      <c r="AH888" s="2" t="str">
        <f t="shared" si="55"/>
        <v/>
      </c>
      <c r="AI888" s="2" t="str">
        <f t="shared" si="53"/>
        <v/>
      </c>
      <c r="AK888" s="2" t="str">
        <f t="shared" si="54"/>
        <v/>
      </c>
      <c r="BF888" s="2" t="str">
        <f>VLOOKUP(M888,'[1]mã win'!G:K,5,0)</f>
        <v>N</v>
      </c>
    </row>
    <row r="889" spans="1:58" x14ac:dyDescent="0.25">
      <c r="A889" s="6" t="s">
        <v>5039</v>
      </c>
      <c r="B889" s="6" t="s">
        <v>5040</v>
      </c>
      <c r="C889" s="6" t="s">
        <v>5041</v>
      </c>
      <c r="D889" s="2" t="s">
        <v>27</v>
      </c>
      <c r="E889" s="2">
        <v>0</v>
      </c>
      <c r="G889" s="6" t="s">
        <v>4423</v>
      </c>
      <c r="H889" s="6" t="s">
        <v>27</v>
      </c>
      <c r="I889" s="6"/>
      <c r="J889" s="6"/>
      <c r="K889" s="7">
        <v>60</v>
      </c>
      <c r="L889" s="6" t="s">
        <v>50</v>
      </c>
      <c r="M889" s="6" t="s">
        <v>39</v>
      </c>
      <c r="N889" s="6" t="s">
        <v>39</v>
      </c>
      <c r="O889" s="6"/>
      <c r="P889" s="8" t="s">
        <v>27</v>
      </c>
      <c r="Q889" s="9">
        <v>45920.669208298597</v>
      </c>
      <c r="R889" s="6" t="s">
        <v>28</v>
      </c>
      <c r="X889" s="6" t="s">
        <v>5042</v>
      </c>
      <c r="Y889" s="2" t="s">
        <v>5043</v>
      </c>
      <c r="Z889" s="2" t="s">
        <v>4510</v>
      </c>
      <c r="AA889" s="2" t="s">
        <v>41</v>
      </c>
      <c r="AB889" s="2" t="s">
        <v>27</v>
      </c>
      <c r="AC889" s="2" t="s">
        <v>27</v>
      </c>
      <c r="AD889" s="2" t="s">
        <v>27</v>
      </c>
      <c r="AE889" s="2" t="s">
        <v>27</v>
      </c>
      <c r="AG889" s="2" t="str">
        <f t="shared" si="52"/>
        <v/>
      </c>
      <c r="AH889" s="2" t="str">
        <f t="shared" si="55"/>
        <v/>
      </c>
      <c r="AI889" s="2" t="str">
        <f t="shared" si="53"/>
        <v/>
      </c>
      <c r="AK889" s="2" t="str">
        <f t="shared" si="54"/>
        <v/>
      </c>
      <c r="BF889" s="2" t="str">
        <f>VLOOKUP(M889,'[1]mã win'!G:K,5,0)</f>
        <v>N</v>
      </c>
    </row>
    <row r="890" spans="1:58" x14ac:dyDescent="0.25">
      <c r="A890" s="6" t="s">
        <v>5044</v>
      </c>
      <c r="B890" s="6" t="s">
        <v>5045</v>
      </c>
      <c r="C890" s="6" t="s">
        <v>5046</v>
      </c>
      <c r="D890" s="2" t="s">
        <v>5047</v>
      </c>
      <c r="E890" s="2">
        <v>0</v>
      </c>
      <c r="G890" s="6" t="s">
        <v>4423</v>
      </c>
      <c r="H890" s="6" t="s">
        <v>27</v>
      </c>
      <c r="I890" s="6"/>
      <c r="J890" s="6"/>
      <c r="K890" s="7">
        <v>60</v>
      </c>
      <c r="L890" s="6" t="s">
        <v>133</v>
      </c>
      <c r="M890" s="6" t="s">
        <v>39</v>
      </c>
      <c r="N890" s="6" t="s">
        <v>39</v>
      </c>
      <c r="O890" s="6"/>
      <c r="P890" s="8" t="s">
        <v>27</v>
      </c>
      <c r="Q890" s="9">
        <v>45920.669987963003</v>
      </c>
      <c r="R890" s="6" t="s">
        <v>28</v>
      </c>
      <c r="X890" s="6" t="s">
        <v>5048</v>
      </c>
      <c r="Y890" s="2" t="s">
        <v>5047</v>
      </c>
      <c r="Z890" s="2" t="s">
        <v>41</v>
      </c>
      <c r="AA890" s="2" t="s">
        <v>27</v>
      </c>
      <c r="AB890" s="2" t="s">
        <v>27</v>
      </c>
      <c r="AC890" s="2" t="s">
        <v>27</v>
      </c>
      <c r="AD890" s="2" t="s">
        <v>27</v>
      </c>
      <c r="AE890" s="2" t="s">
        <v>27</v>
      </c>
      <c r="AG890" s="2" t="str">
        <f t="shared" si="52"/>
        <v>Phường Bình Lợi Trung</v>
      </c>
      <c r="AH890" s="2" t="str">
        <f t="shared" si="55"/>
        <v/>
      </c>
      <c r="AI890" s="2" t="str">
        <f t="shared" si="53"/>
        <v/>
      </c>
      <c r="AK890" s="2" t="str">
        <f t="shared" si="54"/>
        <v/>
      </c>
      <c r="BF890" s="2" t="str">
        <f>VLOOKUP(M890,'[1]mã win'!G:K,5,0)</f>
        <v>N</v>
      </c>
    </row>
    <row r="891" spans="1:58" x14ac:dyDescent="0.25">
      <c r="A891" s="6" t="s">
        <v>5049</v>
      </c>
      <c r="B891" s="6" t="s">
        <v>5050</v>
      </c>
      <c r="C891" s="6" t="s">
        <v>5051</v>
      </c>
      <c r="D891" s="2" t="s">
        <v>4801</v>
      </c>
      <c r="E891" s="2">
        <v>0</v>
      </c>
      <c r="G891" s="6" t="s">
        <v>4423</v>
      </c>
      <c r="H891" s="6" t="s">
        <v>27</v>
      </c>
      <c r="I891" s="6"/>
      <c r="J891" s="6"/>
      <c r="K891" s="7">
        <v>60</v>
      </c>
      <c r="L891" s="6" t="s">
        <v>133</v>
      </c>
      <c r="M891" s="6" t="s">
        <v>39</v>
      </c>
      <c r="N891" s="6" t="s">
        <v>39</v>
      </c>
      <c r="O891" s="6"/>
      <c r="P891" s="8" t="s">
        <v>27</v>
      </c>
      <c r="Q891" s="9">
        <v>44818.701494363399</v>
      </c>
      <c r="R891" s="6" t="s">
        <v>28</v>
      </c>
      <c r="X891" s="6" t="s">
        <v>5052</v>
      </c>
      <c r="Y891" s="2" t="s">
        <v>4801</v>
      </c>
      <c r="Z891" s="2" t="s">
        <v>127</v>
      </c>
      <c r="AA891" s="2" t="s">
        <v>27</v>
      </c>
      <c r="AB891" s="2" t="s">
        <v>27</v>
      </c>
      <c r="AC891" s="2" t="s">
        <v>27</v>
      </c>
      <c r="AD891" s="2" t="s">
        <v>27</v>
      </c>
      <c r="AE891" s="2" t="s">
        <v>27</v>
      </c>
      <c r="AG891" s="2" t="str">
        <f t="shared" si="52"/>
        <v>Phường Chánh Hưng</v>
      </c>
      <c r="AH891" s="2" t="str">
        <f t="shared" si="55"/>
        <v/>
      </c>
      <c r="AI891" s="2" t="str">
        <f t="shared" si="53"/>
        <v/>
      </c>
      <c r="AK891" s="2" t="str">
        <f t="shared" si="54"/>
        <v/>
      </c>
      <c r="BF891" s="2" t="str">
        <f>VLOOKUP(M891,'[1]mã win'!G:K,5,0)</f>
        <v>N</v>
      </c>
    </row>
    <row r="892" spans="1:58" x14ac:dyDescent="0.25">
      <c r="A892" s="6" t="s">
        <v>5053</v>
      </c>
      <c r="B892" s="6" t="s">
        <v>5054</v>
      </c>
      <c r="C892" s="6" t="s">
        <v>5055</v>
      </c>
      <c r="D892" s="2" t="s">
        <v>5056</v>
      </c>
      <c r="E892" s="2" t="s">
        <v>5057</v>
      </c>
      <c r="G892" s="6" t="s">
        <v>4423</v>
      </c>
      <c r="H892" s="6" t="s">
        <v>27</v>
      </c>
      <c r="I892" s="6"/>
      <c r="J892" s="6"/>
      <c r="K892" s="7">
        <v>60</v>
      </c>
      <c r="L892" s="6" t="s">
        <v>199</v>
      </c>
      <c r="M892" s="6" t="s">
        <v>39</v>
      </c>
      <c r="N892" s="6" t="s">
        <v>39</v>
      </c>
      <c r="O892" s="6" t="s">
        <v>754</v>
      </c>
      <c r="P892" s="8" t="s">
        <v>27</v>
      </c>
      <c r="Q892" s="9">
        <v>44743.7281398958</v>
      </c>
      <c r="R892" s="6" t="s">
        <v>28</v>
      </c>
      <c r="X892" s="6" t="s">
        <v>4446</v>
      </c>
      <c r="Y892" s="2" t="s">
        <v>5056</v>
      </c>
      <c r="Z892" s="2" t="s">
        <v>5057</v>
      </c>
      <c r="AA892" s="2" t="s">
        <v>114</v>
      </c>
      <c r="AB892" s="2" t="s">
        <v>27</v>
      </c>
      <c r="AC892" s="2" t="s">
        <v>27</v>
      </c>
      <c r="AD892" s="2" t="s">
        <v>27</v>
      </c>
      <c r="AE892" s="2" t="s">
        <v>27</v>
      </c>
      <c r="AG892" s="2" t="str">
        <f t="shared" si="52"/>
        <v>P.Hiệp Thành</v>
      </c>
      <c r="AH892" s="2" t="str">
        <f t="shared" si="55"/>
        <v>Q12</v>
      </c>
      <c r="AI892" s="2" t="str">
        <f t="shared" si="53"/>
        <v/>
      </c>
      <c r="AK892" s="2" t="str">
        <f t="shared" si="54"/>
        <v/>
      </c>
      <c r="BF892" s="2" t="str">
        <f>VLOOKUP(M892,'[1]mã win'!G:K,5,0)</f>
        <v>N</v>
      </c>
    </row>
    <row r="893" spans="1:58" x14ac:dyDescent="0.25">
      <c r="A893" s="6" t="s">
        <v>5058</v>
      </c>
      <c r="B893" s="6" t="s">
        <v>5059</v>
      </c>
      <c r="C893" s="6" t="s">
        <v>5060</v>
      </c>
      <c r="D893" s="2" t="s">
        <v>5061</v>
      </c>
      <c r="E893" s="2" t="s">
        <v>4837</v>
      </c>
      <c r="G893" s="6" t="s">
        <v>4423</v>
      </c>
      <c r="H893" s="6" t="s">
        <v>27</v>
      </c>
      <c r="I893" s="6"/>
      <c r="J893" s="6"/>
      <c r="K893" s="7">
        <v>60</v>
      </c>
      <c r="L893" s="6" t="s">
        <v>50</v>
      </c>
      <c r="M893" s="6" t="s">
        <v>39</v>
      </c>
      <c r="N893" s="6" t="s">
        <v>39</v>
      </c>
      <c r="O893" s="6" t="s">
        <v>51</v>
      </c>
      <c r="P893" s="8" t="s">
        <v>27</v>
      </c>
      <c r="Q893" s="9">
        <v>44837.563242129603</v>
      </c>
      <c r="R893" s="6" t="s">
        <v>28</v>
      </c>
      <c r="X893" s="6" t="s">
        <v>5062</v>
      </c>
      <c r="Y893" s="2" t="s">
        <v>5061</v>
      </c>
      <c r="Z893" s="2" t="s">
        <v>4837</v>
      </c>
      <c r="AA893" s="2" t="s">
        <v>114</v>
      </c>
      <c r="AB893" s="2" t="s">
        <v>27</v>
      </c>
      <c r="AC893" s="2" t="s">
        <v>27</v>
      </c>
      <c r="AD893" s="2" t="s">
        <v>27</v>
      </c>
      <c r="AE893" s="2" t="s">
        <v>27</v>
      </c>
      <c r="AG893" s="2" t="str">
        <f t="shared" si="52"/>
        <v>P.An Phú</v>
      </c>
      <c r="AH893" s="2" t="str">
        <f t="shared" si="55"/>
        <v>Q.2</v>
      </c>
      <c r="AI893" s="2" t="str">
        <f t="shared" si="53"/>
        <v/>
      </c>
      <c r="AK893" s="2" t="str">
        <f t="shared" si="54"/>
        <v/>
      </c>
      <c r="BF893" s="2" t="str">
        <f>VLOOKUP(M893,'[1]mã win'!G:K,5,0)</f>
        <v>N</v>
      </c>
    </row>
    <row r="894" spans="1:58" x14ac:dyDescent="0.25">
      <c r="A894" s="6" t="s">
        <v>5063</v>
      </c>
      <c r="B894" s="6" t="s">
        <v>5064</v>
      </c>
      <c r="C894" s="6" t="s">
        <v>5065</v>
      </c>
      <c r="D894" s="2" t="s">
        <v>5066</v>
      </c>
      <c r="E894" s="2">
        <v>0</v>
      </c>
      <c r="G894" s="6" t="s">
        <v>4423</v>
      </c>
      <c r="H894" s="6" t="s">
        <v>27</v>
      </c>
      <c r="I894" s="6"/>
      <c r="J894" s="6"/>
      <c r="K894" s="7">
        <v>60</v>
      </c>
      <c r="L894" s="6" t="s">
        <v>199</v>
      </c>
      <c r="M894" s="6" t="s">
        <v>39</v>
      </c>
      <c r="N894" s="6" t="s">
        <v>39</v>
      </c>
      <c r="O894" s="6"/>
      <c r="P894" s="8" t="s">
        <v>27</v>
      </c>
      <c r="Q894" s="9">
        <v>44763.744240393498</v>
      </c>
      <c r="R894" s="6" t="s">
        <v>28</v>
      </c>
      <c r="X894" s="6" t="s">
        <v>5067</v>
      </c>
      <c r="Y894" s="2" t="s">
        <v>5066</v>
      </c>
      <c r="Z894" s="2" t="s">
        <v>127</v>
      </c>
      <c r="AA894" s="2" t="s">
        <v>27</v>
      </c>
      <c r="AB894" s="2" t="s">
        <v>27</v>
      </c>
      <c r="AC894" s="2" t="s">
        <v>27</v>
      </c>
      <c r="AD894" s="2" t="s">
        <v>27</v>
      </c>
      <c r="AE894" s="2" t="s">
        <v>27</v>
      </c>
      <c r="AG894" s="2" t="str">
        <f t="shared" si="52"/>
        <v>Phường Tân Sơn</v>
      </c>
      <c r="AH894" s="2" t="str">
        <f t="shared" si="55"/>
        <v/>
      </c>
      <c r="AI894" s="2" t="str">
        <f t="shared" si="53"/>
        <v/>
      </c>
      <c r="AK894" s="2" t="str">
        <f t="shared" si="54"/>
        <v/>
      </c>
      <c r="BF894" s="2" t="str">
        <f>VLOOKUP(M894,'[1]mã win'!G:K,5,0)</f>
        <v>N</v>
      </c>
    </row>
    <row r="895" spans="1:58" x14ac:dyDescent="0.25">
      <c r="A895" s="6" t="s">
        <v>5068</v>
      </c>
      <c r="B895" s="6" t="s">
        <v>5069</v>
      </c>
      <c r="C895" s="6" t="s">
        <v>5070</v>
      </c>
      <c r="D895" s="2" t="s">
        <v>5071</v>
      </c>
      <c r="E895" s="2">
        <v>0</v>
      </c>
      <c r="G895" s="6" t="s">
        <v>4423</v>
      </c>
      <c r="H895" s="6" t="s">
        <v>27</v>
      </c>
      <c r="I895" s="6"/>
      <c r="J895" s="6"/>
      <c r="K895" s="7">
        <v>60</v>
      </c>
      <c r="L895" s="6" t="s">
        <v>199</v>
      </c>
      <c r="M895" s="6" t="s">
        <v>39</v>
      </c>
      <c r="N895" s="6" t="s">
        <v>39</v>
      </c>
      <c r="O895" s="6"/>
      <c r="P895" s="8" t="s">
        <v>27</v>
      </c>
      <c r="Q895" s="9">
        <v>44816.553693437498</v>
      </c>
      <c r="R895" s="6" t="s">
        <v>28</v>
      </c>
      <c r="X895" s="6" t="s">
        <v>5072</v>
      </c>
      <c r="Y895" s="2" t="s">
        <v>5071</v>
      </c>
      <c r="Z895" s="2" t="s">
        <v>127</v>
      </c>
      <c r="AA895" s="2" t="s">
        <v>27</v>
      </c>
      <c r="AB895" s="2" t="s">
        <v>27</v>
      </c>
      <c r="AC895" s="2" t="s">
        <v>27</v>
      </c>
      <c r="AD895" s="2" t="s">
        <v>27</v>
      </c>
      <c r="AE895" s="2" t="s">
        <v>27</v>
      </c>
      <c r="AG895" s="2" t="str">
        <f t="shared" si="52"/>
        <v>Phường An Hội Đông</v>
      </c>
      <c r="AH895" s="2" t="str">
        <f t="shared" si="55"/>
        <v/>
      </c>
      <c r="AI895" s="2" t="str">
        <f t="shared" si="53"/>
        <v/>
      </c>
      <c r="AK895" s="2" t="str">
        <f t="shared" si="54"/>
        <v/>
      </c>
      <c r="BF895" s="2" t="str">
        <f>VLOOKUP(M895,'[1]mã win'!G:K,5,0)</f>
        <v>N</v>
      </c>
    </row>
    <row r="896" spans="1:58" x14ac:dyDescent="0.25">
      <c r="A896" s="6" t="s">
        <v>5073</v>
      </c>
      <c r="B896" s="6" t="s">
        <v>5074</v>
      </c>
      <c r="C896" s="6" t="s">
        <v>5075</v>
      </c>
      <c r="D896" s="2" t="s">
        <v>5076</v>
      </c>
      <c r="E896" s="2">
        <v>0</v>
      </c>
      <c r="G896" s="6" t="s">
        <v>4440</v>
      </c>
      <c r="H896" s="6" t="s">
        <v>5077</v>
      </c>
      <c r="I896" s="6"/>
      <c r="J896" s="6"/>
      <c r="K896" s="7">
        <v>60</v>
      </c>
      <c r="L896" s="6"/>
      <c r="M896" s="6" t="s">
        <v>469</v>
      </c>
      <c r="N896" s="6" t="s">
        <v>469</v>
      </c>
      <c r="O896" s="6"/>
      <c r="P896" s="8" t="s">
        <v>470</v>
      </c>
      <c r="Q896" s="9">
        <v>43165.522802580999</v>
      </c>
      <c r="R896" s="6" t="s">
        <v>28</v>
      </c>
      <c r="X896" s="6" t="s">
        <v>348</v>
      </c>
      <c r="Y896" s="2" t="s">
        <v>5078</v>
      </c>
      <c r="Z896" s="2" t="s">
        <v>5076</v>
      </c>
      <c r="AA896" s="2" t="s">
        <v>470</v>
      </c>
      <c r="AB896" s="2" t="s">
        <v>42</v>
      </c>
      <c r="AC896" s="2" t="s">
        <v>27</v>
      </c>
      <c r="AD896" s="2" t="s">
        <v>27</v>
      </c>
      <c r="AE896" s="2" t="s">
        <v>27</v>
      </c>
      <c r="AG896" s="2" t="str">
        <f t="shared" si="52"/>
        <v>Phường Long An</v>
      </c>
      <c r="AH896" s="2" t="str">
        <f t="shared" si="55"/>
        <v/>
      </c>
      <c r="AI896" s="2" t="str">
        <f t="shared" si="53"/>
        <v/>
      </c>
      <c r="AK896" s="2" t="str">
        <f t="shared" si="54"/>
        <v>Tỉnh Tây Ninh</v>
      </c>
      <c r="BF896" s="2" t="str">
        <f>VLOOKUP(M896,'[1]mã win'!G:K,5,0)</f>
        <v>N</v>
      </c>
    </row>
    <row r="897" spans="1:58" x14ac:dyDescent="0.25">
      <c r="A897" s="6" t="s">
        <v>5079</v>
      </c>
      <c r="B897" s="6" t="s">
        <v>5080</v>
      </c>
      <c r="C897" s="6" t="s">
        <v>5081</v>
      </c>
      <c r="D897" s="2" t="s">
        <v>4985</v>
      </c>
      <c r="E897" s="2">
        <v>0</v>
      </c>
      <c r="G897" s="6" t="s">
        <v>4423</v>
      </c>
      <c r="H897" s="6" t="s">
        <v>27</v>
      </c>
      <c r="I897" s="6"/>
      <c r="J897" s="6"/>
      <c r="K897" s="7">
        <v>60</v>
      </c>
      <c r="L897" s="6" t="s">
        <v>199</v>
      </c>
      <c r="M897" s="6" t="s">
        <v>39</v>
      </c>
      <c r="N897" s="6" t="s">
        <v>39</v>
      </c>
      <c r="O897" s="6"/>
      <c r="P897" s="8" t="s">
        <v>27</v>
      </c>
      <c r="Q897" s="9">
        <v>44762.623107060201</v>
      </c>
      <c r="R897" s="6" t="s">
        <v>28</v>
      </c>
      <c r="X897" s="6" t="s">
        <v>5082</v>
      </c>
      <c r="Y897" s="2" t="s">
        <v>4985</v>
      </c>
      <c r="Z897" s="2" t="s">
        <v>127</v>
      </c>
      <c r="AA897" s="2" t="s">
        <v>27</v>
      </c>
      <c r="AB897" s="2" t="s">
        <v>27</v>
      </c>
      <c r="AC897" s="2" t="s">
        <v>27</v>
      </c>
      <c r="AD897" s="2" t="s">
        <v>27</v>
      </c>
      <c r="AE897" s="2" t="s">
        <v>27</v>
      </c>
      <c r="AG897" s="2" t="str">
        <f t="shared" si="52"/>
        <v>Phường Thông Tây Hội</v>
      </c>
      <c r="AH897" s="2" t="str">
        <f t="shared" si="55"/>
        <v/>
      </c>
      <c r="AI897" s="2" t="str">
        <f t="shared" si="53"/>
        <v/>
      </c>
      <c r="AK897" s="2" t="str">
        <f t="shared" si="54"/>
        <v/>
      </c>
      <c r="BF897" s="2" t="str">
        <f>VLOOKUP(M897,'[1]mã win'!G:K,5,0)</f>
        <v>N</v>
      </c>
    </row>
    <row r="898" spans="1:58" x14ac:dyDescent="0.25">
      <c r="A898" s="6" t="s">
        <v>5083</v>
      </c>
      <c r="B898" s="6" t="s">
        <v>5084</v>
      </c>
      <c r="C898" s="6" t="s">
        <v>5085</v>
      </c>
      <c r="D898" s="2" t="s">
        <v>5086</v>
      </c>
      <c r="E898" s="2" t="s">
        <v>47</v>
      </c>
      <c r="G898" s="6" t="s">
        <v>4423</v>
      </c>
      <c r="H898" s="6" t="s">
        <v>27</v>
      </c>
      <c r="I898" s="6"/>
      <c r="J898" s="6"/>
      <c r="K898" s="7">
        <v>60</v>
      </c>
      <c r="L898" s="6" t="s">
        <v>50</v>
      </c>
      <c r="M898" s="6" t="s">
        <v>39</v>
      </c>
      <c r="N898" s="6" t="s">
        <v>39</v>
      </c>
      <c r="O898" s="6" t="s">
        <v>51</v>
      </c>
      <c r="P898" s="8" t="s">
        <v>27</v>
      </c>
      <c r="Q898" s="9">
        <v>44810.571375081003</v>
      </c>
      <c r="R898" s="6" t="s">
        <v>28</v>
      </c>
      <c r="X898" s="6" t="s">
        <v>5087</v>
      </c>
      <c r="Y898" s="2" t="s">
        <v>5086</v>
      </c>
      <c r="Z898" s="2" t="s">
        <v>47</v>
      </c>
      <c r="AA898" s="2" t="s">
        <v>114</v>
      </c>
      <c r="AB898" s="2" t="s">
        <v>27</v>
      </c>
      <c r="AC898" s="2" t="s">
        <v>27</v>
      </c>
      <c r="AD898" s="2" t="s">
        <v>27</v>
      </c>
      <c r="AE898" s="2" t="s">
        <v>27</v>
      </c>
      <c r="AG898" s="2" t="str">
        <f t="shared" si="52"/>
        <v>P.Thảo Điền</v>
      </c>
      <c r="AH898" s="2" t="str">
        <f t="shared" si="55"/>
        <v>Quận 2</v>
      </c>
      <c r="AI898" s="2" t="str">
        <f t="shared" si="53"/>
        <v/>
      </c>
      <c r="AK898" s="2" t="str">
        <f t="shared" si="54"/>
        <v/>
      </c>
      <c r="BF898" s="2" t="str">
        <f>VLOOKUP(M898,'[1]mã win'!G:K,5,0)</f>
        <v>N</v>
      </c>
    </row>
    <row r="899" spans="1:58" x14ac:dyDescent="0.25">
      <c r="A899" s="6" t="s">
        <v>5088</v>
      </c>
      <c r="B899" s="6" t="s">
        <v>5089</v>
      </c>
      <c r="C899" s="6" t="s">
        <v>5090</v>
      </c>
      <c r="D899" s="2" t="s">
        <v>4486</v>
      </c>
      <c r="E899" s="2">
        <v>0</v>
      </c>
      <c r="G899" s="6" t="s">
        <v>4423</v>
      </c>
      <c r="H899" s="6" t="s">
        <v>27</v>
      </c>
      <c r="I899" s="6"/>
      <c r="J899" s="6"/>
      <c r="K899" s="7">
        <v>60</v>
      </c>
      <c r="L899" s="6" t="s">
        <v>63</v>
      </c>
      <c r="M899" s="6" t="s">
        <v>39</v>
      </c>
      <c r="N899" s="6" t="s">
        <v>39</v>
      </c>
      <c r="O899" s="6"/>
      <c r="P899" s="8" t="s">
        <v>27</v>
      </c>
      <c r="Q899" s="9">
        <v>44846.732364201402</v>
      </c>
      <c r="R899" s="6" t="s">
        <v>28</v>
      </c>
      <c r="X899" s="6" t="s">
        <v>5091</v>
      </c>
      <c r="Y899" s="2" t="s">
        <v>4486</v>
      </c>
      <c r="Z899" s="2" t="s">
        <v>127</v>
      </c>
      <c r="AA899" s="2" t="s">
        <v>27</v>
      </c>
      <c r="AB899" s="2" t="s">
        <v>27</v>
      </c>
      <c r="AC899" s="2" t="s">
        <v>27</v>
      </c>
      <c r="AD899" s="2" t="s">
        <v>27</v>
      </c>
      <c r="AE899" s="2" t="s">
        <v>27</v>
      </c>
      <c r="AG899" s="2" t="str">
        <f t="shared" ref="AG899:AG962" si="56">IF(LEFT(X899,1)="P",X899,IF(LEFT(Y899,1)="P",Y899,IF(LEFT(Z899,1)="P",Z899,IF(LEFT(AA899,1)="P",AA899,IF(LEFT(AB899,1)="P",AB899,IF(LEFT(AC899,1)="P",AC899,IF(LEFT(AD899,1)="P",AD899,IF(LEFT(AE899,1)="P",AE899,IF(LEFT(AF899,1)="P",AF899,"")))))))))</f>
        <v>Phường Hiệp Bình</v>
      </c>
      <c r="AH899" s="2" t="str">
        <f t="shared" si="55"/>
        <v/>
      </c>
      <c r="AI899" s="2" t="str">
        <f t="shared" ref="AI899:AI962" si="57">IF(LEFT(Y899,2)="Hu",Y899,IF(LEFT(Z899,2)="Hu",Z899,IF(LEFT(AA899,2)="Hu",AA899,IF(LEFT(AB899,2)="Hu",AB899,IF(LEFT(AC899,2)="Hu",AC899,IF(LEFT(AD899,2)="Hu",AD899,IF(LEFT(AE899,2)="Hu",AE899,IF(LEFT(AF899,2)="Hu",AF899,""))))))))</f>
        <v/>
      </c>
      <c r="AK899" s="2" t="str">
        <f t="shared" ref="AK899:AK962" si="58">IF(LEFT(X899,2)="tỉ",X899,IF(LEFT(Y899,2)="tỉ",Y899,IF(LEFT(Z899,2)="tỉ",Z899,IF(LEFT(AA899,2)="tỉ",AA899,IF(LEFT(AB899,2)="tỉ",AB899,IF(LEFT(AC899,2)="tỉ",AC899,IF(LEFT(AD899,2)="tỉ",AD899,IF(LEFT(AE899,2)="tỉ",AE899,IF(LEFT(AF899,2)="tỉ",AF899,"")))))))))</f>
        <v/>
      </c>
      <c r="BF899" s="2" t="str">
        <f>VLOOKUP(M899,'[1]mã win'!G:K,5,0)</f>
        <v>N</v>
      </c>
    </row>
    <row r="900" spans="1:58" x14ac:dyDescent="0.25">
      <c r="A900" s="6" t="s">
        <v>5092</v>
      </c>
      <c r="B900" s="6" t="s">
        <v>5093</v>
      </c>
      <c r="C900" s="6" t="s">
        <v>5094</v>
      </c>
      <c r="D900" s="2" t="s">
        <v>5095</v>
      </c>
      <c r="E900" s="2">
        <v>0</v>
      </c>
      <c r="G900" s="6" t="s">
        <v>4440</v>
      </c>
      <c r="H900" s="6" t="s">
        <v>5096</v>
      </c>
      <c r="I900" s="6"/>
      <c r="J900" s="6"/>
      <c r="K900" s="7">
        <v>60</v>
      </c>
      <c r="L900" s="6"/>
      <c r="M900" s="6" t="s">
        <v>39</v>
      </c>
      <c r="N900" s="6" t="s">
        <v>39</v>
      </c>
      <c r="O900" s="6"/>
      <c r="P900" s="8" t="s">
        <v>27</v>
      </c>
      <c r="Q900" s="9">
        <v>43165.5228011574</v>
      </c>
      <c r="R900" s="6" t="s">
        <v>28</v>
      </c>
      <c r="X900" s="6" t="s">
        <v>5097</v>
      </c>
      <c r="Y900" s="2" t="s">
        <v>5098</v>
      </c>
      <c r="Z900" s="2" t="s">
        <v>5095</v>
      </c>
      <c r="AA900" s="2" t="s">
        <v>41</v>
      </c>
      <c r="AB900" s="2" t="s">
        <v>42</v>
      </c>
      <c r="AC900" s="2" t="s">
        <v>27</v>
      </c>
      <c r="AD900" s="2" t="s">
        <v>27</v>
      </c>
      <c r="AE900" s="2" t="s">
        <v>27</v>
      </c>
      <c r="AG900" s="2" t="str">
        <f t="shared" si="56"/>
        <v>Phường Bà Rịa</v>
      </c>
      <c r="AH900" s="2" t="str">
        <f t="shared" ref="AH900:AH963" si="59">IF(LEFT(X900,1)="P",X900,IF(LEFT(Y900,1)="Q",Y900,IF(LEFT(Z900,1)="Q",Z900,IF(LEFT(AA900,1)="Q",AA900,IF(LEFT(AB900,1)="Q",AB900,IF(LEFT(AC900,1)="Q",AC900,IF(LEFT(AD900,1)="Q",AD900,IF(LEFT(AE900,1)="Q",AE900,IF(LEFT(AF900,1)="Q",AF900,"")))))))))</f>
        <v/>
      </c>
      <c r="AI900" s="2" t="str">
        <f t="shared" si="57"/>
        <v/>
      </c>
      <c r="AK900" s="2" t="str">
        <f t="shared" si="58"/>
        <v/>
      </c>
      <c r="BF900" s="2" t="str">
        <f>VLOOKUP(M900,'[1]mã win'!G:K,5,0)</f>
        <v>N</v>
      </c>
    </row>
    <row r="901" spans="1:58" x14ac:dyDescent="0.25">
      <c r="A901" s="6" t="s">
        <v>5099</v>
      </c>
      <c r="B901" s="6" t="s">
        <v>5100</v>
      </c>
      <c r="C901" s="6" t="s">
        <v>5101</v>
      </c>
      <c r="D901" s="2" t="s">
        <v>490</v>
      </c>
      <c r="E901" s="2">
        <v>0</v>
      </c>
      <c r="G901" s="6" t="s">
        <v>4423</v>
      </c>
      <c r="H901" s="6" t="s">
        <v>27</v>
      </c>
      <c r="I901" s="6"/>
      <c r="J901" s="6"/>
      <c r="K901" s="7">
        <v>60</v>
      </c>
      <c r="L901" s="6" t="s">
        <v>63</v>
      </c>
      <c r="M901" s="6" t="s">
        <v>39</v>
      </c>
      <c r="N901" s="6" t="s">
        <v>39</v>
      </c>
      <c r="O901" s="6"/>
      <c r="P901" s="8" t="s">
        <v>27</v>
      </c>
      <c r="Q901" s="9">
        <v>44849.469223807901</v>
      </c>
      <c r="R901" s="6" t="s">
        <v>28</v>
      </c>
      <c r="X901" s="6" t="s">
        <v>5102</v>
      </c>
      <c r="Y901" s="2" t="s">
        <v>5103</v>
      </c>
      <c r="Z901" s="2" t="s">
        <v>490</v>
      </c>
      <c r="AA901" s="2" t="s">
        <v>127</v>
      </c>
      <c r="AB901" s="2" t="s">
        <v>27</v>
      </c>
      <c r="AC901" s="2" t="s">
        <v>27</v>
      </c>
      <c r="AD901" s="2" t="s">
        <v>27</v>
      </c>
      <c r="AE901" s="2" t="s">
        <v>27</v>
      </c>
      <c r="AG901" s="2" t="str">
        <f t="shared" si="56"/>
        <v>Phường Tân Định</v>
      </c>
      <c r="AH901" s="2" t="str">
        <f t="shared" si="59"/>
        <v/>
      </c>
      <c r="AI901" s="2" t="str">
        <f t="shared" si="57"/>
        <v/>
      </c>
      <c r="AK901" s="2" t="str">
        <f t="shared" si="58"/>
        <v/>
      </c>
      <c r="BF901" s="2" t="str">
        <f>VLOOKUP(M901,'[1]mã win'!G:K,5,0)</f>
        <v>N</v>
      </c>
    </row>
    <row r="902" spans="1:58" x14ac:dyDescent="0.25">
      <c r="A902" s="6" t="s">
        <v>5104</v>
      </c>
      <c r="B902" s="6" t="s">
        <v>5105</v>
      </c>
      <c r="C902" s="6" t="s">
        <v>5106</v>
      </c>
      <c r="D902" s="2" t="s">
        <v>27</v>
      </c>
      <c r="E902" s="2" t="s">
        <v>4783</v>
      </c>
      <c r="G902" s="6" t="s">
        <v>4423</v>
      </c>
      <c r="H902" s="6" t="s">
        <v>27</v>
      </c>
      <c r="I902" s="6"/>
      <c r="J902" s="6"/>
      <c r="K902" s="7">
        <v>60</v>
      </c>
      <c r="L902" s="6" t="s">
        <v>199</v>
      </c>
      <c r="M902" s="6" t="s">
        <v>39</v>
      </c>
      <c r="N902" s="6" t="s">
        <v>39</v>
      </c>
      <c r="O902" s="6" t="s">
        <v>754</v>
      </c>
      <c r="P902" s="8" t="s">
        <v>27</v>
      </c>
      <c r="Q902" s="9">
        <v>44768.3366489931</v>
      </c>
      <c r="R902" s="6" t="s">
        <v>28</v>
      </c>
      <c r="X902" s="6" t="s">
        <v>5107</v>
      </c>
      <c r="Y902" s="2" t="s">
        <v>4783</v>
      </c>
      <c r="Z902" s="2" t="s">
        <v>114</v>
      </c>
      <c r="AA902" s="2" t="s">
        <v>27</v>
      </c>
      <c r="AB902" s="2" t="s">
        <v>27</v>
      </c>
      <c r="AC902" s="2" t="s">
        <v>27</v>
      </c>
      <c r="AD902" s="2" t="s">
        <v>27</v>
      </c>
      <c r="AE902" s="2" t="s">
        <v>27</v>
      </c>
      <c r="AG902" s="2" t="str">
        <f t="shared" si="56"/>
        <v/>
      </c>
      <c r="AH902" s="2" t="str">
        <f t="shared" si="59"/>
        <v>Q.12</v>
      </c>
      <c r="AI902" s="2" t="str">
        <f t="shared" si="57"/>
        <v/>
      </c>
      <c r="AK902" s="2" t="str">
        <f t="shared" si="58"/>
        <v/>
      </c>
      <c r="BF902" s="2" t="str">
        <f>VLOOKUP(M902,'[1]mã win'!G:K,5,0)</f>
        <v>N</v>
      </c>
    </row>
    <row r="903" spans="1:58" x14ac:dyDescent="0.25">
      <c r="A903" s="6" t="s">
        <v>5108</v>
      </c>
      <c r="B903" s="6" t="s">
        <v>5109</v>
      </c>
      <c r="C903" s="6" t="s">
        <v>5110</v>
      </c>
      <c r="D903" s="2" t="s">
        <v>4998</v>
      </c>
      <c r="E903" s="2">
        <v>0</v>
      </c>
      <c r="G903" s="6" t="s">
        <v>4423</v>
      </c>
      <c r="H903" s="6" t="s">
        <v>27</v>
      </c>
      <c r="I903" s="6"/>
      <c r="J903" s="6"/>
      <c r="K903" s="7">
        <v>60</v>
      </c>
      <c r="L903" s="6" t="s">
        <v>199</v>
      </c>
      <c r="M903" s="6" t="s">
        <v>39</v>
      </c>
      <c r="N903" s="6" t="s">
        <v>39</v>
      </c>
      <c r="O903" s="6"/>
      <c r="P903" s="8" t="s">
        <v>27</v>
      </c>
      <c r="Q903" s="9">
        <v>44884.411926539397</v>
      </c>
      <c r="R903" s="6" t="s">
        <v>28</v>
      </c>
      <c r="X903" s="6" t="s">
        <v>5111</v>
      </c>
      <c r="Y903" s="2" t="s">
        <v>4998</v>
      </c>
      <c r="Z903" s="2" t="s">
        <v>127</v>
      </c>
      <c r="AA903" s="2" t="s">
        <v>27</v>
      </c>
      <c r="AB903" s="2" t="s">
        <v>27</v>
      </c>
      <c r="AC903" s="2" t="s">
        <v>27</v>
      </c>
      <c r="AD903" s="2" t="s">
        <v>27</v>
      </c>
      <c r="AE903" s="2" t="s">
        <v>27</v>
      </c>
      <c r="AG903" s="2" t="str">
        <f t="shared" si="56"/>
        <v>Phường Đông Hưng Thuận</v>
      </c>
      <c r="AH903" s="2" t="str">
        <f t="shared" si="59"/>
        <v/>
      </c>
      <c r="AI903" s="2" t="str">
        <f t="shared" si="57"/>
        <v/>
      </c>
      <c r="AK903" s="2" t="str">
        <f t="shared" si="58"/>
        <v/>
      </c>
      <c r="BF903" s="2" t="str">
        <f>VLOOKUP(M903,'[1]mã win'!G:K,5,0)</f>
        <v>N</v>
      </c>
    </row>
    <row r="904" spans="1:58" x14ac:dyDescent="0.25">
      <c r="A904" s="6" t="s">
        <v>5112</v>
      </c>
      <c r="B904" s="6" t="s">
        <v>5113</v>
      </c>
      <c r="C904" s="6" t="s">
        <v>5114</v>
      </c>
      <c r="D904" s="2" t="s">
        <v>5115</v>
      </c>
      <c r="E904" s="2">
        <v>0</v>
      </c>
      <c r="G904" s="6" t="s">
        <v>4423</v>
      </c>
      <c r="H904" s="6" t="s">
        <v>27</v>
      </c>
      <c r="I904" s="6"/>
      <c r="J904" s="6"/>
      <c r="K904" s="7">
        <v>60</v>
      </c>
      <c r="L904" s="6" t="s">
        <v>199</v>
      </c>
      <c r="M904" s="6" t="s">
        <v>39</v>
      </c>
      <c r="N904" s="6" t="s">
        <v>39</v>
      </c>
      <c r="O904" s="6"/>
      <c r="P904" s="8" t="s">
        <v>27</v>
      </c>
      <c r="Q904" s="9">
        <v>44810.718569942102</v>
      </c>
      <c r="R904" s="6" t="s">
        <v>28</v>
      </c>
      <c r="X904" s="6" t="s">
        <v>5116</v>
      </c>
      <c r="Y904" s="2" t="s">
        <v>5115</v>
      </c>
      <c r="Z904" s="2" t="s">
        <v>127</v>
      </c>
      <c r="AA904" s="2" t="s">
        <v>27</v>
      </c>
      <c r="AB904" s="2" t="s">
        <v>27</v>
      </c>
      <c r="AC904" s="2" t="s">
        <v>27</v>
      </c>
      <c r="AD904" s="2" t="s">
        <v>27</v>
      </c>
      <c r="AE904" s="2" t="s">
        <v>27</v>
      </c>
      <c r="AG904" s="2" t="str">
        <f t="shared" si="56"/>
        <v>Phường An Nhơn</v>
      </c>
      <c r="AH904" s="2" t="str">
        <f t="shared" si="59"/>
        <v/>
      </c>
      <c r="AI904" s="2" t="str">
        <f t="shared" si="57"/>
        <v/>
      </c>
      <c r="AK904" s="2" t="str">
        <f t="shared" si="58"/>
        <v/>
      </c>
      <c r="BF904" s="2" t="str">
        <f>VLOOKUP(M904,'[1]mã win'!G:K,5,0)</f>
        <v>N</v>
      </c>
    </row>
    <row r="905" spans="1:58" x14ac:dyDescent="0.25">
      <c r="A905" s="6" t="s">
        <v>5117</v>
      </c>
      <c r="B905" s="6" t="s">
        <v>5118</v>
      </c>
      <c r="C905" s="6" t="s">
        <v>5119</v>
      </c>
      <c r="D905" s="2" t="s">
        <v>5066</v>
      </c>
      <c r="E905" s="2">
        <v>0</v>
      </c>
      <c r="G905" s="6" t="s">
        <v>4423</v>
      </c>
      <c r="H905" s="6" t="s">
        <v>27</v>
      </c>
      <c r="I905" s="6"/>
      <c r="J905" s="6"/>
      <c r="K905" s="7">
        <v>60</v>
      </c>
      <c r="L905" s="6" t="s">
        <v>199</v>
      </c>
      <c r="M905" s="6" t="s">
        <v>39</v>
      </c>
      <c r="N905" s="6" t="s">
        <v>39</v>
      </c>
      <c r="O905" s="6"/>
      <c r="P905" s="8" t="s">
        <v>27</v>
      </c>
      <c r="Q905" s="9">
        <v>44828.582943518501</v>
      </c>
      <c r="R905" s="6" t="s">
        <v>28</v>
      </c>
      <c r="X905" s="6" t="s">
        <v>5120</v>
      </c>
      <c r="Y905" s="2" t="s">
        <v>5066</v>
      </c>
      <c r="Z905" s="2" t="s">
        <v>127</v>
      </c>
      <c r="AA905" s="2" t="s">
        <v>27</v>
      </c>
      <c r="AB905" s="2" t="s">
        <v>27</v>
      </c>
      <c r="AC905" s="2" t="s">
        <v>27</v>
      </c>
      <c r="AD905" s="2" t="s">
        <v>27</v>
      </c>
      <c r="AE905" s="2" t="s">
        <v>27</v>
      </c>
      <c r="AG905" s="2" t="str">
        <f t="shared" si="56"/>
        <v>Phường Tân Sơn</v>
      </c>
      <c r="AH905" s="2" t="str">
        <f t="shared" si="59"/>
        <v/>
      </c>
      <c r="AI905" s="2" t="str">
        <f t="shared" si="57"/>
        <v/>
      </c>
      <c r="AK905" s="2" t="str">
        <f t="shared" si="58"/>
        <v/>
      </c>
      <c r="BF905" s="2" t="str">
        <f>VLOOKUP(M905,'[1]mã win'!G:K,5,0)</f>
        <v>N</v>
      </c>
    </row>
    <row r="906" spans="1:58" x14ac:dyDescent="0.25">
      <c r="A906" s="6" t="s">
        <v>5121</v>
      </c>
      <c r="B906" s="6" t="s">
        <v>5122</v>
      </c>
      <c r="C906" s="6" t="s">
        <v>5123</v>
      </c>
      <c r="D906" s="2" t="s">
        <v>5124</v>
      </c>
      <c r="E906" s="2" t="s">
        <v>200</v>
      </c>
      <c r="G906" s="6" t="s">
        <v>4423</v>
      </c>
      <c r="H906" s="6" t="s">
        <v>27</v>
      </c>
      <c r="I906" s="6"/>
      <c r="J906" s="6"/>
      <c r="K906" s="7">
        <v>60</v>
      </c>
      <c r="L906" s="6" t="s">
        <v>199</v>
      </c>
      <c r="M906" s="6" t="s">
        <v>39</v>
      </c>
      <c r="N906" s="6" t="s">
        <v>39</v>
      </c>
      <c r="O906" s="6" t="s">
        <v>200</v>
      </c>
      <c r="P906" s="8" t="s">
        <v>27</v>
      </c>
      <c r="Q906" s="9">
        <v>44852.634995254601</v>
      </c>
      <c r="R906" s="6" t="s">
        <v>28</v>
      </c>
      <c r="X906" s="6" t="s">
        <v>5125</v>
      </c>
      <c r="Y906" s="2" t="s">
        <v>5124</v>
      </c>
      <c r="Z906" s="2" t="s">
        <v>200</v>
      </c>
      <c r="AA906" s="2" t="s">
        <v>114</v>
      </c>
      <c r="AB906" s="2" t="s">
        <v>27</v>
      </c>
      <c r="AC906" s="2" t="s">
        <v>27</v>
      </c>
      <c r="AD906" s="2" t="s">
        <v>27</v>
      </c>
      <c r="AE906" s="2" t="s">
        <v>27</v>
      </c>
      <c r="AG906" s="2" t="str">
        <f t="shared" si="56"/>
        <v>P.11</v>
      </c>
      <c r="AH906" s="2" t="str">
        <f t="shared" si="59"/>
        <v>Quận Tân Bình</v>
      </c>
      <c r="AI906" s="2" t="str">
        <f t="shared" si="57"/>
        <v/>
      </c>
      <c r="AK906" s="2" t="str">
        <f t="shared" si="58"/>
        <v/>
      </c>
      <c r="BF906" s="2" t="str">
        <f>VLOOKUP(M906,'[1]mã win'!G:K,5,0)</f>
        <v>N</v>
      </c>
    </row>
    <row r="907" spans="1:58" x14ac:dyDescent="0.25">
      <c r="A907" s="6" t="s">
        <v>5126</v>
      </c>
      <c r="B907" s="6" t="s">
        <v>5127</v>
      </c>
      <c r="C907" s="6" t="s">
        <v>5128</v>
      </c>
      <c r="D907" s="2" t="s">
        <v>1263</v>
      </c>
      <c r="E907" s="2">
        <v>0</v>
      </c>
      <c r="G907" s="6" t="s">
        <v>4440</v>
      </c>
      <c r="H907" s="6" t="s">
        <v>5129</v>
      </c>
      <c r="I907" s="6"/>
      <c r="J907" s="6"/>
      <c r="K907" s="7"/>
      <c r="L907" s="6"/>
      <c r="M907" s="6" t="s">
        <v>39</v>
      </c>
      <c r="N907" s="6" t="s">
        <v>39</v>
      </c>
      <c r="O907" s="6"/>
      <c r="P907" s="8" t="s">
        <v>27</v>
      </c>
      <c r="Q907" s="9">
        <v>44179.706287036999</v>
      </c>
      <c r="R907" s="6" t="s">
        <v>28</v>
      </c>
      <c r="X907" s="6" t="s">
        <v>5130</v>
      </c>
      <c r="Y907" s="2" t="s">
        <v>1263</v>
      </c>
      <c r="Z907" s="2" t="s">
        <v>41</v>
      </c>
      <c r="AA907" s="2" t="s">
        <v>42</v>
      </c>
      <c r="AB907" s="2" t="s">
        <v>27</v>
      </c>
      <c r="AC907" s="2" t="s">
        <v>27</v>
      </c>
      <c r="AD907" s="2" t="s">
        <v>27</v>
      </c>
      <c r="AE907" s="2" t="s">
        <v>27</v>
      </c>
      <c r="AG907" s="2" t="str">
        <f t="shared" si="56"/>
        <v>Phường Thủ Dầu Một</v>
      </c>
      <c r="AH907" s="2" t="str">
        <f t="shared" si="59"/>
        <v/>
      </c>
      <c r="AI907" s="2" t="str">
        <f t="shared" si="57"/>
        <v/>
      </c>
      <c r="AK907" s="2" t="str">
        <f t="shared" si="58"/>
        <v/>
      </c>
      <c r="BF907" s="2" t="str">
        <f>VLOOKUP(M907,'[1]mã win'!G:K,5,0)</f>
        <v>N</v>
      </c>
    </row>
    <row r="908" spans="1:58" x14ac:dyDescent="0.25">
      <c r="A908" s="6" t="s">
        <v>5131</v>
      </c>
      <c r="B908" s="6" t="s">
        <v>5132</v>
      </c>
      <c r="C908" s="6" t="s">
        <v>5133</v>
      </c>
      <c r="D908" s="2" t="s">
        <v>5134</v>
      </c>
      <c r="E908" s="2" t="s">
        <v>5135</v>
      </c>
      <c r="G908" s="6" t="s">
        <v>4423</v>
      </c>
      <c r="H908" s="6" t="s">
        <v>27</v>
      </c>
      <c r="I908" s="6"/>
      <c r="J908" s="6"/>
      <c r="K908" s="7">
        <v>60</v>
      </c>
      <c r="L908" s="6" t="s">
        <v>50</v>
      </c>
      <c r="M908" s="6" t="s">
        <v>39</v>
      </c>
      <c r="N908" s="6" t="s">
        <v>39</v>
      </c>
      <c r="O908" s="6" t="s">
        <v>2998</v>
      </c>
      <c r="P908" s="8" t="s">
        <v>27</v>
      </c>
      <c r="Q908" s="9">
        <v>44852.633793749999</v>
      </c>
      <c r="R908" s="6" t="s">
        <v>28</v>
      </c>
      <c r="X908" s="6" t="s">
        <v>5136</v>
      </c>
      <c r="Y908" s="2" t="s">
        <v>5134</v>
      </c>
      <c r="Z908" s="2" t="s">
        <v>5135</v>
      </c>
      <c r="AA908" s="2" t="s">
        <v>114</v>
      </c>
      <c r="AB908" s="2" t="s">
        <v>27</v>
      </c>
      <c r="AC908" s="2" t="s">
        <v>27</v>
      </c>
      <c r="AD908" s="2" t="s">
        <v>27</v>
      </c>
      <c r="AE908" s="2" t="s">
        <v>27</v>
      </c>
      <c r="AG908" s="2" t="str">
        <f t="shared" si="56"/>
        <v>P.13</v>
      </c>
      <c r="AH908" s="2" t="str">
        <f t="shared" si="59"/>
        <v>Q.10</v>
      </c>
      <c r="AI908" s="2" t="str">
        <f t="shared" si="57"/>
        <v/>
      </c>
      <c r="AK908" s="2" t="str">
        <f t="shared" si="58"/>
        <v/>
      </c>
      <c r="BF908" s="2" t="str">
        <f>VLOOKUP(M908,'[1]mã win'!G:K,5,0)</f>
        <v>N</v>
      </c>
    </row>
    <row r="909" spans="1:58" x14ac:dyDescent="0.25">
      <c r="A909" s="6" t="s">
        <v>5137</v>
      </c>
      <c r="B909" s="6" t="s">
        <v>5138</v>
      </c>
      <c r="C909" s="6" t="s">
        <v>5139</v>
      </c>
      <c r="D909" s="2" t="s">
        <v>5140</v>
      </c>
      <c r="E909" s="2" t="s">
        <v>134</v>
      </c>
      <c r="G909" s="6" t="s">
        <v>4423</v>
      </c>
      <c r="H909" s="6" t="s">
        <v>27</v>
      </c>
      <c r="I909" s="6"/>
      <c r="J909" s="6"/>
      <c r="K909" s="7">
        <v>60</v>
      </c>
      <c r="L909" s="6" t="s">
        <v>133</v>
      </c>
      <c r="M909" s="6" t="s">
        <v>39</v>
      </c>
      <c r="N909" s="6" t="s">
        <v>39</v>
      </c>
      <c r="O909" s="6" t="s">
        <v>134</v>
      </c>
      <c r="P909" s="8" t="s">
        <v>27</v>
      </c>
      <c r="Q909" s="9">
        <v>44852.6324353819</v>
      </c>
      <c r="R909" s="6" t="s">
        <v>28</v>
      </c>
      <c r="X909" s="6" t="s">
        <v>5141</v>
      </c>
      <c r="Y909" s="2" t="s">
        <v>5140</v>
      </c>
      <c r="Z909" s="2" t="s">
        <v>134</v>
      </c>
      <c r="AA909" s="2" t="s">
        <v>114</v>
      </c>
      <c r="AB909" s="2" t="s">
        <v>27</v>
      </c>
      <c r="AC909" s="2" t="s">
        <v>27</v>
      </c>
      <c r="AD909" s="2" t="s">
        <v>27</v>
      </c>
      <c r="AE909" s="2" t="s">
        <v>27</v>
      </c>
      <c r="AG909" s="2" t="str">
        <f t="shared" si="56"/>
        <v>Phường 10</v>
      </c>
      <c r="AH909" s="2" t="str">
        <f t="shared" si="59"/>
        <v>Quận 6</v>
      </c>
      <c r="AI909" s="2" t="str">
        <f t="shared" si="57"/>
        <v/>
      </c>
      <c r="AK909" s="2" t="str">
        <f t="shared" si="58"/>
        <v/>
      </c>
      <c r="BF909" s="2" t="str">
        <f>VLOOKUP(M909,'[1]mã win'!G:K,5,0)</f>
        <v>N</v>
      </c>
    </row>
    <row r="910" spans="1:58" x14ac:dyDescent="0.25">
      <c r="A910" s="6" t="s">
        <v>5142</v>
      </c>
      <c r="B910" s="6" t="s">
        <v>4983</v>
      </c>
      <c r="C910" s="6" t="s">
        <v>5143</v>
      </c>
      <c r="D910" s="2" t="s">
        <v>5144</v>
      </c>
      <c r="E910" s="2" t="s">
        <v>5145</v>
      </c>
      <c r="G910" s="6" t="s">
        <v>4423</v>
      </c>
      <c r="H910" s="6" t="s">
        <v>27</v>
      </c>
      <c r="I910" s="6"/>
      <c r="J910" s="6"/>
      <c r="K910" s="7">
        <v>60</v>
      </c>
      <c r="L910" s="6" t="s">
        <v>199</v>
      </c>
      <c r="M910" s="6" t="s">
        <v>39</v>
      </c>
      <c r="N910" s="6" t="s">
        <v>39</v>
      </c>
      <c r="O910" s="6" t="s">
        <v>451</v>
      </c>
      <c r="P910" s="8" t="s">
        <v>27</v>
      </c>
      <c r="Q910" s="9">
        <v>44852.630536608798</v>
      </c>
      <c r="R910" s="6" t="s">
        <v>28</v>
      </c>
      <c r="X910" s="6" t="s">
        <v>5146</v>
      </c>
      <c r="Y910" s="2" t="s">
        <v>5144</v>
      </c>
      <c r="Z910" s="2" t="s">
        <v>5145</v>
      </c>
      <c r="AA910" s="2" t="s">
        <v>114</v>
      </c>
      <c r="AB910" s="2" t="s">
        <v>27</v>
      </c>
      <c r="AC910" s="2" t="s">
        <v>27</v>
      </c>
      <c r="AD910" s="2" t="s">
        <v>27</v>
      </c>
      <c r="AE910" s="2" t="s">
        <v>27</v>
      </c>
      <c r="AG910" s="2" t="str">
        <f t="shared" si="56"/>
        <v>P.9</v>
      </c>
      <c r="AH910" s="2" t="str">
        <f t="shared" si="59"/>
        <v>Q.Gò Vấp</v>
      </c>
      <c r="AI910" s="2" t="str">
        <f t="shared" si="57"/>
        <v/>
      </c>
      <c r="AK910" s="2" t="str">
        <f t="shared" si="58"/>
        <v/>
      </c>
      <c r="BF910" s="2" t="str">
        <f>VLOOKUP(M910,'[1]mã win'!G:K,5,0)</f>
        <v>N</v>
      </c>
    </row>
    <row r="911" spans="1:58" x14ac:dyDescent="0.25">
      <c r="A911" s="6" t="s">
        <v>5147</v>
      </c>
      <c r="B911" s="6" t="s">
        <v>5148</v>
      </c>
      <c r="C911" s="6" t="s">
        <v>5149</v>
      </c>
      <c r="D911" s="2" t="s">
        <v>5150</v>
      </c>
      <c r="E911" s="2" t="s">
        <v>142</v>
      </c>
      <c r="G911" s="6" t="s">
        <v>4423</v>
      </c>
      <c r="H911" s="6" t="s">
        <v>27</v>
      </c>
      <c r="I911" s="6"/>
      <c r="J911" s="6"/>
      <c r="K911" s="7">
        <v>60</v>
      </c>
      <c r="L911" s="6" t="s">
        <v>50</v>
      </c>
      <c r="M911" s="6" t="s">
        <v>39</v>
      </c>
      <c r="N911" s="6" t="s">
        <v>39</v>
      </c>
      <c r="O911" s="6" t="s">
        <v>143</v>
      </c>
      <c r="P911" s="8" t="s">
        <v>27</v>
      </c>
      <c r="Q911" s="9">
        <v>44852.629061956002</v>
      </c>
      <c r="R911" s="6" t="s">
        <v>28</v>
      </c>
      <c r="X911" s="6" t="s">
        <v>5151</v>
      </c>
      <c r="Y911" s="2" t="s">
        <v>5150</v>
      </c>
      <c r="Z911" s="2" t="s">
        <v>142</v>
      </c>
      <c r="AA911" s="2" t="s">
        <v>114</v>
      </c>
      <c r="AB911" s="2" t="s">
        <v>27</v>
      </c>
      <c r="AC911" s="2" t="s">
        <v>27</v>
      </c>
      <c r="AD911" s="2" t="s">
        <v>27</v>
      </c>
      <c r="AE911" s="2" t="s">
        <v>27</v>
      </c>
      <c r="AG911" s="2" t="str">
        <f t="shared" si="56"/>
        <v>P.Phú Mỹ</v>
      </c>
      <c r="AH911" s="2" t="str">
        <f t="shared" si="59"/>
        <v>Q7</v>
      </c>
      <c r="AI911" s="2" t="str">
        <f t="shared" si="57"/>
        <v/>
      </c>
      <c r="AK911" s="2" t="str">
        <f t="shared" si="58"/>
        <v/>
      </c>
      <c r="BF911" s="2" t="str">
        <f>VLOOKUP(M911,'[1]mã win'!G:K,5,0)</f>
        <v>N</v>
      </c>
    </row>
    <row r="912" spans="1:58" x14ac:dyDescent="0.25">
      <c r="A912" s="6" t="s">
        <v>5152</v>
      </c>
      <c r="B912" s="6" t="s">
        <v>5153</v>
      </c>
      <c r="C912" s="6" t="s">
        <v>5154</v>
      </c>
      <c r="D912" s="2" t="s">
        <v>5155</v>
      </c>
      <c r="E912" s="2">
        <v>0</v>
      </c>
      <c r="G912" s="6" t="s">
        <v>4423</v>
      </c>
      <c r="H912" s="6" t="s">
        <v>27</v>
      </c>
      <c r="I912" s="6"/>
      <c r="J912" s="6"/>
      <c r="K912" s="7">
        <v>60</v>
      </c>
      <c r="L912" s="6" t="s">
        <v>133</v>
      </c>
      <c r="M912" s="6" t="s">
        <v>39</v>
      </c>
      <c r="N912" s="6" t="s">
        <v>39</v>
      </c>
      <c r="O912" s="6"/>
      <c r="P912" s="8" t="s">
        <v>27</v>
      </c>
      <c r="Q912" s="9">
        <v>44835.436917708299</v>
      </c>
      <c r="R912" s="6" t="s">
        <v>28</v>
      </c>
      <c r="X912" s="6" t="s">
        <v>5156</v>
      </c>
      <c r="Y912" s="2" t="s">
        <v>5155</v>
      </c>
      <c r="Z912" s="2" t="s">
        <v>127</v>
      </c>
      <c r="AA912" s="2" t="s">
        <v>27</v>
      </c>
      <c r="AB912" s="2" t="s">
        <v>27</v>
      </c>
      <c r="AC912" s="2" t="s">
        <v>27</v>
      </c>
      <c r="AD912" s="2" t="s">
        <v>27</v>
      </c>
      <c r="AE912" s="2" t="s">
        <v>27</v>
      </c>
      <c r="AG912" s="2" t="str">
        <f t="shared" si="56"/>
        <v>Phường Bình Trị Đông</v>
      </c>
      <c r="AH912" s="2" t="str">
        <f t="shared" si="59"/>
        <v/>
      </c>
      <c r="AI912" s="2" t="str">
        <f t="shared" si="57"/>
        <v/>
      </c>
      <c r="AK912" s="2" t="str">
        <f t="shared" si="58"/>
        <v/>
      </c>
      <c r="BF912" s="2" t="str">
        <f>VLOOKUP(M912,'[1]mã win'!G:K,5,0)</f>
        <v>N</v>
      </c>
    </row>
    <row r="913" spans="1:58" x14ac:dyDescent="0.25">
      <c r="A913" s="6" t="s">
        <v>5157</v>
      </c>
      <c r="B913" s="6" t="s">
        <v>5158</v>
      </c>
      <c r="C913" s="6" t="s">
        <v>5159</v>
      </c>
      <c r="D913" s="2" t="s">
        <v>5160</v>
      </c>
      <c r="E913" s="2">
        <v>0</v>
      </c>
      <c r="G913" s="6" t="s">
        <v>4440</v>
      </c>
      <c r="H913" s="6" t="s">
        <v>5161</v>
      </c>
      <c r="I913" s="6"/>
      <c r="J913" s="6"/>
      <c r="K913" s="7">
        <v>60</v>
      </c>
      <c r="L913" s="6"/>
      <c r="M913" s="6" t="s">
        <v>539</v>
      </c>
      <c r="N913" s="6" t="s">
        <v>539</v>
      </c>
      <c r="O913" s="6"/>
      <c r="P913" s="8" t="s">
        <v>540</v>
      </c>
      <c r="Q913" s="9">
        <v>43165.522816516197</v>
      </c>
      <c r="R913" s="6" t="s">
        <v>28</v>
      </c>
      <c r="X913" s="6" t="s">
        <v>5162</v>
      </c>
      <c r="Y913" s="2" t="s">
        <v>5163</v>
      </c>
      <c r="Z913" s="2" t="s">
        <v>5160</v>
      </c>
      <c r="AA913" s="2" t="s">
        <v>540</v>
      </c>
      <c r="AB913" s="2" t="s">
        <v>42</v>
      </c>
      <c r="AC913" s="2" t="s">
        <v>27</v>
      </c>
      <c r="AD913" s="2" t="s">
        <v>27</v>
      </c>
      <c r="AE913" s="2" t="s">
        <v>27</v>
      </c>
      <c r="AG913" s="2" t="str">
        <f t="shared" si="56"/>
        <v>Phường Sa Đéc</v>
      </c>
      <c r="AH913" s="2" t="str">
        <f t="shared" si="59"/>
        <v/>
      </c>
      <c r="AI913" s="2" t="str">
        <f t="shared" si="57"/>
        <v/>
      </c>
      <c r="AK913" s="2" t="str">
        <f t="shared" si="58"/>
        <v>Tỉnh Đồng Tháp</v>
      </c>
      <c r="BF913" s="2" t="str">
        <f>VLOOKUP(M913,'[1]mã win'!G:K,5,0)</f>
        <v>N</v>
      </c>
    </row>
    <row r="914" spans="1:58" x14ac:dyDescent="0.25">
      <c r="A914" s="6" t="s">
        <v>5164</v>
      </c>
      <c r="B914" s="6" t="s">
        <v>5165</v>
      </c>
      <c r="C914" s="6" t="s">
        <v>5166</v>
      </c>
      <c r="D914" s="2" t="s">
        <v>5167</v>
      </c>
      <c r="E914" s="2" t="s">
        <v>36</v>
      </c>
      <c r="G914" s="6" t="s">
        <v>4423</v>
      </c>
      <c r="H914" s="6" t="s">
        <v>27</v>
      </c>
      <c r="I914" s="6"/>
      <c r="J914" s="6"/>
      <c r="K914" s="7">
        <v>60</v>
      </c>
      <c r="L914" s="6" t="s">
        <v>199</v>
      </c>
      <c r="M914" s="6" t="s">
        <v>39</v>
      </c>
      <c r="N914" s="6" t="s">
        <v>39</v>
      </c>
      <c r="O914" s="6" t="s">
        <v>36</v>
      </c>
      <c r="P914" s="8" t="s">
        <v>27</v>
      </c>
      <c r="Q914" s="9">
        <v>44852.6262796296</v>
      </c>
      <c r="R914" s="6" t="s">
        <v>28</v>
      </c>
      <c r="X914" s="6" t="s">
        <v>5168</v>
      </c>
      <c r="Y914" s="2" t="s">
        <v>5167</v>
      </c>
      <c r="Z914" s="2" t="s">
        <v>36</v>
      </c>
      <c r="AA914" s="2" t="s">
        <v>114</v>
      </c>
      <c r="AB914" s="2" t="s">
        <v>27</v>
      </c>
      <c r="AC914" s="2" t="s">
        <v>27</v>
      </c>
      <c r="AD914" s="2" t="s">
        <v>27</v>
      </c>
      <c r="AE914" s="2" t="s">
        <v>27</v>
      </c>
      <c r="AG914" s="2" t="str">
        <f t="shared" si="56"/>
        <v>P.Sơn Kỳ</v>
      </c>
      <c r="AH914" s="2" t="str">
        <f t="shared" si="59"/>
        <v>Quận Tân Phú</v>
      </c>
      <c r="AI914" s="2" t="str">
        <f t="shared" si="57"/>
        <v/>
      </c>
      <c r="AK914" s="2" t="str">
        <f t="shared" si="58"/>
        <v/>
      </c>
      <c r="BF914" s="2" t="str">
        <f>VLOOKUP(M914,'[1]mã win'!G:K,5,0)</f>
        <v>N</v>
      </c>
    </row>
    <row r="915" spans="1:58" x14ac:dyDescent="0.25">
      <c r="A915" s="6" t="s">
        <v>5169</v>
      </c>
      <c r="B915" s="6" t="s">
        <v>5170</v>
      </c>
      <c r="C915" s="6" t="s">
        <v>5171</v>
      </c>
      <c r="D915" s="2" t="s">
        <v>4985</v>
      </c>
      <c r="E915" s="2">
        <v>0</v>
      </c>
      <c r="G915" s="6" t="s">
        <v>4423</v>
      </c>
      <c r="H915" s="6" t="s">
        <v>27</v>
      </c>
      <c r="I915" s="6"/>
      <c r="J915" s="6"/>
      <c r="K915" s="7">
        <v>60</v>
      </c>
      <c r="L915" s="6" t="s">
        <v>199</v>
      </c>
      <c r="M915" s="6" t="s">
        <v>39</v>
      </c>
      <c r="N915" s="6" t="s">
        <v>39</v>
      </c>
      <c r="O915" s="6"/>
      <c r="P915" s="8" t="s">
        <v>27</v>
      </c>
      <c r="Q915" s="9">
        <v>44810.7482451736</v>
      </c>
      <c r="R915" s="6" t="s">
        <v>28</v>
      </c>
      <c r="X915" s="6" t="s">
        <v>5172</v>
      </c>
      <c r="Y915" s="2" t="s">
        <v>4985</v>
      </c>
      <c r="Z915" s="2" t="s">
        <v>127</v>
      </c>
      <c r="AA915" s="2" t="s">
        <v>27</v>
      </c>
      <c r="AB915" s="2" t="s">
        <v>27</v>
      </c>
      <c r="AC915" s="2" t="s">
        <v>27</v>
      </c>
      <c r="AD915" s="2" t="s">
        <v>27</v>
      </c>
      <c r="AE915" s="2" t="s">
        <v>27</v>
      </c>
      <c r="AG915" s="2" t="str">
        <f t="shared" si="56"/>
        <v>Phường Thông Tây Hội</v>
      </c>
      <c r="AH915" s="2" t="str">
        <f t="shared" si="59"/>
        <v/>
      </c>
      <c r="AI915" s="2" t="str">
        <f t="shared" si="57"/>
        <v/>
      </c>
      <c r="AK915" s="2" t="str">
        <f t="shared" si="58"/>
        <v/>
      </c>
      <c r="BF915" s="2" t="str">
        <f>VLOOKUP(M915,'[1]mã win'!G:K,5,0)</f>
        <v>N</v>
      </c>
    </row>
    <row r="916" spans="1:58" x14ac:dyDescent="0.25">
      <c r="A916" s="6" t="s">
        <v>5173</v>
      </c>
      <c r="B916" s="6" t="s">
        <v>5174</v>
      </c>
      <c r="C916" s="6" t="s">
        <v>5175</v>
      </c>
      <c r="D916" s="2" t="s">
        <v>4463</v>
      </c>
      <c r="E916" s="2">
        <v>0</v>
      </c>
      <c r="G916" s="6" t="s">
        <v>4423</v>
      </c>
      <c r="H916" s="6" t="s">
        <v>27</v>
      </c>
      <c r="I916" s="6"/>
      <c r="J916" s="6"/>
      <c r="K916" s="7">
        <v>60</v>
      </c>
      <c r="L916" s="6" t="s">
        <v>50</v>
      </c>
      <c r="M916" s="6" t="s">
        <v>39</v>
      </c>
      <c r="N916" s="6" t="s">
        <v>39</v>
      </c>
      <c r="O916" s="6"/>
      <c r="P916" s="8" t="s">
        <v>27</v>
      </c>
      <c r="Q916" s="9">
        <v>44852.6245920949</v>
      </c>
      <c r="R916" s="6" t="s">
        <v>28</v>
      </c>
      <c r="X916" s="6" t="s">
        <v>5176</v>
      </c>
      <c r="Y916" s="2" t="s">
        <v>4463</v>
      </c>
      <c r="Z916" s="2" t="s">
        <v>127</v>
      </c>
      <c r="AA916" s="2" t="s">
        <v>27</v>
      </c>
      <c r="AB916" s="2" t="s">
        <v>27</v>
      </c>
      <c r="AC916" s="2" t="s">
        <v>27</v>
      </c>
      <c r="AD916" s="2" t="s">
        <v>27</v>
      </c>
      <c r="AE916" s="2" t="s">
        <v>27</v>
      </c>
      <c r="AG916" s="2" t="str">
        <f t="shared" si="56"/>
        <v>Phường Phú Thuận</v>
      </c>
      <c r="AH916" s="2" t="str">
        <f t="shared" si="59"/>
        <v/>
      </c>
      <c r="AI916" s="2" t="str">
        <f t="shared" si="57"/>
        <v/>
      </c>
      <c r="AK916" s="2" t="str">
        <f t="shared" si="58"/>
        <v/>
      </c>
      <c r="BF916" s="2" t="str">
        <f>VLOOKUP(M916,'[1]mã win'!G:K,5,0)</f>
        <v>N</v>
      </c>
    </row>
    <row r="917" spans="1:58" x14ac:dyDescent="0.25">
      <c r="A917" s="6" t="s">
        <v>5177</v>
      </c>
      <c r="B917" s="6" t="s">
        <v>5178</v>
      </c>
      <c r="C917" s="6" t="s">
        <v>5179</v>
      </c>
      <c r="D917" s="2" t="s">
        <v>27</v>
      </c>
      <c r="E917" s="2">
        <v>0</v>
      </c>
      <c r="G917" s="6" t="s">
        <v>4423</v>
      </c>
      <c r="H917" s="6" t="s">
        <v>27</v>
      </c>
      <c r="I917" s="6"/>
      <c r="J917" s="6"/>
      <c r="K917" s="7">
        <v>60</v>
      </c>
      <c r="L917" s="6" t="s">
        <v>50</v>
      </c>
      <c r="M917" s="6" t="s">
        <v>39</v>
      </c>
      <c r="N917" s="6" t="s">
        <v>39</v>
      </c>
      <c r="O917" s="6"/>
      <c r="P917" s="8" t="s">
        <v>27</v>
      </c>
      <c r="Q917" s="9">
        <v>44743.738885960702</v>
      </c>
      <c r="R917" s="6" t="s">
        <v>28</v>
      </c>
      <c r="X917" s="6" t="s">
        <v>5180</v>
      </c>
      <c r="Y917" s="2" t="s">
        <v>4510</v>
      </c>
      <c r="Z917" s="2" t="s">
        <v>127</v>
      </c>
      <c r="AA917" s="2" t="s">
        <v>27</v>
      </c>
      <c r="AB917" s="2" t="s">
        <v>27</v>
      </c>
      <c r="AC917" s="2" t="s">
        <v>27</v>
      </c>
      <c r="AD917" s="2" t="s">
        <v>27</v>
      </c>
      <c r="AE917" s="2" t="s">
        <v>27</v>
      </c>
      <c r="AG917" s="2" t="str">
        <f t="shared" si="56"/>
        <v/>
      </c>
      <c r="AH917" s="2" t="str">
        <f t="shared" si="59"/>
        <v/>
      </c>
      <c r="AI917" s="2" t="str">
        <f t="shared" si="57"/>
        <v/>
      </c>
      <c r="AK917" s="2" t="str">
        <f t="shared" si="58"/>
        <v/>
      </c>
      <c r="BF917" s="2" t="str">
        <f>VLOOKUP(M917,'[1]mã win'!G:K,5,0)</f>
        <v>N</v>
      </c>
    </row>
    <row r="918" spans="1:58" x14ac:dyDescent="0.25">
      <c r="A918" s="6" t="s">
        <v>5181</v>
      </c>
      <c r="B918" s="6" t="s">
        <v>5182</v>
      </c>
      <c r="C918" s="6" t="s">
        <v>5183</v>
      </c>
      <c r="D918" s="2" t="s">
        <v>5155</v>
      </c>
      <c r="E918" s="2" t="s">
        <v>305</v>
      </c>
      <c r="G918" s="6" t="s">
        <v>4423</v>
      </c>
      <c r="H918" s="6" t="s">
        <v>27</v>
      </c>
      <c r="I918" s="6"/>
      <c r="J918" s="6"/>
      <c r="K918" s="7">
        <v>60</v>
      </c>
      <c r="L918" s="6" t="s">
        <v>133</v>
      </c>
      <c r="M918" s="6" t="s">
        <v>39</v>
      </c>
      <c r="N918" s="6" t="s">
        <v>39</v>
      </c>
      <c r="O918" s="6" t="s">
        <v>305</v>
      </c>
      <c r="P918" s="8" t="s">
        <v>27</v>
      </c>
      <c r="Q918" s="9">
        <v>44852.623103009297</v>
      </c>
      <c r="R918" s="6" t="s">
        <v>28</v>
      </c>
      <c r="X918" s="6" t="s">
        <v>5184</v>
      </c>
      <c r="Y918" s="2" t="s">
        <v>5155</v>
      </c>
      <c r="Z918" s="2" t="s">
        <v>305</v>
      </c>
      <c r="AA918" s="2" t="s">
        <v>5185</v>
      </c>
      <c r="AB918" s="2" t="s">
        <v>27</v>
      </c>
      <c r="AC918" s="2" t="s">
        <v>27</v>
      </c>
      <c r="AD918" s="2" t="s">
        <v>27</v>
      </c>
      <c r="AE918" s="2" t="s">
        <v>27</v>
      </c>
      <c r="AG918" s="2" t="str">
        <f t="shared" si="56"/>
        <v>Phường Bình Trị Đông</v>
      </c>
      <c r="AH918" s="2" t="str">
        <f t="shared" si="59"/>
        <v>Quận Bình Tân</v>
      </c>
      <c r="AI918" s="2" t="str">
        <f t="shared" si="57"/>
        <v/>
      </c>
      <c r="AK918" s="2" t="str">
        <f t="shared" si="58"/>
        <v/>
      </c>
      <c r="BF918" s="2" t="str">
        <f>VLOOKUP(M918,'[1]mã win'!G:K,5,0)</f>
        <v>N</v>
      </c>
    </row>
    <row r="919" spans="1:58" x14ac:dyDescent="0.25">
      <c r="A919" s="6" t="s">
        <v>5186</v>
      </c>
      <c r="B919" s="6" t="s">
        <v>5187</v>
      </c>
      <c r="C919" s="6" t="s">
        <v>5188</v>
      </c>
      <c r="D919" s="2" t="s">
        <v>5189</v>
      </c>
      <c r="E919" s="2" t="s">
        <v>5190</v>
      </c>
      <c r="G919" s="6" t="s">
        <v>4423</v>
      </c>
      <c r="H919" s="6" t="s">
        <v>27</v>
      </c>
      <c r="I919" s="6"/>
      <c r="J919" s="6"/>
      <c r="K919" s="7">
        <v>60</v>
      </c>
      <c r="L919" s="6" t="s">
        <v>63</v>
      </c>
      <c r="M919" s="6" t="s">
        <v>39</v>
      </c>
      <c r="N919" s="6" t="s">
        <v>39</v>
      </c>
      <c r="O919" s="6" t="s">
        <v>51</v>
      </c>
      <c r="P919" s="8" t="s">
        <v>27</v>
      </c>
      <c r="Q919" s="9">
        <v>44743.678899502302</v>
      </c>
      <c r="R919" s="6" t="s">
        <v>28</v>
      </c>
      <c r="X919" s="6" t="s">
        <v>5191</v>
      </c>
      <c r="Y919" s="2" t="s">
        <v>5189</v>
      </c>
      <c r="Z919" s="2" t="s">
        <v>5190</v>
      </c>
      <c r="AA919" s="2" t="s">
        <v>114</v>
      </c>
      <c r="AB919" s="2" t="s">
        <v>27</v>
      </c>
      <c r="AC919" s="2" t="s">
        <v>27</v>
      </c>
      <c r="AD919" s="2" t="s">
        <v>27</v>
      </c>
      <c r="AE919" s="2" t="s">
        <v>27</v>
      </c>
      <c r="AG919" s="2" t="str">
        <f t="shared" si="56"/>
        <v>P. Trường Thọ</v>
      </c>
      <c r="AH919" s="2" t="str">
        <f t="shared" si="59"/>
        <v>Q Thủ Đức</v>
      </c>
      <c r="AI919" s="2" t="str">
        <f t="shared" si="57"/>
        <v/>
      </c>
      <c r="AK919" s="2" t="str">
        <f t="shared" si="58"/>
        <v/>
      </c>
      <c r="BF919" s="2" t="str">
        <f>VLOOKUP(M919,'[1]mã win'!G:K,5,0)</f>
        <v>N</v>
      </c>
    </row>
    <row r="920" spans="1:58" x14ac:dyDescent="0.25">
      <c r="A920" s="6" t="s">
        <v>5192</v>
      </c>
      <c r="B920" s="6" t="s">
        <v>5193</v>
      </c>
      <c r="C920" s="6" t="s">
        <v>5194</v>
      </c>
      <c r="D920" s="2" t="s">
        <v>5195</v>
      </c>
      <c r="E920" s="2" t="s">
        <v>5196</v>
      </c>
      <c r="G920" s="6" t="s">
        <v>4423</v>
      </c>
      <c r="H920" s="6" t="s">
        <v>27</v>
      </c>
      <c r="I920" s="6"/>
      <c r="J920" s="6"/>
      <c r="K920" s="7">
        <v>60</v>
      </c>
      <c r="L920" s="6" t="s">
        <v>63</v>
      </c>
      <c r="M920" s="6" t="s">
        <v>39</v>
      </c>
      <c r="N920" s="6" t="s">
        <v>39</v>
      </c>
      <c r="O920" s="6" t="s">
        <v>51</v>
      </c>
      <c r="P920" s="8" t="s">
        <v>27</v>
      </c>
      <c r="Q920" s="9">
        <v>44852.621942476901</v>
      </c>
      <c r="R920" s="6" t="s">
        <v>28</v>
      </c>
      <c r="X920" s="6" t="s">
        <v>5197</v>
      </c>
      <c r="Y920" s="2" t="s">
        <v>5195</v>
      </c>
      <c r="Z920" s="2" t="s">
        <v>5196</v>
      </c>
      <c r="AA920" s="2" t="s">
        <v>114</v>
      </c>
      <c r="AB920" s="2" t="s">
        <v>27</v>
      </c>
      <c r="AC920" s="2" t="s">
        <v>27</v>
      </c>
      <c r="AD920" s="2" t="s">
        <v>27</v>
      </c>
      <c r="AE920" s="2" t="s">
        <v>27</v>
      </c>
      <c r="AG920" s="2" t="str">
        <f t="shared" si="56"/>
        <v>P.Long Phước</v>
      </c>
      <c r="AH920" s="2" t="str">
        <f t="shared" si="59"/>
        <v>Q.9</v>
      </c>
      <c r="AI920" s="2" t="str">
        <f t="shared" si="57"/>
        <v/>
      </c>
      <c r="AK920" s="2" t="str">
        <f t="shared" si="58"/>
        <v/>
      </c>
      <c r="BF920" s="2" t="str">
        <f>VLOOKUP(M920,'[1]mã win'!G:K,5,0)</f>
        <v>N</v>
      </c>
    </row>
    <row r="921" spans="1:58" x14ac:dyDescent="0.25">
      <c r="A921" s="6" t="s">
        <v>5198</v>
      </c>
      <c r="B921" s="6" t="s">
        <v>5199</v>
      </c>
      <c r="C921" s="6" t="s">
        <v>5200</v>
      </c>
      <c r="D921" s="2" t="s">
        <v>5201</v>
      </c>
      <c r="E921" s="2" t="s">
        <v>5202</v>
      </c>
      <c r="G921" s="6" t="s">
        <v>4423</v>
      </c>
      <c r="H921" s="6" t="s">
        <v>27</v>
      </c>
      <c r="I921" s="6"/>
      <c r="J921" s="6"/>
      <c r="K921" s="7">
        <v>60</v>
      </c>
      <c r="L921" s="6" t="s">
        <v>133</v>
      </c>
      <c r="M921" s="6" t="s">
        <v>39</v>
      </c>
      <c r="N921" s="6" t="s">
        <v>39</v>
      </c>
      <c r="O921" s="6" t="s">
        <v>3042</v>
      </c>
      <c r="P921" s="8" t="s">
        <v>27</v>
      </c>
      <c r="Q921" s="9">
        <v>44852.620933483799</v>
      </c>
      <c r="R921" s="6" t="s">
        <v>28</v>
      </c>
      <c r="X921" s="6" t="s">
        <v>5203</v>
      </c>
      <c r="Y921" s="2" t="s">
        <v>5201</v>
      </c>
      <c r="Z921" s="2" t="s">
        <v>5202</v>
      </c>
      <c r="AA921" s="2" t="s">
        <v>114</v>
      </c>
      <c r="AB921" s="2" t="s">
        <v>27</v>
      </c>
      <c r="AC921" s="2" t="s">
        <v>27</v>
      </c>
      <c r="AD921" s="2" t="s">
        <v>27</v>
      </c>
      <c r="AE921" s="2" t="s">
        <v>27</v>
      </c>
      <c r="AG921" s="2" t="str">
        <f t="shared" si="56"/>
        <v>P.28</v>
      </c>
      <c r="AH921" s="2" t="str">
        <f t="shared" si="59"/>
        <v>Q.Bình Thanh</v>
      </c>
      <c r="AI921" s="2" t="str">
        <f t="shared" si="57"/>
        <v/>
      </c>
      <c r="AK921" s="2" t="str">
        <f t="shared" si="58"/>
        <v/>
      </c>
      <c r="BF921" s="2" t="str">
        <f>VLOOKUP(M921,'[1]mã win'!G:K,5,0)</f>
        <v>N</v>
      </c>
    </row>
    <row r="922" spans="1:58" x14ac:dyDescent="0.25">
      <c r="A922" s="6" t="s">
        <v>5204</v>
      </c>
      <c r="B922" s="6" t="s">
        <v>5205</v>
      </c>
      <c r="C922" s="6" t="s">
        <v>5206</v>
      </c>
      <c r="D922" s="2" t="s">
        <v>5207</v>
      </c>
      <c r="E922" s="2">
        <v>0</v>
      </c>
      <c r="G922" s="6" t="s">
        <v>4440</v>
      </c>
      <c r="H922" s="6" t="s">
        <v>5208</v>
      </c>
      <c r="I922" s="6"/>
      <c r="J922" s="6"/>
      <c r="K922" s="7">
        <v>60</v>
      </c>
      <c r="L922" s="6"/>
      <c r="M922" s="6" t="s">
        <v>539</v>
      </c>
      <c r="N922" s="6" t="s">
        <v>539</v>
      </c>
      <c r="O922" s="6"/>
      <c r="P922" s="8" t="s">
        <v>540</v>
      </c>
      <c r="Q922" s="9">
        <v>43165.522813425901</v>
      </c>
      <c r="R922" s="6" t="s">
        <v>28</v>
      </c>
      <c r="X922" s="6" t="s">
        <v>5209</v>
      </c>
      <c r="Y922" s="2" t="s">
        <v>366</v>
      </c>
      <c r="Z922" s="2" t="s">
        <v>5207</v>
      </c>
      <c r="AA922" s="2" t="s">
        <v>540</v>
      </c>
      <c r="AB922" s="2" t="s">
        <v>42</v>
      </c>
      <c r="AC922" s="2" t="s">
        <v>27</v>
      </c>
      <c r="AD922" s="2" t="s">
        <v>27</v>
      </c>
      <c r="AE922" s="2" t="s">
        <v>27</v>
      </c>
      <c r="AG922" s="2" t="str">
        <f t="shared" si="56"/>
        <v>Phường Gò Công</v>
      </c>
      <c r="AH922" s="2" t="str">
        <f t="shared" si="59"/>
        <v/>
      </c>
      <c r="AI922" s="2" t="str">
        <f t="shared" si="57"/>
        <v/>
      </c>
      <c r="AK922" s="2" t="str">
        <f t="shared" si="58"/>
        <v>Tỉnh Đồng Tháp</v>
      </c>
      <c r="BF922" s="2" t="str">
        <f>VLOOKUP(M922,'[1]mã win'!G:K,5,0)</f>
        <v>N</v>
      </c>
    </row>
    <row r="923" spans="1:58" x14ac:dyDescent="0.25">
      <c r="A923" s="6" t="s">
        <v>5210</v>
      </c>
      <c r="B923" s="6" t="s">
        <v>5211</v>
      </c>
      <c r="C923" s="6" t="s">
        <v>5212</v>
      </c>
      <c r="D923" s="2" t="s">
        <v>27</v>
      </c>
      <c r="E923" s="2">
        <v>0</v>
      </c>
      <c r="G923" s="6" t="s">
        <v>4423</v>
      </c>
      <c r="H923" s="6" t="s">
        <v>27</v>
      </c>
      <c r="I923" s="6"/>
      <c r="J923" s="6"/>
      <c r="K923" s="7">
        <v>60</v>
      </c>
      <c r="L923" s="6" t="s">
        <v>199</v>
      </c>
      <c r="M923" s="6" t="s">
        <v>39</v>
      </c>
      <c r="N923" s="6" t="s">
        <v>39</v>
      </c>
      <c r="O923" s="6"/>
      <c r="P923" s="8" t="s">
        <v>27</v>
      </c>
      <c r="Q923" s="9">
        <v>44762.691973958303</v>
      </c>
      <c r="R923" s="6" t="s">
        <v>28</v>
      </c>
      <c r="X923" s="6" t="s">
        <v>5213</v>
      </c>
      <c r="Y923" s="2" t="s">
        <v>5214</v>
      </c>
      <c r="Z923" s="2" t="s">
        <v>5215</v>
      </c>
      <c r="AA923" s="2" t="s">
        <v>127</v>
      </c>
      <c r="AB923" s="2" t="s">
        <v>27</v>
      </c>
      <c r="AC923" s="2" t="s">
        <v>27</v>
      </c>
      <c r="AD923" s="2" t="s">
        <v>27</v>
      </c>
      <c r="AE923" s="2" t="s">
        <v>27</v>
      </c>
      <c r="AG923" s="2" t="str">
        <f t="shared" si="56"/>
        <v/>
      </c>
      <c r="AH923" s="2" t="str">
        <f t="shared" si="59"/>
        <v/>
      </c>
      <c r="AI923" s="2" t="str">
        <f t="shared" si="57"/>
        <v/>
      </c>
      <c r="AK923" s="2" t="str">
        <f t="shared" si="58"/>
        <v/>
      </c>
      <c r="BF923" s="2" t="str">
        <f>VLOOKUP(M923,'[1]mã win'!G:K,5,0)</f>
        <v>N</v>
      </c>
    </row>
    <row r="924" spans="1:58" x14ac:dyDescent="0.25">
      <c r="A924" s="6" t="s">
        <v>5216</v>
      </c>
      <c r="B924" s="6" t="s">
        <v>5217</v>
      </c>
      <c r="C924" s="6" t="s">
        <v>5218</v>
      </c>
      <c r="D924" s="2" t="s">
        <v>5219</v>
      </c>
      <c r="E924" s="2">
        <v>0</v>
      </c>
      <c r="G924" s="6" t="s">
        <v>4423</v>
      </c>
      <c r="H924" s="6" t="s">
        <v>27</v>
      </c>
      <c r="I924" s="6"/>
      <c r="J924" s="6"/>
      <c r="K924" s="7">
        <v>60</v>
      </c>
      <c r="L924" s="6" t="s">
        <v>199</v>
      </c>
      <c r="M924" s="6" t="s">
        <v>39</v>
      </c>
      <c r="N924" s="6" t="s">
        <v>39</v>
      </c>
      <c r="O924" s="6"/>
      <c r="P924" s="8" t="s">
        <v>27</v>
      </c>
      <c r="Q924" s="9">
        <v>44768.469964085598</v>
      </c>
      <c r="R924" s="6" t="s">
        <v>28</v>
      </c>
      <c r="X924" s="6" t="s">
        <v>5220</v>
      </c>
      <c r="Y924" s="2" t="s">
        <v>5219</v>
      </c>
      <c r="Z924" s="2" t="s">
        <v>127</v>
      </c>
      <c r="AA924" s="2" t="s">
        <v>27</v>
      </c>
      <c r="AB924" s="2" t="s">
        <v>27</v>
      </c>
      <c r="AC924" s="2" t="s">
        <v>27</v>
      </c>
      <c r="AD924" s="2" t="s">
        <v>27</v>
      </c>
      <c r="AE924" s="2" t="s">
        <v>27</v>
      </c>
      <c r="AG924" s="2" t="str">
        <f t="shared" si="56"/>
        <v>Phường An Hội Tây</v>
      </c>
      <c r="AH924" s="2" t="str">
        <f t="shared" si="59"/>
        <v/>
      </c>
      <c r="AI924" s="2" t="str">
        <f t="shared" si="57"/>
        <v/>
      </c>
      <c r="AK924" s="2" t="str">
        <f t="shared" si="58"/>
        <v/>
      </c>
      <c r="BF924" s="2" t="str">
        <f>VLOOKUP(M924,'[1]mã win'!G:K,5,0)</f>
        <v>N</v>
      </c>
    </row>
    <row r="925" spans="1:58" x14ac:dyDescent="0.25">
      <c r="A925" s="6" t="s">
        <v>5221</v>
      </c>
      <c r="B925" s="6" t="s">
        <v>5222</v>
      </c>
      <c r="C925" s="6" t="s">
        <v>5223</v>
      </c>
      <c r="D925" s="2" t="s">
        <v>5224</v>
      </c>
      <c r="E925" s="2">
        <v>0</v>
      </c>
      <c r="G925" s="6" t="s">
        <v>4440</v>
      </c>
      <c r="H925" s="6" t="s">
        <v>5225</v>
      </c>
      <c r="I925" s="6"/>
      <c r="J925" s="6"/>
      <c r="K925" s="7">
        <v>60</v>
      </c>
      <c r="L925" s="6"/>
      <c r="M925" s="6" t="s">
        <v>606</v>
      </c>
      <c r="N925" s="6" t="s">
        <v>606</v>
      </c>
      <c r="O925" s="6"/>
      <c r="P925" s="8" t="s">
        <v>27</v>
      </c>
      <c r="Q925" s="9">
        <v>44900.465936539404</v>
      </c>
      <c r="R925" s="6" t="s">
        <v>28</v>
      </c>
      <c r="X925" s="6" t="s">
        <v>5226</v>
      </c>
      <c r="Y925" s="2" t="s">
        <v>5227</v>
      </c>
      <c r="Z925" s="2" t="s">
        <v>5224</v>
      </c>
      <c r="AA925" s="2" t="s">
        <v>610</v>
      </c>
      <c r="AB925" s="2" t="s">
        <v>42</v>
      </c>
      <c r="AC925" s="2" t="s">
        <v>27</v>
      </c>
      <c r="AD925" s="2" t="s">
        <v>27</v>
      </c>
      <c r="AE925" s="2" t="s">
        <v>27</v>
      </c>
      <c r="AG925" s="2" t="str">
        <f t="shared" si="56"/>
        <v>Phường Thuận Hưng</v>
      </c>
      <c r="AH925" s="2" t="str">
        <f t="shared" si="59"/>
        <v/>
      </c>
      <c r="AI925" s="2" t="str">
        <f t="shared" si="57"/>
        <v/>
      </c>
      <c r="AK925" s="2" t="str">
        <f t="shared" si="58"/>
        <v/>
      </c>
      <c r="BF925" s="2" t="str">
        <f>VLOOKUP(M925,'[1]mã win'!G:K,5,0)</f>
        <v>N</v>
      </c>
    </row>
    <row r="926" spans="1:58" x14ac:dyDescent="0.25">
      <c r="A926" s="6" t="s">
        <v>5228</v>
      </c>
      <c r="B926" s="6" t="s">
        <v>5229</v>
      </c>
      <c r="C926" s="6" t="s">
        <v>5230</v>
      </c>
      <c r="D926" s="2" t="s">
        <v>5231</v>
      </c>
      <c r="E926" s="2">
        <v>0</v>
      </c>
      <c r="G926" s="6" t="s">
        <v>4423</v>
      </c>
      <c r="H926" s="6" t="s">
        <v>27</v>
      </c>
      <c r="I926" s="6"/>
      <c r="J926" s="6"/>
      <c r="K926" s="7">
        <v>60</v>
      </c>
      <c r="L926" s="6" t="s">
        <v>50</v>
      </c>
      <c r="M926" s="6" t="s">
        <v>39</v>
      </c>
      <c r="N926" s="6" t="s">
        <v>39</v>
      </c>
      <c r="O926" s="6"/>
      <c r="P926" s="8" t="s">
        <v>27</v>
      </c>
      <c r="Q926" s="9">
        <v>44819.416318553202</v>
      </c>
      <c r="R926" s="6" t="s">
        <v>28</v>
      </c>
      <c r="X926" s="6" t="s">
        <v>5232</v>
      </c>
      <c r="Y926" s="2" t="s">
        <v>5231</v>
      </c>
      <c r="Z926" s="2" t="s">
        <v>127</v>
      </c>
      <c r="AA926" s="2" t="s">
        <v>27</v>
      </c>
      <c r="AB926" s="2" t="s">
        <v>27</v>
      </c>
      <c r="AC926" s="2" t="s">
        <v>27</v>
      </c>
      <c r="AD926" s="2" t="s">
        <v>27</v>
      </c>
      <c r="AE926" s="2" t="s">
        <v>27</v>
      </c>
      <c r="AG926" s="2" t="str">
        <f t="shared" si="56"/>
        <v>Phường Hòa Hưng</v>
      </c>
      <c r="AH926" s="2" t="str">
        <f t="shared" si="59"/>
        <v/>
      </c>
      <c r="AI926" s="2" t="str">
        <f t="shared" si="57"/>
        <v/>
      </c>
      <c r="AK926" s="2" t="str">
        <f t="shared" si="58"/>
        <v/>
      </c>
      <c r="BF926" s="2" t="str">
        <f>VLOOKUP(M926,'[1]mã win'!G:K,5,0)</f>
        <v>N</v>
      </c>
    </row>
    <row r="927" spans="1:58" x14ac:dyDescent="0.25">
      <c r="A927" s="6" t="s">
        <v>5233</v>
      </c>
      <c r="B927" s="6" t="s">
        <v>5234</v>
      </c>
      <c r="C927" s="6" t="s">
        <v>5235</v>
      </c>
      <c r="D927" s="2" t="s">
        <v>27</v>
      </c>
      <c r="E927" s="2">
        <v>0</v>
      </c>
      <c r="G927" s="6" t="s">
        <v>4423</v>
      </c>
      <c r="H927" s="6" t="s">
        <v>27</v>
      </c>
      <c r="I927" s="6"/>
      <c r="J927" s="6"/>
      <c r="K927" s="7">
        <v>60</v>
      </c>
      <c r="L927" s="6" t="s">
        <v>133</v>
      </c>
      <c r="M927" s="6" t="s">
        <v>39</v>
      </c>
      <c r="N927" s="6" t="s">
        <v>39</v>
      </c>
      <c r="O927" s="6"/>
      <c r="P927" s="8" t="s">
        <v>27</v>
      </c>
      <c r="Q927" s="9">
        <v>44852.612723414401</v>
      </c>
      <c r="R927" s="6" t="s">
        <v>28</v>
      </c>
      <c r="X927" s="6" t="s">
        <v>5236</v>
      </c>
      <c r="Y927" s="2" t="s">
        <v>721</v>
      </c>
      <c r="Z927" s="2" t="s">
        <v>127</v>
      </c>
      <c r="AA927" s="2" t="s">
        <v>27</v>
      </c>
      <c r="AB927" s="2" t="s">
        <v>27</v>
      </c>
      <c r="AC927" s="2" t="s">
        <v>27</v>
      </c>
      <c r="AD927" s="2" t="s">
        <v>27</v>
      </c>
      <c r="AE927" s="2" t="s">
        <v>27</v>
      </c>
      <c r="AG927" s="2" t="str">
        <f t="shared" si="56"/>
        <v/>
      </c>
      <c r="AH927" s="2" t="str">
        <f t="shared" si="59"/>
        <v/>
      </c>
      <c r="AI927" s="2" t="str">
        <f t="shared" si="57"/>
        <v/>
      </c>
      <c r="AK927" s="2" t="str">
        <f t="shared" si="58"/>
        <v/>
      </c>
      <c r="BF927" s="2" t="str">
        <f>VLOOKUP(M927,'[1]mã win'!G:K,5,0)</f>
        <v>N</v>
      </c>
    </row>
    <row r="928" spans="1:58" x14ac:dyDescent="0.25">
      <c r="A928" s="6" t="s">
        <v>5237</v>
      </c>
      <c r="B928" s="6" t="s">
        <v>5238</v>
      </c>
      <c r="C928" s="6" t="s">
        <v>5239</v>
      </c>
      <c r="D928" s="2" t="s">
        <v>3370</v>
      </c>
      <c r="E928" s="2">
        <v>0</v>
      </c>
      <c r="G928" s="6" t="s">
        <v>4423</v>
      </c>
      <c r="H928" s="6" t="s">
        <v>27</v>
      </c>
      <c r="I928" s="6"/>
      <c r="J928" s="6"/>
      <c r="K928" s="7">
        <v>60</v>
      </c>
      <c r="L928" s="6" t="s">
        <v>199</v>
      </c>
      <c r="M928" s="6" t="s">
        <v>39</v>
      </c>
      <c r="N928" s="6" t="s">
        <v>39</v>
      </c>
      <c r="O928" s="6"/>
      <c r="P928" s="8" t="s">
        <v>27</v>
      </c>
      <c r="Q928" s="9">
        <v>44762.542017974498</v>
      </c>
      <c r="R928" s="6" t="s">
        <v>28</v>
      </c>
      <c r="X928" s="6" t="s">
        <v>5240</v>
      </c>
      <c r="Y928" s="2" t="s">
        <v>3370</v>
      </c>
      <c r="Z928" s="2" t="s">
        <v>127</v>
      </c>
      <c r="AA928" s="2" t="s">
        <v>27</v>
      </c>
      <c r="AB928" s="2" t="s">
        <v>27</v>
      </c>
      <c r="AC928" s="2" t="s">
        <v>27</v>
      </c>
      <c r="AD928" s="2" t="s">
        <v>27</v>
      </c>
      <c r="AE928" s="2" t="s">
        <v>27</v>
      </c>
      <c r="AG928" s="2" t="str">
        <f t="shared" si="56"/>
        <v>phường Tây Thạnh</v>
      </c>
      <c r="AH928" s="2" t="str">
        <f t="shared" si="59"/>
        <v/>
      </c>
      <c r="AI928" s="2" t="str">
        <f t="shared" si="57"/>
        <v/>
      </c>
      <c r="AK928" s="2" t="str">
        <f t="shared" si="58"/>
        <v/>
      </c>
      <c r="BF928" s="2" t="str">
        <f>VLOOKUP(M928,'[1]mã win'!G:K,5,0)</f>
        <v>N</v>
      </c>
    </row>
    <row r="929" spans="1:58" x14ac:dyDescent="0.25">
      <c r="A929" s="6" t="s">
        <v>5241</v>
      </c>
      <c r="B929" s="6" t="s">
        <v>5242</v>
      </c>
      <c r="C929" s="6" t="s">
        <v>5243</v>
      </c>
      <c r="D929" s="2" t="s">
        <v>5244</v>
      </c>
      <c r="E929" s="2" t="s">
        <v>305</v>
      </c>
      <c r="G929" s="6" t="s">
        <v>4423</v>
      </c>
      <c r="H929" s="6" t="s">
        <v>27</v>
      </c>
      <c r="I929" s="6"/>
      <c r="J929" s="6"/>
      <c r="K929" s="7">
        <v>60</v>
      </c>
      <c r="L929" s="6" t="s">
        <v>133</v>
      </c>
      <c r="M929" s="6" t="s">
        <v>39</v>
      </c>
      <c r="N929" s="6" t="s">
        <v>39</v>
      </c>
      <c r="O929" s="6" t="s">
        <v>305</v>
      </c>
      <c r="P929" s="8" t="s">
        <v>27</v>
      </c>
      <c r="Q929" s="9">
        <v>44852.6192091782</v>
      </c>
      <c r="R929" s="6" t="s">
        <v>28</v>
      </c>
      <c r="X929" s="6" t="s">
        <v>5245</v>
      </c>
      <c r="Y929" s="2" t="s">
        <v>5244</v>
      </c>
      <c r="Z929" s="2" t="s">
        <v>5246</v>
      </c>
      <c r="AA929" s="2" t="s">
        <v>4483</v>
      </c>
      <c r="AB929" s="2" t="s">
        <v>27</v>
      </c>
      <c r="AC929" s="2" t="s">
        <v>27</v>
      </c>
      <c r="AD929" s="2" t="s">
        <v>27</v>
      </c>
      <c r="AE929" s="2" t="s">
        <v>27</v>
      </c>
      <c r="AG929" s="2" t="str">
        <f t="shared" si="56"/>
        <v>phường Tân Tạo</v>
      </c>
      <c r="AH929" s="2" t="str">
        <f t="shared" si="59"/>
        <v/>
      </c>
      <c r="AI929" s="2" t="str">
        <f t="shared" si="57"/>
        <v/>
      </c>
      <c r="AK929" s="2" t="str">
        <f t="shared" si="58"/>
        <v/>
      </c>
      <c r="BF929" s="2" t="str">
        <f>VLOOKUP(M929,'[1]mã win'!G:K,5,0)</f>
        <v>N</v>
      </c>
    </row>
    <row r="930" spans="1:58" x14ac:dyDescent="0.25">
      <c r="A930" s="6" t="s">
        <v>5247</v>
      </c>
      <c r="B930" s="6" t="s">
        <v>5248</v>
      </c>
      <c r="C930" s="6" t="s">
        <v>5249</v>
      </c>
      <c r="D930" s="2" t="s">
        <v>3867</v>
      </c>
      <c r="E930" s="2" t="s">
        <v>5250</v>
      </c>
      <c r="G930" s="6" t="s">
        <v>4423</v>
      </c>
      <c r="H930" s="6" t="s">
        <v>27</v>
      </c>
      <c r="I930" s="6"/>
      <c r="J930" s="6"/>
      <c r="K930" s="7">
        <v>60</v>
      </c>
      <c r="L930" s="6" t="s">
        <v>133</v>
      </c>
      <c r="M930" s="6" t="s">
        <v>39</v>
      </c>
      <c r="N930" s="6" t="s">
        <v>39</v>
      </c>
      <c r="O930" s="6" t="s">
        <v>134</v>
      </c>
      <c r="P930" s="8" t="s">
        <v>27</v>
      </c>
      <c r="Q930" s="9">
        <v>44852.6182666319</v>
      </c>
      <c r="R930" s="6" t="s">
        <v>28</v>
      </c>
      <c r="X930" s="6" t="s">
        <v>5251</v>
      </c>
      <c r="Y930" s="2" t="s">
        <v>3867</v>
      </c>
      <c r="Z930" s="2" t="s">
        <v>5250</v>
      </c>
      <c r="AA930" s="2" t="s">
        <v>4483</v>
      </c>
      <c r="AB930" s="2" t="s">
        <v>27</v>
      </c>
      <c r="AC930" s="2" t="s">
        <v>27</v>
      </c>
      <c r="AD930" s="2" t="s">
        <v>27</v>
      </c>
      <c r="AE930" s="2" t="s">
        <v>27</v>
      </c>
      <c r="AG930" s="2" t="str">
        <f t="shared" si="56"/>
        <v>phường 02</v>
      </c>
      <c r="AH930" s="2" t="str">
        <f t="shared" si="59"/>
        <v>Quận 06</v>
      </c>
      <c r="AI930" s="2" t="str">
        <f t="shared" si="57"/>
        <v/>
      </c>
      <c r="AK930" s="2" t="str">
        <f t="shared" si="58"/>
        <v/>
      </c>
      <c r="BF930" s="2" t="str">
        <f>VLOOKUP(M930,'[1]mã win'!G:K,5,0)</f>
        <v>N</v>
      </c>
    </row>
    <row r="931" spans="1:58" x14ac:dyDescent="0.25">
      <c r="A931" s="6" t="s">
        <v>5252</v>
      </c>
      <c r="B931" s="6" t="s">
        <v>5253</v>
      </c>
      <c r="C931" s="6" t="s">
        <v>5254</v>
      </c>
      <c r="D931" s="2" t="s">
        <v>27</v>
      </c>
      <c r="E931" s="2" t="s">
        <v>701</v>
      </c>
      <c r="G931" s="6" t="s">
        <v>4423</v>
      </c>
      <c r="H931" s="6" t="s">
        <v>27</v>
      </c>
      <c r="I931" s="6"/>
      <c r="J931" s="6"/>
      <c r="K931" s="7">
        <v>60</v>
      </c>
      <c r="L931" s="6" t="s">
        <v>199</v>
      </c>
      <c r="M931" s="6" t="s">
        <v>39</v>
      </c>
      <c r="N931" s="6" t="s">
        <v>39</v>
      </c>
      <c r="O931" s="6" t="s">
        <v>701</v>
      </c>
      <c r="P931" s="8" t="s">
        <v>27</v>
      </c>
      <c r="Q931" s="9">
        <v>44852.6169954051</v>
      </c>
      <c r="R931" s="6" t="s">
        <v>28</v>
      </c>
      <c r="X931" s="6" t="s">
        <v>5255</v>
      </c>
      <c r="Y931" s="2" t="s">
        <v>5256</v>
      </c>
      <c r="Z931" s="2" t="s">
        <v>701</v>
      </c>
      <c r="AA931" s="2" t="s">
        <v>114</v>
      </c>
      <c r="AB931" s="2" t="s">
        <v>27</v>
      </c>
      <c r="AC931" s="2" t="s">
        <v>27</v>
      </c>
      <c r="AD931" s="2" t="s">
        <v>27</v>
      </c>
      <c r="AE931" s="2" t="s">
        <v>27</v>
      </c>
      <c r="AG931" s="2" t="str">
        <f t="shared" si="56"/>
        <v/>
      </c>
      <c r="AH931" s="2" t="str">
        <f t="shared" si="59"/>
        <v/>
      </c>
      <c r="AI931" s="2" t="str">
        <f t="shared" si="57"/>
        <v>Huyện Hóc Môn</v>
      </c>
      <c r="AK931" s="2" t="str">
        <f t="shared" si="58"/>
        <v/>
      </c>
      <c r="BF931" s="2" t="str">
        <f>VLOOKUP(M931,'[1]mã win'!G:K,5,0)</f>
        <v>N</v>
      </c>
    </row>
    <row r="932" spans="1:58" x14ac:dyDescent="0.25">
      <c r="A932" s="6" t="s">
        <v>5257</v>
      </c>
      <c r="B932" s="6" t="s">
        <v>5258</v>
      </c>
      <c r="C932" s="6" t="s">
        <v>5259</v>
      </c>
      <c r="D932" s="2" t="s">
        <v>5260</v>
      </c>
      <c r="E932" s="2">
        <v>0</v>
      </c>
      <c r="G932" s="6" t="s">
        <v>4440</v>
      </c>
      <c r="H932" s="6" t="s">
        <v>5261</v>
      </c>
      <c r="I932" s="6"/>
      <c r="J932" s="6"/>
      <c r="K932" s="7">
        <v>60</v>
      </c>
      <c r="L932" s="6"/>
      <c r="M932" s="6" t="s">
        <v>683</v>
      </c>
      <c r="N932" s="6" t="s">
        <v>683</v>
      </c>
      <c r="O932" s="6"/>
      <c r="P932" s="8" t="s">
        <v>684</v>
      </c>
      <c r="Q932" s="9">
        <v>43244.436910300901</v>
      </c>
      <c r="R932" s="6" t="s">
        <v>28</v>
      </c>
      <c r="X932" s="6" t="s">
        <v>5262</v>
      </c>
      <c r="Y932" s="2" t="s">
        <v>5263</v>
      </c>
      <c r="Z932" s="2" t="s">
        <v>5260</v>
      </c>
      <c r="AA932" s="2" t="s">
        <v>684</v>
      </c>
      <c r="AB932" s="2" t="s">
        <v>42</v>
      </c>
      <c r="AC932" s="2" t="s">
        <v>27</v>
      </c>
      <c r="AD932" s="2" t="s">
        <v>27</v>
      </c>
      <c r="AE932" s="2" t="s">
        <v>27</v>
      </c>
      <c r="AG932" s="2" t="str">
        <f t="shared" si="56"/>
        <v>Phường Châu Đốc</v>
      </c>
      <c r="AH932" s="2" t="str">
        <f t="shared" si="59"/>
        <v/>
      </c>
      <c r="AI932" s="2" t="str">
        <f t="shared" si="57"/>
        <v/>
      </c>
      <c r="AK932" s="2" t="str">
        <f t="shared" si="58"/>
        <v>Tỉnh An Giang</v>
      </c>
      <c r="BF932" s="2" t="str">
        <f>VLOOKUP(M932,'[1]mã win'!G:K,5,0)</f>
        <v>N</v>
      </c>
    </row>
    <row r="933" spans="1:58" x14ac:dyDescent="0.25">
      <c r="A933" s="6" t="s">
        <v>5264</v>
      </c>
      <c r="B933" s="6" t="s">
        <v>5265</v>
      </c>
      <c r="C933" s="6" t="s">
        <v>5266</v>
      </c>
      <c r="D933" s="2" t="s">
        <v>5267</v>
      </c>
      <c r="E933" s="2">
        <v>0</v>
      </c>
      <c r="G933" s="6" t="s">
        <v>4423</v>
      </c>
      <c r="H933" s="6" t="s">
        <v>27</v>
      </c>
      <c r="I933" s="6"/>
      <c r="J933" s="6"/>
      <c r="K933" s="7">
        <v>60</v>
      </c>
      <c r="L933" s="6" t="s">
        <v>199</v>
      </c>
      <c r="M933" s="6" t="s">
        <v>39</v>
      </c>
      <c r="N933" s="6" t="s">
        <v>39</v>
      </c>
      <c r="O933" s="6"/>
      <c r="P933" s="8" t="s">
        <v>27</v>
      </c>
      <c r="Q933" s="9">
        <v>44828.580140358798</v>
      </c>
      <c r="R933" s="6" t="s">
        <v>28</v>
      </c>
      <c r="X933" s="6" t="s">
        <v>5268</v>
      </c>
      <c r="Y933" s="2" t="s">
        <v>5267</v>
      </c>
      <c r="Z933" s="2" t="s">
        <v>127</v>
      </c>
      <c r="AA933" s="2" t="s">
        <v>27</v>
      </c>
      <c r="AB933" s="2" t="s">
        <v>27</v>
      </c>
      <c r="AC933" s="2" t="s">
        <v>27</v>
      </c>
      <c r="AD933" s="2" t="s">
        <v>27</v>
      </c>
      <c r="AE933" s="2" t="s">
        <v>27</v>
      </c>
      <c r="AG933" s="2" t="str">
        <f t="shared" si="56"/>
        <v>PhườngThới An</v>
      </c>
      <c r="AH933" s="2" t="str">
        <f t="shared" si="59"/>
        <v/>
      </c>
      <c r="AI933" s="2" t="str">
        <f t="shared" si="57"/>
        <v/>
      </c>
      <c r="AK933" s="2" t="str">
        <f t="shared" si="58"/>
        <v/>
      </c>
      <c r="BF933" s="2" t="str">
        <f>VLOOKUP(M933,'[1]mã win'!G:K,5,0)</f>
        <v>N</v>
      </c>
    </row>
    <row r="934" spans="1:58" x14ac:dyDescent="0.25">
      <c r="A934" s="6" t="s">
        <v>5269</v>
      </c>
      <c r="B934" s="6" t="s">
        <v>5270</v>
      </c>
      <c r="C934" s="6" t="s">
        <v>5271</v>
      </c>
      <c r="D934" s="2" t="s">
        <v>2951</v>
      </c>
      <c r="E934" s="2" t="s">
        <v>200</v>
      </c>
      <c r="G934" s="6" t="s">
        <v>4423</v>
      </c>
      <c r="H934" s="6" t="s">
        <v>27</v>
      </c>
      <c r="I934" s="6"/>
      <c r="J934" s="6"/>
      <c r="K934" s="7">
        <v>60</v>
      </c>
      <c r="L934" s="6" t="s">
        <v>199</v>
      </c>
      <c r="M934" s="6" t="s">
        <v>39</v>
      </c>
      <c r="N934" s="6" t="s">
        <v>39</v>
      </c>
      <c r="O934" s="6" t="s">
        <v>200</v>
      </c>
      <c r="P934" s="8" t="s">
        <v>27</v>
      </c>
      <c r="Q934" s="9">
        <v>44852.6161881597</v>
      </c>
      <c r="R934" s="6" t="s">
        <v>28</v>
      </c>
      <c r="X934" s="6" t="s">
        <v>5272</v>
      </c>
      <c r="Y934" s="2" t="s">
        <v>2951</v>
      </c>
      <c r="Z934" s="2" t="s">
        <v>200</v>
      </c>
      <c r="AA934" s="2" t="s">
        <v>114</v>
      </c>
      <c r="AB934" s="2" t="s">
        <v>27</v>
      </c>
      <c r="AC934" s="2" t="s">
        <v>27</v>
      </c>
      <c r="AD934" s="2" t="s">
        <v>27</v>
      </c>
      <c r="AE934" s="2" t="s">
        <v>27</v>
      </c>
      <c r="AG934" s="2" t="str">
        <f t="shared" si="56"/>
        <v>phường 14</v>
      </c>
      <c r="AH934" s="2" t="str">
        <f t="shared" si="59"/>
        <v>Quận Tân Bình</v>
      </c>
      <c r="AI934" s="2" t="str">
        <f t="shared" si="57"/>
        <v/>
      </c>
      <c r="AK934" s="2" t="str">
        <f t="shared" si="58"/>
        <v/>
      </c>
      <c r="BF934" s="2" t="str">
        <f>VLOOKUP(M934,'[1]mã win'!G:K,5,0)</f>
        <v>N</v>
      </c>
    </row>
    <row r="935" spans="1:58" x14ac:dyDescent="0.25">
      <c r="A935" s="6" t="s">
        <v>5273</v>
      </c>
      <c r="B935" s="6" t="s">
        <v>5274</v>
      </c>
      <c r="C935" s="6" t="s">
        <v>5275</v>
      </c>
      <c r="D935" s="2" t="s">
        <v>27</v>
      </c>
      <c r="E935" s="2" t="s">
        <v>451</v>
      </c>
      <c r="G935" s="6" t="s">
        <v>4423</v>
      </c>
      <c r="H935" s="6" t="s">
        <v>27</v>
      </c>
      <c r="I935" s="6"/>
      <c r="J935" s="6"/>
      <c r="K935" s="7">
        <v>60</v>
      </c>
      <c r="L935" s="6" t="s">
        <v>199</v>
      </c>
      <c r="M935" s="6" t="s">
        <v>39</v>
      </c>
      <c r="N935" s="6" t="s">
        <v>39</v>
      </c>
      <c r="O935" s="6" t="s">
        <v>451</v>
      </c>
      <c r="P935" s="8" t="s">
        <v>27</v>
      </c>
      <c r="Q935" s="9">
        <v>44830.498375115698</v>
      </c>
      <c r="R935" s="6" t="s">
        <v>28</v>
      </c>
      <c r="X935" s="6" t="s">
        <v>5276</v>
      </c>
      <c r="Y935" s="2" t="s">
        <v>4059</v>
      </c>
      <c r="Z935" s="2" t="s">
        <v>5277</v>
      </c>
      <c r="AA935" s="2" t="s">
        <v>114</v>
      </c>
      <c r="AB935" s="2" t="s">
        <v>27</v>
      </c>
      <c r="AC935" s="2" t="s">
        <v>27</v>
      </c>
      <c r="AD935" s="2" t="s">
        <v>27</v>
      </c>
      <c r="AE935" s="2" t="s">
        <v>27</v>
      </c>
      <c r="AG935" s="2" t="str">
        <f t="shared" si="56"/>
        <v/>
      </c>
      <c r="AH935" s="2" t="str">
        <f t="shared" si="59"/>
        <v/>
      </c>
      <c r="AI935" s="2" t="str">
        <f t="shared" si="57"/>
        <v/>
      </c>
      <c r="AK935" s="2" t="str">
        <f t="shared" si="58"/>
        <v/>
      </c>
      <c r="BF935" s="2" t="str">
        <f>VLOOKUP(M935,'[1]mã win'!G:K,5,0)</f>
        <v>N</v>
      </c>
    </row>
    <row r="936" spans="1:58" x14ac:dyDescent="0.25">
      <c r="A936" s="6" t="s">
        <v>5278</v>
      </c>
      <c r="B936" s="6" t="s">
        <v>5279</v>
      </c>
      <c r="C936" s="6" t="s">
        <v>5280</v>
      </c>
      <c r="D936" s="2" t="s">
        <v>122</v>
      </c>
      <c r="E936" s="2" t="s">
        <v>451</v>
      </c>
      <c r="G936" s="6" t="s">
        <v>4423</v>
      </c>
      <c r="H936" s="6" t="s">
        <v>27</v>
      </c>
      <c r="I936" s="6"/>
      <c r="J936" s="6"/>
      <c r="K936" s="7">
        <v>60</v>
      </c>
      <c r="L936" s="6" t="s">
        <v>199</v>
      </c>
      <c r="M936" s="6" t="s">
        <v>39</v>
      </c>
      <c r="N936" s="6" t="s">
        <v>39</v>
      </c>
      <c r="O936" s="6" t="s">
        <v>451</v>
      </c>
      <c r="P936" s="8" t="s">
        <v>27</v>
      </c>
      <c r="Q936" s="9">
        <v>44835.665048182898</v>
      </c>
      <c r="R936" s="6" t="s">
        <v>28</v>
      </c>
      <c r="X936" s="6" t="s">
        <v>5281</v>
      </c>
      <c r="Y936" s="2" t="s">
        <v>122</v>
      </c>
      <c r="Z936" s="2" t="s">
        <v>451</v>
      </c>
      <c r="AA936" s="2" t="s">
        <v>127</v>
      </c>
      <c r="AB936" s="2" t="s">
        <v>27</v>
      </c>
      <c r="AC936" s="2" t="s">
        <v>27</v>
      </c>
      <c r="AD936" s="2" t="s">
        <v>27</v>
      </c>
      <c r="AE936" s="2" t="s">
        <v>27</v>
      </c>
      <c r="AG936" s="2" t="str">
        <f t="shared" si="56"/>
        <v>Phường 12</v>
      </c>
      <c r="AH936" s="2" t="str">
        <f t="shared" si="59"/>
        <v>Quận Gò Vấp</v>
      </c>
      <c r="AI936" s="2" t="str">
        <f t="shared" si="57"/>
        <v/>
      </c>
      <c r="AK936" s="2" t="str">
        <f t="shared" si="58"/>
        <v/>
      </c>
      <c r="BF936" s="2" t="str">
        <f>VLOOKUP(M936,'[1]mã win'!G:K,5,0)</f>
        <v>N</v>
      </c>
    </row>
    <row r="937" spans="1:58" x14ac:dyDescent="0.25">
      <c r="A937" s="6" t="s">
        <v>5282</v>
      </c>
      <c r="B937" s="6" t="s">
        <v>5283</v>
      </c>
      <c r="C937" s="6" t="s">
        <v>5284</v>
      </c>
      <c r="D937" s="2" t="s">
        <v>1533</v>
      </c>
      <c r="E937" s="2" t="s">
        <v>5285</v>
      </c>
      <c r="G937" s="6" t="s">
        <v>4423</v>
      </c>
      <c r="H937" s="6" t="s">
        <v>27</v>
      </c>
      <c r="I937" s="6"/>
      <c r="J937" s="6"/>
      <c r="K937" s="7">
        <v>60</v>
      </c>
      <c r="L937" s="6" t="s">
        <v>50</v>
      </c>
      <c r="M937" s="6" t="s">
        <v>39</v>
      </c>
      <c r="N937" s="6" t="s">
        <v>39</v>
      </c>
      <c r="O937" s="6" t="s">
        <v>51</v>
      </c>
      <c r="P937" s="8" t="s">
        <v>27</v>
      </c>
      <c r="Q937" s="9">
        <v>44782.420906168998</v>
      </c>
      <c r="R937" s="6" t="s">
        <v>28</v>
      </c>
      <c r="X937" s="6" t="s">
        <v>5286</v>
      </c>
      <c r="Y937" s="2" t="s">
        <v>1533</v>
      </c>
      <c r="Z937" s="2" t="s">
        <v>5285</v>
      </c>
      <c r="AA937" s="2" t="s">
        <v>27</v>
      </c>
      <c r="AB937" s="2" t="s">
        <v>27</v>
      </c>
      <c r="AC937" s="2" t="s">
        <v>27</v>
      </c>
      <c r="AD937" s="2" t="s">
        <v>27</v>
      </c>
      <c r="AE937" s="2" t="s">
        <v>27</v>
      </c>
      <c r="AG937" s="2" t="str">
        <f t="shared" si="56"/>
        <v>phường An Phú</v>
      </c>
      <c r="AH937" s="2" t="str">
        <f t="shared" si="59"/>
        <v>Quận 02</v>
      </c>
      <c r="AI937" s="2" t="str">
        <f t="shared" si="57"/>
        <v/>
      </c>
      <c r="AK937" s="2" t="str">
        <f t="shared" si="58"/>
        <v/>
      </c>
      <c r="BF937" s="2" t="str">
        <f>VLOOKUP(M937,'[1]mã win'!G:K,5,0)</f>
        <v>N</v>
      </c>
    </row>
    <row r="938" spans="1:58" x14ac:dyDescent="0.25">
      <c r="A938" s="6" t="s">
        <v>5287</v>
      </c>
      <c r="B938" s="6" t="s">
        <v>5288</v>
      </c>
      <c r="C938" s="6" t="s">
        <v>5289</v>
      </c>
      <c r="D938" s="2" t="s">
        <v>3236</v>
      </c>
      <c r="E938" s="2" t="s">
        <v>3042</v>
      </c>
      <c r="G938" s="6" t="s">
        <v>4423</v>
      </c>
      <c r="H938" s="6" t="s">
        <v>27</v>
      </c>
      <c r="I938" s="6"/>
      <c r="J938" s="6"/>
      <c r="K938" s="7">
        <v>60</v>
      </c>
      <c r="L938" s="6" t="s">
        <v>133</v>
      </c>
      <c r="M938" s="6" t="s">
        <v>39</v>
      </c>
      <c r="N938" s="6" t="s">
        <v>39</v>
      </c>
      <c r="O938" s="6" t="s">
        <v>3042</v>
      </c>
      <c r="P938" s="8" t="s">
        <v>27</v>
      </c>
      <c r="Q938" s="9">
        <v>44852.615009062501</v>
      </c>
      <c r="R938" s="6" t="s">
        <v>28</v>
      </c>
      <c r="X938" s="6" t="s">
        <v>5290</v>
      </c>
      <c r="Y938" s="2" t="s">
        <v>3236</v>
      </c>
      <c r="Z938" s="2" t="s">
        <v>3042</v>
      </c>
      <c r="AA938" s="2" t="s">
        <v>4483</v>
      </c>
      <c r="AB938" s="2" t="s">
        <v>27</v>
      </c>
      <c r="AC938" s="2" t="s">
        <v>27</v>
      </c>
      <c r="AD938" s="2" t="s">
        <v>27</v>
      </c>
      <c r="AE938" s="2" t="s">
        <v>27</v>
      </c>
      <c r="AG938" s="2" t="str">
        <f t="shared" si="56"/>
        <v>phường 15</v>
      </c>
      <c r="AH938" s="2" t="str">
        <f t="shared" si="59"/>
        <v>Quận Bình Thạnh</v>
      </c>
      <c r="AI938" s="2" t="str">
        <f t="shared" si="57"/>
        <v/>
      </c>
      <c r="AK938" s="2" t="str">
        <f t="shared" si="58"/>
        <v/>
      </c>
      <c r="BF938" s="2" t="str">
        <f>VLOOKUP(M938,'[1]mã win'!G:K,5,0)</f>
        <v>N</v>
      </c>
    </row>
    <row r="939" spans="1:58" x14ac:dyDescent="0.25">
      <c r="A939" s="6" t="s">
        <v>5291</v>
      </c>
      <c r="B939" s="6" t="s">
        <v>5292</v>
      </c>
      <c r="C939" s="6" t="s">
        <v>5293</v>
      </c>
      <c r="D939" s="2" t="s">
        <v>5294</v>
      </c>
      <c r="E939" s="2">
        <v>0</v>
      </c>
      <c r="G939" s="6" t="s">
        <v>4440</v>
      </c>
      <c r="H939" s="6" t="s">
        <v>5295</v>
      </c>
      <c r="I939" s="6"/>
      <c r="J939" s="6"/>
      <c r="K939" s="7">
        <v>60</v>
      </c>
      <c r="L939" s="6"/>
      <c r="M939" s="6" t="s">
        <v>5296</v>
      </c>
      <c r="N939" s="6" t="s">
        <v>5296</v>
      </c>
      <c r="O939" s="6"/>
      <c r="P939" s="8" t="s">
        <v>5297</v>
      </c>
      <c r="Q939" s="9">
        <v>43171.596454201397</v>
      </c>
      <c r="R939" s="6" t="s">
        <v>28</v>
      </c>
      <c r="X939" s="6" t="s">
        <v>5298</v>
      </c>
      <c r="Y939" s="2" t="s">
        <v>5299</v>
      </c>
      <c r="Z939" s="2" t="s">
        <v>5294</v>
      </c>
      <c r="AA939" s="2" t="s">
        <v>5300</v>
      </c>
      <c r="AB939" s="2" t="s">
        <v>5297</v>
      </c>
      <c r="AC939" s="2" t="s">
        <v>42</v>
      </c>
      <c r="AD939" s="2" t="s">
        <v>27</v>
      </c>
      <c r="AE939" s="2" t="s">
        <v>27</v>
      </c>
      <c r="AG939" s="2" t="str">
        <f t="shared" si="56"/>
        <v>Phường Phổ Ninh</v>
      </c>
      <c r="AH939" s="2" t="str">
        <f t="shared" si="59"/>
        <v/>
      </c>
      <c r="AI939" s="2" t="str">
        <f t="shared" si="57"/>
        <v/>
      </c>
      <c r="AK939" s="2" t="str">
        <f t="shared" si="58"/>
        <v>Tỉnh Quảng Ngãi</v>
      </c>
      <c r="BF939" s="2" t="str">
        <f>VLOOKUP(M939,'[1]mã win'!G:K,5,0)</f>
        <v>N</v>
      </c>
    </row>
    <row r="940" spans="1:58" x14ac:dyDescent="0.25">
      <c r="A940" s="6" t="s">
        <v>5301</v>
      </c>
      <c r="B940" s="6" t="s">
        <v>5302</v>
      </c>
      <c r="C940" s="6" t="s">
        <v>5303</v>
      </c>
      <c r="D940" s="2" t="s">
        <v>5304</v>
      </c>
      <c r="E940" s="2" t="s">
        <v>51</v>
      </c>
      <c r="G940" s="6" t="s">
        <v>4440</v>
      </c>
      <c r="H940" s="6" t="s">
        <v>5305</v>
      </c>
      <c r="I940" s="6"/>
      <c r="J940" s="6"/>
      <c r="K940" s="7">
        <v>60</v>
      </c>
      <c r="L940" s="6" t="s">
        <v>63</v>
      </c>
      <c r="M940" s="6" t="s">
        <v>39</v>
      </c>
      <c r="N940" s="6" t="s">
        <v>39</v>
      </c>
      <c r="O940" s="6" t="s">
        <v>51</v>
      </c>
      <c r="P940" s="8" t="s">
        <v>27</v>
      </c>
      <c r="Q940" s="9">
        <v>43165.522812002302</v>
      </c>
      <c r="R940" s="6" t="s">
        <v>28</v>
      </c>
      <c r="X940" s="6" t="s">
        <v>5306</v>
      </c>
      <c r="Y940" s="2" t="s">
        <v>5307</v>
      </c>
      <c r="Z940" s="2" t="s">
        <v>5304</v>
      </c>
      <c r="AA940" s="2" t="s">
        <v>51</v>
      </c>
      <c r="AB940" s="2" t="s">
        <v>41</v>
      </c>
      <c r="AC940" s="2" t="s">
        <v>42</v>
      </c>
      <c r="AD940" s="2" t="s">
        <v>27</v>
      </c>
      <c r="AE940" s="2" t="s">
        <v>27</v>
      </c>
      <c r="AG940" s="2" t="str">
        <f t="shared" si="56"/>
        <v>Phường Thạnh Mỹ Lợi</v>
      </c>
      <c r="AH940" s="2" t="str">
        <f t="shared" si="59"/>
        <v/>
      </c>
      <c r="AI940" s="2" t="str">
        <f t="shared" si="57"/>
        <v/>
      </c>
      <c r="AK940" s="2" t="str">
        <f t="shared" si="58"/>
        <v/>
      </c>
      <c r="BF940" s="2" t="str">
        <f>VLOOKUP(M940,'[1]mã win'!G:K,5,0)</f>
        <v>N</v>
      </c>
    </row>
    <row r="941" spans="1:58" x14ac:dyDescent="0.25">
      <c r="A941" s="6" t="s">
        <v>5308</v>
      </c>
      <c r="B941" s="6" t="s">
        <v>5309</v>
      </c>
      <c r="C941" s="6" t="s">
        <v>5310</v>
      </c>
      <c r="D941" s="2" t="s">
        <v>27</v>
      </c>
      <c r="E941" s="2">
        <v>0</v>
      </c>
      <c r="G941" s="6" t="s">
        <v>4440</v>
      </c>
      <c r="H941" s="6" t="s">
        <v>5311</v>
      </c>
      <c r="I941" s="6"/>
      <c r="J941" s="6"/>
      <c r="K941" s="7">
        <v>60</v>
      </c>
      <c r="L941" s="6"/>
      <c r="M941" s="6" t="s">
        <v>469</v>
      </c>
      <c r="N941" s="6" t="s">
        <v>469</v>
      </c>
      <c r="O941" s="6"/>
      <c r="P941" s="8" t="s">
        <v>470</v>
      </c>
      <c r="Q941" s="9">
        <v>43165.5228180903</v>
      </c>
      <c r="R941" s="6" t="s">
        <v>28</v>
      </c>
      <c r="X941" s="6" t="s">
        <v>5312</v>
      </c>
      <c r="Y941" s="2" t="s">
        <v>4185</v>
      </c>
      <c r="Z941" s="2" t="s">
        <v>5313</v>
      </c>
      <c r="AA941" s="2" t="s">
        <v>470</v>
      </c>
      <c r="AB941" s="2" t="s">
        <v>42</v>
      </c>
      <c r="AC941" s="2" t="s">
        <v>27</v>
      </c>
      <c r="AD941" s="2" t="s">
        <v>27</v>
      </c>
      <c r="AE941" s="2" t="s">
        <v>27</v>
      </c>
      <c r="AG941" s="2" t="str">
        <f t="shared" si="56"/>
        <v/>
      </c>
      <c r="AH941" s="2" t="str">
        <f t="shared" si="59"/>
        <v/>
      </c>
      <c r="AI941" s="2" t="str">
        <f t="shared" si="57"/>
        <v/>
      </c>
      <c r="AK941" s="2" t="str">
        <f t="shared" si="58"/>
        <v>Tỉnh Tây Ninh</v>
      </c>
      <c r="BF941" s="2" t="str">
        <f>VLOOKUP(M941,'[1]mã win'!G:K,5,0)</f>
        <v>N</v>
      </c>
    </row>
    <row r="942" spans="1:58" x14ac:dyDescent="0.25">
      <c r="A942" s="6" t="s">
        <v>5314</v>
      </c>
      <c r="B942" s="6" t="s">
        <v>5315</v>
      </c>
      <c r="C942" s="6" t="s">
        <v>5316</v>
      </c>
      <c r="D942" s="2" t="s">
        <v>5317</v>
      </c>
      <c r="E942" s="2">
        <v>0</v>
      </c>
      <c r="G942" s="6" t="s">
        <v>4440</v>
      </c>
      <c r="H942" s="6" t="s">
        <v>5318</v>
      </c>
      <c r="I942" s="6"/>
      <c r="J942" s="6"/>
      <c r="K942" s="7"/>
      <c r="L942" s="6"/>
      <c r="M942" s="6" t="s">
        <v>5319</v>
      </c>
      <c r="N942" s="6" t="s">
        <v>5319</v>
      </c>
      <c r="O942" s="6"/>
      <c r="P942" s="8" t="s">
        <v>5320</v>
      </c>
      <c r="Q942" s="9">
        <v>44474.518118669002</v>
      </c>
      <c r="R942" s="6" t="s">
        <v>28</v>
      </c>
      <c r="X942" s="6" t="s">
        <v>5321</v>
      </c>
      <c r="Y942" s="2" t="s">
        <v>5322</v>
      </c>
      <c r="Z942" s="2" t="s">
        <v>5317</v>
      </c>
      <c r="AA942" s="2" t="s">
        <v>5323</v>
      </c>
      <c r="AB942" s="2" t="s">
        <v>5320</v>
      </c>
      <c r="AC942" s="2" t="s">
        <v>42</v>
      </c>
      <c r="AD942" s="2" t="s">
        <v>27</v>
      </c>
      <c r="AE942" s="2" t="s">
        <v>27</v>
      </c>
      <c r="AG942" s="2" t="str">
        <f t="shared" si="56"/>
        <v>Phường Cửa Bắc</v>
      </c>
      <c r="AH942" s="2" t="str">
        <f t="shared" si="59"/>
        <v/>
      </c>
      <c r="AI942" s="2" t="str">
        <f t="shared" si="57"/>
        <v/>
      </c>
      <c r="AK942" s="2" t="str">
        <f t="shared" si="58"/>
        <v>Tỉnh Nam Định</v>
      </c>
      <c r="BF942" s="2" t="str">
        <f>VLOOKUP(M942,'[1]mã win'!G:K,5,0)</f>
        <v>B</v>
      </c>
    </row>
    <row r="943" spans="1:58" x14ac:dyDescent="0.25">
      <c r="A943" s="6" t="s">
        <v>5324</v>
      </c>
      <c r="B943" s="6" t="s">
        <v>5325</v>
      </c>
      <c r="C943" s="6" t="s">
        <v>5326</v>
      </c>
      <c r="D943" s="2" t="s">
        <v>5327</v>
      </c>
      <c r="E943" s="2">
        <v>0</v>
      </c>
      <c r="G943" s="6" t="s">
        <v>4440</v>
      </c>
      <c r="H943" s="6" t="s">
        <v>5328</v>
      </c>
      <c r="I943" s="6"/>
      <c r="J943" s="6"/>
      <c r="K943" s="7">
        <v>60</v>
      </c>
      <c r="L943" s="6"/>
      <c r="M943" s="6" t="s">
        <v>5296</v>
      </c>
      <c r="N943" s="6" t="s">
        <v>5296</v>
      </c>
      <c r="O943" s="6"/>
      <c r="P943" s="8" t="s">
        <v>5297</v>
      </c>
      <c r="Q943" s="9">
        <v>43165.522814930599</v>
      </c>
      <c r="R943" s="6" t="s">
        <v>28</v>
      </c>
      <c r="X943" s="6" t="s">
        <v>5329</v>
      </c>
      <c r="Y943" s="2" t="s">
        <v>5327</v>
      </c>
      <c r="Z943" s="2" t="s">
        <v>5297</v>
      </c>
      <c r="AA943" s="2" t="s">
        <v>42</v>
      </c>
      <c r="AB943" s="2" t="s">
        <v>27</v>
      </c>
      <c r="AC943" s="2" t="s">
        <v>27</v>
      </c>
      <c r="AD943" s="2" t="s">
        <v>27</v>
      </c>
      <c r="AE943" s="2" t="s">
        <v>27</v>
      </c>
      <c r="AG943" s="2" t="str">
        <f t="shared" si="56"/>
        <v>Phường Kon Tum</v>
      </c>
      <c r="AH943" s="2" t="str">
        <f t="shared" si="59"/>
        <v/>
      </c>
      <c r="AI943" s="2" t="str">
        <f t="shared" si="57"/>
        <v/>
      </c>
      <c r="AK943" s="2" t="str">
        <f t="shared" si="58"/>
        <v>Tỉnh Quảng Ngãi</v>
      </c>
      <c r="BF943" s="2" t="str">
        <f>VLOOKUP(M943,'[1]mã win'!G:K,5,0)</f>
        <v>N</v>
      </c>
    </row>
    <row r="944" spans="1:58" x14ac:dyDescent="0.25">
      <c r="A944" s="6" t="s">
        <v>5330</v>
      </c>
      <c r="B944" s="6" t="s">
        <v>5331</v>
      </c>
      <c r="C944" s="6" t="s">
        <v>5332</v>
      </c>
      <c r="D944" s="2" t="s">
        <v>122</v>
      </c>
      <c r="E944" s="2" t="s">
        <v>3042</v>
      </c>
      <c r="G944" s="6" t="s">
        <v>4440</v>
      </c>
      <c r="H944" s="6" t="s">
        <v>5333</v>
      </c>
      <c r="I944" s="6"/>
      <c r="J944" s="6"/>
      <c r="K944" s="7">
        <v>60</v>
      </c>
      <c r="L944" s="6" t="s">
        <v>133</v>
      </c>
      <c r="M944" s="6" t="s">
        <v>39</v>
      </c>
      <c r="N944" s="6" t="s">
        <v>39</v>
      </c>
      <c r="O944" s="6" t="s">
        <v>3042</v>
      </c>
      <c r="P944" s="8" t="s">
        <v>27</v>
      </c>
      <c r="Q944" s="9">
        <v>43165.522808796297</v>
      </c>
      <c r="R944" s="6" t="s">
        <v>28</v>
      </c>
      <c r="X944" s="6" t="s">
        <v>5334</v>
      </c>
      <c r="Y944" s="2" t="s">
        <v>5335</v>
      </c>
      <c r="Z944" s="2" t="s">
        <v>5336</v>
      </c>
      <c r="AA944" s="2" t="s">
        <v>5337</v>
      </c>
      <c r="AB944" s="2" t="s">
        <v>122</v>
      </c>
      <c r="AC944" s="2" t="s">
        <v>3042</v>
      </c>
      <c r="AD944" s="2" t="s">
        <v>41</v>
      </c>
      <c r="AE944" s="2" t="s">
        <v>42</v>
      </c>
      <c r="AG944" s="2" t="str">
        <f t="shared" si="56"/>
        <v>Phường 12</v>
      </c>
      <c r="AH944" s="2" t="str">
        <f t="shared" si="59"/>
        <v>Quận Bình Thạnh</v>
      </c>
      <c r="AI944" s="2" t="str">
        <f t="shared" si="57"/>
        <v/>
      </c>
      <c r="AK944" s="2" t="str">
        <f t="shared" si="58"/>
        <v/>
      </c>
      <c r="BF944" s="2" t="str">
        <f>VLOOKUP(M944,'[1]mã win'!G:K,5,0)</f>
        <v>N</v>
      </c>
    </row>
    <row r="945" spans="1:58" x14ac:dyDescent="0.25">
      <c r="A945" s="6" t="s">
        <v>5338</v>
      </c>
      <c r="B945" s="6" t="s">
        <v>5339</v>
      </c>
      <c r="C945" s="6" t="s">
        <v>5340</v>
      </c>
      <c r="D945" s="2" t="s">
        <v>5341</v>
      </c>
      <c r="E945" s="2">
        <v>0</v>
      </c>
      <c r="G945" s="6" t="s">
        <v>4440</v>
      </c>
      <c r="H945" s="6" t="s">
        <v>5342</v>
      </c>
      <c r="I945" s="6"/>
      <c r="J945" s="6"/>
      <c r="K945" s="7">
        <v>60</v>
      </c>
      <c r="L945" s="6"/>
      <c r="M945" s="6" t="s">
        <v>683</v>
      </c>
      <c r="N945" s="6" t="s">
        <v>683</v>
      </c>
      <c r="O945" s="6"/>
      <c r="P945" s="8" t="s">
        <v>684</v>
      </c>
      <c r="Q945" s="9">
        <v>44901.341183414399</v>
      </c>
      <c r="R945" s="6" t="s">
        <v>28</v>
      </c>
      <c r="X945" s="6" t="s">
        <v>5343</v>
      </c>
      <c r="Y945" s="2" t="s">
        <v>5344</v>
      </c>
      <c r="Z945" s="2" t="s">
        <v>5341</v>
      </c>
      <c r="AA945" s="2" t="s">
        <v>684</v>
      </c>
      <c r="AB945" s="2" t="s">
        <v>42</v>
      </c>
      <c r="AC945" s="2" t="s">
        <v>27</v>
      </c>
      <c r="AD945" s="2" t="s">
        <v>27</v>
      </c>
      <c r="AE945" s="2" t="s">
        <v>27</v>
      </c>
      <c r="AG945" s="2" t="str">
        <f t="shared" si="56"/>
        <v>Phường Hà Tiên</v>
      </c>
      <c r="AH945" s="2" t="str">
        <f t="shared" si="59"/>
        <v/>
      </c>
      <c r="AI945" s="2" t="str">
        <f t="shared" si="57"/>
        <v/>
      </c>
      <c r="AK945" s="2" t="str">
        <f t="shared" si="58"/>
        <v>Tỉnh An Giang</v>
      </c>
      <c r="BF945" s="2" t="str">
        <f>VLOOKUP(M945,'[1]mã win'!G:K,5,0)</f>
        <v>N</v>
      </c>
    </row>
    <row r="946" spans="1:58" x14ac:dyDescent="0.25">
      <c r="A946" s="6" t="s">
        <v>5345</v>
      </c>
      <c r="B946" s="6" t="s">
        <v>5346</v>
      </c>
      <c r="C946" s="6" t="s">
        <v>5347</v>
      </c>
      <c r="D946" s="2" t="s">
        <v>3461</v>
      </c>
      <c r="E946" s="2">
        <v>0</v>
      </c>
      <c r="G946" s="6" t="s">
        <v>4440</v>
      </c>
      <c r="H946" s="6" t="s">
        <v>5348</v>
      </c>
      <c r="I946" s="6"/>
      <c r="J946" s="6"/>
      <c r="K946" s="7"/>
      <c r="L946" s="6"/>
      <c r="M946" s="6" t="s">
        <v>39</v>
      </c>
      <c r="N946" s="6" t="s">
        <v>39</v>
      </c>
      <c r="O946" s="6"/>
      <c r="P946" s="8" t="s">
        <v>27</v>
      </c>
      <c r="Q946" s="9">
        <v>44181.625882870401</v>
      </c>
      <c r="R946" s="6" t="s">
        <v>28</v>
      </c>
      <c r="X946" s="6" t="s">
        <v>5349</v>
      </c>
      <c r="Y946" s="2" t="s">
        <v>3461</v>
      </c>
      <c r="Z946" s="2" t="s">
        <v>41</v>
      </c>
      <c r="AA946" s="2" t="s">
        <v>42</v>
      </c>
      <c r="AB946" s="2" t="s">
        <v>27</v>
      </c>
      <c r="AC946" s="2" t="s">
        <v>27</v>
      </c>
      <c r="AD946" s="2" t="s">
        <v>27</v>
      </c>
      <c r="AE946" s="2" t="s">
        <v>27</v>
      </c>
      <c r="AG946" s="2" t="str">
        <f t="shared" si="56"/>
        <v>phường Phú Mỹ</v>
      </c>
      <c r="AH946" s="2" t="str">
        <f t="shared" si="59"/>
        <v/>
      </c>
      <c r="AI946" s="2" t="str">
        <f t="shared" si="57"/>
        <v/>
      </c>
      <c r="AK946" s="2" t="str">
        <f t="shared" si="58"/>
        <v/>
      </c>
      <c r="BF946" s="2" t="str">
        <f>VLOOKUP(M946,'[1]mã win'!G:K,5,0)</f>
        <v>N</v>
      </c>
    </row>
    <row r="947" spans="1:58" x14ac:dyDescent="0.25">
      <c r="A947" s="6" t="s">
        <v>5350</v>
      </c>
      <c r="B947" s="6" t="s">
        <v>5351</v>
      </c>
      <c r="C947" s="6" t="s">
        <v>5352</v>
      </c>
      <c r="D947" s="2" t="s">
        <v>5353</v>
      </c>
      <c r="E947" s="2">
        <v>0</v>
      </c>
      <c r="G947" s="6" t="s">
        <v>4440</v>
      </c>
      <c r="H947" s="6" t="s">
        <v>5354</v>
      </c>
      <c r="I947" s="6"/>
      <c r="J947" s="6"/>
      <c r="K947" s="7">
        <v>60</v>
      </c>
      <c r="L947" s="6"/>
      <c r="M947" s="6" t="s">
        <v>539</v>
      </c>
      <c r="N947" s="6" t="s">
        <v>539</v>
      </c>
      <c r="O947" s="6"/>
      <c r="P947" s="8" t="s">
        <v>540</v>
      </c>
      <c r="Q947" s="9">
        <v>43571.697273645797</v>
      </c>
      <c r="R947" s="6" t="s">
        <v>28</v>
      </c>
      <c r="X947" s="6" t="s">
        <v>5355</v>
      </c>
      <c r="Y947" s="2" t="s">
        <v>4185</v>
      </c>
      <c r="Z947" s="2" t="s">
        <v>5353</v>
      </c>
      <c r="AA947" s="2" t="s">
        <v>540</v>
      </c>
      <c r="AB947" s="2" t="s">
        <v>42</v>
      </c>
      <c r="AC947" s="2" t="s">
        <v>27</v>
      </c>
      <c r="AD947" s="2" t="s">
        <v>27</v>
      </c>
      <c r="AE947" s="2" t="s">
        <v>27</v>
      </c>
      <c r="AG947" s="2" t="str">
        <f t="shared" si="56"/>
        <v>Phường Mỹ Phước Tây</v>
      </c>
      <c r="AH947" s="2" t="str">
        <f t="shared" si="59"/>
        <v/>
      </c>
      <c r="AI947" s="2" t="str">
        <f t="shared" si="57"/>
        <v/>
      </c>
      <c r="AK947" s="2" t="str">
        <f t="shared" si="58"/>
        <v>Tỉnh Đồng Tháp</v>
      </c>
      <c r="BF947" s="2" t="str">
        <f>VLOOKUP(M947,'[1]mã win'!G:K,5,0)</f>
        <v>N</v>
      </c>
    </row>
    <row r="948" spans="1:58" x14ac:dyDescent="0.25">
      <c r="A948" s="6" t="s">
        <v>5356</v>
      </c>
      <c r="B948" s="6" t="s">
        <v>5357</v>
      </c>
      <c r="C948" s="6" t="s">
        <v>5358</v>
      </c>
      <c r="D948" s="2" t="s">
        <v>5359</v>
      </c>
      <c r="E948" s="2">
        <v>0</v>
      </c>
      <c r="G948" s="6" t="s">
        <v>4440</v>
      </c>
      <c r="H948" s="6" t="s">
        <v>5360</v>
      </c>
      <c r="I948" s="6"/>
      <c r="J948" s="6"/>
      <c r="K948" s="7">
        <v>60</v>
      </c>
      <c r="L948" s="6"/>
      <c r="M948" s="6" t="s">
        <v>539</v>
      </c>
      <c r="N948" s="6" t="s">
        <v>539</v>
      </c>
      <c r="O948" s="6"/>
      <c r="P948" s="8" t="s">
        <v>540</v>
      </c>
      <c r="Q948" s="9">
        <v>44900.466643252301</v>
      </c>
      <c r="R948" s="6" t="s">
        <v>28</v>
      </c>
      <c r="X948" s="6" t="s">
        <v>5361</v>
      </c>
      <c r="Y948" s="2" t="s">
        <v>5359</v>
      </c>
      <c r="Z948" s="2" t="s">
        <v>540</v>
      </c>
      <c r="AA948" s="2" t="s">
        <v>42</v>
      </c>
      <c r="AB948" s="2" t="s">
        <v>27</v>
      </c>
      <c r="AC948" s="2" t="s">
        <v>27</v>
      </c>
      <c r="AD948" s="2" t="s">
        <v>27</v>
      </c>
      <c r="AE948" s="2" t="s">
        <v>27</v>
      </c>
      <c r="AG948" s="2" t="str">
        <f t="shared" si="56"/>
        <v>Phường Hồng Ngự</v>
      </c>
      <c r="AH948" s="2" t="str">
        <f t="shared" si="59"/>
        <v/>
      </c>
      <c r="AI948" s="2" t="str">
        <f t="shared" si="57"/>
        <v/>
      </c>
      <c r="AK948" s="2" t="str">
        <f t="shared" si="58"/>
        <v>Tỉnh Đồng Tháp</v>
      </c>
      <c r="BF948" s="2" t="str">
        <f>VLOOKUP(M948,'[1]mã win'!G:K,5,0)</f>
        <v>N</v>
      </c>
    </row>
    <row r="949" spans="1:58" x14ac:dyDescent="0.25">
      <c r="A949" s="6" t="s">
        <v>5362</v>
      </c>
      <c r="B949" s="6" t="s">
        <v>5363</v>
      </c>
      <c r="C949" s="6" t="s">
        <v>5364</v>
      </c>
      <c r="D949" s="2" t="s">
        <v>800</v>
      </c>
      <c r="E949" s="2" t="s">
        <v>451</v>
      </c>
      <c r="G949" s="6" t="s">
        <v>4423</v>
      </c>
      <c r="H949" s="6" t="s">
        <v>27</v>
      </c>
      <c r="I949" s="6"/>
      <c r="J949" s="6"/>
      <c r="K949" s="7">
        <v>60</v>
      </c>
      <c r="L949" s="6" t="s">
        <v>199</v>
      </c>
      <c r="M949" s="6" t="s">
        <v>39</v>
      </c>
      <c r="N949" s="6" t="s">
        <v>39</v>
      </c>
      <c r="O949" s="6" t="s">
        <v>451</v>
      </c>
      <c r="P949" s="8" t="s">
        <v>27</v>
      </c>
      <c r="Q949" s="9">
        <v>44743.730780636601</v>
      </c>
      <c r="R949" s="6" t="s">
        <v>28</v>
      </c>
      <c r="X949" s="6" t="s">
        <v>5365</v>
      </c>
      <c r="Y949" s="2" t="s">
        <v>800</v>
      </c>
      <c r="Z949" s="2" t="s">
        <v>451</v>
      </c>
      <c r="AA949" s="2" t="s">
        <v>114</v>
      </c>
      <c r="AB949" s="2" t="s">
        <v>27</v>
      </c>
      <c r="AC949" s="2" t="s">
        <v>27</v>
      </c>
      <c r="AD949" s="2" t="s">
        <v>27</v>
      </c>
      <c r="AE949" s="2" t="s">
        <v>27</v>
      </c>
      <c r="AG949" s="2" t="str">
        <f t="shared" si="56"/>
        <v>Phường 5</v>
      </c>
      <c r="AH949" s="2" t="str">
        <f t="shared" si="59"/>
        <v>Quận Gò Vấp</v>
      </c>
      <c r="AI949" s="2" t="str">
        <f t="shared" si="57"/>
        <v/>
      </c>
      <c r="AK949" s="2" t="str">
        <f t="shared" si="58"/>
        <v/>
      </c>
      <c r="BF949" s="2" t="str">
        <f>VLOOKUP(M949,'[1]mã win'!G:K,5,0)</f>
        <v>N</v>
      </c>
    </row>
    <row r="950" spans="1:58" x14ac:dyDescent="0.25">
      <c r="A950" s="6" t="s">
        <v>5366</v>
      </c>
      <c r="B950" s="6" t="s">
        <v>5367</v>
      </c>
      <c r="C950" s="6" t="s">
        <v>5368</v>
      </c>
      <c r="D950" s="2" t="s">
        <v>5369</v>
      </c>
      <c r="E950" s="2">
        <v>0</v>
      </c>
      <c r="G950" s="6" t="s">
        <v>4423</v>
      </c>
      <c r="H950" s="6" t="s">
        <v>27</v>
      </c>
      <c r="I950" s="6"/>
      <c r="J950" s="6"/>
      <c r="K950" s="7">
        <v>60</v>
      </c>
      <c r="L950" s="6" t="s">
        <v>199</v>
      </c>
      <c r="M950" s="6" t="s">
        <v>39</v>
      </c>
      <c r="N950" s="6" t="s">
        <v>39</v>
      </c>
      <c r="O950" s="6"/>
      <c r="P950" s="8" t="s">
        <v>27</v>
      </c>
      <c r="Q950" s="9">
        <v>44762.657843402798</v>
      </c>
      <c r="R950" s="6" t="s">
        <v>28</v>
      </c>
      <c r="X950" s="6" t="s">
        <v>5370</v>
      </c>
      <c r="Y950" s="2" t="s">
        <v>5369</v>
      </c>
      <c r="Z950" s="2" t="s">
        <v>127</v>
      </c>
      <c r="AA950" s="2" t="s">
        <v>27</v>
      </c>
      <c r="AB950" s="2" t="s">
        <v>27</v>
      </c>
      <c r="AC950" s="2" t="s">
        <v>27</v>
      </c>
      <c r="AD950" s="2" t="s">
        <v>27</v>
      </c>
      <c r="AE950" s="2" t="s">
        <v>27</v>
      </c>
      <c r="AG950" s="2" t="str">
        <f t="shared" si="56"/>
        <v>Phường Tân Bình</v>
      </c>
      <c r="AH950" s="2" t="str">
        <f t="shared" si="59"/>
        <v/>
      </c>
      <c r="AI950" s="2" t="str">
        <f t="shared" si="57"/>
        <v/>
      </c>
      <c r="AK950" s="2" t="str">
        <f t="shared" si="58"/>
        <v/>
      </c>
      <c r="BF950" s="2" t="str">
        <f>VLOOKUP(M950,'[1]mã win'!G:K,5,0)</f>
        <v>N</v>
      </c>
    </row>
    <row r="951" spans="1:58" x14ac:dyDescent="0.25">
      <c r="A951" s="6" t="s">
        <v>5371</v>
      </c>
      <c r="B951" s="6" t="s">
        <v>5372</v>
      </c>
      <c r="C951" s="6" t="s">
        <v>5373</v>
      </c>
      <c r="D951" s="2" t="s">
        <v>5071</v>
      </c>
      <c r="E951" s="2">
        <v>0</v>
      </c>
      <c r="G951" s="6" t="s">
        <v>4423</v>
      </c>
      <c r="H951" s="6" t="s">
        <v>27</v>
      </c>
      <c r="I951" s="6"/>
      <c r="J951" s="6"/>
      <c r="K951" s="7">
        <v>60</v>
      </c>
      <c r="L951" s="6" t="s">
        <v>199</v>
      </c>
      <c r="M951" s="6" t="s">
        <v>39</v>
      </c>
      <c r="N951" s="6" t="s">
        <v>39</v>
      </c>
      <c r="O951" s="6"/>
      <c r="P951" s="8" t="s">
        <v>27</v>
      </c>
      <c r="Q951" s="9">
        <v>44760.332028738398</v>
      </c>
      <c r="R951" s="6" t="s">
        <v>28</v>
      </c>
      <c r="X951" s="6" t="s">
        <v>5374</v>
      </c>
      <c r="Y951" s="2" t="s">
        <v>5071</v>
      </c>
      <c r="Z951" s="2" t="s">
        <v>127</v>
      </c>
      <c r="AA951" s="2" t="s">
        <v>27</v>
      </c>
      <c r="AB951" s="2" t="s">
        <v>27</v>
      </c>
      <c r="AC951" s="2" t="s">
        <v>27</v>
      </c>
      <c r="AD951" s="2" t="s">
        <v>27</v>
      </c>
      <c r="AE951" s="2" t="s">
        <v>27</v>
      </c>
      <c r="AG951" s="2" t="str">
        <f t="shared" si="56"/>
        <v>Phường An Hội Đông</v>
      </c>
      <c r="AH951" s="2" t="str">
        <f t="shared" si="59"/>
        <v/>
      </c>
      <c r="AI951" s="2" t="str">
        <f t="shared" si="57"/>
        <v/>
      </c>
      <c r="AK951" s="2" t="str">
        <f t="shared" si="58"/>
        <v/>
      </c>
      <c r="BF951" s="2" t="str">
        <f>VLOOKUP(M951,'[1]mã win'!G:K,5,0)</f>
        <v>N</v>
      </c>
    </row>
    <row r="952" spans="1:58" x14ac:dyDescent="0.25">
      <c r="A952" s="6" t="s">
        <v>5375</v>
      </c>
      <c r="B952" s="6" t="s">
        <v>5376</v>
      </c>
      <c r="C952" s="6" t="s">
        <v>5377</v>
      </c>
      <c r="D952" s="2" t="s">
        <v>5378</v>
      </c>
      <c r="E952" s="2">
        <v>0</v>
      </c>
      <c r="G952" s="6" t="s">
        <v>4423</v>
      </c>
      <c r="H952" s="6" t="s">
        <v>27</v>
      </c>
      <c r="I952" s="6"/>
      <c r="J952" s="6"/>
      <c r="K952" s="7">
        <v>60</v>
      </c>
      <c r="L952" s="6" t="s">
        <v>199</v>
      </c>
      <c r="M952" s="6" t="s">
        <v>39</v>
      </c>
      <c r="N952" s="6" t="s">
        <v>39</v>
      </c>
      <c r="O952" s="6"/>
      <c r="P952" s="8" t="s">
        <v>27</v>
      </c>
      <c r="Q952" s="9">
        <v>44767.694427349503</v>
      </c>
      <c r="R952" s="6" t="s">
        <v>28</v>
      </c>
      <c r="X952" s="6" t="s">
        <v>5379</v>
      </c>
      <c r="Y952" s="2" t="s">
        <v>5378</v>
      </c>
      <c r="Z952" s="2" t="s">
        <v>127</v>
      </c>
      <c r="AA952" s="2" t="s">
        <v>27</v>
      </c>
      <c r="AB952" s="2" t="s">
        <v>27</v>
      </c>
      <c r="AC952" s="2" t="s">
        <v>27</v>
      </c>
      <c r="AD952" s="2" t="s">
        <v>27</v>
      </c>
      <c r="AE952" s="2" t="s">
        <v>27</v>
      </c>
      <c r="AG952" s="2" t="str">
        <f t="shared" si="56"/>
        <v>Phường Bảy Hiền</v>
      </c>
      <c r="AH952" s="2" t="str">
        <f t="shared" si="59"/>
        <v/>
      </c>
      <c r="AI952" s="2" t="str">
        <f t="shared" si="57"/>
        <v/>
      </c>
      <c r="AK952" s="2" t="str">
        <f t="shared" si="58"/>
        <v/>
      </c>
      <c r="BF952" s="2" t="str">
        <f>VLOOKUP(M952,'[1]mã win'!G:K,5,0)</f>
        <v>N</v>
      </c>
    </row>
    <row r="953" spans="1:58" x14ac:dyDescent="0.25">
      <c r="A953" s="6" t="s">
        <v>5380</v>
      </c>
      <c r="B953" s="6" t="s">
        <v>5381</v>
      </c>
      <c r="C953" s="6" t="s">
        <v>5382</v>
      </c>
      <c r="D953" s="2" t="s">
        <v>5383</v>
      </c>
      <c r="E953" s="2">
        <v>0</v>
      </c>
      <c r="G953" s="6" t="s">
        <v>4423</v>
      </c>
      <c r="H953" s="6" t="s">
        <v>27</v>
      </c>
      <c r="I953" s="6"/>
      <c r="J953" s="6"/>
      <c r="K953" s="7">
        <v>60</v>
      </c>
      <c r="L953" s="6" t="s">
        <v>133</v>
      </c>
      <c r="M953" s="6" t="s">
        <v>39</v>
      </c>
      <c r="N953" s="6" t="s">
        <v>39</v>
      </c>
      <c r="O953" s="6"/>
      <c r="P953" s="8" t="s">
        <v>27</v>
      </c>
      <c r="Q953" s="9">
        <v>44852.6139239931</v>
      </c>
      <c r="R953" s="6" t="s">
        <v>28</v>
      </c>
      <c r="X953" s="6" t="s">
        <v>5384</v>
      </c>
      <c r="Y953" s="2" t="s">
        <v>5383</v>
      </c>
      <c r="Z953" s="2" t="s">
        <v>127</v>
      </c>
      <c r="AA953" s="2" t="s">
        <v>27</v>
      </c>
      <c r="AB953" s="2" t="s">
        <v>27</v>
      </c>
      <c r="AC953" s="2" t="s">
        <v>27</v>
      </c>
      <c r="AD953" s="2" t="s">
        <v>27</v>
      </c>
      <c r="AE953" s="2" t="s">
        <v>27</v>
      </c>
      <c r="AG953" s="2" t="str">
        <f t="shared" si="56"/>
        <v>Phường Bình Đông</v>
      </c>
      <c r="AH953" s="2" t="str">
        <f t="shared" si="59"/>
        <v/>
      </c>
      <c r="AI953" s="2" t="str">
        <f t="shared" si="57"/>
        <v/>
      </c>
      <c r="AK953" s="2" t="str">
        <f t="shared" si="58"/>
        <v/>
      </c>
      <c r="BF953" s="2" t="str">
        <f>VLOOKUP(M953,'[1]mã win'!G:K,5,0)</f>
        <v>N</v>
      </c>
    </row>
    <row r="954" spans="1:58" x14ac:dyDescent="0.25">
      <c r="A954" s="6" t="s">
        <v>5385</v>
      </c>
      <c r="B954" s="6" t="s">
        <v>5386</v>
      </c>
      <c r="C954" s="6" t="s">
        <v>5387</v>
      </c>
      <c r="D954" s="2" t="s">
        <v>4683</v>
      </c>
      <c r="E954" s="2">
        <v>0</v>
      </c>
      <c r="G954" s="6" t="s">
        <v>4423</v>
      </c>
      <c r="H954" s="6" t="s">
        <v>27</v>
      </c>
      <c r="I954" s="6"/>
      <c r="J954" s="6"/>
      <c r="K954" s="7">
        <v>60</v>
      </c>
      <c r="L954" s="6" t="s">
        <v>133</v>
      </c>
      <c r="M954" s="6" t="s">
        <v>39</v>
      </c>
      <c r="N954" s="6" t="s">
        <v>39</v>
      </c>
      <c r="O954" s="6"/>
      <c r="P954" s="8" t="s">
        <v>27</v>
      </c>
      <c r="Q954" s="9">
        <v>44852.685352743101</v>
      </c>
      <c r="R954" s="6" t="s">
        <v>28</v>
      </c>
      <c r="X954" s="6" t="s">
        <v>5388</v>
      </c>
      <c r="Y954" s="2" t="s">
        <v>4683</v>
      </c>
      <c r="Z954" s="2" t="s">
        <v>127</v>
      </c>
      <c r="AA954" s="2" t="s">
        <v>27</v>
      </c>
      <c r="AB954" s="2" t="s">
        <v>27</v>
      </c>
      <c r="AC954" s="2" t="s">
        <v>27</v>
      </c>
      <c r="AD954" s="2" t="s">
        <v>27</v>
      </c>
      <c r="AE954" s="2" t="s">
        <v>27</v>
      </c>
      <c r="AG954" s="2" t="str">
        <f t="shared" si="56"/>
        <v>Phường Bình Tân</v>
      </c>
      <c r="AH954" s="2" t="str">
        <f t="shared" si="59"/>
        <v/>
      </c>
      <c r="AI954" s="2" t="str">
        <f t="shared" si="57"/>
        <v/>
      </c>
      <c r="AK954" s="2" t="str">
        <f t="shared" si="58"/>
        <v/>
      </c>
      <c r="BF954" s="2" t="str">
        <f>VLOOKUP(M954,'[1]mã win'!G:K,5,0)</f>
        <v>N</v>
      </c>
    </row>
    <row r="955" spans="1:58" x14ac:dyDescent="0.25">
      <c r="A955" s="6" t="s">
        <v>5389</v>
      </c>
      <c r="B955" s="6" t="s">
        <v>5390</v>
      </c>
      <c r="C955" s="6" t="s">
        <v>5391</v>
      </c>
      <c r="D955" s="2" t="s">
        <v>5392</v>
      </c>
      <c r="E955" s="2">
        <v>0</v>
      </c>
      <c r="G955" s="6" t="s">
        <v>4423</v>
      </c>
      <c r="H955" s="6" t="s">
        <v>27</v>
      </c>
      <c r="I955" s="6"/>
      <c r="J955" s="6"/>
      <c r="K955" s="7">
        <v>60</v>
      </c>
      <c r="L955" s="6" t="s">
        <v>199</v>
      </c>
      <c r="M955" s="6" t="s">
        <v>39</v>
      </c>
      <c r="N955" s="6" t="s">
        <v>39</v>
      </c>
      <c r="O955" s="6"/>
      <c r="P955" s="8" t="s">
        <v>27</v>
      </c>
      <c r="Q955" s="9">
        <v>44852.700125891199</v>
      </c>
      <c r="R955" s="6" t="s">
        <v>28</v>
      </c>
      <c r="X955" s="6" t="s">
        <v>5393</v>
      </c>
      <c r="Y955" s="2" t="s">
        <v>5392</v>
      </c>
      <c r="Z955" s="2" t="s">
        <v>127</v>
      </c>
      <c r="AA955" s="2" t="s">
        <v>27</v>
      </c>
      <c r="AB955" s="2" t="s">
        <v>27</v>
      </c>
      <c r="AC955" s="2" t="s">
        <v>27</v>
      </c>
      <c r="AD955" s="2" t="s">
        <v>27</v>
      </c>
      <c r="AE955" s="2" t="s">
        <v>27</v>
      </c>
      <c r="AG955" s="2" t="str">
        <f t="shared" si="56"/>
        <v>Phường Phú Thạnh</v>
      </c>
      <c r="AH955" s="2" t="str">
        <f t="shared" si="59"/>
        <v/>
      </c>
      <c r="AI955" s="2" t="str">
        <f t="shared" si="57"/>
        <v/>
      </c>
      <c r="AK955" s="2" t="str">
        <f t="shared" si="58"/>
        <v/>
      </c>
      <c r="BF955" s="2" t="str">
        <f>VLOOKUP(M955,'[1]mã win'!G:K,5,0)</f>
        <v>N</v>
      </c>
    </row>
    <row r="956" spans="1:58" x14ac:dyDescent="0.25">
      <c r="A956" s="6" t="s">
        <v>5394</v>
      </c>
      <c r="B956" s="6" t="s">
        <v>5395</v>
      </c>
      <c r="C956" s="6" t="s">
        <v>5396</v>
      </c>
      <c r="D956" s="2" t="s">
        <v>4463</v>
      </c>
      <c r="E956" s="2" t="s">
        <v>143</v>
      </c>
      <c r="G956" s="6" t="s">
        <v>4423</v>
      </c>
      <c r="H956" s="6" t="s">
        <v>27</v>
      </c>
      <c r="I956" s="6"/>
      <c r="J956" s="6"/>
      <c r="K956" s="7">
        <v>60</v>
      </c>
      <c r="L956" s="6" t="s">
        <v>50</v>
      </c>
      <c r="M956" s="6" t="s">
        <v>39</v>
      </c>
      <c r="N956" s="6" t="s">
        <v>39</v>
      </c>
      <c r="O956" s="6" t="s">
        <v>143</v>
      </c>
      <c r="P956" s="8" t="s">
        <v>27</v>
      </c>
      <c r="Q956" s="9">
        <v>44854.548797650503</v>
      </c>
      <c r="R956" s="6" t="s">
        <v>28</v>
      </c>
      <c r="X956" s="6" t="s">
        <v>5397</v>
      </c>
      <c r="Y956" s="2" t="s">
        <v>4463</v>
      </c>
      <c r="Z956" s="2" t="s">
        <v>143</v>
      </c>
      <c r="AA956" s="2" t="s">
        <v>4483</v>
      </c>
      <c r="AB956" s="2" t="s">
        <v>27</v>
      </c>
      <c r="AC956" s="2" t="s">
        <v>27</v>
      </c>
      <c r="AD956" s="2" t="s">
        <v>27</v>
      </c>
      <c r="AE956" s="2" t="s">
        <v>27</v>
      </c>
      <c r="AG956" s="2" t="str">
        <f t="shared" si="56"/>
        <v>Phường Phú Thuận</v>
      </c>
      <c r="AH956" s="2" t="str">
        <f t="shared" si="59"/>
        <v>Quận 7</v>
      </c>
      <c r="AI956" s="2" t="str">
        <f t="shared" si="57"/>
        <v/>
      </c>
      <c r="AK956" s="2" t="str">
        <f t="shared" si="58"/>
        <v/>
      </c>
      <c r="BF956" s="2" t="str">
        <f>VLOOKUP(M956,'[1]mã win'!G:K,5,0)</f>
        <v>N</v>
      </c>
    </row>
    <row r="957" spans="1:58" x14ac:dyDescent="0.25">
      <c r="A957" s="6" t="s">
        <v>5398</v>
      </c>
      <c r="B957" s="6" t="s">
        <v>5399</v>
      </c>
      <c r="C957" s="6" t="s">
        <v>5400</v>
      </c>
      <c r="D957" s="2" t="s">
        <v>5401</v>
      </c>
      <c r="E957" s="2" t="s">
        <v>5402</v>
      </c>
      <c r="G957" s="6" t="s">
        <v>4423</v>
      </c>
      <c r="H957" s="6" t="s">
        <v>27</v>
      </c>
      <c r="I957" s="6"/>
      <c r="J957" s="6"/>
      <c r="K957" s="7">
        <v>60</v>
      </c>
      <c r="L957" s="6" t="s">
        <v>133</v>
      </c>
      <c r="M957" s="6" t="s">
        <v>39</v>
      </c>
      <c r="N957" s="6" t="s">
        <v>39</v>
      </c>
      <c r="O957" s="6" t="s">
        <v>305</v>
      </c>
      <c r="P957" s="8" t="s">
        <v>27</v>
      </c>
      <c r="Q957" s="9">
        <v>44854.549520138899</v>
      </c>
      <c r="R957" s="6" t="s">
        <v>28</v>
      </c>
      <c r="X957" s="6" t="s">
        <v>5403</v>
      </c>
      <c r="Y957" s="2" t="s">
        <v>5401</v>
      </c>
      <c r="Z957" s="2" t="s">
        <v>5402</v>
      </c>
      <c r="AA957" s="2" t="s">
        <v>5404</v>
      </c>
      <c r="AB957" s="2" t="s">
        <v>27</v>
      </c>
      <c r="AC957" s="2" t="s">
        <v>27</v>
      </c>
      <c r="AD957" s="2" t="s">
        <v>27</v>
      </c>
      <c r="AE957" s="2" t="s">
        <v>27</v>
      </c>
      <c r="AG957" s="2" t="str">
        <f t="shared" si="56"/>
        <v>Phường Tân Tạo A</v>
      </c>
      <c r="AH957" s="2" t="str">
        <f t="shared" si="59"/>
        <v>Quận Bình Tân (tầng trệt Chung cư THÁI SƠN</v>
      </c>
      <c r="AI957" s="2" t="str">
        <f t="shared" si="57"/>
        <v/>
      </c>
      <c r="AK957" s="2" t="str">
        <f t="shared" si="58"/>
        <v/>
      </c>
      <c r="BF957" s="2" t="str">
        <f>VLOOKUP(M957,'[1]mã win'!G:K,5,0)</f>
        <v>N</v>
      </c>
    </row>
    <row r="958" spans="1:58" x14ac:dyDescent="0.25">
      <c r="A958" s="6" t="s">
        <v>5405</v>
      </c>
      <c r="B958" s="6" t="s">
        <v>5406</v>
      </c>
      <c r="C958" s="6" t="s">
        <v>5407</v>
      </c>
      <c r="D958" s="2" t="s">
        <v>5408</v>
      </c>
      <c r="E958" s="2">
        <v>0</v>
      </c>
      <c r="G958" s="6" t="s">
        <v>4440</v>
      </c>
      <c r="H958" s="6" t="s">
        <v>5409</v>
      </c>
      <c r="I958" s="6"/>
      <c r="J958" s="6"/>
      <c r="K958" s="7">
        <v>60</v>
      </c>
      <c r="L958" s="6"/>
      <c r="M958" s="6" t="s">
        <v>469</v>
      </c>
      <c r="N958" s="6" t="s">
        <v>469</v>
      </c>
      <c r="O958" s="6"/>
      <c r="P958" s="8" t="s">
        <v>470</v>
      </c>
      <c r="Q958" s="9">
        <v>43315.621311921299</v>
      </c>
      <c r="R958" s="6" t="s">
        <v>28</v>
      </c>
      <c r="X958" s="6" t="s">
        <v>5410</v>
      </c>
      <c r="Y958" s="2" t="s">
        <v>5411</v>
      </c>
      <c r="Z958" s="2" t="s">
        <v>5408</v>
      </c>
      <c r="AA958" s="2" t="s">
        <v>470</v>
      </c>
      <c r="AB958" s="2" t="s">
        <v>42</v>
      </c>
      <c r="AC958" s="2" t="s">
        <v>27</v>
      </c>
      <c r="AD958" s="2" t="s">
        <v>27</v>
      </c>
      <c r="AE958" s="2" t="s">
        <v>27</v>
      </c>
      <c r="AG958" s="2" t="str">
        <f t="shared" si="56"/>
        <v>Phường Gò Dầu</v>
      </c>
      <c r="AH958" s="2" t="str">
        <f t="shared" si="59"/>
        <v/>
      </c>
      <c r="AI958" s="2" t="str">
        <f t="shared" si="57"/>
        <v/>
      </c>
      <c r="AK958" s="2" t="str">
        <f t="shared" si="58"/>
        <v>Tỉnh Tây Ninh</v>
      </c>
      <c r="BF958" s="2" t="str">
        <f>VLOOKUP(M958,'[1]mã win'!G:K,5,0)</f>
        <v>N</v>
      </c>
    </row>
    <row r="959" spans="1:58" x14ac:dyDescent="0.25">
      <c r="A959" s="6" t="s">
        <v>5412</v>
      </c>
      <c r="B959" s="6" t="s">
        <v>5413</v>
      </c>
      <c r="C959" s="6" t="s">
        <v>5414</v>
      </c>
      <c r="D959" s="2" t="s">
        <v>5415</v>
      </c>
      <c r="E959" s="2">
        <v>0</v>
      </c>
      <c r="G959" s="6" t="s">
        <v>4423</v>
      </c>
      <c r="H959" s="6" t="s">
        <v>27</v>
      </c>
      <c r="I959" s="6"/>
      <c r="J959" s="6"/>
      <c r="K959" s="7">
        <v>60</v>
      </c>
      <c r="L959" s="6" t="s">
        <v>50</v>
      </c>
      <c r="M959" s="6" t="s">
        <v>39</v>
      </c>
      <c r="N959" s="6" t="s">
        <v>39</v>
      </c>
      <c r="O959" s="6"/>
      <c r="P959" s="8" t="s">
        <v>27</v>
      </c>
      <c r="Q959" s="9">
        <v>44835.463683020796</v>
      </c>
      <c r="R959" s="6" t="s">
        <v>28</v>
      </c>
      <c r="X959" s="6" t="s">
        <v>5416</v>
      </c>
      <c r="Y959" s="2" t="s">
        <v>5415</v>
      </c>
      <c r="Z959" s="2" t="s">
        <v>127</v>
      </c>
      <c r="AA959" s="2" t="s">
        <v>27</v>
      </c>
      <c r="AB959" s="2" t="s">
        <v>27</v>
      </c>
      <c r="AC959" s="2" t="s">
        <v>27</v>
      </c>
      <c r="AD959" s="2" t="s">
        <v>27</v>
      </c>
      <c r="AE959" s="2" t="s">
        <v>27</v>
      </c>
      <c r="AG959" s="2" t="str">
        <f t="shared" si="56"/>
        <v>Phường Cát Lái</v>
      </c>
      <c r="AH959" s="2" t="str">
        <f t="shared" si="59"/>
        <v/>
      </c>
      <c r="AI959" s="2" t="str">
        <f t="shared" si="57"/>
        <v/>
      </c>
      <c r="AK959" s="2" t="str">
        <f t="shared" si="58"/>
        <v/>
      </c>
      <c r="BF959" s="2" t="str">
        <f>VLOOKUP(M959,'[1]mã win'!G:K,5,0)</f>
        <v>N</v>
      </c>
    </row>
    <row r="960" spans="1:58" x14ac:dyDescent="0.25">
      <c r="A960" s="6" t="s">
        <v>5417</v>
      </c>
      <c r="B960" s="6" t="s">
        <v>5418</v>
      </c>
      <c r="C960" s="6" t="s">
        <v>5419</v>
      </c>
      <c r="D960" s="2" t="s">
        <v>5420</v>
      </c>
      <c r="E960" s="2">
        <v>0</v>
      </c>
      <c r="G960" s="6" t="s">
        <v>4440</v>
      </c>
      <c r="H960" s="6" t="s">
        <v>5421</v>
      </c>
      <c r="I960" s="6"/>
      <c r="J960" s="6"/>
      <c r="K960" s="7">
        <v>60</v>
      </c>
      <c r="L960" s="6"/>
      <c r="M960" s="6" t="s">
        <v>683</v>
      </c>
      <c r="N960" s="6" t="s">
        <v>683</v>
      </c>
      <c r="O960" s="6"/>
      <c r="P960" s="8" t="s">
        <v>684</v>
      </c>
      <c r="Q960" s="9">
        <v>44901.342710613397</v>
      </c>
      <c r="R960" s="6" t="s">
        <v>28</v>
      </c>
      <c r="X960" s="6" t="s">
        <v>5422</v>
      </c>
      <c r="Y960" s="2" t="s">
        <v>5420</v>
      </c>
      <c r="Z960" s="2" t="s">
        <v>684</v>
      </c>
      <c r="AA960" s="2" t="s">
        <v>42</v>
      </c>
      <c r="AB960" s="2" t="s">
        <v>27</v>
      </c>
      <c r="AC960" s="2" t="s">
        <v>27</v>
      </c>
      <c r="AD960" s="2" t="s">
        <v>27</v>
      </c>
      <c r="AE960" s="2" t="s">
        <v>27</v>
      </c>
      <c r="AG960" s="2" t="str">
        <f t="shared" si="56"/>
        <v>Phường Tân Châu</v>
      </c>
      <c r="AH960" s="2" t="str">
        <f t="shared" si="59"/>
        <v/>
      </c>
      <c r="AI960" s="2" t="str">
        <f t="shared" si="57"/>
        <v/>
      </c>
      <c r="AK960" s="2" t="str">
        <f t="shared" si="58"/>
        <v>Tỉnh An Giang</v>
      </c>
      <c r="BF960" s="2" t="str">
        <f>VLOOKUP(M960,'[1]mã win'!G:K,5,0)</f>
        <v>N</v>
      </c>
    </row>
    <row r="961" spans="1:58" x14ac:dyDescent="0.25">
      <c r="A961" s="6" t="s">
        <v>5423</v>
      </c>
      <c r="B961" s="6" t="s">
        <v>5424</v>
      </c>
      <c r="C961" s="6" t="s">
        <v>5425</v>
      </c>
      <c r="D961" s="2" t="s">
        <v>5426</v>
      </c>
      <c r="E961" s="2">
        <v>0</v>
      </c>
      <c r="G961" s="6" t="s">
        <v>4440</v>
      </c>
      <c r="H961" s="6" t="s">
        <v>5427</v>
      </c>
      <c r="I961" s="6"/>
      <c r="J961" s="6"/>
      <c r="K961" s="7">
        <v>60</v>
      </c>
      <c r="L961" s="6"/>
      <c r="M961" s="6" t="s">
        <v>469</v>
      </c>
      <c r="N961" s="6" t="s">
        <v>469</v>
      </c>
      <c r="O961" s="6"/>
      <c r="P961" s="8" t="s">
        <v>470</v>
      </c>
      <c r="Q961" s="9">
        <v>44925.581081400502</v>
      </c>
      <c r="R961" s="6" t="s">
        <v>28</v>
      </c>
      <c r="X961" s="6" t="s">
        <v>5428</v>
      </c>
      <c r="Y961" s="2" t="s">
        <v>5426</v>
      </c>
      <c r="Z961" s="2" t="s">
        <v>470</v>
      </c>
      <c r="AA961" s="2" t="s">
        <v>42</v>
      </c>
      <c r="AB961" s="2" t="s">
        <v>27</v>
      </c>
      <c r="AC961" s="2" t="s">
        <v>27</v>
      </c>
      <c r="AD961" s="2" t="s">
        <v>27</v>
      </c>
      <c r="AE961" s="2" t="s">
        <v>27</v>
      </c>
      <c r="AG961" s="2" t="str">
        <f t="shared" si="56"/>
        <v>Phường Gia Lộc</v>
      </c>
      <c r="AH961" s="2" t="str">
        <f t="shared" si="59"/>
        <v/>
      </c>
      <c r="AI961" s="2" t="str">
        <f t="shared" si="57"/>
        <v/>
      </c>
      <c r="AK961" s="2" t="str">
        <f t="shared" si="58"/>
        <v>Tỉnh Tây Ninh</v>
      </c>
      <c r="BF961" s="2" t="str">
        <f>VLOOKUP(M961,'[1]mã win'!G:K,5,0)</f>
        <v>N</v>
      </c>
    </row>
    <row r="962" spans="1:58" x14ac:dyDescent="0.25">
      <c r="A962" s="6" t="s">
        <v>5429</v>
      </c>
      <c r="B962" s="6" t="s">
        <v>5430</v>
      </c>
      <c r="C962" s="6" t="s">
        <v>5431</v>
      </c>
      <c r="D962" s="2" t="s">
        <v>5432</v>
      </c>
      <c r="E962" s="2">
        <v>0</v>
      </c>
      <c r="G962" s="6" t="s">
        <v>4440</v>
      </c>
      <c r="H962" s="6" t="s">
        <v>5433</v>
      </c>
      <c r="I962" s="6"/>
      <c r="J962" s="6"/>
      <c r="K962" s="7">
        <v>60</v>
      </c>
      <c r="L962" s="6"/>
      <c r="M962" s="6" t="s">
        <v>5434</v>
      </c>
      <c r="N962" s="6" t="s">
        <v>5434</v>
      </c>
      <c r="O962" s="6"/>
      <c r="P962" s="8" t="s">
        <v>5435</v>
      </c>
      <c r="Q962" s="9">
        <v>43403.561874652798</v>
      </c>
      <c r="R962" s="6" t="s">
        <v>28</v>
      </c>
      <c r="X962" s="6" t="s">
        <v>5436</v>
      </c>
      <c r="Y962" s="2" t="s">
        <v>5432</v>
      </c>
      <c r="Z962" s="2" t="s">
        <v>5435</v>
      </c>
      <c r="AA962" s="2" t="s">
        <v>42</v>
      </c>
      <c r="AB962" s="2" t="s">
        <v>27</v>
      </c>
      <c r="AC962" s="2" t="s">
        <v>27</v>
      </c>
      <c r="AD962" s="2" t="s">
        <v>27</v>
      </c>
      <c r="AE962" s="2" t="s">
        <v>27</v>
      </c>
      <c r="AG962" s="2" t="str">
        <f t="shared" si="56"/>
        <v>Phường Việt Trì</v>
      </c>
      <c r="AH962" s="2" t="str">
        <f t="shared" si="59"/>
        <v/>
      </c>
      <c r="AI962" s="2" t="str">
        <f t="shared" si="57"/>
        <v/>
      </c>
      <c r="AK962" s="2" t="str">
        <f t="shared" si="58"/>
        <v>Tỉnh Phú Thọ</v>
      </c>
      <c r="BF962" s="2" t="str">
        <f>VLOOKUP(M962,'[1]mã win'!G:K,5,0)</f>
        <v>B</v>
      </c>
    </row>
    <row r="963" spans="1:58" x14ac:dyDescent="0.25">
      <c r="A963" s="6" t="s">
        <v>5437</v>
      </c>
      <c r="B963" s="6" t="s">
        <v>5438</v>
      </c>
      <c r="C963" s="6" t="s">
        <v>5439</v>
      </c>
      <c r="D963" s="2" t="s">
        <v>5440</v>
      </c>
      <c r="E963" s="2">
        <v>0</v>
      </c>
      <c r="G963" s="6" t="s">
        <v>4440</v>
      </c>
      <c r="H963" s="6" t="s">
        <v>5441</v>
      </c>
      <c r="I963" s="6"/>
      <c r="J963" s="6"/>
      <c r="K963" s="7">
        <v>60</v>
      </c>
      <c r="L963" s="6"/>
      <c r="M963" s="6" t="s">
        <v>692</v>
      </c>
      <c r="N963" s="6" t="s">
        <v>692</v>
      </c>
      <c r="O963" s="6"/>
      <c r="P963" s="8" t="s">
        <v>4692</v>
      </c>
      <c r="Q963" s="9">
        <v>43384.611467708302</v>
      </c>
      <c r="R963" s="6" t="s">
        <v>28</v>
      </c>
      <c r="X963" s="6" t="s">
        <v>5442</v>
      </c>
      <c r="Y963" s="2" t="s">
        <v>5440</v>
      </c>
      <c r="Z963" s="2" t="s">
        <v>4692</v>
      </c>
      <c r="AA963" s="2" t="s">
        <v>42</v>
      </c>
      <c r="AB963" s="2" t="s">
        <v>27</v>
      </c>
      <c r="AC963" s="2" t="s">
        <v>27</v>
      </c>
      <c r="AD963" s="2" t="s">
        <v>27</v>
      </c>
      <c r="AE963" s="2" t="s">
        <v>27</v>
      </c>
      <c r="AG963" s="2" t="str">
        <f t="shared" ref="AG963:AG1026" si="60">IF(LEFT(X963,1)="P",X963,IF(LEFT(Y963,1)="P",Y963,IF(LEFT(Z963,1)="P",Z963,IF(LEFT(AA963,1)="P",AA963,IF(LEFT(AB963,1)="P",AB963,IF(LEFT(AC963,1)="P",AC963,IF(LEFT(AD963,1)="P",AD963,IF(LEFT(AE963,1)="P",AE963,IF(LEFT(AF963,1)="P",AF963,"")))))))))</f>
        <v>Phường Duyên Hải</v>
      </c>
      <c r="AH963" s="2" t="str">
        <f t="shared" si="59"/>
        <v/>
      </c>
      <c r="AI963" s="2" t="str">
        <f t="shared" ref="AI963:AI1026" si="61">IF(LEFT(Y963,2)="Hu",Y963,IF(LEFT(Z963,2)="Hu",Z963,IF(LEFT(AA963,2)="Hu",AA963,IF(LEFT(AB963,2)="Hu",AB963,IF(LEFT(AC963,2)="Hu",AC963,IF(LEFT(AD963,2)="Hu",AD963,IF(LEFT(AE963,2)="Hu",AE963,IF(LEFT(AF963,2)="Hu",AF963,""))))))))</f>
        <v/>
      </c>
      <c r="AK963" s="2" t="str">
        <f t="shared" ref="AK963:AK1026" si="62">IF(LEFT(X963,2)="tỉ",X963,IF(LEFT(Y963,2)="tỉ",Y963,IF(LEFT(Z963,2)="tỉ",Z963,IF(LEFT(AA963,2)="tỉ",AA963,IF(LEFT(AB963,2)="tỉ",AB963,IF(LEFT(AC963,2)="tỉ",AC963,IF(LEFT(AD963,2)="tỉ",AD963,IF(LEFT(AE963,2)="tỉ",AE963,IF(LEFT(AF963,2)="tỉ",AF963,"")))))))))</f>
        <v>Tỉnh Vĩnh Long</v>
      </c>
      <c r="BF963" s="2" t="str">
        <f>VLOOKUP(M963,'[1]mã win'!G:K,5,0)</f>
        <v>N</v>
      </c>
    </row>
    <row r="964" spans="1:58" x14ac:dyDescent="0.25">
      <c r="A964" s="6" t="s">
        <v>5443</v>
      </c>
      <c r="B964" s="6" t="s">
        <v>5444</v>
      </c>
      <c r="C964" s="6" t="s">
        <v>5445</v>
      </c>
      <c r="D964" s="2" t="s">
        <v>27</v>
      </c>
      <c r="E964" s="2">
        <v>0</v>
      </c>
      <c r="G964" s="6" t="s">
        <v>4440</v>
      </c>
      <c r="H964" s="6" t="s">
        <v>5446</v>
      </c>
      <c r="I964" s="6"/>
      <c r="J964" s="6"/>
      <c r="K964" s="7">
        <v>60</v>
      </c>
      <c r="L964" s="6"/>
      <c r="M964" s="6" t="s">
        <v>469</v>
      </c>
      <c r="N964" s="6" t="s">
        <v>469</v>
      </c>
      <c r="O964" s="6"/>
      <c r="P964" s="8" t="s">
        <v>470</v>
      </c>
      <c r="Q964" s="9">
        <v>44223.429617164402</v>
      </c>
      <c r="R964" s="6" t="s">
        <v>28</v>
      </c>
      <c r="X964" s="6" t="s">
        <v>5447</v>
      </c>
      <c r="Y964" s="2" t="s">
        <v>5448</v>
      </c>
      <c r="Z964" s="2" t="s">
        <v>5449</v>
      </c>
      <c r="AA964" s="2" t="s">
        <v>470</v>
      </c>
      <c r="AB964" s="2" t="s">
        <v>42</v>
      </c>
      <c r="AC964" s="2" t="s">
        <v>27</v>
      </c>
      <c r="AD964" s="2" t="s">
        <v>27</v>
      </c>
      <c r="AE964" s="2" t="s">
        <v>27</v>
      </c>
      <c r="AG964" s="2" t="str">
        <f t="shared" si="60"/>
        <v/>
      </c>
      <c r="AH964" s="2" t="str">
        <f t="shared" ref="AH964:AH1027" si="63">IF(LEFT(X964,1)="P",X964,IF(LEFT(Y964,1)="Q",Y964,IF(LEFT(Z964,1)="Q",Z964,IF(LEFT(AA964,1)="Q",AA964,IF(LEFT(AB964,1)="Q",AB964,IF(LEFT(AC964,1)="Q",AC964,IF(LEFT(AD964,1)="Q",AD964,IF(LEFT(AE964,1)="Q",AE964,IF(LEFT(AF964,1)="Q",AF964,"")))))))))</f>
        <v/>
      </c>
      <c r="AI964" s="2" t="str">
        <f t="shared" si="61"/>
        <v/>
      </c>
      <c r="AK964" s="2" t="str">
        <f t="shared" si="62"/>
        <v>Tỉnh Tây Ninh</v>
      </c>
      <c r="BF964" s="2" t="str">
        <f>VLOOKUP(M964,'[1]mã win'!G:K,5,0)</f>
        <v>N</v>
      </c>
    </row>
    <row r="965" spans="1:58" x14ac:dyDescent="0.25">
      <c r="A965" s="6" t="s">
        <v>5450</v>
      </c>
      <c r="B965" s="6" t="s">
        <v>5451</v>
      </c>
      <c r="C965" s="6" t="s">
        <v>5452</v>
      </c>
      <c r="D965" s="2" t="s">
        <v>27</v>
      </c>
      <c r="E965" s="2">
        <v>0</v>
      </c>
      <c r="G965" s="6" t="s">
        <v>4440</v>
      </c>
      <c r="H965" s="6" t="s">
        <v>5453</v>
      </c>
      <c r="I965" s="6"/>
      <c r="J965" s="6"/>
      <c r="K965" s="7">
        <v>60</v>
      </c>
      <c r="L965" s="6"/>
      <c r="M965" s="6" t="s">
        <v>760</v>
      </c>
      <c r="N965" s="6" t="s">
        <v>760</v>
      </c>
      <c r="O965" s="6"/>
      <c r="P965" s="8" t="s">
        <v>5454</v>
      </c>
      <c r="Q965" s="9">
        <v>43969.362431597197</v>
      </c>
      <c r="R965" s="6" t="s">
        <v>28</v>
      </c>
      <c r="X965" s="6" t="s">
        <v>5455</v>
      </c>
      <c r="Y965" s="2" t="s">
        <v>5456</v>
      </c>
      <c r="Z965" s="2" t="s">
        <v>5454</v>
      </c>
      <c r="AA965" s="2" t="s">
        <v>42</v>
      </c>
      <c r="AB965" s="2" t="s">
        <v>27</v>
      </c>
      <c r="AC965" s="2" t="s">
        <v>27</v>
      </c>
      <c r="AD965" s="2" t="s">
        <v>27</v>
      </c>
      <c r="AE965" s="2" t="s">
        <v>27</v>
      </c>
      <c r="AG965" s="2" t="str">
        <f t="shared" si="60"/>
        <v/>
      </c>
      <c r="AH965" s="2" t="str">
        <f t="shared" si="63"/>
        <v/>
      </c>
      <c r="AI965" s="2" t="str">
        <f t="shared" si="61"/>
        <v/>
      </c>
      <c r="AK965" s="2" t="str">
        <f t="shared" si="62"/>
        <v>tỉnh Lâm Đồng</v>
      </c>
      <c r="BF965" s="2" t="str">
        <f>VLOOKUP(M965,'[1]mã win'!G:K,5,0)</f>
        <v>N</v>
      </c>
    </row>
    <row r="966" spans="1:58" x14ac:dyDescent="0.25">
      <c r="A966" s="6" t="s">
        <v>5457</v>
      </c>
      <c r="B966" s="6" t="s">
        <v>5458</v>
      </c>
      <c r="C966" s="6" t="s">
        <v>5459</v>
      </c>
      <c r="D966" s="2" t="s">
        <v>27</v>
      </c>
      <c r="E966" s="2">
        <v>0</v>
      </c>
      <c r="G966" s="6" t="s">
        <v>4440</v>
      </c>
      <c r="H966" s="6" t="s">
        <v>5460</v>
      </c>
      <c r="I966" s="6"/>
      <c r="J966" s="6"/>
      <c r="K966" s="7">
        <v>60</v>
      </c>
      <c r="L966" s="6"/>
      <c r="M966" s="6" t="s">
        <v>692</v>
      </c>
      <c r="N966" s="6" t="s">
        <v>692</v>
      </c>
      <c r="O966" s="6"/>
      <c r="P966" s="8" t="s">
        <v>4692</v>
      </c>
      <c r="Q966" s="9">
        <v>44898.635672835597</v>
      </c>
      <c r="R966" s="6" t="s">
        <v>28</v>
      </c>
      <c r="X966" s="6" t="s">
        <v>5461</v>
      </c>
      <c r="Y966" s="2" t="s">
        <v>5462</v>
      </c>
      <c r="Z966" s="2" t="s">
        <v>4692</v>
      </c>
      <c r="AA966" s="2" t="s">
        <v>42</v>
      </c>
      <c r="AB966" s="2" t="s">
        <v>27</v>
      </c>
      <c r="AC966" s="2" t="s">
        <v>27</v>
      </c>
      <c r="AD966" s="2" t="s">
        <v>27</v>
      </c>
      <c r="AE966" s="2" t="s">
        <v>27</v>
      </c>
      <c r="AG966" s="2" t="str">
        <f t="shared" si="60"/>
        <v/>
      </c>
      <c r="AH966" s="2" t="str">
        <f t="shared" si="63"/>
        <v/>
      </c>
      <c r="AI966" s="2" t="str">
        <f t="shared" si="61"/>
        <v/>
      </c>
      <c r="AK966" s="2" t="str">
        <f t="shared" si="62"/>
        <v>Tỉnh Vĩnh Long</v>
      </c>
      <c r="BF966" s="2" t="str">
        <f>VLOOKUP(M966,'[1]mã win'!G:K,5,0)</f>
        <v>N</v>
      </c>
    </row>
    <row r="967" spans="1:58" x14ac:dyDescent="0.25">
      <c r="A967" s="6" t="s">
        <v>5463</v>
      </c>
      <c r="B967" s="6" t="s">
        <v>5464</v>
      </c>
      <c r="C967" s="6" t="s">
        <v>5465</v>
      </c>
      <c r="D967" s="2" t="s">
        <v>27</v>
      </c>
      <c r="E967" s="2">
        <v>0</v>
      </c>
      <c r="G967" s="6" t="s">
        <v>4440</v>
      </c>
      <c r="H967" s="6" t="s">
        <v>5466</v>
      </c>
      <c r="I967" s="6"/>
      <c r="J967" s="6"/>
      <c r="K967" s="7">
        <v>60</v>
      </c>
      <c r="L967" s="6"/>
      <c r="M967" s="6" t="s">
        <v>469</v>
      </c>
      <c r="N967" s="6" t="s">
        <v>469</v>
      </c>
      <c r="O967" s="6"/>
      <c r="P967" s="8" t="s">
        <v>470</v>
      </c>
      <c r="Q967" s="9">
        <v>45152.662013969901</v>
      </c>
      <c r="R967" s="6" t="s">
        <v>28</v>
      </c>
      <c r="X967" s="6" t="s">
        <v>5467</v>
      </c>
      <c r="Y967" s="2" t="s">
        <v>5468</v>
      </c>
      <c r="Z967" s="2" t="s">
        <v>5469</v>
      </c>
      <c r="AA967" s="2" t="s">
        <v>470</v>
      </c>
      <c r="AB967" s="2" t="s">
        <v>42</v>
      </c>
      <c r="AC967" s="2" t="s">
        <v>27</v>
      </c>
      <c r="AD967" s="2" t="s">
        <v>27</v>
      </c>
      <c r="AE967" s="2" t="s">
        <v>27</v>
      </c>
      <c r="AG967" s="2" t="str">
        <f t="shared" si="60"/>
        <v/>
      </c>
      <c r="AH967" s="2" t="str">
        <f t="shared" si="63"/>
        <v/>
      </c>
      <c r="AI967" s="2" t="str">
        <f t="shared" si="61"/>
        <v/>
      </c>
      <c r="AK967" s="2" t="str">
        <f t="shared" si="62"/>
        <v>Tỉnh Tây Ninh</v>
      </c>
      <c r="BF967" s="2" t="str">
        <f>VLOOKUP(M967,'[1]mã win'!G:K,5,0)</f>
        <v>N</v>
      </c>
    </row>
    <row r="968" spans="1:58" x14ac:dyDescent="0.25">
      <c r="A968" s="6" t="s">
        <v>5470</v>
      </c>
      <c r="B968" s="6" t="s">
        <v>5471</v>
      </c>
      <c r="C968" s="6" t="s">
        <v>5472</v>
      </c>
      <c r="D968" s="2" t="s">
        <v>5473</v>
      </c>
      <c r="E968" s="2" t="s">
        <v>305</v>
      </c>
      <c r="G968" s="6" t="s">
        <v>4440</v>
      </c>
      <c r="H968" s="6" t="s">
        <v>5474</v>
      </c>
      <c r="I968" s="6"/>
      <c r="J968" s="6"/>
      <c r="K968" s="7">
        <v>60</v>
      </c>
      <c r="L968" s="6" t="s">
        <v>133</v>
      </c>
      <c r="M968" s="6" t="s">
        <v>39</v>
      </c>
      <c r="N968" s="6" t="s">
        <v>39</v>
      </c>
      <c r="O968" s="6" t="s">
        <v>305</v>
      </c>
      <c r="P968" s="8" t="s">
        <v>27</v>
      </c>
      <c r="Q968" s="9">
        <v>43697.702729710603</v>
      </c>
      <c r="R968" s="6" t="s">
        <v>28</v>
      </c>
      <c r="X968" s="6" t="s">
        <v>5475</v>
      </c>
      <c r="Y968" s="2" t="s">
        <v>5476</v>
      </c>
      <c r="Z968" s="2" t="s">
        <v>5477</v>
      </c>
      <c r="AA968" s="2" t="s">
        <v>5473</v>
      </c>
      <c r="AB968" s="2" t="s">
        <v>305</v>
      </c>
      <c r="AC968" s="2" t="s">
        <v>41</v>
      </c>
      <c r="AD968" s="2" t="s">
        <v>42</v>
      </c>
      <c r="AE968" s="2" t="s">
        <v>27</v>
      </c>
      <c r="AG968" s="2" t="str">
        <f t="shared" si="60"/>
        <v>Phường Bình Trị Đông A</v>
      </c>
      <c r="AH968" s="2" t="str">
        <f t="shared" si="63"/>
        <v>Quận Bình Tân</v>
      </c>
      <c r="AI968" s="2" t="str">
        <f t="shared" si="61"/>
        <v/>
      </c>
      <c r="AK968" s="2" t="str">
        <f t="shared" si="62"/>
        <v/>
      </c>
      <c r="BF968" s="2" t="str">
        <f>VLOOKUP(M968,'[1]mã win'!G:K,5,0)</f>
        <v>N</v>
      </c>
    </row>
    <row r="969" spans="1:58" x14ac:dyDescent="0.25">
      <c r="A969" s="6" t="s">
        <v>5478</v>
      </c>
      <c r="B969" s="6" t="s">
        <v>5479</v>
      </c>
      <c r="C969" s="6" t="s">
        <v>5480</v>
      </c>
      <c r="D969" s="2" t="s">
        <v>5481</v>
      </c>
      <c r="E969" s="2">
        <v>0</v>
      </c>
      <c r="G969" s="6" t="s">
        <v>4440</v>
      </c>
      <c r="H969" s="6" t="s">
        <v>5482</v>
      </c>
      <c r="I969" s="6"/>
      <c r="J969" s="6"/>
      <c r="K969" s="7"/>
      <c r="L969" s="6"/>
      <c r="M969" s="6" t="s">
        <v>606</v>
      </c>
      <c r="N969" s="6" t="s">
        <v>606</v>
      </c>
      <c r="O969" s="6"/>
      <c r="P969" s="8" t="s">
        <v>27</v>
      </c>
      <c r="Q969" s="9">
        <v>44210.503090358798</v>
      </c>
      <c r="R969" s="6" t="s">
        <v>28</v>
      </c>
      <c r="X969" s="6" t="s">
        <v>5483</v>
      </c>
      <c r="Y969" s="2" t="s">
        <v>5481</v>
      </c>
      <c r="Z969" s="2" t="s">
        <v>610</v>
      </c>
      <c r="AA969" s="2" t="s">
        <v>42</v>
      </c>
      <c r="AB969" s="2" t="s">
        <v>27</v>
      </c>
      <c r="AC969" s="2" t="s">
        <v>27</v>
      </c>
      <c r="AD969" s="2" t="s">
        <v>27</v>
      </c>
      <c r="AE969" s="2" t="s">
        <v>27</v>
      </c>
      <c r="AG969" s="2" t="str">
        <f t="shared" si="60"/>
        <v>Phường Bình Thủy</v>
      </c>
      <c r="AH969" s="2" t="str">
        <f t="shared" si="63"/>
        <v/>
      </c>
      <c r="AI969" s="2" t="str">
        <f t="shared" si="61"/>
        <v/>
      </c>
      <c r="AK969" s="2" t="str">
        <f t="shared" si="62"/>
        <v/>
      </c>
      <c r="BF969" s="2" t="str">
        <f>VLOOKUP(M969,'[1]mã win'!G:K,5,0)</f>
        <v>N</v>
      </c>
    </row>
    <row r="970" spans="1:58" x14ac:dyDescent="0.25">
      <c r="A970" s="6" t="s">
        <v>5484</v>
      </c>
      <c r="B970" s="6" t="s">
        <v>5485</v>
      </c>
      <c r="C970" s="6" t="s">
        <v>5486</v>
      </c>
      <c r="D970" s="2" t="s">
        <v>27</v>
      </c>
      <c r="E970" s="2">
        <v>0</v>
      </c>
      <c r="G970" s="6" t="s">
        <v>4440</v>
      </c>
      <c r="H970" s="6" t="s">
        <v>5487</v>
      </c>
      <c r="I970" s="6"/>
      <c r="J970" s="6"/>
      <c r="K970" s="7"/>
      <c r="L970" s="6"/>
      <c r="M970" s="6" t="s">
        <v>502</v>
      </c>
      <c r="N970" s="6" t="s">
        <v>502</v>
      </c>
      <c r="O970" s="6"/>
      <c r="P970" s="8" t="s">
        <v>503</v>
      </c>
      <c r="Q970" s="9">
        <v>44328.6255697917</v>
      </c>
      <c r="R970" s="6" t="s">
        <v>28</v>
      </c>
      <c r="X970" s="6" t="s">
        <v>5488</v>
      </c>
      <c r="Y970" s="2" t="s">
        <v>5489</v>
      </c>
      <c r="Z970" s="2" t="s">
        <v>5490</v>
      </c>
      <c r="AA970" s="2" t="s">
        <v>503</v>
      </c>
      <c r="AB970" s="2" t="s">
        <v>42</v>
      </c>
      <c r="AC970" s="2" t="s">
        <v>27</v>
      </c>
      <c r="AD970" s="2" t="s">
        <v>27</v>
      </c>
      <c r="AE970" s="2" t="s">
        <v>27</v>
      </c>
      <c r="AG970" s="2" t="str">
        <f t="shared" si="60"/>
        <v/>
      </c>
      <c r="AH970" s="2" t="str">
        <f t="shared" si="63"/>
        <v/>
      </c>
      <c r="AI970" s="2" t="str">
        <f t="shared" si="61"/>
        <v/>
      </c>
      <c r="AK970" s="2" t="str">
        <f t="shared" si="62"/>
        <v>Tỉnh Đồng Nai</v>
      </c>
      <c r="BF970" s="2" t="str">
        <f>VLOOKUP(M970,'[1]mã win'!G:K,5,0)</f>
        <v>N</v>
      </c>
    </row>
    <row r="971" spans="1:58" x14ac:dyDescent="0.25">
      <c r="A971" s="6" t="s">
        <v>5491</v>
      </c>
      <c r="B971" s="6" t="s">
        <v>5492</v>
      </c>
      <c r="C971" s="6" t="s">
        <v>5493</v>
      </c>
      <c r="D971" s="2" t="s">
        <v>5494</v>
      </c>
      <c r="E971" s="2">
        <v>0</v>
      </c>
      <c r="G971" s="6" t="s">
        <v>4440</v>
      </c>
      <c r="H971" s="6" t="s">
        <v>5495</v>
      </c>
      <c r="I971" s="6"/>
      <c r="J971" s="6"/>
      <c r="K971" s="7">
        <v>60</v>
      </c>
      <c r="L971" s="6"/>
      <c r="M971" s="6" t="s">
        <v>5496</v>
      </c>
      <c r="N971" s="6" t="s">
        <v>5496</v>
      </c>
      <c r="O971" s="6"/>
      <c r="P971" s="8" t="s">
        <v>27</v>
      </c>
      <c r="Q971" s="9">
        <v>43483.612497303198</v>
      </c>
      <c r="R971" s="6" t="s">
        <v>28</v>
      </c>
      <c r="X971" s="6" t="s">
        <v>5497</v>
      </c>
      <c r="Y971" s="2" t="s">
        <v>5498</v>
      </c>
      <c r="Z971" s="2" t="s">
        <v>5494</v>
      </c>
      <c r="AA971" s="2" t="s">
        <v>5499</v>
      </c>
      <c r="AB971" s="2" t="s">
        <v>42</v>
      </c>
      <c r="AC971" s="2" t="s">
        <v>27</v>
      </c>
      <c r="AD971" s="2" t="s">
        <v>27</v>
      </c>
      <c r="AE971" s="2" t="s">
        <v>27</v>
      </c>
      <c r="AG971" s="2" t="str">
        <f t="shared" si="60"/>
        <v>Phường Sơn Trà</v>
      </c>
      <c r="AH971" s="2" t="str">
        <f t="shared" si="63"/>
        <v/>
      </c>
      <c r="AI971" s="2" t="str">
        <f t="shared" si="61"/>
        <v/>
      </c>
      <c r="AK971" s="2" t="str">
        <f t="shared" si="62"/>
        <v/>
      </c>
      <c r="BF971" s="2" t="str">
        <f>VLOOKUP(M971,'[1]mã win'!G:K,5,0)</f>
        <v>N</v>
      </c>
    </row>
    <row r="972" spans="1:58" x14ac:dyDescent="0.25">
      <c r="A972" s="6" t="s">
        <v>5500</v>
      </c>
      <c r="B972" s="6" t="s">
        <v>5501</v>
      </c>
      <c r="C972" s="6" t="s">
        <v>5502</v>
      </c>
      <c r="D972" s="2" t="s">
        <v>5503</v>
      </c>
      <c r="E972" s="2" t="s">
        <v>754</v>
      </c>
      <c r="G972" s="6" t="s">
        <v>4440</v>
      </c>
      <c r="H972" s="6" t="s">
        <v>5504</v>
      </c>
      <c r="I972" s="6"/>
      <c r="J972" s="6"/>
      <c r="K972" s="7">
        <v>60</v>
      </c>
      <c r="L972" s="6" t="s">
        <v>199</v>
      </c>
      <c r="M972" s="6" t="s">
        <v>39</v>
      </c>
      <c r="N972" s="6" t="s">
        <v>39</v>
      </c>
      <c r="O972" s="6" t="s">
        <v>754</v>
      </c>
      <c r="P972" s="8" t="s">
        <v>27</v>
      </c>
      <c r="Q972" s="9">
        <v>43734.502057488397</v>
      </c>
      <c r="R972" s="6" t="s">
        <v>28</v>
      </c>
      <c r="X972" s="6" t="s">
        <v>5505</v>
      </c>
      <c r="Y972" s="2" t="s">
        <v>5503</v>
      </c>
      <c r="Z972" s="2" t="s">
        <v>754</v>
      </c>
      <c r="AA972" s="2" t="s">
        <v>41</v>
      </c>
      <c r="AB972" s="2" t="s">
        <v>42</v>
      </c>
      <c r="AC972" s="2" t="s">
        <v>27</v>
      </c>
      <c r="AD972" s="2" t="s">
        <v>27</v>
      </c>
      <c r="AE972" s="2" t="s">
        <v>27</v>
      </c>
      <c r="AG972" s="2" t="str">
        <f t="shared" si="60"/>
        <v>phường Hiệp Thành</v>
      </c>
      <c r="AH972" s="2" t="str">
        <f t="shared" si="63"/>
        <v>Quận 12</v>
      </c>
      <c r="AI972" s="2" t="str">
        <f t="shared" si="61"/>
        <v/>
      </c>
      <c r="AK972" s="2" t="str">
        <f t="shared" si="62"/>
        <v/>
      </c>
      <c r="BF972" s="2" t="str">
        <f>VLOOKUP(M972,'[1]mã win'!G:K,5,0)</f>
        <v>N</v>
      </c>
    </row>
    <row r="973" spans="1:58" x14ac:dyDescent="0.25">
      <c r="A973" s="6" t="s">
        <v>5506</v>
      </c>
      <c r="B973" s="6" t="s">
        <v>5507</v>
      </c>
      <c r="C973" s="6" t="s">
        <v>5508</v>
      </c>
      <c r="D973" s="2" t="s">
        <v>27</v>
      </c>
      <c r="E973" s="2" t="s">
        <v>213</v>
      </c>
      <c r="G973" s="6" t="s">
        <v>4440</v>
      </c>
      <c r="H973" s="6" t="s">
        <v>5509</v>
      </c>
      <c r="I973" s="6"/>
      <c r="J973" s="6"/>
      <c r="K973" s="7"/>
      <c r="L973" s="6" t="s">
        <v>133</v>
      </c>
      <c r="M973" s="6" t="s">
        <v>39</v>
      </c>
      <c r="N973" s="6" t="s">
        <v>39</v>
      </c>
      <c r="O973" s="6" t="s">
        <v>213</v>
      </c>
      <c r="P973" s="8" t="s">
        <v>27</v>
      </c>
      <c r="Q973" s="9">
        <v>44400.374275428199</v>
      </c>
      <c r="R973" s="6" t="s">
        <v>28</v>
      </c>
      <c r="X973" s="6" t="s">
        <v>5510</v>
      </c>
      <c r="Y973" s="2" t="s">
        <v>5511</v>
      </c>
      <c r="Z973" s="2" t="s">
        <v>213</v>
      </c>
      <c r="AA973" s="2" t="s">
        <v>41</v>
      </c>
      <c r="AB973" s="2" t="s">
        <v>42</v>
      </c>
      <c r="AC973" s="2" t="s">
        <v>27</v>
      </c>
      <c r="AD973" s="2" t="s">
        <v>27</v>
      </c>
      <c r="AE973" s="2" t="s">
        <v>27</v>
      </c>
      <c r="AG973" s="2" t="str">
        <f t="shared" si="60"/>
        <v/>
      </c>
      <c r="AH973" s="2" t="str">
        <f t="shared" si="63"/>
        <v/>
      </c>
      <c r="AI973" s="2" t="str">
        <f t="shared" si="61"/>
        <v>Huyện Bình Chánh</v>
      </c>
      <c r="AK973" s="2" t="str">
        <f t="shared" si="62"/>
        <v/>
      </c>
      <c r="BF973" s="2" t="str">
        <f>VLOOKUP(M973,'[1]mã win'!G:K,5,0)</f>
        <v>N</v>
      </c>
    </row>
    <row r="974" spans="1:58" x14ac:dyDescent="0.25">
      <c r="A974" s="6" t="s">
        <v>5512</v>
      </c>
      <c r="B974" s="6" t="s">
        <v>5513</v>
      </c>
      <c r="C974" s="6" t="s">
        <v>5514</v>
      </c>
      <c r="D974" s="2" t="s">
        <v>27</v>
      </c>
      <c r="E974" s="2" t="s">
        <v>701</v>
      </c>
      <c r="G974" s="6" t="s">
        <v>4440</v>
      </c>
      <c r="H974" s="6" t="s">
        <v>5515</v>
      </c>
      <c r="I974" s="6"/>
      <c r="J974" s="6"/>
      <c r="K974" s="7"/>
      <c r="L974" s="6" t="s">
        <v>199</v>
      </c>
      <c r="M974" s="6" t="s">
        <v>39</v>
      </c>
      <c r="N974" s="6" t="s">
        <v>39</v>
      </c>
      <c r="O974" s="6" t="s">
        <v>701</v>
      </c>
      <c r="P974" s="8" t="s">
        <v>27</v>
      </c>
      <c r="Q974" s="9">
        <v>44400.329922881901</v>
      </c>
      <c r="R974" s="6" t="s">
        <v>28</v>
      </c>
      <c r="X974" s="6" t="s">
        <v>5516</v>
      </c>
      <c r="Y974" s="2" t="s">
        <v>5043</v>
      </c>
      <c r="Z974" s="2" t="s">
        <v>5517</v>
      </c>
      <c r="AA974" s="2" t="s">
        <v>701</v>
      </c>
      <c r="AB974" s="2" t="s">
        <v>41</v>
      </c>
      <c r="AC974" s="2" t="s">
        <v>42</v>
      </c>
      <c r="AD974" s="2" t="s">
        <v>27</v>
      </c>
      <c r="AE974" s="2" t="s">
        <v>27</v>
      </c>
      <c r="AG974" s="2" t="str">
        <f t="shared" si="60"/>
        <v/>
      </c>
      <c r="AH974" s="2" t="str">
        <f t="shared" si="63"/>
        <v/>
      </c>
      <c r="AI974" s="2" t="str">
        <f t="shared" si="61"/>
        <v>Huyện Hóc Môn</v>
      </c>
      <c r="AK974" s="2" t="str">
        <f t="shared" si="62"/>
        <v/>
      </c>
      <c r="BF974" s="2" t="str">
        <f>VLOOKUP(M974,'[1]mã win'!G:K,5,0)</f>
        <v>N</v>
      </c>
    </row>
    <row r="975" spans="1:58" x14ac:dyDescent="0.25">
      <c r="A975" s="6" t="s">
        <v>5518</v>
      </c>
      <c r="B975" s="6" t="s">
        <v>5519</v>
      </c>
      <c r="C975" s="6" t="s">
        <v>5520</v>
      </c>
      <c r="D975" s="2" t="s">
        <v>5521</v>
      </c>
      <c r="E975" s="2" t="s">
        <v>754</v>
      </c>
      <c r="G975" s="6" t="s">
        <v>4440</v>
      </c>
      <c r="H975" s="6" t="s">
        <v>5522</v>
      </c>
      <c r="I975" s="6"/>
      <c r="J975" s="6"/>
      <c r="K975" s="7">
        <v>60</v>
      </c>
      <c r="L975" s="6" t="s">
        <v>199</v>
      </c>
      <c r="M975" s="6" t="s">
        <v>39</v>
      </c>
      <c r="N975" s="6" t="s">
        <v>39</v>
      </c>
      <c r="O975" s="6" t="s">
        <v>754</v>
      </c>
      <c r="P975" s="8" t="s">
        <v>27</v>
      </c>
      <c r="Q975" s="9">
        <v>43781.736796643498</v>
      </c>
      <c r="R975" s="6" t="s">
        <v>28</v>
      </c>
      <c r="X975" s="6" t="s">
        <v>5523</v>
      </c>
      <c r="Y975" s="2" t="s">
        <v>5521</v>
      </c>
      <c r="Z975" s="2" t="s">
        <v>754</v>
      </c>
      <c r="AA975" s="2" t="s">
        <v>41</v>
      </c>
      <c r="AB975" s="2" t="s">
        <v>42</v>
      </c>
      <c r="AC975" s="2" t="s">
        <v>27</v>
      </c>
      <c r="AD975" s="2" t="s">
        <v>27</v>
      </c>
      <c r="AE975" s="2" t="s">
        <v>27</v>
      </c>
      <c r="AG975" s="2" t="str">
        <f t="shared" si="60"/>
        <v>phường Trung Mỹ Tây</v>
      </c>
      <c r="AH975" s="2" t="str">
        <f t="shared" si="63"/>
        <v>Quận 12</v>
      </c>
      <c r="AI975" s="2" t="str">
        <f t="shared" si="61"/>
        <v/>
      </c>
      <c r="AK975" s="2" t="str">
        <f t="shared" si="62"/>
        <v/>
      </c>
      <c r="BF975" s="2" t="str">
        <f>VLOOKUP(M975,'[1]mã win'!G:K,5,0)</f>
        <v>N</v>
      </c>
    </row>
    <row r="976" spans="1:58" x14ac:dyDescent="0.25">
      <c r="A976" s="6" t="s">
        <v>5524</v>
      </c>
      <c r="B976" s="6" t="s">
        <v>5525</v>
      </c>
      <c r="C976" s="6" t="s">
        <v>5526</v>
      </c>
      <c r="D976" s="2" t="s">
        <v>27</v>
      </c>
      <c r="E976" s="2" t="s">
        <v>5527</v>
      </c>
      <c r="G976" s="6" t="s">
        <v>4440</v>
      </c>
      <c r="H976" s="6" t="s">
        <v>5528</v>
      </c>
      <c r="I976" s="6"/>
      <c r="J976" s="6"/>
      <c r="K976" s="7">
        <v>60</v>
      </c>
      <c r="L976" s="6"/>
      <c r="M976" s="6" t="s">
        <v>683</v>
      </c>
      <c r="N976" s="6" t="s">
        <v>683</v>
      </c>
      <c r="O976" s="6"/>
      <c r="P976" s="8" t="s">
        <v>684</v>
      </c>
      <c r="Q976" s="9">
        <v>43984.684950891198</v>
      </c>
      <c r="R976" s="6" t="s">
        <v>28</v>
      </c>
      <c r="X976" s="6" t="s">
        <v>5529</v>
      </c>
      <c r="Y976" s="2" t="s">
        <v>5530</v>
      </c>
      <c r="Z976" s="2" t="s">
        <v>5531</v>
      </c>
      <c r="AA976" s="2" t="s">
        <v>5527</v>
      </c>
      <c r="AB976" s="2" t="s">
        <v>684</v>
      </c>
      <c r="AC976" s="2" t="s">
        <v>42</v>
      </c>
      <c r="AD976" s="2" t="s">
        <v>27</v>
      </c>
      <c r="AE976" s="2" t="s">
        <v>27</v>
      </c>
      <c r="AG976" s="2" t="str">
        <f t="shared" si="60"/>
        <v/>
      </c>
      <c r="AH976" s="2" t="str">
        <f t="shared" si="63"/>
        <v/>
      </c>
      <c r="AI976" s="2" t="str">
        <f t="shared" si="61"/>
        <v>Huyện Thoại Sơn</v>
      </c>
      <c r="AK976" s="2" t="str">
        <f t="shared" si="62"/>
        <v>Tỉnh An Giang</v>
      </c>
      <c r="BF976" s="2" t="str">
        <f>VLOOKUP(M976,'[1]mã win'!G:K,5,0)</f>
        <v>N</v>
      </c>
    </row>
    <row r="977" spans="1:58" x14ac:dyDescent="0.25">
      <c r="A977" s="6" t="s">
        <v>5532</v>
      </c>
      <c r="B977" s="6" t="s">
        <v>5533</v>
      </c>
      <c r="C977" s="6" t="s">
        <v>5534</v>
      </c>
      <c r="D977" s="2" t="s">
        <v>27</v>
      </c>
      <c r="E977" s="2">
        <v>0</v>
      </c>
      <c r="G977" s="6" t="s">
        <v>4440</v>
      </c>
      <c r="H977" s="6" t="s">
        <v>5535</v>
      </c>
      <c r="I977" s="6"/>
      <c r="J977" s="6"/>
      <c r="K977" s="7">
        <v>60</v>
      </c>
      <c r="L977" s="6"/>
      <c r="M977" s="6" t="s">
        <v>746</v>
      </c>
      <c r="N977" s="6" t="s">
        <v>746</v>
      </c>
      <c r="O977" s="6"/>
      <c r="P977" s="8" t="s">
        <v>747</v>
      </c>
      <c r="Q977" s="9">
        <v>43991.631182523102</v>
      </c>
      <c r="R977" s="6" t="s">
        <v>28</v>
      </c>
      <c r="X977" s="6" t="s">
        <v>5536</v>
      </c>
      <c r="Y977" s="2" t="s">
        <v>5537</v>
      </c>
      <c r="Z977" s="2" t="s">
        <v>5538</v>
      </c>
      <c r="AA977" s="2" t="s">
        <v>5539</v>
      </c>
      <c r="AB977" s="2" t="s">
        <v>5540</v>
      </c>
      <c r="AC977" s="2" t="s">
        <v>747</v>
      </c>
      <c r="AD977" s="2" t="s">
        <v>42</v>
      </c>
      <c r="AE977" s="2" t="s">
        <v>27</v>
      </c>
      <c r="AG977" s="2" t="str">
        <f t="shared" si="60"/>
        <v/>
      </c>
      <c r="AH977" s="2" t="str">
        <f t="shared" si="63"/>
        <v/>
      </c>
      <c r="AI977" s="2" t="str">
        <f t="shared" si="61"/>
        <v/>
      </c>
      <c r="AK977" s="2" t="str">
        <f t="shared" si="62"/>
        <v>Tỉnh Đắk Lắk</v>
      </c>
      <c r="BF977" s="2" t="str">
        <f>VLOOKUP(M977,'[1]mã win'!G:K,5,0)</f>
        <v>N</v>
      </c>
    </row>
    <row r="978" spans="1:58" x14ac:dyDescent="0.25">
      <c r="A978" s="6" t="s">
        <v>5541</v>
      </c>
      <c r="B978" s="6" t="s">
        <v>5542</v>
      </c>
      <c r="C978" s="6" t="s">
        <v>5543</v>
      </c>
      <c r="D978" s="2" t="s">
        <v>27</v>
      </c>
      <c r="E978" s="2">
        <v>0</v>
      </c>
      <c r="G978" s="6" t="s">
        <v>4440</v>
      </c>
      <c r="H978" s="6" t="s">
        <v>5544</v>
      </c>
      <c r="I978" s="6"/>
      <c r="J978" s="6"/>
      <c r="K978" s="7"/>
      <c r="L978" s="6"/>
      <c r="M978" s="6" t="s">
        <v>469</v>
      </c>
      <c r="N978" s="6" t="s">
        <v>469</v>
      </c>
      <c r="O978" s="6"/>
      <c r="P978" s="8" t="s">
        <v>470</v>
      </c>
      <c r="Q978" s="9">
        <v>44585.651962187498</v>
      </c>
      <c r="R978" s="6" t="s">
        <v>28</v>
      </c>
      <c r="X978" s="6" t="s">
        <v>4059</v>
      </c>
      <c r="Y978" s="2" t="s">
        <v>5529</v>
      </c>
      <c r="Z978" s="2" t="s">
        <v>5545</v>
      </c>
      <c r="AA978" s="2" t="s">
        <v>470</v>
      </c>
      <c r="AB978" s="2" t="s">
        <v>42</v>
      </c>
      <c r="AC978" s="2" t="s">
        <v>27</v>
      </c>
      <c r="AD978" s="2" t="s">
        <v>27</v>
      </c>
      <c r="AE978" s="2" t="s">
        <v>27</v>
      </c>
      <c r="AG978" s="2" t="str">
        <f t="shared" si="60"/>
        <v/>
      </c>
      <c r="AH978" s="2" t="str">
        <f t="shared" si="63"/>
        <v/>
      </c>
      <c r="AI978" s="2" t="str">
        <f t="shared" si="61"/>
        <v/>
      </c>
      <c r="AK978" s="2" t="str">
        <f t="shared" si="62"/>
        <v>Tỉnh Tây Ninh</v>
      </c>
      <c r="BF978" s="2" t="str">
        <f>VLOOKUP(M978,'[1]mã win'!G:K,5,0)</f>
        <v>N</v>
      </c>
    </row>
    <row r="979" spans="1:58" x14ac:dyDescent="0.25">
      <c r="A979" s="6" t="s">
        <v>5546</v>
      </c>
      <c r="B979" s="6" t="s">
        <v>5547</v>
      </c>
      <c r="C979" s="6" t="s">
        <v>5548</v>
      </c>
      <c r="D979" s="2" t="s">
        <v>4898</v>
      </c>
      <c r="E979" s="2">
        <v>0</v>
      </c>
      <c r="G979" s="6" t="s">
        <v>4423</v>
      </c>
      <c r="H979" s="6" t="s">
        <v>27</v>
      </c>
      <c r="I979" s="6"/>
      <c r="J979" s="6"/>
      <c r="K979" s="7">
        <v>60</v>
      </c>
      <c r="L979" s="6" t="s">
        <v>133</v>
      </c>
      <c r="M979" s="6" t="s">
        <v>39</v>
      </c>
      <c r="N979" s="6" t="s">
        <v>39</v>
      </c>
      <c r="O979" s="6"/>
      <c r="P979" s="8" t="s">
        <v>27</v>
      </c>
      <c r="Q979" s="9">
        <v>44768.387862118099</v>
      </c>
      <c r="R979" s="6" t="s">
        <v>28</v>
      </c>
      <c r="X979" s="6" t="s">
        <v>5549</v>
      </c>
      <c r="Y979" s="2" t="s">
        <v>4898</v>
      </c>
      <c r="Z979" s="2" t="s">
        <v>127</v>
      </c>
      <c r="AA979" s="2" t="s">
        <v>27</v>
      </c>
      <c r="AB979" s="2" t="s">
        <v>27</v>
      </c>
      <c r="AC979" s="2" t="s">
        <v>27</v>
      </c>
      <c r="AD979" s="2" t="s">
        <v>27</v>
      </c>
      <c r="AE979" s="2" t="s">
        <v>27</v>
      </c>
      <c r="AG979" s="2" t="str">
        <f t="shared" si="60"/>
        <v>Phường Bình Phú</v>
      </c>
      <c r="AH979" s="2" t="str">
        <f t="shared" si="63"/>
        <v/>
      </c>
      <c r="AI979" s="2" t="str">
        <f t="shared" si="61"/>
        <v/>
      </c>
      <c r="AK979" s="2" t="str">
        <f t="shared" si="62"/>
        <v/>
      </c>
      <c r="BF979" s="2" t="str">
        <f>VLOOKUP(M979,'[1]mã win'!G:K,5,0)</f>
        <v>N</v>
      </c>
    </row>
    <row r="980" spans="1:58" x14ac:dyDescent="0.25">
      <c r="A980" s="6" t="s">
        <v>5550</v>
      </c>
      <c r="B980" s="6" t="s">
        <v>5551</v>
      </c>
      <c r="C980" s="6" t="s">
        <v>5552</v>
      </c>
      <c r="D980" s="2" t="s">
        <v>27</v>
      </c>
      <c r="E980" s="2">
        <v>0</v>
      </c>
      <c r="G980" s="6" t="s">
        <v>4440</v>
      </c>
      <c r="H980" s="6" t="s">
        <v>5553</v>
      </c>
      <c r="I980" s="6"/>
      <c r="J980" s="6"/>
      <c r="K980" s="7"/>
      <c r="L980" s="6"/>
      <c r="M980" s="6" t="s">
        <v>469</v>
      </c>
      <c r="N980" s="6" t="s">
        <v>469</v>
      </c>
      <c r="O980" s="6"/>
      <c r="P980" s="8" t="s">
        <v>470</v>
      </c>
      <c r="Q980" s="9">
        <v>44529.695603506902</v>
      </c>
      <c r="R980" s="6" t="s">
        <v>28</v>
      </c>
      <c r="X980" s="6" t="s">
        <v>1441</v>
      </c>
      <c r="Y980" s="2" t="s">
        <v>5554</v>
      </c>
      <c r="Z980" s="2" t="s">
        <v>470</v>
      </c>
      <c r="AA980" s="2" t="s">
        <v>42</v>
      </c>
      <c r="AB980" s="2" t="s">
        <v>27</v>
      </c>
      <c r="AC980" s="2" t="s">
        <v>27</v>
      </c>
      <c r="AD980" s="2" t="s">
        <v>27</v>
      </c>
      <c r="AE980" s="2" t="s">
        <v>27</v>
      </c>
      <c r="AG980" s="2" t="str">
        <f t="shared" si="60"/>
        <v/>
      </c>
      <c r="AH980" s="2" t="str">
        <f t="shared" si="63"/>
        <v/>
      </c>
      <c r="AI980" s="2" t="str">
        <f t="shared" si="61"/>
        <v/>
      </c>
      <c r="AK980" s="2" t="str">
        <f t="shared" si="62"/>
        <v>Tỉnh Tây Ninh</v>
      </c>
      <c r="BF980" s="2" t="str">
        <f>VLOOKUP(M980,'[1]mã win'!G:K,5,0)</f>
        <v>N</v>
      </c>
    </row>
    <row r="981" spans="1:58" x14ac:dyDescent="0.25">
      <c r="A981" s="6" t="s">
        <v>5555</v>
      </c>
      <c r="B981" s="6" t="s">
        <v>5556</v>
      </c>
      <c r="C981" s="6" t="s">
        <v>5557</v>
      </c>
      <c r="D981" s="2" t="s">
        <v>5558</v>
      </c>
      <c r="E981" s="2" t="s">
        <v>399</v>
      </c>
      <c r="G981" s="6" t="s">
        <v>4423</v>
      </c>
      <c r="H981" s="6" t="s">
        <v>27</v>
      </c>
      <c r="I981" s="6"/>
      <c r="J981" s="6"/>
      <c r="K981" s="7">
        <v>60</v>
      </c>
      <c r="L981" s="6" t="s">
        <v>63</v>
      </c>
      <c r="M981" s="6" t="s">
        <v>39</v>
      </c>
      <c r="N981" s="6" t="s">
        <v>39</v>
      </c>
      <c r="O981" s="6" t="s">
        <v>51</v>
      </c>
      <c r="P981" s="8" t="s">
        <v>27</v>
      </c>
      <c r="Q981" s="9">
        <v>44884.4126364236</v>
      </c>
      <c r="R981" s="6" t="s">
        <v>28</v>
      </c>
      <c r="X981" s="6" t="s">
        <v>5559</v>
      </c>
      <c r="Y981" s="2" t="s">
        <v>5468</v>
      </c>
      <c r="Z981" s="2" t="s">
        <v>5558</v>
      </c>
      <c r="AA981" s="2" t="s">
        <v>399</v>
      </c>
      <c r="AB981" s="2" t="s">
        <v>4483</v>
      </c>
      <c r="AC981" s="2" t="s">
        <v>27</v>
      </c>
      <c r="AD981" s="2" t="s">
        <v>27</v>
      </c>
      <c r="AE981" s="2" t="s">
        <v>27</v>
      </c>
      <c r="AG981" s="2" t="str">
        <f t="shared" si="60"/>
        <v>Phường Tăng Nhơn Phú B</v>
      </c>
      <c r="AH981" s="2" t="str">
        <f t="shared" si="63"/>
        <v>Quận 9</v>
      </c>
      <c r="AI981" s="2" t="str">
        <f t="shared" si="61"/>
        <v/>
      </c>
      <c r="AK981" s="2" t="str">
        <f t="shared" si="62"/>
        <v/>
      </c>
      <c r="BF981" s="2" t="str">
        <f>VLOOKUP(M981,'[1]mã win'!G:K,5,0)</f>
        <v>N</v>
      </c>
    </row>
    <row r="982" spans="1:58" x14ac:dyDescent="0.25">
      <c r="A982" s="6" t="s">
        <v>5560</v>
      </c>
      <c r="B982" s="6" t="s">
        <v>5561</v>
      </c>
      <c r="C982" s="6" t="s">
        <v>5562</v>
      </c>
      <c r="D982" s="2" t="s">
        <v>5563</v>
      </c>
      <c r="E982" s="2" t="s">
        <v>451</v>
      </c>
      <c r="G982" s="6" t="s">
        <v>4423</v>
      </c>
      <c r="H982" s="6" t="s">
        <v>27</v>
      </c>
      <c r="I982" s="6"/>
      <c r="J982" s="6"/>
      <c r="K982" s="7">
        <v>60</v>
      </c>
      <c r="L982" s="6" t="s">
        <v>199</v>
      </c>
      <c r="M982" s="6" t="s">
        <v>39</v>
      </c>
      <c r="N982" s="6" t="s">
        <v>39</v>
      </c>
      <c r="O982" s="6" t="s">
        <v>451</v>
      </c>
      <c r="P982" s="8" t="s">
        <v>27</v>
      </c>
      <c r="Q982" s="9">
        <v>44828.552847685198</v>
      </c>
      <c r="R982" s="6" t="s">
        <v>28</v>
      </c>
      <c r="X982" s="6" t="s">
        <v>5564</v>
      </c>
      <c r="Y982" s="2" t="s">
        <v>5563</v>
      </c>
      <c r="Z982" s="2" t="s">
        <v>451</v>
      </c>
      <c r="AA982" s="2" t="s">
        <v>114</v>
      </c>
      <c r="AB982" s="2" t="s">
        <v>27</v>
      </c>
      <c r="AC982" s="2" t="s">
        <v>27</v>
      </c>
      <c r="AD982" s="2" t="s">
        <v>27</v>
      </c>
      <c r="AE982" s="2" t="s">
        <v>27</v>
      </c>
      <c r="AG982" s="2" t="str">
        <f t="shared" si="60"/>
        <v>Phường 14</v>
      </c>
      <c r="AH982" s="2" t="str">
        <f t="shared" si="63"/>
        <v>Quận Gò Vấp</v>
      </c>
      <c r="AI982" s="2" t="str">
        <f t="shared" si="61"/>
        <v/>
      </c>
      <c r="AK982" s="2" t="str">
        <f t="shared" si="62"/>
        <v/>
      </c>
      <c r="BF982" s="2" t="str">
        <f>VLOOKUP(M982,'[1]mã win'!G:K,5,0)</f>
        <v>N</v>
      </c>
    </row>
    <row r="983" spans="1:58" x14ac:dyDescent="0.25">
      <c r="A983" s="6" t="s">
        <v>5565</v>
      </c>
      <c r="B983" s="6" t="s">
        <v>5566</v>
      </c>
      <c r="C983" s="6" t="s">
        <v>5567</v>
      </c>
      <c r="D983" s="2" t="s">
        <v>4597</v>
      </c>
      <c r="E983" s="2">
        <v>0</v>
      </c>
      <c r="G983" s="6" t="s">
        <v>4423</v>
      </c>
      <c r="H983" s="6" t="s">
        <v>27</v>
      </c>
      <c r="I983" s="6"/>
      <c r="J983" s="6"/>
      <c r="K983" s="7">
        <v>60</v>
      </c>
      <c r="L983" s="6" t="s">
        <v>50</v>
      </c>
      <c r="M983" s="6" t="s">
        <v>39</v>
      </c>
      <c r="N983" s="6" t="s">
        <v>39</v>
      </c>
      <c r="O983" s="6"/>
      <c r="P983" s="8" t="s">
        <v>27</v>
      </c>
      <c r="Q983" s="9">
        <v>44835.563372338001</v>
      </c>
      <c r="R983" s="6" t="s">
        <v>28</v>
      </c>
      <c r="X983" s="6" t="s">
        <v>5568</v>
      </c>
      <c r="Y983" s="2" t="s">
        <v>4597</v>
      </c>
      <c r="Z983" s="2" t="s">
        <v>127</v>
      </c>
      <c r="AA983" s="2" t="s">
        <v>27</v>
      </c>
      <c r="AB983" s="2" t="s">
        <v>27</v>
      </c>
      <c r="AC983" s="2" t="s">
        <v>27</v>
      </c>
      <c r="AD983" s="2" t="s">
        <v>27</v>
      </c>
      <c r="AE983" s="2" t="s">
        <v>27</v>
      </c>
      <c r="AG983" s="2" t="str">
        <f t="shared" si="60"/>
        <v>Phường Bình Trưng</v>
      </c>
      <c r="AH983" s="2" t="str">
        <f t="shared" si="63"/>
        <v/>
      </c>
      <c r="AI983" s="2" t="str">
        <f t="shared" si="61"/>
        <v/>
      </c>
      <c r="AK983" s="2" t="str">
        <f t="shared" si="62"/>
        <v/>
      </c>
      <c r="BF983" s="2" t="str">
        <f>VLOOKUP(M983,'[1]mã win'!G:K,5,0)</f>
        <v>N</v>
      </c>
    </row>
    <row r="984" spans="1:58" x14ac:dyDescent="0.25">
      <c r="A984" s="6" t="s">
        <v>5569</v>
      </c>
      <c r="B984" s="6" t="s">
        <v>5570</v>
      </c>
      <c r="C984" s="6" t="s">
        <v>5571</v>
      </c>
      <c r="D984" s="2" t="s">
        <v>5572</v>
      </c>
      <c r="E984" s="2" t="s">
        <v>51</v>
      </c>
      <c r="G984" s="6" t="s">
        <v>4423</v>
      </c>
      <c r="H984" s="6" t="s">
        <v>27</v>
      </c>
      <c r="I984" s="6"/>
      <c r="J984" s="6"/>
      <c r="K984" s="7">
        <v>60</v>
      </c>
      <c r="L984" s="6" t="s">
        <v>63</v>
      </c>
      <c r="M984" s="6" t="s">
        <v>39</v>
      </c>
      <c r="N984" s="6" t="s">
        <v>39</v>
      </c>
      <c r="O984" s="6" t="s">
        <v>51</v>
      </c>
      <c r="P984" s="8" t="s">
        <v>27</v>
      </c>
      <c r="Q984" s="9">
        <v>44816.684540775503</v>
      </c>
      <c r="R984" s="6" t="s">
        <v>28</v>
      </c>
      <c r="X984" s="6" t="s">
        <v>5573</v>
      </c>
      <c r="Y984" s="2" t="s">
        <v>5572</v>
      </c>
      <c r="Z984" s="2" t="s">
        <v>51</v>
      </c>
      <c r="AA984" s="2" t="s">
        <v>421</v>
      </c>
      <c r="AB984" s="2" t="s">
        <v>27</v>
      </c>
      <c r="AC984" s="2" t="s">
        <v>27</v>
      </c>
      <c r="AD984" s="2" t="s">
        <v>27</v>
      </c>
      <c r="AE984" s="2" t="s">
        <v>27</v>
      </c>
      <c r="AG984" s="2" t="str">
        <f t="shared" si="60"/>
        <v>Phường Linh Trung</v>
      </c>
      <c r="AH984" s="2" t="str">
        <f t="shared" si="63"/>
        <v/>
      </c>
      <c r="AI984" s="2" t="str">
        <f t="shared" si="61"/>
        <v/>
      </c>
      <c r="AK984" s="2" t="str">
        <f t="shared" si="62"/>
        <v/>
      </c>
      <c r="BF984" s="2" t="str">
        <f>VLOOKUP(M984,'[1]mã win'!G:K,5,0)</f>
        <v>N</v>
      </c>
    </row>
    <row r="985" spans="1:58" x14ac:dyDescent="0.25">
      <c r="A985" s="6" t="s">
        <v>5574</v>
      </c>
      <c r="B985" s="6" t="s">
        <v>5575</v>
      </c>
      <c r="C985" s="6" t="s">
        <v>5576</v>
      </c>
      <c r="D985" s="2" t="s">
        <v>4456</v>
      </c>
      <c r="E985" s="2" t="s">
        <v>51</v>
      </c>
      <c r="G985" s="6" t="s">
        <v>4440</v>
      </c>
      <c r="H985" s="6" t="s">
        <v>5577</v>
      </c>
      <c r="I985" s="6"/>
      <c r="J985" s="6"/>
      <c r="K985" s="7">
        <v>60</v>
      </c>
      <c r="L985" s="6" t="s">
        <v>63</v>
      </c>
      <c r="M985" s="6" t="s">
        <v>39</v>
      </c>
      <c r="N985" s="6" t="s">
        <v>39</v>
      </c>
      <c r="O985" s="6" t="s">
        <v>51</v>
      </c>
      <c r="P985" s="8" t="s">
        <v>27</v>
      </c>
      <c r="Q985" s="9">
        <v>43825.481352511597</v>
      </c>
      <c r="R985" s="6" t="s">
        <v>28</v>
      </c>
      <c r="X985" s="6" t="s">
        <v>5578</v>
      </c>
      <c r="Y985" s="2" t="s">
        <v>5579</v>
      </c>
      <c r="Z985" s="2" t="s">
        <v>5580</v>
      </c>
      <c r="AA985" s="2" t="s">
        <v>4456</v>
      </c>
      <c r="AB985" s="2" t="s">
        <v>51</v>
      </c>
      <c r="AC985" s="2" t="s">
        <v>41</v>
      </c>
      <c r="AD985" s="2" t="s">
        <v>27</v>
      </c>
      <c r="AE985" s="2" t="s">
        <v>27</v>
      </c>
      <c r="AG985" s="2" t="str">
        <f t="shared" si="60"/>
        <v>Phường Tam Bình</v>
      </c>
      <c r="AH985" s="2" t="str">
        <f t="shared" si="63"/>
        <v/>
      </c>
      <c r="AI985" s="2" t="str">
        <f t="shared" si="61"/>
        <v/>
      </c>
      <c r="AK985" s="2" t="str">
        <f t="shared" si="62"/>
        <v/>
      </c>
      <c r="BF985" s="2" t="str">
        <f>VLOOKUP(M985,'[1]mã win'!G:K,5,0)</f>
        <v>N</v>
      </c>
    </row>
    <row r="986" spans="1:58" x14ac:dyDescent="0.25">
      <c r="A986" s="6" t="s">
        <v>5581</v>
      </c>
      <c r="B986" s="6" t="s">
        <v>5582</v>
      </c>
      <c r="C986" s="6" t="s">
        <v>5583</v>
      </c>
      <c r="D986" s="2" t="s">
        <v>5584</v>
      </c>
      <c r="E986" s="2">
        <v>0</v>
      </c>
      <c r="G986" s="6" t="s">
        <v>4423</v>
      </c>
      <c r="H986" s="6" t="s">
        <v>27</v>
      </c>
      <c r="I986" s="6"/>
      <c r="J986" s="6"/>
      <c r="K986" s="7">
        <v>60</v>
      </c>
      <c r="L986" s="6" t="s">
        <v>199</v>
      </c>
      <c r="M986" s="6" t="s">
        <v>39</v>
      </c>
      <c r="N986" s="6" t="s">
        <v>39</v>
      </c>
      <c r="O986" s="6"/>
      <c r="P986" s="8" t="s">
        <v>27</v>
      </c>
      <c r="Q986" s="9">
        <v>44744.6575947569</v>
      </c>
      <c r="R986" s="6" t="s">
        <v>28</v>
      </c>
      <c r="X986" s="6" t="s">
        <v>5585</v>
      </c>
      <c r="Y986" s="2" t="s">
        <v>5586</v>
      </c>
      <c r="Z986" s="2" t="s">
        <v>5584</v>
      </c>
      <c r="AA986" s="2" t="s">
        <v>127</v>
      </c>
      <c r="AB986" s="2" t="s">
        <v>27</v>
      </c>
      <c r="AC986" s="2" t="s">
        <v>27</v>
      </c>
      <c r="AD986" s="2" t="s">
        <v>27</v>
      </c>
      <c r="AE986" s="2" t="s">
        <v>27</v>
      </c>
      <c r="AG986" s="2" t="str">
        <f t="shared" si="60"/>
        <v>Phường Hòa Thạnh</v>
      </c>
      <c r="AH986" s="2" t="str">
        <f t="shared" si="63"/>
        <v/>
      </c>
      <c r="AI986" s="2" t="str">
        <f t="shared" si="61"/>
        <v/>
      </c>
      <c r="AK986" s="2" t="str">
        <f t="shared" si="62"/>
        <v/>
      </c>
      <c r="BF986" s="2" t="str">
        <f>VLOOKUP(M986,'[1]mã win'!G:K,5,0)</f>
        <v>N</v>
      </c>
    </row>
    <row r="987" spans="1:58" x14ac:dyDescent="0.25">
      <c r="A987" s="6" t="s">
        <v>5587</v>
      </c>
      <c r="B987" s="6" t="s">
        <v>5588</v>
      </c>
      <c r="C987" s="6" t="s">
        <v>5589</v>
      </c>
      <c r="D987" s="2" t="s">
        <v>5047</v>
      </c>
      <c r="E987" s="2">
        <v>0</v>
      </c>
      <c r="G987" s="6" t="s">
        <v>4423</v>
      </c>
      <c r="H987" s="6" t="s">
        <v>27</v>
      </c>
      <c r="I987" s="6"/>
      <c r="J987" s="6"/>
      <c r="K987" s="7">
        <v>60</v>
      </c>
      <c r="L987" s="6" t="s">
        <v>133</v>
      </c>
      <c r="M987" s="6" t="s">
        <v>39</v>
      </c>
      <c r="N987" s="6" t="s">
        <v>39</v>
      </c>
      <c r="O987" s="6"/>
      <c r="P987" s="8" t="s">
        <v>27</v>
      </c>
      <c r="Q987" s="9">
        <v>44838.729095636598</v>
      </c>
      <c r="R987" s="6" t="s">
        <v>28</v>
      </c>
      <c r="X987" s="6" t="s">
        <v>5590</v>
      </c>
      <c r="Y987" s="2" t="s">
        <v>5047</v>
      </c>
      <c r="Z987" s="2" t="s">
        <v>127</v>
      </c>
      <c r="AA987" s="2" t="s">
        <v>27</v>
      </c>
      <c r="AB987" s="2" t="s">
        <v>27</v>
      </c>
      <c r="AC987" s="2" t="s">
        <v>27</v>
      </c>
      <c r="AD987" s="2" t="s">
        <v>27</v>
      </c>
      <c r="AE987" s="2" t="s">
        <v>27</v>
      </c>
      <c r="AG987" s="2" t="str">
        <f t="shared" si="60"/>
        <v>Phường Bình Lợi Trung</v>
      </c>
      <c r="AH987" s="2" t="str">
        <f t="shared" si="63"/>
        <v/>
      </c>
      <c r="AI987" s="2" t="str">
        <f t="shared" si="61"/>
        <v/>
      </c>
      <c r="AK987" s="2" t="str">
        <f t="shared" si="62"/>
        <v/>
      </c>
      <c r="BF987" s="2" t="str">
        <f>VLOOKUP(M987,'[1]mã win'!G:K,5,0)</f>
        <v>N</v>
      </c>
    </row>
    <row r="988" spans="1:58" x14ac:dyDescent="0.25">
      <c r="A988" s="6" t="s">
        <v>5591</v>
      </c>
      <c r="B988" s="6" t="s">
        <v>5592</v>
      </c>
      <c r="C988" s="6" t="s">
        <v>5593</v>
      </c>
      <c r="D988" s="2" t="s">
        <v>27</v>
      </c>
      <c r="E988" s="2">
        <v>0</v>
      </c>
      <c r="G988" s="6" t="s">
        <v>4423</v>
      </c>
      <c r="H988" s="6" t="s">
        <v>27</v>
      </c>
      <c r="I988" s="6"/>
      <c r="J988" s="6"/>
      <c r="K988" s="7">
        <v>60</v>
      </c>
      <c r="L988" s="6" t="s">
        <v>133</v>
      </c>
      <c r="M988" s="6" t="s">
        <v>39</v>
      </c>
      <c r="N988" s="6" t="s">
        <v>39</v>
      </c>
      <c r="O988" s="6"/>
      <c r="P988" s="8" t="s">
        <v>27</v>
      </c>
      <c r="Q988" s="9">
        <v>44828.563316053202</v>
      </c>
      <c r="R988" s="6" t="s">
        <v>28</v>
      </c>
      <c r="X988" s="6" t="s">
        <v>5594</v>
      </c>
      <c r="Y988" s="2" t="s">
        <v>2393</v>
      </c>
      <c r="Z988" s="2" t="s">
        <v>5595</v>
      </c>
      <c r="AA988" s="2" t="s">
        <v>5596</v>
      </c>
      <c r="AB988" s="2" t="s">
        <v>721</v>
      </c>
      <c r="AC988" s="2" t="s">
        <v>127</v>
      </c>
      <c r="AD988" s="2" t="s">
        <v>27</v>
      </c>
      <c r="AE988" s="2" t="s">
        <v>27</v>
      </c>
      <c r="AG988" s="2" t="str">
        <f t="shared" si="60"/>
        <v/>
      </c>
      <c r="AH988" s="2" t="str">
        <f t="shared" si="63"/>
        <v/>
      </c>
      <c r="AI988" s="2" t="str">
        <f t="shared" si="61"/>
        <v/>
      </c>
      <c r="AK988" s="2" t="str">
        <f t="shared" si="62"/>
        <v/>
      </c>
      <c r="BF988" s="2" t="str">
        <f>VLOOKUP(M988,'[1]mã win'!G:K,5,0)</f>
        <v>N</v>
      </c>
    </row>
    <row r="989" spans="1:58" x14ac:dyDescent="0.25">
      <c r="A989" s="6" t="s">
        <v>5597</v>
      </c>
      <c r="B989" s="6" t="s">
        <v>5598</v>
      </c>
      <c r="C989" s="6" t="s">
        <v>5599</v>
      </c>
      <c r="D989" s="2" t="s">
        <v>4611</v>
      </c>
      <c r="E989" s="2">
        <v>0</v>
      </c>
      <c r="G989" s="6" t="s">
        <v>4423</v>
      </c>
      <c r="H989" s="6" t="s">
        <v>27</v>
      </c>
      <c r="I989" s="6"/>
      <c r="J989" s="6"/>
      <c r="K989" s="7">
        <v>60</v>
      </c>
      <c r="L989" s="6" t="s">
        <v>63</v>
      </c>
      <c r="M989" s="6" t="s">
        <v>39</v>
      </c>
      <c r="N989" s="6" t="s">
        <v>39</v>
      </c>
      <c r="O989" s="6"/>
      <c r="P989" s="8" t="s">
        <v>27</v>
      </c>
      <c r="Q989" s="9">
        <v>44838.778390937499</v>
      </c>
      <c r="R989" s="6" t="s">
        <v>28</v>
      </c>
      <c r="X989" s="6" t="s">
        <v>5600</v>
      </c>
      <c r="Y989" s="2" t="s">
        <v>4611</v>
      </c>
      <c r="Z989" s="2" t="s">
        <v>127</v>
      </c>
      <c r="AA989" s="2" t="s">
        <v>27</v>
      </c>
      <c r="AB989" s="2" t="s">
        <v>27</v>
      </c>
      <c r="AC989" s="2" t="s">
        <v>27</v>
      </c>
      <c r="AD989" s="2" t="s">
        <v>27</v>
      </c>
      <c r="AE989" s="2" t="s">
        <v>27</v>
      </c>
      <c r="AG989" s="2" t="str">
        <f t="shared" si="60"/>
        <v>Phường Thủ Đức</v>
      </c>
      <c r="AH989" s="2" t="str">
        <f t="shared" si="63"/>
        <v/>
      </c>
      <c r="AI989" s="2" t="str">
        <f t="shared" si="61"/>
        <v/>
      </c>
      <c r="AK989" s="2" t="str">
        <f t="shared" si="62"/>
        <v/>
      </c>
      <c r="BF989" s="2" t="str">
        <f>VLOOKUP(M989,'[1]mã win'!G:K,5,0)</f>
        <v>N</v>
      </c>
    </row>
    <row r="990" spans="1:58" x14ac:dyDescent="0.25">
      <c r="A990" s="6" t="s">
        <v>5601</v>
      </c>
      <c r="B990" s="6" t="s">
        <v>5602</v>
      </c>
      <c r="C990" s="6" t="s">
        <v>5603</v>
      </c>
      <c r="D990" s="2" t="s">
        <v>5378</v>
      </c>
      <c r="E990" s="2">
        <v>0</v>
      </c>
      <c r="G990" s="6" t="s">
        <v>4423</v>
      </c>
      <c r="H990" s="6" t="s">
        <v>27</v>
      </c>
      <c r="I990" s="6"/>
      <c r="J990" s="6"/>
      <c r="K990" s="7">
        <v>60</v>
      </c>
      <c r="L990" s="6" t="s">
        <v>199</v>
      </c>
      <c r="M990" s="6" t="s">
        <v>39</v>
      </c>
      <c r="N990" s="6" t="s">
        <v>39</v>
      </c>
      <c r="O990" s="6"/>
      <c r="P990" s="8" t="s">
        <v>27</v>
      </c>
      <c r="Q990" s="9">
        <v>44831.505033020803</v>
      </c>
      <c r="R990" s="6" t="s">
        <v>28</v>
      </c>
      <c r="X990" s="6" t="s">
        <v>5604</v>
      </c>
      <c r="Y990" s="2" t="s">
        <v>5378</v>
      </c>
      <c r="Z990" s="2" t="s">
        <v>127</v>
      </c>
      <c r="AA990" s="2" t="s">
        <v>27</v>
      </c>
      <c r="AB990" s="2" t="s">
        <v>27</v>
      </c>
      <c r="AC990" s="2" t="s">
        <v>27</v>
      </c>
      <c r="AD990" s="2" t="s">
        <v>27</v>
      </c>
      <c r="AE990" s="2" t="s">
        <v>27</v>
      </c>
      <c r="AG990" s="2" t="str">
        <f t="shared" si="60"/>
        <v>Phường Bảy Hiền</v>
      </c>
      <c r="AH990" s="2" t="str">
        <f t="shared" si="63"/>
        <v/>
      </c>
      <c r="AI990" s="2" t="str">
        <f t="shared" si="61"/>
        <v/>
      </c>
      <c r="AK990" s="2" t="str">
        <f t="shared" si="62"/>
        <v/>
      </c>
      <c r="BF990" s="2" t="str">
        <f>VLOOKUP(M990,'[1]mã win'!G:K,5,0)</f>
        <v>N</v>
      </c>
    </row>
    <row r="991" spans="1:58" x14ac:dyDescent="0.25">
      <c r="A991" s="6" t="s">
        <v>5605</v>
      </c>
      <c r="B991" s="6" t="s">
        <v>5606</v>
      </c>
      <c r="C991" s="6" t="s">
        <v>5607</v>
      </c>
      <c r="D991" s="2" t="s">
        <v>4597</v>
      </c>
      <c r="E991" s="2">
        <v>0</v>
      </c>
      <c r="G991" s="6" t="s">
        <v>4423</v>
      </c>
      <c r="H991" s="6" t="s">
        <v>27</v>
      </c>
      <c r="I991" s="6"/>
      <c r="J991" s="6"/>
      <c r="K991" s="7">
        <v>60</v>
      </c>
      <c r="L991" s="6" t="s">
        <v>50</v>
      </c>
      <c r="M991" s="6" t="s">
        <v>39</v>
      </c>
      <c r="N991" s="6" t="s">
        <v>39</v>
      </c>
      <c r="O991" s="6"/>
      <c r="P991" s="8" t="s">
        <v>27</v>
      </c>
      <c r="Q991" s="9">
        <v>44762.671897534703</v>
      </c>
      <c r="R991" s="6" t="s">
        <v>28</v>
      </c>
      <c r="X991" s="6" t="s">
        <v>5608</v>
      </c>
      <c r="Y991" s="2" t="s">
        <v>5609</v>
      </c>
      <c r="Z991" s="2" t="s">
        <v>5610</v>
      </c>
      <c r="AA991" s="2" t="s">
        <v>4597</v>
      </c>
      <c r="AB991" s="2" t="s">
        <v>127</v>
      </c>
      <c r="AC991" s="2" t="s">
        <v>27</v>
      </c>
      <c r="AD991" s="2" t="s">
        <v>27</v>
      </c>
      <c r="AE991" s="2" t="s">
        <v>27</v>
      </c>
      <c r="AG991" s="2" t="str">
        <f t="shared" si="60"/>
        <v>Phường Bình Trưng</v>
      </c>
      <c r="AH991" s="2" t="str">
        <f t="shared" si="63"/>
        <v/>
      </c>
      <c r="AI991" s="2" t="str">
        <f t="shared" si="61"/>
        <v/>
      </c>
      <c r="AK991" s="2" t="str">
        <f t="shared" si="62"/>
        <v/>
      </c>
      <c r="BF991" s="2" t="str">
        <f>VLOOKUP(M991,'[1]mã win'!G:K,5,0)</f>
        <v>N</v>
      </c>
    </row>
    <row r="992" spans="1:58" x14ac:dyDescent="0.25">
      <c r="A992" s="6" t="s">
        <v>5611</v>
      </c>
      <c r="B992" s="6" t="s">
        <v>5612</v>
      </c>
      <c r="C992" s="6" t="s">
        <v>5613</v>
      </c>
      <c r="D992" s="2" t="s">
        <v>5614</v>
      </c>
      <c r="E992" s="2">
        <v>0</v>
      </c>
      <c r="G992" s="6" t="s">
        <v>4423</v>
      </c>
      <c r="H992" s="6" t="s">
        <v>27</v>
      </c>
      <c r="I992" s="6"/>
      <c r="J992" s="6"/>
      <c r="K992" s="7">
        <v>60</v>
      </c>
      <c r="L992" s="6" t="s">
        <v>133</v>
      </c>
      <c r="M992" s="6" t="s">
        <v>39</v>
      </c>
      <c r="N992" s="6" t="s">
        <v>39</v>
      </c>
      <c r="O992" s="6"/>
      <c r="P992" s="8" t="s">
        <v>27</v>
      </c>
      <c r="Q992" s="9">
        <v>44847.701360150502</v>
      </c>
      <c r="R992" s="6" t="s">
        <v>28</v>
      </c>
      <c r="X992" s="6" t="s">
        <v>5615</v>
      </c>
      <c r="Y992" s="2" t="s">
        <v>5614</v>
      </c>
      <c r="Z992" s="2" t="s">
        <v>5616</v>
      </c>
      <c r="AA992" s="2" t="s">
        <v>27</v>
      </c>
      <c r="AB992" s="2" t="s">
        <v>27</v>
      </c>
      <c r="AC992" s="2" t="s">
        <v>27</v>
      </c>
      <c r="AD992" s="2" t="s">
        <v>27</v>
      </c>
      <c r="AE992" s="2" t="s">
        <v>27</v>
      </c>
      <c r="AG992" s="2" t="str">
        <f t="shared" si="60"/>
        <v>Phường Bình Hưng Hòa</v>
      </c>
      <c r="AH992" s="2" t="str">
        <f t="shared" si="63"/>
        <v/>
      </c>
      <c r="AI992" s="2" t="str">
        <f t="shared" si="61"/>
        <v/>
      </c>
      <c r="AK992" s="2" t="str">
        <f t="shared" si="62"/>
        <v/>
      </c>
      <c r="BF992" s="2" t="str">
        <f>VLOOKUP(M992,'[1]mã win'!G:K,5,0)</f>
        <v>N</v>
      </c>
    </row>
    <row r="993" spans="1:58" x14ac:dyDescent="0.25">
      <c r="A993" s="6" t="s">
        <v>5617</v>
      </c>
      <c r="B993" s="6" t="s">
        <v>5618</v>
      </c>
      <c r="C993" s="6" t="s">
        <v>5619</v>
      </c>
      <c r="D993" s="2" t="s">
        <v>4898</v>
      </c>
      <c r="E993" s="2">
        <v>0</v>
      </c>
      <c r="G993" s="6" t="s">
        <v>4423</v>
      </c>
      <c r="H993" s="6" t="s">
        <v>27</v>
      </c>
      <c r="I993" s="6"/>
      <c r="J993" s="6"/>
      <c r="K993" s="7">
        <v>60</v>
      </c>
      <c r="L993" s="6" t="s">
        <v>133</v>
      </c>
      <c r="M993" s="6" t="s">
        <v>39</v>
      </c>
      <c r="N993" s="6" t="s">
        <v>39</v>
      </c>
      <c r="O993" s="6"/>
      <c r="P993" s="8" t="s">
        <v>27</v>
      </c>
      <c r="Q993" s="9">
        <v>44812.709894247702</v>
      </c>
      <c r="R993" s="6" t="s">
        <v>28</v>
      </c>
      <c r="X993" s="6" t="s">
        <v>5620</v>
      </c>
      <c r="Y993" s="2" t="s">
        <v>4898</v>
      </c>
      <c r="Z993" s="2" t="s">
        <v>127</v>
      </c>
      <c r="AA993" s="2" t="s">
        <v>27</v>
      </c>
      <c r="AB993" s="2" t="s">
        <v>27</v>
      </c>
      <c r="AC993" s="2" t="s">
        <v>27</v>
      </c>
      <c r="AD993" s="2" t="s">
        <v>27</v>
      </c>
      <c r="AE993" s="2" t="s">
        <v>27</v>
      </c>
      <c r="AG993" s="2" t="str">
        <f t="shared" si="60"/>
        <v>Phường Bình Phú</v>
      </c>
      <c r="AH993" s="2" t="str">
        <f t="shared" si="63"/>
        <v/>
      </c>
      <c r="AI993" s="2" t="str">
        <f t="shared" si="61"/>
        <v/>
      </c>
      <c r="AK993" s="2" t="str">
        <f t="shared" si="62"/>
        <v/>
      </c>
      <c r="BF993" s="2" t="str">
        <f>VLOOKUP(M993,'[1]mã win'!G:K,5,0)</f>
        <v>N</v>
      </c>
    </row>
    <row r="994" spans="1:58" x14ac:dyDescent="0.25">
      <c r="A994" s="6" t="s">
        <v>5621</v>
      </c>
      <c r="B994" s="6" t="s">
        <v>5622</v>
      </c>
      <c r="C994" s="6" t="s">
        <v>5623</v>
      </c>
      <c r="D994" s="2" t="s">
        <v>4435</v>
      </c>
      <c r="E994" s="2">
        <v>0</v>
      </c>
      <c r="G994" s="6" t="s">
        <v>4423</v>
      </c>
      <c r="H994" s="6" t="s">
        <v>27</v>
      </c>
      <c r="I994" s="6"/>
      <c r="J994" s="6"/>
      <c r="K994" s="7">
        <v>60</v>
      </c>
      <c r="L994" s="6" t="s">
        <v>63</v>
      </c>
      <c r="M994" s="6" t="s">
        <v>39</v>
      </c>
      <c r="N994" s="6" t="s">
        <v>39</v>
      </c>
      <c r="O994" s="6"/>
      <c r="P994" s="8" t="s">
        <v>27</v>
      </c>
      <c r="Q994" s="9">
        <v>44753.703428588</v>
      </c>
      <c r="R994" s="6" t="s">
        <v>28</v>
      </c>
      <c r="X994" s="6" t="s">
        <v>5624</v>
      </c>
      <c r="Y994" s="2" t="s">
        <v>4435</v>
      </c>
      <c r="Z994" s="2" t="s">
        <v>127</v>
      </c>
      <c r="AA994" s="2" t="s">
        <v>27</v>
      </c>
      <c r="AB994" s="2" t="s">
        <v>27</v>
      </c>
      <c r="AC994" s="2" t="s">
        <v>27</v>
      </c>
      <c r="AD994" s="2" t="s">
        <v>27</v>
      </c>
      <c r="AE994" s="2" t="s">
        <v>27</v>
      </c>
      <c r="AG994" s="2" t="str">
        <f t="shared" si="60"/>
        <v>Phường Tăng Nhơn Phú</v>
      </c>
      <c r="AH994" s="2" t="str">
        <f t="shared" si="63"/>
        <v/>
      </c>
      <c r="AI994" s="2" t="str">
        <f t="shared" si="61"/>
        <v/>
      </c>
      <c r="AK994" s="2" t="str">
        <f t="shared" si="62"/>
        <v/>
      </c>
      <c r="BF994" s="2" t="str">
        <f>VLOOKUP(M994,'[1]mã win'!G:K,5,0)</f>
        <v>N</v>
      </c>
    </row>
    <row r="995" spans="1:58" x14ac:dyDescent="0.25">
      <c r="A995" s="6" t="s">
        <v>5625</v>
      </c>
      <c r="B995" s="6" t="s">
        <v>5626</v>
      </c>
      <c r="C995" s="6" t="s">
        <v>5627</v>
      </c>
      <c r="D995" s="2" t="s">
        <v>27</v>
      </c>
      <c r="E995" s="2">
        <v>0</v>
      </c>
      <c r="G995" s="6" t="s">
        <v>4440</v>
      </c>
      <c r="H995" s="6" t="s">
        <v>5628</v>
      </c>
      <c r="I995" s="6"/>
      <c r="J995" s="6"/>
      <c r="K995" s="7"/>
      <c r="L995" s="6"/>
      <c r="M995" s="6" t="s">
        <v>539</v>
      </c>
      <c r="N995" s="6" t="s">
        <v>539</v>
      </c>
      <c r="O995" s="6"/>
      <c r="P995" s="8" t="s">
        <v>540</v>
      </c>
      <c r="Q995" s="9">
        <v>44278.666609571803</v>
      </c>
      <c r="R995" s="6" t="s">
        <v>28</v>
      </c>
      <c r="X995" s="6" t="s">
        <v>5539</v>
      </c>
      <c r="Y995" s="2" t="s">
        <v>5629</v>
      </c>
      <c r="Z995" s="2" t="s">
        <v>540</v>
      </c>
      <c r="AA995" s="2" t="s">
        <v>42</v>
      </c>
      <c r="AB995" s="2" t="s">
        <v>27</v>
      </c>
      <c r="AC995" s="2" t="s">
        <v>27</v>
      </c>
      <c r="AD995" s="2" t="s">
        <v>27</v>
      </c>
      <c r="AE995" s="2" t="s">
        <v>27</v>
      </c>
      <c r="AG995" s="2" t="str">
        <f t="shared" si="60"/>
        <v/>
      </c>
      <c r="AH995" s="2" t="str">
        <f t="shared" si="63"/>
        <v/>
      </c>
      <c r="AI995" s="2" t="str">
        <f t="shared" si="61"/>
        <v/>
      </c>
      <c r="AK995" s="2" t="str">
        <f t="shared" si="62"/>
        <v>Tỉnh Đồng Tháp</v>
      </c>
      <c r="BF995" s="2" t="str">
        <f>VLOOKUP(M995,'[1]mã win'!G:K,5,0)</f>
        <v>N</v>
      </c>
    </row>
    <row r="996" spans="1:58" x14ac:dyDescent="0.25">
      <c r="A996" s="6" t="s">
        <v>5630</v>
      </c>
      <c r="B996" s="6" t="s">
        <v>5631</v>
      </c>
      <c r="C996" s="6" t="s">
        <v>5632</v>
      </c>
      <c r="D996" s="2" t="s">
        <v>4209</v>
      </c>
      <c r="E996" s="2">
        <v>0</v>
      </c>
      <c r="G996" s="6" t="s">
        <v>4423</v>
      </c>
      <c r="H996" s="6" t="s">
        <v>27</v>
      </c>
      <c r="I996" s="6"/>
      <c r="J996" s="6"/>
      <c r="K996" s="7">
        <v>60</v>
      </c>
      <c r="L996" s="6" t="s">
        <v>133</v>
      </c>
      <c r="M996" s="6" t="s">
        <v>39</v>
      </c>
      <c r="N996" s="6" t="s">
        <v>39</v>
      </c>
      <c r="O996" s="6"/>
      <c r="P996" s="8" t="s">
        <v>27</v>
      </c>
      <c r="Q996" s="9">
        <v>44818.627820370399</v>
      </c>
      <c r="R996" s="6" t="s">
        <v>28</v>
      </c>
      <c r="X996" s="6" t="s">
        <v>5633</v>
      </c>
      <c r="Y996" s="2" t="s">
        <v>4209</v>
      </c>
      <c r="Z996" s="2" t="s">
        <v>127</v>
      </c>
      <c r="AA996" s="2" t="s">
        <v>27</v>
      </c>
      <c r="AB996" s="2" t="s">
        <v>27</v>
      </c>
      <c r="AC996" s="2" t="s">
        <v>27</v>
      </c>
      <c r="AD996" s="2" t="s">
        <v>27</v>
      </c>
      <c r="AE996" s="2" t="s">
        <v>27</v>
      </c>
      <c r="AG996" s="2" t="str">
        <f t="shared" si="60"/>
        <v>Phường Bình Thạnh</v>
      </c>
      <c r="AH996" s="2" t="str">
        <f t="shared" si="63"/>
        <v/>
      </c>
      <c r="AI996" s="2" t="str">
        <f t="shared" si="61"/>
        <v/>
      </c>
      <c r="AK996" s="2" t="str">
        <f t="shared" si="62"/>
        <v/>
      </c>
      <c r="BF996" s="2" t="str">
        <f>VLOOKUP(M996,'[1]mã win'!G:K,5,0)</f>
        <v>N</v>
      </c>
    </row>
    <row r="997" spans="1:58" x14ac:dyDescent="0.25">
      <c r="A997" s="6" t="s">
        <v>5634</v>
      </c>
      <c r="B997" s="6" t="s">
        <v>5635</v>
      </c>
      <c r="C997" s="6" t="s">
        <v>5636</v>
      </c>
      <c r="D997" s="2" t="s">
        <v>27</v>
      </c>
      <c r="E997" s="2">
        <v>0</v>
      </c>
      <c r="G997" s="6" t="s">
        <v>4423</v>
      </c>
      <c r="H997" s="6" t="s">
        <v>27</v>
      </c>
      <c r="I997" s="6"/>
      <c r="J997" s="6"/>
      <c r="K997" s="7">
        <v>60</v>
      </c>
      <c r="L997" s="6" t="s">
        <v>199</v>
      </c>
      <c r="M997" s="6" t="s">
        <v>39</v>
      </c>
      <c r="N997" s="6" t="s">
        <v>39</v>
      </c>
      <c r="O997" s="6"/>
      <c r="P997" s="8" t="s">
        <v>27</v>
      </c>
      <c r="Q997" s="9">
        <v>44767.484844131897</v>
      </c>
      <c r="R997" s="6" t="s">
        <v>28</v>
      </c>
      <c r="X997" s="6" t="s">
        <v>5637</v>
      </c>
      <c r="Y997" s="2" t="s">
        <v>5638</v>
      </c>
      <c r="Z997" s="2" t="s">
        <v>127</v>
      </c>
      <c r="AA997" s="2" t="s">
        <v>27</v>
      </c>
      <c r="AB997" s="2" t="s">
        <v>27</v>
      </c>
      <c r="AC997" s="2" t="s">
        <v>27</v>
      </c>
      <c r="AD997" s="2" t="s">
        <v>27</v>
      </c>
      <c r="AE997" s="2" t="s">
        <v>27</v>
      </c>
      <c r="AG997" s="2" t="str">
        <f t="shared" si="60"/>
        <v/>
      </c>
      <c r="AH997" s="2" t="str">
        <f t="shared" si="63"/>
        <v/>
      </c>
      <c r="AI997" s="2" t="str">
        <f t="shared" si="61"/>
        <v/>
      </c>
      <c r="AK997" s="2" t="str">
        <f t="shared" si="62"/>
        <v/>
      </c>
      <c r="BF997" s="2" t="str">
        <f>VLOOKUP(M997,'[1]mã win'!G:K,5,0)</f>
        <v>N</v>
      </c>
    </row>
    <row r="998" spans="1:58" x14ac:dyDescent="0.25">
      <c r="A998" s="6" t="s">
        <v>5639</v>
      </c>
      <c r="B998" s="6" t="s">
        <v>5640</v>
      </c>
      <c r="C998" s="6" t="s">
        <v>5641</v>
      </c>
      <c r="D998" s="2" t="s">
        <v>27</v>
      </c>
      <c r="E998" s="2">
        <v>0</v>
      </c>
      <c r="G998" s="6" t="s">
        <v>4423</v>
      </c>
      <c r="H998" s="6" t="s">
        <v>27</v>
      </c>
      <c r="I998" s="6"/>
      <c r="J998" s="6"/>
      <c r="K998" s="7">
        <v>60</v>
      </c>
      <c r="L998" s="6" t="s">
        <v>199</v>
      </c>
      <c r="M998" s="6" t="s">
        <v>39</v>
      </c>
      <c r="N998" s="6" t="s">
        <v>39</v>
      </c>
      <c r="O998" s="6"/>
      <c r="P998" s="8" t="s">
        <v>27</v>
      </c>
      <c r="Q998" s="9">
        <v>44812.462804594899</v>
      </c>
      <c r="R998" s="6" t="s">
        <v>28</v>
      </c>
      <c r="X998" s="6" t="s">
        <v>5642</v>
      </c>
      <c r="Y998" s="2" t="s">
        <v>5215</v>
      </c>
      <c r="Z998" s="2" t="s">
        <v>127</v>
      </c>
      <c r="AA998" s="2" t="s">
        <v>27</v>
      </c>
      <c r="AB998" s="2" t="s">
        <v>27</v>
      </c>
      <c r="AC998" s="2" t="s">
        <v>27</v>
      </c>
      <c r="AD998" s="2" t="s">
        <v>27</v>
      </c>
      <c r="AE998" s="2" t="s">
        <v>27</v>
      </c>
      <c r="AG998" s="2" t="str">
        <f t="shared" si="60"/>
        <v/>
      </c>
      <c r="AH998" s="2" t="str">
        <f t="shared" si="63"/>
        <v/>
      </c>
      <c r="AI998" s="2" t="str">
        <f t="shared" si="61"/>
        <v/>
      </c>
      <c r="AK998" s="2" t="str">
        <f t="shared" si="62"/>
        <v/>
      </c>
      <c r="BF998" s="2" t="str">
        <f>VLOOKUP(M998,'[1]mã win'!G:K,5,0)</f>
        <v>N</v>
      </c>
    </row>
    <row r="999" spans="1:58" x14ac:dyDescent="0.25">
      <c r="A999" s="6" t="s">
        <v>5643</v>
      </c>
      <c r="B999" s="6" t="s">
        <v>5644</v>
      </c>
      <c r="C999" s="6" t="s">
        <v>5645</v>
      </c>
      <c r="D999" s="2" t="s">
        <v>5646</v>
      </c>
      <c r="E999" s="2" t="s">
        <v>754</v>
      </c>
      <c r="G999" s="6" t="s">
        <v>4423</v>
      </c>
      <c r="H999" s="6" t="s">
        <v>27</v>
      </c>
      <c r="I999" s="6"/>
      <c r="J999" s="6"/>
      <c r="K999" s="7">
        <v>60</v>
      </c>
      <c r="L999" s="6" t="s">
        <v>199</v>
      </c>
      <c r="M999" s="6" t="s">
        <v>39</v>
      </c>
      <c r="N999" s="6" t="s">
        <v>39</v>
      </c>
      <c r="O999" s="6" t="s">
        <v>754</v>
      </c>
      <c r="P999" s="8" t="s">
        <v>27</v>
      </c>
      <c r="Q999" s="9">
        <v>44768.417679976897</v>
      </c>
      <c r="R999" s="6" t="s">
        <v>28</v>
      </c>
      <c r="X999" s="6" t="s">
        <v>5647</v>
      </c>
      <c r="Y999" s="2" t="s">
        <v>5646</v>
      </c>
      <c r="Z999" s="2" t="s">
        <v>754</v>
      </c>
      <c r="AA999" s="2" t="s">
        <v>4483</v>
      </c>
      <c r="AB999" s="2" t="s">
        <v>27</v>
      </c>
      <c r="AC999" s="2" t="s">
        <v>27</v>
      </c>
      <c r="AD999" s="2" t="s">
        <v>27</v>
      </c>
      <c r="AE999" s="2" t="s">
        <v>27</v>
      </c>
      <c r="AG999" s="2" t="str">
        <f t="shared" si="60"/>
        <v>Phường Tân Chánh Hiệp</v>
      </c>
      <c r="AH999" s="2" t="str">
        <f t="shared" si="63"/>
        <v>Quận 12</v>
      </c>
      <c r="AI999" s="2" t="str">
        <f t="shared" si="61"/>
        <v/>
      </c>
      <c r="AK999" s="2" t="str">
        <f t="shared" si="62"/>
        <v/>
      </c>
      <c r="BF999" s="2" t="str">
        <f>VLOOKUP(M999,'[1]mã win'!G:K,5,0)</f>
        <v>N</v>
      </c>
    </row>
    <row r="1000" spans="1:58" x14ac:dyDescent="0.25">
      <c r="A1000" s="6" t="s">
        <v>5648</v>
      </c>
      <c r="B1000" s="6" t="s">
        <v>5649</v>
      </c>
      <c r="C1000" s="6" t="s">
        <v>5650</v>
      </c>
      <c r="D1000" s="2" t="s">
        <v>27</v>
      </c>
      <c r="E1000" s="2">
        <v>0</v>
      </c>
      <c r="G1000" s="6" t="s">
        <v>4416</v>
      </c>
      <c r="H1000" s="6"/>
      <c r="I1000" s="6"/>
      <c r="J1000" s="6"/>
      <c r="K1000" s="7"/>
      <c r="L1000" s="6" t="s">
        <v>133</v>
      </c>
      <c r="M1000" s="6" t="s">
        <v>39</v>
      </c>
      <c r="N1000" s="6" t="s">
        <v>39</v>
      </c>
      <c r="O1000" s="6"/>
      <c r="P1000" s="8" t="s">
        <v>27</v>
      </c>
      <c r="Q1000" s="9">
        <v>45189.479275578698</v>
      </c>
      <c r="R1000" s="6" t="s">
        <v>28</v>
      </c>
      <c r="X1000" s="6" t="s">
        <v>5651</v>
      </c>
      <c r="Y1000" s="2" t="s">
        <v>5652</v>
      </c>
      <c r="Z1000" s="2" t="s">
        <v>127</v>
      </c>
      <c r="AA1000" s="2" t="s">
        <v>27</v>
      </c>
      <c r="AB1000" s="2" t="s">
        <v>27</v>
      </c>
      <c r="AC1000" s="2" t="s">
        <v>27</v>
      </c>
      <c r="AD1000" s="2" t="s">
        <v>27</v>
      </c>
      <c r="AE1000" s="2" t="s">
        <v>27</v>
      </c>
      <c r="AG1000" s="2" t="str">
        <f t="shared" si="60"/>
        <v/>
      </c>
      <c r="AH1000" s="2" t="str">
        <f t="shared" si="63"/>
        <v/>
      </c>
      <c r="AI1000" s="2" t="str">
        <f t="shared" si="61"/>
        <v/>
      </c>
      <c r="AK1000" s="2" t="str">
        <f t="shared" si="62"/>
        <v/>
      </c>
      <c r="BF1000" s="2" t="str">
        <f>VLOOKUP(M1000,'[1]mã win'!G:K,5,0)</f>
        <v>N</v>
      </c>
    </row>
    <row r="1001" spans="1:58" x14ac:dyDescent="0.25">
      <c r="A1001" s="6" t="s">
        <v>5653</v>
      </c>
      <c r="B1001" s="6" t="s">
        <v>5654</v>
      </c>
      <c r="C1001" s="6" t="s">
        <v>5655</v>
      </c>
      <c r="D1001" s="2" t="s">
        <v>156</v>
      </c>
      <c r="E1001" s="2">
        <v>0</v>
      </c>
      <c r="G1001" s="6" t="s">
        <v>4423</v>
      </c>
      <c r="H1001" s="6" t="s">
        <v>27</v>
      </c>
      <c r="I1001" s="6"/>
      <c r="J1001" s="6"/>
      <c r="K1001" s="7">
        <v>60</v>
      </c>
      <c r="L1001" s="6" t="s">
        <v>50</v>
      </c>
      <c r="M1001" s="6" t="s">
        <v>39</v>
      </c>
      <c r="N1001" s="6" t="s">
        <v>39</v>
      </c>
      <c r="O1001" s="6"/>
      <c r="P1001" s="8" t="s">
        <v>27</v>
      </c>
      <c r="Q1001" s="9">
        <v>44832.355557673603</v>
      </c>
      <c r="R1001" s="6" t="s">
        <v>28</v>
      </c>
      <c r="X1001" s="6" t="s">
        <v>5656</v>
      </c>
      <c r="Y1001" s="2" t="s">
        <v>156</v>
      </c>
      <c r="Z1001" s="2" t="s">
        <v>127</v>
      </c>
      <c r="AA1001" s="2" t="s">
        <v>27</v>
      </c>
      <c r="AB1001" s="2" t="s">
        <v>27</v>
      </c>
      <c r="AC1001" s="2" t="s">
        <v>27</v>
      </c>
      <c r="AD1001" s="2" t="s">
        <v>27</v>
      </c>
      <c r="AE1001" s="2" t="s">
        <v>27</v>
      </c>
      <c r="AG1001" s="2" t="str">
        <f t="shared" si="60"/>
        <v>Phường Tân Hưng</v>
      </c>
      <c r="AH1001" s="2" t="str">
        <f t="shared" si="63"/>
        <v/>
      </c>
      <c r="AI1001" s="2" t="str">
        <f t="shared" si="61"/>
        <v/>
      </c>
      <c r="AK1001" s="2" t="str">
        <f t="shared" si="62"/>
        <v/>
      </c>
      <c r="BF1001" s="2" t="str">
        <f>VLOOKUP(M1001,'[1]mã win'!G:K,5,0)</f>
        <v>N</v>
      </c>
    </row>
    <row r="1002" spans="1:58" x14ac:dyDescent="0.25">
      <c r="A1002" s="6" t="s">
        <v>5657</v>
      </c>
      <c r="B1002" s="6" t="s">
        <v>5658</v>
      </c>
      <c r="C1002" s="6" t="s">
        <v>5659</v>
      </c>
      <c r="D1002" s="2" t="s">
        <v>581</v>
      </c>
      <c r="E1002" s="2" t="s">
        <v>305</v>
      </c>
      <c r="G1002" s="6" t="s">
        <v>4423</v>
      </c>
      <c r="H1002" s="6" t="s">
        <v>27</v>
      </c>
      <c r="I1002" s="6"/>
      <c r="J1002" s="6"/>
      <c r="K1002" s="7">
        <v>60</v>
      </c>
      <c r="L1002" s="6" t="s">
        <v>133</v>
      </c>
      <c r="M1002" s="6" t="s">
        <v>39</v>
      </c>
      <c r="N1002" s="6" t="s">
        <v>39</v>
      </c>
      <c r="O1002" s="6" t="s">
        <v>305</v>
      </c>
      <c r="P1002" s="8" t="s">
        <v>27</v>
      </c>
      <c r="Q1002" s="9">
        <v>44810.492536724501</v>
      </c>
      <c r="R1002" s="6" t="s">
        <v>28</v>
      </c>
      <c r="X1002" s="6" t="s">
        <v>5660</v>
      </c>
      <c r="Y1002" s="2" t="s">
        <v>581</v>
      </c>
      <c r="Z1002" s="2" t="s">
        <v>305</v>
      </c>
      <c r="AA1002" s="2" t="s">
        <v>127</v>
      </c>
      <c r="AB1002" s="2" t="s">
        <v>27</v>
      </c>
      <c r="AC1002" s="2" t="s">
        <v>27</v>
      </c>
      <c r="AD1002" s="2" t="s">
        <v>27</v>
      </c>
      <c r="AE1002" s="2" t="s">
        <v>27</v>
      </c>
      <c r="AG1002" s="2" t="str">
        <f t="shared" si="60"/>
        <v>Phường Bình Hưng Hòa B</v>
      </c>
      <c r="AH1002" s="2" t="str">
        <f t="shared" si="63"/>
        <v>Quận Bình Tân</v>
      </c>
      <c r="AI1002" s="2" t="str">
        <f t="shared" si="61"/>
        <v/>
      </c>
      <c r="AK1002" s="2" t="str">
        <f t="shared" si="62"/>
        <v/>
      </c>
      <c r="BF1002" s="2" t="str">
        <f>VLOOKUP(M1002,'[1]mã win'!G:K,5,0)</f>
        <v>N</v>
      </c>
    </row>
    <row r="1003" spans="1:58" x14ac:dyDescent="0.25">
      <c r="A1003" s="6" t="s">
        <v>5661</v>
      </c>
      <c r="B1003" s="6" t="s">
        <v>5662</v>
      </c>
      <c r="C1003" s="6" t="s">
        <v>5663</v>
      </c>
      <c r="D1003" s="2" t="s">
        <v>5664</v>
      </c>
      <c r="E1003" s="2">
        <v>0</v>
      </c>
      <c r="G1003" s="6" t="s">
        <v>4423</v>
      </c>
      <c r="H1003" s="6" t="s">
        <v>27</v>
      </c>
      <c r="I1003" s="6"/>
      <c r="J1003" s="6"/>
      <c r="K1003" s="7">
        <v>60</v>
      </c>
      <c r="L1003" s="6" t="s">
        <v>199</v>
      </c>
      <c r="M1003" s="6" t="s">
        <v>39</v>
      </c>
      <c r="N1003" s="6" t="s">
        <v>39</v>
      </c>
      <c r="O1003" s="6"/>
      <c r="P1003" s="8" t="s">
        <v>27</v>
      </c>
      <c r="Q1003" s="9">
        <v>44755.759912384303</v>
      </c>
      <c r="R1003" s="6" t="s">
        <v>28</v>
      </c>
      <c r="X1003" s="6" t="s">
        <v>5665</v>
      </c>
      <c r="Y1003" s="2" t="s">
        <v>5664</v>
      </c>
      <c r="Z1003" s="2" t="s">
        <v>127</v>
      </c>
      <c r="AA1003" s="2" t="s">
        <v>27</v>
      </c>
      <c r="AB1003" s="2" t="s">
        <v>27</v>
      </c>
      <c r="AC1003" s="2" t="s">
        <v>27</v>
      </c>
      <c r="AD1003" s="2" t="s">
        <v>27</v>
      </c>
      <c r="AE1003" s="2" t="s">
        <v>27</v>
      </c>
      <c r="AG1003" s="2" t="str">
        <f t="shared" si="60"/>
        <v>Phường Tân Sơn Nhất</v>
      </c>
      <c r="AH1003" s="2" t="str">
        <f t="shared" si="63"/>
        <v/>
      </c>
      <c r="AI1003" s="2" t="str">
        <f t="shared" si="61"/>
        <v/>
      </c>
      <c r="AK1003" s="2" t="str">
        <f t="shared" si="62"/>
        <v/>
      </c>
      <c r="BF1003" s="2" t="str">
        <f>VLOOKUP(M1003,'[1]mã win'!G:K,5,0)</f>
        <v>N</v>
      </c>
    </row>
    <row r="1004" spans="1:58" x14ac:dyDescent="0.25">
      <c r="A1004" s="6" t="s">
        <v>5666</v>
      </c>
      <c r="B1004" s="6" t="s">
        <v>5667</v>
      </c>
      <c r="C1004" s="6" t="s">
        <v>5668</v>
      </c>
      <c r="D1004" s="2" t="s">
        <v>27</v>
      </c>
      <c r="E1004" s="2">
        <v>0</v>
      </c>
      <c r="G1004" s="6" t="s">
        <v>4423</v>
      </c>
      <c r="H1004" s="6" t="s">
        <v>27</v>
      </c>
      <c r="I1004" s="6"/>
      <c r="J1004" s="6"/>
      <c r="K1004" s="7">
        <v>60</v>
      </c>
      <c r="L1004" s="6" t="s">
        <v>199</v>
      </c>
      <c r="M1004" s="6" t="s">
        <v>39</v>
      </c>
      <c r="N1004" s="6" t="s">
        <v>39</v>
      </c>
      <c r="O1004" s="6"/>
      <c r="P1004" s="8" t="s">
        <v>27</v>
      </c>
      <c r="Q1004" s="9">
        <v>44828.578517592599</v>
      </c>
      <c r="R1004" s="6" t="s">
        <v>28</v>
      </c>
      <c r="X1004" s="6" t="s">
        <v>5669</v>
      </c>
      <c r="Y1004" s="2" t="s">
        <v>5670</v>
      </c>
      <c r="Z1004" s="2" t="s">
        <v>127</v>
      </c>
      <c r="AA1004" s="2" t="s">
        <v>27</v>
      </c>
      <c r="AB1004" s="2" t="s">
        <v>27</v>
      </c>
      <c r="AC1004" s="2" t="s">
        <v>27</v>
      </c>
      <c r="AD1004" s="2" t="s">
        <v>27</v>
      </c>
      <c r="AE1004" s="2" t="s">
        <v>27</v>
      </c>
      <c r="AG1004" s="2" t="str">
        <f t="shared" si="60"/>
        <v/>
      </c>
      <c r="AH1004" s="2" t="str">
        <f t="shared" si="63"/>
        <v/>
      </c>
      <c r="AI1004" s="2" t="str">
        <f t="shared" si="61"/>
        <v/>
      </c>
      <c r="AK1004" s="2" t="str">
        <f t="shared" si="62"/>
        <v/>
      </c>
      <c r="BF1004" s="2" t="str">
        <f>VLOOKUP(M1004,'[1]mã win'!G:K,5,0)</f>
        <v>N</v>
      </c>
    </row>
    <row r="1005" spans="1:58" x14ac:dyDescent="0.25">
      <c r="A1005" s="6" t="s">
        <v>5671</v>
      </c>
      <c r="B1005" s="6" t="s">
        <v>5672</v>
      </c>
      <c r="C1005" s="6" t="s">
        <v>5673</v>
      </c>
      <c r="D1005" s="2" t="s">
        <v>5674</v>
      </c>
      <c r="E1005" s="2">
        <v>0</v>
      </c>
      <c r="G1005" s="6" t="s">
        <v>5675</v>
      </c>
      <c r="H1005" s="6" t="s">
        <v>5676</v>
      </c>
      <c r="I1005" s="6"/>
      <c r="J1005" s="6"/>
      <c r="K1005" s="7">
        <v>60</v>
      </c>
      <c r="L1005" s="6" t="s">
        <v>259</v>
      </c>
      <c r="M1005" s="6" t="s">
        <v>871</v>
      </c>
      <c r="N1005" s="6" t="s">
        <v>871</v>
      </c>
      <c r="O1005" s="6"/>
      <c r="P1005" s="8" t="s">
        <v>27</v>
      </c>
      <c r="Q1005" s="9">
        <v>45899.548511261601</v>
      </c>
      <c r="R1005" s="6" t="s">
        <v>28</v>
      </c>
      <c r="X1005" s="6" t="s">
        <v>5677</v>
      </c>
      <c r="Y1005" s="2" t="s">
        <v>5678</v>
      </c>
      <c r="Z1005" s="2" t="s">
        <v>5679</v>
      </c>
      <c r="AA1005" s="2" t="s">
        <v>5674</v>
      </c>
      <c r="AB1005" s="2" t="s">
        <v>2789</v>
      </c>
      <c r="AC1005" s="2" t="s">
        <v>42</v>
      </c>
      <c r="AD1005" s="2" t="s">
        <v>27</v>
      </c>
      <c r="AE1005" s="2" t="s">
        <v>27</v>
      </c>
      <c r="AG1005" s="2" t="str">
        <f t="shared" si="60"/>
        <v>phường Thủy Nguyên</v>
      </c>
      <c r="AH1005" s="2" t="str">
        <f t="shared" si="63"/>
        <v/>
      </c>
      <c r="AI1005" s="2" t="str">
        <f t="shared" si="61"/>
        <v/>
      </c>
      <c r="AK1005" s="2" t="str">
        <f t="shared" si="62"/>
        <v/>
      </c>
      <c r="BF1005" s="2" t="str">
        <f>VLOOKUP(M1005,'[1]mã win'!G:K,5,0)</f>
        <v>B</v>
      </c>
    </row>
    <row r="1006" spans="1:58" x14ac:dyDescent="0.25">
      <c r="A1006" s="6" t="s">
        <v>5680</v>
      </c>
      <c r="B1006" s="6" t="s">
        <v>5681</v>
      </c>
      <c r="C1006" s="6" t="s">
        <v>4592</v>
      </c>
      <c r="D1006" s="2" t="s">
        <v>27</v>
      </c>
      <c r="E1006" s="2" t="s">
        <v>3279</v>
      </c>
      <c r="G1006" s="6" t="s">
        <v>4423</v>
      </c>
      <c r="H1006" s="6" t="s">
        <v>27</v>
      </c>
      <c r="I1006" s="6"/>
      <c r="J1006" s="6"/>
      <c r="K1006" s="7">
        <v>60</v>
      </c>
      <c r="L1006" s="6" t="s">
        <v>133</v>
      </c>
      <c r="M1006" s="6" t="s">
        <v>39</v>
      </c>
      <c r="N1006" s="6" t="s">
        <v>39</v>
      </c>
      <c r="O1006" s="6" t="s">
        <v>3279</v>
      </c>
      <c r="P1006" s="8" t="s">
        <v>27</v>
      </c>
      <c r="Q1006" s="9">
        <v>44818.462894710603</v>
      </c>
      <c r="R1006" s="6" t="s">
        <v>28</v>
      </c>
      <c r="X1006" s="6" t="s">
        <v>4593</v>
      </c>
      <c r="Y1006" s="2" t="s">
        <v>114</v>
      </c>
      <c r="Z1006" s="2" t="s">
        <v>27</v>
      </c>
      <c r="AA1006" s="2" t="s">
        <v>27</v>
      </c>
      <c r="AB1006" s="2" t="s">
        <v>27</v>
      </c>
      <c r="AC1006" s="2" t="s">
        <v>27</v>
      </c>
      <c r="AD1006" s="2" t="s">
        <v>27</v>
      </c>
      <c r="AE1006" s="2" t="s">
        <v>27</v>
      </c>
      <c r="AG1006" s="2" t="str">
        <f t="shared" si="60"/>
        <v/>
      </c>
      <c r="AH1006" s="2" t="str">
        <f t="shared" si="63"/>
        <v/>
      </c>
      <c r="AI1006" s="2" t="str">
        <f t="shared" si="61"/>
        <v/>
      </c>
      <c r="AK1006" s="2" t="str">
        <f t="shared" si="62"/>
        <v/>
      </c>
      <c r="BF1006" s="2" t="str">
        <f>VLOOKUP(M1006,'[1]mã win'!G:K,5,0)</f>
        <v>N</v>
      </c>
    </row>
    <row r="1007" spans="1:58" x14ac:dyDescent="0.25">
      <c r="A1007" s="6" t="s">
        <v>5682</v>
      </c>
      <c r="B1007" s="6" t="s">
        <v>5683</v>
      </c>
      <c r="C1007" s="6" t="s">
        <v>5684</v>
      </c>
      <c r="D1007" s="2" t="s">
        <v>27</v>
      </c>
      <c r="E1007" s="2">
        <v>0</v>
      </c>
      <c r="G1007" s="6" t="s">
        <v>4416</v>
      </c>
      <c r="H1007" s="6" t="s">
        <v>27</v>
      </c>
      <c r="I1007" s="6"/>
      <c r="J1007" s="6"/>
      <c r="K1007" s="7">
        <v>60</v>
      </c>
      <c r="L1007" s="6"/>
      <c r="M1007" s="6" t="s">
        <v>5685</v>
      </c>
      <c r="N1007" s="6" t="s">
        <v>5685</v>
      </c>
      <c r="O1007" s="6"/>
      <c r="P1007" s="8" t="s">
        <v>5686</v>
      </c>
      <c r="Q1007" s="9">
        <v>44858.594224074099</v>
      </c>
      <c r="R1007" s="6" t="s">
        <v>28</v>
      </c>
      <c r="X1007" s="6" t="s">
        <v>5687</v>
      </c>
      <c r="Y1007" s="2" t="s">
        <v>5686</v>
      </c>
      <c r="Z1007" s="2" t="s">
        <v>27</v>
      </c>
      <c r="AA1007" s="2" t="s">
        <v>27</v>
      </c>
      <c r="AB1007" s="2" t="s">
        <v>27</v>
      </c>
      <c r="AC1007" s="2" t="s">
        <v>27</v>
      </c>
      <c r="AD1007" s="2" t="s">
        <v>27</v>
      </c>
      <c r="AE1007" s="2" t="s">
        <v>27</v>
      </c>
      <c r="AG1007" s="2" t="str">
        <f t="shared" si="60"/>
        <v/>
      </c>
      <c r="AH1007" s="2" t="str">
        <f t="shared" si="63"/>
        <v/>
      </c>
      <c r="AI1007" s="2" t="str">
        <f t="shared" si="61"/>
        <v/>
      </c>
      <c r="AK1007" s="2" t="str">
        <f t="shared" si="62"/>
        <v>Tỉnh Hà Tĩnh</v>
      </c>
      <c r="BF1007" s="2" t="str">
        <f>VLOOKUP(M1007,'[1]mã win'!G:K,5,0)</f>
        <v>B</v>
      </c>
    </row>
    <row r="1008" spans="1:58" x14ac:dyDescent="0.25">
      <c r="A1008" s="6" t="s">
        <v>5688</v>
      </c>
      <c r="B1008" s="6" t="s">
        <v>5689</v>
      </c>
      <c r="C1008" s="6" t="s">
        <v>5690</v>
      </c>
      <c r="D1008" s="2" t="s">
        <v>27</v>
      </c>
      <c r="E1008" s="2" t="s">
        <v>5691</v>
      </c>
      <c r="G1008" s="6" t="s">
        <v>4423</v>
      </c>
      <c r="H1008" s="6" t="s">
        <v>27</v>
      </c>
      <c r="I1008" s="6"/>
      <c r="J1008" s="6"/>
      <c r="K1008" s="7">
        <v>60</v>
      </c>
      <c r="L1008" s="6" t="s">
        <v>133</v>
      </c>
      <c r="M1008" s="6" t="s">
        <v>5685</v>
      </c>
      <c r="N1008" s="6" t="s">
        <v>5685</v>
      </c>
      <c r="O1008" s="6" t="s">
        <v>5691</v>
      </c>
      <c r="P1008" s="8" t="s">
        <v>27</v>
      </c>
      <c r="Q1008" s="9">
        <v>45120.464134456</v>
      </c>
      <c r="R1008" s="6" t="s">
        <v>28</v>
      </c>
      <c r="X1008" s="6" t="s">
        <v>5692</v>
      </c>
      <c r="Y1008" s="2" t="s">
        <v>5693</v>
      </c>
      <c r="Z1008" s="2" t="s">
        <v>27</v>
      </c>
      <c r="AA1008" s="2" t="s">
        <v>27</v>
      </c>
      <c r="AB1008" s="2" t="s">
        <v>27</v>
      </c>
      <c r="AC1008" s="2" t="s">
        <v>27</v>
      </c>
      <c r="AD1008" s="2" t="s">
        <v>27</v>
      </c>
      <c r="AE1008" s="2" t="s">
        <v>27</v>
      </c>
      <c r="AG1008" s="2" t="str">
        <f t="shared" si="60"/>
        <v/>
      </c>
      <c r="AH1008" s="2" t="str">
        <f t="shared" si="63"/>
        <v/>
      </c>
      <c r="AI1008" s="2" t="str">
        <f t="shared" si="61"/>
        <v/>
      </c>
      <c r="AK1008" s="2" t="str">
        <f t="shared" si="62"/>
        <v/>
      </c>
      <c r="BF1008" s="2" t="str">
        <f>VLOOKUP(M1008,'[1]mã win'!G:K,5,0)</f>
        <v>B</v>
      </c>
    </row>
    <row r="1009" spans="1:58" x14ac:dyDescent="0.25">
      <c r="A1009" s="6" t="s">
        <v>5694</v>
      </c>
      <c r="B1009" s="6" t="s">
        <v>5695</v>
      </c>
      <c r="C1009" s="6" t="s">
        <v>5696</v>
      </c>
      <c r="D1009" s="2" t="s">
        <v>27</v>
      </c>
      <c r="E1009" s="2">
        <v>0</v>
      </c>
      <c r="G1009" s="6" t="s">
        <v>5697</v>
      </c>
      <c r="H1009" s="6"/>
      <c r="I1009" s="6"/>
      <c r="J1009" s="6"/>
      <c r="K1009" s="7"/>
      <c r="L1009" s="6" t="s">
        <v>259</v>
      </c>
      <c r="M1009" s="6" t="s">
        <v>5698</v>
      </c>
      <c r="N1009" s="6" t="s">
        <v>5698</v>
      </c>
      <c r="O1009" s="6"/>
      <c r="P1009" s="8" t="s">
        <v>5699</v>
      </c>
      <c r="Q1009" s="9">
        <v>45127.727438159702</v>
      </c>
      <c r="R1009" s="6" t="s">
        <v>28</v>
      </c>
      <c r="X1009" s="6" t="s">
        <v>5700</v>
      </c>
      <c r="Y1009" s="2" t="s">
        <v>5701</v>
      </c>
      <c r="Z1009" s="2" t="s">
        <v>5699</v>
      </c>
      <c r="AA1009" s="2" t="s">
        <v>27</v>
      </c>
      <c r="AB1009" s="2" t="s">
        <v>27</v>
      </c>
      <c r="AC1009" s="2" t="s">
        <v>27</v>
      </c>
      <c r="AD1009" s="2" t="s">
        <v>27</v>
      </c>
      <c r="AE1009" s="2" t="s">
        <v>27</v>
      </c>
      <c r="AG1009" s="2" t="str">
        <f t="shared" si="60"/>
        <v/>
      </c>
      <c r="AH1009" s="2" t="str">
        <f t="shared" si="63"/>
        <v/>
      </c>
      <c r="AI1009" s="2" t="str">
        <f t="shared" si="61"/>
        <v/>
      </c>
      <c r="AK1009" s="2" t="str">
        <f t="shared" si="62"/>
        <v>tỉnh Thanh Hóa</v>
      </c>
      <c r="BF1009" s="2" t="str">
        <f>VLOOKUP(M1009,'[1]mã win'!G:K,5,0)</f>
        <v>B</v>
      </c>
    </row>
    <row r="1010" spans="1:58" x14ac:dyDescent="0.25">
      <c r="A1010" s="6" t="s">
        <v>5702</v>
      </c>
      <c r="B1010" s="6" t="s">
        <v>5703</v>
      </c>
      <c r="C1010" s="6" t="s">
        <v>5704</v>
      </c>
      <c r="D1010" s="2" t="s">
        <v>27</v>
      </c>
      <c r="E1010" s="2">
        <v>0</v>
      </c>
      <c r="G1010" s="6" t="s">
        <v>4423</v>
      </c>
      <c r="H1010" s="6" t="s">
        <v>27</v>
      </c>
      <c r="I1010" s="6"/>
      <c r="J1010" s="6"/>
      <c r="K1010" s="7">
        <v>60</v>
      </c>
      <c r="L1010" s="6" t="s">
        <v>199</v>
      </c>
      <c r="M1010" s="6" t="s">
        <v>39</v>
      </c>
      <c r="N1010" s="6" t="s">
        <v>39</v>
      </c>
      <c r="O1010" s="6"/>
      <c r="P1010" s="8" t="s">
        <v>27</v>
      </c>
      <c r="Q1010" s="9">
        <v>44762.6933615741</v>
      </c>
      <c r="R1010" s="6" t="s">
        <v>28</v>
      </c>
      <c r="X1010" s="6" t="s">
        <v>5705</v>
      </c>
      <c r="Y1010" s="2" t="s">
        <v>5706</v>
      </c>
      <c r="Z1010" s="2" t="s">
        <v>127</v>
      </c>
      <c r="AA1010" s="2" t="s">
        <v>27</v>
      </c>
      <c r="AB1010" s="2" t="s">
        <v>27</v>
      </c>
      <c r="AC1010" s="2" t="s">
        <v>27</v>
      </c>
      <c r="AD1010" s="2" t="s">
        <v>27</v>
      </c>
      <c r="AE1010" s="2" t="s">
        <v>27</v>
      </c>
      <c r="AG1010" s="2" t="str">
        <f t="shared" si="60"/>
        <v/>
      </c>
      <c r="AH1010" s="2" t="str">
        <f t="shared" si="63"/>
        <v/>
      </c>
      <c r="AI1010" s="2" t="str">
        <f t="shared" si="61"/>
        <v/>
      </c>
      <c r="AK1010" s="2" t="str">
        <f t="shared" si="62"/>
        <v/>
      </c>
      <c r="BF1010" s="2" t="str">
        <f>VLOOKUP(M1010,'[1]mã win'!G:K,5,0)</f>
        <v>N</v>
      </c>
    </row>
    <row r="1011" spans="1:58" x14ac:dyDescent="0.25">
      <c r="A1011" s="6" t="s">
        <v>5707</v>
      </c>
      <c r="B1011" s="6" t="s">
        <v>5708</v>
      </c>
      <c r="C1011" s="6" t="s">
        <v>5709</v>
      </c>
      <c r="D1011" s="2" t="s">
        <v>4898</v>
      </c>
      <c r="E1011" s="2">
        <v>0</v>
      </c>
      <c r="G1011" s="6" t="s">
        <v>4423</v>
      </c>
      <c r="H1011" s="6" t="s">
        <v>27</v>
      </c>
      <c r="I1011" s="6"/>
      <c r="J1011" s="6"/>
      <c r="K1011" s="7">
        <v>60</v>
      </c>
      <c r="L1011" s="6" t="s">
        <v>133</v>
      </c>
      <c r="M1011" s="6" t="s">
        <v>39</v>
      </c>
      <c r="N1011" s="6" t="s">
        <v>39</v>
      </c>
      <c r="O1011" s="6"/>
      <c r="P1011" s="8" t="s">
        <v>27</v>
      </c>
      <c r="Q1011" s="9">
        <v>44852.687659606498</v>
      </c>
      <c r="R1011" s="6" t="s">
        <v>28</v>
      </c>
      <c r="X1011" s="6" t="s">
        <v>5710</v>
      </c>
      <c r="Y1011" s="2" t="s">
        <v>4898</v>
      </c>
      <c r="Z1011" s="2" t="s">
        <v>127</v>
      </c>
      <c r="AA1011" s="2" t="s">
        <v>27</v>
      </c>
      <c r="AB1011" s="2" t="s">
        <v>27</v>
      </c>
      <c r="AC1011" s="2" t="s">
        <v>27</v>
      </c>
      <c r="AD1011" s="2" t="s">
        <v>27</v>
      </c>
      <c r="AE1011" s="2" t="s">
        <v>27</v>
      </c>
      <c r="AG1011" s="2" t="str">
        <f t="shared" si="60"/>
        <v>Phường Bình Phú</v>
      </c>
      <c r="AH1011" s="2" t="str">
        <f t="shared" si="63"/>
        <v/>
      </c>
      <c r="AI1011" s="2" t="str">
        <f t="shared" si="61"/>
        <v/>
      </c>
      <c r="AK1011" s="2" t="str">
        <f t="shared" si="62"/>
        <v/>
      </c>
      <c r="BF1011" s="2" t="str">
        <f>VLOOKUP(M1011,'[1]mã win'!G:K,5,0)</f>
        <v>N</v>
      </c>
    </row>
    <row r="1012" spans="1:58" x14ac:dyDescent="0.25">
      <c r="A1012" s="6" t="s">
        <v>5711</v>
      </c>
      <c r="B1012" s="6" t="s">
        <v>5712</v>
      </c>
      <c r="C1012" s="6" t="s">
        <v>5713</v>
      </c>
      <c r="D1012" s="2" t="s">
        <v>27</v>
      </c>
      <c r="E1012" s="2" t="s">
        <v>701</v>
      </c>
      <c r="G1012" s="6" t="s">
        <v>4423</v>
      </c>
      <c r="H1012" s="6" t="s">
        <v>27</v>
      </c>
      <c r="I1012" s="6"/>
      <c r="J1012" s="6"/>
      <c r="K1012" s="7">
        <v>60</v>
      </c>
      <c r="L1012" s="6" t="s">
        <v>199</v>
      </c>
      <c r="M1012" s="6" t="s">
        <v>39</v>
      </c>
      <c r="N1012" s="6" t="s">
        <v>39</v>
      </c>
      <c r="O1012" s="6" t="s">
        <v>701</v>
      </c>
      <c r="P1012" s="8" t="s">
        <v>27</v>
      </c>
      <c r="Q1012" s="9">
        <v>44811.697500613402</v>
      </c>
      <c r="R1012" s="6" t="s">
        <v>28</v>
      </c>
      <c r="X1012" s="6" t="s">
        <v>5714</v>
      </c>
      <c r="Y1012" s="2" t="s">
        <v>5715</v>
      </c>
      <c r="Z1012" s="2" t="s">
        <v>5716</v>
      </c>
      <c r="AA1012" s="2" t="s">
        <v>41</v>
      </c>
      <c r="AB1012" s="2" t="s">
        <v>27</v>
      </c>
      <c r="AC1012" s="2" t="s">
        <v>27</v>
      </c>
      <c r="AD1012" s="2" t="s">
        <v>27</v>
      </c>
      <c r="AE1012" s="2" t="s">
        <v>27</v>
      </c>
      <c r="AG1012" s="2" t="str">
        <f t="shared" si="60"/>
        <v/>
      </c>
      <c r="AH1012" s="2" t="str">
        <f t="shared" si="63"/>
        <v/>
      </c>
      <c r="AI1012" s="2" t="str">
        <f t="shared" si="61"/>
        <v/>
      </c>
      <c r="AK1012" s="2" t="str">
        <f t="shared" si="62"/>
        <v/>
      </c>
      <c r="BF1012" s="2" t="str">
        <f>VLOOKUP(M1012,'[1]mã win'!G:K,5,0)</f>
        <v>N</v>
      </c>
    </row>
    <row r="1013" spans="1:58" x14ac:dyDescent="0.25">
      <c r="A1013" s="6" t="s">
        <v>5717</v>
      </c>
      <c r="B1013" s="6" t="s">
        <v>5718</v>
      </c>
      <c r="C1013" s="6" t="s">
        <v>5719</v>
      </c>
      <c r="D1013" s="2" t="s">
        <v>4683</v>
      </c>
      <c r="E1013" s="2">
        <v>0</v>
      </c>
      <c r="G1013" s="6" t="s">
        <v>4423</v>
      </c>
      <c r="H1013" s="6" t="s">
        <v>27</v>
      </c>
      <c r="I1013" s="6"/>
      <c r="J1013" s="6"/>
      <c r="K1013" s="7">
        <v>60</v>
      </c>
      <c r="L1013" s="6" t="s">
        <v>133</v>
      </c>
      <c r="M1013" s="6" t="s">
        <v>39</v>
      </c>
      <c r="N1013" s="6" t="s">
        <v>39</v>
      </c>
      <c r="O1013" s="6"/>
      <c r="P1013" s="8" t="s">
        <v>27</v>
      </c>
      <c r="Q1013" s="9">
        <v>44810.756560451402</v>
      </c>
      <c r="R1013" s="6" t="s">
        <v>28</v>
      </c>
      <c r="X1013" s="6" t="s">
        <v>5720</v>
      </c>
      <c r="Y1013" s="2" t="s">
        <v>4683</v>
      </c>
      <c r="Z1013" s="2" t="s">
        <v>127</v>
      </c>
      <c r="AA1013" s="2" t="s">
        <v>27</v>
      </c>
      <c r="AB1013" s="2" t="s">
        <v>27</v>
      </c>
      <c r="AC1013" s="2" t="s">
        <v>27</v>
      </c>
      <c r="AD1013" s="2" t="s">
        <v>27</v>
      </c>
      <c r="AE1013" s="2" t="s">
        <v>27</v>
      </c>
      <c r="AG1013" s="2" t="str">
        <f t="shared" si="60"/>
        <v>Phường Bình Tân</v>
      </c>
      <c r="AH1013" s="2" t="str">
        <f t="shared" si="63"/>
        <v/>
      </c>
      <c r="AI1013" s="2" t="str">
        <f t="shared" si="61"/>
        <v/>
      </c>
      <c r="AK1013" s="2" t="str">
        <f t="shared" si="62"/>
        <v/>
      </c>
      <c r="BF1013" s="2" t="str">
        <f>VLOOKUP(M1013,'[1]mã win'!G:K,5,0)</f>
        <v>N</v>
      </c>
    </row>
    <row r="1014" spans="1:58" x14ac:dyDescent="0.25">
      <c r="A1014" s="6" t="s">
        <v>5721</v>
      </c>
      <c r="B1014" s="6" t="s">
        <v>5722</v>
      </c>
      <c r="C1014" s="6" t="s">
        <v>5723</v>
      </c>
      <c r="D1014" s="2" t="s">
        <v>4435</v>
      </c>
      <c r="E1014" s="2">
        <v>0</v>
      </c>
      <c r="G1014" s="6" t="s">
        <v>4423</v>
      </c>
      <c r="H1014" s="6" t="s">
        <v>27</v>
      </c>
      <c r="I1014" s="6"/>
      <c r="J1014" s="6"/>
      <c r="K1014" s="7">
        <v>60</v>
      </c>
      <c r="L1014" s="6" t="s">
        <v>63</v>
      </c>
      <c r="M1014" s="6" t="s">
        <v>39</v>
      </c>
      <c r="N1014" s="6" t="s">
        <v>39</v>
      </c>
      <c r="O1014" s="6"/>
      <c r="P1014" s="8" t="s">
        <v>27</v>
      </c>
      <c r="Q1014" s="9">
        <v>44753.711469294001</v>
      </c>
      <c r="R1014" s="6" t="s">
        <v>28</v>
      </c>
      <c r="X1014" s="6" t="s">
        <v>5724</v>
      </c>
      <c r="Y1014" s="2" t="s">
        <v>4435</v>
      </c>
      <c r="Z1014" s="2" t="s">
        <v>127</v>
      </c>
      <c r="AA1014" s="2" t="s">
        <v>27</v>
      </c>
      <c r="AB1014" s="2" t="s">
        <v>27</v>
      </c>
      <c r="AC1014" s="2" t="s">
        <v>27</v>
      </c>
      <c r="AD1014" s="2" t="s">
        <v>27</v>
      </c>
      <c r="AE1014" s="2" t="s">
        <v>27</v>
      </c>
      <c r="AG1014" s="2" t="str">
        <f t="shared" si="60"/>
        <v>Phường Tăng Nhơn Phú</v>
      </c>
      <c r="AH1014" s="2" t="str">
        <f t="shared" si="63"/>
        <v/>
      </c>
      <c r="AI1014" s="2" t="str">
        <f t="shared" si="61"/>
        <v/>
      </c>
      <c r="AK1014" s="2" t="str">
        <f t="shared" si="62"/>
        <v/>
      </c>
      <c r="BF1014" s="2" t="str">
        <f>VLOOKUP(M1014,'[1]mã win'!G:K,5,0)</f>
        <v>N</v>
      </c>
    </row>
    <row r="1015" spans="1:58" x14ac:dyDescent="0.25">
      <c r="A1015" s="6" t="s">
        <v>5725</v>
      </c>
      <c r="B1015" s="6" t="s">
        <v>5726</v>
      </c>
      <c r="C1015" s="6" t="s">
        <v>5727</v>
      </c>
      <c r="D1015" s="2" t="s">
        <v>5383</v>
      </c>
      <c r="E1015" s="2">
        <v>0</v>
      </c>
      <c r="G1015" s="6" t="s">
        <v>4423</v>
      </c>
      <c r="H1015" s="6" t="s">
        <v>27</v>
      </c>
      <c r="I1015" s="6"/>
      <c r="J1015" s="6"/>
      <c r="K1015" s="7">
        <v>60</v>
      </c>
      <c r="L1015" s="6" t="s">
        <v>133</v>
      </c>
      <c r="M1015" s="6" t="s">
        <v>39</v>
      </c>
      <c r="N1015" s="6" t="s">
        <v>39</v>
      </c>
      <c r="O1015" s="6"/>
      <c r="P1015" s="8" t="s">
        <v>27</v>
      </c>
      <c r="Q1015" s="9">
        <v>44818.4045469907</v>
      </c>
      <c r="R1015" s="6" t="s">
        <v>28</v>
      </c>
      <c r="X1015" s="6" t="s">
        <v>5728</v>
      </c>
      <c r="Y1015" s="2" t="s">
        <v>3738</v>
      </c>
      <c r="Z1015" s="2" t="s">
        <v>5729</v>
      </c>
      <c r="AA1015" s="2" t="s">
        <v>5383</v>
      </c>
      <c r="AB1015" s="2" t="s">
        <v>127</v>
      </c>
      <c r="AC1015" s="2" t="s">
        <v>27</v>
      </c>
      <c r="AD1015" s="2" t="s">
        <v>27</v>
      </c>
      <c r="AE1015" s="2" t="s">
        <v>27</v>
      </c>
      <c r="AG1015" s="2" t="str">
        <f t="shared" si="60"/>
        <v>Phường Bình Đông</v>
      </c>
      <c r="AH1015" s="2" t="str">
        <f t="shared" si="63"/>
        <v/>
      </c>
      <c r="AI1015" s="2" t="str">
        <f t="shared" si="61"/>
        <v/>
      </c>
      <c r="AK1015" s="2" t="str">
        <f t="shared" si="62"/>
        <v/>
      </c>
      <c r="BF1015" s="2" t="str">
        <f>VLOOKUP(M1015,'[1]mã win'!G:K,5,0)</f>
        <v>N</v>
      </c>
    </row>
    <row r="1016" spans="1:58" x14ac:dyDescent="0.25">
      <c r="A1016" s="6" t="s">
        <v>5730</v>
      </c>
      <c r="B1016" s="6" t="s">
        <v>5731</v>
      </c>
      <c r="C1016" s="6" t="s">
        <v>5732</v>
      </c>
      <c r="D1016" s="2" t="s">
        <v>4456</v>
      </c>
      <c r="E1016" s="2">
        <v>0</v>
      </c>
      <c r="G1016" s="6" t="s">
        <v>4423</v>
      </c>
      <c r="H1016" s="6" t="s">
        <v>27</v>
      </c>
      <c r="I1016" s="6"/>
      <c r="J1016" s="6"/>
      <c r="K1016" s="7">
        <v>60</v>
      </c>
      <c r="L1016" s="6" t="s">
        <v>63</v>
      </c>
      <c r="M1016" s="6" t="s">
        <v>39</v>
      </c>
      <c r="N1016" s="6" t="s">
        <v>39</v>
      </c>
      <c r="O1016" s="6"/>
      <c r="P1016" s="8" t="s">
        <v>27</v>
      </c>
      <c r="Q1016" s="9">
        <v>44833.733341400497</v>
      </c>
      <c r="R1016" s="6" t="s">
        <v>28</v>
      </c>
      <c r="X1016" s="6" t="s">
        <v>5733</v>
      </c>
      <c r="Y1016" s="2" t="s">
        <v>4456</v>
      </c>
      <c r="Z1016" s="2" t="s">
        <v>127</v>
      </c>
      <c r="AA1016" s="2" t="s">
        <v>27</v>
      </c>
      <c r="AB1016" s="2" t="s">
        <v>27</v>
      </c>
      <c r="AC1016" s="2" t="s">
        <v>27</v>
      </c>
      <c r="AD1016" s="2" t="s">
        <v>27</v>
      </c>
      <c r="AE1016" s="2" t="s">
        <v>27</v>
      </c>
      <c r="AG1016" s="2" t="str">
        <f t="shared" si="60"/>
        <v>Phường Tam Bình</v>
      </c>
      <c r="AH1016" s="2" t="str">
        <f t="shared" si="63"/>
        <v/>
      </c>
      <c r="AI1016" s="2" t="str">
        <f t="shared" si="61"/>
        <v/>
      </c>
      <c r="AK1016" s="2" t="str">
        <f t="shared" si="62"/>
        <v/>
      </c>
      <c r="BF1016" s="2" t="str">
        <f>VLOOKUP(M1016,'[1]mã win'!G:K,5,0)</f>
        <v>N</v>
      </c>
    </row>
    <row r="1017" spans="1:58" x14ac:dyDescent="0.25">
      <c r="A1017" s="6" t="s">
        <v>5734</v>
      </c>
      <c r="B1017" s="6" t="s">
        <v>5735</v>
      </c>
      <c r="C1017" s="6" t="s">
        <v>5736</v>
      </c>
      <c r="D1017" s="2" t="s">
        <v>2975</v>
      </c>
      <c r="E1017" s="2">
        <v>0</v>
      </c>
      <c r="G1017" s="6" t="s">
        <v>4423</v>
      </c>
      <c r="H1017" s="6" t="s">
        <v>27</v>
      </c>
      <c r="I1017" s="6"/>
      <c r="J1017" s="6"/>
      <c r="K1017" s="7">
        <v>60</v>
      </c>
      <c r="L1017" s="6" t="s">
        <v>199</v>
      </c>
      <c r="M1017" s="6" t="s">
        <v>39</v>
      </c>
      <c r="N1017" s="6" t="s">
        <v>39</v>
      </c>
      <c r="O1017" s="6"/>
      <c r="P1017" s="8" t="s">
        <v>27</v>
      </c>
      <c r="Q1017" s="9">
        <v>44812.716547569398</v>
      </c>
      <c r="R1017" s="6" t="s">
        <v>28</v>
      </c>
      <c r="X1017" s="6" t="s">
        <v>5737</v>
      </c>
      <c r="Y1017" s="2" t="s">
        <v>4966</v>
      </c>
      <c r="Z1017" s="2" t="s">
        <v>5738</v>
      </c>
      <c r="AA1017" s="2" t="s">
        <v>5739</v>
      </c>
      <c r="AB1017" s="2" t="s">
        <v>5740</v>
      </c>
      <c r="AC1017" s="2" t="s">
        <v>2975</v>
      </c>
      <c r="AD1017" s="2" t="s">
        <v>127</v>
      </c>
      <c r="AE1017" s="2" t="s">
        <v>27</v>
      </c>
      <c r="AG1017" s="2" t="str">
        <f t="shared" si="60"/>
        <v>phường Tân Phú</v>
      </c>
      <c r="AH1017" s="2" t="str">
        <f t="shared" si="63"/>
        <v/>
      </c>
      <c r="AI1017" s="2" t="str">
        <f t="shared" si="61"/>
        <v/>
      </c>
      <c r="AK1017" s="2" t="str">
        <f t="shared" si="62"/>
        <v/>
      </c>
      <c r="BF1017" s="2" t="str">
        <f>VLOOKUP(M1017,'[1]mã win'!G:K,5,0)</f>
        <v>N</v>
      </c>
    </row>
    <row r="1018" spans="1:58" x14ac:dyDescent="0.25">
      <c r="A1018" s="6" t="s">
        <v>5741</v>
      </c>
      <c r="B1018" s="6" t="s">
        <v>5742</v>
      </c>
      <c r="C1018" s="6" t="s">
        <v>5743</v>
      </c>
      <c r="D1018" s="2" t="s">
        <v>4463</v>
      </c>
      <c r="E1018" s="2">
        <v>0</v>
      </c>
      <c r="G1018" s="6" t="s">
        <v>4423</v>
      </c>
      <c r="H1018" s="6" t="s">
        <v>27</v>
      </c>
      <c r="I1018" s="6"/>
      <c r="J1018" s="6"/>
      <c r="K1018" s="7">
        <v>60</v>
      </c>
      <c r="L1018" s="6" t="s">
        <v>50</v>
      </c>
      <c r="M1018" s="6" t="s">
        <v>39</v>
      </c>
      <c r="N1018" s="6" t="s">
        <v>39</v>
      </c>
      <c r="O1018" s="6"/>
      <c r="P1018" s="8" t="s">
        <v>27</v>
      </c>
      <c r="Q1018" s="9">
        <v>44743.721693205996</v>
      </c>
      <c r="R1018" s="6" t="s">
        <v>28</v>
      </c>
      <c r="X1018" s="6" t="s">
        <v>5744</v>
      </c>
      <c r="Y1018" s="2" t="s">
        <v>5745</v>
      </c>
      <c r="Z1018" s="2" t="s">
        <v>5746</v>
      </c>
      <c r="AA1018" s="2" t="s">
        <v>4463</v>
      </c>
      <c r="AB1018" s="2" t="s">
        <v>127</v>
      </c>
      <c r="AC1018" s="2" t="s">
        <v>27</v>
      </c>
      <c r="AD1018" s="2" t="s">
        <v>27</v>
      </c>
      <c r="AE1018" s="2" t="s">
        <v>27</v>
      </c>
      <c r="AG1018" s="2" t="str">
        <f t="shared" si="60"/>
        <v>Phường Phú Thuận</v>
      </c>
      <c r="AH1018" s="2" t="str">
        <f t="shared" si="63"/>
        <v/>
      </c>
      <c r="AI1018" s="2" t="str">
        <f t="shared" si="61"/>
        <v/>
      </c>
      <c r="AK1018" s="2" t="str">
        <f t="shared" si="62"/>
        <v/>
      </c>
      <c r="BF1018" s="2" t="str">
        <f>VLOOKUP(M1018,'[1]mã win'!G:K,5,0)</f>
        <v>N</v>
      </c>
    </row>
    <row r="1019" spans="1:58" x14ac:dyDescent="0.25">
      <c r="A1019" s="6" t="s">
        <v>5747</v>
      </c>
      <c r="B1019" s="6" t="s">
        <v>5748</v>
      </c>
      <c r="C1019" s="6" t="s">
        <v>5749</v>
      </c>
      <c r="D1019" s="2" t="s">
        <v>149</v>
      </c>
      <c r="E1019" s="2">
        <v>0</v>
      </c>
      <c r="G1019" s="6" t="s">
        <v>4423</v>
      </c>
      <c r="H1019" s="6" t="s">
        <v>27</v>
      </c>
      <c r="I1019" s="6"/>
      <c r="J1019" s="6"/>
      <c r="K1019" s="7">
        <v>60</v>
      </c>
      <c r="L1019" s="6" t="s">
        <v>199</v>
      </c>
      <c r="M1019" s="6" t="s">
        <v>39</v>
      </c>
      <c r="N1019" s="6" t="s">
        <v>39</v>
      </c>
      <c r="O1019" s="6"/>
      <c r="P1019" s="8" t="s">
        <v>27</v>
      </c>
      <c r="Q1019" s="9">
        <v>44743.572415277798</v>
      </c>
      <c r="R1019" s="6" t="s">
        <v>28</v>
      </c>
      <c r="X1019" s="6" t="s">
        <v>5750</v>
      </c>
      <c r="Y1019" s="2" t="s">
        <v>149</v>
      </c>
      <c r="Z1019" s="2" t="s">
        <v>127</v>
      </c>
      <c r="AA1019" s="2" t="s">
        <v>27</v>
      </c>
      <c r="AB1019" s="2" t="s">
        <v>27</v>
      </c>
      <c r="AC1019" s="2" t="s">
        <v>27</v>
      </c>
      <c r="AD1019" s="2" t="s">
        <v>27</v>
      </c>
      <c r="AE1019" s="2" t="s">
        <v>27</v>
      </c>
      <c r="AG1019" s="2" t="str">
        <f t="shared" si="60"/>
        <v>Phường Tân Phú</v>
      </c>
      <c r="AH1019" s="2" t="str">
        <f t="shared" si="63"/>
        <v/>
      </c>
      <c r="AI1019" s="2" t="str">
        <f t="shared" si="61"/>
        <v/>
      </c>
      <c r="AK1019" s="2" t="str">
        <f t="shared" si="62"/>
        <v/>
      </c>
      <c r="BF1019" s="2" t="str">
        <f>VLOOKUP(M1019,'[1]mã win'!G:K,5,0)</f>
        <v>N</v>
      </c>
    </row>
    <row r="1020" spans="1:58" x14ac:dyDescent="0.25">
      <c r="A1020" s="6" t="s">
        <v>5751</v>
      </c>
      <c r="B1020" s="6" t="s">
        <v>5752</v>
      </c>
      <c r="C1020" s="6" t="s">
        <v>5753</v>
      </c>
      <c r="D1020" s="2" t="s">
        <v>5754</v>
      </c>
      <c r="E1020" s="2">
        <v>0</v>
      </c>
      <c r="G1020" s="6" t="s">
        <v>4423</v>
      </c>
      <c r="H1020" s="6" t="s">
        <v>27</v>
      </c>
      <c r="I1020" s="6"/>
      <c r="J1020" s="6"/>
      <c r="K1020" s="7">
        <v>60</v>
      </c>
      <c r="L1020" s="6" t="s">
        <v>133</v>
      </c>
      <c r="M1020" s="6" t="s">
        <v>39</v>
      </c>
      <c r="N1020" s="6" t="s">
        <v>39</v>
      </c>
      <c r="O1020" s="6"/>
      <c r="P1020" s="8" t="s">
        <v>27</v>
      </c>
      <c r="Q1020" s="9">
        <v>45308.714704398102</v>
      </c>
      <c r="R1020" s="6" t="s">
        <v>28</v>
      </c>
      <c r="X1020" s="6" t="s">
        <v>5755</v>
      </c>
      <c r="Y1020" s="2" t="s">
        <v>5754</v>
      </c>
      <c r="Z1020" s="2" t="s">
        <v>127</v>
      </c>
      <c r="AA1020" s="2" t="s">
        <v>27</v>
      </c>
      <c r="AB1020" s="2" t="s">
        <v>27</v>
      </c>
      <c r="AC1020" s="2" t="s">
        <v>27</v>
      </c>
      <c r="AD1020" s="2" t="s">
        <v>27</v>
      </c>
      <c r="AE1020" s="2" t="s">
        <v>27</v>
      </c>
      <c r="AG1020" s="2" t="str">
        <f t="shared" si="60"/>
        <v>P Bình Trị Đông</v>
      </c>
      <c r="AH1020" s="2" t="str">
        <f t="shared" si="63"/>
        <v/>
      </c>
      <c r="AI1020" s="2" t="str">
        <f t="shared" si="61"/>
        <v/>
      </c>
      <c r="AK1020" s="2" t="str">
        <f t="shared" si="62"/>
        <v/>
      </c>
      <c r="BF1020" s="2" t="str">
        <f>VLOOKUP(M1020,'[1]mã win'!G:K,5,0)</f>
        <v>N</v>
      </c>
    </row>
    <row r="1021" spans="1:58" x14ac:dyDescent="0.25">
      <c r="A1021" s="6" t="s">
        <v>5756</v>
      </c>
      <c r="B1021" s="6" t="s">
        <v>5757</v>
      </c>
      <c r="C1021" s="6" t="s">
        <v>5758</v>
      </c>
      <c r="D1021" s="2" t="s">
        <v>5759</v>
      </c>
      <c r="E1021" s="2">
        <v>0</v>
      </c>
      <c r="G1021" s="6" t="s">
        <v>4423</v>
      </c>
      <c r="H1021" s="6" t="s">
        <v>27</v>
      </c>
      <c r="I1021" s="6"/>
      <c r="J1021" s="6"/>
      <c r="K1021" s="7">
        <v>60</v>
      </c>
      <c r="L1021" s="6" t="s">
        <v>199</v>
      </c>
      <c r="M1021" s="6" t="s">
        <v>39</v>
      </c>
      <c r="N1021" s="6" t="s">
        <v>39</v>
      </c>
      <c r="O1021" s="6"/>
      <c r="P1021" s="8" t="s">
        <v>27</v>
      </c>
      <c r="Q1021" s="9">
        <v>44767.567456747704</v>
      </c>
      <c r="R1021" s="6" t="s">
        <v>28</v>
      </c>
      <c r="X1021" s="6" t="s">
        <v>5760</v>
      </c>
      <c r="Y1021" s="2" t="s">
        <v>5759</v>
      </c>
      <c r="Z1021" s="2" t="s">
        <v>127</v>
      </c>
      <c r="AA1021" s="2" t="s">
        <v>27</v>
      </c>
      <c r="AB1021" s="2" t="s">
        <v>27</v>
      </c>
      <c r="AC1021" s="2" t="s">
        <v>27</v>
      </c>
      <c r="AD1021" s="2" t="s">
        <v>27</v>
      </c>
      <c r="AE1021" s="2" t="s">
        <v>27</v>
      </c>
      <c r="AG1021" s="2" t="str">
        <f t="shared" si="60"/>
        <v>Phường Thới An</v>
      </c>
      <c r="AH1021" s="2" t="str">
        <f t="shared" si="63"/>
        <v/>
      </c>
      <c r="AI1021" s="2" t="str">
        <f t="shared" si="61"/>
        <v/>
      </c>
      <c r="AK1021" s="2" t="str">
        <f t="shared" si="62"/>
        <v/>
      </c>
      <c r="BF1021" s="2" t="str">
        <f>VLOOKUP(M1021,'[1]mã win'!G:K,5,0)</f>
        <v>N</v>
      </c>
    </row>
    <row r="1022" spans="1:58" x14ac:dyDescent="0.25">
      <c r="A1022" s="6" t="s">
        <v>5761</v>
      </c>
      <c r="B1022" s="6" t="s">
        <v>5762</v>
      </c>
      <c r="C1022" s="6" t="s">
        <v>5763</v>
      </c>
      <c r="D1022" s="2" t="s">
        <v>5764</v>
      </c>
      <c r="E1022" s="2">
        <v>0</v>
      </c>
      <c r="G1022" s="6" t="s">
        <v>4423</v>
      </c>
      <c r="H1022" s="6" t="s">
        <v>27</v>
      </c>
      <c r="I1022" s="6"/>
      <c r="J1022" s="6"/>
      <c r="K1022" s="7">
        <v>60</v>
      </c>
      <c r="L1022" s="6" t="s">
        <v>199</v>
      </c>
      <c r="M1022" s="6" t="s">
        <v>39</v>
      </c>
      <c r="N1022" s="6" t="s">
        <v>39</v>
      </c>
      <c r="O1022" s="6"/>
      <c r="P1022" s="8" t="s">
        <v>27</v>
      </c>
      <c r="Q1022" s="9">
        <v>44828.586607442099</v>
      </c>
      <c r="R1022" s="6" t="s">
        <v>28</v>
      </c>
      <c r="X1022" s="6" t="s">
        <v>5765</v>
      </c>
      <c r="Y1022" s="2" t="s">
        <v>5764</v>
      </c>
      <c r="Z1022" s="2" t="s">
        <v>127</v>
      </c>
      <c r="AA1022" s="2" t="s">
        <v>27</v>
      </c>
      <c r="AB1022" s="2" t="s">
        <v>27</v>
      </c>
      <c r="AC1022" s="2" t="s">
        <v>27</v>
      </c>
      <c r="AD1022" s="2" t="s">
        <v>27</v>
      </c>
      <c r="AE1022" s="2" t="s">
        <v>27</v>
      </c>
      <c r="AG1022" s="2" t="str">
        <f t="shared" si="60"/>
        <v>P Tân Sơn</v>
      </c>
      <c r="AH1022" s="2" t="str">
        <f t="shared" si="63"/>
        <v/>
      </c>
      <c r="AI1022" s="2" t="str">
        <f t="shared" si="61"/>
        <v/>
      </c>
      <c r="AK1022" s="2" t="str">
        <f t="shared" si="62"/>
        <v/>
      </c>
      <c r="BF1022" s="2" t="str">
        <f>VLOOKUP(M1022,'[1]mã win'!G:K,5,0)</f>
        <v>N</v>
      </c>
    </row>
    <row r="1023" spans="1:58" x14ac:dyDescent="0.25">
      <c r="A1023" s="6" t="s">
        <v>5766</v>
      </c>
      <c r="B1023" s="6" t="s">
        <v>5767</v>
      </c>
      <c r="C1023" s="6" t="s">
        <v>5768</v>
      </c>
      <c r="D1023" s="2" t="s">
        <v>27</v>
      </c>
      <c r="E1023" s="2">
        <v>0</v>
      </c>
      <c r="G1023" s="6" t="s">
        <v>4423</v>
      </c>
      <c r="H1023" s="6" t="s">
        <v>27</v>
      </c>
      <c r="I1023" s="6"/>
      <c r="J1023" s="6"/>
      <c r="K1023" s="7">
        <v>60</v>
      </c>
      <c r="L1023" s="6" t="s">
        <v>199</v>
      </c>
      <c r="M1023" s="6" t="s">
        <v>39</v>
      </c>
      <c r="N1023" s="6" t="s">
        <v>39</v>
      </c>
      <c r="O1023" s="6"/>
      <c r="P1023" s="8" t="s">
        <v>27</v>
      </c>
      <c r="Q1023" s="9">
        <v>44884.407976469898</v>
      </c>
      <c r="R1023" s="6" t="s">
        <v>28</v>
      </c>
      <c r="X1023" s="6" t="s">
        <v>5769</v>
      </c>
      <c r="Y1023" s="2" t="s">
        <v>5770</v>
      </c>
      <c r="Z1023" s="2" t="s">
        <v>127</v>
      </c>
      <c r="AA1023" s="2" t="s">
        <v>27</v>
      </c>
      <c r="AB1023" s="2" t="s">
        <v>27</v>
      </c>
      <c r="AC1023" s="2" t="s">
        <v>27</v>
      </c>
      <c r="AD1023" s="2" t="s">
        <v>27</v>
      </c>
      <c r="AE1023" s="2" t="s">
        <v>27</v>
      </c>
      <c r="AG1023" s="2" t="str">
        <f t="shared" si="60"/>
        <v/>
      </c>
      <c r="AH1023" s="2" t="str">
        <f t="shared" si="63"/>
        <v/>
      </c>
      <c r="AI1023" s="2" t="str">
        <f t="shared" si="61"/>
        <v/>
      </c>
      <c r="AK1023" s="2" t="str">
        <f t="shared" si="62"/>
        <v/>
      </c>
      <c r="BF1023" s="2" t="str">
        <f>VLOOKUP(M1023,'[1]mã win'!G:K,5,0)</f>
        <v>N</v>
      </c>
    </row>
    <row r="1024" spans="1:58" x14ac:dyDescent="0.25">
      <c r="A1024" s="6" t="s">
        <v>5771</v>
      </c>
      <c r="B1024" s="6" t="s">
        <v>5772</v>
      </c>
      <c r="C1024" s="6" t="s">
        <v>5773</v>
      </c>
      <c r="D1024" s="2" t="s">
        <v>27</v>
      </c>
      <c r="E1024" s="2" t="s">
        <v>5774</v>
      </c>
      <c r="G1024" s="6" t="s">
        <v>4423</v>
      </c>
      <c r="H1024" s="6" t="s">
        <v>27</v>
      </c>
      <c r="I1024" s="6"/>
      <c r="J1024" s="6"/>
      <c r="K1024" s="7">
        <v>60</v>
      </c>
      <c r="L1024" s="6" t="s">
        <v>199</v>
      </c>
      <c r="M1024" s="6" t="s">
        <v>39</v>
      </c>
      <c r="N1024" s="6" t="s">
        <v>39</v>
      </c>
      <c r="O1024" s="6" t="s">
        <v>5774</v>
      </c>
      <c r="P1024" s="8" t="s">
        <v>27</v>
      </c>
      <c r="Q1024" s="9">
        <v>44760.358450844898</v>
      </c>
      <c r="R1024" s="6" t="s">
        <v>28</v>
      </c>
      <c r="X1024" s="6" t="s">
        <v>5775</v>
      </c>
      <c r="Y1024" s="2" t="s">
        <v>5776</v>
      </c>
      <c r="Z1024" s="2" t="s">
        <v>5777</v>
      </c>
      <c r="AA1024" s="2" t="s">
        <v>5774</v>
      </c>
      <c r="AB1024" s="2" t="s">
        <v>4483</v>
      </c>
      <c r="AC1024" s="2" t="s">
        <v>27</v>
      </c>
      <c r="AD1024" s="2" t="s">
        <v>27</v>
      </c>
      <c r="AE1024" s="2" t="s">
        <v>27</v>
      </c>
      <c r="AG1024" s="2" t="str">
        <f t="shared" si="60"/>
        <v/>
      </c>
      <c r="AH1024" s="2" t="str">
        <f t="shared" si="63"/>
        <v/>
      </c>
      <c r="AI1024" s="2" t="str">
        <f t="shared" si="61"/>
        <v>Huyện Củ Chi</v>
      </c>
      <c r="AK1024" s="2" t="str">
        <f t="shared" si="62"/>
        <v/>
      </c>
      <c r="BF1024" s="2" t="str">
        <f>VLOOKUP(M1024,'[1]mã win'!G:K,5,0)</f>
        <v>N</v>
      </c>
    </row>
    <row r="1025" spans="1:58" x14ac:dyDescent="0.25">
      <c r="A1025" s="6" t="s">
        <v>5778</v>
      </c>
      <c r="B1025" s="6" t="s">
        <v>5779</v>
      </c>
      <c r="C1025" s="6" t="s">
        <v>5780</v>
      </c>
      <c r="D1025" s="2" t="s">
        <v>4486</v>
      </c>
      <c r="E1025" s="2">
        <v>0</v>
      </c>
      <c r="G1025" s="6" t="s">
        <v>4423</v>
      </c>
      <c r="H1025" s="6" t="s">
        <v>27</v>
      </c>
      <c r="I1025" s="6"/>
      <c r="J1025" s="6"/>
      <c r="K1025" s="7">
        <v>60</v>
      </c>
      <c r="L1025" s="6" t="s">
        <v>63</v>
      </c>
      <c r="M1025" s="6" t="s">
        <v>39</v>
      </c>
      <c r="N1025" s="6" t="s">
        <v>39</v>
      </c>
      <c r="O1025" s="6"/>
      <c r="P1025" s="8" t="s">
        <v>27</v>
      </c>
      <c r="Q1025" s="9">
        <v>44812.718945335597</v>
      </c>
      <c r="R1025" s="6" t="s">
        <v>28</v>
      </c>
      <c r="X1025" s="6" t="s">
        <v>5781</v>
      </c>
      <c r="Y1025" s="2" t="s">
        <v>5782</v>
      </c>
      <c r="Z1025" s="2" t="s">
        <v>5783</v>
      </c>
      <c r="AA1025" s="2" t="s">
        <v>4486</v>
      </c>
      <c r="AB1025" s="2" t="s">
        <v>127</v>
      </c>
      <c r="AC1025" s="2" t="s">
        <v>27</v>
      </c>
      <c r="AD1025" s="2" t="s">
        <v>27</v>
      </c>
      <c r="AE1025" s="2" t="s">
        <v>27</v>
      </c>
      <c r="AG1025" s="2" t="str">
        <f t="shared" si="60"/>
        <v>Phường Hiệp Bình</v>
      </c>
      <c r="AH1025" s="2" t="str">
        <f t="shared" si="63"/>
        <v/>
      </c>
      <c r="AI1025" s="2" t="str">
        <f t="shared" si="61"/>
        <v/>
      </c>
      <c r="AK1025" s="2" t="str">
        <f t="shared" si="62"/>
        <v/>
      </c>
      <c r="BF1025" s="2" t="str">
        <f>VLOOKUP(M1025,'[1]mã win'!G:K,5,0)</f>
        <v>N</v>
      </c>
    </row>
    <row r="1026" spans="1:58" x14ac:dyDescent="0.25">
      <c r="A1026" s="6" t="s">
        <v>5784</v>
      </c>
      <c r="B1026" s="6" t="s">
        <v>5785</v>
      </c>
      <c r="C1026" s="6" t="s">
        <v>5786</v>
      </c>
      <c r="D1026" s="2" t="s">
        <v>27</v>
      </c>
      <c r="E1026" s="2" t="s">
        <v>5774</v>
      </c>
      <c r="G1026" s="6" t="s">
        <v>4423</v>
      </c>
      <c r="H1026" s="6" t="s">
        <v>27</v>
      </c>
      <c r="I1026" s="6"/>
      <c r="J1026" s="6"/>
      <c r="K1026" s="7">
        <v>60</v>
      </c>
      <c r="L1026" s="6" t="s">
        <v>199</v>
      </c>
      <c r="M1026" s="6" t="s">
        <v>39</v>
      </c>
      <c r="N1026" s="6" t="s">
        <v>39</v>
      </c>
      <c r="O1026" s="6" t="s">
        <v>5774</v>
      </c>
      <c r="P1026" s="8" t="s">
        <v>27</v>
      </c>
      <c r="Q1026" s="9">
        <v>44831.386582442101</v>
      </c>
      <c r="R1026" s="6" t="s">
        <v>28</v>
      </c>
      <c r="X1026" s="6" t="s">
        <v>5787</v>
      </c>
      <c r="Y1026" s="2" t="s">
        <v>5788</v>
      </c>
      <c r="Z1026" s="2" t="s">
        <v>5716</v>
      </c>
      <c r="AA1026" s="2" t="s">
        <v>4832</v>
      </c>
      <c r="AB1026" s="2" t="s">
        <v>27</v>
      </c>
      <c r="AC1026" s="2" t="s">
        <v>27</v>
      </c>
      <c r="AD1026" s="2" t="s">
        <v>27</v>
      </c>
      <c r="AE1026" s="2" t="s">
        <v>27</v>
      </c>
      <c r="AG1026" s="2" t="str">
        <f t="shared" si="60"/>
        <v/>
      </c>
      <c r="AH1026" s="2" t="str">
        <f t="shared" si="63"/>
        <v/>
      </c>
      <c r="AI1026" s="2" t="str">
        <f t="shared" si="61"/>
        <v/>
      </c>
      <c r="AK1026" s="2" t="str">
        <f t="shared" si="62"/>
        <v/>
      </c>
      <c r="BF1026" s="2" t="str">
        <f>VLOOKUP(M1026,'[1]mã win'!G:K,5,0)</f>
        <v>N</v>
      </c>
    </row>
    <row r="1027" spans="1:58" x14ac:dyDescent="0.25">
      <c r="A1027" s="6" t="s">
        <v>5789</v>
      </c>
      <c r="B1027" s="6" t="s">
        <v>5790</v>
      </c>
      <c r="C1027" s="6" t="s">
        <v>5791</v>
      </c>
      <c r="D1027" s="2" t="s">
        <v>27</v>
      </c>
      <c r="E1027" s="2">
        <v>0</v>
      </c>
      <c r="G1027" s="6" t="s">
        <v>4423</v>
      </c>
      <c r="H1027" s="6" t="s">
        <v>27</v>
      </c>
      <c r="I1027" s="6"/>
      <c r="J1027" s="6"/>
      <c r="K1027" s="7">
        <v>60</v>
      </c>
      <c r="L1027" s="6" t="s">
        <v>199</v>
      </c>
      <c r="M1027" s="6" t="s">
        <v>39</v>
      </c>
      <c r="N1027" s="6" t="s">
        <v>39</v>
      </c>
      <c r="O1027" s="6"/>
      <c r="P1027" s="8" t="s">
        <v>27</v>
      </c>
      <c r="Q1027" s="9">
        <v>44749.399189814802</v>
      </c>
      <c r="R1027" s="6" t="s">
        <v>28</v>
      </c>
      <c r="X1027" s="6" t="s">
        <v>5792</v>
      </c>
      <c r="Y1027" s="2" t="s">
        <v>5770</v>
      </c>
      <c r="Z1027" s="2" t="s">
        <v>127</v>
      </c>
      <c r="AA1027" s="2" t="s">
        <v>27</v>
      </c>
      <c r="AB1027" s="2" t="s">
        <v>27</v>
      </c>
      <c r="AC1027" s="2" t="s">
        <v>27</v>
      </c>
      <c r="AD1027" s="2" t="s">
        <v>27</v>
      </c>
      <c r="AE1027" s="2" t="s">
        <v>27</v>
      </c>
      <c r="AG1027" s="2" t="str">
        <f t="shared" ref="AG1027:AG1090" si="64">IF(LEFT(X1027,1)="P",X1027,IF(LEFT(Y1027,1)="P",Y1027,IF(LEFT(Z1027,1)="P",Z1027,IF(LEFT(AA1027,1)="P",AA1027,IF(LEFT(AB1027,1)="P",AB1027,IF(LEFT(AC1027,1)="P",AC1027,IF(LEFT(AD1027,1)="P",AD1027,IF(LEFT(AE1027,1)="P",AE1027,IF(LEFT(AF1027,1)="P",AF1027,"")))))))))</f>
        <v/>
      </c>
      <c r="AH1027" s="2" t="str">
        <f t="shared" si="63"/>
        <v/>
      </c>
      <c r="AI1027" s="2" t="str">
        <f t="shared" ref="AI1027:AI1090" si="65">IF(LEFT(Y1027,2)="Hu",Y1027,IF(LEFT(Z1027,2)="Hu",Z1027,IF(LEFT(AA1027,2)="Hu",AA1027,IF(LEFT(AB1027,2)="Hu",AB1027,IF(LEFT(AC1027,2)="Hu",AC1027,IF(LEFT(AD1027,2)="Hu",AD1027,IF(LEFT(AE1027,2)="Hu",AE1027,IF(LEFT(AF1027,2)="Hu",AF1027,""))))))))</f>
        <v/>
      </c>
      <c r="AK1027" s="2" t="str">
        <f t="shared" ref="AK1027:AK1090" si="66">IF(LEFT(X1027,2)="tỉ",X1027,IF(LEFT(Y1027,2)="tỉ",Y1027,IF(LEFT(Z1027,2)="tỉ",Z1027,IF(LEFT(AA1027,2)="tỉ",AA1027,IF(LEFT(AB1027,2)="tỉ",AB1027,IF(LEFT(AC1027,2)="tỉ",AC1027,IF(LEFT(AD1027,2)="tỉ",AD1027,IF(LEFT(AE1027,2)="tỉ",AE1027,IF(LEFT(AF1027,2)="tỉ",AF1027,"")))))))))</f>
        <v/>
      </c>
      <c r="BF1027" s="2" t="str">
        <f>VLOOKUP(M1027,'[1]mã win'!G:K,5,0)</f>
        <v>N</v>
      </c>
    </row>
    <row r="1028" spans="1:58" x14ac:dyDescent="0.25">
      <c r="A1028" s="6" t="s">
        <v>5793</v>
      </c>
      <c r="B1028" s="6" t="s">
        <v>5794</v>
      </c>
      <c r="C1028" s="6" t="s">
        <v>5795</v>
      </c>
      <c r="D1028" s="2" t="s">
        <v>5796</v>
      </c>
      <c r="E1028" s="2">
        <v>0</v>
      </c>
      <c r="G1028" s="6" t="s">
        <v>4423</v>
      </c>
      <c r="H1028" s="6" t="s">
        <v>27</v>
      </c>
      <c r="I1028" s="6"/>
      <c r="J1028" s="6"/>
      <c r="K1028" s="7">
        <v>60</v>
      </c>
      <c r="L1028" s="6" t="s">
        <v>50</v>
      </c>
      <c r="M1028" s="6" t="s">
        <v>39</v>
      </c>
      <c r="N1028" s="6" t="s">
        <v>39</v>
      </c>
      <c r="O1028" s="6"/>
      <c r="P1028" s="8" t="s">
        <v>27</v>
      </c>
      <c r="Q1028" s="9">
        <v>44743.734190196803</v>
      </c>
      <c r="R1028" s="6" t="s">
        <v>28</v>
      </c>
      <c r="X1028" s="6" t="s">
        <v>5797</v>
      </c>
      <c r="Y1028" s="2" t="s">
        <v>5796</v>
      </c>
      <c r="Z1028" s="2" t="s">
        <v>127</v>
      </c>
      <c r="AA1028" s="2" t="s">
        <v>27</v>
      </c>
      <c r="AB1028" s="2" t="s">
        <v>27</v>
      </c>
      <c r="AC1028" s="2" t="s">
        <v>27</v>
      </c>
      <c r="AD1028" s="2" t="s">
        <v>27</v>
      </c>
      <c r="AE1028" s="2" t="s">
        <v>27</v>
      </c>
      <c r="AG1028" s="2" t="str">
        <f t="shared" si="64"/>
        <v>Phường Xóm Chiếu</v>
      </c>
      <c r="AH1028" s="2" t="str">
        <f t="shared" ref="AH1028:AH1091" si="67">IF(LEFT(X1028,1)="P",X1028,IF(LEFT(Y1028,1)="Q",Y1028,IF(LEFT(Z1028,1)="Q",Z1028,IF(LEFT(AA1028,1)="Q",AA1028,IF(LEFT(AB1028,1)="Q",AB1028,IF(LEFT(AC1028,1)="Q",AC1028,IF(LEFT(AD1028,1)="Q",AD1028,IF(LEFT(AE1028,1)="Q",AE1028,IF(LEFT(AF1028,1)="Q",AF1028,"")))))))))</f>
        <v/>
      </c>
      <c r="AI1028" s="2" t="str">
        <f t="shared" si="65"/>
        <v/>
      </c>
      <c r="AK1028" s="2" t="str">
        <f t="shared" si="66"/>
        <v/>
      </c>
      <c r="BF1028" s="2" t="str">
        <f>VLOOKUP(M1028,'[1]mã win'!G:K,5,0)</f>
        <v>N</v>
      </c>
    </row>
    <row r="1029" spans="1:58" x14ac:dyDescent="0.25">
      <c r="A1029" s="6" t="s">
        <v>5798</v>
      </c>
      <c r="B1029" s="6" t="s">
        <v>5799</v>
      </c>
      <c r="C1029" s="6" t="s">
        <v>5800</v>
      </c>
      <c r="D1029" s="2" t="s">
        <v>27</v>
      </c>
      <c r="E1029" s="2">
        <v>0</v>
      </c>
      <c r="G1029" s="6" t="s">
        <v>4423</v>
      </c>
      <c r="H1029" s="6" t="s">
        <v>27</v>
      </c>
      <c r="I1029" s="6"/>
      <c r="J1029" s="6"/>
      <c r="K1029" s="7">
        <v>60</v>
      </c>
      <c r="L1029" s="6" t="s">
        <v>199</v>
      </c>
      <c r="M1029" s="6" t="s">
        <v>39</v>
      </c>
      <c r="N1029" s="6" t="s">
        <v>39</v>
      </c>
      <c r="O1029" s="6"/>
      <c r="P1029" s="8" t="s">
        <v>27</v>
      </c>
      <c r="Q1029" s="9">
        <v>44886.473854664298</v>
      </c>
      <c r="R1029" s="6" t="s">
        <v>28</v>
      </c>
      <c r="X1029" s="6" t="s">
        <v>5801</v>
      </c>
      <c r="Y1029" s="2" t="s">
        <v>5770</v>
      </c>
      <c r="Z1029" s="2" t="s">
        <v>127</v>
      </c>
      <c r="AA1029" s="2" t="s">
        <v>27</v>
      </c>
      <c r="AB1029" s="2" t="s">
        <v>27</v>
      </c>
      <c r="AC1029" s="2" t="s">
        <v>27</v>
      </c>
      <c r="AD1029" s="2" t="s">
        <v>27</v>
      </c>
      <c r="AE1029" s="2" t="s">
        <v>27</v>
      </c>
      <c r="AG1029" s="2" t="str">
        <f t="shared" si="64"/>
        <v/>
      </c>
      <c r="AH1029" s="2" t="str">
        <f t="shared" si="67"/>
        <v/>
      </c>
      <c r="AI1029" s="2" t="str">
        <f t="shared" si="65"/>
        <v/>
      </c>
      <c r="AK1029" s="2" t="str">
        <f t="shared" si="66"/>
        <v/>
      </c>
      <c r="BF1029" s="2" t="str">
        <f>VLOOKUP(M1029,'[1]mã win'!G:K,5,0)</f>
        <v>N</v>
      </c>
    </row>
    <row r="1030" spans="1:58" x14ac:dyDescent="0.25">
      <c r="A1030" s="6" t="s">
        <v>5802</v>
      </c>
      <c r="B1030" s="6" t="s">
        <v>5803</v>
      </c>
      <c r="C1030" s="6" t="s">
        <v>5804</v>
      </c>
      <c r="D1030" s="2" t="s">
        <v>5369</v>
      </c>
      <c r="E1030" s="2">
        <v>0</v>
      </c>
      <c r="G1030" s="6" t="s">
        <v>4423</v>
      </c>
      <c r="H1030" s="6" t="s">
        <v>27</v>
      </c>
      <c r="I1030" s="6"/>
      <c r="J1030" s="6"/>
      <c r="K1030" s="7">
        <v>60</v>
      </c>
      <c r="L1030" s="6" t="s">
        <v>199</v>
      </c>
      <c r="M1030" s="6" t="s">
        <v>39</v>
      </c>
      <c r="N1030" s="6" t="s">
        <v>39</v>
      </c>
      <c r="O1030" s="6"/>
      <c r="P1030" s="8" t="s">
        <v>27</v>
      </c>
      <c r="Q1030" s="9">
        <v>44762.6730004282</v>
      </c>
      <c r="R1030" s="6" t="s">
        <v>28</v>
      </c>
      <c r="X1030" s="6" t="s">
        <v>5805</v>
      </c>
      <c r="Y1030" s="2" t="s">
        <v>5369</v>
      </c>
      <c r="Z1030" s="2" t="s">
        <v>127</v>
      </c>
      <c r="AA1030" s="2" t="s">
        <v>27</v>
      </c>
      <c r="AB1030" s="2" t="s">
        <v>27</v>
      </c>
      <c r="AC1030" s="2" t="s">
        <v>27</v>
      </c>
      <c r="AD1030" s="2" t="s">
        <v>27</v>
      </c>
      <c r="AE1030" s="2" t="s">
        <v>27</v>
      </c>
      <c r="AG1030" s="2" t="str">
        <f t="shared" si="64"/>
        <v>Phường Tân Bình</v>
      </c>
      <c r="AH1030" s="2" t="str">
        <f t="shared" si="67"/>
        <v/>
      </c>
      <c r="AI1030" s="2" t="str">
        <f t="shared" si="65"/>
        <v/>
      </c>
      <c r="AK1030" s="2" t="str">
        <f t="shared" si="66"/>
        <v/>
      </c>
      <c r="BF1030" s="2" t="str">
        <f>VLOOKUP(M1030,'[1]mã win'!G:K,5,0)</f>
        <v>N</v>
      </c>
    </row>
    <row r="1031" spans="1:58" x14ac:dyDescent="0.25">
      <c r="A1031" s="6" t="s">
        <v>5806</v>
      </c>
      <c r="B1031" s="6" t="s">
        <v>5807</v>
      </c>
      <c r="C1031" s="6" t="s">
        <v>5808</v>
      </c>
      <c r="D1031" s="2" t="s">
        <v>5809</v>
      </c>
      <c r="E1031" s="2">
        <v>0</v>
      </c>
      <c r="G1031" s="6" t="s">
        <v>4423</v>
      </c>
      <c r="H1031" s="6" t="s">
        <v>27</v>
      </c>
      <c r="I1031" s="6"/>
      <c r="J1031" s="6"/>
      <c r="K1031" s="7">
        <v>60</v>
      </c>
      <c r="L1031" s="6" t="s">
        <v>199</v>
      </c>
      <c r="M1031" s="6" t="s">
        <v>39</v>
      </c>
      <c r="N1031" s="6" t="s">
        <v>39</v>
      </c>
      <c r="O1031" s="6"/>
      <c r="P1031" s="8" t="s">
        <v>27</v>
      </c>
      <c r="Q1031" s="9">
        <v>44743.573294097201</v>
      </c>
      <c r="R1031" s="6" t="s">
        <v>28</v>
      </c>
      <c r="X1031" s="6">
        <v>11</v>
      </c>
      <c r="Y1031" s="2" t="s">
        <v>5810</v>
      </c>
      <c r="Z1031" s="2" t="s">
        <v>5809</v>
      </c>
      <c r="AA1031" s="2" t="s">
        <v>127</v>
      </c>
      <c r="AB1031" s="2" t="s">
        <v>27</v>
      </c>
      <c r="AC1031" s="2" t="s">
        <v>27</v>
      </c>
      <c r="AD1031" s="2" t="s">
        <v>27</v>
      </c>
      <c r="AE1031" s="2" t="s">
        <v>27</v>
      </c>
      <c r="AG1031" s="2" t="str">
        <f t="shared" si="64"/>
        <v>Phường Tây Thạnh</v>
      </c>
      <c r="AH1031" s="2" t="str">
        <f t="shared" si="67"/>
        <v/>
      </c>
      <c r="AI1031" s="2" t="str">
        <f t="shared" si="65"/>
        <v/>
      </c>
      <c r="AK1031" s="2" t="str">
        <f t="shared" si="66"/>
        <v/>
      </c>
      <c r="BF1031" s="2" t="str">
        <f>VLOOKUP(M1031,'[1]mã win'!G:K,5,0)</f>
        <v>N</v>
      </c>
    </row>
    <row r="1032" spans="1:58" x14ac:dyDescent="0.25">
      <c r="A1032" s="6" t="s">
        <v>5811</v>
      </c>
      <c r="B1032" s="6" t="s">
        <v>5812</v>
      </c>
      <c r="C1032" s="6" t="s">
        <v>5813</v>
      </c>
      <c r="D1032" s="2" t="s">
        <v>5028</v>
      </c>
      <c r="E1032" s="2">
        <v>0</v>
      </c>
      <c r="G1032" s="6" t="s">
        <v>4423</v>
      </c>
      <c r="H1032" s="6" t="s">
        <v>27</v>
      </c>
      <c r="I1032" s="6"/>
      <c r="J1032" s="6"/>
      <c r="K1032" s="7">
        <v>60</v>
      </c>
      <c r="L1032" s="6" t="s">
        <v>199</v>
      </c>
      <c r="M1032" s="6" t="s">
        <v>39</v>
      </c>
      <c r="N1032" s="6" t="s">
        <v>39</v>
      </c>
      <c r="O1032" s="6"/>
      <c r="P1032" s="8" t="s">
        <v>27</v>
      </c>
      <c r="Q1032" s="9">
        <v>44768.482050544</v>
      </c>
      <c r="R1032" s="6" t="s">
        <v>28</v>
      </c>
      <c r="X1032" s="6" t="s">
        <v>5814</v>
      </c>
      <c r="Y1032" s="2" t="s">
        <v>5028</v>
      </c>
      <c r="Z1032" s="2" t="s">
        <v>127</v>
      </c>
      <c r="AA1032" s="2" t="s">
        <v>27</v>
      </c>
      <c r="AB1032" s="2" t="s">
        <v>27</v>
      </c>
      <c r="AC1032" s="2" t="s">
        <v>27</v>
      </c>
      <c r="AD1032" s="2" t="s">
        <v>27</v>
      </c>
      <c r="AE1032" s="2" t="s">
        <v>27</v>
      </c>
      <c r="AG1032" s="2" t="str">
        <f t="shared" si="64"/>
        <v>Phường An Phú Đông</v>
      </c>
      <c r="AH1032" s="2" t="str">
        <f t="shared" si="67"/>
        <v/>
      </c>
      <c r="AI1032" s="2" t="str">
        <f t="shared" si="65"/>
        <v/>
      </c>
      <c r="AK1032" s="2" t="str">
        <f t="shared" si="66"/>
        <v/>
      </c>
      <c r="BF1032" s="2" t="str">
        <f>VLOOKUP(M1032,'[1]mã win'!G:K,5,0)</f>
        <v>N</v>
      </c>
    </row>
    <row r="1033" spans="1:58" x14ac:dyDescent="0.25">
      <c r="A1033" s="6" t="s">
        <v>5815</v>
      </c>
      <c r="B1033" s="6" t="s">
        <v>5816</v>
      </c>
      <c r="C1033" s="6" t="s">
        <v>5817</v>
      </c>
      <c r="D1033" s="2" t="s">
        <v>5047</v>
      </c>
      <c r="E1033" s="2">
        <v>0</v>
      </c>
      <c r="G1033" s="6" t="s">
        <v>4423</v>
      </c>
      <c r="H1033" s="6" t="s">
        <v>27</v>
      </c>
      <c r="I1033" s="6"/>
      <c r="J1033" s="6"/>
      <c r="K1033" s="7">
        <v>60</v>
      </c>
      <c r="L1033" s="6" t="s">
        <v>133</v>
      </c>
      <c r="M1033" s="6" t="s">
        <v>39</v>
      </c>
      <c r="N1033" s="6" t="s">
        <v>39</v>
      </c>
      <c r="O1033" s="6"/>
      <c r="P1033" s="8" t="s">
        <v>27</v>
      </c>
      <c r="Q1033" s="9">
        <v>44760.423651585603</v>
      </c>
      <c r="R1033" s="6" t="s">
        <v>28</v>
      </c>
      <c r="X1033" s="6" t="s">
        <v>5818</v>
      </c>
      <c r="Y1033" s="2" t="s">
        <v>5047</v>
      </c>
      <c r="Z1033" s="2" t="s">
        <v>127</v>
      </c>
      <c r="AA1033" s="2" t="s">
        <v>27</v>
      </c>
      <c r="AB1033" s="2" t="s">
        <v>27</v>
      </c>
      <c r="AC1033" s="2" t="s">
        <v>27</v>
      </c>
      <c r="AD1033" s="2" t="s">
        <v>27</v>
      </c>
      <c r="AE1033" s="2" t="s">
        <v>27</v>
      </c>
      <c r="AG1033" s="2" t="str">
        <f t="shared" si="64"/>
        <v>Phường Bình Lợi Trung</v>
      </c>
      <c r="AH1033" s="2" t="str">
        <f t="shared" si="67"/>
        <v/>
      </c>
      <c r="AI1033" s="2" t="str">
        <f t="shared" si="65"/>
        <v/>
      </c>
      <c r="AK1033" s="2" t="str">
        <f t="shared" si="66"/>
        <v/>
      </c>
      <c r="BF1033" s="2" t="str">
        <f>VLOOKUP(M1033,'[1]mã win'!G:K,5,0)</f>
        <v>N</v>
      </c>
    </row>
    <row r="1034" spans="1:58" x14ac:dyDescent="0.25">
      <c r="A1034" s="6" t="s">
        <v>5819</v>
      </c>
      <c r="B1034" s="6" t="s">
        <v>5820</v>
      </c>
      <c r="C1034" s="6" t="s">
        <v>5821</v>
      </c>
      <c r="D1034" s="2" t="s">
        <v>5822</v>
      </c>
      <c r="E1034" s="2" t="s">
        <v>3957</v>
      </c>
      <c r="G1034" s="6" t="s">
        <v>4423</v>
      </c>
      <c r="H1034" s="6" t="s">
        <v>27</v>
      </c>
      <c r="I1034" s="6"/>
      <c r="J1034" s="6"/>
      <c r="K1034" s="7">
        <v>60</v>
      </c>
      <c r="L1034" s="6" t="s">
        <v>199</v>
      </c>
      <c r="M1034" s="6" t="s">
        <v>39</v>
      </c>
      <c r="N1034" s="6" t="s">
        <v>39</v>
      </c>
      <c r="O1034" s="6" t="s">
        <v>754</v>
      </c>
      <c r="P1034" s="8" t="s">
        <v>27</v>
      </c>
      <c r="Q1034" s="9">
        <v>44828.754159988399</v>
      </c>
      <c r="R1034" s="6" t="s">
        <v>28</v>
      </c>
      <c r="X1034" s="6" t="s">
        <v>5823</v>
      </c>
      <c r="Y1034" s="2" t="s">
        <v>5822</v>
      </c>
      <c r="Z1034" s="2" t="s">
        <v>3957</v>
      </c>
      <c r="AA1034" s="2" t="s">
        <v>5824</v>
      </c>
      <c r="AB1034" s="2" t="s">
        <v>27</v>
      </c>
      <c r="AC1034" s="2" t="s">
        <v>27</v>
      </c>
      <c r="AD1034" s="2" t="s">
        <v>27</v>
      </c>
      <c r="AE1034" s="2" t="s">
        <v>27</v>
      </c>
      <c r="AG1034" s="2" t="str">
        <f t="shared" si="64"/>
        <v>p. tân chánh hiệp</v>
      </c>
      <c r="AH1034" s="2" t="str">
        <f t="shared" si="67"/>
        <v>quận 12</v>
      </c>
      <c r="AI1034" s="2" t="str">
        <f t="shared" si="65"/>
        <v/>
      </c>
      <c r="AK1034" s="2" t="str">
        <f t="shared" si="66"/>
        <v/>
      </c>
      <c r="BF1034" s="2" t="str">
        <f>VLOOKUP(M1034,'[1]mã win'!G:K,5,0)</f>
        <v>N</v>
      </c>
    </row>
    <row r="1035" spans="1:58" x14ac:dyDescent="0.25">
      <c r="A1035" s="6" t="s">
        <v>5825</v>
      </c>
      <c r="B1035" s="6" t="s">
        <v>5826</v>
      </c>
      <c r="C1035" s="6" t="s">
        <v>5827</v>
      </c>
      <c r="D1035" s="2" t="s">
        <v>4611</v>
      </c>
      <c r="E1035" s="2">
        <v>0</v>
      </c>
      <c r="G1035" s="6" t="s">
        <v>4423</v>
      </c>
      <c r="H1035" s="6" t="s">
        <v>27</v>
      </c>
      <c r="I1035" s="6"/>
      <c r="J1035" s="6"/>
      <c r="K1035" s="7">
        <v>60</v>
      </c>
      <c r="L1035" s="6" t="s">
        <v>63</v>
      </c>
      <c r="M1035" s="6" t="s">
        <v>39</v>
      </c>
      <c r="N1035" s="6" t="s">
        <v>39</v>
      </c>
      <c r="O1035" s="6"/>
      <c r="P1035" s="8" t="s">
        <v>27</v>
      </c>
      <c r="Q1035" s="9">
        <v>44819.487667280097</v>
      </c>
      <c r="R1035" s="6" t="s">
        <v>28</v>
      </c>
      <c r="X1035" s="6" t="s">
        <v>462</v>
      </c>
      <c r="Y1035" s="2" t="s">
        <v>5828</v>
      </c>
      <c r="Z1035" s="2" t="s">
        <v>4611</v>
      </c>
      <c r="AA1035" s="2" t="s">
        <v>127</v>
      </c>
      <c r="AB1035" s="2" t="s">
        <v>27</v>
      </c>
      <c r="AC1035" s="2" t="s">
        <v>27</v>
      </c>
      <c r="AD1035" s="2" t="s">
        <v>27</v>
      </c>
      <c r="AE1035" s="2" t="s">
        <v>27</v>
      </c>
      <c r="AG1035" s="2" t="str">
        <f t="shared" si="64"/>
        <v>Phường Thủ Đức</v>
      </c>
      <c r="AH1035" s="2" t="str">
        <f t="shared" si="67"/>
        <v/>
      </c>
      <c r="AI1035" s="2" t="str">
        <f t="shared" si="65"/>
        <v/>
      </c>
      <c r="AK1035" s="2" t="str">
        <f t="shared" si="66"/>
        <v/>
      </c>
      <c r="BF1035" s="2" t="str">
        <f>VLOOKUP(M1035,'[1]mã win'!G:K,5,0)</f>
        <v>N</v>
      </c>
    </row>
    <row r="1036" spans="1:58" x14ac:dyDescent="0.25">
      <c r="A1036" s="6" t="s">
        <v>5829</v>
      </c>
      <c r="B1036" s="6" t="s">
        <v>5830</v>
      </c>
      <c r="C1036" s="6" t="s">
        <v>5831</v>
      </c>
      <c r="D1036" s="2" t="s">
        <v>5832</v>
      </c>
      <c r="E1036" s="2" t="s">
        <v>3957</v>
      </c>
      <c r="G1036" s="6" t="s">
        <v>4423</v>
      </c>
      <c r="H1036" s="6" t="s">
        <v>27</v>
      </c>
      <c r="I1036" s="6"/>
      <c r="J1036" s="6"/>
      <c r="K1036" s="7">
        <v>60</v>
      </c>
      <c r="L1036" s="6" t="s">
        <v>199</v>
      </c>
      <c r="M1036" s="6" t="s">
        <v>39</v>
      </c>
      <c r="N1036" s="6" t="s">
        <v>39</v>
      </c>
      <c r="O1036" s="6" t="s">
        <v>754</v>
      </c>
      <c r="P1036" s="8" t="s">
        <v>27</v>
      </c>
      <c r="Q1036" s="9">
        <v>44931.732447303199</v>
      </c>
      <c r="R1036" s="6" t="s">
        <v>28</v>
      </c>
      <c r="X1036" s="6" t="s">
        <v>5833</v>
      </c>
      <c r="Y1036" s="2" t="s">
        <v>5832</v>
      </c>
      <c r="Z1036" s="2" t="s">
        <v>3957</v>
      </c>
      <c r="AA1036" s="2" t="s">
        <v>275</v>
      </c>
      <c r="AB1036" s="2" t="s">
        <v>27</v>
      </c>
      <c r="AC1036" s="2" t="s">
        <v>27</v>
      </c>
      <c r="AD1036" s="2" t="s">
        <v>27</v>
      </c>
      <c r="AE1036" s="2" t="s">
        <v>27</v>
      </c>
      <c r="AG1036" s="2" t="str">
        <f t="shared" si="64"/>
        <v>Phường Tân Thời Hiệp</v>
      </c>
      <c r="AH1036" s="2" t="str">
        <f t="shared" si="67"/>
        <v>quận 12</v>
      </c>
      <c r="AI1036" s="2" t="str">
        <f t="shared" si="65"/>
        <v/>
      </c>
      <c r="AK1036" s="2" t="str">
        <f t="shared" si="66"/>
        <v/>
      </c>
      <c r="BF1036" s="2" t="str">
        <f>VLOOKUP(M1036,'[1]mã win'!G:K,5,0)</f>
        <v>N</v>
      </c>
    </row>
    <row r="1037" spans="1:58" x14ac:dyDescent="0.25">
      <c r="A1037" s="6" t="s">
        <v>5834</v>
      </c>
      <c r="B1037" s="6" t="s">
        <v>5835</v>
      </c>
      <c r="C1037" s="6" t="s">
        <v>5836</v>
      </c>
      <c r="D1037" s="2" t="s">
        <v>312</v>
      </c>
      <c r="E1037" s="2">
        <v>0</v>
      </c>
      <c r="G1037" s="6" t="s">
        <v>4423</v>
      </c>
      <c r="H1037" s="6" t="s">
        <v>27</v>
      </c>
      <c r="I1037" s="6"/>
      <c r="J1037" s="6"/>
      <c r="K1037" s="7">
        <v>60</v>
      </c>
      <c r="L1037" s="6" t="s">
        <v>50</v>
      </c>
      <c r="M1037" s="6" t="s">
        <v>39</v>
      </c>
      <c r="N1037" s="6" t="s">
        <v>39</v>
      </c>
      <c r="O1037" s="6"/>
      <c r="P1037" s="8" t="s">
        <v>27</v>
      </c>
      <c r="Q1037" s="9">
        <v>44743.556103819399</v>
      </c>
      <c r="R1037" s="6" t="s">
        <v>28</v>
      </c>
      <c r="X1037" s="6" t="s">
        <v>5837</v>
      </c>
      <c r="Y1037" s="2" t="s">
        <v>312</v>
      </c>
      <c r="Z1037" s="2" t="s">
        <v>127</v>
      </c>
      <c r="AA1037" s="2" t="s">
        <v>27</v>
      </c>
      <c r="AB1037" s="2" t="s">
        <v>27</v>
      </c>
      <c r="AC1037" s="2" t="s">
        <v>27</v>
      </c>
      <c r="AD1037" s="2" t="s">
        <v>27</v>
      </c>
      <c r="AE1037" s="2" t="s">
        <v>27</v>
      </c>
      <c r="AG1037" s="2" t="str">
        <f t="shared" si="64"/>
        <v>Phường An Khánh</v>
      </c>
      <c r="AH1037" s="2" t="str">
        <f t="shared" si="67"/>
        <v/>
      </c>
      <c r="AI1037" s="2" t="str">
        <f t="shared" si="65"/>
        <v/>
      </c>
      <c r="AK1037" s="2" t="str">
        <f t="shared" si="66"/>
        <v/>
      </c>
      <c r="BF1037" s="2" t="str">
        <f>VLOOKUP(M1037,'[1]mã win'!G:K,5,0)</f>
        <v>N</v>
      </c>
    </row>
    <row r="1038" spans="1:58" x14ac:dyDescent="0.25">
      <c r="A1038" s="6" t="s">
        <v>5838</v>
      </c>
      <c r="B1038" s="6" t="s">
        <v>5839</v>
      </c>
      <c r="C1038" s="6" t="s">
        <v>5840</v>
      </c>
      <c r="D1038" s="2" t="s">
        <v>4534</v>
      </c>
      <c r="E1038" s="2">
        <v>0</v>
      </c>
      <c r="G1038" s="6" t="s">
        <v>5841</v>
      </c>
      <c r="H1038" s="6" t="s">
        <v>27</v>
      </c>
      <c r="I1038" s="6"/>
      <c r="J1038" s="6"/>
      <c r="K1038" s="7">
        <v>60</v>
      </c>
      <c r="L1038" s="6" t="s">
        <v>63</v>
      </c>
      <c r="M1038" s="6" t="s">
        <v>39</v>
      </c>
      <c r="N1038" s="6" t="s">
        <v>39</v>
      </c>
      <c r="O1038" s="6"/>
      <c r="P1038" s="8" t="s">
        <v>27</v>
      </c>
      <c r="Q1038" s="9">
        <v>44810.693372222202</v>
      </c>
      <c r="R1038" s="6" t="s">
        <v>28</v>
      </c>
      <c r="X1038" s="6" t="s">
        <v>5842</v>
      </c>
      <c r="Y1038" s="2" t="s">
        <v>4534</v>
      </c>
      <c r="Z1038" s="2" t="s">
        <v>127</v>
      </c>
      <c r="AA1038" s="2" t="s">
        <v>27</v>
      </c>
      <c r="AB1038" s="2" t="s">
        <v>27</v>
      </c>
      <c r="AC1038" s="2" t="s">
        <v>27</v>
      </c>
      <c r="AD1038" s="2" t="s">
        <v>27</v>
      </c>
      <c r="AE1038" s="2" t="s">
        <v>27</v>
      </c>
      <c r="AG1038" s="2" t="str">
        <f t="shared" si="64"/>
        <v>Phường Đức Nhuận</v>
      </c>
      <c r="AH1038" s="2" t="str">
        <f t="shared" si="67"/>
        <v/>
      </c>
      <c r="AI1038" s="2" t="str">
        <f t="shared" si="65"/>
        <v/>
      </c>
      <c r="AK1038" s="2" t="str">
        <f t="shared" si="66"/>
        <v/>
      </c>
      <c r="BF1038" s="2" t="str">
        <f>VLOOKUP(M1038,'[1]mã win'!G:K,5,0)</f>
        <v>N</v>
      </c>
    </row>
    <row r="1039" spans="1:58" x14ac:dyDescent="0.25">
      <c r="A1039" s="6" t="s">
        <v>5843</v>
      </c>
      <c r="B1039" s="6" t="s">
        <v>5844</v>
      </c>
      <c r="C1039" s="6" t="s">
        <v>5845</v>
      </c>
      <c r="D1039" s="2" t="s">
        <v>753</v>
      </c>
      <c r="E1039" s="2" t="s">
        <v>754</v>
      </c>
      <c r="G1039" s="6" t="s">
        <v>4423</v>
      </c>
      <c r="H1039" s="6" t="s">
        <v>27</v>
      </c>
      <c r="I1039" s="6"/>
      <c r="J1039" s="6"/>
      <c r="K1039" s="7">
        <v>60</v>
      </c>
      <c r="L1039" s="6" t="s">
        <v>199</v>
      </c>
      <c r="M1039" s="6" t="s">
        <v>39</v>
      </c>
      <c r="N1039" s="6" t="s">
        <v>39</v>
      </c>
      <c r="O1039" s="6" t="s">
        <v>754</v>
      </c>
      <c r="P1039" s="8" t="s">
        <v>27</v>
      </c>
      <c r="Q1039" s="9">
        <v>44749.3738659722</v>
      </c>
      <c r="R1039" s="6" t="s">
        <v>28</v>
      </c>
      <c r="X1039" s="6" t="s">
        <v>5846</v>
      </c>
      <c r="Y1039" s="2" t="s">
        <v>753</v>
      </c>
      <c r="Z1039" s="2" t="s">
        <v>754</v>
      </c>
      <c r="AA1039" s="2" t="s">
        <v>4483</v>
      </c>
      <c r="AB1039" s="2" t="s">
        <v>27</v>
      </c>
      <c r="AC1039" s="2" t="s">
        <v>27</v>
      </c>
      <c r="AD1039" s="2" t="s">
        <v>27</v>
      </c>
      <c r="AE1039" s="2" t="s">
        <v>27</v>
      </c>
      <c r="AG1039" s="2" t="str">
        <f t="shared" si="64"/>
        <v>Phường Hiệp Thành</v>
      </c>
      <c r="AH1039" s="2" t="str">
        <f t="shared" si="67"/>
        <v>Quận 12</v>
      </c>
      <c r="AI1039" s="2" t="str">
        <f t="shared" si="65"/>
        <v/>
      </c>
      <c r="AK1039" s="2" t="str">
        <f t="shared" si="66"/>
        <v/>
      </c>
      <c r="BF1039" s="2" t="str">
        <f>VLOOKUP(M1039,'[1]mã win'!G:K,5,0)</f>
        <v>N</v>
      </c>
    </row>
    <row r="1040" spans="1:58" x14ac:dyDescent="0.25">
      <c r="A1040" s="6" t="s">
        <v>5847</v>
      </c>
      <c r="B1040" s="6" t="s">
        <v>5848</v>
      </c>
      <c r="C1040" s="6" t="s">
        <v>5849</v>
      </c>
      <c r="D1040" s="2" t="s">
        <v>5850</v>
      </c>
      <c r="E1040" s="2">
        <v>0</v>
      </c>
      <c r="G1040" s="6" t="s">
        <v>4423</v>
      </c>
      <c r="H1040" s="6" t="s">
        <v>27</v>
      </c>
      <c r="I1040" s="6"/>
      <c r="J1040" s="6"/>
      <c r="K1040" s="7">
        <v>60</v>
      </c>
      <c r="L1040" s="6" t="s">
        <v>199</v>
      </c>
      <c r="M1040" s="6" t="s">
        <v>39</v>
      </c>
      <c r="N1040" s="6" t="s">
        <v>39</v>
      </c>
      <c r="O1040" s="6"/>
      <c r="P1040" s="8" t="s">
        <v>27</v>
      </c>
      <c r="Q1040" s="9">
        <v>44810.704600960598</v>
      </c>
      <c r="R1040" s="6" t="s">
        <v>28</v>
      </c>
      <c r="X1040" s="6" t="s">
        <v>5851</v>
      </c>
      <c r="Y1040" s="2" t="s">
        <v>5850</v>
      </c>
      <c r="Z1040" s="2" t="s">
        <v>127</v>
      </c>
      <c r="AA1040" s="2" t="s">
        <v>27</v>
      </c>
      <c r="AB1040" s="2" t="s">
        <v>27</v>
      </c>
      <c r="AC1040" s="2" t="s">
        <v>27</v>
      </c>
      <c r="AD1040" s="2" t="s">
        <v>27</v>
      </c>
      <c r="AE1040" s="2" t="s">
        <v>27</v>
      </c>
      <c r="AG1040" s="2" t="str">
        <f t="shared" si="64"/>
        <v>P. Tân Sơn</v>
      </c>
      <c r="AH1040" s="2" t="str">
        <f t="shared" si="67"/>
        <v/>
      </c>
      <c r="AI1040" s="2" t="str">
        <f t="shared" si="65"/>
        <v/>
      </c>
      <c r="AK1040" s="2" t="str">
        <f t="shared" si="66"/>
        <v/>
      </c>
      <c r="BF1040" s="2" t="str">
        <f>VLOOKUP(M1040,'[1]mã win'!G:K,5,0)</f>
        <v>N</v>
      </c>
    </row>
    <row r="1041" spans="1:58" x14ac:dyDescent="0.25">
      <c r="A1041" s="6" t="s">
        <v>5852</v>
      </c>
      <c r="B1041" s="6" t="s">
        <v>5853</v>
      </c>
      <c r="C1041" s="6" t="s">
        <v>5854</v>
      </c>
      <c r="D1041" s="2" t="s">
        <v>4445</v>
      </c>
      <c r="E1041" s="2">
        <v>0</v>
      </c>
      <c r="G1041" s="6" t="s">
        <v>4423</v>
      </c>
      <c r="H1041" s="6" t="s">
        <v>27</v>
      </c>
      <c r="I1041" s="6"/>
      <c r="J1041" s="6"/>
      <c r="K1041" s="7">
        <v>60</v>
      </c>
      <c r="L1041" s="6" t="s">
        <v>199</v>
      </c>
      <c r="M1041" s="6" t="s">
        <v>39</v>
      </c>
      <c r="N1041" s="6" t="s">
        <v>39</v>
      </c>
      <c r="O1041" s="6"/>
      <c r="P1041" s="8" t="s">
        <v>27</v>
      </c>
      <c r="Q1041" s="9">
        <v>44762.697334027798</v>
      </c>
      <c r="R1041" s="6" t="s">
        <v>28</v>
      </c>
      <c r="X1041" s="6" t="s">
        <v>5855</v>
      </c>
      <c r="Y1041" s="2" t="s">
        <v>4445</v>
      </c>
      <c r="Z1041" s="2" t="s">
        <v>127</v>
      </c>
      <c r="AA1041" s="2" t="s">
        <v>27</v>
      </c>
      <c r="AB1041" s="2" t="s">
        <v>27</v>
      </c>
      <c r="AC1041" s="2" t="s">
        <v>27</v>
      </c>
      <c r="AD1041" s="2" t="s">
        <v>27</v>
      </c>
      <c r="AE1041" s="2" t="s">
        <v>27</v>
      </c>
      <c r="AG1041" s="2" t="str">
        <f t="shared" si="64"/>
        <v>Phường Tân Thới Hiệp</v>
      </c>
      <c r="AH1041" s="2" t="str">
        <f t="shared" si="67"/>
        <v/>
      </c>
      <c r="AI1041" s="2" t="str">
        <f t="shared" si="65"/>
        <v/>
      </c>
      <c r="AK1041" s="2" t="str">
        <f t="shared" si="66"/>
        <v/>
      </c>
      <c r="BF1041" s="2" t="str">
        <f>VLOOKUP(M1041,'[1]mã win'!G:K,5,0)</f>
        <v>N</v>
      </c>
    </row>
    <row r="1042" spans="1:58" x14ac:dyDescent="0.25">
      <c r="A1042" s="6" t="s">
        <v>5856</v>
      </c>
      <c r="B1042" s="6" t="s">
        <v>5857</v>
      </c>
      <c r="C1042" s="6" t="s">
        <v>5858</v>
      </c>
      <c r="D1042" s="2" t="s">
        <v>5859</v>
      </c>
      <c r="E1042" s="2">
        <v>0</v>
      </c>
      <c r="G1042" s="6" t="s">
        <v>4423</v>
      </c>
      <c r="H1042" s="6" t="s">
        <v>27</v>
      </c>
      <c r="I1042" s="6"/>
      <c r="J1042" s="6"/>
      <c r="K1042" s="7">
        <v>60</v>
      </c>
      <c r="L1042" s="6" t="s">
        <v>199</v>
      </c>
      <c r="M1042" s="6" t="s">
        <v>39</v>
      </c>
      <c r="N1042" s="6" t="s">
        <v>39</v>
      </c>
      <c r="O1042" s="6"/>
      <c r="P1042" s="8" t="s">
        <v>27</v>
      </c>
      <c r="Q1042" s="9">
        <v>44812.464770289298</v>
      </c>
      <c r="R1042" s="6" t="s">
        <v>28</v>
      </c>
      <c r="X1042" s="6" t="s">
        <v>5860</v>
      </c>
      <c r="Y1042" s="2" t="s">
        <v>5859</v>
      </c>
      <c r="Z1042" s="2" t="s">
        <v>127</v>
      </c>
      <c r="AA1042" s="2" t="s">
        <v>27</v>
      </c>
      <c r="AB1042" s="2" t="s">
        <v>27</v>
      </c>
      <c r="AC1042" s="2" t="s">
        <v>27</v>
      </c>
      <c r="AD1042" s="2" t="s">
        <v>27</v>
      </c>
      <c r="AE1042" s="2" t="s">
        <v>27</v>
      </c>
      <c r="AG1042" s="2" t="str">
        <f t="shared" si="64"/>
        <v>Phường 1 Bảy Hiền</v>
      </c>
      <c r="AH1042" s="2" t="str">
        <f t="shared" si="67"/>
        <v/>
      </c>
      <c r="AI1042" s="2" t="str">
        <f t="shared" si="65"/>
        <v/>
      </c>
      <c r="AK1042" s="2" t="str">
        <f t="shared" si="66"/>
        <v/>
      </c>
      <c r="BF1042" s="2" t="str">
        <f>VLOOKUP(M1042,'[1]mã win'!G:K,5,0)</f>
        <v>N</v>
      </c>
    </row>
    <row r="1043" spans="1:58" x14ac:dyDescent="0.25">
      <c r="A1043" s="6" t="s">
        <v>5861</v>
      </c>
      <c r="B1043" s="6" t="s">
        <v>5862</v>
      </c>
      <c r="C1043" s="6" t="s">
        <v>5863</v>
      </c>
      <c r="D1043" s="2" t="s">
        <v>27</v>
      </c>
      <c r="E1043" s="2">
        <v>0</v>
      </c>
      <c r="G1043" s="6" t="s">
        <v>4423</v>
      </c>
      <c r="H1043" s="6" t="s">
        <v>27</v>
      </c>
      <c r="I1043" s="6"/>
      <c r="J1043" s="6"/>
      <c r="K1043" s="7">
        <v>60</v>
      </c>
      <c r="L1043" s="6" t="s">
        <v>199</v>
      </c>
      <c r="M1043" s="6" t="s">
        <v>39</v>
      </c>
      <c r="N1043" s="6" t="s">
        <v>39</v>
      </c>
      <c r="O1043" s="6"/>
      <c r="P1043" s="8" t="s">
        <v>27</v>
      </c>
      <c r="Q1043" s="9">
        <v>44768.474502696801</v>
      </c>
      <c r="R1043" s="6" t="s">
        <v>28</v>
      </c>
      <c r="X1043" s="6" t="s">
        <v>5864</v>
      </c>
      <c r="Y1043" s="2" t="s">
        <v>5023</v>
      </c>
      <c r="Z1043" s="2" t="s">
        <v>127</v>
      </c>
      <c r="AA1043" s="2" t="s">
        <v>27</v>
      </c>
      <c r="AB1043" s="2" t="s">
        <v>27</v>
      </c>
      <c r="AC1043" s="2" t="s">
        <v>27</v>
      </c>
      <c r="AD1043" s="2" t="s">
        <v>27</v>
      </c>
      <c r="AE1043" s="2" t="s">
        <v>27</v>
      </c>
      <c r="AG1043" s="2" t="str">
        <f t="shared" si="64"/>
        <v/>
      </c>
      <c r="AH1043" s="2" t="str">
        <f t="shared" si="67"/>
        <v/>
      </c>
      <c r="AI1043" s="2" t="str">
        <f t="shared" si="65"/>
        <v/>
      </c>
      <c r="AK1043" s="2" t="str">
        <f t="shared" si="66"/>
        <v/>
      </c>
      <c r="BF1043" s="2" t="str">
        <f>VLOOKUP(M1043,'[1]mã win'!G:K,5,0)</f>
        <v>N</v>
      </c>
    </row>
    <row r="1044" spans="1:58" x14ac:dyDescent="0.25">
      <c r="A1044" s="6" t="s">
        <v>5865</v>
      </c>
      <c r="B1044" s="6" t="s">
        <v>5866</v>
      </c>
      <c r="C1044" s="6" t="s">
        <v>5867</v>
      </c>
      <c r="D1044" s="2" t="s">
        <v>4641</v>
      </c>
      <c r="E1044" s="2">
        <v>0</v>
      </c>
      <c r="G1044" s="6" t="s">
        <v>4423</v>
      </c>
      <c r="H1044" s="6" t="s">
        <v>27</v>
      </c>
      <c r="I1044" s="6"/>
      <c r="J1044" s="6"/>
      <c r="K1044" s="7">
        <v>60</v>
      </c>
      <c r="L1044" s="6" t="s">
        <v>133</v>
      </c>
      <c r="M1044" s="6" t="s">
        <v>39</v>
      </c>
      <c r="N1044" s="6" t="s">
        <v>39</v>
      </c>
      <c r="O1044" s="6"/>
      <c r="P1044" s="8" t="s">
        <v>27</v>
      </c>
      <c r="Q1044" s="9">
        <v>44853.392266469898</v>
      </c>
      <c r="R1044" s="6" t="s">
        <v>28</v>
      </c>
      <c r="X1044" s="6" t="s">
        <v>5868</v>
      </c>
      <c r="Y1044" s="2" t="s">
        <v>4641</v>
      </c>
      <c r="Z1044" s="2" t="s">
        <v>127</v>
      </c>
      <c r="AA1044" s="2" t="s">
        <v>27</v>
      </c>
      <c r="AB1044" s="2" t="s">
        <v>27</v>
      </c>
      <c r="AC1044" s="2" t="s">
        <v>27</v>
      </c>
      <c r="AD1044" s="2" t="s">
        <v>27</v>
      </c>
      <c r="AE1044" s="2" t="s">
        <v>27</v>
      </c>
      <c r="AG1044" s="2" t="str">
        <f t="shared" si="64"/>
        <v>Phường Gia Định</v>
      </c>
      <c r="AH1044" s="2" t="str">
        <f t="shared" si="67"/>
        <v/>
      </c>
      <c r="AI1044" s="2" t="str">
        <f t="shared" si="65"/>
        <v/>
      </c>
      <c r="AK1044" s="2" t="str">
        <f t="shared" si="66"/>
        <v/>
      </c>
      <c r="BF1044" s="2" t="str">
        <f>VLOOKUP(M1044,'[1]mã win'!G:K,5,0)</f>
        <v>N</v>
      </c>
    </row>
    <row r="1045" spans="1:58" x14ac:dyDescent="0.25">
      <c r="A1045" s="6" t="s">
        <v>5869</v>
      </c>
      <c r="B1045" s="6" t="s">
        <v>5870</v>
      </c>
      <c r="C1045" s="6" t="s">
        <v>5871</v>
      </c>
      <c r="D1045" s="2" t="s">
        <v>4456</v>
      </c>
      <c r="E1045" s="2">
        <v>0</v>
      </c>
      <c r="G1045" s="6" t="s">
        <v>4423</v>
      </c>
      <c r="H1045" s="6" t="s">
        <v>27</v>
      </c>
      <c r="I1045" s="6"/>
      <c r="J1045" s="6"/>
      <c r="K1045" s="7">
        <v>60</v>
      </c>
      <c r="L1045" s="6" t="s">
        <v>63</v>
      </c>
      <c r="M1045" s="6" t="s">
        <v>39</v>
      </c>
      <c r="N1045" s="6" t="s">
        <v>39</v>
      </c>
      <c r="O1045" s="6"/>
      <c r="P1045" s="8" t="s">
        <v>27</v>
      </c>
      <c r="Q1045" s="9">
        <v>44743.719413692103</v>
      </c>
      <c r="R1045" s="6" t="s">
        <v>28</v>
      </c>
      <c r="X1045" s="6" t="s">
        <v>5872</v>
      </c>
      <c r="Y1045" s="2" t="s">
        <v>4456</v>
      </c>
      <c r="Z1045" s="2" t="s">
        <v>127</v>
      </c>
      <c r="AA1045" s="2" t="s">
        <v>27</v>
      </c>
      <c r="AB1045" s="2" t="s">
        <v>27</v>
      </c>
      <c r="AC1045" s="2" t="s">
        <v>27</v>
      </c>
      <c r="AD1045" s="2" t="s">
        <v>27</v>
      </c>
      <c r="AE1045" s="2" t="s">
        <v>27</v>
      </c>
      <c r="AG1045" s="2" t="str">
        <f t="shared" si="64"/>
        <v>Phường Tam Bình</v>
      </c>
      <c r="AH1045" s="2" t="str">
        <f t="shared" si="67"/>
        <v/>
      </c>
      <c r="AI1045" s="2" t="str">
        <f t="shared" si="65"/>
        <v/>
      </c>
      <c r="AK1045" s="2" t="str">
        <f t="shared" si="66"/>
        <v/>
      </c>
      <c r="BF1045" s="2" t="str">
        <f>VLOOKUP(M1045,'[1]mã win'!G:K,5,0)</f>
        <v>N</v>
      </c>
    </row>
    <row r="1046" spans="1:58" x14ac:dyDescent="0.25">
      <c r="A1046" s="6" t="s">
        <v>5873</v>
      </c>
      <c r="B1046" s="6" t="s">
        <v>5874</v>
      </c>
      <c r="C1046" s="6" t="s">
        <v>5875</v>
      </c>
      <c r="D1046" s="2" t="s">
        <v>27</v>
      </c>
      <c r="E1046" s="2">
        <v>0</v>
      </c>
      <c r="G1046" s="6" t="s">
        <v>4423</v>
      </c>
      <c r="H1046" s="6" t="s">
        <v>27</v>
      </c>
      <c r="I1046" s="6"/>
      <c r="J1046" s="6"/>
      <c r="K1046" s="7">
        <v>60</v>
      </c>
      <c r="L1046" s="6" t="s">
        <v>50</v>
      </c>
      <c r="M1046" s="6" t="s">
        <v>39</v>
      </c>
      <c r="N1046" s="6" t="s">
        <v>39</v>
      </c>
      <c r="O1046" s="6"/>
      <c r="P1046" s="8" t="s">
        <v>27</v>
      </c>
      <c r="Q1046" s="9">
        <v>44810.499261458302</v>
      </c>
      <c r="R1046" s="6" t="s">
        <v>28</v>
      </c>
      <c r="X1046" s="6" t="s">
        <v>5876</v>
      </c>
      <c r="Y1046" s="2" t="s">
        <v>4510</v>
      </c>
      <c r="Z1046" s="2" t="s">
        <v>127</v>
      </c>
      <c r="AA1046" s="2" t="s">
        <v>27</v>
      </c>
      <c r="AB1046" s="2" t="s">
        <v>27</v>
      </c>
      <c r="AC1046" s="2" t="s">
        <v>27</v>
      </c>
      <c r="AD1046" s="2" t="s">
        <v>27</v>
      </c>
      <c r="AE1046" s="2" t="s">
        <v>27</v>
      </c>
      <c r="AG1046" s="2" t="str">
        <f t="shared" si="64"/>
        <v/>
      </c>
      <c r="AH1046" s="2" t="str">
        <f t="shared" si="67"/>
        <v/>
      </c>
      <c r="AI1046" s="2" t="str">
        <f t="shared" si="65"/>
        <v/>
      </c>
      <c r="AK1046" s="2" t="str">
        <f t="shared" si="66"/>
        <v/>
      </c>
      <c r="BF1046" s="2" t="str">
        <f>VLOOKUP(M1046,'[1]mã win'!G:K,5,0)</f>
        <v>N</v>
      </c>
    </row>
    <row r="1047" spans="1:58" x14ac:dyDescent="0.25">
      <c r="A1047" s="6" t="s">
        <v>5877</v>
      </c>
      <c r="B1047" s="6" t="s">
        <v>5878</v>
      </c>
      <c r="C1047" s="6" t="s">
        <v>5879</v>
      </c>
      <c r="D1047" s="2" t="s">
        <v>131</v>
      </c>
      <c r="E1047" s="2" t="s">
        <v>3042</v>
      </c>
      <c r="G1047" s="6" t="s">
        <v>4423</v>
      </c>
      <c r="H1047" s="6" t="s">
        <v>27</v>
      </c>
      <c r="I1047" s="6"/>
      <c r="J1047" s="6"/>
      <c r="K1047" s="7">
        <v>60</v>
      </c>
      <c r="L1047" s="6" t="s">
        <v>133</v>
      </c>
      <c r="M1047" s="6" t="s">
        <v>39</v>
      </c>
      <c r="N1047" s="6" t="s">
        <v>39</v>
      </c>
      <c r="O1047" s="6" t="s">
        <v>3042</v>
      </c>
      <c r="P1047" s="8" t="s">
        <v>27</v>
      </c>
      <c r="Q1047" s="9">
        <v>44817.4781574074</v>
      </c>
      <c r="R1047" s="6" t="s">
        <v>28</v>
      </c>
      <c r="X1047" s="6" t="s">
        <v>5880</v>
      </c>
      <c r="Y1047" s="2" t="s">
        <v>131</v>
      </c>
      <c r="Z1047" s="2" t="s">
        <v>3042</v>
      </c>
      <c r="AA1047" s="2" t="s">
        <v>27</v>
      </c>
      <c r="AB1047" s="2" t="s">
        <v>27</v>
      </c>
      <c r="AC1047" s="2" t="s">
        <v>27</v>
      </c>
      <c r="AD1047" s="2" t="s">
        <v>27</v>
      </c>
      <c r="AE1047" s="2" t="s">
        <v>27</v>
      </c>
      <c r="AG1047" s="2" t="str">
        <f t="shared" si="64"/>
        <v>Phường 11</v>
      </c>
      <c r="AH1047" s="2" t="str">
        <f t="shared" si="67"/>
        <v>Quận Bình Thạnh</v>
      </c>
      <c r="AI1047" s="2" t="str">
        <f t="shared" si="65"/>
        <v/>
      </c>
      <c r="AK1047" s="2" t="str">
        <f t="shared" si="66"/>
        <v/>
      </c>
      <c r="BF1047" s="2" t="str">
        <f>VLOOKUP(M1047,'[1]mã win'!G:K,5,0)</f>
        <v>N</v>
      </c>
    </row>
    <row r="1048" spans="1:58" x14ac:dyDescent="0.25">
      <c r="A1048" s="6" t="s">
        <v>5881</v>
      </c>
      <c r="B1048" s="6" t="s">
        <v>5882</v>
      </c>
      <c r="C1048" s="6" t="s">
        <v>5883</v>
      </c>
      <c r="D1048" s="2" t="s">
        <v>5155</v>
      </c>
      <c r="E1048" s="2">
        <v>0</v>
      </c>
      <c r="G1048" s="6" t="s">
        <v>4423</v>
      </c>
      <c r="H1048" s="6" t="s">
        <v>27</v>
      </c>
      <c r="I1048" s="6"/>
      <c r="J1048" s="6"/>
      <c r="K1048" s="7">
        <v>60</v>
      </c>
      <c r="L1048" s="6" t="s">
        <v>133</v>
      </c>
      <c r="M1048" s="6" t="s">
        <v>39</v>
      </c>
      <c r="N1048" s="6" t="s">
        <v>39</v>
      </c>
      <c r="O1048" s="6"/>
      <c r="P1048" s="8" t="s">
        <v>27</v>
      </c>
      <c r="Q1048" s="9">
        <v>44755.318594247699</v>
      </c>
      <c r="R1048" s="6" t="s">
        <v>28</v>
      </c>
      <c r="X1048" s="6" t="s">
        <v>5884</v>
      </c>
      <c r="Y1048" s="2" t="s">
        <v>5885</v>
      </c>
      <c r="Z1048" s="2" t="s">
        <v>5155</v>
      </c>
      <c r="AA1048" s="2" t="s">
        <v>127</v>
      </c>
      <c r="AB1048" s="2" t="s">
        <v>27</v>
      </c>
      <c r="AC1048" s="2" t="s">
        <v>27</v>
      </c>
      <c r="AD1048" s="2" t="s">
        <v>27</v>
      </c>
      <c r="AE1048" s="2" t="s">
        <v>27</v>
      </c>
      <c r="AG1048" s="2" t="str">
        <f t="shared" si="64"/>
        <v>Phường Bình Trị Đông</v>
      </c>
      <c r="AH1048" s="2" t="str">
        <f t="shared" si="67"/>
        <v/>
      </c>
      <c r="AI1048" s="2" t="str">
        <f t="shared" si="65"/>
        <v/>
      </c>
      <c r="AK1048" s="2" t="str">
        <f t="shared" si="66"/>
        <v/>
      </c>
      <c r="BF1048" s="2" t="str">
        <f>VLOOKUP(M1048,'[1]mã win'!G:K,5,0)</f>
        <v>N</v>
      </c>
    </row>
    <row r="1049" spans="1:58" x14ac:dyDescent="0.25">
      <c r="A1049" s="6" t="s">
        <v>5886</v>
      </c>
      <c r="B1049" s="6" t="s">
        <v>5887</v>
      </c>
      <c r="C1049" s="6" t="s">
        <v>5888</v>
      </c>
      <c r="D1049" s="2" t="s">
        <v>4683</v>
      </c>
      <c r="E1049" s="2">
        <v>0</v>
      </c>
      <c r="G1049" s="6" t="s">
        <v>4423</v>
      </c>
      <c r="H1049" s="6" t="s">
        <v>27</v>
      </c>
      <c r="I1049" s="6"/>
      <c r="J1049" s="6"/>
      <c r="K1049" s="7">
        <v>60</v>
      </c>
      <c r="L1049" s="6" t="s">
        <v>133</v>
      </c>
      <c r="M1049" s="6" t="s">
        <v>39</v>
      </c>
      <c r="N1049" s="6" t="s">
        <v>39</v>
      </c>
      <c r="O1049" s="6"/>
      <c r="P1049" s="8" t="s">
        <v>27</v>
      </c>
      <c r="Q1049" s="9">
        <v>44932.4627322917</v>
      </c>
      <c r="R1049" s="6" t="s">
        <v>28</v>
      </c>
      <c r="X1049" s="6" t="s">
        <v>5889</v>
      </c>
      <c r="Y1049" s="2" t="s">
        <v>4683</v>
      </c>
      <c r="Z1049" s="2" t="s">
        <v>127</v>
      </c>
      <c r="AA1049" s="2" t="s">
        <v>27</v>
      </c>
      <c r="AB1049" s="2" t="s">
        <v>27</v>
      </c>
      <c r="AC1049" s="2" t="s">
        <v>27</v>
      </c>
      <c r="AD1049" s="2" t="s">
        <v>27</v>
      </c>
      <c r="AE1049" s="2" t="s">
        <v>27</v>
      </c>
      <c r="AG1049" s="2" t="str">
        <f t="shared" si="64"/>
        <v>Phường Bình Tân</v>
      </c>
      <c r="AH1049" s="2" t="str">
        <f t="shared" si="67"/>
        <v/>
      </c>
      <c r="AI1049" s="2" t="str">
        <f t="shared" si="65"/>
        <v/>
      </c>
      <c r="AK1049" s="2" t="str">
        <f t="shared" si="66"/>
        <v/>
      </c>
      <c r="BF1049" s="2" t="str">
        <f>VLOOKUP(M1049,'[1]mã win'!G:K,5,0)</f>
        <v>N</v>
      </c>
    </row>
    <row r="1050" spans="1:58" x14ac:dyDescent="0.25">
      <c r="A1050" s="6" t="s">
        <v>5890</v>
      </c>
      <c r="B1050" s="6" t="s">
        <v>5891</v>
      </c>
      <c r="C1050" s="6" t="s">
        <v>5892</v>
      </c>
      <c r="D1050" s="2" t="s">
        <v>5893</v>
      </c>
      <c r="E1050" s="2">
        <v>0</v>
      </c>
      <c r="G1050" s="6" t="s">
        <v>4423</v>
      </c>
      <c r="H1050" s="6" t="s">
        <v>27</v>
      </c>
      <c r="I1050" s="6"/>
      <c r="J1050" s="6"/>
      <c r="K1050" s="7">
        <v>60</v>
      </c>
      <c r="L1050" s="6" t="s">
        <v>199</v>
      </c>
      <c r="M1050" s="6" t="s">
        <v>39</v>
      </c>
      <c r="N1050" s="6" t="s">
        <v>39</v>
      </c>
      <c r="O1050" s="6"/>
      <c r="P1050" s="8" t="s">
        <v>27</v>
      </c>
      <c r="Q1050" s="9">
        <v>44762.471435185202</v>
      </c>
      <c r="R1050" s="6" t="s">
        <v>28</v>
      </c>
      <c r="X1050" s="6" t="s">
        <v>5894</v>
      </c>
      <c r="Y1050" s="2" t="s">
        <v>5893</v>
      </c>
      <c r="Z1050" s="2" t="s">
        <v>127</v>
      </c>
      <c r="AA1050" s="2" t="s">
        <v>27</v>
      </c>
      <c r="AB1050" s="2" t="s">
        <v>27</v>
      </c>
      <c r="AC1050" s="2" t="s">
        <v>27</v>
      </c>
      <c r="AD1050" s="2" t="s">
        <v>27</v>
      </c>
      <c r="AE1050" s="2" t="s">
        <v>27</v>
      </c>
      <c r="AG1050" s="2" t="str">
        <f t="shared" si="64"/>
        <v>phường Thới An</v>
      </c>
      <c r="AH1050" s="2" t="str">
        <f t="shared" si="67"/>
        <v/>
      </c>
      <c r="AI1050" s="2" t="str">
        <f t="shared" si="65"/>
        <v/>
      </c>
      <c r="AK1050" s="2" t="str">
        <f t="shared" si="66"/>
        <v/>
      </c>
      <c r="BF1050" s="2" t="str">
        <f>VLOOKUP(M1050,'[1]mã win'!G:K,5,0)</f>
        <v>N</v>
      </c>
    </row>
    <row r="1051" spans="1:58" x14ac:dyDescent="0.25">
      <c r="A1051" s="6" t="s">
        <v>5895</v>
      </c>
      <c r="B1051" s="6" t="s">
        <v>5896</v>
      </c>
      <c r="C1051" s="6" t="s">
        <v>5897</v>
      </c>
      <c r="D1051" s="2" t="s">
        <v>5378</v>
      </c>
      <c r="E1051" s="2">
        <v>0</v>
      </c>
      <c r="G1051" s="6" t="s">
        <v>4423</v>
      </c>
      <c r="H1051" s="6" t="s">
        <v>27</v>
      </c>
      <c r="I1051" s="6"/>
      <c r="J1051" s="6"/>
      <c r="K1051" s="7">
        <v>60</v>
      </c>
      <c r="L1051" s="6" t="s">
        <v>199</v>
      </c>
      <c r="M1051" s="6" t="s">
        <v>39</v>
      </c>
      <c r="N1051" s="6" t="s">
        <v>39</v>
      </c>
      <c r="O1051" s="6"/>
      <c r="P1051" s="8" t="s">
        <v>27</v>
      </c>
      <c r="Q1051" s="9">
        <v>44753.749700381901</v>
      </c>
      <c r="R1051" s="6" t="s">
        <v>28</v>
      </c>
      <c r="X1051" s="6" t="s">
        <v>5898</v>
      </c>
      <c r="Y1051" s="2" t="s">
        <v>5378</v>
      </c>
      <c r="Z1051" s="2" t="s">
        <v>127</v>
      </c>
      <c r="AA1051" s="2" t="s">
        <v>27</v>
      </c>
      <c r="AB1051" s="2" t="s">
        <v>27</v>
      </c>
      <c r="AC1051" s="2" t="s">
        <v>27</v>
      </c>
      <c r="AD1051" s="2" t="s">
        <v>27</v>
      </c>
      <c r="AE1051" s="2" t="s">
        <v>27</v>
      </c>
      <c r="AG1051" s="2" t="str">
        <f t="shared" si="64"/>
        <v>Phường Bảy Hiền</v>
      </c>
      <c r="AH1051" s="2" t="str">
        <f t="shared" si="67"/>
        <v/>
      </c>
      <c r="AI1051" s="2" t="str">
        <f t="shared" si="65"/>
        <v/>
      </c>
      <c r="AK1051" s="2" t="str">
        <f t="shared" si="66"/>
        <v/>
      </c>
      <c r="BF1051" s="2" t="str">
        <f>VLOOKUP(M1051,'[1]mã win'!G:K,5,0)</f>
        <v>N</v>
      </c>
    </row>
    <row r="1052" spans="1:58" x14ac:dyDescent="0.25">
      <c r="A1052" s="6" t="s">
        <v>5899</v>
      </c>
      <c r="B1052" s="6" t="s">
        <v>5900</v>
      </c>
      <c r="C1052" s="6" t="s">
        <v>5901</v>
      </c>
      <c r="D1052" s="2" t="s">
        <v>507</v>
      </c>
      <c r="E1052" s="2">
        <v>0</v>
      </c>
      <c r="G1052" s="6" t="s">
        <v>4423</v>
      </c>
      <c r="H1052" s="6" t="s">
        <v>27</v>
      </c>
      <c r="I1052" s="6"/>
      <c r="J1052" s="6"/>
      <c r="K1052" s="7">
        <v>60</v>
      </c>
      <c r="L1052" s="6" t="s">
        <v>63</v>
      </c>
      <c r="M1052" s="6" t="s">
        <v>39</v>
      </c>
      <c r="N1052" s="6" t="s">
        <v>39</v>
      </c>
      <c r="O1052" s="6"/>
      <c r="P1052" s="8" t="s">
        <v>27</v>
      </c>
      <c r="Q1052" s="9">
        <v>44743.718491666703</v>
      </c>
      <c r="R1052" s="6" t="s">
        <v>28</v>
      </c>
      <c r="X1052" s="6" t="s">
        <v>5902</v>
      </c>
      <c r="Y1052" s="2" t="s">
        <v>507</v>
      </c>
      <c r="Z1052" s="2" t="s">
        <v>127</v>
      </c>
      <c r="AA1052" s="2" t="s">
        <v>27</v>
      </c>
      <c r="AB1052" s="2" t="s">
        <v>27</v>
      </c>
      <c r="AC1052" s="2" t="s">
        <v>27</v>
      </c>
      <c r="AD1052" s="2" t="s">
        <v>27</v>
      </c>
      <c r="AE1052" s="2" t="s">
        <v>27</v>
      </c>
      <c r="AG1052" s="2" t="str">
        <f t="shared" si="64"/>
        <v>Phường Linh Xuân</v>
      </c>
      <c r="AH1052" s="2" t="str">
        <f t="shared" si="67"/>
        <v/>
      </c>
      <c r="AI1052" s="2" t="str">
        <f t="shared" si="65"/>
        <v/>
      </c>
      <c r="AK1052" s="2" t="str">
        <f t="shared" si="66"/>
        <v/>
      </c>
      <c r="BF1052" s="2" t="str">
        <f>VLOOKUP(M1052,'[1]mã win'!G:K,5,0)</f>
        <v>N</v>
      </c>
    </row>
    <row r="1053" spans="1:58" x14ac:dyDescent="0.25">
      <c r="A1053" s="6" t="s">
        <v>5903</v>
      </c>
      <c r="B1053" s="6" t="s">
        <v>5904</v>
      </c>
      <c r="C1053" s="6" t="s">
        <v>5905</v>
      </c>
      <c r="D1053" s="2" t="s">
        <v>27</v>
      </c>
      <c r="E1053" s="2" t="s">
        <v>701</v>
      </c>
      <c r="G1053" s="6" t="s">
        <v>4423</v>
      </c>
      <c r="H1053" s="6" t="s">
        <v>27</v>
      </c>
      <c r="I1053" s="6"/>
      <c r="J1053" s="6"/>
      <c r="K1053" s="7">
        <v>60</v>
      </c>
      <c r="L1053" s="6" t="s">
        <v>199</v>
      </c>
      <c r="M1053" s="6" t="s">
        <v>39</v>
      </c>
      <c r="N1053" s="6" t="s">
        <v>39</v>
      </c>
      <c r="O1053" s="6" t="s">
        <v>701</v>
      </c>
      <c r="P1053" s="8" t="s">
        <v>27</v>
      </c>
      <c r="Q1053" s="9">
        <v>44810.553512268503</v>
      </c>
      <c r="R1053" s="6" t="s">
        <v>28</v>
      </c>
      <c r="X1053" s="6" t="s">
        <v>5906</v>
      </c>
      <c r="Y1053" s="2" t="s">
        <v>5907</v>
      </c>
      <c r="Z1053" s="2" t="s">
        <v>5716</v>
      </c>
      <c r="AA1053" s="2" t="s">
        <v>4832</v>
      </c>
      <c r="AB1053" s="2" t="s">
        <v>27</v>
      </c>
      <c r="AC1053" s="2" t="s">
        <v>27</v>
      </c>
      <c r="AD1053" s="2" t="s">
        <v>27</v>
      </c>
      <c r="AE1053" s="2" t="s">
        <v>27</v>
      </c>
      <c r="AG1053" s="2" t="str">
        <f t="shared" si="64"/>
        <v/>
      </c>
      <c r="AH1053" s="2" t="str">
        <f t="shared" si="67"/>
        <v/>
      </c>
      <c r="AI1053" s="2" t="str">
        <f t="shared" si="65"/>
        <v/>
      </c>
      <c r="AK1053" s="2" t="str">
        <f t="shared" si="66"/>
        <v/>
      </c>
      <c r="BF1053" s="2" t="str">
        <f>VLOOKUP(M1053,'[1]mã win'!G:K,5,0)</f>
        <v>N</v>
      </c>
    </row>
    <row r="1054" spans="1:58" x14ac:dyDescent="0.25">
      <c r="A1054" s="6" t="s">
        <v>5908</v>
      </c>
      <c r="B1054" s="6" t="s">
        <v>5909</v>
      </c>
      <c r="C1054" s="6" t="s">
        <v>5910</v>
      </c>
      <c r="D1054" s="2" t="s">
        <v>5911</v>
      </c>
      <c r="E1054" s="2" t="s">
        <v>451</v>
      </c>
      <c r="G1054" s="6" t="s">
        <v>4423</v>
      </c>
      <c r="H1054" s="6" t="s">
        <v>27</v>
      </c>
      <c r="I1054" s="6"/>
      <c r="J1054" s="6"/>
      <c r="K1054" s="7">
        <v>60</v>
      </c>
      <c r="L1054" s="6" t="s">
        <v>199</v>
      </c>
      <c r="M1054" s="6" t="s">
        <v>39</v>
      </c>
      <c r="N1054" s="6" t="s">
        <v>39</v>
      </c>
      <c r="O1054" s="6" t="s">
        <v>451</v>
      </c>
      <c r="P1054" s="8" t="s">
        <v>27</v>
      </c>
      <c r="Q1054" s="9">
        <v>44854.547986458303</v>
      </c>
      <c r="R1054" s="6" t="s">
        <v>28</v>
      </c>
      <c r="X1054" s="6" t="s">
        <v>5912</v>
      </c>
      <c r="Y1054" s="2" t="s">
        <v>5911</v>
      </c>
      <c r="Z1054" s="2" t="s">
        <v>451</v>
      </c>
      <c r="AA1054" s="2" t="s">
        <v>4483</v>
      </c>
      <c r="AB1054" s="2" t="s">
        <v>27</v>
      </c>
      <c r="AC1054" s="2" t="s">
        <v>27</v>
      </c>
      <c r="AD1054" s="2" t="s">
        <v>27</v>
      </c>
      <c r="AE1054" s="2" t="s">
        <v>27</v>
      </c>
      <c r="AG1054" s="2" t="str">
        <f t="shared" si="64"/>
        <v>Phường 17</v>
      </c>
      <c r="AH1054" s="2" t="str">
        <f t="shared" si="67"/>
        <v>Quận Gò Vấp</v>
      </c>
      <c r="AI1054" s="2" t="str">
        <f t="shared" si="65"/>
        <v/>
      </c>
      <c r="AK1054" s="2" t="str">
        <f t="shared" si="66"/>
        <v/>
      </c>
      <c r="BF1054" s="2" t="str">
        <f>VLOOKUP(M1054,'[1]mã win'!G:K,5,0)</f>
        <v>N</v>
      </c>
    </row>
    <row r="1055" spans="1:58" x14ac:dyDescent="0.25">
      <c r="A1055" s="6" t="s">
        <v>5913</v>
      </c>
      <c r="B1055" s="6" t="s">
        <v>5914</v>
      </c>
      <c r="C1055" s="6" t="s">
        <v>5915</v>
      </c>
      <c r="D1055" s="2" t="s">
        <v>4882</v>
      </c>
      <c r="E1055" s="2" t="s">
        <v>451</v>
      </c>
      <c r="G1055" s="6" t="s">
        <v>4423</v>
      </c>
      <c r="H1055" s="6" t="s">
        <v>27</v>
      </c>
      <c r="I1055" s="6"/>
      <c r="J1055" s="6"/>
      <c r="K1055" s="7">
        <v>60</v>
      </c>
      <c r="L1055" s="6" t="s">
        <v>199</v>
      </c>
      <c r="M1055" s="6" t="s">
        <v>39</v>
      </c>
      <c r="N1055" s="6" t="s">
        <v>39</v>
      </c>
      <c r="O1055" s="6" t="s">
        <v>451</v>
      </c>
      <c r="P1055" s="8" t="s">
        <v>27</v>
      </c>
      <c r="Q1055" s="9">
        <v>44743.729276701401</v>
      </c>
      <c r="R1055" s="6" t="s">
        <v>28</v>
      </c>
      <c r="X1055" s="6" t="s">
        <v>5916</v>
      </c>
      <c r="Y1055" s="2" t="s">
        <v>4882</v>
      </c>
      <c r="Z1055" s="2" t="s">
        <v>127</v>
      </c>
      <c r="AA1055" s="2" t="s">
        <v>27</v>
      </c>
      <c r="AB1055" s="2" t="s">
        <v>27</v>
      </c>
      <c r="AC1055" s="2" t="s">
        <v>27</v>
      </c>
      <c r="AD1055" s="2" t="s">
        <v>27</v>
      </c>
      <c r="AE1055" s="2" t="s">
        <v>27</v>
      </c>
      <c r="AG1055" s="2" t="str">
        <f t="shared" si="64"/>
        <v>Phường Gò Vấp</v>
      </c>
      <c r="AH1055" s="2" t="str">
        <f t="shared" si="67"/>
        <v/>
      </c>
      <c r="AI1055" s="2" t="str">
        <f t="shared" si="65"/>
        <v/>
      </c>
      <c r="AK1055" s="2" t="str">
        <f t="shared" si="66"/>
        <v/>
      </c>
      <c r="BF1055" s="2" t="str">
        <f>VLOOKUP(M1055,'[1]mã win'!G:K,5,0)</f>
        <v>N</v>
      </c>
    </row>
    <row r="1056" spans="1:58" x14ac:dyDescent="0.25">
      <c r="A1056" s="6" t="s">
        <v>5917</v>
      </c>
      <c r="B1056" s="6" t="s">
        <v>5918</v>
      </c>
      <c r="C1056" s="6" t="s">
        <v>5919</v>
      </c>
      <c r="D1056" s="2" t="s">
        <v>753</v>
      </c>
      <c r="E1056" s="2" t="s">
        <v>754</v>
      </c>
      <c r="G1056" s="6" t="s">
        <v>4423</v>
      </c>
      <c r="H1056" s="6" t="s">
        <v>27</v>
      </c>
      <c r="I1056" s="6"/>
      <c r="J1056" s="6"/>
      <c r="K1056" s="7">
        <v>60</v>
      </c>
      <c r="L1056" s="6" t="s">
        <v>199</v>
      </c>
      <c r="M1056" s="6" t="s">
        <v>39</v>
      </c>
      <c r="N1056" s="6" t="s">
        <v>39</v>
      </c>
      <c r="O1056" s="6" t="s">
        <v>754</v>
      </c>
      <c r="P1056" s="8" t="s">
        <v>27</v>
      </c>
      <c r="Q1056" s="9">
        <v>44755.340952430597</v>
      </c>
      <c r="R1056" s="6" t="s">
        <v>28</v>
      </c>
      <c r="X1056" s="6" t="s">
        <v>5920</v>
      </c>
      <c r="Y1056" s="2" t="s">
        <v>5921</v>
      </c>
      <c r="Z1056" s="2" t="s">
        <v>753</v>
      </c>
      <c r="AA1056" s="2" t="s">
        <v>754</v>
      </c>
      <c r="AB1056" s="2" t="s">
        <v>4483</v>
      </c>
      <c r="AC1056" s="2" t="s">
        <v>27</v>
      </c>
      <c r="AD1056" s="2" t="s">
        <v>27</v>
      </c>
      <c r="AE1056" s="2" t="s">
        <v>27</v>
      </c>
      <c r="AG1056" s="2" t="str">
        <f t="shared" si="64"/>
        <v>Phường Hiệp Thành</v>
      </c>
      <c r="AH1056" s="2" t="str">
        <f t="shared" si="67"/>
        <v>Quận 12</v>
      </c>
      <c r="AI1056" s="2" t="str">
        <f t="shared" si="65"/>
        <v/>
      </c>
      <c r="AK1056" s="2" t="str">
        <f t="shared" si="66"/>
        <v/>
      </c>
      <c r="BF1056" s="2" t="str">
        <f>VLOOKUP(M1056,'[1]mã win'!G:K,5,0)</f>
        <v>N</v>
      </c>
    </row>
    <row r="1057" spans="1:58" x14ac:dyDescent="0.25">
      <c r="A1057" s="6" t="s">
        <v>5922</v>
      </c>
      <c r="B1057" s="6" t="s">
        <v>5923</v>
      </c>
      <c r="C1057" s="6" t="s">
        <v>5924</v>
      </c>
      <c r="D1057" s="2" t="s">
        <v>5925</v>
      </c>
      <c r="E1057" s="2" t="s">
        <v>36</v>
      </c>
      <c r="G1057" s="6" t="s">
        <v>4423</v>
      </c>
      <c r="H1057" s="6" t="s">
        <v>27</v>
      </c>
      <c r="I1057" s="6"/>
      <c r="J1057" s="6"/>
      <c r="K1057" s="7">
        <v>60</v>
      </c>
      <c r="L1057" s="6" t="s">
        <v>199</v>
      </c>
      <c r="M1057" s="6" t="s">
        <v>39</v>
      </c>
      <c r="N1057" s="6" t="s">
        <v>39</v>
      </c>
      <c r="O1057" s="6" t="s">
        <v>36</v>
      </c>
      <c r="P1057" s="8" t="s">
        <v>27</v>
      </c>
      <c r="Q1057" s="9">
        <v>44762.317734722201</v>
      </c>
      <c r="R1057" s="6" t="s">
        <v>28</v>
      </c>
      <c r="X1057" s="6" t="s">
        <v>5926</v>
      </c>
      <c r="Y1057" s="2" t="s">
        <v>5925</v>
      </c>
      <c r="Z1057" s="2" t="s">
        <v>36</v>
      </c>
      <c r="AA1057" s="2" t="s">
        <v>4483</v>
      </c>
      <c r="AB1057" s="2" t="s">
        <v>27</v>
      </c>
      <c r="AC1057" s="2" t="s">
        <v>27</v>
      </c>
      <c r="AD1057" s="2" t="s">
        <v>27</v>
      </c>
      <c r="AE1057" s="2" t="s">
        <v>27</v>
      </c>
      <c r="AG1057" s="2" t="str">
        <f t="shared" si="64"/>
        <v>Phường Sơn Kỳ</v>
      </c>
      <c r="AH1057" s="2" t="str">
        <f t="shared" si="67"/>
        <v>Quận Tân Phú</v>
      </c>
      <c r="AI1057" s="2" t="str">
        <f t="shared" si="65"/>
        <v/>
      </c>
      <c r="AK1057" s="2" t="str">
        <f t="shared" si="66"/>
        <v/>
      </c>
      <c r="BF1057" s="2" t="str">
        <f>VLOOKUP(M1057,'[1]mã win'!G:K,5,0)</f>
        <v>N</v>
      </c>
    </row>
    <row r="1058" spans="1:58" x14ac:dyDescent="0.25">
      <c r="A1058" s="6" t="s">
        <v>5927</v>
      </c>
      <c r="B1058" s="6" t="s">
        <v>5928</v>
      </c>
      <c r="C1058" s="6" t="s">
        <v>5929</v>
      </c>
      <c r="D1058" s="2" t="s">
        <v>4917</v>
      </c>
      <c r="E1058" s="2">
        <v>0</v>
      </c>
      <c r="G1058" s="6" t="s">
        <v>4423</v>
      </c>
      <c r="H1058" s="6" t="s">
        <v>27</v>
      </c>
      <c r="I1058" s="6"/>
      <c r="J1058" s="6"/>
      <c r="K1058" s="7">
        <v>60</v>
      </c>
      <c r="L1058" s="6" t="s">
        <v>199</v>
      </c>
      <c r="M1058" s="6" t="s">
        <v>39</v>
      </c>
      <c r="N1058" s="6" t="s">
        <v>39</v>
      </c>
      <c r="O1058" s="6"/>
      <c r="P1058" s="8" t="s">
        <v>27</v>
      </c>
      <c r="Q1058" s="9">
        <v>44743.759389004597</v>
      </c>
      <c r="R1058" s="6" t="s">
        <v>28</v>
      </c>
      <c r="X1058" s="6" t="s">
        <v>5930</v>
      </c>
      <c r="Y1058" s="2" t="s">
        <v>5931</v>
      </c>
      <c r="Z1058" s="2" t="s">
        <v>5932</v>
      </c>
      <c r="AA1058" s="2" t="s">
        <v>4917</v>
      </c>
      <c r="AB1058" s="2" t="s">
        <v>127</v>
      </c>
      <c r="AC1058" s="2" t="s">
        <v>27</v>
      </c>
      <c r="AD1058" s="2" t="s">
        <v>27</v>
      </c>
      <c r="AE1058" s="2" t="s">
        <v>27</v>
      </c>
      <c r="AG1058" s="2" t="str">
        <f t="shared" si="64"/>
        <v>Phường Đông Hưng</v>
      </c>
      <c r="AH1058" s="2" t="str">
        <f t="shared" si="67"/>
        <v/>
      </c>
      <c r="AI1058" s="2" t="str">
        <f t="shared" si="65"/>
        <v/>
      </c>
      <c r="AK1058" s="2" t="str">
        <f t="shared" si="66"/>
        <v/>
      </c>
      <c r="BF1058" s="2" t="str">
        <f>VLOOKUP(M1058,'[1]mã win'!G:K,5,0)</f>
        <v>N</v>
      </c>
    </row>
    <row r="1059" spans="1:58" x14ac:dyDescent="0.25">
      <c r="A1059" s="6" t="s">
        <v>5933</v>
      </c>
      <c r="B1059" s="6" t="s">
        <v>5934</v>
      </c>
      <c r="C1059" s="6" t="s">
        <v>5935</v>
      </c>
      <c r="D1059" s="2" t="s">
        <v>4917</v>
      </c>
      <c r="E1059" s="2">
        <v>0</v>
      </c>
      <c r="G1059" s="6" t="s">
        <v>4423</v>
      </c>
      <c r="H1059" s="6" t="s">
        <v>27</v>
      </c>
      <c r="I1059" s="6"/>
      <c r="J1059" s="6"/>
      <c r="K1059" s="7">
        <v>60</v>
      </c>
      <c r="L1059" s="6" t="s">
        <v>199</v>
      </c>
      <c r="M1059" s="6" t="s">
        <v>39</v>
      </c>
      <c r="N1059" s="6" t="s">
        <v>39</v>
      </c>
      <c r="O1059" s="6"/>
      <c r="P1059" s="8" t="s">
        <v>27</v>
      </c>
      <c r="Q1059" s="9">
        <v>44854.546919988403</v>
      </c>
      <c r="R1059" s="6" t="s">
        <v>28</v>
      </c>
      <c r="X1059" s="6" t="s">
        <v>5936</v>
      </c>
      <c r="Y1059" s="2" t="s">
        <v>5937</v>
      </c>
      <c r="Z1059" s="2" t="s">
        <v>5938</v>
      </c>
      <c r="AA1059" s="2" t="s">
        <v>4917</v>
      </c>
      <c r="AB1059" s="2" t="s">
        <v>127</v>
      </c>
      <c r="AC1059" s="2" t="s">
        <v>27</v>
      </c>
      <c r="AD1059" s="2" t="s">
        <v>27</v>
      </c>
      <c r="AE1059" s="2" t="s">
        <v>27</v>
      </c>
      <c r="AG1059" s="2" t="str">
        <f t="shared" si="64"/>
        <v>Phường Đông Hưng</v>
      </c>
      <c r="AH1059" s="2" t="str">
        <f t="shared" si="67"/>
        <v/>
      </c>
      <c r="AI1059" s="2" t="str">
        <f t="shared" si="65"/>
        <v/>
      </c>
      <c r="AK1059" s="2" t="str">
        <f t="shared" si="66"/>
        <v/>
      </c>
      <c r="BF1059" s="2" t="str">
        <f>VLOOKUP(M1059,'[1]mã win'!G:K,5,0)</f>
        <v>N</v>
      </c>
    </row>
    <row r="1060" spans="1:58" x14ac:dyDescent="0.25">
      <c r="A1060" s="6" t="s">
        <v>5939</v>
      </c>
      <c r="B1060" s="6" t="s">
        <v>5940</v>
      </c>
      <c r="C1060" s="6" t="s">
        <v>5941</v>
      </c>
      <c r="D1060" s="2" t="s">
        <v>363</v>
      </c>
      <c r="E1060" s="2" t="s">
        <v>305</v>
      </c>
      <c r="G1060" s="6" t="s">
        <v>4423</v>
      </c>
      <c r="H1060" s="6" t="s">
        <v>27</v>
      </c>
      <c r="I1060" s="6"/>
      <c r="J1060" s="6"/>
      <c r="K1060" s="7">
        <v>60</v>
      </c>
      <c r="L1060" s="6" t="s">
        <v>133</v>
      </c>
      <c r="M1060" s="6" t="s">
        <v>39</v>
      </c>
      <c r="N1060" s="6" t="s">
        <v>39</v>
      </c>
      <c r="O1060" s="6" t="s">
        <v>305</v>
      </c>
      <c r="P1060" s="8" t="s">
        <v>27</v>
      </c>
      <c r="Q1060" s="9">
        <v>44765.632379710602</v>
      </c>
      <c r="R1060" s="6" t="s">
        <v>28</v>
      </c>
      <c r="X1060" s="6" t="s">
        <v>3873</v>
      </c>
      <c r="Y1060" s="2" t="s">
        <v>4492</v>
      </c>
      <c r="Z1060" s="2" t="s">
        <v>5942</v>
      </c>
      <c r="AA1060" s="2" t="s">
        <v>5943</v>
      </c>
      <c r="AB1060" s="2" t="s">
        <v>363</v>
      </c>
      <c r="AC1060" s="2" t="s">
        <v>127</v>
      </c>
      <c r="AD1060" s="2" t="s">
        <v>27</v>
      </c>
      <c r="AE1060" s="2" t="s">
        <v>27</v>
      </c>
      <c r="AG1060" s="2" t="str">
        <f t="shared" si="64"/>
        <v>Phường An Lạc</v>
      </c>
      <c r="AH1060" s="2" t="str">
        <f t="shared" si="67"/>
        <v/>
      </c>
      <c r="AI1060" s="2" t="str">
        <f t="shared" si="65"/>
        <v/>
      </c>
      <c r="AK1060" s="2" t="str">
        <f t="shared" si="66"/>
        <v/>
      </c>
      <c r="BF1060" s="2" t="str">
        <f>VLOOKUP(M1060,'[1]mã win'!G:K,5,0)</f>
        <v>N</v>
      </c>
    </row>
    <row r="1061" spans="1:58" x14ac:dyDescent="0.25">
      <c r="A1061" s="6" t="s">
        <v>5944</v>
      </c>
      <c r="B1061" s="6" t="s">
        <v>5945</v>
      </c>
      <c r="C1061" s="6" t="s">
        <v>5946</v>
      </c>
      <c r="D1061" s="2" t="s">
        <v>4456</v>
      </c>
      <c r="E1061" s="2">
        <v>0</v>
      </c>
      <c r="G1061" s="6" t="s">
        <v>4423</v>
      </c>
      <c r="H1061" s="6" t="s">
        <v>27</v>
      </c>
      <c r="I1061" s="6"/>
      <c r="J1061" s="6"/>
      <c r="K1061" s="7">
        <v>60</v>
      </c>
      <c r="L1061" s="6" t="s">
        <v>63</v>
      </c>
      <c r="M1061" s="6" t="s">
        <v>39</v>
      </c>
      <c r="N1061" s="6" t="s">
        <v>39</v>
      </c>
      <c r="O1061" s="6"/>
      <c r="P1061" s="8" t="s">
        <v>27</v>
      </c>
      <c r="Q1061" s="9">
        <v>44753.7392092593</v>
      </c>
      <c r="R1061" s="6" t="s">
        <v>28</v>
      </c>
      <c r="X1061" s="6" t="s">
        <v>5947</v>
      </c>
      <c r="Y1061" s="2" t="s">
        <v>5948</v>
      </c>
      <c r="Z1061" s="2" t="s">
        <v>5949</v>
      </c>
      <c r="AA1061" s="2" t="s">
        <v>5950</v>
      </c>
      <c r="AB1061" s="2" t="s">
        <v>4456</v>
      </c>
      <c r="AC1061" s="2" t="s">
        <v>127</v>
      </c>
      <c r="AD1061" s="2" t="s">
        <v>27</v>
      </c>
      <c r="AE1061" s="2" t="s">
        <v>27</v>
      </c>
      <c r="AG1061" s="2" t="str">
        <f t="shared" si="64"/>
        <v>Phường Tam Bình</v>
      </c>
      <c r="AH1061" s="2" t="str">
        <f t="shared" si="67"/>
        <v/>
      </c>
      <c r="AI1061" s="2" t="str">
        <f t="shared" si="65"/>
        <v/>
      </c>
      <c r="AK1061" s="2" t="str">
        <f t="shared" si="66"/>
        <v/>
      </c>
      <c r="BF1061" s="2" t="str">
        <f>VLOOKUP(M1061,'[1]mã win'!G:K,5,0)</f>
        <v>N</v>
      </c>
    </row>
    <row r="1062" spans="1:58" x14ac:dyDescent="0.25">
      <c r="A1062" s="6" t="s">
        <v>5951</v>
      </c>
      <c r="B1062" s="6" t="s">
        <v>5952</v>
      </c>
      <c r="C1062" s="6" t="s">
        <v>5953</v>
      </c>
      <c r="D1062" s="2" t="s">
        <v>4486</v>
      </c>
      <c r="E1062" s="2">
        <v>0</v>
      </c>
      <c r="G1062" s="6" t="s">
        <v>4423</v>
      </c>
      <c r="H1062" s="6" t="s">
        <v>27</v>
      </c>
      <c r="I1062" s="6"/>
      <c r="J1062" s="6"/>
      <c r="K1062" s="7">
        <v>60</v>
      </c>
      <c r="L1062" s="6" t="s">
        <v>63</v>
      </c>
      <c r="M1062" s="6" t="s">
        <v>39</v>
      </c>
      <c r="N1062" s="6" t="s">
        <v>39</v>
      </c>
      <c r="O1062" s="6"/>
      <c r="P1062" s="8" t="s">
        <v>27</v>
      </c>
      <c r="Q1062" s="9">
        <v>44823.419697453697</v>
      </c>
      <c r="R1062" s="6" t="s">
        <v>28</v>
      </c>
      <c r="X1062" s="6" t="s">
        <v>5954</v>
      </c>
      <c r="Y1062" s="2" t="s">
        <v>262</v>
      </c>
      <c r="Z1062" s="2" t="s">
        <v>5955</v>
      </c>
      <c r="AA1062" s="2" t="s">
        <v>4486</v>
      </c>
      <c r="AB1062" s="2" t="s">
        <v>127</v>
      </c>
      <c r="AC1062" s="2" t="s">
        <v>27</v>
      </c>
      <c r="AD1062" s="2" t="s">
        <v>27</v>
      </c>
      <c r="AE1062" s="2" t="s">
        <v>27</v>
      </c>
      <c r="AG1062" s="2" t="str">
        <f t="shared" si="64"/>
        <v>Phường Hiệp Bình</v>
      </c>
      <c r="AH1062" s="2" t="str">
        <f t="shared" si="67"/>
        <v/>
      </c>
      <c r="AI1062" s="2" t="str">
        <f t="shared" si="65"/>
        <v/>
      </c>
      <c r="AK1062" s="2" t="str">
        <f t="shared" si="66"/>
        <v/>
      </c>
      <c r="BF1062" s="2" t="str">
        <f>VLOOKUP(M1062,'[1]mã win'!G:K,5,0)</f>
        <v>N</v>
      </c>
    </row>
    <row r="1063" spans="1:58" x14ac:dyDescent="0.25">
      <c r="A1063" s="6" t="s">
        <v>5956</v>
      </c>
      <c r="B1063" s="6" t="s">
        <v>5957</v>
      </c>
      <c r="C1063" s="6" t="s">
        <v>5958</v>
      </c>
      <c r="D1063" s="2" t="s">
        <v>35</v>
      </c>
      <c r="E1063" s="2" t="s">
        <v>36</v>
      </c>
      <c r="G1063" s="6" t="s">
        <v>4423</v>
      </c>
      <c r="H1063" s="6" t="s">
        <v>27</v>
      </c>
      <c r="I1063" s="6"/>
      <c r="J1063" s="6"/>
      <c r="K1063" s="7">
        <v>60</v>
      </c>
      <c r="L1063" s="6" t="s">
        <v>199</v>
      </c>
      <c r="M1063" s="6" t="s">
        <v>39</v>
      </c>
      <c r="N1063" s="6" t="s">
        <v>39</v>
      </c>
      <c r="O1063" s="6" t="s">
        <v>36</v>
      </c>
      <c r="P1063" s="8" t="s">
        <v>27</v>
      </c>
      <c r="Q1063" s="9">
        <v>44767.725318368102</v>
      </c>
      <c r="R1063" s="6" t="s">
        <v>28</v>
      </c>
      <c r="X1063" s="6" t="s">
        <v>5959</v>
      </c>
      <c r="Y1063" s="2" t="s">
        <v>35</v>
      </c>
      <c r="Z1063" s="2" t="s">
        <v>36</v>
      </c>
      <c r="AA1063" s="2" t="s">
        <v>4483</v>
      </c>
      <c r="AB1063" s="2" t="s">
        <v>27</v>
      </c>
      <c r="AC1063" s="2" t="s">
        <v>27</v>
      </c>
      <c r="AD1063" s="2" t="s">
        <v>27</v>
      </c>
      <c r="AE1063" s="2" t="s">
        <v>27</v>
      </c>
      <c r="AG1063" s="2" t="str">
        <f t="shared" si="64"/>
        <v>Phường Tân Sơn Nhì</v>
      </c>
      <c r="AH1063" s="2" t="str">
        <f t="shared" si="67"/>
        <v>Quận Tân Phú</v>
      </c>
      <c r="AI1063" s="2" t="str">
        <f t="shared" si="65"/>
        <v/>
      </c>
      <c r="AK1063" s="2" t="str">
        <f t="shared" si="66"/>
        <v/>
      </c>
      <c r="BF1063" s="2" t="str">
        <f>VLOOKUP(M1063,'[1]mã win'!G:K,5,0)</f>
        <v>N</v>
      </c>
    </row>
    <row r="1064" spans="1:58" x14ac:dyDescent="0.25">
      <c r="A1064" s="6" t="s">
        <v>5960</v>
      </c>
      <c r="B1064" s="6" t="s">
        <v>5961</v>
      </c>
      <c r="C1064" s="6" t="s">
        <v>5962</v>
      </c>
      <c r="D1064" s="2" t="s">
        <v>4524</v>
      </c>
      <c r="E1064" s="2" t="s">
        <v>51</v>
      </c>
      <c r="G1064" s="6" t="s">
        <v>4423</v>
      </c>
      <c r="H1064" s="6" t="s">
        <v>27</v>
      </c>
      <c r="I1064" s="6"/>
      <c r="J1064" s="6"/>
      <c r="K1064" s="7">
        <v>60</v>
      </c>
      <c r="L1064" s="6" t="s">
        <v>63</v>
      </c>
      <c r="M1064" s="6" t="s">
        <v>39</v>
      </c>
      <c r="N1064" s="6" t="s">
        <v>39</v>
      </c>
      <c r="O1064" s="6" t="s">
        <v>51</v>
      </c>
      <c r="P1064" s="8" t="s">
        <v>27</v>
      </c>
      <c r="Q1064" s="9">
        <v>44753.715902777803</v>
      </c>
      <c r="R1064" s="6" t="s">
        <v>28</v>
      </c>
      <c r="X1064" s="6" t="s">
        <v>5963</v>
      </c>
      <c r="Y1064" s="2" t="s">
        <v>262</v>
      </c>
      <c r="Z1064" s="2" t="s">
        <v>5964</v>
      </c>
      <c r="AA1064" s="2" t="s">
        <v>5965</v>
      </c>
      <c r="AB1064" s="2" t="s">
        <v>5966</v>
      </c>
      <c r="AC1064" s="2" t="s">
        <v>1373</v>
      </c>
      <c r="AD1064" s="2" t="s">
        <v>4524</v>
      </c>
      <c r="AE1064" s="2" t="s">
        <v>51</v>
      </c>
      <c r="AF1064" s="2" t="s">
        <v>5967</v>
      </c>
      <c r="AG1064" s="2" t="str">
        <f t="shared" si="64"/>
        <v>Phường Phước Long B</v>
      </c>
      <c r="AH1064" s="2" t="str">
        <f t="shared" si="67"/>
        <v/>
      </c>
      <c r="AI1064" s="2" t="str">
        <f t="shared" si="65"/>
        <v/>
      </c>
      <c r="AK1064" s="2" t="str">
        <f t="shared" si="66"/>
        <v/>
      </c>
      <c r="BF1064" s="2" t="str">
        <f>VLOOKUP(M1064,'[1]mã win'!G:K,5,0)</f>
        <v>N</v>
      </c>
    </row>
    <row r="1065" spans="1:58" x14ac:dyDescent="0.25">
      <c r="A1065" s="6" t="s">
        <v>5968</v>
      </c>
      <c r="B1065" s="6" t="s">
        <v>5969</v>
      </c>
      <c r="C1065" s="6" t="s">
        <v>5970</v>
      </c>
      <c r="D1065" s="2" t="s">
        <v>4262</v>
      </c>
      <c r="E1065" s="2" t="s">
        <v>200</v>
      </c>
      <c r="G1065" s="6" t="s">
        <v>4423</v>
      </c>
      <c r="H1065" s="6" t="s">
        <v>27</v>
      </c>
      <c r="I1065" s="6"/>
      <c r="J1065" s="6"/>
      <c r="K1065" s="7">
        <v>60</v>
      </c>
      <c r="L1065" s="6" t="s">
        <v>199</v>
      </c>
      <c r="M1065" s="6" t="s">
        <v>39</v>
      </c>
      <c r="N1065" s="6" t="s">
        <v>39</v>
      </c>
      <c r="O1065" s="6" t="s">
        <v>200</v>
      </c>
      <c r="P1065" s="8" t="s">
        <v>27</v>
      </c>
      <c r="Q1065" s="9">
        <v>44762.454386493097</v>
      </c>
      <c r="R1065" s="6" t="s">
        <v>28</v>
      </c>
      <c r="X1065" s="6" t="s">
        <v>5971</v>
      </c>
      <c r="Y1065" s="2" t="s">
        <v>4262</v>
      </c>
      <c r="Z1065" s="2" t="s">
        <v>200</v>
      </c>
      <c r="AA1065" s="2" t="s">
        <v>4483</v>
      </c>
      <c r="AB1065" s="2" t="s">
        <v>27</v>
      </c>
      <c r="AC1065" s="2" t="s">
        <v>27</v>
      </c>
      <c r="AD1065" s="2" t="s">
        <v>27</v>
      </c>
      <c r="AE1065" s="2" t="s">
        <v>27</v>
      </c>
      <c r="AG1065" s="2" t="str">
        <f t="shared" si="64"/>
        <v>Phường 3</v>
      </c>
      <c r="AH1065" s="2" t="str">
        <f t="shared" si="67"/>
        <v>Quận Tân Bình</v>
      </c>
      <c r="AI1065" s="2" t="str">
        <f t="shared" si="65"/>
        <v/>
      </c>
      <c r="AK1065" s="2" t="str">
        <f t="shared" si="66"/>
        <v/>
      </c>
      <c r="BF1065" s="2" t="str">
        <f>VLOOKUP(M1065,'[1]mã win'!G:K,5,0)</f>
        <v>N</v>
      </c>
    </row>
    <row r="1066" spans="1:58" x14ac:dyDescent="0.25">
      <c r="A1066" s="6" t="s">
        <v>5972</v>
      </c>
      <c r="B1066" s="6" t="s">
        <v>5973</v>
      </c>
      <c r="C1066" s="6" t="s">
        <v>5974</v>
      </c>
      <c r="D1066" s="2" t="s">
        <v>5155</v>
      </c>
      <c r="E1066" s="2">
        <v>0</v>
      </c>
      <c r="G1066" s="6" t="s">
        <v>4423</v>
      </c>
      <c r="H1066" s="6" t="s">
        <v>27</v>
      </c>
      <c r="I1066" s="6"/>
      <c r="J1066" s="6"/>
      <c r="K1066" s="7">
        <v>60</v>
      </c>
      <c r="L1066" s="6" t="s">
        <v>133</v>
      </c>
      <c r="M1066" s="6" t="s">
        <v>39</v>
      </c>
      <c r="N1066" s="6" t="s">
        <v>39</v>
      </c>
      <c r="O1066" s="6"/>
      <c r="P1066" s="8" t="s">
        <v>27</v>
      </c>
      <c r="Q1066" s="9">
        <v>44838.761760185203</v>
      </c>
      <c r="R1066" s="6" t="s">
        <v>28</v>
      </c>
      <c r="X1066" s="6" t="s">
        <v>5975</v>
      </c>
      <c r="Y1066" s="2" t="s">
        <v>5155</v>
      </c>
      <c r="Z1066" s="2" t="s">
        <v>127</v>
      </c>
      <c r="AA1066" s="2" t="s">
        <v>27</v>
      </c>
      <c r="AB1066" s="2" t="s">
        <v>27</v>
      </c>
      <c r="AC1066" s="2" t="s">
        <v>27</v>
      </c>
      <c r="AD1066" s="2" t="s">
        <v>27</v>
      </c>
      <c r="AE1066" s="2" t="s">
        <v>27</v>
      </c>
      <c r="AG1066" s="2" t="str">
        <f t="shared" si="64"/>
        <v>Phường Bình Trị Đông</v>
      </c>
      <c r="AH1066" s="2" t="str">
        <f t="shared" si="67"/>
        <v/>
      </c>
      <c r="AI1066" s="2" t="str">
        <f t="shared" si="65"/>
        <v/>
      </c>
      <c r="AK1066" s="2" t="str">
        <f t="shared" si="66"/>
        <v/>
      </c>
      <c r="BF1066" s="2" t="str">
        <f>VLOOKUP(M1066,'[1]mã win'!G:K,5,0)</f>
        <v>N</v>
      </c>
    </row>
    <row r="1067" spans="1:58" x14ac:dyDescent="0.25">
      <c r="A1067" s="6" t="s">
        <v>5976</v>
      </c>
      <c r="B1067" s="6" t="s">
        <v>5977</v>
      </c>
      <c r="C1067" s="6" t="s">
        <v>5978</v>
      </c>
      <c r="D1067" s="2" t="s">
        <v>5759</v>
      </c>
      <c r="E1067" s="2">
        <v>0</v>
      </c>
      <c r="G1067" s="6" t="s">
        <v>4423</v>
      </c>
      <c r="H1067" s="6" t="s">
        <v>27</v>
      </c>
      <c r="I1067" s="6"/>
      <c r="J1067" s="6"/>
      <c r="K1067" s="7">
        <v>60</v>
      </c>
      <c r="L1067" s="6" t="s">
        <v>199</v>
      </c>
      <c r="M1067" s="6" t="s">
        <v>39</v>
      </c>
      <c r="N1067" s="6" t="s">
        <v>39</v>
      </c>
      <c r="O1067" s="6"/>
      <c r="P1067" s="8" t="s">
        <v>27</v>
      </c>
      <c r="Q1067" s="9">
        <v>44768.481022800901</v>
      </c>
      <c r="R1067" s="6" t="s">
        <v>28</v>
      </c>
      <c r="X1067" s="6" t="s">
        <v>5979</v>
      </c>
      <c r="Y1067" s="2" t="s">
        <v>5759</v>
      </c>
      <c r="Z1067" s="2" t="s">
        <v>127</v>
      </c>
      <c r="AA1067" s="2" t="s">
        <v>27</v>
      </c>
      <c r="AB1067" s="2" t="s">
        <v>27</v>
      </c>
      <c r="AC1067" s="2" t="s">
        <v>27</v>
      </c>
      <c r="AD1067" s="2" t="s">
        <v>27</v>
      </c>
      <c r="AE1067" s="2" t="s">
        <v>27</v>
      </c>
      <c r="AG1067" s="2" t="str">
        <f t="shared" si="64"/>
        <v>Phường Thới An</v>
      </c>
      <c r="AH1067" s="2" t="str">
        <f t="shared" si="67"/>
        <v/>
      </c>
      <c r="AI1067" s="2" t="str">
        <f t="shared" si="65"/>
        <v/>
      </c>
      <c r="AK1067" s="2" t="str">
        <f t="shared" si="66"/>
        <v/>
      </c>
      <c r="BF1067" s="2" t="str">
        <f>VLOOKUP(M1067,'[1]mã win'!G:K,5,0)</f>
        <v>N</v>
      </c>
    </row>
    <row r="1068" spans="1:58" x14ac:dyDescent="0.25">
      <c r="A1068" s="6" t="s">
        <v>5980</v>
      </c>
      <c r="B1068" s="6" t="s">
        <v>5981</v>
      </c>
      <c r="C1068" s="6" t="s">
        <v>5982</v>
      </c>
      <c r="D1068" s="2" t="s">
        <v>4985</v>
      </c>
      <c r="E1068" s="2">
        <v>0</v>
      </c>
      <c r="G1068" s="6" t="s">
        <v>4423</v>
      </c>
      <c r="H1068" s="6" t="s">
        <v>27</v>
      </c>
      <c r="I1068" s="6"/>
      <c r="J1068" s="6"/>
      <c r="K1068" s="7">
        <v>60</v>
      </c>
      <c r="L1068" s="6" t="s">
        <v>199</v>
      </c>
      <c r="M1068" s="6" t="s">
        <v>39</v>
      </c>
      <c r="N1068" s="6" t="s">
        <v>39</v>
      </c>
      <c r="O1068" s="6"/>
      <c r="P1068" s="8" t="s">
        <v>27</v>
      </c>
      <c r="Q1068" s="9">
        <v>44841.690408530099</v>
      </c>
      <c r="R1068" s="6" t="s">
        <v>28</v>
      </c>
      <c r="X1068" s="6" t="s">
        <v>5983</v>
      </c>
      <c r="Y1068" s="2" t="s">
        <v>4985</v>
      </c>
      <c r="Z1068" s="2" t="s">
        <v>127</v>
      </c>
      <c r="AA1068" s="2" t="s">
        <v>27</v>
      </c>
      <c r="AB1068" s="2" t="s">
        <v>27</v>
      </c>
      <c r="AC1068" s="2" t="s">
        <v>27</v>
      </c>
      <c r="AD1068" s="2" t="s">
        <v>27</v>
      </c>
      <c r="AE1068" s="2" t="s">
        <v>27</v>
      </c>
      <c r="AG1068" s="2" t="str">
        <f t="shared" si="64"/>
        <v>Phường Thông Tây Hội</v>
      </c>
      <c r="AH1068" s="2" t="str">
        <f t="shared" si="67"/>
        <v/>
      </c>
      <c r="AI1068" s="2" t="str">
        <f t="shared" si="65"/>
        <v/>
      </c>
      <c r="AK1068" s="2" t="str">
        <f t="shared" si="66"/>
        <v/>
      </c>
      <c r="BF1068" s="2" t="str">
        <f>VLOOKUP(M1068,'[1]mã win'!G:K,5,0)</f>
        <v>N</v>
      </c>
    </row>
    <row r="1069" spans="1:58" x14ac:dyDescent="0.25">
      <c r="A1069" s="6" t="s">
        <v>5984</v>
      </c>
      <c r="B1069" s="6" t="s">
        <v>5985</v>
      </c>
      <c r="C1069" s="6" t="s">
        <v>5986</v>
      </c>
      <c r="D1069" s="2" t="s">
        <v>27</v>
      </c>
      <c r="E1069" s="2">
        <v>0</v>
      </c>
      <c r="G1069" s="6" t="s">
        <v>4423</v>
      </c>
      <c r="H1069" s="6" t="s">
        <v>27</v>
      </c>
      <c r="I1069" s="6"/>
      <c r="J1069" s="6"/>
      <c r="K1069" s="7">
        <v>60</v>
      </c>
      <c r="L1069" s="6" t="s">
        <v>199</v>
      </c>
      <c r="M1069" s="6" t="s">
        <v>39</v>
      </c>
      <c r="N1069" s="6" t="s">
        <v>39</v>
      </c>
      <c r="O1069" s="6"/>
      <c r="P1069" s="8" t="s">
        <v>27</v>
      </c>
      <c r="Q1069" s="9">
        <v>44768.338207488399</v>
      </c>
      <c r="R1069" s="6" t="s">
        <v>28</v>
      </c>
      <c r="X1069" s="6" t="s">
        <v>5987</v>
      </c>
      <c r="Y1069" s="2" t="s">
        <v>5988</v>
      </c>
      <c r="Z1069" s="2" t="s">
        <v>127</v>
      </c>
      <c r="AA1069" s="2" t="s">
        <v>27</v>
      </c>
      <c r="AB1069" s="2" t="s">
        <v>27</v>
      </c>
      <c r="AC1069" s="2" t="s">
        <v>27</v>
      </c>
      <c r="AD1069" s="2" t="s">
        <v>27</v>
      </c>
      <c r="AE1069" s="2" t="s">
        <v>27</v>
      </c>
      <c r="AG1069" s="2" t="str">
        <f t="shared" si="64"/>
        <v/>
      </c>
      <c r="AH1069" s="2" t="str">
        <f t="shared" si="67"/>
        <v/>
      </c>
      <c r="AI1069" s="2" t="str">
        <f t="shared" si="65"/>
        <v/>
      </c>
      <c r="AK1069" s="2" t="str">
        <f t="shared" si="66"/>
        <v/>
      </c>
      <c r="BF1069" s="2" t="str">
        <f>VLOOKUP(M1069,'[1]mã win'!G:K,5,0)</f>
        <v>N</v>
      </c>
    </row>
    <row r="1070" spans="1:58" x14ac:dyDescent="0.25">
      <c r="A1070" s="6" t="s">
        <v>5989</v>
      </c>
      <c r="B1070" s="6" t="s">
        <v>5990</v>
      </c>
      <c r="C1070" s="6" t="s">
        <v>5991</v>
      </c>
      <c r="D1070" s="2" t="s">
        <v>27</v>
      </c>
      <c r="E1070" s="2">
        <v>0</v>
      </c>
      <c r="G1070" s="6" t="s">
        <v>4423</v>
      </c>
      <c r="H1070" s="6" t="s">
        <v>27</v>
      </c>
      <c r="I1070" s="6"/>
      <c r="J1070" s="6"/>
      <c r="K1070" s="7">
        <v>60</v>
      </c>
      <c r="L1070" s="6" t="s">
        <v>133</v>
      </c>
      <c r="M1070" s="6" t="s">
        <v>39</v>
      </c>
      <c r="N1070" s="6" t="s">
        <v>39</v>
      </c>
      <c r="O1070" s="6"/>
      <c r="P1070" s="8" t="s">
        <v>27</v>
      </c>
      <c r="Q1070" s="9">
        <v>44837.740929664396</v>
      </c>
      <c r="R1070" s="6" t="s">
        <v>28</v>
      </c>
      <c r="X1070" s="6" t="s">
        <v>5992</v>
      </c>
      <c r="Y1070" s="2" t="s">
        <v>5993</v>
      </c>
      <c r="Z1070" s="2" t="s">
        <v>5994</v>
      </c>
      <c r="AA1070" s="2" t="s">
        <v>721</v>
      </c>
      <c r="AB1070" s="2" t="s">
        <v>127</v>
      </c>
      <c r="AC1070" s="2" t="s">
        <v>27</v>
      </c>
      <c r="AD1070" s="2" t="s">
        <v>27</v>
      </c>
      <c r="AE1070" s="2" t="s">
        <v>27</v>
      </c>
      <c r="AG1070" s="2" t="str">
        <f t="shared" si="64"/>
        <v/>
      </c>
      <c r="AH1070" s="2" t="str">
        <f t="shared" si="67"/>
        <v/>
      </c>
      <c r="AI1070" s="2" t="str">
        <f t="shared" si="65"/>
        <v/>
      </c>
      <c r="AK1070" s="2" t="str">
        <f t="shared" si="66"/>
        <v/>
      </c>
      <c r="BF1070" s="2" t="str">
        <f>VLOOKUP(M1070,'[1]mã win'!G:K,5,0)</f>
        <v>N</v>
      </c>
    </row>
    <row r="1071" spans="1:58" x14ac:dyDescent="0.25">
      <c r="A1071" s="6" t="s">
        <v>5995</v>
      </c>
      <c r="B1071" s="6" t="s">
        <v>5996</v>
      </c>
      <c r="C1071" s="6" t="s">
        <v>5997</v>
      </c>
      <c r="D1071" s="2" t="s">
        <v>4450</v>
      </c>
      <c r="E1071" s="2">
        <v>0</v>
      </c>
      <c r="G1071" s="6" t="s">
        <v>5841</v>
      </c>
      <c r="H1071" s="6" t="s">
        <v>27</v>
      </c>
      <c r="I1071" s="6"/>
      <c r="J1071" s="6"/>
      <c r="K1071" s="7">
        <v>60</v>
      </c>
      <c r="L1071" s="6" t="s">
        <v>63</v>
      </c>
      <c r="M1071" s="6" t="s">
        <v>39</v>
      </c>
      <c r="N1071" s="6" t="s">
        <v>39</v>
      </c>
      <c r="O1071" s="6"/>
      <c r="P1071" s="8" t="s">
        <v>27</v>
      </c>
      <c r="Q1071" s="9">
        <v>44753.718813576401</v>
      </c>
      <c r="R1071" s="6" t="s">
        <v>28</v>
      </c>
      <c r="X1071" s="6" t="s">
        <v>5998</v>
      </c>
      <c r="Y1071" s="2" t="s">
        <v>5999</v>
      </c>
      <c r="Z1071" s="2" t="s">
        <v>6000</v>
      </c>
      <c r="AA1071" s="2" t="s">
        <v>4450</v>
      </c>
      <c r="AB1071" s="2" t="s">
        <v>127</v>
      </c>
      <c r="AC1071" s="2" t="s">
        <v>27</v>
      </c>
      <c r="AD1071" s="2" t="s">
        <v>27</v>
      </c>
      <c r="AE1071" s="2" t="s">
        <v>27</v>
      </c>
      <c r="AG1071" s="2" t="str">
        <f t="shared" si="64"/>
        <v>Phường Long Trường</v>
      </c>
      <c r="AH1071" s="2" t="str">
        <f t="shared" si="67"/>
        <v/>
      </c>
      <c r="AI1071" s="2" t="str">
        <f t="shared" si="65"/>
        <v/>
      </c>
      <c r="AK1071" s="2" t="str">
        <f t="shared" si="66"/>
        <v/>
      </c>
      <c r="BF1071" s="2" t="str">
        <f>VLOOKUP(M1071,'[1]mã win'!G:K,5,0)</f>
        <v>N</v>
      </c>
    </row>
    <row r="1072" spans="1:58" x14ac:dyDescent="0.25">
      <c r="A1072" s="6" t="s">
        <v>6001</v>
      </c>
      <c r="B1072" s="6" t="s">
        <v>6002</v>
      </c>
      <c r="C1072" s="6" t="s">
        <v>6003</v>
      </c>
      <c r="D1072" s="2" t="s">
        <v>4445</v>
      </c>
      <c r="E1072" s="2">
        <v>0</v>
      </c>
      <c r="G1072" s="6" t="s">
        <v>4423</v>
      </c>
      <c r="H1072" s="6" t="s">
        <v>27</v>
      </c>
      <c r="I1072" s="6"/>
      <c r="J1072" s="6"/>
      <c r="K1072" s="7">
        <v>60</v>
      </c>
      <c r="L1072" s="6" t="s">
        <v>199</v>
      </c>
      <c r="M1072" s="6" t="s">
        <v>39</v>
      </c>
      <c r="N1072" s="6" t="s">
        <v>39</v>
      </c>
      <c r="O1072" s="6"/>
      <c r="P1072" s="8" t="s">
        <v>27</v>
      </c>
      <c r="Q1072" s="9">
        <v>44762.696424039401</v>
      </c>
      <c r="R1072" s="6" t="s">
        <v>28</v>
      </c>
      <c r="X1072" s="6" t="s">
        <v>6004</v>
      </c>
      <c r="Y1072" s="2" t="s">
        <v>4445</v>
      </c>
      <c r="Z1072" s="2" t="s">
        <v>127</v>
      </c>
      <c r="AA1072" s="2" t="s">
        <v>27</v>
      </c>
      <c r="AB1072" s="2" t="s">
        <v>27</v>
      </c>
      <c r="AC1072" s="2" t="s">
        <v>27</v>
      </c>
      <c r="AD1072" s="2" t="s">
        <v>27</v>
      </c>
      <c r="AE1072" s="2" t="s">
        <v>27</v>
      </c>
      <c r="AG1072" s="2" t="str">
        <f t="shared" si="64"/>
        <v>Phường Tân Thới Hiệp</v>
      </c>
      <c r="AH1072" s="2" t="str">
        <f t="shared" si="67"/>
        <v/>
      </c>
      <c r="AI1072" s="2" t="str">
        <f t="shared" si="65"/>
        <v/>
      </c>
      <c r="AK1072" s="2" t="str">
        <f t="shared" si="66"/>
        <v/>
      </c>
      <c r="BF1072" s="2" t="str">
        <f>VLOOKUP(M1072,'[1]mã win'!G:K,5,0)</f>
        <v>N</v>
      </c>
    </row>
    <row r="1073" spans="1:58" x14ac:dyDescent="0.25">
      <c r="A1073" s="6" t="s">
        <v>6005</v>
      </c>
      <c r="B1073" s="6" t="s">
        <v>6006</v>
      </c>
      <c r="C1073" s="6" t="s">
        <v>6007</v>
      </c>
      <c r="D1073" s="2" t="s">
        <v>5071</v>
      </c>
      <c r="E1073" s="2">
        <v>0</v>
      </c>
      <c r="G1073" s="6" t="s">
        <v>4423</v>
      </c>
      <c r="H1073" s="6" t="s">
        <v>27</v>
      </c>
      <c r="I1073" s="6"/>
      <c r="J1073" s="6"/>
      <c r="K1073" s="7">
        <v>60</v>
      </c>
      <c r="L1073" s="6" t="s">
        <v>199</v>
      </c>
      <c r="M1073" s="6" t="s">
        <v>39</v>
      </c>
      <c r="N1073" s="6" t="s">
        <v>39</v>
      </c>
      <c r="O1073" s="6"/>
      <c r="P1073" s="8" t="s">
        <v>27</v>
      </c>
      <c r="Q1073" s="9">
        <v>44760.333471956001</v>
      </c>
      <c r="R1073" s="6" t="s">
        <v>28</v>
      </c>
      <c r="X1073" s="6" t="s">
        <v>6008</v>
      </c>
      <c r="Y1073" s="2" t="s">
        <v>5071</v>
      </c>
      <c r="Z1073" s="2" t="s">
        <v>127</v>
      </c>
      <c r="AA1073" s="2" t="s">
        <v>27</v>
      </c>
      <c r="AB1073" s="2" t="s">
        <v>27</v>
      </c>
      <c r="AC1073" s="2" t="s">
        <v>27</v>
      </c>
      <c r="AD1073" s="2" t="s">
        <v>27</v>
      </c>
      <c r="AE1073" s="2" t="s">
        <v>27</v>
      </c>
      <c r="AG1073" s="2" t="str">
        <f t="shared" si="64"/>
        <v>Phường An Hội Đông</v>
      </c>
      <c r="AH1073" s="2" t="str">
        <f t="shared" si="67"/>
        <v/>
      </c>
      <c r="AI1073" s="2" t="str">
        <f t="shared" si="65"/>
        <v/>
      </c>
      <c r="AK1073" s="2" t="str">
        <f t="shared" si="66"/>
        <v/>
      </c>
      <c r="BF1073" s="2" t="str">
        <f>VLOOKUP(M1073,'[1]mã win'!G:K,5,0)</f>
        <v>N</v>
      </c>
    </row>
    <row r="1074" spans="1:58" x14ac:dyDescent="0.25">
      <c r="A1074" s="6" t="s">
        <v>6009</v>
      </c>
      <c r="B1074" s="6" t="s">
        <v>6010</v>
      </c>
      <c r="C1074" s="6" t="s">
        <v>6011</v>
      </c>
      <c r="D1074" s="2" t="s">
        <v>6012</v>
      </c>
      <c r="E1074" s="2">
        <v>0</v>
      </c>
      <c r="G1074" s="6" t="s">
        <v>4423</v>
      </c>
      <c r="H1074" s="6" t="s">
        <v>27</v>
      </c>
      <c r="I1074" s="6"/>
      <c r="J1074" s="6"/>
      <c r="K1074" s="7">
        <v>60</v>
      </c>
      <c r="L1074" s="6" t="s">
        <v>133</v>
      </c>
      <c r="M1074" s="6" t="s">
        <v>39</v>
      </c>
      <c r="N1074" s="6" t="s">
        <v>39</v>
      </c>
      <c r="O1074" s="6"/>
      <c r="P1074" s="8" t="s">
        <v>27</v>
      </c>
      <c r="Q1074" s="9">
        <v>44755.339539236098</v>
      </c>
      <c r="R1074" s="6" t="s">
        <v>28</v>
      </c>
      <c r="X1074" s="6" t="s">
        <v>262</v>
      </c>
      <c r="Y1074" s="2" t="s">
        <v>6013</v>
      </c>
      <c r="Z1074" s="2" t="s">
        <v>6014</v>
      </c>
      <c r="AA1074" s="2" t="s">
        <v>6012</v>
      </c>
      <c r="AB1074" s="2" t="s">
        <v>127</v>
      </c>
      <c r="AC1074" s="2" t="s">
        <v>27</v>
      </c>
      <c r="AD1074" s="2" t="s">
        <v>27</v>
      </c>
      <c r="AE1074" s="2" t="s">
        <v>27</v>
      </c>
      <c r="AG1074" s="2" t="str">
        <f t="shared" si="64"/>
        <v>Phường Bình Quới</v>
      </c>
      <c r="AH1074" s="2" t="str">
        <f t="shared" si="67"/>
        <v/>
      </c>
      <c r="AI1074" s="2" t="str">
        <f t="shared" si="65"/>
        <v/>
      </c>
      <c r="AK1074" s="2" t="str">
        <f t="shared" si="66"/>
        <v/>
      </c>
      <c r="BF1074" s="2" t="str">
        <f>VLOOKUP(M1074,'[1]mã win'!G:K,5,0)</f>
        <v>N</v>
      </c>
    </row>
    <row r="1075" spans="1:58" x14ac:dyDescent="0.25">
      <c r="A1075" s="6" t="s">
        <v>6015</v>
      </c>
      <c r="B1075" s="6" t="s">
        <v>6016</v>
      </c>
      <c r="C1075" s="6" t="s">
        <v>6017</v>
      </c>
      <c r="D1075" s="2" t="s">
        <v>6018</v>
      </c>
      <c r="E1075" s="2">
        <v>0</v>
      </c>
      <c r="G1075" s="6" t="s">
        <v>4423</v>
      </c>
      <c r="H1075" s="6" t="s">
        <v>27</v>
      </c>
      <c r="I1075" s="6"/>
      <c r="J1075" s="6"/>
      <c r="K1075" s="7">
        <v>60</v>
      </c>
      <c r="L1075" s="6" t="s">
        <v>63</v>
      </c>
      <c r="M1075" s="6" t="s">
        <v>39</v>
      </c>
      <c r="N1075" s="6" t="s">
        <v>39</v>
      </c>
      <c r="O1075" s="6"/>
      <c r="P1075" s="8" t="s">
        <v>27</v>
      </c>
      <c r="Q1075" s="9">
        <v>44743.757067476901</v>
      </c>
      <c r="R1075" s="6" t="s">
        <v>28</v>
      </c>
      <c r="X1075" s="6" t="s">
        <v>6019</v>
      </c>
      <c r="Y1075" s="2" t="s">
        <v>6018</v>
      </c>
      <c r="Z1075" s="2" t="s">
        <v>127</v>
      </c>
      <c r="AA1075" s="2" t="s">
        <v>27</v>
      </c>
      <c r="AB1075" s="2" t="s">
        <v>27</v>
      </c>
      <c r="AC1075" s="2" t="s">
        <v>27</v>
      </c>
      <c r="AD1075" s="2" t="s">
        <v>27</v>
      </c>
      <c r="AE1075" s="2" t="s">
        <v>27</v>
      </c>
      <c r="AG1075" s="2" t="str">
        <f t="shared" si="64"/>
        <v>Phường Sài Gòn</v>
      </c>
      <c r="AH1075" s="2" t="str">
        <f t="shared" si="67"/>
        <v/>
      </c>
      <c r="AI1075" s="2" t="str">
        <f t="shared" si="65"/>
        <v/>
      </c>
      <c r="AK1075" s="2" t="str">
        <f t="shared" si="66"/>
        <v/>
      </c>
      <c r="BF1075" s="2" t="str">
        <f>VLOOKUP(M1075,'[1]mã win'!G:K,5,0)</f>
        <v>N</v>
      </c>
    </row>
    <row r="1076" spans="1:58" x14ac:dyDescent="0.25">
      <c r="A1076" s="6" t="s">
        <v>6020</v>
      </c>
      <c r="B1076" s="6" t="s">
        <v>6021</v>
      </c>
      <c r="C1076" s="6" t="s">
        <v>6022</v>
      </c>
      <c r="D1076" s="2" t="s">
        <v>6023</v>
      </c>
      <c r="E1076" s="2">
        <v>0</v>
      </c>
      <c r="G1076" s="6" t="s">
        <v>4423</v>
      </c>
      <c r="H1076" s="6" t="s">
        <v>27</v>
      </c>
      <c r="I1076" s="6"/>
      <c r="J1076" s="6"/>
      <c r="K1076" s="7">
        <v>60</v>
      </c>
      <c r="L1076" s="6" t="s">
        <v>63</v>
      </c>
      <c r="M1076" s="6" t="s">
        <v>39</v>
      </c>
      <c r="N1076" s="6" t="s">
        <v>39</v>
      </c>
      <c r="O1076" s="6"/>
      <c r="P1076" s="8" t="s">
        <v>27</v>
      </c>
      <c r="Q1076" s="9">
        <v>44749.322820405097</v>
      </c>
      <c r="R1076" s="6" t="s">
        <v>28</v>
      </c>
      <c r="X1076" s="6" t="s">
        <v>6024</v>
      </c>
      <c r="Y1076" s="2" t="s">
        <v>6023</v>
      </c>
      <c r="Z1076" s="2" t="s">
        <v>127</v>
      </c>
      <c r="AA1076" s="2" t="s">
        <v>27</v>
      </c>
      <c r="AB1076" s="2" t="s">
        <v>27</v>
      </c>
      <c r="AC1076" s="2" t="s">
        <v>27</v>
      </c>
      <c r="AD1076" s="2" t="s">
        <v>27</v>
      </c>
      <c r="AE1076" s="2" t="s">
        <v>27</v>
      </c>
      <c r="AG1076" s="2" t="str">
        <f t="shared" si="64"/>
        <v>phường Nhiêu Lộc</v>
      </c>
      <c r="AH1076" s="2" t="str">
        <f t="shared" si="67"/>
        <v/>
      </c>
      <c r="AI1076" s="2" t="str">
        <f t="shared" si="65"/>
        <v/>
      </c>
      <c r="AK1076" s="2" t="str">
        <f t="shared" si="66"/>
        <v/>
      </c>
      <c r="BF1076" s="2" t="str">
        <f>VLOOKUP(M1076,'[1]mã win'!G:K,5,0)</f>
        <v>N</v>
      </c>
    </row>
    <row r="1077" spans="1:58" x14ac:dyDescent="0.25">
      <c r="A1077" s="6" t="s">
        <v>6025</v>
      </c>
      <c r="B1077" s="6" t="s">
        <v>6026</v>
      </c>
      <c r="C1077" s="6" t="s">
        <v>6027</v>
      </c>
      <c r="D1077" s="2" t="s">
        <v>27</v>
      </c>
      <c r="E1077" s="2">
        <v>0</v>
      </c>
      <c r="G1077" s="6" t="s">
        <v>4423</v>
      </c>
      <c r="H1077" s="6" t="s">
        <v>27</v>
      </c>
      <c r="I1077" s="6"/>
      <c r="J1077" s="6"/>
      <c r="K1077" s="7">
        <v>60</v>
      </c>
      <c r="L1077" s="6" t="s">
        <v>50</v>
      </c>
      <c r="M1077" s="6" t="s">
        <v>39</v>
      </c>
      <c r="N1077" s="6" t="s">
        <v>39</v>
      </c>
      <c r="O1077" s="6"/>
      <c r="P1077" s="8" t="s">
        <v>27</v>
      </c>
      <c r="Q1077" s="9">
        <v>44755.324156678202</v>
      </c>
      <c r="R1077" s="6" t="s">
        <v>28</v>
      </c>
      <c r="X1077" s="6" t="s">
        <v>6028</v>
      </c>
      <c r="Y1077" s="2" t="s">
        <v>4510</v>
      </c>
      <c r="Z1077" s="2" t="s">
        <v>127</v>
      </c>
      <c r="AA1077" s="2" t="s">
        <v>27</v>
      </c>
      <c r="AB1077" s="2" t="s">
        <v>27</v>
      </c>
      <c r="AC1077" s="2" t="s">
        <v>27</v>
      </c>
      <c r="AD1077" s="2" t="s">
        <v>27</v>
      </c>
      <c r="AE1077" s="2" t="s">
        <v>27</v>
      </c>
      <c r="AG1077" s="2" t="str">
        <f t="shared" si="64"/>
        <v/>
      </c>
      <c r="AH1077" s="2" t="str">
        <f t="shared" si="67"/>
        <v/>
      </c>
      <c r="AI1077" s="2" t="str">
        <f t="shared" si="65"/>
        <v/>
      </c>
      <c r="AK1077" s="2" t="str">
        <f t="shared" si="66"/>
        <v/>
      </c>
      <c r="BF1077" s="2" t="str">
        <f>VLOOKUP(M1077,'[1]mã win'!G:K,5,0)</f>
        <v>N</v>
      </c>
    </row>
    <row r="1078" spans="1:58" x14ac:dyDescent="0.25">
      <c r="A1078" s="6" t="s">
        <v>6029</v>
      </c>
      <c r="B1078" s="6" t="s">
        <v>6030</v>
      </c>
      <c r="C1078" s="6" t="s">
        <v>6031</v>
      </c>
      <c r="D1078" s="2" t="s">
        <v>5584</v>
      </c>
      <c r="E1078" s="2" t="s">
        <v>36</v>
      </c>
      <c r="G1078" s="6" t="s">
        <v>4423</v>
      </c>
      <c r="H1078" s="6" t="s">
        <v>27</v>
      </c>
      <c r="I1078" s="6"/>
      <c r="J1078" s="6"/>
      <c r="K1078" s="7">
        <v>60</v>
      </c>
      <c r="L1078" s="6" t="s">
        <v>199</v>
      </c>
      <c r="M1078" s="6" t="s">
        <v>39</v>
      </c>
      <c r="N1078" s="6" t="s">
        <v>39</v>
      </c>
      <c r="O1078" s="6" t="s">
        <v>36</v>
      </c>
      <c r="P1078" s="8" t="s">
        <v>27</v>
      </c>
      <c r="Q1078" s="9">
        <v>44743.5647353819</v>
      </c>
      <c r="R1078" s="6" t="s">
        <v>28</v>
      </c>
      <c r="X1078" s="6" t="s">
        <v>6032</v>
      </c>
      <c r="Y1078" s="2" t="s">
        <v>5584</v>
      </c>
      <c r="Z1078" s="2" t="s">
        <v>36</v>
      </c>
      <c r="AA1078" s="2" t="s">
        <v>114</v>
      </c>
      <c r="AB1078" s="2" t="s">
        <v>27</v>
      </c>
      <c r="AC1078" s="2" t="s">
        <v>27</v>
      </c>
      <c r="AD1078" s="2" t="s">
        <v>27</v>
      </c>
      <c r="AE1078" s="2" t="s">
        <v>27</v>
      </c>
      <c r="AG1078" s="2" t="str">
        <f t="shared" si="64"/>
        <v>Phường Hòa Thạnh</v>
      </c>
      <c r="AH1078" s="2" t="str">
        <f t="shared" si="67"/>
        <v>Quận Tân Phú</v>
      </c>
      <c r="AI1078" s="2" t="str">
        <f t="shared" si="65"/>
        <v/>
      </c>
      <c r="AK1078" s="2" t="str">
        <f t="shared" si="66"/>
        <v/>
      </c>
      <c r="BF1078" s="2" t="str">
        <f>VLOOKUP(M1078,'[1]mã win'!G:K,5,0)</f>
        <v>N</v>
      </c>
    </row>
    <row r="1079" spans="1:58" x14ac:dyDescent="0.25">
      <c r="A1079" s="6" t="s">
        <v>6033</v>
      </c>
      <c r="B1079" s="6" t="s">
        <v>6034</v>
      </c>
      <c r="C1079" s="6" t="s">
        <v>6035</v>
      </c>
      <c r="D1079" s="2" t="s">
        <v>6036</v>
      </c>
      <c r="E1079" s="2">
        <v>0</v>
      </c>
      <c r="G1079" s="6" t="s">
        <v>4423</v>
      </c>
      <c r="H1079" s="6" t="s">
        <v>27</v>
      </c>
      <c r="I1079" s="6"/>
      <c r="J1079" s="6"/>
      <c r="K1079" s="7">
        <v>60</v>
      </c>
      <c r="L1079" s="6" t="s">
        <v>50</v>
      </c>
      <c r="M1079" s="6" t="s">
        <v>39</v>
      </c>
      <c r="N1079" s="6" t="s">
        <v>39</v>
      </c>
      <c r="O1079" s="6"/>
      <c r="P1079" s="8" t="s">
        <v>27</v>
      </c>
      <c r="Q1079" s="9">
        <v>44744.3324826389</v>
      </c>
      <c r="R1079" s="6" t="s">
        <v>28</v>
      </c>
      <c r="X1079" s="6" t="s">
        <v>6037</v>
      </c>
      <c r="Y1079" s="2" t="s">
        <v>6036</v>
      </c>
      <c r="Z1079" s="2" t="s">
        <v>127</v>
      </c>
      <c r="AA1079" s="2" t="s">
        <v>27</v>
      </c>
      <c r="AB1079" s="2" t="s">
        <v>27</v>
      </c>
      <c r="AC1079" s="2" t="s">
        <v>27</v>
      </c>
      <c r="AD1079" s="2" t="s">
        <v>27</v>
      </c>
      <c r="AE1079" s="2" t="s">
        <v>27</v>
      </c>
      <c r="AG1079" s="2" t="str">
        <f t="shared" si="64"/>
        <v>Phường Diên Hồng</v>
      </c>
      <c r="AH1079" s="2" t="str">
        <f t="shared" si="67"/>
        <v/>
      </c>
      <c r="AI1079" s="2" t="str">
        <f t="shared" si="65"/>
        <v/>
      </c>
      <c r="AK1079" s="2" t="str">
        <f t="shared" si="66"/>
        <v/>
      </c>
      <c r="BF1079" s="2" t="str">
        <f>VLOOKUP(M1079,'[1]mã win'!G:K,5,0)</f>
        <v>N</v>
      </c>
    </row>
    <row r="1080" spans="1:58" x14ac:dyDescent="0.25">
      <c r="A1080" s="6" t="s">
        <v>6038</v>
      </c>
      <c r="B1080" s="6" t="s">
        <v>6039</v>
      </c>
      <c r="C1080" s="6" t="s">
        <v>6040</v>
      </c>
      <c r="D1080" s="2" t="s">
        <v>27</v>
      </c>
      <c r="E1080" s="2">
        <v>0</v>
      </c>
      <c r="G1080" s="6" t="s">
        <v>4423</v>
      </c>
      <c r="H1080" s="6" t="s">
        <v>27</v>
      </c>
      <c r="I1080" s="6"/>
      <c r="J1080" s="6"/>
      <c r="K1080" s="7">
        <v>60</v>
      </c>
      <c r="L1080" s="6" t="s">
        <v>50</v>
      </c>
      <c r="M1080" s="6" t="s">
        <v>39</v>
      </c>
      <c r="N1080" s="6" t="s">
        <v>39</v>
      </c>
      <c r="O1080" s="6"/>
      <c r="P1080" s="8" t="s">
        <v>27</v>
      </c>
      <c r="Q1080" s="9">
        <v>44753.733550844903</v>
      </c>
      <c r="R1080" s="6" t="s">
        <v>28</v>
      </c>
      <c r="X1080" s="6" t="s">
        <v>6041</v>
      </c>
      <c r="Y1080" s="2" t="s">
        <v>740</v>
      </c>
      <c r="Z1080" s="2" t="s">
        <v>127</v>
      </c>
      <c r="AA1080" s="2" t="s">
        <v>27</v>
      </c>
      <c r="AB1080" s="2" t="s">
        <v>27</v>
      </c>
      <c r="AC1080" s="2" t="s">
        <v>27</v>
      </c>
      <c r="AD1080" s="2" t="s">
        <v>27</v>
      </c>
      <c r="AE1080" s="2" t="s">
        <v>27</v>
      </c>
      <c r="AG1080" s="2" t="str">
        <f t="shared" si="64"/>
        <v/>
      </c>
      <c r="AH1080" s="2" t="str">
        <f t="shared" si="67"/>
        <v/>
      </c>
      <c r="AI1080" s="2" t="str">
        <f t="shared" si="65"/>
        <v/>
      </c>
      <c r="AK1080" s="2" t="str">
        <f t="shared" si="66"/>
        <v/>
      </c>
      <c r="BF1080" s="2" t="str">
        <f>VLOOKUP(M1080,'[1]mã win'!G:K,5,0)</f>
        <v>N</v>
      </c>
    </row>
    <row r="1081" spans="1:58" x14ac:dyDescent="0.25">
      <c r="A1081" s="6" t="s">
        <v>6042</v>
      </c>
      <c r="B1081" s="6" t="s">
        <v>6043</v>
      </c>
      <c r="C1081" s="6" t="s">
        <v>6044</v>
      </c>
      <c r="D1081" s="2" t="s">
        <v>4573</v>
      </c>
      <c r="E1081" s="2">
        <v>0</v>
      </c>
      <c r="G1081" s="6" t="s">
        <v>4423</v>
      </c>
      <c r="H1081" s="6" t="s">
        <v>27</v>
      </c>
      <c r="I1081" s="6"/>
      <c r="J1081" s="6"/>
      <c r="K1081" s="7">
        <v>60</v>
      </c>
      <c r="L1081" s="6" t="s">
        <v>63</v>
      </c>
      <c r="M1081" s="6" t="s">
        <v>39</v>
      </c>
      <c r="N1081" s="6" t="s">
        <v>39</v>
      </c>
      <c r="O1081" s="6"/>
      <c r="P1081" s="8" t="s">
        <v>27</v>
      </c>
      <c r="Q1081" s="9">
        <v>44743.497749108799</v>
      </c>
      <c r="R1081" s="6" t="s">
        <v>28</v>
      </c>
      <c r="X1081" s="6" t="s">
        <v>6045</v>
      </c>
      <c r="Y1081" s="2" t="s">
        <v>4573</v>
      </c>
      <c r="Z1081" s="2" t="s">
        <v>127</v>
      </c>
      <c r="AA1081" s="2" t="s">
        <v>27</v>
      </c>
      <c r="AB1081" s="2" t="s">
        <v>27</v>
      </c>
      <c r="AC1081" s="2" t="s">
        <v>27</v>
      </c>
      <c r="AD1081" s="2" t="s">
        <v>27</v>
      </c>
      <c r="AE1081" s="2" t="s">
        <v>27</v>
      </c>
      <c r="AG1081" s="2" t="str">
        <f t="shared" si="64"/>
        <v>Phường Chợ Lớn</v>
      </c>
      <c r="AH1081" s="2" t="str">
        <f t="shared" si="67"/>
        <v/>
      </c>
      <c r="AI1081" s="2" t="str">
        <f t="shared" si="65"/>
        <v/>
      </c>
      <c r="AK1081" s="2" t="str">
        <f t="shared" si="66"/>
        <v/>
      </c>
      <c r="BF1081" s="2" t="str">
        <f>VLOOKUP(M1081,'[1]mã win'!G:K,5,0)</f>
        <v>N</v>
      </c>
    </row>
    <row r="1082" spans="1:58" x14ac:dyDescent="0.25">
      <c r="A1082" s="6" t="s">
        <v>6046</v>
      </c>
      <c r="B1082" s="6" t="s">
        <v>6047</v>
      </c>
      <c r="C1082" s="6" t="s">
        <v>6048</v>
      </c>
      <c r="D1082" s="2" t="s">
        <v>5392</v>
      </c>
      <c r="E1082" s="2">
        <v>0</v>
      </c>
      <c r="G1082" s="6" t="s">
        <v>4423</v>
      </c>
      <c r="H1082" s="6" t="s">
        <v>27</v>
      </c>
      <c r="I1082" s="6"/>
      <c r="J1082" s="6"/>
      <c r="K1082" s="7">
        <v>60</v>
      </c>
      <c r="L1082" s="6" t="s">
        <v>199</v>
      </c>
      <c r="M1082" s="6" t="s">
        <v>39</v>
      </c>
      <c r="N1082" s="6" t="s">
        <v>39</v>
      </c>
      <c r="O1082" s="6"/>
      <c r="P1082" s="8" t="s">
        <v>27</v>
      </c>
      <c r="Q1082" s="9">
        <v>44762.660680706002</v>
      </c>
      <c r="R1082" s="6" t="s">
        <v>28</v>
      </c>
      <c r="X1082" s="6" t="s">
        <v>6049</v>
      </c>
      <c r="Y1082" s="2" t="s">
        <v>5392</v>
      </c>
      <c r="Z1082" s="2" t="s">
        <v>127</v>
      </c>
      <c r="AA1082" s="2" t="s">
        <v>27</v>
      </c>
      <c r="AB1082" s="2" t="s">
        <v>27</v>
      </c>
      <c r="AC1082" s="2" t="s">
        <v>27</v>
      </c>
      <c r="AD1082" s="2" t="s">
        <v>27</v>
      </c>
      <c r="AE1082" s="2" t="s">
        <v>27</v>
      </c>
      <c r="AG1082" s="2" t="str">
        <f t="shared" si="64"/>
        <v>Phường Phú Thạnh</v>
      </c>
      <c r="AH1082" s="2" t="str">
        <f t="shared" si="67"/>
        <v/>
      </c>
      <c r="AI1082" s="2" t="str">
        <f t="shared" si="65"/>
        <v/>
      </c>
      <c r="AK1082" s="2" t="str">
        <f t="shared" si="66"/>
        <v/>
      </c>
      <c r="BF1082" s="2" t="str">
        <f>VLOOKUP(M1082,'[1]mã win'!G:K,5,0)</f>
        <v>N</v>
      </c>
    </row>
    <row r="1083" spans="1:58" x14ac:dyDescent="0.25">
      <c r="A1083" s="6" t="s">
        <v>6050</v>
      </c>
      <c r="B1083" s="6" t="s">
        <v>6051</v>
      </c>
      <c r="C1083" s="6" t="s">
        <v>6052</v>
      </c>
      <c r="D1083" s="2" t="s">
        <v>4903</v>
      </c>
      <c r="E1083" s="2">
        <v>0</v>
      </c>
      <c r="G1083" s="6" t="s">
        <v>4423</v>
      </c>
      <c r="H1083" s="6" t="s">
        <v>27</v>
      </c>
      <c r="I1083" s="6"/>
      <c r="J1083" s="6"/>
      <c r="K1083" s="7">
        <v>60</v>
      </c>
      <c r="L1083" s="6" t="s">
        <v>63</v>
      </c>
      <c r="M1083" s="6" t="s">
        <v>39</v>
      </c>
      <c r="N1083" s="6" t="s">
        <v>39</v>
      </c>
      <c r="O1083" s="6"/>
      <c r="P1083" s="8" t="s">
        <v>27</v>
      </c>
      <c r="Q1083" s="9">
        <v>44812.540136840304</v>
      </c>
      <c r="R1083" s="6" t="s">
        <v>28</v>
      </c>
      <c r="X1083" s="6" t="s">
        <v>6053</v>
      </c>
      <c r="Y1083" s="2" t="s">
        <v>4903</v>
      </c>
      <c r="Z1083" s="2" t="s">
        <v>127</v>
      </c>
      <c r="AA1083" s="2" t="s">
        <v>27</v>
      </c>
      <c r="AB1083" s="2" t="s">
        <v>27</v>
      </c>
      <c r="AC1083" s="2" t="s">
        <v>27</v>
      </c>
      <c r="AD1083" s="2" t="s">
        <v>27</v>
      </c>
      <c r="AE1083" s="2" t="s">
        <v>27</v>
      </c>
      <c r="AG1083" s="2" t="str">
        <f t="shared" si="64"/>
        <v>Phường Phú Nhuận</v>
      </c>
      <c r="AH1083" s="2" t="str">
        <f t="shared" si="67"/>
        <v/>
      </c>
      <c r="AI1083" s="2" t="str">
        <f t="shared" si="65"/>
        <v/>
      </c>
      <c r="AK1083" s="2" t="str">
        <f t="shared" si="66"/>
        <v/>
      </c>
      <c r="BF1083" s="2" t="str">
        <f>VLOOKUP(M1083,'[1]mã win'!G:K,5,0)</f>
        <v>N</v>
      </c>
    </row>
    <row r="1084" spans="1:58" x14ac:dyDescent="0.25">
      <c r="A1084" s="6" t="s">
        <v>6054</v>
      </c>
      <c r="B1084" s="6" t="s">
        <v>6055</v>
      </c>
      <c r="C1084" s="6" t="s">
        <v>6056</v>
      </c>
      <c r="D1084" s="2" t="s">
        <v>27</v>
      </c>
      <c r="E1084" s="2">
        <v>0</v>
      </c>
      <c r="G1084" s="6" t="s">
        <v>4423</v>
      </c>
      <c r="H1084" s="6" t="s">
        <v>27</v>
      </c>
      <c r="I1084" s="6"/>
      <c r="J1084" s="6"/>
      <c r="K1084" s="7">
        <v>60</v>
      </c>
      <c r="L1084" s="6" t="s">
        <v>50</v>
      </c>
      <c r="M1084" s="6" t="s">
        <v>39</v>
      </c>
      <c r="N1084" s="6" t="s">
        <v>39</v>
      </c>
      <c r="O1084" s="6"/>
      <c r="P1084" s="8" t="s">
        <v>27</v>
      </c>
      <c r="Q1084" s="9">
        <v>44743.744188344899</v>
      </c>
      <c r="R1084" s="6" t="s">
        <v>28</v>
      </c>
      <c r="X1084" s="6" t="s">
        <v>6057</v>
      </c>
      <c r="Y1084" s="2" t="s">
        <v>2393</v>
      </c>
      <c r="Z1084" s="2" t="s">
        <v>6058</v>
      </c>
      <c r="AA1084" s="2" t="s">
        <v>6059</v>
      </c>
      <c r="AB1084" s="2" t="s">
        <v>6060</v>
      </c>
      <c r="AC1084" s="2" t="s">
        <v>127</v>
      </c>
      <c r="AD1084" s="2" t="s">
        <v>27</v>
      </c>
      <c r="AE1084" s="2" t="s">
        <v>27</v>
      </c>
      <c r="AG1084" s="2" t="str">
        <f t="shared" si="64"/>
        <v/>
      </c>
      <c r="AH1084" s="2" t="str">
        <f t="shared" si="67"/>
        <v/>
      </c>
      <c r="AI1084" s="2" t="str">
        <f t="shared" si="65"/>
        <v/>
      </c>
      <c r="AK1084" s="2" t="str">
        <f t="shared" si="66"/>
        <v/>
      </c>
      <c r="BF1084" s="2" t="str">
        <f>VLOOKUP(M1084,'[1]mã win'!G:K,5,0)</f>
        <v>N</v>
      </c>
    </row>
    <row r="1085" spans="1:58" x14ac:dyDescent="0.25">
      <c r="A1085" s="6" t="s">
        <v>6061</v>
      </c>
      <c r="B1085" s="6" t="s">
        <v>6062</v>
      </c>
      <c r="C1085" s="6" t="s">
        <v>6063</v>
      </c>
      <c r="D1085" s="2" t="s">
        <v>5115</v>
      </c>
      <c r="E1085" s="2">
        <v>0</v>
      </c>
      <c r="G1085" s="6" t="s">
        <v>4423</v>
      </c>
      <c r="H1085" s="6" t="s">
        <v>27</v>
      </c>
      <c r="I1085" s="6"/>
      <c r="J1085" s="6"/>
      <c r="K1085" s="7">
        <v>60</v>
      </c>
      <c r="L1085" s="6" t="s">
        <v>199</v>
      </c>
      <c r="M1085" s="6" t="s">
        <v>39</v>
      </c>
      <c r="N1085" s="6" t="s">
        <v>39</v>
      </c>
      <c r="O1085" s="6"/>
      <c r="P1085" s="8" t="s">
        <v>27</v>
      </c>
      <c r="Q1085" s="9">
        <v>44834.675845335601</v>
      </c>
      <c r="R1085" s="6" t="s">
        <v>28</v>
      </c>
      <c r="X1085" s="6" t="s">
        <v>6064</v>
      </c>
      <c r="Y1085" s="2" t="s">
        <v>5115</v>
      </c>
      <c r="Z1085" s="2" t="s">
        <v>127</v>
      </c>
      <c r="AA1085" s="2" t="s">
        <v>27</v>
      </c>
      <c r="AB1085" s="2" t="s">
        <v>27</v>
      </c>
      <c r="AC1085" s="2" t="s">
        <v>27</v>
      </c>
      <c r="AD1085" s="2" t="s">
        <v>27</v>
      </c>
      <c r="AE1085" s="2" t="s">
        <v>27</v>
      </c>
      <c r="AG1085" s="2" t="str">
        <f t="shared" si="64"/>
        <v>Phường An Nhơn</v>
      </c>
      <c r="AH1085" s="2" t="str">
        <f t="shared" si="67"/>
        <v/>
      </c>
      <c r="AI1085" s="2" t="str">
        <f t="shared" si="65"/>
        <v/>
      </c>
      <c r="AK1085" s="2" t="str">
        <f t="shared" si="66"/>
        <v/>
      </c>
      <c r="BF1085" s="2" t="str">
        <f>VLOOKUP(M1085,'[1]mã win'!G:K,5,0)</f>
        <v>N</v>
      </c>
    </row>
    <row r="1086" spans="1:58" x14ac:dyDescent="0.25">
      <c r="A1086" s="6" t="s">
        <v>6065</v>
      </c>
      <c r="B1086" s="6" t="s">
        <v>6066</v>
      </c>
      <c r="C1086" s="6" t="s">
        <v>6067</v>
      </c>
      <c r="D1086" s="2" t="s">
        <v>1249</v>
      </c>
      <c r="E1086" s="2">
        <v>0</v>
      </c>
      <c r="G1086" s="6" t="s">
        <v>4423</v>
      </c>
      <c r="H1086" s="6" t="s">
        <v>27</v>
      </c>
      <c r="I1086" s="6"/>
      <c r="J1086" s="6"/>
      <c r="K1086" s="7">
        <v>60</v>
      </c>
      <c r="L1086" s="6" t="s">
        <v>63</v>
      </c>
      <c r="M1086" s="6" t="s">
        <v>39</v>
      </c>
      <c r="N1086" s="6" t="s">
        <v>39</v>
      </c>
      <c r="O1086" s="6"/>
      <c r="P1086" s="8" t="s">
        <v>27</v>
      </c>
      <c r="Q1086" s="9">
        <v>44831.503459988402</v>
      </c>
      <c r="R1086" s="6" t="s">
        <v>28</v>
      </c>
      <c r="X1086" s="6" t="s">
        <v>4418</v>
      </c>
      <c r="Y1086" s="2" t="s">
        <v>1249</v>
      </c>
      <c r="Z1086" s="2" t="s">
        <v>127</v>
      </c>
      <c r="AA1086" s="2" t="s">
        <v>27</v>
      </c>
      <c r="AB1086" s="2" t="s">
        <v>27</v>
      </c>
      <c r="AC1086" s="2" t="s">
        <v>27</v>
      </c>
      <c r="AD1086" s="2" t="s">
        <v>27</v>
      </c>
      <c r="AE1086" s="2" t="s">
        <v>27</v>
      </c>
      <c r="AG1086" s="2" t="str">
        <f t="shared" si="64"/>
        <v>Phường Bến Thành</v>
      </c>
      <c r="AH1086" s="2" t="str">
        <f t="shared" si="67"/>
        <v/>
      </c>
      <c r="AI1086" s="2" t="str">
        <f t="shared" si="65"/>
        <v/>
      </c>
      <c r="AK1086" s="2" t="str">
        <f t="shared" si="66"/>
        <v/>
      </c>
      <c r="BF1086" s="2" t="str">
        <f>VLOOKUP(M1086,'[1]mã win'!G:K,5,0)</f>
        <v>N</v>
      </c>
    </row>
    <row r="1087" spans="1:58" x14ac:dyDescent="0.25">
      <c r="A1087" s="6" t="s">
        <v>6068</v>
      </c>
      <c r="B1087" s="6" t="s">
        <v>6069</v>
      </c>
      <c r="C1087" s="6" t="s">
        <v>6070</v>
      </c>
      <c r="D1087" s="2" t="s">
        <v>6071</v>
      </c>
      <c r="E1087" s="2">
        <v>0</v>
      </c>
      <c r="G1087" s="6" t="s">
        <v>4423</v>
      </c>
      <c r="H1087" s="6" t="s">
        <v>27</v>
      </c>
      <c r="I1087" s="6"/>
      <c r="J1087" s="6"/>
      <c r="K1087" s="7">
        <v>60</v>
      </c>
      <c r="L1087" s="6" t="s">
        <v>63</v>
      </c>
      <c r="M1087" s="6" t="s">
        <v>39</v>
      </c>
      <c r="N1087" s="6" t="s">
        <v>39</v>
      </c>
      <c r="O1087" s="6"/>
      <c r="P1087" s="8" t="s">
        <v>27</v>
      </c>
      <c r="Q1087" s="9">
        <v>44813.663222106501</v>
      </c>
      <c r="R1087" s="6" t="s">
        <v>28</v>
      </c>
      <c r="X1087" s="6" t="s">
        <v>6072</v>
      </c>
      <c r="Y1087" s="2" t="s">
        <v>6071</v>
      </c>
      <c r="Z1087" s="2" t="s">
        <v>127</v>
      </c>
      <c r="AA1087" s="2" t="s">
        <v>27</v>
      </c>
      <c r="AB1087" s="2" t="s">
        <v>27</v>
      </c>
      <c r="AC1087" s="2" t="s">
        <v>27</v>
      </c>
      <c r="AD1087" s="2" t="s">
        <v>27</v>
      </c>
      <c r="AE1087" s="2" t="s">
        <v>27</v>
      </c>
      <c r="AG1087" s="2" t="str">
        <f t="shared" si="64"/>
        <v>phường Linh Xuân</v>
      </c>
      <c r="AH1087" s="2" t="str">
        <f t="shared" si="67"/>
        <v/>
      </c>
      <c r="AI1087" s="2" t="str">
        <f t="shared" si="65"/>
        <v/>
      </c>
      <c r="AK1087" s="2" t="str">
        <f t="shared" si="66"/>
        <v/>
      </c>
      <c r="BF1087" s="2" t="str">
        <f>VLOOKUP(M1087,'[1]mã win'!G:K,5,0)</f>
        <v>N</v>
      </c>
    </row>
    <row r="1088" spans="1:58" x14ac:dyDescent="0.25">
      <c r="A1088" s="6" t="s">
        <v>6073</v>
      </c>
      <c r="B1088" s="6" t="s">
        <v>6074</v>
      </c>
      <c r="C1088" s="6" t="s">
        <v>6075</v>
      </c>
      <c r="D1088" s="2" t="s">
        <v>4209</v>
      </c>
      <c r="E1088" s="2">
        <v>0</v>
      </c>
      <c r="G1088" s="6" t="s">
        <v>4423</v>
      </c>
      <c r="H1088" s="6" t="s">
        <v>27</v>
      </c>
      <c r="I1088" s="6"/>
      <c r="J1088" s="6"/>
      <c r="K1088" s="7">
        <v>60</v>
      </c>
      <c r="L1088" s="6" t="s">
        <v>133</v>
      </c>
      <c r="M1088" s="6" t="s">
        <v>39</v>
      </c>
      <c r="N1088" s="6" t="s">
        <v>39</v>
      </c>
      <c r="O1088" s="6"/>
      <c r="P1088" s="8" t="s">
        <v>27</v>
      </c>
      <c r="Q1088" s="9">
        <v>44743.683957986097</v>
      </c>
      <c r="R1088" s="6" t="s">
        <v>28</v>
      </c>
      <c r="X1088" s="6" t="s">
        <v>6076</v>
      </c>
      <c r="Y1088" s="2" t="s">
        <v>6077</v>
      </c>
      <c r="Z1088" s="2" t="s">
        <v>4209</v>
      </c>
      <c r="AA1088" s="2" t="s">
        <v>127</v>
      </c>
      <c r="AB1088" s="2" t="s">
        <v>27</v>
      </c>
      <c r="AC1088" s="2" t="s">
        <v>27</v>
      </c>
      <c r="AD1088" s="2" t="s">
        <v>27</v>
      </c>
      <c r="AE1088" s="2" t="s">
        <v>27</v>
      </c>
      <c r="AG1088" s="2" t="str">
        <f t="shared" si="64"/>
        <v>Phường Bình Thạnh</v>
      </c>
      <c r="AH1088" s="2" t="str">
        <f t="shared" si="67"/>
        <v/>
      </c>
      <c r="AI1088" s="2" t="str">
        <f t="shared" si="65"/>
        <v/>
      </c>
      <c r="AK1088" s="2" t="str">
        <f t="shared" si="66"/>
        <v/>
      </c>
      <c r="BF1088" s="2" t="str">
        <f>VLOOKUP(M1088,'[1]mã win'!G:K,5,0)</f>
        <v>N</v>
      </c>
    </row>
    <row r="1089" spans="1:58" x14ac:dyDescent="0.25">
      <c r="A1089" s="6" t="s">
        <v>6078</v>
      </c>
      <c r="B1089" s="6" t="s">
        <v>6079</v>
      </c>
      <c r="C1089" s="6" t="s">
        <v>6080</v>
      </c>
      <c r="D1089" s="2" t="s">
        <v>27</v>
      </c>
      <c r="E1089" s="2">
        <v>0</v>
      </c>
      <c r="G1089" s="6" t="s">
        <v>4423</v>
      </c>
      <c r="H1089" s="6" t="s">
        <v>27</v>
      </c>
      <c r="I1089" s="6"/>
      <c r="J1089" s="6"/>
      <c r="K1089" s="7">
        <v>60</v>
      </c>
      <c r="L1089" s="6" t="s">
        <v>133</v>
      </c>
      <c r="M1089" s="6" t="s">
        <v>39</v>
      </c>
      <c r="N1089" s="6" t="s">
        <v>39</v>
      </c>
      <c r="O1089" s="6"/>
      <c r="P1089" s="8" t="s">
        <v>27</v>
      </c>
      <c r="Q1089" s="9">
        <v>44830.529865474498</v>
      </c>
      <c r="R1089" s="6" t="s">
        <v>28</v>
      </c>
      <c r="X1089" s="6" t="s">
        <v>6081</v>
      </c>
      <c r="Y1089" s="2" t="s">
        <v>5652</v>
      </c>
      <c r="Z1089" s="2" t="s">
        <v>127</v>
      </c>
      <c r="AA1089" s="2" t="s">
        <v>27</v>
      </c>
      <c r="AB1089" s="2" t="s">
        <v>27</v>
      </c>
      <c r="AC1089" s="2" t="s">
        <v>27</v>
      </c>
      <c r="AD1089" s="2" t="s">
        <v>27</v>
      </c>
      <c r="AE1089" s="2" t="s">
        <v>27</v>
      </c>
      <c r="AG1089" s="2" t="str">
        <f t="shared" si="64"/>
        <v/>
      </c>
      <c r="AH1089" s="2" t="str">
        <f t="shared" si="67"/>
        <v/>
      </c>
      <c r="AI1089" s="2" t="str">
        <f t="shared" si="65"/>
        <v/>
      </c>
      <c r="AK1089" s="2" t="str">
        <f t="shared" si="66"/>
        <v/>
      </c>
      <c r="BF1089" s="2" t="str">
        <f>VLOOKUP(M1089,'[1]mã win'!G:K,5,0)</f>
        <v>N</v>
      </c>
    </row>
    <row r="1090" spans="1:58" x14ac:dyDescent="0.25">
      <c r="A1090" s="6" t="s">
        <v>6082</v>
      </c>
      <c r="B1090" s="6" t="s">
        <v>6083</v>
      </c>
      <c r="C1090" s="6" t="s">
        <v>6084</v>
      </c>
      <c r="D1090" s="2" t="s">
        <v>4606</v>
      </c>
      <c r="E1090" s="2">
        <v>0</v>
      </c>
      <c r="G1090" s="6" t="s">
        <v>4423</v>
      </c>
      <c r="H1090" s="6" t="s">
        <v>27</v>
      </c>
      <c r="I1090" s="6"/>
      <c r="J1090" s="6"/>
      <c r="K1090" s="7">
        <v>60</v>
      </c>
      <c r="L1090" s="6" t="s">
        <v>63</v>
      </c>
      <c r="M1090" s="6" t="s">
        <v>39</v>
      </c>
      <c r="N1090" s="6" t="s">
        <v>39</v>
      </c>
      <c r="O1090" s="6"/>
      <c r="P1090" s="8" t="s">
        <v>27</v>
      </c>
      <c r="Q1090" s="9">
        <v>44816.629347337999</v>
      </c>
      <c r="R1090" s="6" t="s">
        <v>28</v>
      </c>
      <c r="X1090" s="6" t="s">
        <v>6085</v>
      </c>
      <c r="Y1090" s="2" t="s">
        <v>4606</v>
      </c>
      <c r="Z1090" s="2" t="s">
        <v>127</v>
      </c>
      <c r="AA1090" s="2" t="s">
        <v>27</v>
      </c>
      <c r="AB1090" s="2" t="s">
        <v>27</v>
      </c>
      <c r="AC1090" s="2" t="s">
        <v>27</v>
      </c>
      <c r="AD1090" s="2" t="s">
        <v>27</v>
      </c>
      <c r="AE1090" s="2" t="s">
        <v>27</v>
      </c>
      <c r="AG1090" s="2" t="str">
        <f t="shared" si="64"/>
        <v>Phường Nhiêu Lộc</v>
      </c>
      <c r="AH1090" s="2" t="str">
        <f t="shared" si="67"/>
        <v/>
      </c>
      <c r="AI1090" s="2" t="str">
        <f t="shared" si="65"/>
        <v/>
      </c>
      <c r="AK1090" s="2" t="str">
        <f t="shared" si="66"/>
        <v/>
      </c>
      <c r="BF1090" s="2" t="str">
        <f>VLOOKUP(M1090,'[1]mã win'!G:K,5,0)</f>
        <v>N</v>
      </c>
    </row>
    <row r="1091" spans="1:58" x14ac:dyDescent="0.25">
      <c r="A1091" s="6" t="s">
        <v>6086</v>
      </c>
      <c r="B1091" s="6" t="s">
        <v>6087</v>
      </c>
      <c r="C1091" s="6" t="s">
        <v>6088</v>
      </c>
      <c r="D1091" s="2" t="s">
        <v>4584</v>
      </c>
      <c r="E1091" s="2">
        <v>0</v>
      </c>
      <c r="G1091" s="6" t="s">
        <v>4423</v>
      </c>
      <c r="H1091" s="6" t="s">
        <v>27</v>
      </c>
      <c r="I1091" s="6"/>
      <c r="J1091" s="6"/>
      <c r="K1091" s="7">
        <v>60</v>
      </c>
      <c r="L1091" s="6" t="s">
        <v>133</v>
      </c>
      <c r="M1091" s="6" t="s">
        <v>39</v>
      </c>
      <c r="N1091" s="6" t="s">
        <v>39</v>
      </c>
      <c r="O1091" s="6"/>
      <c r="P1091" s="8" t="s">
        <v>27</v>
      </c>
      <c r="Q1091" s="9">
        <v>44812.634274768498</v>
      </c>
      <c r="R1091" s="6" t="s">
        <v>28</v>
      </c>
      <c r="X1091" s="6" t="s">
        <v>6089</v>
      </c>
      <c r="Y1091" s="2" t="s">
        <v>6090</v>
      </c>
      <c r="Z1091" s="2" t="s">
        <v>4584</v>
      </c>
      <c r="AA1091" s="2" t="s">
        <v>127</v>
      </c>
      <c r="AB1091" s="2" t="s">
        <v>27</v>
      </c>
      <c r="AC1091" s="2" t="s">
        <v>27</v>
      </c>
      <c r="AD1091" s="2" t="s">
        <v>27</v>
      </c>
      <c r="AE1091" s="2" t="s">
        <v>27</v>
      </c>
      <c r="AG1091" s="2" t="str">
        <f t="shared" ref="AG1091:AG1154" si="68">IF(LEFT(X1091,1)="P",X1091,IF(LEFT(Y1091,1)="P",Y1091,IF(LEFT(Z1091,1)="P",Z1091,IF(LEFT(AA1091,1)="P",AA1091,IF(LEFT(AB1091,1)="P",AB1091,IF(LEFT(AC1091,1)="P",AC1091,IF(LEFT(AD1091,1)="P",AD1091,IF(LEFT(AE1091,1)="P",AE1091,IF(LEFT(AF1091,1)="P",AF1091,"")))))))))</f>
        <v>phường Phú Định</v>
      </c>
      <c r="AH1091" s="2" t="str">
        <f t="shared" si="67"/>
        <v/>
      </c>
      <c r="AI1091" s="2" t="str">
        <f t="shared" ref="AI1091:AI1154" si="69">IF(LEFT(Y1091,2)="Hu",Y1091,IF(LEFT(Z1091,2)="Hu",Z1091,IF(LEFT(AA1091,2)="Hu",AA1091,IF(LEFT(AB1091,2)="Hu",AB1091,IF(LEFT(AC1091,2)="Hu",AC1091,IF(LEFT(AD1091,2)="Hu",AD1091,IF(LEFT(AE1091,2)="Hu",AE1091,IF(LEFT(AF1091,2)="Hu",AF1091,""))))))))</f>
        <v/>
      </c>
      <c r="AK1091" s="2" t="str">
        <f t="shared" ref="AK1091:AK1154" si="70">IF(LEFT(X1091,2)="tỉ",X1091,IF(LEFT(Y1091,2)="tỉ",Y1091,IF(LEFT(Z1091,2)="tỉ",Z1091,IF(LEFT(AA1091,2)="tỉ",AA1091,IF(LEFT(AB1091,2)="tỉ",AB1091,IF(LEFT(AC1091,2)="tỉ",AC1091,IF(LEFT(AD1091,2)="tỉ",AD1091,IF(LEFT(AE1091,2)="tỉ",AE1091,IF(LEFT(AF1091,2)="tỉ",AF1091,"")))))))))</f>
        <v/>
      </c>
      <c r="BF1091" s="2" t="str">
        <f>VLOOKUP(M1091,'[1]mã win'!G:K,5,0)</f>
        <v>N</v>
      </c>
    </row>
    <row r="1092" spans="1:58" x14ac:dyDescent="0.25">
      <c r="A1092" s="6" t="s">
        <v>6091</v>
      </c>
      <c r="B1092" s="6" t="s">
        <v>6092</v>
      </c>
      <c r="C1092" s="6" t="s">
        <v>6093</v>
      </c>
      <c r="D1092" s="2" t="s">
        <v>6094</v>
      </c>
      <c r="E1092" s="2">
        <v>0</v>
      </c>
      <c r="G1092" s="6" t="s">
        <v>4423</v>
      </c>
      <c r="H1092" s="6" t="s">
        <v>27</v>
      </c>
      <c r="I1092" s="6"/>
      <c r="J1092" s="6"/>
      <c r="K1092" s="7">
        <v>60</v>
      </c>
      <c r="L1092" s="6" t="s">
        <v>199</v>
      </c>
      <c r="M1092" s="6" t="s">
        <v>39</v>
      </c>
      <c r="N1092" s="6" t="s">
        <v>39</v>
      </c>
      <c r="O1092" s="6"/>
      <c r="P1092" s="8" t="s">
        <v>27</v>
      </c>
      <c r="Q1092" s="9">
        <v>44833.5622119213</v>
      </c>
      <c r="R1092" s="6" t="s">
        <v>28</v>
      </c>
      <c r="X1092" s="6" t="s">
        <v>6095</v>
      </c>
      <c r="Y1092" s="2" t="s">
        <v>6094</v>
      </c>
      <c r="Z1092" s="2" t="s">
        <v>127</v>
      </c>
      <c r="AA1092" s="2" t="s">
        <v>27</v>
      </c>
      <c r="AB1092" s="2" t="s">
        <v>27</v>
      </c>
      <c r="AC1092" s="2" t="s">
        <v>27</v>
      </c>
      <c r="AD1092" s="2" t="s">
        <v>27</v>
      </c>
      <c r="AE1092" s="2" t="s">
        <v>27</v>
      </c>
      <c r="AG1092" s="2" t="str">
        <f t="shared" si="68"/>
        <v>phường Tân Bình</v>
      </c>
      <c r="AH1092" s="2" t="str">
        <f t="shared" ref="AH1092:AH1155" si="71">IF(LEFT(X1092,1)="P",X1092,IF(LEFT(Y1092,1)="Q",Y1092,IF(LEFT(Z1092,1)="Q",Z1092,IF(LEFT(AA1092,1)="Q",AA1092,IF(LEFT(AB1092,1)="Q",AB1092,IF(LEFT(AC1092,1)="Q",AC1092,IF(LEFT(AD1092,1)="Q",AD1092,IF(LEFT(AE1092,1)="Q",AE1092,IF(LEFT(AF1092,1)="Q",AF1092,"")))))))))</f>
        <v/>
      </c>
      <c r="AI1092" s="2" t="str">
        <f t="shared" si="69"/>
        <v/>
      </c>
      <c r="AK1092" s="2" t="str">
        <f t="shared" si="70"/>
        <v/>
      </c>
      <c r="BF1092" s="2" t="str">
        <f>VLOOKUP(M1092,'[1]mã win'!G:K,5,0)</f>
        <v>N</v>
      </c>
    </row>
    <row r="1093" spans="1:58" x14ac:dyDescent="0.25">
      <c r="A1093" s="6" t="s">
        <v>6096</v>
      </c>
      <c r="B1093" s="6" t="s">
        <v>6097</v>
      </c>
      <c r="C1093" s="6" t="s">
        <v>6098</v>
      </c>
      <c r="D1093" s="2" t="s">
        <v>4534</v>
      </c>
      <c r="E1093" s="2">
        <v>0</v>
      </c>
      <c r="G1093" s="6" t="s">
        <v>4423</v>
      </c>
      <c r="H1093" s="6" t="s">
        <v>27</v>
      </c>
      <c r="I1093" s="6"/>
      <c r="J1093" s="6"/>
      <c r="K1093" s="7">
        <v>60</v>
      </c>
      <c r="L1093" s="6" t="s">
        <v>63</v>
      </c>
      <c r="M1093" s="6" t="s">
        <v>39</v>
      </c>
      <c r="N1093" s="6" t="s">
        <v>39</v>
      </c>
      <c r="O1093" s="6"/>
      <c r="P1093" s="8" t="s">
        <v>27</v>
      </c>
      <c r="Q1093" s="9">
        <v>44901.328107905101</v>
      </c>
      <c r="R1093" s="6" t="s">
        <v>28</v>
      </c>
      <c r="X1093" s="6" t="s">
        <v>6099</v>
      </c>
      <c r="Y1093" s="2" t="s">
        <v>4534</v>
      </c>
      <c r="Z1093" s="2" t="s">
        <v>127</v>
      </c>
      <c r="AA1093" s="2" t="s">
        <v>27</v>
      </c>
      <c r="AB1093" s="2" t="s">
        <v>27</v>
      </c>
      <c r="AC1093" s="2" t="s">
        <v>27</v>
      </c>
      <c r="AD1093" s="2" t="s">
        <v>27</v>
      </c>
      <c r="AE1093" s="2" t="s">
        <v>27</v>
      </c>
      <c r="AG1093" s="2" t="str">
        <f t="shared" si="68"/>
        <v>Phường Đức Nhuận</v>
      </c>
      <c r="AH1093" s="2" t="str">
        <f t="shared" si="71"/>
        <v/>
      </c>
      <c r="AI1093" s="2" t="str">
        <f t="shared" si="69"/>
        <v/>
      </c>
      <c r="AK1093" s="2" t="str">
        <f t="shared" si="70"/>
        <v/>
      </c>
      <c r="BF1093" s="2" t="str">
        <f>VLOOKUP(M1093,'[1]mã win'!G:K,5,0)</f>
        <v>N</v>
      </c>
    </row>
    <row r="1094" spans="1:58" x14ac:dyDescent="0.25">
      <c r="A1094" s="6" t="s">
        <v>6100</v>
      </c>
      <c r="B1094" s="6" t="s">
        <v>6101</v>
      </c>
      <c r="C1094" s="6" t="s">
        <v>6102</v>
      </c>
      <c r="D1094" s="2" t="s">
        <v>5521</v>
      </c>
      <c r="E1094" s="2">
        <v>0</v>
      </c>
      <c r="G1094" s="6" t="s">
        <v>4423</v>
      </c>
      <c r="H1094" s="6" t="s">
        <v>27</v>
      </c>
      <c r="I1094" s="6"/>
      <c r="J1094" s="6"/>
      <c r="K1094" s="7">
        <v>60</v>
      </c>
      <c r="L1094" s="6" t="s">
        <v>199</v>
      </c>
      <c r="M1094" s="6" t="s">
        <v>39</v>
      </c>
      <c r="N1094" s="6" t="s">
        <v>39</v>
      </c>
      <c r="O1094" s="6"/>
      <c r="P1094" s="8" t="s">
        <v>27</v>
      </c>
      <c r="Q1094" s="9">
        <v>44831.612762580997</v>
      </c>
      <c r="R1094" s="6" t="s">
        <v>28</v>
      </c>
      <c r="X1094" s="6" t="s">
        <v>6103</v>
      </c>
      <c r="Y1094" s="2" t="s">
        <v>5521</v>
      </c>
      <c r="Z1094" s="2" t="s">
        <v>127</v>
      </c>
      <c r="AA1094" s="2" t="s">
        <v>27</v>
      </c>
      <c r="AB1094" s="2" t="s">
        <v>27</v>
      </c>
      <c r="AC1094" s="2" t="s">
        <v>27</v>
      </c>
      <c r="AD1094" s="2" t="s">
        <v>27</v>
      </c>
      <c r="AE1094" s="2" t="s">
        <v>27</v>
      </c>
      <c r="AG1094" s="2" t="str">
        <f t="shared" si="68"/>
        <v>phường Trung Mỹ Tây</v>
      </c>
      <c r="AH1094" s="2" t="str">
        <f t="shared" si="71"/>
        <v/>
      </c>
      <c r="AI1094" s="2" t="str">
        <f t="shared" si="69"/>
        <v/>
      </c>
      <c r="AK1094" s="2" t="str">
        <f t="shared" si="70"/>
        <v/>
      </c>
      <c r="BF1094" s="2" t="str">
        <f>VLOOKUP(M1094,'[1]mã win'!G:K,5,0)</f>
        <v>N</v>
      </c>
    </row>
    <row r="1095" spans="1:58" x14ac:dyDescent="0.25">
      <c r="A1095" s="6" t="s">
        <v>6104</v>
      </c>
      <c r="B1095" s="6" t="s">
        <v>6105</v>
      </c>
      <c r="C1095" s="6" t="s">
        <v>6106</v>
      </c>
      <c r="D1095" s="2" t="s">
        <v>3842</v>
      </c>
      <c r="E1095" s="2">
        <v>0</v>
      </c>
      <c r="G1095" s="6" t="s">
        <v>4423</v>
      </c>
      <c r="H1095" s="6" t="s">
        <v>27</v>
      </c>
      <c r="I1095" s="6"/>
      <c r="J1095" s="6"/>
      <c r="K1095" s="7">
        <v>60</v>
      </c>
      <c r="L1095" s="6" t="s">
        <v>133</v>
      </c>
      <c r="M1095" s="6" t="s">
        <v>39</v>
      </c>
      <c r="N1095" s="6" t="s">
        <v>39</v>
      </c>
      <c r="O1095" s="6"/>
      <c r="P1095" s="8" t="s">
        <v>27</v>
      </c>
      <c r="Q1095" s="9">
        <v>44810.720086076399</v>
      </c>
      <c r="R1095" s="6" t="s">
        <v>28</v>
      </c>
      <c r="X1095" s="6" t="s">
        <v>6107</v>
      </c>
      <c r="Y1095" s="2" t="s">
        <v>6108</v>
      </c>
      <c r="Z1095" s="2" t="s">
        <v>6109</v>
      </c>
      <c r="AA1095" s="2" t="s">
        <v>6110</v>
      </c>
      <c r="AB1095" s="2" t="s">
        <v>3842</v>
      </c>
      <c r="AC1095" s="2" t="s">
        <v>127</v>
      </c>
      <c r="AD1095" s="2" t="s">
        <v>27</v>
      </c>
      <c r="AE1095" s="2" t="s">
        <v>27</v>
      </c>
      <c r="AG1095" s="2" t="str">
        <f t="shared" si="68"/>
        <v>phường An Lạc</v>
      </c>
      <c r="AH1095" s="2" t="str">
        <f t="shared" si="71"/>
        <v/>
      </c>
      <c r="AI1095" s="2" t="str">
        <f t="shared" si="69"/>
        <v/>
      </c>
      <c r="AK1095" s="2" t="str">
        <f t="shared" si="70"/>
        <v/>
      </c>
      <c r="BF1095" s="2" t="str">
        <f>VLOOKUP(M1095,'[1]mã win'!G:K,5,0)</f>
        <v>N</v>
      </c>
    </row>
    <row r="1096" spans="1:58" x14ac:dyDescent="0.25">
      <c r="A1096" s="6" t="s">
        <v>6111</v>
      </c>
      <c r="B1096" s="6" t="s">
        <v>6112</v>
      </c>
      <c r="C1096" s="6" t="s">
        <v>6113</v>
      </c>
      <c r="D1096" s="2" t="s">
        <v>6114</v>
      </c>
      <c r="E1096" s="2">
        <v>0</v>
      </c>
      <c r="G1096" s="6" t="s">
        <v>4423</v>
      </c>
      <c r="H1096" s="6" t="s">
        <v>27</v>
      </c>
      <c r="I1096" s="6"/>
      <c r="J1096" s="6"/>
      <c r="K1096" s="7">
        <v>60</v>
      </c>
      <c r="L1096" s="6" t="s">
        <v>133</v>
      </c>
      <c r="M1096" s="6" t="s">
        <v>39</v>
      </c>
      <c r="N1096" s="6" t="s">
        <v>39</v>
      </c>
      <c r="O1096" s="6"/>
      <c r="P1096" s="8" t="s">
        <v>27</v>
      </c>
      <c r="Q1096" s="9">
        <v>44831.508762465302</v>
      </c>
      <c r="R1096" s="6" t="s">
        <v>28</v>
      </c>
      <c r="X1096" s="6" t="s">
        <v>6115</v>
      </c>
      <c r="Y1096" s="2" t="s">
        <v>6114</v>
      </c>
      <c r="Z1096" s="2" t="s">
        <v>127</v>
      </c>
      <c r="AA1096" s="2" t="s">
        <v>27</v>
      </c>
      <c r="AB1096" s="2" t="s">
        <v>27</v>
      </c>
      <c r="AC1096" s="2" t="s">
        <v>27</v>
      </c>
      <c r="AD1096" s="2" t="s">
        <v>27</v>
      </c>
      <c r="AE1096" s="2" t="s">
        <v>27</v>
      </c>
      <c r="AG1096" s="2" t="str">
        <f t="shared" si="68"/>
        <v>phường Gia Định</v>
      </c>
      <c r="AH1096" s="2" t="str">
        <f t="shared" si="71"/>
        <v/>
      </c>
      <c r="AI1096" s="2" t="str">
        <f t="shared" si="69"/>
        <v/>
      </c>
      <c r="AK1096" s="2" t="str">
        <f t="shared" si="70"/>
        <v/>
      </c>
      <c r="BF1096" s="2" t="str">
        <f>VLOOKUP(M1096,'[1]mã win'!G:K,5,0)</f>
        <v>N</v>
      </c>
    </row>
    <row r="1097" spans="1:58" x14ac:dyDescent="0.25">
      <c r="A1097" s="6" t="s">
        <v>6116</v>
      </c>
      <c r="B1097" s="6" t="s">
        <v>6117</v>
      </c>
      <c r="C1097" s="6" t="s">
        <v>6118</v>
      </c>
      <c r="D1097" s="2" t="s">
        <v>5066</v>
      </c>
      <c r="E1097" s="2">
        <v>0</v>
      </c>
      <c r="G1097" s="6" t="s">
        <v>4423</v>
      </c>
      <c r="H1097" s="6" t="s">
        <v>27</v>
      </c>
      <c r="I1097" s="6"/>
      <c r="J1097" s="6"/>
      <c r="K1097" s="7">
        <v>60</v>
      </c>
      <c r="L1097" s="6" t="s">
        <v>199</v>
      </c>
      <c r="M1097" s="6" t="s">
        <v>39</v>
      </c>
      <c r="N1097" s="6" t="s">
        <v>39</v>
      </c>
      <c r="O1097" s="6"/>
      <c r="P1097" s="8" t="s">
        <v>27</v>
      </c>
      <c r="Q1097" s="9">
        <v>44835.575275231502</v>
      </c>
      <c r="R1097" s="6" t="s">
        <v>28</v>
      </c>
      <c r="X1097" s="6" t="s">
        <v>6119</v>
      </c>
      <c r="Y1097" s="2" t="s">
        <v>5066</v>
      </c>
      <c r="Z1097" s="2" t="s">
        <v>127</v>
      </c>
      <c r="AA1097" s="2" t="s">
        <v>27</v>
      </c>
      <c r="AB1097" s="2" t="s">
        <v>27</v>
      </c>
      <c r="AC1097" s="2" t="s">
        <v>27</v>
      </c>
      <c r="AD1097" s="2" t="s">
        <v>27</v>
      </c>
      <c r="AE1097" s="2" t="s">
        <v>27</v>
      </c>
      <c r="AG1097" s="2" t="str">
        <f t="shared" si="68"/>
        <v>Phường Tân Sơn</v>
      </c>
      <c r="AH1097" s="2" t="str">
        <f t="shared" si="71"/>
        <v/>
      </c>
      <c r="AI1097" s="2" t="str">
        <f t="shared" si="69"/>
        <v/>
      </c>
      <c r="AK1097" s="2" t="str">
        <f t="shared" si="70"/>
        <v/>
      </c>
      <c r="BF1097" s="2" t="str">
        <f>VLOOKUP(M1097,'[1]mã win'!G:K,5,0)</f>
        <v>N</v>
      </c>
    </row>
    <row r="1098" spans="1:58" x14ac:dyDescent="0.25">
      <c r="A1098" s="6" t="s">
        <v>6120</v>
      </c>
      <c r="B1098" s="6" t="s">
        <v>6121</v>
      </c>
      <c r="C1098" s="6" t="s">
        <v>6122</v>
      </c>
      <c r="D1098" s="2" t="s">
        <v>4666</v>
      </c>
      <c r="E1098" s="2">
        <v>0</v>
      </c>
      <c r="G1098" s="6" t="s">
        <v>4423</v>
      </c>
      <c r="H1098" s="6" t="s">
        <v>27</v>
      </c>
      <c r="I1098" s="6"/>
      <c r="J1098" s="6"/>
      <c r="K1098" s="7">
        <v>60</v>
      </c>
      <c r="L1098" s="6" t="s">
        <v>133</v>
      </c>
      <c r="M1098" s="6" t="s">
        <v>39</v>
      </c>
      <c r="N1098" s="6" t="s">
        <v>39</v>
      </c>
      <c r="O1098" s="6"/>
      <c r="P1098" s="8" t="s">
        <v>27</v>
      </c>
      <c r="Q1098" s="9">
        <v>44838.756004131901</v>
      </c>
      <c r="R1098" s="6" t="s">
        <v>28</v>
      </c>
      <c r="X1098" s="6" t="s">
        <v>6123</v>
      </c>
      <c r="Y1098" s="2" t="s">
        <v>262</v>
      </c>
      <c r="Z1098" s="2" t="s">
        <v>6124</v>
      </c>
      <c r="AA1098" s="2" t="s">
        <v>6125</v>
      </c>
      <c r="AB1098" s="2" t="s">
        <v>216</v>
      </c>
      <c r="AC1098" s="2" t="s">
        <v>4666</v>
      </c>
      <c r="AD1098" s="2" t="s">
        <v>127</v>
      </c>
      <c r="AE1098" s="2" t="s">
        <v>27</v>
      </c>
      <c r="AG1098" s="2" t="str">
        <f t="shared" si="68"/>
        <v>phường Bình Đông</v>
      </c>
      <c r="AH1098" s="2" t="str">
        <f t="shared" si="71"/>
        <v/>
      </c>
      <c r="AI1098" s="2" t="str">
        <f t="shared" si="69"/>
        <v/>
      </c>
      <c r="AK1098" s="2" t="str">
        <f t="shared" si="70"/>
        <v/>
      </c>
      <c r="BF1098" s="2" t="str">
        <f>VLOOKUP(M1098,'[1]mã win'!G:K,5,0)</f>
        <v>N</v>
      </c>
    </row>
    <row r="1099" spans="1:58" x14ac:dyDescent="0.25">
      <c r="A1099" s="6" t="s">
        <v>6126</v>
      </c>
      <c r="B1099" s="6" t="s">
        <v>6127</v>
      </c>
      <c r="C1099" s="6" t="s">
        <v>6128</v>
      </c>
      <c r="D1099" s="2" t="s">
        <v>4611</v>
      </c>
      <c r="E1099" s="2">
        <v>0</v>
      </c>
      <c r="G1099" s="6" t="s">
        <v>4423</v>
      </c>
      <c r="H1099" s="6" t="s">
        <v>27</v>
      </c>
      <c r="I1099" s="6"/>
      <c r="J1099" s="6"/>
      <c r="K1099" s="7">
        <v>60</v>
      </c>
      <c r="L1099" s="6" t="s">
        <v>63</v>
      </c>
      <c r="M1099" s="6" t="s">
        <v>39</v>
      </c>
      <c r="N1099" s="6" t="s">
        <v>39</v>
      </c>
      <c r="O1099" s="6"/>
      <c r="P1099" s="8" t="s">
        <v>27</v>
      </c>
      <c r="Q1099" s="9">
        <v>44838.781033796302</v>
      </c>
      <c r="R1099" s="6" t="s">
        <v>28</v>
      </c>
      <c r="X1099" s="6" t="s">
        <v>6129</v>
      </c>
      <c r="Y1099" s="2" t="s">
        <v>6130</v>
      </c>
      <c r="Z1099" s="2" t="s">
        <v>6131</v>
      </c>
      <c r="AA1099" s="2" t="s">
        <v>6132</v>
      </c>
      <c r="AB1099" s="2" t="s">
        <v>6133</v>
      </c>
      <c r="AC1099" s="2" t="s">
        <v>6134</v>
      </c>
      <c r="AD1099" s="2" t="s">
        <v>4611</v>
      </c>
      <c r="AE1099" s="2" t="s">
        <v>127</v>
      </c>
      <c r="AG1099" s="2" t="str">
        <f t="shared" si="68"/>
        <v>Phường Thủ Đức</v>
      </c>
      <c r="AH1099" s="2" t="str">
        <f t="shared" si="71"/>
        <v/>
      </c>
      <c r="AI1099" s="2" t="str">
        <f t="shared" si="69"/>
        <v/>
      </c>
      <c r="AK1099" s="2" t="str">
        <f t="shared" si="70"/>
        <v/>
      </c>
      <c r="BF1099" s="2" t="str">
        <f>VLOOKUP(M1099,'[1]mã win'!G:K,5,0)</f>
        <v>N</v>
      </c>
    </row>
    <row r="1100" spans="1:58" x14ac:dyDescent="0.25">
      <c r="A1100" s="6" t="s">
        <v>6135</v>
      </c>
      <c r="B1100" s="6" t="s">
        <v>6136</v>
      </c>
      <c r="C1100" s="6" t="s">
        <v>6137</v>
      </c>
      <c r="D1100" s="2" t="s">
        <v>445</v>
      </c>
      <c r="E1100" s="2" t="s">
        <v>5145</v>
      </c>
      <c r="G1100" s="6" t="s">
        <v>4423</v>
      </c>
      <c r="H1100" s="6" t="s">
        <v>27</v>
      </c>
      <c r="I1100" s="6"/>
      <c r="J1100" s="6"/>
      <c r="K1100" s="7">
        <v>60</v>
      </c>
      <c r="L1100" s="6" t="s">
        <v>199</v>
      </c>
      <c r="M1100" s="6" t="s">
        <v>39</v>
      </c>
      <c r="N1100" s="6" t="s">
        <v>39</v>
      </c>
      <c r="O1100" s="6" t="s">
        <v>451</v>
      </c>
      <c r="P1100" s="8" t="s">
        <v>27</v>
      </c>
      <c r="Q1100" s="9">
        <v>44845.724747372697</v>
      </c>
      <c r="R1100" s="6" t="s">
        <v>28</v>
      </c>
      <c r="X1100" s="6" t="s">
        <v>6138</v>
      </c>
      <c r="Y1100" s="2" t="s">
        <v>445</v>
      </c>
      <c r="Z1100" s="2" t="s">
        <v>5145</v>
      </c>
      <c r="AA1100" s="2" t="s">
        <v>421</v>
      </c>
      <c r="AB1100" s="2" t="s">
        <v>27</v>
      </c>
      <c r="AC1100" s="2" t="s">
        <v>27</v>
      </c>
      <c r="AD1100" s="2" t="s">
        <v>27</v>
      </c>
      <c r="AE1100" s="2" t="s">
        <v>27</v>
      </c>
      <c r="AG1100" s="2" t="str">
        <f t="shared" si="68"/>
        <v>P.14</v>
      </c>
      <c r="AH1100" s="2" t="str">
        <f t="shared" si="71"/>
        <v>Q.Gò Vấp</v>
      </c>
      <c r="AI1100" s="2" t="str">
        <f t="shared" si="69"/>
        <v/>
      </c>
      <c r="AK1100" s="2" t="str">
        <f t="shared" si="70"/>
        <v/>
      </c>
      <c r="BF1100" s="2" t="str">
        <f>VLOOKUP(M1100,'[1]mã win'!G:K,5,0)</f>
        <v>N</v>
      </c>
    </row>
    <row r="1101" spans="1:58" x14ac:dyDescent="0.25">
      <c r="A1101" s="6" t="s">
        <v>6139</v>
      </c>
      <c r="B1101" s="6" t="s">
        <v>6140</v>
      </c>
      <c r="C1101" s="6" t="s">
        <v>6141</v>
      </c>
      <c r="D1101" s="2" t="s">
        <v>27</v>
      </c>
      <c r="E1101" s="2" t="s">
        <v>206</v>
      </c>
      <c r="G1101" s="6" t="s">
        <v>4423</v>
      </c>
      <c r="H1101" s="6" t="s">
        <v>27</v>
      </c>
      <c r="I1101" s="6" t="s">
        <v>6142</v>
      </c>
      <c r="J1101" s="6"/>
      <c r="K1101" s="7">
        <v>60</v>
      </c>
      <c r="L1101" s="6" t="s">
        <v>50</v>
      </c>
      <c r="M1101" s="6" t="s">
        <v>39</v>
      </c>
      <c r="N1101" s="6" t="s">
        <v>39</v>
      </c>
      <c r="O1101" s="6" t="s">
        <v>206</v>
      </c>
      <c r="P1101" s="8" t="s">
        <v>27</v>
      </c>
      <c r="Q1101" s="9">
        <v>44893.498405057901</v>
      </c>
      <c r="R1101" s="6" t="s">
        <v>28</v>
      </c>
      <c r="X1101" s="6" t="s">
        <v>6143</v>
      </c>
      <c r="Y1101" s="2" t="s">
        <v>2393</v>
      </c>
      <c r="Z1101" s="2" t="s">
        <v>6144</v>
      </c>
      <c r="AA1101" s="2" t="s">
        <v>6145</v>
      </c>
      <c r="AB1101" s="2" t="s">
        <v>703</v>
      </c>
      <c r="AC1101" s="2" t="s">
        <v>209</v>
      </c>
      <c r="AD1101" s="2" t="s">
        <v>206</v>
      </c>
      <c r="AE1101" s="2" t="s">
        <v>114</v>
      </c>
      <c r="AG1101" s="2" t="str">
        <f t="shared" si="68"/>
        <v/>
      </c>
      <c r="AH1101" s="2" t="str">
        <f t="shared" si="71"/>
        <v/>
      </c>
      <c r="AI1101" s="2" t="str">
        <f t="shared" si="69"/>
        <v>Huyện Nhà Bè</v>
      </c>
      <c r="AK1101" s="2" t="str">
        <f t="shared" si="70"/>
        <v/>
      </c>
      <c r="BF1101" s="2" t="str">
        <f>VLOOKUP(M1101,'[1]mã win'!G:K,5,0)</f>
        <v>N</v>
      </c>
    </row>
    <row r="1102" spans="1:58" x14ac:dyDescent="0.25">
      <c r="A1102" s="6" t="s">
        <v>6146</v>
      </c>
      <c r="B1102" s="6" t="s">
        <v>6147</v>
      </c>
      <c r="C1102" s="6" t="s">
        <v>6148</v>
      </c>
      <c r="D1102" s="2" t="s">
        <v>27</v>
      </c>
      <c r="E1102" s="2">
        <v>0</v>
      </c>
      <c r="G1102" s="6" t="s">
        <v>4423</v>
      </c>
      <c r="H1102" s="6" t="s">
        <v>27</v>
      </c>
      <c r="I1102" s="6"/>
      <c r="J1102" s="6"/>
      <c r="K1102" s="7">
        <v>60</v>
      </c>
      <c r="L1102" s="6" t="s">
        <v>50</v>
      </c>
      <c r="M1102" s="6" t="s">
        <v>39</v>
      </c>
      <c r="N1102" s="6" t="s">
        <v>39</v>
      </c>
      <c r="O1102" s="6"/>
      <c r="P1102" s="8" t="s">
        <v>27</v>
      </c>
      <c r="Q1102" s="9">
        <v>44895.324948414403</v>
      </c>
      <c r="R1102" s="6" t="s">
        <v>28</v>
      </c>
      <c r="X1102" s="6" t="s">
        <v>6149</v>
      </c>
      <c r="Y1102" s="2" t="s">
        <v>5678</v>
      </c>
      <c r="Z1102" s="2" t="s">
        <v>6150</v>
      </c>
      <c r="AA1102" s="2" t="s">
        <v>6151</v>
      </c>
      <c r="AB1102" s="2" t="s">
        <v>4510</v>
      </c>
      <c r="AC1102" s="2" t="s">
        <v>127</v>
      </c>
      <c r="AD1102" s="2" t="s">
        <v>27</v>
      </c>
      <c r="AE1102" s="2" t="s">
        <v>27</v>
      </c>
      <c r="AG1102" s="2" t="str">
        <f t="shared" si="68"/>
        <v/>
      </c>
      <c r="AH1102" s="2" t="str">
        <f t="shared" si="71"/>
        <v/>
      </c>
      <c r="AI1102" s="2" t="str">
        <f t="shared" si="69"/>
        <v/>
      </c>
      <c r="AK1102" s="2" t="str">
        <f t="shared" si="70"/>
        <v/>
      </c>
      <c r="BF1102" s="2" t="str">
        <f>VLOOKUP(M1102,'[1]mã win'!G:K,5,0)</f>
        <v>N</v>
      </c>
    </row>
    <row r="1103" spans="1:58" x14ac:dyDescent="0.25">
      <c r="A1103" s="6" t="s">
        <v>6152</v>
      </c>
      <c r="B1103" s="6" t="s">
        <v>6153</v>
      </c>
      <c r="C1103" s="6" t="s">
        <v>6154</v>
      </c>
      <c r="D1103" s="2" t="s">
        <v>4898</v>
      </c>
      <c r="E1103" s="2">
        <v>0</v>
      </c>
      <c r="G1103" s="6" t="s">
        <v>4423</v>
      </c>
      <c r="H1103" s="6" t="s">
        <v>27</v>
      </c>
      <c r="I1103" s="6"/>
      <c r="J1103" s="6"/>
      <c r="K1103" s="7">
        <v>60</v>
      </c>
      <c r="L1103" s="6" t="s">
        <v>133</v>
      </c>
      <c r="M1103" s="6" t="s">
        <v>39</v>
      </c>
      <c r="N1103" s="6" t="s">
        <v>39</v>
      </c>
      <c r="O1103" s="6"/>
      <c r="P1103" s="8" t="s">
        <v>27</v>
      </c>
      <c r="Q1103" s="9">
        <v>44895.325819907397</v>
      </c>
      <c r="R1103" s="6" t="s">
        <v>28</v>
      </c>
      <c r="X1103" s="6" t="s">
        <v>6155</v>
      </c>
      <c r="Y1103" s="2" t="s">
        <v>4898</v>
      </c>
      <c r="Z1103" s="2" t="s">
        <v>127</v>
      </c>
      <c r="AA1103" s="2" t="s">
        <v>27</v>
      </c>
      <c r="AB1103" s="2" t="s">
        <v>27</v>
      </c>
      <c r="AC1103" s="2" t="s">
        <v>27</v>
      </c>
      <c r="AD1103" s="2" t="s">
        <v>27</v>
      </c>
      <c r="AE1103" s="2" t="s">
        <v>27</v>
      </c>
      <c r="AG1103" s="2" t="str">
        <f t="shared" si="68"/>
        <v>Phường Bình Phú</v>
      </c>
      <c r="AH1103" s="2" t="str">
        <f t="shared" si="71"/>
        <v/>
      </c>
      <c r="AI1103" s="2" t="str">
        <f t="shared" si="69"/>
        <v/>
      </c>
      <c r="AK1103" s="2" t="str">
        <f t="shared" si="70"/>
        <v/>
      </c>
      <c r="BF1103" s="2" t="str">
        <f>VLOOKUP(M1103,'[1]mã win'!G:K,5,0)</f>
        <v>N</v>
      </c>
    </row>
    <row r="1104" spans="1:58" x14ac:dyDescent="0.25">
      <c r="A1104" s="6" t="s">
        <v>6156</v>
      </c>
      <c r="B1104" s="6" t="s">
        <v>6157</v>
      </c>
      <c r="C1104" s="6" t="s">
        <v>6158</v>
      </c>
      <c r="D1104" s="2" t="s">
        <v>4450</v>
      </c>
      <c r="E1104" s="2">
        <v>0</v>
      </c>
      <c r="G1104" s="6" t="s">
        <v>4423</v>
      </c>
      <c r="H1104" s="6" t="s">
        <v>27</v>
      </c>
      <c r="I1104" s="6"/>
      <c r="J1104" s="6"/>
      <c r="K1104" s="7">
        <v>60</v>
      </c>
      <c r="L1104" s="6" t="s">
        <v>63</v>
      </c>
      <c r="M1104" s="6" t="s">
        <v>39</v>
      </c>
      <c r="N1104" s="6" t="s">
        <v>39</v>
      </c>
      <c r="O1104" s="6"/>
      <c r="P1104" s="8" t="s">
        <v>27</v>
      </c>
      <c r="Q1104" s="9">
        <v>44895.326710416703</v>
      </c>
      <c r="R1104" s="6" t="s">
        <v>28</v>
      </c>
      <c r="X1104" s="6" t="s">
        <v>6159</v>
      </c>
      <c r="Y1104" s="2" t="s">
        <v>6160</v>
      </c>
      <c r="Z1104" s="2" t="s">
        <v>6161</v>
      </c>
      <c r="AA1104" s="2" t="s">
        <v>4450</v>
      </c>
      <c r="AB1104" s="2" t="s">
        <v>127</v>
      </c>
      <c r="AC1104" s="2" t="s">
        <v>27</v>
      </c>
      <c r="AD1104" s="2" t="s">
        <v>27</v>
      </c>
      <c r="AE1104" s="2" t="s">
        <v>27</v>
      </c>
      <c r="AG1104" s="2" t="str">
        <f t="shared" si="68"/>
        <v>Phường Long Trường</v>
      </c>
      <c r="AH1104" s="2" t="str">
        <f t="shared" si="71"/>
        <v/>
      </c>
      <c r="AI1104" s="2" t="str">
        <f t="shared" si="69"/>
        <v/>
      </c>
      <c r="AK1104" s="2" t="str">
        <f t="shared" si="70"/>
        <v/>
      </c>
      <c r="BF1104" s="2" t="str">
        <f>VLOOKUP(M1104,'[1]mã win'!G:K,5,0)</f>
        <v>N</v>
      </c>
    </row>
    <row r="1105" spans="1:58" x14ac:dyDescent="0.25">
      <c r="A1105" s="6" t="s">
        <v>6162</v>
      </c>
      <c r="B1105" s="6" t="s">
        <v>6163</v>
      </c>
      <c r="C1105" s="6" t="s">
        <v>6164</v>
      </c>
      <c r="D1105" s="2" t="s">
        <v>6165</v>
      </c>
      <c r="E1105" s="2" t="s">
        <v>3237</v>
      </c>
      <c r="G1105" s="6" t="s">
        <v>4423</v>
      </c>
      <c r="H1105" s="6" t="s">
        <v>27</v>
      </c>
      <c r="I1105" s="6"/>
      <c r="J1105" s="6"/>
      <c r="K1105" s="7">
        <v>60</v>
      </c>
      <c r="L1105" s="6" t="s">
        <v>133</v>
      </c>
      <c r="M1105" s="6" t="s">
        <v>39</v>
      </c>
      <c r="N1105" s="6" t="s">
        <v>39</v>
      </c>
      <c r="O1105" s="6" t="s">
        <v>223</v>
      </c>
      <c r="P1105" s="8" t="s">
        <v>27</v>
      </c>
      <c r="Q1105" s="9">
        <v>45129.580948842602</v>
      </c>
      <c r="R1105" s="6" t="s">
        <v>28</v>
      </c>
      <c r="X1105" s="6" t="s">
        <v>6166</v>
      </c>
      <c r="Y1105" s="2" t="s">
        <v>6165</v>
      </c>
      <c r="Z1105" s="2" t="s">
        <v>3237</v>
      </c>
      <c r="AA1105" s="2" t="s">
        <v>275</v>
      </c>
      <c r="AB1105" s="2" t="s">
        <v>27</v>
      </c>
      <c r="AC1105" s="2" t="s">
        <v>27</v>
      </c>
      <c r="AD1105" s="2" t="s">
        <v>27</v>
      </c>
      <c r="AE1105" s="2" t="s">
        <v>27</v>
      </c>
      <c r="AG1105" s="2" t="str">
        <f t="shared" si="68"/>
        <v>phường 10</v>
      </c>
      <c r="AH1105" s="2" t="str">
        <f t="shared" si="71"/>
        <v>quận 11</v>
      </c>
      <c r="AI1105" s="2" t="str">
        <f t="shared" si="69"/>
        <v/>
      </c>
      <c r="AK1105" s="2" t="str">
        <f t="shared" si="70"/>
        <v/>
      </c>
      <c r="BF1105" s="2" t="str">
        <f>VLOOKUP(M1105,'[1]mã win'!G:K,5,0)</f>
        <v>N</v>
      </c>
    </row>
    <row r="1106" spans="1:58" x14ac:dyDescent="0.25">
      <c r="A1106" s="6" t="s">
        <v>6167</v>
      </c>
      <c r="B1106" s="6" t="s">
        <v>6168</v>
      </c>
      <c r="C1106" s="6" t="s">
        <v>6169</v>
      </c>
      <c r="D1106" s="2" t="s">
        <v>6170</v>
      </c>
      <c r="E1106" s="2" t="s">
        <v>51</v>
      </c>
      <c r="G1106" s="6" t="s">
        <v>4423</v>
      </c>
      <c r="H1106" s="6" t="s">
        <v>27</v>
      </c>
      <c r="I1106" s="6"/>
      <c r="J1106" s="6"/>
      <c r="K1106" s="7">
        <v>60</v>
      </c>
      <c r="L1106" s="6" t="s">
        <v>63</v>
      </c>
      <c r="M1106" s="6" t="s">
        <v>39</v>
      </c>
      <c r="N1106" s="6" t="s">
        <v>39</v>
      </c>
      <c r="O1106" s="6" t="s">
        <v>51</v>
      </c>
      <c r="P1106" s="8" t="s">
        <v>27</v>
      </c>
      <c r="Q1106" s="9">
        <v>45141.390877743099</v>
      </c>
      <c r="R1106" s="6" t="s">
        <v>28</v>
      </c>
      <c r="X1106" s="6" t="s">
        <v>6171</v>
      </c>
      <c r="Y1106" s="2" t="s">
        <v>1373</v>
      </c>
      <c r="Z1106" s="2" t="s">
        <v>6170</v>
      </c>
      <c r="AA1106" s="2" t="s">
        <v>2959</v>
      </c>
      <c r="AB1106" s="2" t="s">
        <v>275</v>
      </c>
      <c r="AC1106" s="2" t="s">
        <v>42</v>
      </c>
      <c r="AD1106" s="2" t="s">
        <v>27</v>
      </c>
      <c r="AE1106" s="2" t="s">
        <v>27</v>
      </c>
      <c r="AG1106" s="2" t="str">
        <f t="shared" si="68"/>
        <v>phường Linh Đông</v>
      </c>
      <c r="AH1106" s="2" t="str">
        <f t="shared" si="71"/>
        <v/>
      </c>
      <c r="AI1106" s="2" t="str">
        <f t="shared" si="69"/>
        <v/>
      </c>
      <c r="AK1106" s="2" t="str">
        <f t="shared" si="70"/>
        <v/>
      </c>
      <c r="BF1106" s="2" t="str">
        <f>VLOOKUP(M1106,'[1]mã win'!G:K,5,0)</f>
        <v>N</v>
      </c>
    </row>
    <row r="1107" spans="1:58" x14ac:dyDescent="0.25">
      <c r="A1107" s="6" t="s">
        <v>6172</v>
      </c>
      <c r="B1107" s="6" t="s">
        <v>6173</v>
      </c>
      <c r="C1107" s="6" t="s">
        <v>6174</v>
      </c>
      <c r="D1107" s="2" t="s">
        <v>4606</v>
      </c>
      <c r="E1107" s="2">
        <v>0</v>
      </c>
      <c r="G1107" s="6" t="s">
        <v>4423</v>
      </c>
      <c r="H1107" s="6" t="s">
        <v>27</v>
      </c>
      <c r="I1107" s="6"/>
      <c r="J1107" s="6"/>
      <c r="K1107" s="7">
        <v>60</v>
      </c>
      <c r="L1107" s="6" t="s">
        <v>63</v>
      </c>
      <c r="M1107" s="6" t="s">
        <v>39</v>
      </c>
      <c r="N1107" s="6" t="s">
        <v>39</v>
      </c>
      <c r="O1107" s="6"/>
      <c r="P1107" s="8" t="s">
        <v>27</v>
      </c>
      <c r="Q1107" s="9">
        <v>44760.386375925897</v>
      </c>
      <c r="R1107" s="6" t="s">
        <v>28</v>
      </c>
      <c r="X1107" s="6" t="s">
        <v>6175</v>
      </c>
      <c r="Y1107" s="2" t="s">
        <v>4606</v>
      </c>
      <c r="Z1107" s="2" t="s">
        <v>127</v>
      </c>
      <c r="AA1107" s="2" t="s">
        <v>27</v>
      </c>
      <c r="AB1107" s="2" t="s">
        <v>27</v>
      </c>
      <c r="AC1107" s="2" t="s">
        <v>27</v>
      </c>
      <c r="AD1107" s="2" t="s">
        <v>27</v>
      </c>
      <c r="AE1107" s="2" t="s">
        <v>27</v>
      </c>
      <c r="AG1107" s="2" t="str">
        <f t="shared" si="68"/>
        <v>Phường Nhiêu Lộc</v>
      </c>
      <c r="AH1107" s="2" t="str">
        <f t="shared" si="71"/>
        <v/>
      </c>
      <c r="AI1107" s="2" t="str">
        <f t="shared" si="69"/>
        <v/>
      </c>
      <c r="AK1107" s="2" t="str">
        <f t="shared" si="70"/>
        <v/>
      </c>
      <c r="BF1107" s="2" t="str">
        <f>VLOOKUP(M1107,'[1]mã win'!G:K,5,0)</f>
        <v>N</v>
      </c>
    </row>
    <row r="1108" spans="1:58" x14ac:dyDescent="0.25">
      <c r="A1108" s="6" t="s">
        <v>6176</v>
      </c>
      <c r="B1108" s="6" t="s">
        <v>6177</v>
      </c>
      <c r="C1108" s="6" t="s">
        <v>6178</v>
      </c>
      <c r="D1108" s="2" t="s">
        <v>6179</v>
      </c>
      <c r="E1108" s="2">
        <v>0</v>
      </c>
      <c r="G1108" s="6" t="s">
        <v>4423</v>
      </c>
      <c r="H1108" s="6" t="s">
        <v>27</v>
      </c>
      <c r="I1108" s="6"/>
      <c r="J1108" s="6"/>
      <c r="K1108" s="7">
        <v>60</v>
      </c>
      <c r="L1108" s="6" t="s">
        <v>133</v>
      </c>
      <c r="M1108" s="6" t="s">
        <v>39</v>
      </c>
      <c r="N1108" s="6" t="s">
        <v>39</v>
      </c>
      <c r="O1108" s="6"/>
      <c r="P1108" s="8" t="s">
        <v>27</v>
      </c>
      <c r="Q1108" s="9">
        <v>45129.583263460598</v>
      </c>
      <c r="R1108" s="6" t="s">
        <v>28</v>
      </c>
      <c r="X1108" s="6" t="s">
        <v>6180</v>
      </c>
      <c r="Y1108" s="2" t="s">
        <v>6179</v>
      </c>
      <c r="Z1108" s="2" t="s">
        <v>127</v>
      </c>
      <c r="AA1108" s="2" t="s">
        <v>27</v>
      </c>
      <c r="AB1108" s="2" t="s">
        <v>27</v>
      </c>
      <c r="AC1108" s="2" t="s">
        <v>27</v>
      </c>
      <c r="AD1108" s="2" t="s">
        <v>27</v>
      </c>
      <c r="AE1108" s="2" t="s">
        <v>27</v>
      </c>
      <c r="AG1108" s="2" t="str">
        <f t="shared" si="68"/>
        <v>phường Minh Phụng</v>
      </c>
      <c r="AH1108" s="2" t="str">
        <f t="shared" si="71"/>
        <v/>
      </c>
      <c r="AI1108" s="2" t="str">
        <f t="shared" si="69"/>
        <v/>
      </c>
      <c r="AK1108" s="2" t="str">
        <f t="shared" si="70"/>
        <v/>
      </c>
      <c r="BF1108" s="2" t="str">
        <f>VLOOKUP(M1108,'[1]mã win'!G:K,5,0)</f>
        <v>N</v>
      </c>
    </row>
    <row r="1109" spans="1:58" x14ac:dyDescent="0.25">
      <c r="A1109" s="6" t="s">
        <v>6181</v>
      </c>
      <c r="B1109" s="6" t="s">
        <v>6182</v>
      </c>
      <c r="C1109" s="6" t="s">
        <v>6183</v>
      </c>
      <c r="D1109" s="2" t="s">
        <v>6184</v>
      </c>
      <c r="E1109" s="2">
        <v>0</v>
      </c>
      <c r="G1109" s="6" t="s">
        <v>4423</v>
      </c>
      <c r="H1109" s="6" t="s">
        <v>27</v>
      </c>
      <c r="I1109" s="6"/>
      <c r="J1109" s="6"/>
      <c r="K1109" s="7">
        <v>60</v>
      </c>
      <c r="L1109" s="6" t="s">
        <v>199</v>
      </c>
      <c r="M1109" s="6" t="s">
        <v>39</v>
      </c>
      <c r="N1109" s="6" t="s">
        <v>39</v>
      </c>
      <c r="O1109" s="6"/>
      <c r="P1109" s="8" t="s">
        <v>27</v>
      </c>
      <c r="Q1109" s="9">
        <v>45159.565413275501</v>
      </c>
      <c r="R1109" s="6" t="s">
        <v>28</v>
      </c>
      <c r="X1109" s="6" t="s">
        <v>6185</v>
      </c>
      <c r="Y1109" s="2" t="s">
        <v>6186</v>
      </c>
      <c r="Z1109" s="2" t="s">
        <v>6187</v>
      </c>
      <c r="AA1109" s="2" t="s">
        <v>6184</v>
      </c>
      <c r="AB1109" s="2" t="s">
        <v>127</v>
      </c>
      <c r="AC1109" s="2" t="s">
        <v>27</v>
      </c>
      <c r="AD1109" s="2" t="s">
        <v>27</v>
      </c>
      <c r="AE1109" s="2" t="s">
        <v>27</v>
      </c>
      <c r="AG1109" s="2" t="str">
        <f t="shared" si="68"/>
        <v>phường Hạnh Thông</v>
      </c>
      <c r="AH1109" s="2" t="str">
        <f t="shared" si="71"/>
        <v/>
      </c>
      <c r="AI1109" s="2" t="str">
        <f t="shared" si="69"/>
        <v/>
      </c>
      <c r="AK1109" s="2" t="str">
        <f t="shared" si="70"/>
        <v/>
      </c>
      <c r="BF1109" s="2" t="str">
        <f>VLOOKUP(M1109,'[1]mã win'!G:K,5,0)</f>
        <v>N</v>
      </c>
    </row>
    <row r="1110" spans="1:58" x14ac:dyDescent="0.25">
      <c r="A1110" s="6" t="s">
        <v>6188</v>
      </c>
      <c r="B1110" s="6" t="s">
        <v>6189</v>
      </c>
      <c r="C1110" s="6" t="s">
        <v>6190</v>
      </c>
      <c r="D1110" s="2" t="s">
        <v>6191</v>
      </c>
      <c r="E1110" s="2">
        <v>0</v>
      </c>
      <c r="G1110" s="6" t="s">
        <v>4416</v>
      </c>
      <c r="H1110" s="6"/>
      <c r="I1110" s="6"/>
      <c r="J1110" s="6"/>
      <c r="K1110" s="7"/>
      <c r="L1110" s="6" t="s">
        <v>63</v>
      </c>
      <c r="M1110" s="6" t="s">
        <v>39</v>
      </c>
      <c r="N1110" s="6" t="s">
        <v>39</v>
      </c>
      <c r="O1110" s="6"/>
      <c r="P1110" s="8" t="s">
        <v>27</v>
      </c>
      <c r="Q1110" s="9">
        <v>45167.675009722203</v>
      </c>
      <c r="R1110" s="6" t="s">
        <v>28</v>
      </c>
      <c r="X1110" s="6" t="s">
        <v>6192</v>
      </c>
      <c r="Y1110" s="2" t="s">
        <v>6193</v>
      </c>
      <c r="Z1110" s="2" t="s">
        <v>6194</v>
      </c>
      <c r="AA1110" s="2" t="s">
        <v>6195</v>
      </c>
      <c r="AB1110" s="2" t="s">
        <v>6191</v>
      </c>
      <c r="AC1110" s="2" t="s">
        <v>127</v>
      </c>
      <c r="AD1110" s="2" t="s">
        <v>27</v>
      </c>
      <c r="AE1110" s="2" t="s">
        <v>27</v>
      </c>
      <c r="AG1110" s="2" t="str">
        <f t="shared" si="68"/>
        <v>phường Tăng Nhớn Phú</v>
      </c>
      <c r="AH1110" s="2" t="str">
        <f t="shared" si="71"/>
        <v/>
      </c>
      <c r="AI1110" s="2" t="str">
        <f t="shared" si="69"/>
        <v/>
      </c>
      <c r="AK1110" s="2" t="str">
        <f t="shared" si="70"/>
        <v/>
      </c>
      <c r="BF1110" s="2" t="str">
        <f>VLOOKUP(M1110,'[1]mã win'!G:K,5,0)</f>
        <v>N</v>
      </c>
    </row>
    <row r="1111" spans="1:58" x14ac:dyDescent="0.25">
      <c r="A1111" s="6" t="s">
        <v>6196</v>
      </c>
      <c r="B1111" s="6" t="s">
        <v>6197</v>
      </c>
      <c r="C1111" s="6" t="s">
        <v>6198</v>
      </c>
      <c r="D1111" s="2" t="s">
        <v>5140</v>
      </c>
      <c r="E1111" s="2" t="s">
        <v>3188</v>
      </c>
      <c r="G1111" s="6" t="s">
        <v>4423</v>
      </c>
      <c r="H1111" s="6" t="s">
        <v>27</v>
      </c>
      <c r="I1111" s="6"/>
      <c r="J1111" s="6"/>
      <c r="K1111" s="7">
        <v>60</v>
      </c>
      <c r="L1111" s="6" t="s">
        <v>199</v>
      </c>
      <c r="M1111" s="6" t="s">
        <v>39</v>
      </c>
      <c r="N1111" s="6" t="s">
        <v>39</v>
      </c>
      <c r="O1111" s="6" t="s">
        <v>451</v>
      </c>
      <c r="P1111" s="8" t="s">
        <v>27</v>
      </c>
      <c r="Q1111" s="9">
        <v>45184.691228356503</v>
      </c>
      <c r="R1111" s="6" t="s">
        <v>28</v>
      </c>
      <c r="X1111" s="6" t="s">
        <v>6199</v>
      </c>
      <c r="Y1111" s="2" t="s">
        <v>6200</v>
      </c>
      <c r="Z1111" s="2" t="s">
        <v>5140</v>
      </c>
      <c r="AA1111" s="2" t="s">
        <v>3188</v>
      </c>
      <c r="AB1111" s="2" t="s">
        <v>275</v>
      </c>
      <c r="AC1111" s="2" t="s">
        <v>27</v>
      </c>
      <c r="AD1111" s="2" t="s">
        <v>27</v>
      </c>
      <c r="AE1111" s="2" t="s">
        <v>27</v>
      </c>
      <c r="AG1111" s="2" t="str">
        <f t="shared" si="68"/>
        <v>Phường 10</v>
      </c>
      <c r="AH1111" s="2" t="str">
        <f t="shared" si="71"/>
        <v>quận Gò Vấp</v>
      </c>
      <c r="AI1111" s="2" t="str">
        <f t="shared" si="69"/>
        <v/>
      </c>
      <c r="AK1111" s="2" t="str">
        <f t="shared" si="70"/>
        <v/>
      </c>
      <c r="BF1111" s="2" t="str">
        <f>VLOOKUP(M1111,'[1]mã win'!G:K,5,0)</f>
        <v>N</v>
      </c>
    </row>
    <row r="1112" spans="1:58" x14ac:dyDescent="0.25">
      <c r="A1112" s="6" t="s">
        <v>6201</v>
      </c>
      <c r="B1112" s="6" t="s">
        <v>6202</v>
      </c>
      <c r="C1112" s="6" t="s">
        <v>6203</v>
      </c>
      <c r="D1112" s="2" t="s">
        <v>6204</v>
      </c>
      <c r="E1112" s="2">
        <v>0</v>
      </c>
      <c r="G1112" s="6" t="s">
        <v>4416</v>
      </c>
      <c r="H1112" s="6"/>
      <c r="I1112" s="6"/>
      <c r="J1112" s="6"/>
      <c r="K1112" s="7"/>
      <c r="L1112" s="6" t="s">
        <v>199</v>
      </c>
      <c r="M1112" s="6" t="s">
        <v>39</v>
      </c>
      <c r="N1112" s="6" t="s">
        <v>39</v>
      </c>
      <c r="O1112" s="6"/>
      <c r="P1112" s="8" t="s">
        <v>27</v>
      </c>
      <c r="Q1112" s="9">
        <v>45285.475895451404</v>
      </c>
      <c r="R1112" s="6" t="s">
        <v>28</v>
      </c>
      <c r="X1112" s="6" t="s">
        <v>6205</v>
      </c>
      <c r="Y1112" s="2" t="s">
        <v>6204</v>
      </c>
      <c r="Z1112" s="2" t="s">
        <v>127</v>
      </c>
      <c r="AA1112" s="2" t="s">
        <v>27</v>
      </c>
      <c r="AB1112" s="2" t="s">
        <v>27</v>
      </c>
      <c r="AC1112" s="2" t="s">
        <v>27</v>
      </c>
      <c r="AD1112" s="2" t="s">
        <v>27</v>
      </c>
      <c r="AE1112" s="2" t="s">
        <v>27</v>
      </c>
      <c r="AG1112" s="2" t="str">
        <f t="shared" si="68"/>
        <v>Phường Hạnh Thông</v>
      </c>
      <c r="AH1112" s="2" t="str">
        <f t="shared" si="71"/>
        <v/>
      </c>
      <c r="AI1112" s="2" t="str">
        <f t="shared" si="69"/>
        <v/>
      </c>
      <c r="AK1112" s="2" t="str">
        <f t="shared" si="70"/>
        <v/>
      </c>
      <c r="BF1112" s="2" t="str">
        <f>VLOOKUP(M1112,'[1]mã win'!G:K,5,0)</f>
        <v>N</v>
      </c>
    </row>
    <row r="1113" spans="1:58" x14ac:dyDescent="0.25">
      <c r="A1113" s="6" t="s">
        <v>6206</v>
      </c>
      <c r="B1113" s="6" t="s">
        <v>6207</v>
      </c>
      <c r="C1113" s="6" t="s">
        <v>6208</v>
      </c>
      <c r="D1113" s="2" t="s">
        <v>6209</v>
      </c>
      <c r="E1113" s="2">
        <v>0</v>
      </c>
      <c r="G1113" s="6" t="s">
        <v>4416</v>
      </c>
      <c r="H1113" s="6"/>
      <c r="I1113" s="6"/>
      <c r="J1113" s="6"/>
      <c r="K1113" s="7"/>
      <c r="L1113" s="6" t="s">
        <v>63</v>
      </c>
      <c r="M1113" s="6" t="s">
        <v>39</v>
      </c>
      <c r="N1113" s="6" t="s">
        <v>39</v>
      </c>
      <c r="O1113" s="6"/>
      <c r="P1113" s="8" t="s">
        <v>27</v>
      </c>
      <c r="Q1113" s="9">
        <v>45285.477955868097</v>
      </c>
      <c r="R1113" s="6" t="s">
        <v>28</v>
      </c>
      <c r="X1113" s="6" t="s">
        <v>6210</v>
      </c>
      <c r="Y1113" s="2" t="s">
        <v>6211</v>
      </c>
      <c r="Z1113" s="2" t="s">
        <v>189</v>
      </c>
      <c r="AA1113" s="2" t="s">
        <v>6212</v>
      </c>
      <c r="AB1113" s="2" t="s">
        <v>6213</v>
      </c>
      <c r="AC1113" s="2" t="s">
        <v>6209</v>
      </c>
      <c r="AD1113" s="2" t="s">
        <v>127</v>
      </c>
      <c r="AE1113" s="2" t="s">
        <v>27</v>
      </c>
      <c r="AG1113" s="2" t="str">
        <f t="shared" si="68"/>
        <v>phường Long Trường</v>
      </c>
      <c r="AH1113" s="2" t="str">
        <f t="shared" si="71"/>
        <v/>
      </c>
      <c r="AI1113" s="2" t="str">
        <f t="shared" si="69"/>
        <v/>
      </c>
      <c r="AK1113" s="2" t="str">
        <f t="shared" si="70"/>
        <v/>
      </c>
      <c r="BF1113" s="2" t="str">
        <f>VLOOKUP(M1113,'[1]mã win'!G:K,5,0)</f>
        <v>N</v>
      </c>
    </row>
    <row r="1114" spans="1:58" x14ac:dyDescent="0.25">
      <c r="A1114" s="6" t="s">
        <v>6214</v>
      </c>
      <c r="B1114" s="6" t="s">
        <v>6215</v>
      </c>
      <c r="C1114" s="6" t="s">
        <v>6216</v>
      </c>
      <c r="D1114" s="2" t="s">
        <v>2975</v>
      </c>
      <c r="E1114" s="2">
        <v>0</v>
      </c>
      <c r="G1114" s="6" t="s">
        <v>4423</v>
      </c>
      <c r="H1114" s="6" t="s">
        <v>27</v>
      </c>
      <c r="I1114" s="6"/>
      <c r="J1114" s="6"/>
      <c r="K1114" s="7">
        <v>60</v>
      </c>
      <c r="L1114" s="6" t="s">
        <v>199</v>
      </c>
      <c r="M1114" s="6" t="s">
        <v>39</v>
      </c>
      <c r="N1114" s="6" t="s">
        <v>39</v>
      </c>
      <c r="O1114" s="6"/>
      <c r="P1114" s="8" t="s">
        <v>27</v>
      </c>
      <c r="Q1114" s="9">
        <v>45304.547610416703</v>
      </c>
      <c r="R1114" s="6" t="s">
        <v>28</v>
      </c>
      <c r="X1114" s="6" t="s">
        <v>6217</v>
      </c>
      <c r="Y1114" s="2" t="s">
        <v>2975</v>
      </c>
      <c r="Z1114" s="2" t="s">
        <v>127</v>
      </c>
      <c r="AA1114" s="2" t="s">
        <v>27</v>
      </c>
      <c r="AB1114" s="2" t="s">
        <v>27</v>
      </c>
      <c r="AC1114" s="2" t="s">
        <v>27</v>
      </c>
      <c r="AD1114" s="2" t="s">
        <v>27</v>
      </c>
      <c r="AE1114" s="2" t="s">
        <v>27</v>
      </c>
      <c r="AG1114" s="2" t="str">
        <f t="shared" si="68"/>
        <v>phường Tân Phú</v>
      </c>
      <c r="AH1114" s="2" t="str">
        <f t="shared" si="71"/>
        <v/>
      </c>
      <c r="AI1114" s="2" t="str">
        <f t="shared" si="69"/>
        <v/>
      </c>
      <c r="AK1114" s="2" t="str">
        <f t="shared" si="70"/>
        <v/>
      </c>
      <c r="BF1114" s="2" t="str">
        <f>VLOOKUP(M1114,'[1]mã win'!G:K,5,0)</f>
        <v>N</v>
      </c>
    </row>
    <row r="1115" spans="1:58" x14ac:dyDescent="0.25">
      <c r="A1115" s="6" t="s">
        <v>6218</v>
      </c>
      <c r="B1115" s="6" t="s">
        <v>6219</v>
      </c>
      <c r="C1115" s="6" t="s">
        <v>6220</v>
      </c>
      <c r="D1115" s="2" t="s">
        <v>597</v>
      </c>
      <c r="E1115" s="2">
        <v>0</v>
      </c>
      <c r="G1115" s="6" t="s">
        <v>4423</v>
      </c>
      <c r="H1115" s="6" t="s">
        <v>27</v>
      </c>
      <c r="I1115" s="6"/>
      <c r="J1115" s="6"/>
      <c r="K1115" s="7">
        <v>60</v>
      </c>
      <c r="L1115" s="6" t="s">
        <v>63</v>
      </c>
      <c r="M1115" s="6" t="s">
        <v>39</v>
      </c>
      <c r="N1115" s="6" t="s">
        <v>39</v>
      </c>
      <c r="O1115" s="6"/>
      <c r="P1115" s="8" t="s">
        <v>27</v>
      </c>
      <c r="Q1115" s="9">
        <v>45311.493662766203</v>
      </c>
      <c r="R1115" s="6" t="s">
        <v>28</v>
      </c>
      <c r="X1115" s="6" t="s">
        <v>6221</v>
      </c>
      <c r="Y1115" s="2" t="s">
        <v>6222</v>
      </c>
      <c r="Z1115" s="2" t="s">
        <v>6223</v>
      </c>
      <c r="AA1115" s="2" t="s">
        <v>6224</v>
      </c>
      <c r="AB1115" s="2" t="s">
        <v>597</v>
      </c>
      <c r="AC1115" s="2" t="s">
        <v>127</v>
      </c>
      <c r="AD1115" s="2" t="s">
        <v>27</v>
      </c>
      <c r="AE1115" s="2" t="s">
        <v>27</v>
      </c>
      <c r="AG1115" s="2" t="str">
        <f t="shared" si="68"/>
        <v>Phường Long Bình</v>
      </c>
      <c r="AH1115" s="2" t="str">
        <f t="shared" si="71"/>
        <v/>
      </c>
      <c r="AI1115" s="2" t="str">
        <f t="shared" si="69"/>
        <v/>
      </c>
      <c r="AK1115" s="2" t="str">
        <f t="shared" si="70"/>
        <v/>
      </c>
      <c r="BF1115" s="2" t="str">
        <f>VLOOKUP(M1115,'[1]mã win'!G:K,5,0)</f>
        <v>N</v>
      </c>
    </row>
    <row r="1116" spans="1:58" x14ac:dyDescent="0.25">
      <c r="A1116" s="6" t="s">
        <v>6225</v>
      </c>
      <c r="B1116" s="6" t="s">
        <v>6226</v>
      </c>
      <c r="C1116" s="6" t="s">
        <v>6227</v>
      </c>
      <c r="D1116" s="2" t="s">
        <v>597</v>
      </c>
      <c r="E1116" s="2">
        <v>0</v>
      </c>
      <c r="G1116" s="6" t="s">
        <v>4423</v>
      </c>
      <c r="H1116" s="6" t="s">
        <v>27</v>
      </c>
      <c r="I1116" s="6"/>
      <c r="J1116" s="6"/>
      <c r="K1116" s="7">
        <v>60</v>
      </c>
      <c r="L1116" s="6" t="s">
        <v>63</v>
      </c>
      <c r="M1116" s="6" t="s">
        <v>39</v>
      </c>
      <c r="N1116" s="6" t="s">
        <v>39</v>
      </c>
      <c r="O1116" s="6"/>
      <c r="P1116" s="8" t="s">
        <v>27</v>
      </c>
      <c r="Q1116" s="9">
        <v>45311.4948673611</v>
      </c>
      <c r="R1116" s="6" t="s">
        <v>28</v>
      </c>
      <c r="X1116" s="6" t="s">
        <v>6228</v>
      </c>
      <c r="Y1116" s="2" t="s">
        <v>2393</v>
      </c>
      <c r="Z1116" s="2" t="s">
        <v>6229</v>
      </c>
      <c r="AA1116" s="2" t="s">
        <v>4932</v>
      </c>
      <c r="AB1116" s="2" t="s">
        <v>6223</v>
      </c>
      <c r="AC1116" s="2" t="s">
        <v>6224</v>
      </c>
      <c r="AD1116" s="2" t="s">
        <v>597</v>
      </c>
      <c r="AE1116" s="2" t="s">
        <v>127</v>
      </c>
      <c r="AG1116" s="2" t="str">
        <f t="shared" si="68"/>
        <v>Phường Long Bình</v>
      </c>
      <c r="AH1116" s="2" t="str">
        <f t="shared" si="71"/>
        <v/>
      </c>
      <c r="AI1116" s="2" t="str">
        <f t="shared" si="69"/>
        <v/>
      </c>
      <c r="AK1116" s="2" t="str">
        <f t="shared" si="70"/>
        <v/>
      </c>
      <c r="BF1116" s="2" t="str">
        <f>VLOOKUP(M1116,'[1]mã win'!G:K,5,0)</f>
        <v>N</v>
      </c>
    </row>
    <row r="1117" spans="1:58" x14ac:dyDescent="0.25">
      <c r="A1117" s="6" t="s">
        <v>6230</v>
      </c>
      <c r="B1117" s="6" t="s">
        <v>6231</v>
      </c>
      <c r="C1117" s="6" t="s">
        <v>6232</v>
      </c>
      <c r="D1117" s="2" t="s">
        <v>597</v>
      </c>
      <c r="E1117" s="2" t="s">
        <v>51</v>
      </c>
      <c r="G1117" s="6" t="s">
        <v>4423</v>
      </c>
      <c r="H1117" s="6" t="s">
        <v>27</v>
      </c>
      <c r="I1117" s="6"/>
      <c r="J1117" s="6"/>
      <c r="K1117" s="7">
        <v>60</v>
      </c>
      <c r="L1117" s="6" t="s">
        <v>63</v>
      </c>
      <c r="M1117" s="6" t="s">
        <v>39</v>
      </c>
      <c r="N1117" s="6" t="s">
        <v>39</v>
      </c>
      <c r="O1117" s="6" t="s">
        <v>51</v>
      </c>
      <c r="P1117" s="8" t="s">
        <v>27</v>
      </c>
      <c r="Q1117" s="9">
        <v>45308.383528391198</v>
      </c>
      <c r="R1117" s="6" t="s">
        <v>28</v>
      </c>
      <c r="X1117" s="6" t="s">
        <v>6233</v>
      </c>
      <c r="Y1117" s="2" t="s">
        <v>2393</v>
      </c>
      <c r="Z1117" s="2" t="s">
        <v>6234</v>
      </c>
      <c r="AA1117" s="2" t="s">
        <v>6235</v>
      </c>
      <c r="AB1117" s="2" t="s">
        <v>6236</v>
      </c>
      <c r="AC1117" s="2" t="s">
        <v>597</v>
      </c>
      <c r="AD1117" s="2" t="s">
        <v>127</v>
      </c>
      <c r="AE1117" s="2" t="s">
        <v>27</v>
      </c>
      <c r="AG1117" s="2" t="str">
        <f t="shared" si="68"/>
        <v>Phường Long Bình</v>
      </c>
      <c r="AH1117" s="2" t="str">
        <f t="shared" si="71"/>
        <v/>
      </c>
      <c r="AI1117" s="2" t="str">
        <f t="shared" si="69"/>
        <v/>
      </c>
      <c r="AK1117" s="2" t="str">
        <f t="shared" si="70"/>
        <v/>
      </c>
      <c r="BF1117" s="2" t="str">
        <f>VLOOKUP(M1117,'[1]mã win'!G:K,5,0)</f>
        <v>N</v>
      </c>
    </row>
    <row r="1118" spans="1:58" x14ac:dyDescent="0.25">
      <c r="A1118" s="6" t="s">
        <v>6237</v>
      </c>
      <c r="B1118" s="6" t="s">
        <v>6238</v>
      </c>
      <c r="C1118" s="6" t="s">
        <v>6239</v>
      </c>
      <c r="D1118" s="2" t="s">
        <v>597</v>
      </c>
      <c r="E1118" s="2" t="s">
        <v>51</v>
      </c>
      <c r="G1118" s="6" t="s">
        <v>4423</v>
      </c>
      <c r="H1118" s="6" t="s">
        <v>27</v>
      </c>
      <c r="I1118" s="6"/>
      <c r="J1118" s="6"/>
      <c r="K1118" s="7">
        <v>60</v>
      </c>
      <c r="L1118" s="6" t="s">
        <v>63</v>
      </c>
      <c r="M1118" s="6" t="s">
        <v>39</v>
      </c>
      <c r="N1118" s="6" t="s">
        <v>39</v>
      </c>
      <c r="O1118" s="6" t="s">
        <v>51</v>
      </c>
      <c r="P1118" s="8" t="s">
        <v>27</v>
      </c>
      <c r="Q1118" s="9">
        <v>45308.385051886602</v>
      </c>
      <c r="R1118" s="6" t="s">
        <v>28</v>
      </c>
      <c r="X1118" s="6" t="s">
        <v>6240</v>
      </c>
      <c r="Y1118" s="2" t="s">
        <v>2393</v>
      </c>
      <c r="Z1118" s="2" t="s">
        <v>6241</v>
      </c>
      <c r="AA1118" s="2" t="s">
        <v>6235</v>
      </c>
      <c r="AB1118" s="2" t="s">
        <v>6236</v>
      </c>
      <c r="AC1118" s="2" t="s">
        <v>4065</v>
      </c>
      <c r="AD1118" s="2" t="s">
        <v>597</v>
      </c>
      <c r="AE1118" s="2" t="s">
        <v>51</v>
      </c>
      <c r="AF1118" s="2" t="s">
        <v>5967</v>
      </c>
      <c r="AG1118" s="2" t="str">
        <f t="shared" si="68"/>
        <v>Phường Long Bình</v>
      </c>
      <c r="AH1118" s="2" t="str">
        <f t="shared" si="71"/>
        <v/>
      </c>
      <c r="AI1118" s="2" t="str">
        <f t="shared" si="69"/>
        <v/>
      </c>
      <c r="AK1118" s="2" t="str">
        <f t="shared" si="70"/>
        <v/>
      </c>
      <c r="BF1118" s="2" t="str">
        <f>VLOOKUP(M1118,'[1]mã win'!G:K,5,0)</f>
        <v>N</v>
      </c>
    </row>
    <row r="1119" spans="1:58" x14ac:dyDescent="0.25">
      <c r="A1119" s="6" t="s">
        <v>6242</v>
      </c>
      <c r="B1119" s="6" t="s">
        <v>6243</v>
      </c>
      <c r="C1119" s="6" t="s">
        <v>6244</v>
      </c>
      <c r="D1119" s="2" t="s">
        <v>597</v>
      </c>
      <c r="E1119" s="2">
        <v>0</v>
      </c>
      <c r="G1119" s="6" t="s">
        <v>4423</v>
      </c>
      <c r="H1119" s="6" t="s">
        <v>27</v>
      </c>
      <c r="I1119" s="6"/>
      <c r="J1119" s="6"/>
      <c r="K1119" s="7">
        <v>60</v>
      </c>
      <c r="L1119" s="6" t="s">
        <v>63</v>
      </c>
      <c r="M1119" s="6" t="s">
        <v>39</v>
      </c>
      <c r="N1119" s="6" t="s">
        <v>39</v>
      </c>
      <c r="O1119" s="6"/>
      <c r="P1119" s="8" t="s">
        <v>27</v>
      </c>
      <c r="Q1119" s="9">
        <v>45308.386722453703</v>
      </c>
      <c r="R1119" s="6" t="s">
        <v>28</v>
      </c>
      <c r="X1119" s="6" t="s">
        <v>6245</v>
      </c>
      <c r="Y1119" s="2" t="s">
        <v>2393</v>
      </c>
      <c r="Z1119" s="2" t="s">
        <v>6246</v>
      </c>
      <c r="AA1119" s="2" t="s">
        <v>6247</v>
      </c>
      <c r="AB1119" s="2" t="s">
        <v>6236</v>
      </c>
      <c r="AC1119" s="2" t="s">
        <v>597</v>
      </c>
      <c r="AD1119" s="2" t="s">
        <v>127</v>
      </c>
      <c r="AE1119" s="2" t="s">
        <v>27</v>
      </c>
      <c r="AG1119" s="2" t="str">
        <f t="shared" si="68"/>
        <v>Phường Long Bình</v>
      </c>
      <c r="AH1119" s="2" t="str">
        <f t="shared" si="71"/>
        <v/>
      </c>
      <c r="AI1119" s="2" t="str">
        <f t="shared" si="69"/>
        <v/>
      </c>
      <c r="AK1119" s="2" t="str">
        <f t="shared" si="70"/>
        <v/>
      </c>
      <c r="BF1119" s="2" t="str">
        <f>VLOOKUP(M1119,'[1]mã win'!G:K,5,0)</f>
        <v>N</v>
      </c>
    </row>
    <row r="1120" spans="1:58" x14ac:dyDescent="0.25">
      <c r="A1120" s="6" t="s">
        <v>6248</v>
      </c>
      <c r="B1120" s="6" t="s">
        <v>6249</v>
      </c>
      <c r="C1120" s="6" t="s">
        <v>6250</v>
      </c>
      <c r="D1120" s="2" t="s">
        <v>597</v>
      </c>
      <c r="E1120" s="2">
        <v>0</v>
      </c>
      <c r="G1120" s="6" t="s">
        <v>4423</v>
      </c>
      <c r="H1120" s="6" t="s">
        <v>27</v>
      </c>
      <c r="I1120" s="6"/>
      <c r="J1120" s="6"/>
      <c r="K1120" s="7">
        <v>60</v>
      </c>
      <c r="L1120" s="6" t="s">
        <v>63</v>
      </c>
      <c r="M1120" s="6" t="s">
        <v>39</v>
      </c>
      <c r="N1120" s="6" t="s">
        <v>39</v>
      </c>
      <c r="O1120" s="6"/>
      <c r="P1120" s="8" t="s">
        <v>27</v>
      </c>
      <c r="Q1120" s="9">
        <v>45311.491146099499</v>
      </c>
      <c r="R1120" s="6" t="s">
        <v>28</v>
      </c>
      <c r="X1120" s="6" t="s">
        <v>6251</v>
      </c>
      <c r="Y1120" s="2" t="s">
        <v>2393</v>
      </c>
      <c r="Z1120" s="2" t="s">
        <v>6252</v>
      </c>
      <c r="AA1120" s="2" t="s">
        <v>6247</v>
      </c>
      <c r="AB1120" s="2" t="s">
        <v>6236</v>
      </c>
      <c r="AC1120" s="2" t="s">
        <v>597</v>
      </c>
      <c r="AD1120" s="2" t="s">
        <v>127</v>
      </c>
      <c r="AE1120" s="2" t="s">
        <v>27</v>
      </c>
      <c r="AG1120" s="2" t="str">
        <f t="shared" si="68"/>
        <v>Phường Long Bình</v>
      </c>
      <c r="AH1120" s="2" t="str">
        <f t="shared" si="71"/>
        <v/>
      </c>
      <c r="AI1120" s="2" t="str">
        <f t="shared" si="69"/>
        <v/>
      </c>
      <c r="AK1120" s="2" t="str">
        <f t="shared" si="70"/>
        <v/>
      </c>
      <c r="BF1120" s="2" t="str">
        <f>VLOOKUP(M1120,'[1]mã win'!G:K,5,0)</f>
        <v>N</v>
      </c>
    </row>
    <row r="1121" spans="1:58" x14ac:dyDescent="0.25">
      <c r="A1121" s="6" t="s">
        <v>6253</v>
      </c>
      <c r="B1121" s="6" t="s">
        <v>6254</v>
      </c>
      <c r="C1121" s="6" t="s">
        <v>6255</v>
      </c>
      <c r="D1121" s="2" t="s">
        <v>27</v>
      </c>
      <c r="E1121" s="2" t="s">
        <v>213</v>
      </c>
      <c r="G1121" s="6" t="s">
        <v>4440</v>
      </c>
      <c r="H1121" s="6"/>
      <c r="I1121" s="6"/>
      <c r="J1121" s="6"/>
      <c r="K1121" s="7"/>
      <c r="L1121" s="6" t="s">
        <v>133</v>
      </c>
      <c r="M1121" s="6" t="s">
        <v>39</v>
      </c>
      <c r="N1121" s="6" t="s">
        <v>39</v>
      </c>
      <c r="O1121" s="6" t="s">
        <v>213</v>
      </c>
      <c r="P1121" s="8" t="s">
        <v>27</v>
      </c>
      <c r="Q1121" s="9">
        <v>45307.426158333299</v>
      </c>
      <c r="R1121" s="6" t="s">
        <v>28</v>
      </c>
      <c r="X1121" s="6" t="s">
        <v>6256</v>
      </c>
      <c r="Y1121" s="2" t="s">
        <v>6257</v>
      </c>
      <c r="Z1121" s="2" t="s">
        <v>6258</v>
      </c>
      <c r="AA1121" s="2" t="s">
        <v>6259</v>
      </c>
      <c r="AB1121" s="2" t="s">
        <v>6260</v>
      </c>
      <c r="AC1121" s="2" t="s">
        <v>3787</v>
      </c>
      <c r="AD1121" s="2" t="s">
        <v>127</v>
      </c>
      <c r="AE1121" s="2" t="s">
        <v>27</v>
      </c>
      <c r="AG1121" s="2" t="str">
        <f t="shared" si="68"/>
        <v/>
      </c>
      <c r="AH1121" s="2" t="str">
        <f t="shared" si="71"/>
        <v/>
      </c>
      <c r="AI1121" s="2" t="str">
        <f t="shared" si="69"/>
        <v/>
      </c>
      <c r="AK1121" s="2" t="str">
        <f t="shared" si="70"/>
        <v/>
      </c>
      <c r="BF1121" s="2" t="str">
        <f>VLOOKUP(M1121,'[1]mã win'!G:K,5,0)</f>
        <v>N</v>
      </c>
    </row>
    <row r="1122" spans="1:58" x14ac:dyDescent="0.25">
      <c r="A1122" s="6" t="s">
        <v>6261</v>
      </c>
      <c r="B1122" s="6" t="s">
        <v>6262</v>
      </c>
      <c r="C1122" s="6" t="s">
        <v>6263</v>
      </c>
      <c r="D1122" s="2" t="s">
        <v>4486</v>
      </c>
      <c r="E1122" s="2">
        <v>0</v>
      </c>
      <c r="G1122" s="6" t="s">
        <v>4423</v>
      </c>
      <c r="H1122" s="6" t="s">
        <v>27</v>
      </c>
      <c r="I1122" s="6"/>
      <c r="J1122" s="6"/>
      <c r="K1122" s="7">
        <v>60</v>
      </c>
      <c r="L1122" s="6" t="s">
        <v>63</v>
      </c>
      <c r="M1122" s="6" t="s">
        <v>39</v>
      </c>
      <c r="N1122" s="6" t="s">
        <v>39</v>
      </c>
      <c r="O1122" s="6"/>
      <c r="P1122" s="8" t="s">
        <v>27</v>
      </c>
      <c r="Q1122" s="9">
        <v>45429.492741701397</v>
      </c>
      <c r="R1122" s="6" t="s">
        <v>28</v>
      </c>
      <c r="X1122" s="6" t="s">
        <v>6264</v>
      </c>
      <c r="Y1122" s="2" t="s">
        <v>4486</v>
      </c>
      <c r="Z1122" s="2" t="s">
        <v>127</v>
      </c>
      <c r="AA1122" s="2" t="s">
        <v>27</v>
      </c>
      <c r="AB1122" s="2" t="s">
        <v>27</v>
      </c>
      <c r="AC1122" s="2" t="s">
        <v>27</v>
      </c>
      <c r="AD1122" s="2" t="s">
        <v>27</v>
      </c>
      <c r="AE1122" s="2" t="s">
        <v>27</v>
      </c>
      <c r="AG1122" s="2" t="str">
        <f t="shared" si="68"/>
        <v>Phường Hiệp Bình</v>
      </c>
      <c r="AH1122" s="2" t="str">
        <f t="shared" si="71"/>
        <v/>
      </c>
      <c r="AI1122" s="2" t="str">
        <f t="shared" si="69"/>
        <v/>
      </c>
      <c r="AK1122" s="2" t="str">
        <f t="shared" si="70"/>
        <v/>
      </c>
      <c r="BF1122" s="2" t="str">
        <f>VLOOKUP(M1122,'[1]mã win'!G:K,5,0)</f>
        <v>N</v>
      </c>
    </row>
    <row r="1123" spans="1:58" x14ac:dyDescent="0.25">
      <c r="A1123" s="6" t="s">
        <v>6265</v>
      </c>
      <c r="B1123" s="6" t="s">
        <v>6266</v>
      </c>
      <c r="C1123" s="6" t="s">
        <v>6267</v>
      </c>
      <c r="D1123" s="2" t="s">
        <v>6268</v>
      </c>
      <c r="E1123" s="2">
        <v>0</v>
      </c>
      <c r="G1123" s="6" t="s">
        <v>4423</v>
      </c>
      <c r="H1123" s="6" t="s">
        <v>27</v>
      </c>
      <c r="I1123" s="6"/>
      <c r="J1123" s="6"/>
      <c r="K1123" s="7">
        <v>60</v>
      </c>
      <c r="L1123" s="6" t="s">
        <v>63</v>
      </c>
      <c r="M1123" s="6" t="s">
        <v>39</v>
      </c>
      <c r="N1123" s="6" t="s">
        <v>39</v>
      </c>
      <c r="O1123" s="6"/>
      <c r="P1123" s="8" t="s">
        <v>27</v>
      </c>
      <c r="Q1123" s="9">
        <v>45670.625380937498</v>
      </c>
      <c r="R1123" s="6" t="s">
        <v>28</v>
      </c>
      <c r="X1123" s="6" t="s">
        <v>6269</v>
      </c>
      <c r="Y1123" s="2" t="s">
        <v>6268</v>
      </c>
      <c r="Z1123" s="2" t="s">
        <v>127</v>
      </c>
      <c r="AA1123" s="2" t="s">
        <v>27</v>
      </c>
      <c r="AB1123" s="2" t="s">
        <v>27</v>
      </c>
      <c r="AC1123" s="2" t="s">
        <v>27</v>
      </c>
      <c r="AD1123" s="2" t="s">
        <v>27</v>
      </c>
      <c r="AE1123" s="2" t="s">
        <v>27</v>
      </c>
      <c r="AG1123" s="2" t="str">
        <f t="shared" si="68"/>
        <v>phường Long Phước</v>
      </c>
      <c r="AH1123" s="2" t="str">
        <f t="shared" si="71"/>
        <v/>
      </c>
      <c r="AI1123" s="2" t="str">
        <f t="shared" si="69"/>
        <v/>
      </c>
      <c r="AK1123" s="2" t="str">
        <f t="shared" si="70"/>
        <v/>
      </c>
      <c r="BF1123" s="2" t="str">
        <f>VLOOKUP(M1123,'[1]mã win'!G:K,5,0)</f>
        <v>N</v>
      </c>
    </row>
    <row r="1124" spans="1:58" x14ac:dyDescent="0.25">
      <c r="A1124" s="6" t="s">
        <v>6270</v>
      </c>
      <c r="B1124" s="6" t="s">
        <v>6271</v>
      </c>
      <c r="C1124" s="6" t="s">
        <v>6272</v>
      </c>
      <c r="D1124" s="2" t="s">
        <v>4898</v>
      </c>
      <c r="E1124" s="2">
        <v>0</v>
      </c>
      <c r="G1124" s="6" t="s">
        <v>4423</v>
      </c>
      <c r="H1124" s="6" t="s">
        <v>27</v>
      </c>
      <c r="I1124" s="6"/>
      <c r="J1124" s="6"/>
      <c r="K1124" s="7">
        <v>60</v>
      </c>
      <c r="L1124" s="6" t="s">
        <v>133</v>
      </c>
      <c r="M1124" s="6" t="s">
        <v>39</v>
      </c>
      <c r="N1124" s="6" t="s">
        <v>39</v>
      </c>
      <c r="O1124" s="6"/>
      <c r="P1124" s="8" t="s">
        <v>27</v>
      </c>
      <c r="Q1124" s="9">
        <v>45670.627382604202</v>
      </c>
      <c r="R1124" s="6" t="s">
        <v>28</v>
      </c>
      <c r="X1124" s="6" t="s">
        <v>6273</v>
      </c>
      <c r="Y1124" s="2" t="s">
        <v>4898</v>
      </c>
      <c r="Z1124" s="2" t="s">
        <v>127</v>
      </c>
      <c r="AA1124" s="2" t="s">
        <v>27</v>
      </c>
      <c r="AB1124" s="2" t="s">
        <v>27</v>
      </c>
      <c r="AC1124" s="2" t="s">
        <v>27</v>
      </c>
      <c r="AD1124" s="2" t="s">
        <v>27</v>
      </c>
      <c r="AE1124" s="2" t="s">
        <v>27</v>
      </c>
      <c r="AG1124" s="2" t="str">
        <f t="shared" si="68"/>
        <v>Phường Bình Phú</v>
      </c>
      <c r="AH1124" s="2" t="str">
        <f t="shared" si="71"/>
        <v/>
      </c>
      <c r="AI1124" s="2" t="str">
        <f t="shared" si="69"/>
        <v/>
      </c>
      <c r="AK1124" s="2" t="str">
        <f t="shared" si="70"/>
        <v/>
      </c>
      <c r="BF1124" s="2" t="str">
        <f>VLOOKUP(M1124,'[1]mã win'!G:K,5,0)</f>
        <v>N</v>
      </c>
    </row>
    <row r="1125" spans="1:58" x14ac:dyDescent="0.25">
      <c r="A1125" s="6" t="s">
        <v>6274</v>
      </c>
      <c r="B1125" s="6" t="s">
        <v>6275</v>
      </c>
      <c r="C1125" s="6" t="s">
        <v>6276</v>
      </c>
      <c r="D1125" s="2" t="s">
        <v>6277</v>
      </c>
      <c r="E1125" s="2">
        <v>0</v>
      </c>
      <c r="G1125" s="6" t="s">
        <v>4423</v>
      </c>
      <c r="H1125" s="6" t="s">
        <v>27</v>
      </c>
      <c r="I1125" s="6"/>
      <c r="J1125" s="6"/>
      <c r="K1125" s="7">
        <v>60</v>
      </c>
      <c r="L1125" s="6" t="s">
        <v>63</v>
      </c>
      <c r="M1125" s="6" t="s">
        <v>39</v>
      </c>
      <c r="N1125" s="6" t="s">
        <v>39</v>
      </c>
      <c r="O1125" s="6"/>
      <c r="P1125" s="8" t="s">
        <v>27</v>
      </c>
      <c r="Q1125" s="9">
        <v>45701.588746215297</v>
      </c>
      <c r="R1125" s="6" t="s">
        <v>28</v>
      </c>
      <c r="X1125" s="6" t="s">
        <v>462</v>
      </c>
      <c r="Y1125" s="2" t="s">
        <v>112</v>
      </c>
      <c r="Z1125" s="2" t="s">
        <v>6278</v>
      </c>
      <c r="AA1125" s="2" t="s">
        <v>6277</v>
      </c>
      <c r="AB1125" s="2" t="s">
        <v>127</v>
      </c>
      <c r="AC1125" s="2" t="s">
        <v>27</v>
      </c>
      <c r="AD1125" s="2" t="s">
        <v>27</v>
      </c>
      <c r="AE1125" s="2" t="s">
        <v>27</v>
      </c>
      <c r="AG1125" s="2" t="str">
        <f t="shared" si="68"/>
        <v>Phường Bàn Cờ</v>
      </c>
      <c r="AH1125" s="2" t="str">
        <f t="shared" si="71"/>
        <v/>
      </c>
      <c r="AI1125" s="2" t="str">
        <f t="shared" si="69"/>
        <v/>
      </c>
      <c r="AK1125" s="2" t="str">
        <f t="shared" si="70"/>
        <v/>
      </c>
      <c r="BF1125" s="2" t="str">
        <f>VLOOKUP(M1125,'[1]mã win'!G:K,5,0)</f>
        <v>N</v>
      </c>
    </row>
    <row r="1126" spans="1:58" x14ac:dyDescent="0.25">
      <c r="A1126" s="6" t="s">
        <v>6279</v>
      </c>
      <c r="B1126" s="6" t="s">
        <v>6280</v>
      </c>
      <c r="C1126" s="6" t="s">
        <v>6281</v>
      </c>
      <c r="D1126" s="2" t="s">
        <v>5378</v>
      </c>
      <c r="E1126" s="2">
        <v>0</v>
      </c>
      <c r="G1126" s="6" t="s">
        <v>4423</v>
      </c>
      <c r="H1126" s="6" t="s">
        <v>27</v>
      </c>
      <c r="I1126" s="6"/>
      <c r="J1126" s="6"/>
      <c r="K1126" s="7">
        <v>60</v>
      </c>
      <c r="L1126" s="6" t="s">
        <v>199</v>
      </c>
      <c r="M1126" s="6" t="s">
        <v>39</v>
      </c>
      <c r="N1126" s="6" t="s">
        <v>39</v>
      </c>
      <c r="O1126" s="6"/>
      <c r="P1126" s="8" t="s">
        <v>27</v>
      </c>
      <c r="Q1126" s="9">
        <v>45701.587384606501</v>
      </c>
      <c r="R1126" s="6" t="s">
        <v>28</v>
      </c>
      <c r="X1126" s="6" t="s">
        <v>6282</v>
      </c>
      <c r="Y1126" s="2" t="s">
        <v>5378</v>
      </c>
      <c r="Z1126" s="2" t="s">
        <v>127</v>
      </c>
      <c r="AA1126" s="2" t="s">
        <v>27</v>
      </c>
      <c r="AB1126" s="2" t="s">
        <v>27</v>
      </c>
      <c r="AC1126" s="2" t="s">
        <v>27</v>
      </c>
      <c r="AD1126" s="2" t="s">
        <v>27</v>
      </c>
      <c r="AE1126" s="2" t="s">
        <v>27</v>
      </c>
      <c r="AG1126" s="2" t="str">
        <f t="shared" si="68"/>
        <v>Phường Bảy Hiền</v>
      </c>
      <c r="AH1126" s="2" t="str">
        <f t="shared" si="71"/>
        <v/>
      </c>
      <c r="AI1126" s="2" t="str">
        <f t="shared" si="69"/>
        <v/>
      </c>
      <c r="AK1126" s="2" t="str">
        <f t="shared" si="70"/>
        <v/>
      </c>
      <c r="BF1126" s="2" t="str">
        <f>VLOOKUP(M1126,'[1]mã win'!G:K,5,0)</f>
        <v>N</v>
      </c>
    </row>
    <row r="1127" spans="1:58" x14ac:dyDescent="0.25">
      <c r="A1127" s="6" t="s">
        <v>6283</v>
      </c>
      <c r="B1127" s="6" t="s">
        <v>6284</v>
      </c>
      <c r="C1127" s="6" t="s">
        <v>6285</v>
      </c>
      <c r="D1127" s="2" t="s">
        <v>5392</v>
      </c>
      <c r="E1127" s="2">
        <v>0</v>
      </c>
      <c r="G1127" s="6" t="s">
        <v>4423</v>
      </c>
      <c r="H1127" s="6" t="s">
        <v>27</v>
      </c>
      <c r="I1127" s="6"/>
      <c r="J1127" s="6"/>
      <c r="K1127" s="7">
        <v>60</v>
      </c>
      <c r="L1127" s="6" t="s">
        <v>199</v>
      </c>
      <c r="M1127" s="6" t="s">
        <v>39</v>
      </c>
      <c r="N1127" s="6" t="s">
        <v>39</v>
      </c>
      <c r="O1127" s="6"/>
      <c r="P1127" s="8" t="s">
        <v>27</v>
      </c>
      <c r="Q1127" s="9">
        <v>45707.587679745397</v>
      </c>
      <c r="R1127" s="6" t="s">
        <v>28</v>
      </c>
      <c r="X1127" s="6" t="s">
        <v>6286</v>
      </c>
      <c r="Y1127" s="2" t="s">
        <v>5392</v>
      </c>
      <c r="Z1127" s="2" t="s">
        <v>127</v>
      </c>
      <c r="AA1127" s="2" t="s">
        <v>27</v>
      </c>
      <c r="AB1127" s="2" t="s">
        <v>27</v>
      </c>
      <c r="AC1127" s="2" t="s">
        <v>27</v>
      </c>
      <c r="AD1127" s="2" t="s">
        <v>27</v>
      </c>
      <c r="AE1127" s="2" t="s">
        <v>27</v>
      </c>
      <c r="AG1127" s="2" t="str">
        <f t="shared" si="68"/>
        <v>Phường Phú Thạnh</v>
      </c>
      <c r="AH1127" s="2" t="str">
        <f t="shared" si="71"/>
        <v/>
      </c>
      <c r="AI1127" s="2" t="str">
        <f t="shared" si="69"/>
        <v/>
      </c>
      <c r="AK1127" s="2" t="str">
        <f t="shared" si="70"/>
        <v/>
      </c>
      <c r="BF1127" s="2" t="str">
        <f>VLOOKUP(M1127,'[1]mã win'!G:K,5,0)</f>
        <v>N</v>
      </c>
    </row>
    <row r="1128" spans="1:58" x14ac:dyDescent="0.25">
      <c r="A1128" s="6" t="s">
        <v>6287</v>
      </c>
      <c r="B1128" s="6" t="s">
        <v>6288</v>
      </c>
      <c r="C1128" s="6" t="s">
        <v>6289</v>
      </c>
      <c r="D1128" s="2" t="s">
        <v>5231</v>
      </c>
      <c r="E1128" s="2">
        <v>0</v>
      </c>
      <c r="G1128" s="6" t="s">
        <v>4423</v>
      </c>
      <c r="H1128" s="6" t="s">
        <v>27</v>
      </c>
      <c r="I1128" s="6"/>
      <c r="J1128" s="6"/>
      <c r="K1128" s="7">
        <v>60</v>
      </c>
      <c r="L1128" s="6" t="s">
        <v>50</v>
      </c>
      <c r="M1128" s="6" t="s">
        <v>39</v>
      </c>
      <c r="N1128" s="6" t="s">
        <v>39</v>
      </c>
      <c r="O1128" s="6"/>
      <c r="P1128" s="8" t="s">
        <v>27</v>
      </c>
      <c r="Q1128" s="9">
        <v>44743.6880445602</v>
      </c>
      <c r="R1128" s="6" t="s">
        <v>28</v>
      </c>
      <c r="X1128" s="6" t="s">
        <v>6290</v>
      </c>
      <c r="Y1128" s="2" t="s">
        <v>5231</v>
      </c>
      <c r="Z1128" s="2" t="s">
        <v>127</v>
      </c>
      <c r="AA1128" s="2" t="s">
        <v>27</v>
      </c>
      <c r="AB1128" s="2" t="s">
        <v>27</v>
      </c>
      <c r="AC1128" s="2" t="s">
        <v>27</v>
      </c>
      <c r="AD1128" s="2" t="s">
        <v>27</v>
      </c>
      <c r="AE1128" s="2" t="s">
        <v>27</v>
      </c>
      <c r="AG1128" s="2" t="str">
        <f t="shared" si="68"/>
        <v>Phường Hòa Hưng</v>
      </c>
      <c r="AH1128" s="2" t="str">
        <f t="shared" si="71"/>
        <v/>
      </c>
      <c r="AI1128" s="2" t="str">
        <f t="shared" si="69"/>
        <v/>
      </c>
      <c r="AK1128" s="2" t="str">
        <f t="shared" si="70"/>
        <v/>
      </c>
      <c r="BF1128" s="2" t="str">
        <f>VLOOKUP(M1128,'[1]mã win'!G:K,5,0)</f>
        <v>N</v>
      </c>
    </row>
    <row r="1129" spans="1:58" x14ac:dyDescent="0.25">
      <c r="A1129" s="6" t="s">
        <v>6291</v>
      </c>
      <c r="B1129" s="6" t="s">
        <v>6292</v>
      </c>
      <c r="C1129" s="6" t="s">
        <v>6293</v>
      </c>
      <c r="D1129" s="2" t="s">
        <v>4456</v>
      </c>
      <c r="E1129" s="2">
        <v>0</v>
      </c>
      <c r="G1129" s="6" t="s">
        <v>4423</v>
      </c>
      <c r="H1129" s="6" t="s">
        <v>27</v>
      </c>
      <c r="I1129" s="6"/>
      <c r="J1129" s="6"/>
      <c r="K1129" s="7">
        <v>60</v>
      </c>
      <c r="L1129" s="6" t="s">
        <v>63</v>
      </c>
      <c r="M1129" s="6" t="s">
        <v>39</v>
      </c>
      <c r="N1129" s="6" t="s">
        <v>39</v>
      </c>
      <c r="O1129" s="6"/>
      <c r="P1129" s="8" t="s">
        <v>27</v>
      </c>
      <c r="Q1129" s="9">
        <v>44743.715358252302</v>
      </c>
      <c r="R1129" s="6" t="s">
        <v>28</v>
      </c>
      <c r="X1129" s="6" t="s">
        <v>6294</v>
      </c>
      <c r="Y1129" s="2" t="s">
        <v>6295</v>
      </c>
      <c r="Z1129" s="2" t="s">
        <v>4456</v>
      </c>
      <c r="AA1129" s="2" t="s">
        <v>127</v>
      </c>
      <c r="AB1129" s="2" t="s">
        <v>27</v>
      </c>
      <c r="AC1129" s="2" t="s">
        <v>27</v>
      </c>
      <c r="AD1129" s="2" t="s">
        <v>27</v>
      </c>
      <c r="AE1129" s="2" t="s">
        <v>27</v>
      </c>
      <c r="AG1129" s="2" t="str">
        <f t="shared" si="68"/>
        <v>Phường Tam Bình</v>
      </c>
      <c r="AH1129" s="2" t="str">
        <f t="shared" si="71"/>
        <v/>
      </c>
      <c r="AI1129" s="2" t="str">
        <f t="shared" si="69"/>
        <v/>
      </c>
      <c r="AK1129" s="2" t="str">
        <f t="shared" si="70"/>
        <v/>
      </c>
      <c r="BF1129" s="2" t="str">
        <f>VLOOKUP(M1129,'[1]mã win'!G:K,5,0)</f>
        <v>N</v>
      </c>
    </row>
    <row r="1130" spans="1:58" x14ac:dyDescent="0.25">
      <c r="A1130" s="6" t="s">
        <v>6296</v>
      </c>
      <c r="B1130" s="6" t="s">
        <v>6297</v>
      </c>
      <c r="C1130" s="6" t="s">
        <v>6298</v>
      </c>
      <c r="D1130" s="2" t="s">
        <v>4641</v>
      </c>
      <c r="E1130" s="2">
        <v>0</v>
      </c>
      <c r="G1130" s="6" t="s">
        <v>4423</v>
      </c>
      <c r="H1130" s="6" t="s">
        <v>27</v>
      </c>
      <c r="I1130" s="6"/>
      <c r="J1130" s="6"/>
      <c r="K1130" s="7">
        <v>60</v>
      </c>
      <c r="L1130" s="6" t="s">
        <v>133</v>
      </c>
      <c r="M1130" s="6" t="s">
        <v>39</v>
      </c>
      <c r="N1130" s="6" t="s">
        <v>39</v>
      </c>
      <c r="O1130" s="6"/>
      <c r="P1130" s="8" t="s">
        <v>27</v>
      </c>
      <c r="Q1130" s="9">
        <v>44743.685550080998</v>
      </c>
      <c r="R1130" s="6" t="s">
        <v>28</v>
      </c>
      <c r="X1130" s="6" t="s">
        <v>6299</v>
      </c>
      <c r="Y1130" s="2" t="s">
        <v>4641</v>
      </c>
      <c r="Z1130" s="2" t="s">
        <v>127</v>
      </c>
      <c r="AA1130" s="2" t="s">
        <v>27</v>
      </c>
      <c r="AB1130" s="2" t="s">
        <v>27</v>
      </c>
      <c r="AC1130" s="2" t="s">
        <v>27</v>
      </c>
      <c r="AD1130" s="2" t="s">
        <v>27</v>
      </c>
      <c r="AE1130" s="2" t="s">
        <v>27</v>
      </c>
      <c r="AG1130" s="2" t="str">
        <f t="shared" si="68"/>
        <v>Phường Gia Định</v>
      </c>
      <c r="AH1130" s="2" t="str">
        <f t="shared" si="71"/>
        <v/>
      </c>
      <c r="AI1130" s="2" t="str">
        <f t="shared" si="69"/>
        <v/>
      </c>
      <c r="AK1130" s="2" t="str">
        <f t="shared" si="70"/>
        <v/>
      </c>
      <c r="BF1130" s="2" t="str">
        <f>VLOOKUP(M1130,'[1]mã win'!G:K,5,0)</f>
        <v>N</v>
      </c>
    </row>
    <row r="1131" spans="1:58" x14ac:dyDescent="0.25">
      <c r="A1131" s="6" t="s">
        <v>6300</v>
      </c>
      <c r="B1131" s="6" t="s">
        <v>6301</v>
      </c>
      <c r="C1131" s="6" t="s">
        <v>6302</v>
      </c>
      <c r="D1131" s="2" t="s">
        <v>5415</v>
      </c>
      <c r="E1131" s="2">
        <v>0</v>
      </c>
      <c r="G1131" s="6" t="s">
        <v>4423</v>
      </c>
      <c r="H1131" s="6" t="s">
        <v>27</v>
      </c>
      <c r="I1131" s="6"/>
      <c r="J1131" s="6"/>
      <c r="K1131" s="7">
        <v>60</v>
      </c>
      <c r="L1131" s="6" t="s">
        <v>50</v>
      </c>
      <c r="M1131" s="6" t="s">
        <v>39</v>
      </c>
      <c r="N1131" s="6" t="s">
        <v>39</v>
      </c>
      <c r="O1131" s="6"/>
      <c r="P1131" s="8" t="s">
        <v>27</v>
      </c>
      <c r="Q1131" s="9">
        <v>44840.505858912002</v>
      </c>
      <c r="R1131" s="6" t="s">
        <v>28</v>
      </c>
      <c r="X1131" s="6" t="s">
        <v>6303</v>
      </c>
      <c r="Y1131" s="2" t="s">
        <v>5415</v>
      </c>
      <c r="Z1131" s="2" t="s">
        <v>127</v>
      </c>
      <c r="AA1131" s="2" t="s">
        <v>27</v>
      </c>
      <c r="AB1131" s="2" t="s">
        <v>27</v>
      </c>
      <c r="AC1131" s="2" t="s">
        <v>27</v>
      </c>
      <c r="AD1131" s="2" t="s">
        <v>27</v>
      </c>
      <c r="AE1131" s="2" t="s">
        <v>27</v>
      </c>
      <c r="AG1131" s="2" t="str">
        <f t="shared" si="68"/>
        <v>Phường Cát Lái</v>
      </c>
      <c r="AH1131" s="2" t="str">
        <f t="shared" si="71"/>
        <v/>
      </c>
      <c r="AI1131" s="2" t="str">
        <f t="shared" si="69"/>
        <v/>
      </c>
      <c r="AK1131" s="2" t="str">
        <f t="shared" si="70"/>
        <v/>
      </c>
      <c r="BF1131" s="2" t="str">
        <f>VLOOKUP(M1131,'[1]mã win'!G:K,5,0)</f>
        <v>N</v>
      </c>
    </row>
    <row r="1132" spans="1:58" x14ac:dyDescent="0.25">
      <c r="A1132" s="6" t="s">
        <v>6304</v>
      </c>
      <c r="B1132" s="6" t="s">
        <v>6305</v>
      </c>
      <c r="C1132" s="6" t="s">
        <v>6306</v>
      </c>
      <c r="D1132" s="2" t="s">
        <v>6307</v>
      </c>
      <c r="E1132" s="2" t="s">
        <v>3279</v>
      </c>
      <c r="G1132" s="6" t="s">
        <v>4423</v>
      </c>
      <c r="H1132" s="6" t="s">
        <v>27</v>
      </c>
      <c r="I1132" s="6"/>
      <c r="J1132" s="6"/>
      <c r="K1132" s="7">
        <v>60</v>
      </c>
      <c r="L1132" s="6" t="s">
        <v>133</v>
      </c>
      <c r="M1132" s="6" t="s">
        <v>39</v>
      </c>
      <c r="N1132" s="6" t="s">
        <v>39</v>
      </c>
      <c r="O1132" s="6" t="s">
        <v>3279</v>
      </c>
      <c r="P1132" s="8" t="s">
        <v>27</v>
      </c>
      <c r="Q1132" s="9">
        <v>44743.493931944402</v>
      </c>
      <c r="R1132" s="6" t="s">
        <v>28</v>
      </c>
      <c r="X1132" s="6" t="s">
        <v>6308</v>
      </c>
      <c r="Y1132" s="2" t="s">
        <v>6307</v>
      </c>
      <c r="Z1132" s="2" t="s">
        <v>3279</v>
      </c>
      <c r="AA1132" s="2" t="s">
        <v>394</v>
      </c>
      <c r="AB1132" s="2" t="s">
        <v>27</v>
      </c>
      <c r="AC1132" s="2" t="s">
        <v>27</v>
      </c>
      <c r="AD1132" s="2" t="s">
        <v>27</v>
      </c>
      <c r="AE1132" s="2" t="s">
        <v>27</v>
      </c>
      <c r="AG1132" s="2" t="str">
        <f t="shared" si="68"/>
        <v>P7</v>
      </c>
      <c r="AH1132" s="2" t="str">
        <f t="shared" si="71"/>
        <v>Quận 8</v>
      </c>
      <c r="AI1132" s="2" t="str">
        <f t="shared" si="69"/>
        <v/>
      </c>
      <c r="AK1132" s="2" t="str">
        <f t="shared" si="70"/>
        <v/>
      </c>
      <c r="BF1132" s="2" t="str">
        <f>VLOOKUP(M1132,'[1]mã win'!G:K,5,0)</f>
        <v>N</v>
      </c>
    </row>
    <row r="1133" spans="1:58" x14ac:dyDescent="0.25">
      <c r="A1133" s="6" t="s">
        <v>6309</v>
      </c>
      <c r="B1133" s="6" t="s">
        <v>6310</v>
      </c>
      <c r="C1133" s="6" t="s">
        <v>6311</v>
      </c>
      <c r="D1133" s="2" t="s">
        <v>4470</v>
      </c>
      <c r="E1133" s="2">
        <v>0</v>
      </c>
      <c r="G1133" s="6" t="s">
        <v>4423</v>
      </c>
      <c r="H1133" s="6" t="s">
        <v>27</v>
      </c>
      <c r="I1133" s="6"/>
      <c r="J1133" s="6"/>
      <c r="K1133" s="7">
        <v>60</v>
      </c>
      <c r="L1133" s="6" t="s">
        <v>50</v>
      </c>
      <c r="M1133" s="6" t="s">
        <v>39</v>
      </c>
      <c r="N1133" s="6" t="s">
        <v>39</v>
      </c>
      <c r="O1133" s="6"/>
      <c r="P1133" s="8" t="s">
        <v>27</v>
      </c>
      <c r="Q1133" s="9">
        <v>44743.545263923603</v>
      </c>
      <c r="R1133" s="6" t="s">
        <v>28</v>
      </c>
      <c r="X1133" s="6" t="s">
        <v>6312</v>
      </c>
      <c r="Y1133" s="2" t="s">
        <v>4470</v>
      </c>
      <c r="Z1133" s="2" t="s">
        <v>127</v>
      </c>
      <c r="AA1133" s="2" t="s">
        <v>27</v>
      </c>
      <c r="AB1133" s="2" t="s">
        <v>27</v>
      </c>
      <c r="AC1133" s="2" t="s">
        <v>27</v>
      </c>
      <c r="AD1133" s="2" t="s">
        <v>27</v>
      </c>
      <c r="AE1133" s="2" t="s">
        <v>27</v>
      </c>
      <c r="AG1133" s="2" t="str">
        <f t="shared" si="68"/>
        <v>Phường Tân Thuận</v>
      </c>
      <c r="AH1133" s="2" t="str">
        <f t="shared" si="71"/>
        <v/>
      </c>
      <c r="AI1133" s="2" t="str">
        <f t="shared" si="69"/>
        <v/>
      </c>
      <c r="AK1133" s="2" t="str">
        <f t="shared" si="70"/>
        <v/>
      </c>
      <c r="BF1133" s="2" t="str">
        <f>VLOOKUP(M1133,'[1]mã win'!G:K,5,0)</f>
        <v>N</v>
      </c>
    </row>
    <row r="1134" spans="1:58" x14ac:dyDescent="0.25">
      <c r="A1134" s="6" t="s">
        <v>6313</v>
      </c>
      <c r="B1134" s="6" t="s">
        <v>6314</v>
      </c>
      <c r="C1134" s="6" t="s">
        <v>6315</v>
      </c>
      <c r="D1134" s="2" t="s">
        <v>6316</v>
      </c>
      <c r="E1134" s="2" t="s">
        <v>6317</v>
      </c>
      <c r="G1134" s="6" t="s">
        <v>5841</v>
      </c>
      <c r="H1134" s="6" t="s">
        <v>27</v>
      </c>
      <c r="I1134" s="6"/>
      <c r="J1134" s="6"/>
      <c r="K1134" s="7">
        <v>60</v>
      </c>
      <c r="L1134" s="6" t="s">
        <v>63</v>
      </c>
      <c r="M1134" s="6" t="s">
        <v>39</v>
      </c>
      <c r="N1134" s="6" t="s">
        <v>39</v>
      </c>
      <c r="O1134" s="6" t="s">
        <v>51</v>
      </c>
      <c r="P1134" s="8" t="s">
        <v>27</v>
      </c>
      <c r="Q1134" s="9">
        <v>44744.546884571799</v>
      </c>
      <c r="R1134" s="6" t="s">
        <v>28</v>
      </c>
      <c r="X1134" s="6" t="s">
        <v>6318</v>
      </c>
      <c r="Y1134" s="2" t="s">
        <v>6316</v>
      </c>
      <c r="Z1134" s="2" t="s">
        <v>6317</v>
      </c>
      <c r="AA1134" s="2" t="s">
        <v>114</v>
      </c>
      <c r="AB1134" s="2" t="s">
        <v>27</v>
      </c>
      <c r="AC1134" s="2" t="s">
        <v>27</v>
      </c>
      <c r="AD1134" s="2" t="s">
        <v>27</v>
      </c>
      <c r="AE1134" s="2" t="s">
        <v>27</v>
      </c>
      <c r="AG1134" s="2" t="str">
        <f t="shared" si="68"/>
        <v>P.Linh Trung</v>
      </c>
      <c r="AH1134" s="2" t="str">
        <f t="shared" si="71"/>
        <v>Q.Thủ Đức</v>
      </c>
      <c r="AI1134" s="2" t="str">
        <f t="shared" si="69"/>
        <v/>
      </c>
      <c r="AK1134" s="2" t="str">
        <f t="shared" si="70"/>
        <v/>
      </c>
      <c r="BF1134" s="2" t="str">
        <f>VLOOKUP(M1134,'[1]mã win'!G:K,5,0)</f>
        <v>N</v>
      </c>
    </row>
    <row r="1135" spans="1:58" x14ac:dyDescent="0.25">
      <c r="A1135" s="6" t="s">
        <v>6319</v>
      </c>
      <c r="B1135" s="6" t="s">
        <v>6320</v>
      </c>
      <c r="C1135" s="6" t="s">
        <v>6321</v>
      </c>
      <c r="D1135" s="2" t="s">
        <v>4922</v>
      </c>
      <c r="E1135" s="2">
        <v>0</v>
      </c>
      <c r="G1135" s="6" t="s">
        <v>4423</v>
      </c>
      <c r="H1135" s="6" t="s">
        <v>27</v>
      </c>
      <c r="I1135" s="6"/>
      <c r="J1135" s="6"/>
      <c r="K1135" s="7">
        <v>60</v>
      </c>
      <c r="L1135" s="6" t="s">
        <v>50</v>
      </c>
      <c r="M1135" s="6" t="s">
        <v>39</v>
      </c>
      <c r="N1135" s="6" t="s">
        <v>39</v>
      </c>
      <c r="O1135" s="6"/>
      <c r="P1135" s="8" t="s">
        <v>27</v>
      </c>
      <c r="Q1135" s="9">
        <v>44753.720152199101</v>
      </c>
      <c r="R1135" s="6" t="s">
        <v>28</v>
      </c>
      <c r="X1135" s="6" t="s">
        <v>6322</v>
      </c>
      <c r="Y1135" s="2" t="s">
        <v>4922</v>
      </c>
      <c r="Z1135" s="2" t="s">
        <v>127</v>
      </c>
      <c r="AA1135" s="2" t="s">
        <v>27</v>
      </c>
      <c r="AB1135" s="2" t="s">
        <v>27</v>
      </c>
      <c r="AC1135" s="2" t="s">
        <v>27</v>
      </c>
      <c r="AD1135" s="2" t="s">
        <v>27</v>
      </c>
      <c r="AE1135" s="2" t="s">
        <v>27</v>
      </c>
      <c r="AG1135" s="2" t="str">
        <f t="shared" si="68"/>
        <v>Phường Khánh Hội</v>
      </c>
      <c r="AH1135" s="2" t="str">
        <f t="shared" si="71"/>
        <v/>
      </c>
      <c r="AI1135" s="2" t="str">
        <f t="shared" si="69"/>
        <v/>
      </c>
      <c r="AK1135" s="2" t="str">
        <f t="shared" si="70"/>
        <v/>
      </c>
      <c r="BF1135" s="2" t="str">
        <f>VLOOKUP(M1135,'[1]mã win'!G:K,5,0)</f>
        <v>N</v>
      </c>
    </row>
    <row r="1136" spans="1:58" x14ac:dyDescent="0.25">
      <c r="A1136" s="6" t="s">
        <v>6323</v>
      </c>
      <c r="B1136" s="6" t="s">
        <v>6324</v>
      </c>
      <c r="C1136" s="6" t="s">
        <v>6325</v>
      </c>
      <c r="D1136" s="2" t="s">
        <v>27</v>
      </c>
      <c r="E1136" s="2" t="s">
        <v>3279</v>
      </c>
      <c r="G1136" s="6" t="s">
        <v>4423</v>
      </c>
      <c r="H1136" s="6" t="s">
        <v>27</v>
      </c>
      <c r="I1136" s="6"/>
      <c r="J1136" s="6"/>
      <c r="K1136" s="7">
        <v>60</v>
      </c>
      <c r="L1136" s="6" t="s">
        <v>133</v>
      </c>
      <c r="M1136" s="6" t="s">
        <v>39</v>
      </c>
      <c r="N1136" s="6" t="s">
        <v>39</v>
      </c>
      <c r="O1136" s="6" t="s">
        <v>3279</v>
      </c>
      <c r="P1136" s="8" t="s">
        <v>27</v>
      </c>
      <c r="Q1136" s="9">
        <v>44753.747863194403</v>
      </c>
      <c r="R1136" s="6" t="s">
        <v>28</v>
      </c>
      <c r="X1136" s="6" t="s">
        <v>6326</v>
      </c>
      <c r="Y1136" s="2" t="s">
        <v>3279</v>
      </c>
      <c r="Z1136" s="2" t="s">
        <v>114</v>
      </c>
      <c r="AA1136" s="2" t="s">
        <v>27</v>
      </c>
      <c r="AB1136" s="2" t="s">
        <v>27</v>
      </c>
      <c r="AC1136" s="2" t="s">
        <v>27</v>
      </c>
      <c r="AD1136" s="2" t="s">
        <v>27</v>
      </c>
      <c r="AE1136" s="2" t="s">
        <v>27</v>
      </c>
      <c r="AG1136" s="2" t="str">
        <f t="shared" si="68"/>
        <v/>
      </c>
      <c r="AH1136" s="2" t="str">
        <f t="shared" si="71"/>
        <v>Quận 8</v>
      </c>
      <c r="AI1136" s="2" t="str">
        <f t="shared" si="69"/>
        <v/>
      </c>
      <c r="AK1136" s="2" t="str">
        <f t="shared" si="70"/>
        <v/>
      </c>
      <c r="BF1136" s="2" t="str">
        <f>VLOOKUP(M1136,'[1]mã win'!G:K,5,0)</f>
        <v>N</v>
      </c>
    </row>
    <row r="1137" spans="1:58" x14ac:dyDescent="0.25">
      <c r="A1137" s="6" t="s">
        <v>6327</v>
      </c>
      <c r="B1137" s="6" t="s">
        <v>6328</v>
      </c>
      <c r="C1137" s="6" t="s">
        <v>6329</v>
      </c>
      <c r="D1137" s="2" t="s">
        <v>27</v>
      </c>
      <c r="E1137" s="2" t="s">
        <v>6330</v>
      </c>
      <c r="G1137" s="6" t="s">
        <v>4423</v>
      </c>
      <c r="H1137" s="6" t="s">
        <v>27</v>
      </c>
      <c r="I1137" s="6"/>
      <c r="J1137" s="6"/>
      <c r="K1137" s="7">
        <v>60</v>
      </c>
      <c r="L1137" s="6" t="s">
        <v>50</v>
      </c>
      <c r="M1137" s="6" t="s">
        <v>39</v>
      </c>
      <c r="N1137" s="6" t="s">
        <v>39</v>
      </c>
      <c r="O1137" s="6"/>
      <c r="P1137" s="8" t="s">
        <v>27</v>
      </c>
      <c r="Q1137" s="9">
        <v>44743.4905665162</v>
      </c>
      <c r="R1137" s="6" t="s">
        <v>28</v>
      </c>
      <c r="X1137" s="6" t="s">
        <v>6331</v>
      </c>
      <c r="Y1137" s="2" t="s">
        <v>6330</v>
      </c>
      <c r="Z1137" s="2" t="s">
        <v>4510</v>
      </c>
      <c r="AA1137" s="2" t="s">
        <v>127</v>
      </c>
      <c r="AB1137" s="2" t="s">
        <v>27</v>
      </c>
      <c r="AC1137" s="2" t="s">
        <v>27</v>
      </c>
      <c r="AD1137" s="2" t="s">
        <v>27</v>
      </c>
      <c r="AE1137" s="2" t="s">
        <v>27</v>
      </c>
      <c r="AG1137" s="2" t="str">
        <f t="shared" si="68"/>
        <v/>
      </c>
      <c r="AH1137" s="2" t="str">
        <f t="shared" si="71"/>
        <v/>
      </c>
      <c r="AI1137" s="2" t="str">
        <f t="shared" si="69"/>
        <v>Huỳnh Tấn Phát</v>
      </c>
      <c r="AK1137" s="2" t="str">
        <f t="shared" si="70"/>
        <v/>
      </c>
      <c r="BF1137" s="2" t="str">
        <f>VLOOKUP(M1137,'[1]mã win'!G:K,5,0)</f>
        <v>N</v>
      </c>
    </row>
    <row r="1138" spans="1:58" x14ac:dyDescent="0.25">
      <c r="A1138" s="6" t="s">
        <v>6332</v>
      </c>
      <c r="B1138" s="6" t="s">
        <v>6333</v>
      </c>
      <c r="C1138" s="6" t="s">
        <v>6334</v>
      </c>
      <c r="D1138" s="2" t="s">
        <v>4611</v>
      </c>
      <c r="E1138" s="2">
        <v>0</v>
      </c>
      <c r="G1138" s="6" t="s">
        <v>4423</v>
      </c>
      <c r="H1138" s="6" t="s">
        <v>27</v>
      </c>
      <c r="I1138" s="6"/>
      <c r="J1138" s="6"/>
      <c r="K1138" s="7">
        <v>60</v>
      </c>
      <c r="L1138" s="6" t="s">
        <v>63</v>
      </c>
      <c r="M1138" s="6" t="s">
        <v>39</v>
      </c>
      <c r="N1138" s="6" t="s">
        <v>39</v>
      </c>
      <c r="O1138" s="6"/>
      <c r="P1138" s="8" t="s">
        <v>27</v>
      </c>
      <c r="Q1138" s="9">
        <v>44749.438183599501</v>
      </c>
      <c r="R1138" s="6" t="s">
        <v>28</v>
      </c>
      <c r="X1138" s="6" t="s">
        <v>6335</v>
      </c>
      <c r="Y1138" s="2" t="s">
        <v>4611</v>
      </c>
      <c r="Z1138" s="2" t="s">
        <v>127</v>
      </c>
      <c r="AA1138" s="2" t="s">
        <v>27</v>
      </c>
      <c r="AB1138" s="2" t="s">
        <v>27</v>
      </c>
      <c r="AC1138" s="2" t="s">
        <v>27</v>
      </c>
      <c r="AD1138" s="2" t="s">
        <v>27</v>
      </c>
      <c r="AE1138" s="2" t="s">
        <v>27</v>
      </c>
      <c r="AG1138" s="2" t="str">
        <f t="shared" si="68"/>
        <v>Phường Thủ Đức</v>
      </c>
      <c r="AH1138" s="2" t="str">
        <f t="shared" si="71"/>
        <v/>
      </c>
      <c r="AI1138" s="2" t="str">
        <f t="shared" si="69"/>
        <v/>
      </c>
      <c r="AK1138" s="2" t="str">
        <f t="shared" si="70"/>
        <v/>
      </c>
      <c r="BF1138" s="2" t="str">
        <f>VLOOKUP(M1138,'[1]mã win'!G:K,5,0)</f>
        <v>N</v>
      </c>
    </row>
    <row r="1139" spans="1:58" x14ac:dyDescent="0.25">
      <c r="A1139" s="6" t="s">
        <v>6336</v>
      </c>
      <c r="B1139" s="6" t="s">
        <v>6337</v>
      </c>
      <c r="C1139" s="6" t="s">
        <v>6338</v>
      </c>
      <c r="D1139" s="2" t="s">
        <v>5369</v>
      </c>
      <c r="E1139" s="2">
        <v>0</v>
      </c>
      <c r="G1139" s="6" t="s">
        <v>4423</v>
      </c>
      <c r="H1139" s="6" t="s">
        <v>27</v>
      </c>
      <c r="I1139" s="6"/>
      <c r="J1139" s="6"/>
      <c r="K1139" s="7">
        <v>60</v>
      </c>
      <c r="L1139" s="6" t="s">
        <v>199</v>
      </c>
      <c r="M1139" s="6" t="s">
        <v>39</v>
      </c>
      <c r="N1139" s="6" t="s">
        <v>39</v>
      </c>
      <c r="O1139" s="6"/>
      <c r="P1139" s="8" t="s">
        <v>27</v>
      </c>
      <c r="Q1139" s="9">
        <v>44744.670487384297</v>
      </c>
      <c r="R1139" s="6" t="s">
        <v>28</v>
      </c>
      <c r="X1139" s="6" t="s">
        <v>6339</v>
      </c>
      <c r="Y1139" s="2" t="s">
        <v>6340</v>
      </c>
      <c r="Z1139" s="2" t="s">
        <v>5369</v>
      </c>
      <c r="AA1139" s="2" t="s">
        <v>127</v>
      </c>
      <c r="AB1139" s="2" t="s">
        <v>27</v>
      </c>
      <c r="AC1139" s="2" t="s">
        <v>27</v>
      </c>
      <c r="AD1139" s="2" t="s">
        <v>27</v>
      </c>
      <c r="AE1139" s="2" t="s">
        <v>27</v>
      </c>
      <c r="AG1139" s="2" t="str">
        <f t="shared" si="68"/>
        <v>Phường Tân Bình</v>
      </c>
      <c r="AH1139" s="2" t="str">
        <f t="shared" si="71"/>
        <v/>
      </c>
      <c r="AI1139" s="2" t="str">
        <f t="shared" si="69"/>
        <v/>
      </c>
      <c r="AK1139" s="2" t="str">
        <f t="shared" si="70"/>
        <v/>
      </c>
      <c r="BF1139" s="2" t="str">
        <f>VLOOKUP(M1139,'[1]mã win'!G:K,5,0)</f>
        <v>N</v>
      </c>
    </row>
    <row r="1140" spans="1:58" x14ac:dyDescent="0.25">
      <c r="A1140" s="6" t="s">
        <v>6341</v>
      </c>
      <c r="B1140" s="6" t="s">
        <v>6342</v>
      </c>
      <c r="C1140" s="6" t="s">
        <v>6343</v>
      </c>
      <c r="D1140" s="2" t="s">
        <v>4922</v>
      </c>
      <c r="E1140" s="2">
        <v>0</v>
      </c>
      <c r="G1140" s="6" t="s">
        <v>4423</v>
      </c>
      <c r="H1140" s="6" t="s">
        <v>27</v>
      </c>
      <c r="I1140" s="6"/>
      <c r="J1140" s="6"/>
      <c r="K1140" s="7">
        <v>60</v>
      </c>
      <c r="L1140" s="6" t="s">
        <v>50</v>
      </c>
      <c r="M1140" s="6" t="s">
        <v>39</v>
      </c>
      <c r="N1140" s="6" t="s">
        <v>39</v>
      </c>
      <c r="O1140" s="6"/>
      <c r="P1140" s="8" t="s">
        <v>27</v>
      </c>
      <c r="Q1140" s="9">
        <v>44753.736462847199</v>
      </c>
      <c r="R1140" s="6" t="s">
        <v>28</v>
      </c>
      <c r="X1140" s="6" t="s">
        <v>6344</v>
      </c>
      <c r="Y1140" s="2" t="s">
        <v>4922</v>
      </c>
      <c r="Z1140" s="2" t="s">
        <v>127</v>
      </c>
      <c r="AA1140" s="2" t="s">
        <v>27</v>
      </c>
      <c r="AB1140" s="2" t="s">
        <v>27</v>
      </c>
      <c r="AC1140" s="2" t="s">
        <v>27</v>
      </c>
      <c r="AD1140" s="2" t="s">
        <v>27</v>
      </c>
      <c r="AE1140" s="2" t="s">
        <v>27</v>
      </c>
      <c r="AG1140" s="2" t="str">
        <f t="shared" si="68"/>
        <v>Phường Khánh Hội</v>
      </c>
      <c r="AH1140" s="2" t="str">
        <f t="shared" si="71"/>
        <v/>
      </c>
      <c r="AI1140" s="2" t="str">
        <f t="shared" si="69"/>
        <v/>
      </c>
      <c r="AK1140" s="2" t="str">
        <f t="shared" si="70"/>
        <v/>
      </c>
      <c r="BF1140" s="2" t="str">
        <f>VLOOKUP(M1140,'[1]mã win'!G:K,5,0)</f>
        <v>N</v>
      </c>
    </row>
    <row r="1141" spans="1:58" x14ac:dyDescent="0.25">
      <c r="A1141" s="6" t="s">
        <v>6345</v>
      </c>
      <c r="B1141" s="6" t="s">
        <v>6346</v>
      </c>
      <c r="C1141" s="6" t="s">
        <v>6347</v>
      </c>
      <c r="D1141" s="2" t="s">
        <v>6348</v>
      </c>
      <c r="E1141" s="2" t="s">
        <v>305</v>
      </c>
      <c r="G1141" s="6" t="s">
        <v>4423</v>
      </c>
      <c r="H1141" s="6" t="s">
        <v>27</v>
      </c>
      <c r="I1141" s="6"/>
      <c r="J1141" s="6"/>
      <c r="K1141" s="7">
        <v>60</v>
      </c>
      <c r="L1141" s="6" t="s">
        <v>133</v>
      </c>
      <c r="M1141" s="6" t="s">
        <v>39</v>
      </c>
      <c r="N1141" s="6" t="s">
        <v>39</v>
      </c>
      <c r="O1141" s="6" t="s">
        <v>305</v>
      </c>
      <c r="P1141" s="8" t="s">
        <v>27</v>
      </c>
      <c r="Q1141" s="9">
        <v>44743.751393368097</v>
      </c>
      <c r="R1141" s="6" t="s">
        <v>28</v>
      </c>
      <c r="X1141" s="6" t="s">
        <v>6349</v>
      </c>
      <c r="Y1141" s="2" t="s">
        <v>6348</v>
      </c>
      <c r="Z1141" s="2" t="s">
        <v>305</v>
      </c>
      <c r="AA1141" s="2" t="s">
        <v>4483</v>
      </c>
      <c r="AB1141" s="2" t="s">
        <v>27</v>
      </c>
      <c r="AC1141" s="2" t="s">
        <v>27</v>
      </c>
      <c r="AD1141" s="2" t="s">
        <v>27</v>
      </c>
      <c r="AE1141" s="2" t="s">
        <v>27</v>
      </c>
      <c r="AG1141" s="2" t="str">
        <f t="shared" si="68"/>
        <v>phường Bình Hưng Hoà</v>
      </c>
      <c r="AH1141" s="2" t="str">
        <f t="shared" si="71"/>
        <v>Quận Bình Tân</v>
      </c>
      <c r="AI1141" s="2" t="str">
        <f t="shared" si="69"/>
        <v/>
      </c>
      <c r="AK1141" s="2" t="str">
        <f t="shared" si="70"/>
        <v/>
      </c>
      <c r="BF1141" s="2" t="str">
        <f>VLOOKUP(M1141,'[1]mã win'!G:K,5,0)</f>
        <v>N</v>
      </c>
    </row>
    <row r="1142" spans="1:58" x14ac:dyDescent="0.25">
      <c r="A1142" s="6" t="s">
        <v>6350</v>
      </c>
      <c r="B1142" s="6" t="s">
        <v>6351</v>
      </c>
      <c r="C1142" s="6" t="s">
        <v>6352</v>
      </c>
      <c r="D1142" s="2" t="s">
        <v>6353</v>
      </c>
      <c r="E1142" s="2" t="s">
        <v>5196</v>
      </c>
      <c r="G1142" s="6" t="s">
        <v>5841</v>
      </c>
      <c r="H1142" s="6" t="s">
        <v>27</v>
      </c>
      <c r="I1142" s="6"/>
      <c r="J1142" s="6"/>
      <c r="K1142" s="7">
        <v>60</v>
      </c>
      <c r="L1142" s="6" t="s">
        <v>63</v>
      </c>
      <c r="M1142" s="6" t="s">
        <v>39</v>
      </c>
      <c r="N1142" s="6" t="s">
        <v>39</v>
      </c>
      <c r="O1142" s="6" t="s">
        <v>51</v>
      </c>
      <c r="P1142" s="8" t="s">
        <v>27</v>
      </c>
      <c r="Q1142" s="9">
        <v>44743.480181678198</v>
      </c>
      <c r="R1142" s="6" t="s">
        <v>28</v>
      </c>
      <c r="X1142" s="6" t="s">
        <v>6354</v>
      </c>
      <c r="Y1142" s="2" t="s">
        <v>6353</v>
      </c>
      <c r="Z1142" s="2" t="s">
        <v>5196</v>
      </c>
      <c r="AA1142" s="2" t="s">
        <v>27</v>
      </c>
      <c r="AB1142" s="2" t="s">
        <v>27</v>
      </c>
      <c r="AC1142" s="2" t="s">
        <v>27</v>
      </c>
      <c r="AD1142" s="2" t="s">
        <v>27</v>
      </c>
      <c r="AE1142" s="2" t="s">
        <v>27</v>
      </c>
      <c r="AG1142" s="2" t="str">
        <f t="shared" si="68"/>
        <v>P. Long Thạnh Mỹ</v>
      </c>
      <c r="AH1142" s="2" t="str">
        <f t="shared" si="71"/>
        <v>Q.9</v>
      </c>
      <c r="AI1142" s="2" t="str">
        <f t="shared" si="69"/>
        <v/>
      </c>
      <c r="AK1142" s="2" t="str">
        <f t="shared" si="70"/>
        <v/>
      </c>
      <c r="BF1142" s="2" t="str">
        <f>VLOOKUP(M1142,'[1]mã win'!G:K,5,0)</f>
        <v>N</v>
      </c>
    </row>
    <row r="1143" spans="1:58" x14ac:dyDescent="0.25">
      <c r="A1143" s="6" t="s">
        <v>6355</v>
      </c>
      <c r="B1143" s="6" t="s">
        <v>6356</v>
      </c>
      <c r="C1143" s="6" t="s">
        <v>6357</v>
      </c>
      <c r="D1143" s="2" t="s">
        <v>4597</v>
      </c>
      <c r="E1143" s="2">
        <v>0</v>
      </c>
      <c r="G1143" s="6" t="s">
        <v>4423</v>
      </c>
      <c r="H1143" s="6" t="s">
        <v>27</v>
      </c>
      <c r="I1143" s="6"/>
      <c r="J1143" s="6"/>
      <c r="K1143" s="7">
        <v>60</v>
      </c>
      <c r="L1143" s="6" t="s">
        <v>50</v>
      </c>
      <c r="M1143" s="6" t="s">
        <v>39</v>
      </c>
      <c r="N1143" s="6" t="s">
        <v>39</v>
      </c>
      <c r="O1143" s="6"/>
      <c r="P1143" s="8" t="s">
        <v>27</v>
      </c>
      <c r="Q1143" s="9">
        <v>44743.4633064468</v>
      </c>
      <c r="R1143" s="6" t="s">
        <v>28</v>
      </c>
      <c r="X1143" s="6" t="s">
        <v>6358</v>
      </c>
      <c r="Y1143" s="2" t="s">
        <v>4597</v>
      </c>
      <c r="Z1143" s="2" t="s">
        <v>127</v>
      </c>
      <c r="AA1143" s="2" t="s">
        <v>27</v>
      </c>
      <c r="AB1143" s="2" t="s">
        <v>27</v>
      </c>
      <c r="AC1143" s="2" t="s">
        <v>27</v>
      </c>
      <c r="AD1143" s="2" t="s">
        <v>27</v>
      </c>
      <c r="AE1143" s="2" t="s">
        <v>27</v>
      </c>
      <c r="AG1143" s="2" t="str">
        <f t="shared" si="68"/>
        <v>Phường Bình Trưng</v>
      </c>
      <c r="AH1143" s="2" t="str">
        <f t="shared" si="71"/>
        <v/>
      </c>
      <c r="AI1143" s="2" t="str">
        <f t="shared" si="69"/>
        <v/>
      </c>
      <c r="AK1143" s="2" t="str">
        <f t="shared" si="70"/>
        <v/>
      </c>
      <c r="BF1143" s="2" t="str">
        <f>VLOOKUP(M1143,'[1]mã win'!G:K,5,0)</f>
        <v>N</v>
      </c>
    </row>
    <row r="1144" spans="1:58" x14ac:dyDescent="0.25">
      <c r="A1144" s="6" t="s">
        <v>6359</v>
      </c>
      <c r="B1144" s="6" t="s">
        <v>6360</v>
      </c>
      <c r="C1144" s="6" t="s">
        <v>6361</v>
      </c>
      <c r="D1144" s="2" t="s">
        <v>6362</v>
      </c>
      <c r="E1144" s="2">
        <v>0</v>
      </c>
      <c r="G1144" s="6" t="s">
        <v>4416</v>
      </c>
      <c r="H1144" s="6" t="s">
        <v>27</v>
      </c>
      <c r="I1144" s="6"/>
      <c r="J1144" s="6"/>
      <c r="K1144" s="7">
        <v>60</v>
      </c>
      <c r="L1144" s="6"/>
      <c r="M1144" s="6" t="s">
        <v>5685</v>
      </c>
      <c r="N1144" s="6" t="s">
        <v>5685</v>
      </c>
      <c r="O1144" s="6"/>
      <c r="P1144" s="8" t="s">
        <v>5686</v>
      </c>
      <c r="Q1144" s="9">
        <v>44858.591603125002</v>
      </c>
      <c r="R1144" s="6" t="s">
        <v>28</v>
      </c>
      <c r="X1144" s="6" t="s">
        <v>6363</v>
      </c>
      <c r="Y1144" s="2" t="s">
        <v>6364</v>
      </c>
      <c r="Z1144" s="2" t="s">
        <v>6362</v>
      </c>
      <c r="AA1144" s="2" t="s">
        <v>6365</v>
      </c>
      <c r="AB1144" s="2" t="s">
        <v>5686</v>
      </c>
      <c r="AC1144" s="2" t="s">
        <v>27</v>
      </c>
      <c r="AD1144" s="2" t="s">
        <v>27</v>
      </c>
      <c r="AE1144" s="2" t="s">
        <v>27</v>
      </c>
      <c r="AG1144" s="2" t="str">
        <f t="shared" si="68"/>
        <v>P.Nam Hồng</v>
      </c>
      <c r="AH1144" s="2" t="str">
        <f t="shared" si="71"/>
        <v/>
      </c>
      <c r="AI1144" s="2" t="str">
        <f t="shared" si="69"/>
        <v/>
      </c>
      <c r="AK1144" s="2" t="str">
        <f t="shared" si="70"/>
        <v>Tỉnh Hà Tĩnh</v>
      </c>
      <c r="BF1144" s="2" t="str">
        <f>VLOOKUP(M1144,'[1]mã win'!G:K,5,0)</f>
        <v>B</v>
      </c>
    </row>
    <row r="1145" spans="1:58" x14ac:dyDescent="0.25">
      <c r="A1145" s="6" t="s">
        <v>6366</v>
      </c>
      <c r="B1145" s="6" t="s">
        <v>6367</v>
      </c>
      <c r="C1145" s="6" t="s">
        <v>6368</v>
      </c>
      <c r="D1145" s="2" t="s">
        <v>27</v>
      </c>
      <c r="E1145" s="2">
        <v>0</v>
      </c>
      <c r="G1145" s="6" t="s">
        <v>4416</v>
      </c>
      <c r="H1145" s="6" t="s">
        <v>27</v>
      </c>
      <c r="I1145" s="6"/>
      <c r="J1145" s="6"/>
      <c r="K1145" s="7">
        <v>60</v>
      </c>
      <c r="L1145" s="6"/>
      <c r="M1145" s="6" t="s">
        <v>5685</v>
      </c>
      <c r="N1145" s="6" t="s">
        <v>5685</v>
      </c>
      <c r="O1145" s="6"/>
      <c r="P1145" s="8" t="s">
        <v>6369</v>
      </c>
      <c r="Q1145" s="9">
        <v>44833.446618090296</v>
      </c>
      <c r="R1145" s="6" t="s">
        <v>28</v>
      </c>
      <c r="X1145" s="6" t="s">
        <v>6370</v>
      </c>
      <c r="Y1145" s="2" t="s">
        <v>6371</v>
      </c>
      <c r="Z1145" s="2" t="s">
        <v>6369</v>
      </c>
      <c r="AA1145" s="2" t="s">
        <v>27</v>
      </c>
      <c r="AB1145" s="2" t="s">
        <v>27</v>
      </c>
      <c r="AC1145" s="2" t="s">
        <v>27</v>
      </c>
      <c r="AD1145" s="2" t="s">
        <v>27</v>
      </c>
      <c r="AE1145" s="2" t="s">
        <v>27</v>
      </c>
      <c r="AG1145" s="2" t="str">
        <f t="shared" si="68"/>
        <v/>
      </c>
      <c r="AH1145" s="2" t="str">
        <f t="shared" si="71"/>
        <v/>
      </c>
      <c r="AI1145" s="2" t="str">
        <f t="shared" si="69"/>
        <v/>
      </c>
      <c r="AK1145" s="2" t="str">
        <f t="shared" si="70"/>
        <v>tỉnh Hà Tĩnh</v>
      </c>
      <c r="BF1145" s="2" t="str">
        <f>VLOOKUP(M1145,'[1]mã win'!G:K,5,0)</f>
        <v>B</v>
      </c>
    </row>
    <row r="1146" spans="1:58" x14ac:dyDescent="0.25">
      <c r="A1146" s="6" t="s">
        <v>6372</v>
      </c>
      <c r="B1146" s="6" t="s">
        <v>6373</v>
      </c>
      <c r="C1146" s="6" t="s">
        <v>6374</v>
      </c>
      <c r="D1146" s="2" t="s">
        <v>6375</v>
      </c>
      <c r="E1146" s="2">
        <v>0</v>
      </c>
      <c r="G1146" s="6" t="s">
        <v>4416</v>
      </c>
      <c r="H1146" s="6" t="s">
        <v>27</v>
      </c>
      <c r="I1146" s="6"/>
      <c r="J1146" s="6"/>
      <c r="K1146" s="7">
        <v>60</v>
      </c>
      <c r="L1146" s="6"/>
      <c r="M1146" s="6" t="s">
        <v>5685</v>
      </c>
      <c r="N1146" s="6" t="s">
        <v>5685</v>
      </c>
      <c r="O1146" s="6"/>
      <c r="P1146" s="8" t="s">
        <v>5686</v>
      </c>
      <c r="Q1146" s="9">
        <v>44911.6729704514</v>
      </c>
      <c r="R1146" s="6" t="s">
        <v>28</v>
      </c>
      <c r="X1146" s="6" t="s">
        <v>6376</v>
      </c>
      <c r="Y1146" s="2" t="s">
        <v>625</v>
      </c>
      <c r="Z1146" s="2" t="s">
        <v>6375</v>
      </c>
      <c r="AA1146" s="2" t="s">
        <v>6377</v>
      </c>
      <c r="AB1146" s="2" t="s">
        <v>5686</v>
      </c>
      <c r="AC1146" s="2" t="s">
        <v>27</v>
      </c>
      <c r="AD1146" s="2" t="s">
        <v>27</v>
      </c>
      <c r="AE1146" s="2" t="s">
        <v>27</v>
      </c>
      <c r="AG1146" s="2" t="str">
        <f t="shared" si="68"/>
        <v>Phường Hà Huy Tập</v>
      </c>
      <c r="AH1146" s="2" t="str">
        <f t="shared" si="71"/>
        <v/>
      </c>
      <c r="AI1146" s="2" t="str">
        <f t="shared" si="69"/>
        <v/>
      </c>
      <c r="AK1146" s="2" t="str">
        <f t="shared" si="70"/>
        <v>Tỉnh Hà Tĩnh</v>
      </c>
      <c r="BF1146" s="2" t="str">
        <f>VLOOKUP(M1146,'[1]mã win'!G:K,5,0)</f>
        <v>B</v>
      </c>
    </row>
    <row r="1147" spans="1:58" x14ac:dyDescent="0.25">
      <c r="A1147" s="6" t="s">
        <v>6378</v>
      </c>
      <c r="B1147" s="6" t="s">
        <v>6379</v>
      </c>
      <c r="C1147" s="6" t="s">
        <v>6380</v>
      </c>
      <c r="D1147" s="2" t="s">
        <v>4486</v>
      </c>
      <c r="E1147" s="2">
        <v>0</v>
      </c>
      <c r="G1147" s="6" t="s">
        <v>4423</v>
      </c>
      <c r="H1147" s="6" t="s">
        <v>27</v>
      </c>
      <c r="I1147" s="6"/>
      <c r="J1147" s="6"/>
      <c r="K1147" s="7">
        <v>60</v>
      </c>
      <c r="L1147" s="6" t="s">
        <v>63</v>
      </c>
      <c r="M1147" s="6" t="s">
        <v>39</v>
      </c>
      <c r="N1147" s="6" t="s">
        <v>39</v>
      </c>
      <c r="O1147" s="6"/>
      <c r="P1147" s="8" t="s">
        <v>27</v>
      </c>
      <c r="Q1147" s="9">
        <v>44743.681429363402</v>
      </c>
      <c r="R1147" s="6" t="s">
        <v>28</v>
      </c>
      <c r="X1147" s="6" t="s">
        <v>6381</v>
      </c>
      <c r="Y1147" s="2" t="s">
        <v>4486</v>
      </c>
      <c r="Z1147" s="2" t="s">
        <v>127</v>
      </c>
      <c r="AA1147" s="2" t="s">
        <v>27</v>
      </c>
      <c r="AB1147" s="2" t="s">
        <v>27</v>
      </c>
      <c r="AC1147" s="2" t="s">
        <v>27</v>
      </c>
      <c r="AD1147" s="2" t="s">
        <v>27</v>
      </c>
      <c r="AE1147" s="2" t="s">
        <v>27</v>
      </c>
      <c r="AG1147" s="2" t="str">
        <f t="shared" si="68"/>
        <v>Phường Hiệp Bình</v>
      </c>
      <c r="AH1147" s="2" t="str">
        <f t="shared" si="71"/>
        <v/>
      </c>
      <c r="AI1147" s="2" t="str">
        <f t="shared" si="69"/>
        <v/>
      </c>
      <c r="AK1147" s="2" t="str">
        <f t="shared" si="70"/>
        <v/>
      </c>
      <c r="BF1147" s="2" t="str">
        <f>VLOOKUP(M1147,'[1]mã win'!G:K,5,0)</f>
        <v>N</v>
      </c>
    </row>
    <row r="1148" spans="1:58" x14ac:dyDescent="0.25">
      <c r="A1148" s="6" t="s">
        <v>6382</v>
      </c>
      <c r="B1148" s="6" t="s">
        <v>6383</v>
      </c>
      <c r="C1148" s="6" t="s">
        <v>6384</v>
      </c>
      <c r="D1148" s="2" t="s">
        <v>4435</v>
      </c>
      <c r="E1148" s="2">
        <v>0</v>
      </c>
      <c r="G1148" s="6" t="s">
        <v>4423</v>
      </c>
      <c r="H1148" s="6" t="s">
        <v>27</v>
      </c>
      <c r="I1148" s="6"/>
      <c r="J1148" s="6"/>
      <c r="K1148" s="7">
        <v>60</v>
      </c>
      <c r="L1148" s="6" t="s">
        <v>63</v>
      </c>
      <c r="M1148" s="6" t="s">
        <v>39</v>
      </c>
      <c r="N1148" s="6" t="s">
        <v>39</v>
      </c>
      <c r="O1148" s="6"/>
      <c r="P1148" s="8" t="s">
        <v>27</v>
      </c>
      <c r="Q1148" s="9">
        <v>44828.589675543997</v>
      </c>
      <c r="R1148" s="6" t="s">
        <v>28</v>
      </c>
      <c r="X1148" s="6" t="s">
        <v>6385</v>
      </c>
      <c r="Y1148" s="2" t="s">
        <v>4435</v>
      </c>
      <c r="Z1148" s="2" t="s">
        <v>127</v>
      </c>
      <c r="AA1148" s="2" t="s">
        <v>27</v>
      </c>
      <c r="AB1148" s="2" t="s">
        <v>27</v>
      </c>
      <c r="AC1148" s="2" t="s">
        <v>27</v>
      </c>
      <c r="AD1148" s="2" t="s">
        <v>27</v>
      </c>
      <c r="AE1148" s="2" t="s">
        <v>27</v>
      </c>
      <c r="AG1148" s="2" t="str">
        <f t="shared" si="68"/>
        <v>Phường Tăng Nhơn Phú</v>
      </c>
      <c r="AH1148" s="2" t="str">
        <f t="shared" si="71"/>
        <v/>
      </c>
      <c r="AI1148" s="2" t="str">
        <f t="shared" si="69"/>
        <v/>
      </c>
      <c r="AK1148" s="2" t="str">
        <f t="shared" si="70"/>
        <v/>
      </c>
      <c r="BF1148" s="2" t="str">
        <f>VLOOKUP(M1148,'[1]mã win'!G:K,5,0)</f>
        <v>N</v>
      </c>
    </row>
    <row r="1149" spans="1:58" x14ac:dyDescent="0.25">
      <c r="A1149" s="6" t="s">
        <v>6386</v>
      </c>
      <c r="B1149" s="6" t="s">
        <v>6387</v>
      </c>
      <c r="C1149" s="6" t="s">
        <v>6388</v>
      </c>
      <c r="D1149" s="2" t="s">
        <v>27</v>
      </c>
      <c r="E1149" s="2">
        <v>0</v>
      </c>
      <c r="G1149" s="6" t="s">
        <v>4423</v>
      </c>
      <c r="H1149" s="6" t="s">
        <v>27</v>
      </c>
      <c r="I1149" s="6"/>
      <c r="J1149" s="6"/>
      <c r="K1149" s="7">
        <v>60</v>
      </c>
      <c r="L1149" s="6" t="s">
        <v>199</v>
      </c>
      <c r="M1149" s="6" t="s">
        <v>39</v>
      </c>
      <c r="N1149" s="6" t="s">
        <v>39</v>
      </c>
      <c r="O1149" s="6"/>
      <c r="P1149" s="8" t="s">
        <v>27</v>
      </c>
      <c r="Q1149" s="9">
        <v>45672.356405636601</v>
      </c>
      <c r="R1149" s="6" t="s">
        <v>28</v>
      </c>
      <c r="X1149" s="6" t="s">
        <v>6389</v>
      </c>
      <c r="Y1149" s="2" t="s">
        <v>5670</v>
      </c>
      <c r="Z1149" s="2" t="s">
        <v>127</v>
      </c>
      <c r="AA1149" s="2" t="s">
        <v>27</v>
      </c>
      <c r="AB1149" s="2" t="s">
        <v>27</v>
      </c>
      <c r="AC1149" s="2" t="s">
        <v>27</v>
      </c>
      <c r="AD1149" s="2" t="s">
        <v>27</v>
      </c>
      <c r="AE1149" s="2" t="s">
        <v>27</v>
      </c>
      <c r="AG1149" s="2" t="str">
        <f t="shared" si="68"/>
        <v/>
      </c>
      <c r="AH1149" s="2" t="str">
        <f t="shared" si="71"/>
        <v/>
      </c>
      <c r="AI1149" s="2" t="str">
        <f t="shared" si="69"/>
        <v/>
      </c>
      <c r="AK1149" s="2" t="str">
        <f t="shared" si="70"/>
        <v/>
      </c>
      <c r="BF1149" s="2" t="str">
        <f>VLOOKUP(M1149,'[1]mã win'!G:K,5,0)</f>
        <v>N</v>
      </c>
    </row>
    <row r="1150" spans="1:58" x14ac:dyDescent="0.25">
      <c r="A1150" s="6" t="s">
        <v>6390</v>
      </c>
      <c r="B1150" s="6" t="s">
        <v>6391</v>
      </c>
      <c r="C1150" s="6" t="s">
        <v>6392</v>
      </c>
      <c r="D1150" s="2" t="s">
        <v>4524</v>
      </c>
      <c r="E1150" s="2" t="s">
        <v>51</v>
      </c>
      <c r="G1150" s="6" t="s">
        <v>4423</v>
      </c>
      <c r="H1150" s="6" t="s">
        <v>27</v>
      </c>
      <c r="I1150" s="6"/>
      <c r="J1150" s="6"/>
      <c r="K1150" s="7">
        <v>60</v>
      </c>
      <c r="L1150" s="6" t="s">
        <v>63</v>
      </c>
      <c r="M1150" s="6" t="s">
        <v>39</v>
      </c>
      <c r="N1150" s="6" t="s">
        <v>39</v>
      </c>
      <c r="O1150" s="6" t="s">
        <v>51</v>
      </c>
      <c r="P1150" s="8" t="s">
        <v>27</v>
      </c>
      <c r="Q1150" s="9">
        <v>44834.668040509299</v>
      </c>
      <c r="R1150" s="6" t="s">
        <v>28</v>
      </c>
      <c r="X1150" s="6" t="s">
        <v>6393</v>
      </c>
      <c r="Y1150" s="2" t="s">
        <v>4524</v>
      </c>
      <c r="Z1150" s="2" t="s">
        <v>51</v>
      </c>
      <c r="AA1150" s="2" t="s">
        <v>421</v>
      </c>
      <c r="AB1150" s="2" t="s">
        <v>27</v>
      </c>
      <c r="AC1150" s="2" t="s">
        <v>27</v>
      </c>
      <c r="AD1150" s="2" t="s">
        <v>27</v>
      </c>
      <c r="AE1150" s="2" t="s">
        <v>27</v>
      </c>
      <c r="AG1150" s="2" t="str">
        <f t="shared" si="68"/>
        <v>Phường Phước Long B</v>
      </c>
      <c r="AH1150" s="2" t="str">
        <f t="shared" si="71"/>
        <v/>
      </c>
      <c r="AI1150" s="2" t="str">
        <f t="shared" si="69"/>
        <v/>
      </c>
      <c r="AK1150" s="2" t="str">
        <f t="shared" si="70"/>
        <v/>
      </c>
      <c r="BF1150" s="2" t="str">
        <f>VLOOKUP(M1150,'[1]mã win'!G:K,5,0)</f>
        <v>N</v>
      </c>
    </row>
    <row r="1151" spans="1:58" x14ac:dyDescent="0.25">
      <c r="A1151" s="6" t="s">
        <v>6394</v>
      </c>
      <c r="B1151" s="6" t="s">
        <v>6395</v>
      </c>
      <c r="C1151" s="6" t="s">
        <v>6396</v>
      </c>
      <c r="D1151" s="2" t="s">
        <v>6397</v>
      </c>
      <c r="E1151" s="2">
        <v>0</v>
      </c>
      <c r="G1151" s="6" t="s">
        <v>4416</v>
      </c>
      <c r="H1151" s="6"/>
      <c r="I1151" s="6"/>
      <c r="J1151" s="6"/>
      <c r="K1151" s="7"/>
      <c r="L1151" s="6" t="s">
        <v>50</v>
      </c>
      <c r="M1151" s="6" t="s">
        <v>39</v>
      </c>
      <c r="N1151" s="6" t="s">
        <v>39</v>
      </c>
      <c r="O1151" s="6"/>
      <c r="P1151" s="8" t="s">
        <v>27</v>
      </c>
      <c r="Q1151" s="9">
        <v>45246.600726041703</v>
      </c>
      <c r="R1151" s="6" t="s">
        <v>28</v>
      </c>
      <c r="X1151" s="6" t="s">
        <v>6398</v>
      </c>
      <c r="Y1151" s="2" t="s">
        <v>6399</v>
      </c>
      <c r="Z1151" s="2" t="s">
        <v>6400</v>
      </c>
      <c r="AA1151" s="2" t="s">
        <v>6397</v>
      </c>
      <c r="AB1151" s="2" t="s">
        <v>127</v>
      </c>
      <c r="AC1151" s="2" t="s">
        <v>27</v>
      </c>
      <c r="AD1151" s="2" t="s">
        <v>27</v>
      </c>
      <c r="AE1151" s="2" t="s">
        <v>27</v>
      </c>
      <c r="AG1151" s="2" t="str">
        <f t="shared" si="68"/>
        <v>Phường Tân Mỹ</v>
      </c>
      <c r="AH1151" s="2" t="str">
        <f t="shared" si="71"/>
        <v/>
      </c>
      <c r="AI1151" s="2" t="str">
        <f t="shared" si="69"/>
        <v/>
      </c>
      <c r="AK1151" s="2" t="str">
        <f t="shared" si="70"/>
        <v/>
      </c>
      <c r="BF1151" s="2" t="str">
        <f>VLOOKUP(M1151,'[1]mã win'!G:K,5,0)</f>
        <v>N</v>
      </c>
    </row>
    <row r="1152" spans="1:58" x14ac:dyDescent="0.25">
      <c r="A1152" s="6" t="s">
        <v>6401</v>
      </c>
      <c r="B1152" s="6" t="s">
        <v>6402</v>
      </c>
      <c r="C1152" s="6" t="s">
        <v>6403</v>
      </c>
      <c r="D1152" s="2" t="s">
        <v>6404</v>
      </c>
      <c r="E1152" s="2" t="s">
        <v>36</v>
      </c>
      <c r="G1152" s="6" t="s">
        <v>4423</v>
      </c>
      <c r="H1152" s="6" t="s">
        <v>27</v>
      </c>
      <c r="I1152" s="6"/>
      <c r="J1152" s="6"/>
      <c r="K1152" s="7">
        <v>60</v>
      </c>
      <c r="L1152" s="6" t="s">
        <v>199</v>
      </c>
      <c r="M1152" s="6" t="s">
        <v>39</v>
      </c>
      <c r="N1152" s="6" t="s">
        <v>39</v>
      </c>
      <c r="O1152" s="6" t="s">
        <v>36</v>
      </c>
      <c r="P1152" s="8" t="s">
        <v>27</v>
      </c>
      <c r="Q1152" s="9">
        <v>44743.562978356502</v>
      </c>
      <c r="R1152" s="6" t="s">
        <v>28</v>
      </c>
      <c r="X1152" s="6" t="s">
        <v>6405</v>
      </c>
      <c r="Y1152" s="2" t="s">
        <v>6406</v>
      </c>
      <c r="Z1152" s="2" t="s">
        <v>6407</v>
      </c>
      <c r="AA1152" s="2" t="s">
        <v>6404</v>
      </c>
      <c r="AB1152" s="2" t="s">
        <v>36</v>
      </c>
      <c r="AC1152" s="2" t="s">
        <v>114</v>
      </c>
      <c r="AD1152" s="2" t="s">
        <v>27</v>
      </c>
      <c r="AE1152" s="2" t="s">
        <v>27</v>
      </c>
      <c r="AG1152" s="2" t="str">
        <f t="shared" si="68"/>
        <v>phường Sơn Kỳ</v>
      </c>
      <c r="AH1152" s="2" t="str">
        <f t="shared" si="71"/>
        <v>Quận Tân Phú</v>
      </c>
      <c r="AI1152" s="2" t="str">
        <f t="shared" si="69"/>
        <v/>
      </c>
      <c r="AK1152" s="2" t="str">
        <f t="shared" si="70"/>
        <v/>
      </c>
      <c r="BF1152" s="2" t="str">
        <f>VLOOKUP(M1152,'[1]mã win'!G:K,5,0)</f>
        <v>N</v>
      </c>
    </row>
    <row r="1153" spans="1:58" x14ac:dyDescent="0.25">
      <c r="A1153" s="6" t="s">
        <v>6408</v>
      </c>
      <c r="B1153" s="6" t="s">
        <v>6409</v>
      </c>
      <c r="C1153" s="6" t="s">
        <v>6410</v>
      </c>
      <c r="D1153" s="2" t="s">
        <v>4917</v>
      </c>
      <c r="E1153" s="2">
        <v>0</v>
      </c>
      <c r="G1153" s="6" t="s">
        <v>4423</v>
      </c>
      <c r="H1153" s="6" t="s">
        <v>27</v>
      </c>
      <c r="I1153" s="6"/>
      <c r="J1153" s="6"/>
      <c r="K1153" s="7">
        <v>60</v>
      </c>
      <c r="L1153" s="6" t="s">
        <v>199</v>
      </c>
      <c r="M1153" s="6" t="s">
        <v>39</v>
      </c>
      <c r="N1153" s="6" t="s">
        <v>39</v>
      </c>
      <c r="O1153" s="6"/>
      <c r="P1153" s="8" t="s">
        <v>27</v>
      </c>
      <c r="Q1153" s="9">
        <v>44842.493160497703</v>
      </c>
      <c r="R1153" s="6" t="s">
        <v>28</v>
      </c>
      <c r="X1153" s="6" t="s">
        <v>6411</v>
      </c>
      <c r="Y1153" s="2" t="s">
        <v>4917</v>
      </c>
      <c r="Z1153" s="2" t="s">
        <v>127</v>
      </c>
      <c r="AA1153" s="2" t="s">
        <v>27</v>
      </c>
      <c r="AB1153" s="2" t="s">
        <v>27</v>
      </c>
      <c r="AC1153" s="2" t="s">
        <v>27</v>
      </c>
      <c r="AD1153" s="2" t="s">
        <v>27</v>
      </c>
      <c r="AE1153" s="2" t="s">
        <v>27</v>
      </c>
      <c r="AG1153" s="2" t="str">
        <f t="shared" si="68"/>
        <v>Phường Đông Hưng</v>
      </c>
      <c r="AH1153" s="2" t="str">
        <f t="shared" si="71"/>
        <v/>
      </c>
      <c r="AI1153" s="2" t="str">
        <f t="shared" si="69"/>
        <v/>
      </c>
      <c r="AK1153" s="2" t="str">
        <f t="shared" si="70"/>
        <v/>
      </c>
      <c r="BF1153" s="2" t="str">
        <f>VLOOKUP(M1153,'[1]mã win'!G:K,5,0)</f>
        <v>N</v>
      </c>
    </row>
    <row r="1154" spans="1:58" x14ac:dyDescent="0.25">
      <c r="A1154" s="6" t="s">
        <v>6412</v>
      </c>
      <c r="B1154" s="6" t="s">
        <v>6413</v>
      </c>
      <c r="C1154" s="6" t="s">
        <v>6414</v>
      </c>
      <c r="D1154" s="2" t="s">
        <v>4456</v>
      </c>
      <c r="E1154" s="2" t="s">
        <v>51</v>
      </c>
      <c r="G1154" s="6" t="s">
        <v>4423</v>
      </c>
      <c r="H1154" s="6" t="s">
        <v>27</v>
      </c>
      <c r="I1154" s="6"/>
      <c r="J1154" s="6"/>
      <c r="K1154" s="7">
        <v>60</v>
      </c>
      <c r="L1154" s="6" t="s">
        <v>63</v>
      </c>
      <c r="M1154" s="6" t="s">
        <v>39</v>
      </c>
      <c r="N1154" s="6" t="s">
        <v>39</v>
      </c>
      <c r="O1154" s="6" t="s">
        <v>51</v>
      </c>
      <c r="P1154" s="8" t="s">
        <v>27</v>
      </c>
      <c r="Q1154" s="9">
        <v>44753.688948726798</v>
      </c>
      <c r="R1154" s="6" t="s">
        <v>28</v>
      </c>
      <c r="X1154" s="6" t="s">
        <v>6415</v>
      </c>
      <c r="Y1154" s="2" t="s">
        <v>4456</v>
      </c>
      <c r="Z1154" s="2" t="s">
        <v>51</v>
      </c>
      <c r="AA1154" s="2" t="s">
        <v>6416</v>
      </c>
      <c r="AB1154" s="2" t="s">
        <v>27</v>
      </c>
      <c r="AC1154" s="2" t="s">
        <v>27</v>
      </c>
      <c r="AD1154" s="2" t="s">
        <v>27</v>
      </c>
      <c r="AE1154" s="2" t="s">
        <v>27</v>
      </c>
      <c r="AG1154" s="2" t="str">
        <f t="shared" si="68"/>
        <v>Phường Tam Bình</v>
      </c>
      <c r="AH1154" s="2" t="str">
        <f t="shared" si="71"/>
        <v/>
      </c>
      <c r="AI1154" s="2" t="str">
        <f t="shared" si="69"/>
        <v/>
      </c>
      <c r="AK1154" s="2" t="str">
        <f t="shared" si="70"/>
        <v/>
      </c>
      <c r="BF1154" s="2" t="str">
        <f>VLOOKUP(M1154,'[1]mã win'!G:K,5,0)</f>
        <v>N</v>
      </c>
    </row>
    <row r="1155" spans="1:58" x14ac:dyDescent="0.25">
      <c r="A1155" s="6" t="s">
        <v>6417</v>
      </c>
      <c r="B1155" s="6" t="s">
        <v>6418</v>
      </c>
      <c r="C1155" s="6" t="s">
        <v>6419</v>
      </c>
      <c r="D1155" s="2" t="s">
        <v>4435</v>
      </c>
      <c r="E1155" s="2">
        <v>0</v>
      </c>
      <c r="G1155" s="6" t="s">
        <v>4423</v>
      </c>
      <c r="H1155" s="6" t="s">
        <v>27</v>
      </c>
      <c r="I1155" s="6"/>
      <c r="J1155" s="6"/>
      <c r="K1155" s="7">
        <v>60</v>
      </c>
      <c r="L1155" s="6" t="s">
        <v>63</v>
      </c>
      <c r="M1155" s="6" t="s">
        <v>39</v>
      </c>
      <c r="N1155" s="6" t="s">
        <v>39</v>
      </c>
      <c r="O1155" s="6"/>
      <c r="P1155" s="8" t="s">
        <v>27</v>
      </c>
      <c r="Q1155" s="9">
        <v>44753.7005701042</v>
      </c>
      <c r="R1155" s="6" t="s">
        <v>28</v>
      </c>
      <c r="X1155" s="6" t="s">
        <v>6420</v>
      </c>
      <c r="Y1155" s="2" t="s">
        <v>4435</v>
      </c>
      <c r="Z1155" s="2" t="s">
        <v>127</v>
      </c>
      <c r="AA1155" s="2" t="s">
        <v>27</v>
      </c>
      <c r="AB1155" s="2" t="s">
        <v>27</v>
      </c>
      <c r="AC1155" s="2" t="s">
        <v>27</v>
      </c>
      <c r="AD1155" s="2" t="s">
        <v>27</v>
      </c>
      <c r="AE1155" s="2" t="s">
        <v>27</v>
      </c>
      <c r="AG1155" s="2" t="str">
        <f t="shared" ref="AG1155:AG1218" si="72">IF(LEFT(X1155,1)="P",X1155,IF(LEFT(Y1155,1)="P",Y1155,IF(LEFT(Z1155,1)="P",Z1155,IF(LEFT(AA1155,1)="P",AA1155,IF(LEFT(AB1155,1)="P",AB1155,IF(LEFT(AC1155,1)="P",AC1155,IF(LEFT(AD1155,1)="P",AD1155,IF(LEFT(AE1155,1)="P",AE1155,IF(LEFT(AF1155,1)="P",AF1155,"")))))))))</f>
        <v>Phường Tăng Nhơn Phú</v>
      </c>
      <c r="AH1155" s="2" t="str">
        <f t="shared" si="71"/>
        <v/>
      </c>
      <c r="AI1155" s="2" t="str">
        <f t="shared" ref="AI1155:AI1218" si="73">IF(LEFT(Y1155,2)="Hu",Y1155,IF(LEFT(Z1155,2)="Hu",Z1155,IF(LEFT(AA1155,2)="Hu",AA1155,IF(LEFT(AB1155,2)="Hu",AB1155,IF(LEFT(AC1155,2)="Hu",AC1155,IF(LEFT(AD1155,2)="Hu",AD1155,IF(LEFT(AE1155,2)="Hu",AE1155,IF(LEFT(AF1155,2)="Hu",AF1155,""))))))))</f>
        <v/>
      </c>
      <c r="AK1155" s="2" t="str">
        <f t="shared" ref="AK1155:AK1218" si="74">IF(LEFT(X1155,2)="tỉ",X1155,IF(LEFT(Y1155,2)="tỉ",Y1155,IF(LEFT(Z1155,2)="tỉ",Z1155,IF(LEFT(AA1155,2)="tỉ",AA1155,IF(LEFT(AB1155,2)="tỉ",AB1155,IF(LEFT(AC1155,2)="tỉ",AC1155,IF(LEFT(AD1155,2)="tỉ",AD1155,IF(LEFT(AE1155,2)="tỉ",AE1155,IF(LEFT(AF1155,2)="tỉ",AF1155,"")))))))))</f>
        <v/>
      </c>
      <c r="BF1155" s="2" t="str">
        <f>VLOOKUP(M1155,'[1]mã win'!G:K,5,0)</f>
        <v>N</v>
      </c>
    </row>
    <row r="1156" spans="1:58" x14ac:dyDescent="0.25">
      <c r="A1156" s="6" t="s">
        <v>6421</v>
      </c>
      <c r="B1156" s="6" t="s">
        <v>6422</v>
      </c>
      <c r="C1156" s="6" t="s">
        <v>6423</v>
      </c>
      <c r="D1156" s="2" t="s">
        <v>507</v>
      </c>
      <c r="E1156" s="2">
        <v>0</v>
      </c>
      <c r="G1156" s="6" t="s">
        <v>4423</v>
      </c>
      <c r="H1156" s="6" t="s">
        <v>27</v>
      </c>
      <c r="I1156" s="6"/>
      <c r="J1156" s="6"/>
      <c r="K1156" s="7">
        <v>60</v>
      </c>
      <c r="L1156" s="6" t="s">
        <v>63</v>
      </c>
      <c r="M1156" s="6" t="s">
        <v>39</v>
      </c>
      <c r="N1156" s="6" t="s">
        <v>39</v>
      </c>
      <c r="O1156" s="6"/>
      <c r="P1156" s="8" t="s">
        <v>27</v>
      </c>
      <c r="Q1156" s="9">
        <v>44743.716603588</v>
      </c>
      <c r="R1156" s="6" t="s">
        <v>28</v>
      </c>
      <c r="X1156" s="6" t="s">
        <v>6424</v>
      </c>
      <c r="Y1156" s="2" t="s">
        <v>507</v>
      </c>
      <c r="Z1156" s="2" t="s">
        <v>127</v>
      </c>
      <c r="AA1156" s="2" t="s">
        <v>27</v>
      </c>
      <c r="AB1156" s="2" t="s">
        <v>27</v>
      </c>
      <c r="AC1156" s="2" t="s">
        <v>27</v>
      </c>
      <c r="AD1156" s="2" t="s">
        <v>27</v>
      </c>
      <c r="AE1156" s="2" t="s">
        <v>27</v>
      </c>
      <c r="AG1156" s="2" t="str">
        <f t="shared" si="72"/>
        <v>Phường Linh Xuân</v>
      </c>
      <c r="AH1156" s="2" t="str">
        <f t="shared" ref="AH1156:AH1219" si="75">IF(LEFT(X1156,1)="P",X1156,IF(LEFT(Y1156,1)="Q",Y1156,IF(LEFT(Z1156,1)="Q",Z1156,IF(LEFT(AA1156,1)="Q",AA1156,IF(LEFT(AB1156,1)="Q",AB1156,IF(LEFT(AC1156,1)="Q",AC1156,IF(LEFT(AD1156,1)="Q",AD1156,IF(LEFT(AE1156,1)="Q",AE1156,IF(LEFT(AF1156,1)="Q",AF1156,"")))))))))</f>
        <v/>
      </c>
      <c r="AI1156" s="2" t="str">
        <f t="shared" si="73"/>
        <v/>
      </c>
      <c r="AK1156" s="2" t="str">
        <f t="shared" si="74"/>
        <v/>
      </c>
      <c r="BF1156" s="2" t="str">
        <f>VLOOKUP(M1156,'[1]mã win'!G:K,5,0)</f>
        <v>N</v>
      </c>
    </row>
    <row r="1157" spans="1:58" x14ac:dyDescent="0.25">
      <c r="A1157" s="6" t="s">
        <v>6425</v>
      </c>
      <c r="B1157" s="6" t="s">
        <v>6426</v>
      </c>
      <c r="C1157" s="6" t="s">
        <v>6427</v>
      </c>
      <c r="D1157" s="2" t="s">
        <v>27</v>
      </c>
      <c r="E1157" s="2">
        <v>0</v>
      </c>
      <c r="G1157" s="6" t="s">
        <v>4423</v>
      </c>
      <c r="H1157" s="6" t="s">
        <v>27</v>
      </c>
      <c r="I1157" s="6"/>
      <c r="J1157" s="6"/>
      <c r="K1157" s="7">
        <v>60</v>
      </c>
      <c r="L1157" s="6" t="s">
        <v>133</v>
      </c>
      <c r="M1157" s="6" t="s">
        <v>39</v>
      </c>
      <c r="N1157" s="6" t="s">
        <v>39</v>
      </c>
      <c r="O1157" s="6"/>
      <c r="P1157" s="8" t="s">
        <v>27</v>
      </c>
      <c r="Q1157" s="9">
        <v>44768.458462187496</v>
      </c>
      <c r="R1157" s="6" t="s">
        <v>28</v>
      </c>
      <c r="X1157" s="6" t="s">
        <v>6428</v>
      </c>
      <c r="Y1157" s="2" t="s">
        <v>427</v>
      </c>
      <c r="Z1157" s="2" t="s">
        <v>127</v>
      </c>
      <c r="AA1157" s="2" t="s">
        <v>27</v>
      </c>
      <c r="AB1157" s="2" t="s">
        <v>27</v>
      </c>
      <c r="AC1157" s="2" t="s">
        <v>27</v>
      </c>
      <c r="AD1157" s="2" t="s">
        <v>27</v>
      </c>
      <c r="AE1157" s="2" t="s">
        <v>27</v>
      </c>
      <c r="AG1157" s="2" t="str">
        <f t="shared" si="72"/>
        <v/>
      </c>
      <c r="AH1157" s="2" t="str">
        <f t="shared" si="75"/>
        <v/>
      </c>
      <c r="AI1157" s="2" t="str">
        <f t="shared" si="73"/>
        <v/>
      </c>
      <c r="AK1157" s="2" t="str">
        <f t="shared" si="74"/>
        <v/>
      </c>
      <c r="BF1157" s="2" t="str">
        <f>VLOOKUP(M1157,'[1]mã win'!G:K,5,0)</f>
        <v>N</v>
      </c>
    </row>
    <row r="1158" spans="1:58" x14ac:dyDescent="0.25">
      <c r="A1158" s="6" t="s">
        <v>6429</v>
      </c>
      <c r="B1158" s="6" t="s">
        <v>6430</v>
      </c>
      <c r="C1158" s="6" t="s">
        <v>6431</v>
      </c>
      <c r="D1158" s="2" t="s">
        <v>6432</v>
      </c>
      <c r="E1158" s="2">
        <v>0</v>
      </c>
      <c r="G1158" s="6" t="s">
        <v>4423</v>
      </c>
      <c r="H1158" s="6" t="s">
        <v>27</v>
      </c>
      <c r="I1158" s="6"/>
      <c r="J1158" s="6"/>
      <c r="K1158" s="7">
        <v>60</v>
      </c>
      <c r="L1158" s="6" t="s">
        <v>50</v>
      </c>
      <c r="M1158" s="6" t="s">
        <v>39</v>
      </c>
      <c r="N1158" s="6" t="s">
        <v>39</v>
      </c>
      <c r="O1158" s="6"/>
      <c r="P1158" s="8" t="s">
        <v>27</v>
      </c>
      <c r="Q1158" s="9">
        <v>44743.758294560197</v>
      </c>
      <c r="R1158" s="6" t="s">
        <v>28</v>
      </c>
      <c r="X1158" s="6" t="s">
        <v>6433</v>
      </c>
      <c r="Y1158" s="2" t="s">
        <v>6432</v>
      </c>
      <c r="Z1158" s="2" t="s">
        <v>127</v>
      </c>
      <c r="AA1158" s="2" t="s">
        <v>27</v>
      </c>
      <c r="AB1158" s="2" t="s">
        <v>27</v>
      </c>
      <c r="AC1158" s="2" t="s">
        <v>27</v>
      </c>
      <c r="AD1158" s="2" t="s">
        <v>27</v>
      </c>
      <c r="AE1158" s="2" t="s">
        <v>27</v>
      </c>
      <c r="AG1158" s="2" t="str">
        <f t="shared" si="72"/>
        <v>PhườngBình Trưng</v>
      </c>
      <c r="AH1158" s="2" t="str">
        <f t="shared" si="75"/>
        <v/>
      </c>
      <c r="AI1158" s="2" t="str">
        <f t="shared" si="73"/>
        <v/>
      </c>
      <c r="AK1158" s="2" t="str">
        <f t="shared" si="74"/>
        <v/>
      </c>
      <c r="BF1158" s="2" t="str">
        <f>VLOOKUP(M1158,'[1]mã win'!G:K,5,0)</f>
        <v>N</v>
      </c>
    </row>
    <row r="1159" spans="1:58" x14ac:dyDescent="0.25">
      <c r="A1159" s="6" t="s">
        <v>6434</v>
      </c>
      <c r="B1159" s="6" t="s">
        <v>6435</v>
      </c>
      <c r="C1159" s="6" t="s">
        <v>6436</v>
      </c>
      <c r="D1159" s="2" t="s">
        <v>5796</v>
      </c>
      <c r="E1159" s="2">
        <v>0</v>
      </c>
      <c r="G1159" s="6" t="s">
        <v>4423</v>
      </c>
      <c r="H1159" s="6" t="s">
        <v>27</v>
      </c>
      <c r="I1159" s="6"/>
      <c r="J1159" s="6"/>
      <c r="K1159" s="7">
        <v>60</v>
      </c>
      <c r="L1159" s="6" t="s">
        <v>50</v>
      </c>
      <c r="M1159" s="6" t="s">
        <v>39</v>
      </c>
      <c r="N1159" s="6" t="s">
        <v>39</v>
      </c>
      <c r="O1159" s="6"/>
      <c r="P1159" s="8" t="s">
        <v>27</v>
      </c>
      <c r="Q1159" s="9">
        <v>44753.735667210603</v>
      </c>
      <c r="R1159" s="6" t="s">
        <v>28</v>
      </c>
      <c r="X1159" s="6" t="s">
        <v>6437</v>
      </c>
      <c r="Y1159" s="2" t="s">
        <v>5796</v>
      </c>
      <c r="Z1159" s="2" t="s">
        <v>127</v>
      </c>
      <c r="AA1159" s="2" t="s">
        <v>27</v>
      </c>
      <c r="AB1159" s="2" t="s">
        <v>27</v>
      </c>
      <c r="AC1159" s="2" t="s">
        <v>27</v>
      </c>
      <c r="AD1159" s="2" t="s">
        <v>27</v>
      </c>
      <c r="AE1159" s="2" t="s">
        <v>27</v>
      </c>
      <c r="AG1159" s="2" t="str">
        <f t="shared" si="72"/>
        <v>Phường Xóm Chiếu</v>
      </c>
      <c r="AH1159" s="2" t="str">
        <f t="shared" si="75"/>
        <v/>
      </c>
      <c r="AI1159" s="2" t="str">
        <f t="shared" si="73"/>
        <v/>
      </c>
      <c r="AK1159" s="2" t="str">
        <f t="shared" si="74"/>
        <v/>
      </c>
      <c r="BF1159" s="2" t="str">
        <f>VLOOKUP(M1159,'[1]mã win'!G:K,5,0)</f>
        <v>N</v>
      </c>
    </row>
    <row r="1160" spans="1:58" x14ac:dyDescent="0.25">
      <c r="A1160" s="6" t="s">
        <v>6438</v>
      </c>
      <c r="B1160" s="6" t="s">
        <v>6439</v>
      </c>
      <c r="C1160" s="6" t="s">
        <v>6440</v>
      </c>
      <c r="D1160" s="2" t="s">
        <v>3152</v>
      </c>
      <c r="E1160" s="2" t="s">
        <v>280</v>
      </c>
      <c r="G1160" s="6" t="s">
        <v>4423</v>
      </c>
      <c r="H1160" s="6" t="s">
        <v>27</v>
      </c>
      <c r="I1160" s="6"/>
      <c r="J1160" s="6"/>
      <c r="K1160" s="7">
        <v>60</v>
      </c>
      <c r="L1160" s="6" t="s">
        <v>63</v>
      </c>
      <c r="M1160" s="6" t="s">
        <v>39</v>
      </c>
      <c r="N1160" s="6" t="s">
        <v>39</v>
      </c>
      <c r="O1160" s="6" t="s">
        <v>281</v>
      </c>
      <c r="P1160" s="8" t="s">
        <v>27</v>
      </c>
      <c r="Q1160" s="9">
        <v>44743.733035381898</v>
      </c>
      <c r="R1160" s="6" t="s">
        <v>28</v>
      </c>
      <c r="X1160" s="6" t="s">
        <v>6441</v>
      </c>
      <c r="Y1160" s="2" t="s">
        <v>3152</v>
      </c>
      <c r="Z1160" s="2" t="s">
        <v>280</v>
      </c>
      <c r="AA1160" s="2" t="s">
        <v>114</v>
      </c>
      <c r="AB1160" s="2" t="s">
        <v>27</v>
      </c>
      <c r="AC1160" s="2" t="s">
        <v>27</v>
      </c>
      <c r="AD1160" s="2" t="s">
        <v>27</v>
      </c>
      <c r="AE1160" s="2" t="s">
        <v>27</v>
      </c>
      <c r="AG1160" s="2" t="str">
        <f t="shared" si="72"/>
        <v>phường 9</v>
      </c>
      <c r="AH1160" s="2" t="str">
        <f t="shared" si="75"/>
        <v>quận Phú Nhuận</v>
      </c>
      <c r="AI1160" s="2" t="str">
        <f t="shared" si="73"/>
        <v/>
      </c>
      <c r="AK1160" s="2" t="str">
        <f t="shared" si="74"/>
        <v/>
      </c>
      <c r="BF1160" s="2" t="str">
        <f>VLOOKUP(M1160,'[1]mã win'!G:K,5,0)</f>
        <v>N</v>
      </c>
    </row>
    <row r="1161" spans="1:58" x14ac:dyDescent="0.25">
      <c r="A1161" s="6" t="s">
        <v>6442</v>
      </c>
      <c r="B1161" s="6" t="s">
        <v>6443</v>
      </c>
      <c r="C1161" s="6" t="s">
        <v>6444</v>
      </c>
      <c r="D1161" s="2" t="s">
        <v>5415</v>
      </c>
      <c r="E1161" s="2" t="s">
        <v>47</v>
      </c>
      <c r="G1161" s="6" t="s">
        <v>4423</v>
      </c>
      <c r="H1161" s="6" t="s">
        <v>27</v>
      </c>
      <c r="I1161" s="6"/>
      <c r="J1161" s="6"/>
      <c r="K1161" s="7">
        <v>60</v>
      </c>
      <c r="L1161" s="6" t="s">
        <v>50</v>
      </c>
      <c r="M1161" s="6" t="s">
        <v>39</v>
      </c>
      <c r="N1161" s="6" t="s">
        <v>39</v>
      </c>
      <c r="O1161" s="6" t="s">
        <v>51</v>
      </c>
      <c r="P1161" s="8" t="s">
        <v>27</v>
      </c>
      <c r="Q1161" s="9">
        <v>44835.556069872699</v>
      </c>
      <c r="R1161" s="6" t="s">
        <v>28</v>
      </c>
      <c r="X1161" s="6" t="s">
        <v>6445</v>
      </c>
      <c r="Y1161" s="2" t="s">
        <v>6446</v>
      </c>
      <c r="Z1161" s="2" t="s">
        <v>6447</v>
      </c>
      <c r="AA1161" s="2" t="s">
        <v>5415</v>
      </c>
      <c r="AB1161" s="2" t="s">
        <v>47</v>
      </c>
      <c r="AC1161" s="2" t="s">
        <v>114</v>
      </c>
      <c r="AD1161" s="2" t="s">
        <v>27</v>
      </c>
      <c r="AE1161" s="2" t="s">
        <v>27</v>
      </c>
      <c r="AG1161" s="2" t="str">
        <f t="shared" si="72"/>
        <v>Phường Cát Lái</v>
      </c>
      <c r="AH1161" s="2" t="str">
        <f t="shared" si="75"/>
        <v>Quận 2</v>
      </c>
      <c r="AI1161" s="2" t="str">
        <f t="shared" si="73"/>
        <v/>
      </c>
      <c r="AK1161" s="2" t="str">
        <f t="shared" si="74"/>
        <v/>
      </c>
      <c r="BF1161" s="2" t="str">
        <f>VLOOKUP(M1161,'[1]mã win'!G:K,5,0)</f>
        <v>N</v>
      </c>
    </row>
    <row r="1162" spans="1:58" x14ac:dyDescent="0.25">
      <c r="A1162" s="6" t="s">
        <v>6448</v>
      </c>
      <c r="B1162" s="6" t="s">
        <v>6449</v>
      </c>
      <c r="C1162" s="6" t="s">
        <v>6450</v>
      </c>
      <c r="D1162" s="2" t="s">
        <v>4456</v>
      </c>
      <c r="E1162" s="2">
        <v>0</v>
      </c>
      <c r="G1162" s="6" t="s">
        <v>4423</v>
      </c>
      <c r="H1162" s="6" t="s">
        <v>27</v>
      </c>
      <c r="I1162" s="6"/>
      <c r="J1162" s="6"/>
      <c r="K1162" s="7">
        <v>60</v>
      </c>
      <c r="L1162" s="6" t="s">
        <v>63</v>
      </c>
      <c r="M1162" s="6" t="s">
        <v>39</v>
      </c>
      <c r="N1162" s="6" t="s">
        <v>39</v>
      </c>
      <c r="O1162" s="6"/>
      <c r="P1162" s="8" t="s">
        <v>27</v>
      </c>
      <c r="Q1162" s="9">
        <v>44823.775422071798</v>
      </c>
      <c r="R1162" s="6" t="s">
        <v>28</v>
      </c>
      <c r="X1162" s="6" t="s">
        <v>6451</v>
      </c>
      <c r="Y1162" s="2" t="s">
        <v>4456</v>
      </c>
      <c r="Z1162" s="2" t="s">
        <v>127</v>
      </c>
      <c r="AA1162" s="2" t="s">
        <v>27</v>
      </c>
      <c r="AB1162" s="2" t="s">
        <v>27</v>
      </c>
      <c r="AC1162" s="2" t="s">
        <v>27</v>
      </c>
      <c r="AD1162" s="2" t="s">
        <v>27</v>
      </c>
      <c r="AE1162" s="2" t="s">
        <v>27</v>
      </c>
      <c r="AG1162" s="2" t="str">
        <f t="shared" si="72"/>
        <v>Phường Tam Bình</v>
      </c>
      <c r="AH1162" s="2" t="str">
        <f t="shared" si="75"/>
        <v/>
      </c>
      <c r="AI1162" s="2" t="str">
        <f t="shared" si="73"/>
        <v/>
      </c>
      <c r="AK1162" s="2" t="str">
        <f t="shared" si="74"/>
        <v/>
      </c>
      <c r="BF1162" s="2" t="str">
        <f>VLOOKUP(M1162,'[1]mã win'!G:K,5,0)</f>
        <v>N</v>
      </c>
    </row>
    <row r="1163" spans="1:58" x14ac:dyDescent="0.25">
      <c r="A1163" s="6" t="s">
        <v>6452</v>
      </c>
      <c r="B1163" s="6" t="s">
        <v>6453</v>
      </c>
      <c r="C1163" s="6" t="s">
        <v>6454</v>
      </c>
      <c r="D1163" s="2" t="s">
        <v>27</v>
      </c>
      <c r="E1163" s="2">
        <v>0</v>
      </c>
      <c r="G1163" s="6" t="s">
        <v>4423</v>
      </c>
      <c r="H1163" s="6" t="s">
        <v>27</v>
      </c>
      <c r="I1163" s="6"/>
      <c r="J1163" s="6"/>
      <c r="K1163" s="7">
        <v>60</v>
      </c>
      <c r="L1163" s="6" t="s">
        <v>199</v>
      </c>
      <c r="M1163" s="6" t="s">
        <v>39</v>
      </c>
      <c r="N1163" s="6" t="s">
        <v>39</v>
      </c>
      <c r="O1163" s="6"/>
      <c r="P1163" s="8" t="s">
        <v>27</v>
      </c>
      <c r="Q1163" s="9">
        <v>44814.474916701402</v>
      </c>
      <c r="R1163" s="6" t="s">
        <v>28</v>
      </c>
      <c r="X1163" s="6" t="s">
        <v>6455</v>
      </c>
      <c r="Y1163" s="2" t="s">
        <v>127</v>
      </c>
      <c r="Z1163" s="2" t="s">
        <v>27</v>
      </c>
      <c r="AA1163" s="2" t="s">
        <v>27</v>
      </c>
      <c r="AB1163" s="2" t="s">
        <v>27</v>
      </c>
      <c r="AC1163" s="2" t="s">
        <v>27</v>
      </c>
      <c r="AD1163" s="2" t="s">
        <v>27</v>
      </c>
      <c r="AE1163" s="2" t="s">
        <v>27</v>
      </c>
      <c r="AG1163" s="2" t="str">
        <f t="shared" si="72"/>
        <v/>
      </c>
      <c r="AH1163" s="2" t="str">
        <f t="shared" si="75"/>
        <v/>
      </c>
      <c r="AI1163" s="2" t="str">
        <f t="shared" si="73"/>
        <v/>
      </c>
      <c r="AK1163" s="2" t="str">
        <f t="shared" si="74"/>
        <v/>
      </c>
      <c r="BF1163" s="2" t="str">
        <f>VLOOKUP(M1163,'[1]mã win'!G:K,5,0)</f>
        <v>N</v>
      </c>
    </row>
    <row r="1164" spans="1:58" x14ac:dyDescent="0.25">
      <c r="A1164" s="6" t="s">
        <v>6456</v>
      </c>
      <c r="B1164" s="6" t="s">
        <v>6457</v>
      </c>
      <c r="C1164" s="6" t="s">
        <v>6458</v>
      </c>
      <c r="D1164" s="2" t="s">
        <v>156</v>
      </c>
      <c r="E1164" s="2">
        <v>0</v>
      </c>
      <c r="G1164" s="6" t="s">
        <v>4423</v>
      </c>
      <c r="H1164" s="6" t="s">
        <v>27</v>
      </c>
      <c r="I1164" s="6"/>
      <c r="J1164" s="6"/>
      <c r="K1164" s="7">
        <v>60</v>
      </c>
      <c r="L1164" s="6" t="s">
        <v>199</v>
      </c>
      <c r="M1164" s="6" t="s">
        <v>39</v>
      </c>
      <c r="N1164" s="6" t="s">
        <v>39</v>
      </c>
      <c r="O1164" s="6"/>
      <c r="P1164" s="8" t="s">
        <v>27</v>
      </c>
      <c r="Q1164" s="9">
        <v>44743.573941319402</v>
      </c>
      <c r="R1164" s="6" t="s">
        <v>28</v>
      </c>
      <c r="X1164" s="6" t="s">
        <v>6459</v>
      </c>
      <c r="Y1164" s="2" t="s">
        <v>156</v>
      </c>
      <c r="Z1164" s="2" t="s">
        <v>127</v>
      </c>
      <c r="AA1164" s="2" t="s">
        <v>27</v>
      </c>
      <c r="AB1164" s="2" t="s">
        <v>27</v>
      </c>
      <c r="AC1164" s="2" t="s">
        <v>27</v>
      </c>
      <c r="AD1164" s="2" t="s">
        <v>27</v>
      </c>
      <c r="AE1164" s="2" t="s">
        <v>27</v>
      </c>
      <c r="AG1164" s="2" t="str">
        <f t="shared" si="72"/>
        <v>Phường Tân Hưng</v>
      </c>
      <c r="AH1164" s="2" t="str">
        <f t="shared" si="75"/>
        <v/>
      </c>
      <c r="AI1164" s="2" t="str">
        <f t="shared" si="73"/>
        <v/>
      </c>
      <c r="AK1164" s="2" t="str">
        <f t="shared" si="74"/>
        <v/>
      </c>
      <c r="BF1164" s="2" t="str">
        <f>VLOOKUP(M1164,'[1]mã win'!G:K,5,0)</f>
        <v>N</v>
      </c>
    </row>
    <row r="1165" spans="1:58" x14ac:dyDescent="0.25">
      <c r="A1165" s="6" t="s">
        <v>6460</v>
      </c>
      <c r="B1165" s="6" t="s">
        <v>6461</v>
      </c>
      <c r="C1165" s="6" t="s">
        <v>6462</v>
      </c>
      <c r="D1165" s="2" t="s">
        <v>6463</v>
      </c>
      <c r="E1165" s="2" t="s">
        <v>945</v>
      </c>
      <c r="G1165" s="6" t="s">
        <v>6464</v>
      </c>
      <c r="H1165" s="6"/>
      <c r="I1165" s="6"/>
      <c r="J1165" s="6"/>
      <c r="K1165" s="7"/>
      <c r="L1165" s="6" t="s">
        <v>901</v>
      </c>
      <c r="M1165" s="6" t="s">
        <v>25</v>
      </c>
      <c r="N1165" s="6" t="s">
        <v>25</v>
      </c>
      <c r="O1165" s="6" t="s">
        <v>945</v>
      </c>
      <c r="P1165" s="8" t="s">
        <v>27</v>
      </c>
      <c r="Q1165" s="9">
        <v>44785.396665081003</v>
      </c>
      <c r="R1165" s="6" t="s">
        <v>6465</v>
      </c>
      <c r="X1165" s="6" t="s">
        <v>262</v>
      </c>
      <c r="Y1165" s="2" t="s">
        <v>6466</v>
      </c>
      <c r="Z1165" s="2" t="s">
        <v>6467</v>
      </c>
      <c r="AA1165" s="2" t="s">
        <v>6463</v>
      </c>
      <c r="AB1165" s="2" t="s">
        <v>6468</v>
      </c>
      <c r="AC1165" s="2" t="s">
        <v>42</v>
      </c>
      <c r="AD1165" s="2" t="s">
        <v>27</v>
      </c>
      <c r="AE1165" s="2" t="s">
        <v>27</v>
      </c>
      <c r="AG1165" s="2" t="str">
        <f t="shared" si="72"/>
        <v>Phường Thanh Xuân</v>
      </c>
      <c r="AH1165" s="2" t="str">
        <f t="shared" si="75"/>
        <v/>
      </c>
      <c r="AI1165" s="2" t="str">
        <f t="shared" si="73"/>
        <v/>
      </c>
      <c r="AK1165" s="2" t="str">
        <f t="shared" si="74"/>
        <v/>
      </c>
      <c r="BF1165" s="2" t="str">
        <f>VLOOKUP(M1165,'[1]mã win'!G:K,5,0)</f>
        <v>B</v>
      </c>
    </row>
    <row r="1166" spans="1:58" x14ac:dyDescent="0.25">
      <c r="A1166" s="6" t="s">
        <v>6469</v>
      </c>
      <c r="B1166" s="6" t="s">
        <v>6470</v>
      </c>
      <c r="C1166" s="6" t="s">
        <v>6471</v>
      </c>
      <c r="D1166" s="2" t="s">
        <v>4389</v>
      </c>
      <c r="E1166" s="2">
        <v>0</v>
      </c>
      <c r="G1166" s="6" t="s">
        <v>6464</v>
      </c>
      <c r="H1166" s="6"/>
      <c r="I1166" s="6"/>
      <c r="J1166" s="6"/>
      <c r="K1166" s="7"/>
      <c r="L1166" s="6" t="s">
        <v>901</v>
      </c>
      <c r="M1166" s="6" t="s">
        <v>25</v>
      </c>
      <c r="N1166" s="6" t="s">
        <v>25</v>
      </c>
      <c r="O1166" s="6"/>
      <c r="P1166" s="8" t="s">
        <v>27</v>
      </c>
      <c r="Q1166" s="9">
        <v>44783.576374224504</v>
      </c>
      <c r="R1166" s="6" t="s">
        <v>6465</v>
      </c>
      <c r="X1166" s="6" t="s">
        <v>6472</v>
      </c>
      <c r="Y1166" s="2" t="s">
        <v>4389</v>
      </c>
      <c r="Z1166" s="2" t="s">
        <v>2458</v>
      </c>
      <c r="AA1166" s="2" t="s">
        <v>27</v>
      </c>
      <c r="AB1166" s="2" t="s">
        <v>27</v>
      </c>
      <c r="AC1166" s="2" t="s">
        <v>27</v>
      </c>
      <c r="AD1166" s="2" t="s">
        <v>27</v>
      </c>
      <c r="AE1166" s="2" t="s">
        <v>27</v>
      </c>
      <c r="AG1166" s="2" t="str">
        <f t="shared" si="72"/>
        <v>Phường Đại Mỗ</v>
      </c>
      <c r="AH1166" s="2" t="str">
        <f t="shared" si="75"/>
        <v/>
      </c>
      <c r="AI1166" s="2" t="str">
        <f t="shared" si="73"/>
        <v/>
      </c>
      <c r="AK1166" s="2" t="str">
        <f t="shared" si="74"/>
        <v/>
      </c>
      <c r="BF1166" s="2" t="str">
        <f>VLOOKUP(M1166,'[1]mã win'!G:K,5,0)</f>
        <v>B</v>
      </c>
    </row>
    <row r="1167" spans="1:58" x14ac:dyDescent="0.25">
      <c r="A1167" s="6" t="s">
        <v>6473</v>
      </c>
      <c r="B1167" s="6" t="s">
        <v>6474</v>
      </c>
      <c r="C1167" s="6" t="s">
        <v>6475</v>
      </c>
      <c r="D1167" s="2" t="s">
        <v>6463</v>
      </c>
      <c r="E1167" s="2">
        <v>0</v>
      </c>
      <c r="G1167" s="6" t="s">
        <v>6464</v>
      </c>
      <c r="H1167" s="6"/>
      <c r="I1167" s="6"/>
      <c r="J1167" s="6"/>
      <c r="K1167" s="7"/>
      <c r="L1167" s="6" t="s">
        <v>901</v>
      </c>
      <c r="M1167" s="6" t="s">
        <v>25</v>
      </c>
      <c r="N1167" s="6" t="s">
        <v>25</v>
      </c>
      <c r="O1167" s="6"/>
      <c r="P1167" s="8" t="s">
        <v>27</v>
      </c>
      <c r="Q1167" s="9">
        <v>44788.577263194398</v>
      </c>
      <c r="R1167" s="6" t="s">
        <v>6465</v>
      </c>
      <c r="X1167" s="6" t="s">
        <v>6476</v>
      </c>
      <c r="Y1167" s="2" t="s">
        <v>6463</v>
      </c>
      <c r="Z1167" s="2" t="s">
        <v>2458</v>
      </c>
      <c r="AA1167" s="2" t="s">
        <v>27</v>
      </c>
      <c r="AB1167" s="2" t="s">
        <v>27</v>
      </c>
      <c r="AC1167" s="2" t="s">
        <v>27</v>
      </c>
      <c r="AD1167" s="2" t="s">
        <v>27</v>
      </c>
      <c r="AE1167" s="2" t="s">
        <v>27</v>
      </c>
      <c r="AG1167" s="2" t="str">
        <f t="shared" si="72"/>
        <v>Phường Thanh Xuân</v>
      </c>
      <c r="AH1167" s="2" t="str">
        <f t="shared" si="75"/>
        <v/>
      </c>
      <c r="AI1167" s="2" t="str">
        <f t="shared" si="73"/>
        <v/>
      </c>
      <c r="AK1167" s="2" t="str">
        <f t="shared" si="74"/>
        <v/>
      </c>
      <c r="BF1167" s="2" t="str">
        <f>VLOOKUP(M1167,'[1]mã win'!G:K,5,0)</f>
        <v>B</v>
      </c>
    </row>
    <row r="1168" spans="1:58" x14ac:dyDescent="0.25">
      <c r="A1168" s="6" t="s">
        <v>6477</v>
      </c>
      <c r="B1168" s="6" t="s">
        <v>6478</v>
      </c>
      <c r="C1168" s="6" t="s">
        <v>6479</v>
      </c>
      <c r="D1168" s="2" t="s">
        <v>4389</v>
      </c>
      <c r="E1168" s="2">
        <v>0</v>
      </c>
      <c r="G1168" s="6" t="s">
        <v>6464</v>
      </c>
      <c r="H1168" s="6"/>
      <c r="I1168" s="6"/>
      <c r="J1168" s="6"/>
      <c r="K1168" s="7"/>
      <c r="L1168" s="6" t="s">
        <v>901</v>
      </c>
      <c r="M1168" s="6" t="s">
        <v>25</v>
      </c>
      <c r="N1168" s="6" t="s">
        <v>25</v>
      </c>
      <c r="O1168" s="6"/>
      <c r="P1168" s="8" t="s">
        <v>27</v>
      </c>
      <c r="Q1168" s="9">
        <v>44788.591487303202</v>
      </c>
      <c r="R1168" s="6" t="s">
        <v>6465</v>
      </c>
      <c r="X1168" s="6" t="s">
        <v>6480</v>
      </c>
      <c r="Y1168" s="2" t="s">
        <v>6481</v>
      </c>
      <c r="Z1168" s="2" t="s">
        <v>6482</v>
      </c>
      <c r="AA1168" s="2" t="s">
        <v>4389</v>
      </c>
      <c r="AB1168" s="2" t="s">
        <v>2458</v>
      </c>
      <c r="AC1168" s="2" t="s">
        <v>27</v>
      </c>
      <c r="AD1168" s="2" t="s">
        <v>27</v>
      </c>
      <c r="AE1168" s="2" t="s">
        <v>27</v>
      </c>
      <c r="AG1168" s="2" t="str">
        <f t="shared" si="72"/>
        <v>Phường Đại Mỗ</v>
      </c>
      <c r="AH1168" s="2" t="str">
        <f t="shared" si="75"/>
        <v/>
      </c>
      <c r="AI1168" s="2" t="str">
        <f t="shared" si="73"/>
        <v/>
      </c>
      <c r="AK1168" s="2" t="str">
        <f t="shared" si="74"/>
        <v/>
      </c>
      <c r="BF1168" s="2" t="str">
        <f>VLOOKUP(M1168,'[1]mã win'!G:K,5,0)</f>
        <v>B</v>
      </c>
    </row>
    <row r="1169" spans="1:58" x14ac:dyDescent="0.25">
      <c r="A1169" s="6" t="s">
        <v>6483</v>
      </c>
      <c r="B1169" s="6" t="s">
        <v>6484</v>
      </c>
      <c r="C1169" s="6" t="s">
        <v>6485</v>
      </c>
      <c r="D1169" s="2" t="s">
        <v>27</v>
      </c>
      <c r="E1169" s="2" t="s">
        <v>945</v>
      </c>
      <c r="G1169" s="6" t="s">
        <v>6464</v>
      </c>
      <c r="H1169" s="6"/>
      <c r="I1169" s="6"/>
      <c r="J1169" s="6"/>
      <c r="K1169" s="7"/>
      <c r="L1169" s="6" t="s">
        <v>901</v>
      </c>
      <c r="M1169" s="6" t="s">
        <v>25</v>
      </c>
      <c r="N1169" s="6" t="s">
        <v>25</v>
      </c>
      <c r="O1169" s="6" t="s">
        <v>945</v>
      </c>
      <c r="P1169" s="8" t="s">
        <v>27</v>
      </c>
      <c r="Q1169" s="9">
        <v>44779.578410648202</v>
      </c>
      <c r="R1169" s="6" t="s">
        <v>6465</v>
      </c>
      <c r="X1169" s="6" t="s">
        <v>6486</v>
      </c>
      <c r="Y1169" s="2" t="s">
        <v>945</v>
      </c>
      <c r="Z1169" s="2" t="s">
        <v>31</v>
      </c>
      <c r="AA1169" s="2" t="s">
        <v>27</v>
      </c>
      <c r="AB1169" s="2" t="s">
        <v>27</v>
      </c>
      <c r="AC1169" s="2" t="s">
        <v>27</v>
      </c>
      <c r="AD1169" s="2" t="s">
        <v>27</v>
      </c>
      <c r="AE1169" s="2" t="s">
        <v>27</v>
      </c>
      <c r="AG1169" s="2" t="str">
        <f t="shared" si="72"/>
        <v/>
      </c>
      <c r="AH1169" s="2" t="str">
        <f t="shared" si="75"/>
        <v>Quận Thanh Xuân</v>
      </c>
      <c r="AI1169" s="2" t="str">
        <f t="shared" si="73"/>
        <v/>
      </c>
      <c r="AK1169" s="2" t="str">
        <f t="shared" si="74"/>
        <v/>
      </c>
      <c r="BF1169" s="2" t="str">
        <f>VLOOKUP(M1169,'[1]mã win'!G:K,5,0)</f>
        <v>B</v>
      </c>
    </row>
    <row r="1170" spans="1:58" x14ac:dyDescent="0.25">
      <c r="A1170" s="6" t="s">
        <v>6487</v>
      </c>
      <c r="B1170" s="6" t="s">
        <v>6488</v>
      </c>
      <c r="C1170" s="6" t="s">
        <v>6489</v>
      </c>
      <c r="D1170" s="2" t="s">
        <v>4389</v>
      </c>
      <c r="E1170" s="2">
        <v>0</v>
      </c>
      <c r="G1170" s="6" t="s">
        <v>6464</v>
      </c>
      <c r="H1170" s="6"/>
      <c r="I1170" s="6"/>
      <c r="J1170" s="6"/>
      <c r="K1170" s="7"/>
      <c r="L1170" s="6" t="s">
        <v>901</v>
      </c>
      <c r="M1170" s="6" t="s">
        <v>25</v>
      </c>
      <c r="N1170" s="6" t="s">
        <v>25</v>
      </c>
      <c r="O1170" s="6"/>
      <c r="P1170" s="8" t="s">
        <v>27</v>
      </c>
      <c r="Q1170" s="9">
        <v>44783.573177580998</v>
      </c>
      <c r="R1170" s="6" t="s">
        <v>6465</v>
      </c>
      <c r="X1170" s="6" t="s">
        <v>6490</v>
      </c>
      <c r="Y1170" s="2" t="s">
        <v>6491</v>
      </c>
      <c r="Z1170" s="2" t="s">
        <v>4389</v>
      </c>
      <c r="AA1170" s="2" t="s">
        <v>2458</v>
      </c>
      <c r="AB1170" s="2" t="s">
        <v>27</v>
      </c>
      <c r="AC1170" s="2" t="s">
        <v>27</v>
      </c>
      <c r="AD1170" s="2" t="s">
        <v>27</v>
      </c>
      <c r="AE1170" s="2" t="s">
        <v>27</v>
      </c>
      <c r="AG1170" s="2" t="str">
        <f t="shared" si="72"/>
        <v>Phường Đại Mỗ</v>
      </c>
      <c r="AH1170" s="2" t="str">
        <f t="shared" si="75"/>
        <v/>
      </c>
      <c r="AI1170" s="2" t="str">
        <f t="shared" si="73"/>
        <v/>
      </c>
      <c r="AK1170" s="2" t="str">
        <f t="shared" si="74"/>
        <v/>
      </c>
      <c r="BF1170" s="2" t="str">
        <f>VLOOKUP(M1170,'[1]mã win'!G:K,5,0)</f>
        <v>B</v>
      </c>
    </row>
    <row r="1171" spans="1:58" x14ac:dyDescent="0.25">
      <c r="A1171" s="6" t="s">
        <v>6492</v>
      </c>
      <c r="B1171" s="6" t="s">
        <v>6493</v>
      </c>
      <c r="C1171" s="6" t="s">
        <v>6494</v>
      </c>
      <c r="D1171" s="2" t="s">
        <v>6495</v>
      </c>
      <c r="E1171" s="2">
        <v>0</v>
      </c>
      <c r="G1171" s="6" t="s">
        <v>6464</v>
      </c>
      <c r="H1171" s="6"/>
      <c r="I1171" s="6"/>
      <c r="J1171" s="6"/>
      <c r="K1171" s="7"/>
      <c r="L1171" s="6" t="s">
        <v>901</v>
      </c>
      <c r="M1171" s="6" t="s">
        <v>25</v>
      </c>
      <c r="N1171" s="6" t="s">
        <v>25</v>
      </c>
      <c r="O1171" s="6"/>
      <c r="P1171" s="8" t="s">
        <v>27</v>
      </c>
      <c r="Q1171" s="9">
        <v>44791.589825844901</v>
      </c>
      <c r="R1171" s="6" t="s">
        <v>6465</v>
      </c>
      <c r="X1171" s="6" t="s">
        <v>6496</v>
      </c>
      <c r="Y1171" s="2" t="s">
        <v>6495</v>
      </c>
      <c r="Z1171" s="2" t="s">
        <v>2458</v>
      </c>
      <c r="AA1171" s="2" t="s">
        <v>27</v>
      </c>
      <c r="AB1171" s="2" t="s">
        <v>27</v>
      </c>
      <c r="AC1171" s="2" t="s">
        <v>27</v>
      </c>
      <c r="AD1171" s="2" t="s">
        <v>27</v>
      </c>
      <c r="AE1171" s="2" t="s">
        <v>27</v>
      </c>
      <c r="AG1171" s="2" t="str">
        <f t="shared" si="72"/>
        <v>Phường Hà Đông</v>
      </c>
      <c r="AH1171" s="2" t="str">
        <f t="shared" si="75"/>
        <v/>
      </c>
      <c r="AI1171" s="2" t="str">
        <f t="shared" si="73"/>
        <v/>
      </c>
      <c r="AK1171" s="2" t="str">
        <f t="shared" si="74"/>
        <v/>
      </c>
      <c r="BF1171" s="2" t="str">
        <f>VLOOKUP(M1171,'[1]mã win'!G:K,5,0)</f>
        <v>B</v>
      </c>
    </row>
    <row r="1172" spans="1:58" x14ac:dyDescent="0.25">
      <c r="A1172" s="6" t="s">
        <v>6497</v>
      </c>
      <c r="B1172" s="6" t="s">
        <v>6498</v>
      </c>
      <c r="C1172" s="6" t="s">
        <v>6499</v>
      </c>
      <c r="D1172" s="2" t="s">
        <v>6500</v>
      </c>
      <c r="E1172" s="2">
        <v>0</v>
      </c>
      <c r="G1172" s="6" t="s">
        <v>6464</v>
      </c>
      <c r="H1172" s="6"/>
      <c r="I1172" s="6"/>
      <c r="J1172" s="6"/>
      <c r="K1172" s="7"/>
      <c r="L1172" s="6" t="s">
        <v>901</v>
      </c>
      <c r="M1172" s="6" t="s">
        <v>25</v>
      </c>
      <c r="N1172" s="6" t="s">
        <v>25</v>
      </c>
      <c r="O1172" s="6"/>
      <c r="P1172" s="8" t="s">
        <v>27</v>
      </c>
      <c r="Q1172" s="9">
        <v>44777.5469540509</v>
      </c>
      <c r="R1172" s="6" t="s">
        <v>6465</v>
      </c>
      <c r="X1172" s="6" t="s">
        <v>6501</v>
      </c>
      <c r="Y1172" s="2" t="s">
        <v>6500</v>
      </c>
      <c r="Z1172" s="2" t="s">
        <v>2458</v>
      </c>
      <c r="AA1172" s="2" t="s">
        <v>27</v>
      </c>
      <c r="AB1172" s="2" t="s">
        <v>27</v>
      </c>
      <c r="AC1172" s="2" t="s">
        <v>27</v>
      </c>
      <c r="AD1172" s="2" t="s">
        <v>27</v>
      </c>
      <c r="AE1172" s="2" t="s">
        <v>27</v>
      </c>
      <c r="AG1172" s="2" t="str">
        <f t="shared" si="72"/>
        <v>Phường Phú Lương</v>
      </c>
      <c r="AH1172" s="2" t="str">
        <f t="shared" si="75"/>
        <v/>
      </c>
      <c r="AI1172" s="2" t="str">
        <f t="shared" si="73"/>
        <v/>
      </c>
      <c r="AK1172" s="2" t="str">
        <f t="shared" si="74"/>
        <v/>
      </c>
      <c r="BF1172" s="2" t="str">
        <f>VLOOKUP(M1172,'[1]mã win'!G:K,5,0)</f>
        <v>B</v>
      </c>
    </row>
    <row r="1173" spans="1:58" x14ac:dyDescent="0.25">
      <c r="A1173" s="6" t="s">
        <v>6502</v>
      </c>
      <c r="B1173" s="6" t="s">
        <v>6503</v>
      </c>
      <c r="C1173" s="6" t="s">
        <v>6504</v>
      </c>
      <c r="D1173" s="2" t="s">
        <v>27</v>
      </c>
      <c r="E1173" s="2" t="s">
        <v>1152</v>
      </c>
      <c r="G1173" s="6" t="s">
        <v>6464</v>
      </c>
      <c r="H1173" s="6"/>
      <c r="I1173" s="6"/>
      <c r="J1173" s="6"/>
      <c r="K1173" s="7"/>
      <c r="L1173" s="6" t="s">
        <v>901</v>
      </c>
      <c r="M1173" s="6" t="s">
        <v>25</v>
      </c>
      <c r="N1173" s="6" t="s">
        <v>25</v>
      </c>
      <c r="O1173" s="6" t="s">
        <v>1152</v>
      </c>
      <c r="P1173" s="8" t="s">
        <v>27</v>
      </c>
      <c r="Q1173" s="9">
        <v>44809.701820335598</v>
      </c>
      <c r="R1173" s="6" t="s">
        <v>6465</v>
      </c>
      <c r="X1173" s="6" t="s">
        <v>6505</v>
      </c>
      <c r="Y1173" s="2" t="s">
        <v>6506</v>
      </c>
      <c r="Z1173" s="2" t="s">
        <v>27</v>
      </c>
      <c r="AA1173" s="2" t="s">
        <v>27</v>
      </c>
      <c r="AB1173" s="2" t="s">
        <v>27</v>
      </c>
      <c r="AC1173" s="2" t="s">
        <v>27</v>
      </c>
      <c r="AD1173" s="2" t="s">
        <v>27</v>
      </c>
      <c r="AE1173" s="2" t="s">
        <v>27</v>
      </c>
      <c r="AG1173" s="2" t="str">
        <f t="shared" si="72"/>
        <v/>
      </c>
      <c r="AH1173" s="2" t="str">
        <f t="shared" si="75"/>
        <v/>
      </c>
      <c r="AI1173" s="2" t="str">
        <f t="shared" si="73"/>
        <v/>
      </c>
      <c r="AK1173" s="2" t="str">
        <f t="shared" si="74"/>
        <v/>
      </c>
      <c r="BF1173" s="2" t="str">
        <f>VLOOKUP(M1173,'[1]mã win'!G:K,5,0)</f>
        <v>B</v>
      </c>
    </row>
    <row r="1174" spans="1:58" x14ac:dyDescent="0.25">
      <c r="A1174" s="6" t="s">
        <v>6507</v>
      </c>
      <c r="B1174" s="6" t="s">
        <v>6508</v>
      </c>
      <c r="C1174" s="6" t="s">
        <v>6509</v>
      </c>
      <c r="D1174" s="2" t="s">
        <v>6510</v>
      </c>
      <c r="E1174" s="2">
        <v>0</v>
      </c>
      <c r="G1174" s="6" t="s">
        <v>6464</v>
      </c>
      <c r="H1174" s="6"/>
      <c r="I1174" s="6"/>
      <c r="J1174" s="6"/>
      <c r="K1174" s="7"/>
      <c r="L1174" s="6" t="s">
        <v>901</v>
      </c>
      <c r="M1174" s="6" t="s">
        <v>25</v>
      </c>
      <c r="N1174" s="6" t="s">
        <v>25</v>
      </c>
      <c r="O1174" s="6"/>
      <c r="P1174" s="8" t="s">
        <v>27</v>
      </c>
      <c r="Q1174" s="9">
        <v>44853.696787963003</v>
      </c>
      <c r="R1174" s="6" t="s">
        <v>6465</v>
      </c>
      <c r="X1174" s="6" t="s">
        <v>6511</v>
      </c>
      <c r="Y1174" s="2" t="s">
        <v>6512</v>
      </c>
      <c r="Z1174" s="2" t="s">
        <v>6513</v>
      </c>
      <c r="AA1174" s="2" t="s">
        <v>6514</v>
      </c>
      <c r="AB1174" s="2" t="s">
        <v>6510</v>
      </c>
      <c r="AC1174" s="2" t="s">
        <v>2458</v>
      </c>
      <c r="AD1174" s="2" t="s">
        <v>27</v>
      </c>
      <c r="AE1174" s="2" t="s">
        <v>27</v>
      </c>
      <c r="AG1174" s="2" t="str">
        <f t="shared" si="72"/>
        <v>Phường Dương Nội</v>
      </c>
      <c r="AH1174" s="2" t="str">
        <f t="shared" si="75"/>
        <v/>
      </c>
      <c r="AI1174" s="2" t="str">
        <f t="shared" si="73"/>
        <v/>
      </c>
      <c r="AK1174" s="2" t="str">
        <f t="shared" si="74"/>
        <v/>
      </c>
      <c r="BF1174" s="2" t="str">
        <f>VLOOKUP(M1174,'[1]mã win'!G:K,5,0)</f>
        <v>B</v>
      </c>
    </row>
    <row r="1175" spans="1:58" x14ac:dyDescent="0.25">
      <c r="A1175" s="6" t="s">
        <v>6515</v>
      </c>
      <c r="B1175" s="6" t="s">
        <v>6516</v>
      </c>
      <c r="C1175" s="6" t="s">
        <v>6517</v>
      </c>
      <c r="D1175" s="2" t="s">
        <v>27</v>
      </c>
      <c r="E1175" s="2" t="s">
        <v>1152</v>
      </c>
      <c r="G1175" s="6" t="s">
        <v>6464</v>
      </c>
      <c r="H1175" s="6"/>
      <c r="I1175" s="6"/>
      <c r="J1175" s="6"/>
      <c r="K1175" s="7"/>
      <c r="L1175" s="6" t="s">
        <v>901</v>
      </c>
      <c r="M1175" s="6" t="s">
        <v>25</v>
      </c>
      <c r="N1175" s="6" t="s">
        <v>25</v>
      </c>
      <c r="O1175" s="6" t="s">
        <v>1152</v>
      </c>
      <c r="P1175" s="8" t="s">
        <v>27</v>
      </c>
      <c r="Q1175" s="9">
        <v>44788.392573379599</v>
      </c>
      <c r="R1175" s="6" t="s">
        <v>6465</v>
      </c>
      <c r="X1175" s="6" t="s">
        <v>262</v>
      </c>
      <c r="Y1175" s="2" t="s">
        <v>6518</v>
      </c>
      <c r="Z1175" s="2" t="s">
        <v>6519</v>
      </c>
      <c r="AA1175" s="2" t="s">
        <v>6520</v>
      </c>
      <c r="AB1175" s="2" t="s">
        <v>1152</v>
      </c>
      <c r="AC1175" s="2" t="s">
        <v>31</v>
      </c>
      <c r="AD1175" s="2" t="s">
        <v>27</v>
      </c>
      <c r="AE1175" s="2" t="s">
        <v>27</v>
      </c>
      <c r="AG1175" s="2" t="str">
        <f t="shared" si="72"/>
        <v/>
      </c>
      <c r="AH1175" s="2" t="str">
        <f t="shared" si="75"/>
        <v>Quận Bắc Từ Liêm</v>
      </c>
      <c r="AI1175" s="2" t="str">
        <f t="shared" si="73"/>
        <v/>
      </c>
      <c r="AK1175" s="2" t="str">
        <f t="shared" si="74"/>
        <v/>
      </c>
      <c r="BF1175" s="2" t="str">
        <f>VLOOKUP(M1175,'[1]mã win'!G:K,5,0)</f>
        <v>B</v>
      </c>
    </row>
    <row r="1176" spans="1:58" x14ac:dyDescent="0.25">
      <c r="A1176" s="6" t="s">
        <v>6521</v>
      </c>
      <c r="B1176" s="6" t="s">
        <v>6522</v>
      </c>
      <c r="C1176" s="6" t="s">
        <v>6523</v>
      </c>
      <c r="D1176" s="2" t="s">
        <v>6524</v>
      </c>
      <c r="E1176" s="2" t="s">
        <v>1152</v>
      </c>
      <c r="G1176" s="6" t="s">
        <v>6464</v>
      </c>
      <c r="H1176" s="6"/>
      <c r="I1176" s="6"/>
      <c r="J1176" s="6"/>
      <c r="K1176" s="7"/>
      <c r="L1176" s="6" t="s">
        <v>901</v>
      </c>
      <c r="M1176" s="6" t="s">
        <v>25</v>
      </c>
      <c r="N1176" s="6" t="s">
        <v>25</v>
      </c>
      <c r="O1176" s="6" t="s">
        <v>1152</v>
      </c>
      <c r="P1176" s="8" t="s">
        <v>27</v>
      </c>
      <c r="Q1176" s="9">
        <v>44785.7504478009</v>
      </c>
      <c r="R1176" s="6" t="s">
        <v>6465</v>
      </c>
      <c r="X1176" s="6" t="s">
        <v>6525</v>
      </c>
      <c r="Y1176" s="2" t="s">
        <v>6526</v>
      </c>
      <c r="Z1176" s="2" t="s">
        <v>6527</v>
      </c>
      <c r="AA1176" s="2" t="s">
        <v>6524</v>
      </c>
      <c r="AB1176" s="2" t="s">
        <v>1152</v>
      </c>
      <c r="AC1176" s="2" t="s">
        <v>31</v>
      </c>
      <c r="AD1176" s="2" t="s">
        <v>27</v>
      </c>
      <c r="AE1176" s="2" t="s">
        <v>27</v>
      </c>
      <c r="AG1176" s="2" t="str">
        <f t="shared" si="72"/>
        <v>Phường Cổ Nhuế 1</v>
      </c>
      <c r="AH1176" s="2" t="str">
        <f t="shared" si="75"/>
        <v>Quận Bắc Từ Liêm</v>
      </c>
      <c r="AI1176" s="2" t="str">
        <f t="shared" si="73"/>
        <v/>
      </c>
      <c r="AK1176" s="2" t="str">
        <f t="shared" si="74"/>
        <v/>
      </c>
      <c r="BF1176" s="2" t="str">
        <f>VLOOKUP(M1176,'[1]mã win'!G:K,5,0)</f>
        <v>B</v>
      </c>
    </row>
    <row r="1177" spans="1:58" x14ac:dyDescent="0.25">
      <c r="A1177" s="6" t="s">
        <v>6528</v>
      </c>
      <c r="B1177" s="6" t="s">
        <v>6529</v>
      </c>
      <c r="C1177" s="6" t="s">
        <v>6530</v>
      </c>
      <c r="D1177" s="2" t="s">
        <v>1714</v>
      </c>
      <c r="E1177" s="2">
        <v>0</v>
      </c>
      <c r="G1177" s="6" t="s">
        <v>6464</v>
      </c>
      <c r="H1177" s="6"/>
      <c r="I1177" s="6"/>
      <c r="J1177" s="6"/>
      <c r="K1177" s="7"/>
      <c r="L1177" s="6" t="s">
        <v>459</v>
      </c>
      <c r="M1177" s="6" t="s">
        <v>25</v>
      </c>
      <c r="N1177" s="6" t="s">
        <v>25</v>
      </c>
      <c r="O1177" s="6"/>
      <c r="P1177" s="8" t="s">
        <v>27</v>
      </c>
      <c r="Q1177" s="9">
        <v>44785.459408830997</v>
      </c>
      <c r="R1177" s="6" t="s">
        <v>6465</v>
      </c>
      <c r="X1177" s="6" t="s">
        <v>262</v>
      </c>
      <c r="Y1177" s="2" t="s">
        <v>6531</v>
      </c>
      <c r="Z1177" s="2" t="s">
        <v>6532</v>
      </c>
      <c r="AA1177" s="2" t="s">
        <v>1714</v>
      </c>
      <c r="AB1177" s="2" t="s">
        <v>2458</v>
      </c>
      <c r="AC1177" s="2" t="s">
        <v>27</v>
      </c>
      <c r="AD1177" s="2" t="s">
        <v>27</v>
      </c>
      <c r="AE1177" s="2" t="s">
        <v>27</v>
      </c>
      <c r="AG1177" s="2" t="str">
        <f t="shared" si="72"/>
        <v>Phường Hoàng Liệt</v>
      </c>
      <c r="AH1177" s="2" t="str">
        <f t="shared" si="75"/>
        <v/>
      </c>
      <c r="AI1177" s="2" t="str">
        <f t="shared" si="73"/>
        <v/>
      </c>
      <c r="AK1177" s="2" t="str">
        <f t="shared" si="74"/>
        <v/>
      </c>
      <c r="BF1177" s="2" t="str">
        <f>VLOOKUP(M1177,'[1]mã win'!G:K,5,0)</f>
        <v>B</v>
      </c>
    </row>
    <row r="1178" spans="1:58" x14ac:dyDescent="0.25">
      <c r="A1178" s="6" t="s">
        <v>6533</v>
      </c>
      <c r="B1178" s="6" t="s">
        <v>6534</v>
      </c>
      <c r="C1178" s="6" t="s">
        <v>6535</v>
      </c>
      <c r="D1178" s="2" t="s">
        <v>4395</v>
      </c>
      <c r="E1178" s="2">
        <v>0</v>
      </c>
      <c r="G1178" s="6" t="s">
        <v>6464</v>
      </c>
      <c r="H1178" s="6"/>
      <c r="I1178" s="6"/>
      <c r="J1178" s="6"/>
      <c r="K1178" s="7"/>
      <c r="L1178" s="6" t="s">
        <v>901</v>
      </c>
      <c r="M1178" s="6" t="s">
        <v>25</v>
      </c>
      <c r="N1178" s="6" t="s">
        <v>25</v>
      </c>
      <c r="O1178" s="6"/>
      <c r="P1178" s="8" t="s">
        <v>27</v>
      </c>
      <c r="Q1178" s="9">
        <v>44785.330293055602</v>
      </c>
      <c r="R1178" s="6" t="s">
        <v>6465</v>
      </c>
      <c r="X1178" s="6" t="s">
        <v>6536</v>
      </c>
      <c r="Y1178" s="2" t="s">
        <v>6537</v>
      </c>
      <c r="Z1178" s="2" t="s">
        <v>6538</v>
      </c>
      <c r="AA1178" s="2" t="s">
        <v>6539</v>
      </c>
      <c r="AB1178" s="2" t="s">
        <v>4395</v>
      </c>
      <c r="AC1178" s="2" t="s">
        <v>6540</v>
      </c>
      <c r="AD1178" s="2" t="s">
        <v>27</v>
      </c>
      <c r="AE1178" s="2" t="s">
        <v>27</v>
      </c>
      <c r="AG1178" s="2" t="str">
        <f t="shared" si="72"/>
        <v>Phường Kiến Hưng</v>
      </c>
      <c r="AH1178" s="2" t="str">
        <f t="shared" si="75"/>
        <v/>
      </c>
      <c r="AI1178" s="2" t="str">
        <f t="shared" si="73"/>
        <v/>
      </c>
      <c r="AK1178" s="2" t="str">
        <f t="shared" si="74"/>
        <v/>
      </c>
      <c r="BF1178" s="2" t="str">
        <f>VLOOKUP(M1178,'[1]mã win'!G:K,5,0)</f>
        <v>B</v>
      </c>
    </row>
    <row r="1179" spans="1:58" x14ac:dyDescent="0.25">
      <c r="A1179" s="6" t="s">
        <v>6541</v>
      </c>
      <c r="B1179" s="6" t="s">
        <v>6542</v>
      </c>
      <c r="C1179" s="6" t="s">
        <v>6543</v>
      </c>
      <c r="D1179" s="2" t="s">
        <v>6544</v>
      </c>
      <c r="E1179" s="2">
        <v>0</v>
      </c>
      <c r="G1179" s="6" t="s">
        <v>6464</v>
      </c>
      <c r="H1179" s="6"/>
      <c r="I1179" s="6"/>
      <c r="J1179" s="6"/>
      <c r="K1179" s="7"/>
      <c r="L1179" s="6" t="s">
        <v>459</v>
      </c>
      <c r="M1179" s="6" t="s">
        <v>25</v>
      </c>
      <c r="N1179" s="6" t="s">
        <v>25</v>
      </c>
      <c r="O1179" s="6"/>
      <c r="P1179" s="8" t="s">
        <v>27</v>
      </c>
      <c r="Q1179" s="9">
        <v>44778.694939120403</v>
      </c>
      <c r="R1179" s="6" t="s">
        <v>6465</v>
      </c>
      <c r="X1179" s="6" t="s">
        <v>6545</v>
      </c>
      <c r="Y1179" s="2" t="s">
        <v>6546</v>
      </c>
      <c r="Z1179" s="2" t="s">
        <v>6547</v>
      </c>
      <c r="AA1179" s="2" t="s">
        <v>6544</v>
      </c>
      <c r="AB1179" s="2" t="s">
        <v>2458</v>
      </c>
      <c r="AC1179" s="2" t="s">
        <v>27</v>
      </c>
      <c r="AD1179" s="2" t="s">
        <v>27</v>
      </c>
      <c r="AE1179" s="2" t="s">
        <v>27</v>
      </c>
      <c r="AG1179" s="2" t="str">
        <f t="shared" si="72"/>
        <v>Phường Định Công</v>
      </c>
      <c r="AH1179" s="2" t="str">
        <f t="shared" si="75"/>
        <v/>
      </c>
      <c r="AI1179" s="2" t="str">
        <f t="shared" si="73"/>
        <v/>
      </c>
      <c r="AK1179" s="2" t="str">
        <f t="shared" si="74"/>
        <v/>
      </c>
      <c r="BF1179" s="2" t="str">
        <f>VLOOKUP(M1179,'[1]mã win'!G:K,5,0)</f>
        <v>B</v>
      </c>
    </row>
    <row r="1180" spans="1:58" x14ac:dyDescent="0.25">
      <c r="A1180" s="6" t="s">
        <v>6548</v>
      </c>
      <c r="B1180" s="6" t="s">
        <v>6549</v>
      </c>
      <c r="C1180" s="6" t="s">
        <v>6550</v>
      </c>
      <c r="D1180" s="2" t="s">
        <v>27</v>
      </c>
      <c r="E1180" s="2" t="s">
        <v>6551</v>
      </c>
      <c r="G1180" s="6" t="s">
        <v>6464</v>
      </c>
      <c r="H1180" s="6"/>
      <c r="I1180" s="6"/>
      <c r="J1180" s="6"/>
      <c r="K1180" s="7"/>
      <c r="L1180" s="6" t="s">
        <v>901</v>
      </c>
      <c r="M1180" s="6" t="s">
        <v>25</v>
      </c>
      <c r="N1180" s="6" t="s">
        <v>25</v>
      </c>
      <c r="O1180" s="6" t="s">
        <v>6551</v>
      </c>
      <c r="P1180" s="8" t="s">
        <v>27</v>
      </c>
      <c r="Q1180" s="9">
        <v>44788.655258831001</v>
      </c>
      <c r="R1180" s="6" t="s">
        <v>6465</v>
      </c>
      <c r="X1180" s="6" t="s">
        <v>262</v>
      </c>
      <c r="Y1180" s="2" t="s">
        <v>6552</v>
      </c>
      <c r="Z1180" s="2" t="s">
        <v>6553</v>
      </c>
      <c r="AA1180" s="2" t="s">
        <v>6554</v>
      </c>
      <c r="AB1180" s="2" t="s">
        <v>6555</v>
      </c>
      <c r="AC1180" s="2" t="s">
        <v>6551</v>
      </c>
      <c r="AD1180" s="2" t="s">
        <v>31</v>
      </c>
      <c r="AE1180" s="2" t="s">
        <v>27</v>
      </c>
      <c r="AG1180" s="2" t="str">
        <f t="shared" si="72"/>
        <v/>
      </c>
      <c r="AH1180" s="2" t="str">
        <f t="shared" si="75"/>
        <v/>
      </c>
      <c r="AI1180" s="2" t="str">
        <f t="shared" si="73"/>
        <v>Huyện Thanh Oai</v>
      </c>
      <c r="AK1180" s="2" t="str">
        <f t="shared" si="74"/>
        <v/>
      </c>
      <c r="BF1180" s="2" t="str">
        <f>VLOOKUP(M1180,'[1]mã win'!G:K,5,0)</f>
        <v>B</v>
      </c>
    </row>
    <row r="1181" spans="1:58" x14ac:dyDescent="0.25">
      <c r="A1181" s="6" t="s">
        <v>6556</v>
      </c>
      <c r="B1181" s="6" t="s">
        <v>6557</v>
      </c>
      <c r="C1181" s="6" t="s">
        <v>6558</v>
      </c>
      <c r="D1181" s="2" t="s">
        <v>6559</v>
      </c>
      <c r="E1181" s="2" t="s">
        <v>902</v>
      </c>
      <c r="G1181" s="6" t="s">
        <v>6464</v>
      </c>
      <c r="H1181" s="6"/>
      <c r="I1181" s="6"/>
      <c r="J1181" s="6"/>
      <c r="K1181" s="7"/>
      <c r="L1181" s="6" t="s">
        <v>901</v>
      </c>
      <c r="M1181" s="6" t="s">
        <v>25</v>
      </c>
      <c r="N1181" s="6" t="s">
        <v>25</v>
      </c>
      <c r="O1181" s="6" t="s">
        <v>902</v>
      </c>
      <c r="P1181" s="8" t="s">
        <v>27</v>
      </c>
      <c r="Q1181" s="9">
        <v>44777.563100844898</v>
      </c>
      <c r="R1181" s="6" t="s">
        <v>6465</v>
      </c>
      <c r="X1181" s="6" t="s">
        <v>262</v>
      </c>
      <c r="Y1181" s="2" t="s">
        <v>6560</v>
      </c>
      <c r="Z1181" s="2" t="s">
        <v>6561</v>
      </c>
      <c r="AA1181" s="2" t="s">
        <v>6562</v>
      </c>
      <c r="AB1181" s="2" t="s">
        <v>6559</v>
      </c>
      <c r="AC1181" s="2" t="s">
        <v>2458</v>
      </c>
      <c r="AD1181" s="2" t="s">
        <v>27</v>
      </c>
      <c r="AE1181" s="2" t="s">
        <v>27</v>
      </c>
      <c r="AG1181" s="2" t="str">
        <f t="shared" si="72"/>
        <v>Phường Yên Nghĩa</v>
      </c>
      <c r="AH1181" s="2" t="str">
        <f t="shared" si="75"/>
        <v/>
      </c>
      <c r="AI1181" s="2" t="str">
        <f t="shared" si="73"/>
        <v/>
      </c>
      <c r="AK1181" s="2" t="str">
        <f t="shared" si="74"/>
        <v/>
      </c>
      <c r="BF1181" s="2" t="str">
        <f>VLOOKUP(M1181,'[1]mã win'!G:K,5,0)</f>
        <v>B</v>
      </c>
    </row>
    <row r="1182" spans="1:58" x14ac:dyDescent="0.25">
      <c r="A1182" s="6" t="s">
        <v>6563</v>
      </c>
      <c r="B1182" s="6" t="s">
        <v>6564</v>
      </c>
      <c r="C1182" s="6" t="s">
        <v>6565</v>
      </c>
      <c r="D1182" s="2" t="s">
        <v>6566</v>
      </c>
      <c r="E1182" s="2">
        <v>0</v>
      </c>
      <c r="G1182" s="6" t="s">
        <v>6464</v>
      </c>
      <c r="H1182" s="6"/>
      <c r="I1182" s="6"/>
      <c r="J1182" s="6"/>
      <c r="K1182" s="7"/>
      <c r="L1182" s="6" t="s">
        <v>901</v>
      </c>
      <c r="M1182" s="6" t="s">
        <v>25</v>
      </c>
      <c r="N1182" s="6" t="s">
        <v>25</v>
      </c>
      <c r="O1182" s="6"/>
      <c r="P1182" s="8" t="s">
        <v>27</v>
      </c>
      <c r="Q1182" s="9">
        <v>44785.394858715299</v>
      </c>
      <c r="R1182" s="6" t="s">
        <v>6465</v>
      </c>
      <c r="X1182" s="6" t="s">
        <v>262</v>
      </c>
      <c r="Y1182" s="2" t="s">
        <v>6567</v>
      </c>
      <c r="Z1182" s="2" t="s">
        <v>6568</v>
      </c>
      <c r="AA1182" s="2" t="s">
        <v>6569</v>
      </c>
      <c r="AB1182" s="2" t="s">
        <v>6566</v>
      </c>
      <c r="AC1182" s="2" t="s">
        <v>2458</v>
      </c>
      <c r="AD1182" s="2" t="s">
        <v>27</v>
      </c>
      <c r="AE1182" s="2" t="s">
        <v>27</v>
      </c>
      <c r="AG1182" s="2" t="str">
        <f t="shared" si="72"/>
        <v>Phường Đông Ngạc</v>
      </c>
      <c r="AH1182" s="2" t="str">
        <f t="shared" si="75"/>
        <v/>
      </c>
      <c r="AI1182" s="2" t="str">
        <f t="shared" si="73"/>
        <v/>
      </c>
      <c r="AK1182" s="2" t="str">
        <f t="shared" si="74"/>
        <v/>
      </c>
      <c r="BF1182" s="2" t="str">
        <f>VLOOKUP(M1182,'[1]mã win'!G:K,5,0)</f>
        <v>B</v>
      </c>
    </row>
    <row r="1183" spans="1:58" x14ac:dyDescent="0.25">
      <c r="A1183" s="6" t="s">
        <v>6570</v>
      </c>
      <c r="B1183" s="6" t="s">
        <v>6571</v>
      </c>
      <c r="C1183" s="6" t="s">
        <v>6572</v>
      </c>
      <c r="D1183" s="2" t="s">
        <v>6566</v>
      </c>
      <c r="E1183" s="2">
        <v>0</v>
      </c>
      <c r="G1183" s="6" t="s">
        <v>6464</v>
      </c>
      <c r="H1183" s="6"/>
      <c r="I1183" s="6"/>
      <c r="J1183" s="6"/>
      <c r="K1183" s="7"/>
      <c r="L1183" s="6" t="s">
        <v>901</v>
      </c>
      <c r="M1183" s="6" t="s">
        <v>25</v>
      </c>
      <c r="N1183" s="6" t="s">
        <v>25</v>
      </c>
      <c r="O1183" s="6"/>
      <c r="P1183" s="8" t="s">
        <v>27</v>
      </c>
      <c r="Q1183" s="9">
        <v>44786.349711955998</v>
      </c>
      <c r="R1183" s="6" t="s">
        <v>6465</v>
      </c>
      <c r="X1183" s="6" t="s">
        <v>262</v>
      </c>
      <c r="Y1183" s="2" t="s">
        <v>6573</v>
      </c>
      <c r="Z1183" s="2" t="s">
        <v>6574</v>
      </c>
      <c r="AA1183" s="2" t="s">
        <v>6575</v>
      </c>
      <c r="AB1183" s="2" t="s">
        <v>6566</v>
      </c>
      <c r="AC1183" s="2" t="s">
        <v>2458</v>
      </c>
      <c r="AD1183" s="2" t="s">
        <v>27</v>
      </c>
      <c r="AE1183" s="2" t="s">
        <v>27</v>
      </c>
      <c r="AG1183" s="2" t="str">
        <f t="shared" si="72"/>
        <v>Phường Đông Ngạc</v>
      </c>
      <c r="AH1183" s="2" t="str">
        <f t="shared" si="75"/>
        <v/>
      </c>
      <c r="AI1183" s="2" t="str">
        <f t="shared" si="73"/>
        <v/>
      </c>
      <c r="AK1183" s="2" t="str">
        <f t="shared" si="74"/>
        <v/>
      </c>
      <c r="BF1183" s="2" t="str">
        <f>VLOOKUP(M1183,'[1]mã win'!G:K,5,0)</f>
        <v>B</v>
      </c>
    </row>
    <row r="1184" spans="1:58" x14ac:dyDescent="0.25">
      <c r="A1184" s="6" t="s">
        <v>6576</v>
      </c>
      <c r="B1184" s="6" t="s">
        <v>6577</v>
      </c>
      <c r="C1184" s="6" t="s">
        <v>6578</v>
      </c>
      <c r="D1184" s="2" t="s">
        <v>6579</v>
      </c>
      <c r="E1184" s="2">
        <v>0</v>
      </c>
      <c r="G1184" s="6" t="s">
        <v>6464</v>
      </c>
      <c r="H1184" s="6"/>
      <c r="I1184" s="6"/>
      <c r="J1184" s="6"/>
      <c r="K1184" s="7"/>
      <c r="L1184" s="6" t="s">
        <v>459</v>
      </c>
      <c r="M1184" s="6" t="s">
        <v>25</v>
      </c>
      <c r="N1184" s="6" t="s">
        <v>25</v>
      </c>
      <c r="O1184" s="6"/>
      <c r="P1184" s="8" t="s">
        <v>27</v>
      </c>
      <c r="Q1184" s="9">
        <v>44784.565122569402</v>
      </c>
      <c r="R1184" s="6" t="s">
        <v>6465</v>
      </c>
      <c r="X1184" s="6" t="s">
        <v>262</v>
      </c>
      <c r="Y1184" s="2" t="s">
        <v>6580</v>
      </c>
      <c r="Z1184" s="2" t="s">
        <v>6581</v>
      </c>
      <c r="AA1184" s="2" t="s">
        <v>6582</v>
      </c>
      <c r="AB1184" s="2" t="s">
        <v>6583</v>
      </c>
      <c r="AC1184" s="2" t="s">
        <v>6584</v>
      </c>
      <c r="AD1184" s="2" t="s">
        <v>6579</v>
      </c>
      <c r="AE1184" s="2" t="s">
        <v>2458</v>
      </c>
      <c r="AG1184" s="2" t="str">
        <f t="shared" si="72"/>
        <v>Phường Hoàng Mai</v>
      </c>
      <c r="AH1184" s="2" t="str">
        <f t="shared" si="75"/>
        <v/>
      </c>
      <c r="AI1184" s="2" t="str">
        <f t="shared" si="73"/>
        <v/>
      </c>
      <c r="AK1184" s="2" t="str">
        <f t="shared" si="74"/>
        <v/>
      </c>
      <c r="BF1184" s="2" t="str">
        <f>VLOOKUP(M1184,'[1]mã win'!G:K,5,0)</f>
        <v>B</v>
      </c>
    </row>
    <row r="1185" spans="1:58" x14ac:dyDescent="0.25">
      <c r="A1185" s="6" t="s">
        <v>6585</v>
      </c>
      <c r="B1185" s="6" t="s">
        <v>6586</v>
      </c>
      <c r="C1185" s="6" t="s">
        <v>6587</v>
      </c>
      <c r="D1185" s="2" t="s">
        <v>1714</v>
      </c>
      <c r="E1185" s="2">
        <v>0</v>
      </c>
      <c r="G1185" s="6" t="s">
        <v>6464</v>
      </c>
      <c r="H1185" s="6"/>
      <c r="I1185" s="6"/>
      <c r="J1185" s="6"/>
      <c r="K1185" s="7"/>
      <c r="L1185" s="6" t="s">
        <v>459</v>
      </c>
      <c r="M1185" s="6" t="s">
        <v>25</v>
      </c>
      <c r="N1185" s="6" t="s">
        <v>25</v>
      </c>
      <c r="O1185" s="6"/>
      <c r="P1185" s="8" t="s">
        <v>27</v>
      </c>
      <c r="Q1185" s="9">
        <v>44786.3504819097</v>
      </c>
      <c r="R1185" s="6" t="s">
        <v>6465</v>
      </c>
      <c r="X1185" s="6" t="s">
        <v>6588</v>
      </c>
      <c r="Y1185" s="2" t="s">
        <v>6589</v>
      </c>
      <c r="Z1185" s="2" t="s">
        <v>6590</v>
      </c>
      <c r="AA1185" s="2" t="s">
        <v>1714</v>
      </c>
      <c r="AB1185" s="2" t="s">
        <v>2458</v>
      </c>
      <c r="AC1185" s="2" t="s">
        <v>27</v>
      </c>
      <c r="AD1185" s="2" t="s">
        <v>27</v>
      </c>
      <c r="AE1185" s="2" t="s">
        <v>27</v>
      </c>
      <c r="AG1185" s="2" t="str">
        <f t="shared" si="72"/>
        <v>Phường Hoàng Liệt</v>
      </c>
      <c r="AH1185" s="2" t="str">
        <f t="shared" si="75"/>
        <v/>
      </c>
      <c r="AI1185" s="2" t="str">
        <f t="shared" si="73"/>
        <v/>
      </c>
      <c r="AK1185" s="2" t="str">
        <f t="shared" si="74"/>
        <v/>
      </c>
      <c r="BF1185" s="2" t="str">
        <f>VLOOKUP(M1185,'[1]mã win'!G:K,5,0)</f>
        <v>B</v>
      </c>
    </row>
    <row r="1186" spans="1:58" x14ac:dyDescent="0.25">
      <c r="A1186" s="6" t="s">
        <v>6591</v>
      </c>
      <c r="B1186" s="6" t="s">
        <v>6592</v>
      </c>
      <c r="C1186" s="6" t="s">
        <v>6593</v>
      </c>
      <c r="D1186" s="2" t="s">
        <v>27</v>
      </c>
      <c r="E1186" s="2">
        <v>0</v>
      </c>
      <c r="G1186" s="6" t="s">
        <v>6464</v>
      </c>
      <c r="H1186" s="6"/>
      <c r="I1186" s="6"/>
      <c r="J1186" s="6"/>
      <c r="K1186" s="7"/>
      <c r="L1186" s="6" t="s">
        <v>459</v>
      </c>
      <c r="M1186" s="6" t="s">
        <v>25</v>
      </c>
      <c r="N1186" s="6" t="s">
        <v>25</v>
      </c>
      <c r="O1186" s="6"/>
      <c r="P1186" s="8" t="s">
        <v>27</v>
      </c>
      <c r="Q1186" s="9">
        <v>44776.588448263901</v>
      </c>
      <c r="R1186" s="6" t="s">
        <v>6465</v>
      </c>
      <c r="X1186" s="6" t="s">
        <v>262</v>
      </c>
      <c r="Y1186" s="2" t="s">
        <v>6594</v>
      </c>
      <c r="Z1186" s="2" t="s">
        <v>6595</v>
      </c>
      <c r="AA1186" s="2" t="s">
        <v>6596</v>
      </c>
      <c r="AB1186" s="2" t="s">
        <v>6597</v>
      </c>
      <c r="AC1186" s="2" t="s">
        <v>2458</v>
      </c>
      <c r="AD1186" s="2" t="s">
        <v>27</v>
      </c>
      <c r="AE1186" s="2" t="s">
        <v>27</v>
      </c>
      <c r="AG1186" s="2" t="str">
        <f t="shared" si="72"/>
        <v/>
      </c>
      <c r="AH1186" s="2" t="str">
        <f t="shared" si="75"/>
        <v/>
      </c>
      <c r="AI1186" s="2" t="str">
        <f t="shared" si="73"/>
        <v/>
      </c>
      <c r="AK1186" s="2" t="str">
        <f t="shared" si="74"/>
        <v/>
      </c>
      <c r="BF1186" s="2" t="str">
        <f>VLOOKUP(M1186,'[1]mã win'!G:K,5,0)</f>
        <v>B</v>
      </c>
    </row>
    <row r="1187" spans="1:58" x14ac:dyDescent="0.25">
      <c r="A1187" s="6" t="s">
        <v>6598</v>
      </c>
      <c r="B1187" s="6" t="s">
        <v>6599</v>
      </c>
      <c r="C1187" s="6" t="s">
        <v>6600</v>
      </c>
      <c r="D1187" s="2" t="s">
        <v>6500</v>
      </c>
      <c r="E1187" s="2">
        <v>0</v>
      </c>
      <c r="G1187" s="6" t="s">
        <v>6464</v>
      </c>
      <c r="H1187" s="6"/>
      <c r="I1187" s="6"/>
      <c r="J1187" s="6"/>
      <c r="K1187" s="7"/>
      <c r="L1187" s="6" t="s">
        <v>901</v>
      </c>
      <c r="M1187" s="6" t="s">
        <v>25</v>
      </c>
      <c r="N1187" s="6" t="s">
        <v>25</v>
      </c>
      <c r="O1187" s="6"/>
      <c r="P1187" s="8" t="s">
        <v>27</v>
      </c>
      <c r="Q1187" s="9">
        <v>44778.360029363401</v>
      </c>
      <c r="R1187" s="6" t="s">
        <v>6465</v>
      </c>
      <c r="X1187" s="6" t="s">
        <v>262</v>
      </c>
      <c r="Y1187" s="2" t="s">
        <v>6601</v>
      </c>
      <c r="Z1187" s="2" t="s">
        <v>6602</v>
      </c>
      <c r="AA1187" s="2" t="s">
        <v>6603</v>
      </c>
      <c r="AB1187" s="2" t="s">
        <v>6500</v>
      </c>
      <c r="AC1187" s="2" t="s">
        <v>2458</v>
      </c>
      <c r="AD1187" s="2" t="s">
        <v>27</v>
      </c>
      <c r="AE1187" s="2" t="s">
        <v>27</v>
      </c>
      <c r="AG1187" s="2" t="str">
        <f t="shared" si="72"/>
        <v>Phường Phú Lương</v>
      </c>
      <c r="AH1187" s="2" t="str">
        <f t="shared" si="75"/>
        <v/>
      </c>
      <c r="AI1187" s="2" t="str">
        <f t="shared" si="73"/>
        <v/>
      </c>
      <c r="AK1187" s="2" t="str">
        <f t="shared" si="74"/>
        <v/>
      </c>
      <c r="BF1187" s="2" t="str">
        <f>VLOOKUP(M1187,'[1]mã win'!G:K,5,0)</f>
        <v>B</v>
      </c>
    </row>
    <row r="1188" spans="1:58" x14ac:dyDescent="0.25">
      <c r="A1188" s="6" t="s">
        <v>6604</v>
      </c>
      <c r="B1188" s="6" t="s">
        <v>6605</v>
      </c>
      <c r="C1188" s="6" t="s">
        <v>6606</v>
      </c>
      <c r="D1188" s="2" t="s">
        <v>27</v>
      </c>
      <c r="E1188" s="2" t="s">
        <v>1109</v>
      </c>
      <c r="G1188" s="6" t="s">
        <v>6464</v>
      </c>
      <c r="H1188" s="6"/>
      <c r="I1188" s="6"/>
      <c r="J1188" s="6"/>
      <c r="K1188" s="7"/>
      <c r="L1188" s="6" t="s">
        <v>459</v>
      </c>
      <c r="M1188" s="6" t="s">
        <v>25</v>
      </c>
      <c r="N1188" s="6" t="s">
        <v>25</v>
      </c>
      <c r="O1188" s="6" t="s">
        <v>1109</v>
      </c>
      <c r="P1188" s="8" t="s">
        <v>27</v>
      </c>
      <c r="Q1188" s="9">
        <v>44776.555275497703</v>
      </c>
      <c r="R1188" s="6" t="s">
        <v>6465</v>
      </c>
      <c r="X1188" s="6" t="s">
        <v>262</v>
      </c>
      <c r="Y1188" s="2" t="s">
        <v>6607</v>
      </c>
      <c r="Z1188" s="2" t="s">
        <v>6608</v>
      </c>
      <c r="AA1188" s="2" t="s">
        <v>6609</v>
      </c>
      <c r="AB1188" s="2" t="s">
        <v>1109</v>
      </c>
      <c r="AC1188" s="2" t="s">
        <v>25</v>
      </c>
      <c r="AD1188" s="2" t="s">
        <v>27</v>
      </c>
      <c r="AE1188" s="2" t="s">
        <v>27</v>
      </c>
      <c r="AG1188" s="2" t="str">
        <f t="shared" si="72"/>
        <v/>
      </c>
      <c r="AH1188" s="2" t="str">
        <f t="shared" si="75"/>
        <v/>
      </c>
      <c r="AI1188" s="2" t="str">
        <f t="shared" si="73"/>
        <v>Huyện Thanh Trì</v>
      </c>
      <c r="AK1188" s="2" t="str">
        <f t="shared" si="74"/>
        <v/>
      </c>
      <c r="BF1188" s="2" t="str">
        <f>VLOOKUP(M1188,'[1]mã win'!G:K,5,0)</f>
        <v>B</v>
      </c>
    </row>
    <row r="1189" spans="1:58" x14ac:dyDescent="0.25">
      <c r="A1189" s="6" t="s">
        <v>6610</v>
      </c>
      <c r="B1189" s="6" t="s">
        <v>6611</v>
      </c>
      <c r="C1189" s="6" t="s">
        <v>6612</v>
      </c>
      <c r="D1189" s="2" t="s">
        <v>6613</v>
      </c>
      <c r="E1189" s="2">
        <v>0</v>
      </c>
      <c r="G1189" s="6" t="s">
        <v>6464</v>
      </c>
      <c r="H1189" s="6"/>
      <c r="I1189" s="6"/>
      <c r="J1189" s="6"/>
      <c r="K1189" s="7"/>
      <c r="L1189" s="6" t="s">
        <v>901</v>
      </c>
      <c r="M1189" s="6" t="s">
        <v>25</v>
      </c>
      <c r="N1189" s="6" t="s">
        <v>25</v>
      </c>
      <c r="O1189" s="6"/>
      <c r="P1189" s="8" t="s">
        <v>27</v>
      </c>
      <c r="Q1189" s="9">
        <v>44776.718486886602</v>
      </c>
      <c r="R1189" s="6" t="s">
        <v>6465</v>
      </c>
      <c r="X1189" s="6" t="s">
        <v>262</v>
      </c>
      <c r="Y1189" s="2" t="s">
        <v>6614</v>
      </c>
      <c r="Z1189" s="2" t="s">
        <v>6615</v>
      </c>
      <c r="AA1189" s="2" t="s">
        <v>6613</v>
      </c>
      <c r="AB1189" s="2" t="s">
        <v>2458</v>
      </c>
      <c r="AC1189" s="2" t="s">
        <v>27</v>
      </c>
      <c r="AD1189" s="2" t="s">
        <v>27</v>
      </c>
      <c r="AE1189" s="2" t="s">
        <v>27</v>
      </c>
      <c r="AG1189" s="2" t="str">
        <f t="shared" si="72"/>
        <v>Phường Xuân Phương</v>
      </c>
      <c r="AH1189" s="2" t="str">
        <f t="shared" si="75"/>
        <v/>
      </c>
      <c r="AI1189" s="2" t="str">
        <f t="shared" si="73"/>
        <v/>
      </c>
      <c r="AK1189" s="2" t="str">
        <f t="shared" si="74"/>
        <v/>
      </c>
      <c r="BF1189" s="2" t="str">
        <f>VLOOKUP(M1189,'[1]mã win'!G:K,5,0)</f>
        <v>B</v>
      </c>
    </row>
    <row r="1190" spans="1:58" x14ac:dyDescent="0.25">
      <c r="A1190" s="6" t="s">
        <v>6616</v>
      </c>
      <c r="B1190" s="6" t="s">
        <v>6617</v>
      </c>
      <c r="C1190" s="6" t="s">
        <v>6618</v>
      </c>
      <c r="D1190" s="2" t="s">
        <v>4395</v>
      </c>
      <c r="E1190" s="2" t="s">
        <v>902</v>
      </c>
      <c r="G1190" s="6" t="s">
        <v>6464</v>
      </c>
      <c r="H1190" s="6"/>
      <c r="I1190" s="6"/>
      <c r="J1190" s="6"/>
      <c r="K1190" s="7"/>
      <c r="L1190" s="6" t="s">
        <v>901</v>
      </c>
      <c r="M1190" s="6" t="s">
        <v>25</v>
      </c>
      <c r="N1190" s="6" t="s">
        <v>25</v>
      </c>
      <c r="O1190" s="6" t="s">
        <v>902</v>
      </c>
      <c r="P1190" s="8" t="s">
        <v>27</v>
      </c>
      <c r="Q1190" s="9">
        <v>44791.591064085602</v>
      </c>
      <c r="R1190" s="6" t="s">
        <v>6465</v>
      </c>
      <c r="X1190" s="6" t="s">
        <v>6619</v>
      </c>
      <c r="Y1190" s="2" t="s">
        <v>6620</v>
      </c>
      <c r="Z1190" s="2" t="s">
        <v>6621</v>
      </c>
      <c r="AA1190" s="2" t="s">
        <v>4395</v>
      </c>
      <c r="AB1190" s="2" t="s">
        <v>902</v>
      </c>
      <c r="AC1190" s="2" t="s">
        <v>31</v>
      </c>
      <c r="AD1190" s="2" t="s">
        <v>27</v>
      </c>
      <c r="AE1190" s="2" t="s">
        <v>27</v>
      </c>
      <c r="AG1190" s="2" t="str">
        <f t="shared" si="72"/>
        <v>Phường Kiến Hưng</v>
      </c>
      <c r="AH1190" s="2" t="str">
        <f t="shared" si="75"/>
        <v>Quận Hà Đông</v>
      </c>
      <c r="AI1190" s="2" t="str">
        <f t="shared" si="73"/>
        <v/>
      </c>
      <c r="AK1190" s="2" t="str">
        <f t="shared" si="74"/>
        <v/>
      </c>
      <c r="BF1190" s="2" t="str">
        <f>VLOOKUP(M1190,'[1]mã win'!G:K,5,0)</f>
        <v>B</v>
      </c>
    </row>
    <row r="1191" spans="1:58" x14ac:dyDescent="0.25">
      <c r="A1191" s="6" t="s">
        <v>6622</v>
      </c>
      <c r="B1191" s="6" t="s">
        <v>6623</v>
      </c>
      <c r="C1191" s="6" t="s">
        <v>6624</v>
      </c>
      <c r="D1191" s="2" t="s">
        <v>6625</v>
      </c>
      <c r="E1191" s="2">
        <v>0</v>
      </c>
      <c r="G1191" s="6" t="s">
        <v>6464</v>
      </c>
      <c r="H1191" s="6"/>
      <c r="I1191" s="6"/>
      <c r="J1191" s="6"/>
      <c r="K1191" s="7"/>
      <c r="L1191" s="6" t="s">
        <v>459</v>
      </c>
      <c r="M1191" s="6" t="s">
        <v>25</v>
      </c>
      <c r="N1191" s="6" t="s">
        <v>25</v>
      </c>
      <c r="O1191" s="6"/>
      <c r="P1191" s="8" t="s">
        <v>27</v>
      </c>
      <c r="Q1191" s="9">
        <v>44784.395976157401</v>
      </c>
      <c r="R1191" s="6" t="s">
        <v>6465</v>
      </c>
      <c r="X1191" s="6" t="s">
        <v>6626</v>
      </c>
      <c r="Y1191" s="2" t="s">
        <v>6625</v>
      </c>
      <c r="Z1191" s="2" t="s">
        <v>2617</v>
      </c>
      <c r="AA1191" s="2" t="s">
        <v>2458</v>
      </c>
      <c r="AB1191" s="2" t="s">
        <v>27</v>
      </c>
      <c r="AC1191" s="2" t="s">
        <v>27</v>
      </c>
      <c r="AD1191" s="2" t="s">
        <v>27</v>
      </c>
      <c r="AE1191" s="2" t="s">
        <v>27</v>
      </c>
      <c r="AG1191" s="2" t="str">
        <f t="shared" si="72"/>
        <v>Phố Đại Đồng</v>
      </c>
      <c r="AH1191" s="2" t="str">
        <f t="shared" si="75"/>
        <v/>
      </c>
      <c r="AI1191" s="2" t="str">
        <f t="shared" si="73"/>
        <v/>
      </c>
      <c r="AK1191" s="2" t="str">
        <f t="shared" si="74"/>
        <v/>
      </c>
      <c r="BF1191" s="2" t="str">
        <f>VLOOKUP(M1191,'[1]mã win'!G:K,5,0)</f>
        <v>B</v>
      </c>
    </row>
    <row r="1192" spans="1:58" x14ac:dyDescent="0.25">
      <c r="A1192" s="6" t="s">
        <v>6627</v>
      </c>
      <c r="B1192" s="6" t="s">
        <v>6628</v>
      </c>
      <c r="C1192" s="6" t="s">
        <v>6629</v>
      </c>
      <c r="D1192" s="2" t="s">
        <v>6630</v>
      </c>
      <c r="E1192" s="2">
        <v>0</v>
      </c>
      <c r="G1192" s="6" t="s">
        <v>6464</v>
      </c>
      <c r="H1192" s="6"/>
      <c r="I1192" s="6"/>
      <c r="J1192" s="6"/>
      <c r="K1192" s="7"/>
      <c r="L1192" s="6" t="s">
        <v>901</v>
      </c>
      <c r="M1192" s="6" t="s">
        <v>25</v>
      </c>
      <c r="N1192" s="6" t="s">
        <v>25</v>
      </c>
      <c r="O1192" s="6"/>
      <c r="P1192" s="8" t="s">
        <v>27</v>
      </c>
      <c r="Q1192" s="9">
        <v>44791.5920275116</v>
      </c>
      <c r="R1192" s="6" t="s">
        <v>6465</v>
      </c>
      <c r="X1192" s="6" t="s">
        <v>262</v>
      </c>
      <c r="Y1192" s="2" t="s">
        <v>6631</v>
      </c>
      <c r="Z1192" s="2" t="s">
        <v>4341</v>
      </c>
      <c r="AA1192" s="2" t="s">
        <v>6630</v>
      </c>
      <c r="AB1192" s="2" t="s">
        <v>2458</v>
      </c>
      <c r="AC1192" s="2" t="s">
        <v>27</v>
      </c>
      <c r="AD1192" s="2" t="s">
        <v>27</v>
      </c>
      <c r="AE1192" s="2" t="s">
        <v>27</v>
      </c>
      <c r="AG1192" s="2" t="str">
        <f t="shared" si="72"/>
        <v>Phường Phú Diễn</v>
      </c>
      <c r="AH1192" s="2" t="str">
        <f t="shared" si="75"/>
        <v/>
      </c>
      <c r="AI1192" s="2" t="str">
        <f t="shared" si="73"/>
        <v/>
      </c>
      <c r="AK1192" s="2" t="str">
        <f t="shared" si="74"/>
        <v/>
      </c>
      <c r="BF1192" s="2" t="str">
        <f>VLOOKUP(M1192,'[1]mã win'!G:K,5,0)</f>
        <v>B</v>
      </c>
    </row>
    <row r="1193" spans="1:58" x14ac:dyDescent="0.25">
      <c r="A1193" s="6" t="s">
        <v>6632</v>
      </c>
      <c r="B1193" s="6" t="s">
        <v>6633</v>
      </c>
      <c r="C1193" s="6" t="s">
        <v>6634</v>
      </c>
      <c r="D1193" s="2" t="s">
        <v>1894</v>
      </c>
      <c r="E1193" s="2" t="s">
        <v>945</v>
      </c>
      <c r="G1193" s="6" t="s">
        <v>6464</v>
      </c>
      <c r="H1193" s="6"/>
      <c r="I1193" s="6"/>
      <c r="J1193" s="6"/>
      <c r="K1193" s="7"/>
      <c r="L1193" s="6" t="s">
        <v>901</v>
      </c>
      <c r="M1193" s="6" t="s">
        <v>25</v>
      </c>
      <c r="N1193" s="6" t="s">
        <v>25</v>
      </c>
      <c r="O1193" s="6" t="s">
        <v>945</v>
      </c>
      <c r="P1193" s="8" t="s">
        <v>27</v>
      </c>
      <c r="Q1193" s="9">
        <v>44785.395786307898</v>
      </c>
      <c r="R1193" s="6" t="s">
        <v>6465</v>
      </c>
      <c r="X1193" s="6" t="s">
        <v>262</v>
      </c>
      <c r="Y1193" s="2" t="s">
        <v>6635</v>
      </c>
      <c r="Z1193" s="2" t="s">
        <v>6636</v>
      </c>
      <c r="AA1193" s="2" t="s">
        <v>1894</v>
      </c>
      <c r="AB1193" s="2" t="s">
        <v>945</v>
      </c>
      <c r="AC1193" s="2" t="s">
        <v>31</v>
      </c>
      <c r="AD1193" s="2" t="s">
        <v>27</v>
      </c>
      <c r="AE1193" s="2" t="s">
        <v>27</v>
      </c>
      <c r="AG1193" s="2" t="str">
        <f t="shared" si="72"/>
        <v>Phường Nhân Chính</v>
      </c>
      <c r="AH1193" s="2" t="str">
        <f t="shared" si="75"/>
        <v>Quận Thanh Xuân</v>
      </c>
      <c r="AI1193" s="2" t="str">
        <f t="shared" si="73"/>
        <v/>
      </c>
      <c r="AK1193" s="2" t="str">
        <f t="shared" si="74"/>
        <v/>
      </c>
      <c r="BF1193" s="2" t="str">
        <f>VLOOKUP(M1193,'[1]mã win'!G:K,5,0)</f>
        <v>B</v>
      </c>
    </row>
    <row r="1194" spans="1:58" x14ac:dyDescent="0.25">
      <c r="A1194" s="6" t="s">
        <v>6637</v>
      </c>
      <c r="B1194" s="6" t="s">
        <v>6638</v>
      </c>
      <c r="C1194" s="6" t="s">
        <v>6639</v>
      </c>
      <c r="D1194" s="2" t="s">
        <v>2391</v>
      </c>
      <c r="E1194" s="2" t="s">
        <v>1152</v>
      </c>
      <c r="G1194" s="6" t="s">
        <v>6464</v>
      </c>
      <c r="H1194" s="6"/>
      <c r="I1194" s="6"/>
      <c r="J1194" s="6"/>
      <c r="K1194" s="7"/>
      <c r="L1194" s="6" t="s">
        <v>901</v>
      </c>
      <c r="M1194" s="6" t="s">
        <v>25</v>
      </c>
      <c r="N1194" s="6" t="s">
        <v>25</v>
      </c>
      <c r="O1194" s="6" t="s">
        <v>1152</v>
      </c>
      <c r="P1194" s="8" t="s">
        <v>27</v>
      </c>
      <c r="Q1194" s="9">
        <v>44783.575035763897</v>
      </c>
      <c r="R1194" s="6" t="s">
        <v>6465</v>
      </c>
      <c r="X1194" s="6" t="s">
        <v>6640</v>
      </c>
      <c r="Y1194" s="2" t="s">
        <v>6641</v>
      </c>
      <c r="Z1194" s="2" t="s">
        <v>6642</v>
      </c>
      <c r="AA1194" s="2" t="s">
        <v>2391</v>
      </c>
      <c r="AB1194" s="2" t="s">
        <v>1152</v>
      </c>
      <c r="AC1194" s="2" t="s">
        <v>31</v>
      </c>
      <c r="AD1194" s="2" t="s">
        <v>27</v>
      </c>
      <c r="AE1194" s="2" t="s">
        <v>27</v>
      </c>
      <c r="AG1194" s="2" t="str">
        <f t="shared" si="72"/>
        <v>Phường Xuân Tảo</v>
      </c>
      <c r="AH1194" s="2" t="str">
        <f t="shared" si="75"/>
        <v>Quận Bắc Từ Liêm</v>
      </c>
      <c r="AI1194" s="2" t="str">
        <f t="shared" si="73"/>
        <v/>
      </c>
      <c r="AK1194" s="2" t="str">
        <f t="shared" si="74"/>
        <v/>
      </c>
      <c r="BF1194" s="2" t="str">
        <f>VLOOKUP(M1194,'[1]mã win'!G:K,5,0)</f>
        <v>B</v>
      </c>
    </row>
    <row r="1195" spans="1:58" x14ac:dyDescent="0.25">
      <c r="A1195" s="6" t="s">
        <v>6643</v>
      </c>
      <c r="B1195" s="6" t="s">
        <v>6644</v>
      </c>
      <c r="C1195" s="6" t="s">
        <v>6645</v>
      </c>
      <c r="D1195" s="2" t="s">
        <v>2617</v>
      </c>
      <c r="E1195" s="2">
        <v>0</v>
      </c>
      <c r="G1195" s="6" t="s">
        <v>6464</v>
      </c>
      <c r="H1195" s="6"/>
      <c r="I1195" s="6"/>
      <c r="J1195" s="6"/>
      <c r="K1195" s="7"/>
      <c r="L1195" s="6" t="s">
        <v>459</v>
      </c>
      <c r="M1195" s="6" t="s">
        <v>25</v>
      </c>
      <c r="N1195" s="6" t="s">
        <v>25</v>
      </c>
      <c r="O1195" s="6"/>
      <c r="P1195" s="8" t="s">
        <v>27</v>
      </c>
      <c r="Q1195" s="9">
        <v>44781.632726932898</v>
      </c>
      <c r="R1195" s="6" t="s">
        <v>6465</v>
      </c>
      <c r="X1195" s="6" t="s">
        <v>6646</v>
      </c>
      <c r="Y1195" s="2" t="s">
        <v>6647</v>
      </c>
      <c r="Z1195" s="2" t="s">
        <v>6648</v>
      </c>
      <c r="AA1195" s="2" t="s">
        <v>6649</v>
      </c>
      <c r="AB1195" s="2" t="s">
        <v>6650</v>
      </c>
      <c r="AC1195" s="2" t="s">
        <v>2617</v>
      </c>
      <c r="AD1195" s="2" t="s">
        <v>2458</v>
      </c>
      <c r="AE1195" s="2" t="s">
        <v>27</v>
      </c>
      <c r="AG1195" s="2" t="str">
        <f t="shared" si="72"/>
        <v>Phường Vĩnh Hưng</v>
      </c>
      <c r="AH1195" s="2" t="str">
        <f t="shared" si="75"/>
        <v/>
      </c>
      <c r="AI1195" s="2" t="str">
        <f t="shared" si="73"/>
        <v/>
      </c>
      <c r="AK1195" s="2" t="str">
        <f t="shared" si="74"/>
        <v/>
      </c>
      <c r="BF1195" s="2" t="str">
        <f>VLOOKUP(M1195,'[1]mã win'!G:K,5,0)</f>
        <v>B</v>
      </c>
    </row>
    <row r="1196" spans="1:58" x14ac:dyDescent="0.25">
      <c r="A1196" s="6" t="s">
        <v>6651</v>
      </c>
      <c r="B1196" s="6" t="s">
        <v>6652</v>
      </c>
      <c r="C1196" s="6" t="s">
        <v>6653</v>
      </c>
      <c r="D1196" s="2" t="s">
        <v>27</v>
      </c>
      <c r="E1196" s="2" t="s">
        <v>6654</v>
      </c>
      <c r="G1196" s="6" t="s">
        <v>6464</v>
      </c>
      <c r="H1196" s="6"/>
      <c r="I1196" s="6"/>
      <c r="J1196" s="6"/>
      <c r="K1196" s="7"/>
      <c r="L1196" s="6" t="s">
        <v>459</v>
      </c>
      <c r="M1196" s="6" t="s">
        <v>25</v>
      </c>
      <c r="N1196" s="6" t="s">
        <v>25</v>
      </c>
      <c r="O1196" s="6" t="s">
        <v>967</v>
      </c>
      <c r="P1196" s="8" t="s">
        <v>27</v>
      </c>
      <c r="Q1196" s="9">
        <v>44817.462301585598</v>
      </c>
      <c r="R1196" s="6" t="s">
        <v>6465</v>
      </c>
      <c r="X1196" s="6" t="s">
        <v>262</v>
      </c>
      <c r="Y1196" s="2" t="s">
        <v>6655</v>
      </c>
      <c r="Z1196" s="2" t="s">
        <v>6656</v>
      </c>
      <c r="AA1196" s="2" t="s">
        <v>6654</v>
      </c>
      <c r="AB1196" s="2" t="s">
        <v>6657</v>
      </c>
      <c r="AC1196" s="2" t="s">
        <v>27</v>
      </c>
      <c r="AD1196" s="2" t="s">
        <v>27</v>
      </c>
      <c r="AE1196" s="2" t="s">
        <v>27</v>
      </c>
      <c r="AG1196" s="2" t="str">
        <f t="shared" si="72"/>
        <v/>
      </c>
      <c r="AH1196" s="2" t="str">
        <f t="shared" si="75"/>
        <v>Q.Hoàng Mai</v>
      </c>
      <c r="AI1196" s="2" t="str">
        <f t="shared" si="73"/>
        <v/>
      </c>
      <c r="AK1196" s="2" t="str">
        <f t="shared" si="74"/>
        <v/>
      </c>
      <c r="BF1196" s="2" t="str">
        <f>VLOOKUP(M1196,'[1]mã win'!G:K,5,0)</f>
        <v>B</v>
      </c>
    </row>
    <row r="1197" spans="1:58" x14ac:dyDescent="0.25">
      <c r="A1197" s="6" t="s">
        <v>6658</v>
      </c>
      <c r="B1197" s="6" t="s">
        <v>6659</v>
      </c>
      <c r="C1197" s="6" t="s">
        <v>6660</v>
      </c>
      <c r="D1197" s="2" t="s">
        <v>4389</v>
      </c>
      <c r="E1197" s="2">
        <v>0</v>
      </c>
      <c r="G1197" s="6" t="s">
        <v>6464</v>
      </c>
      <c r="H1197" s="6"/>
      <c r="I1197" s="6"/>
      <c r="J1197" s="6"/>
      <c r="K1197" s="7"/>
      <c r="L1197" s="6" t="s">
        <v>901</v>
      </c>
      <c r="M1197" s="6" t="s">
        <v>25</v>
      </c>
      <c r="N1197" s="6" t="s">
        <v>25</v>
      </c>
      <c r="O1197" s="6"/>
      <c r="P1197" s="8" t="s">
        <v>27</v>
      </c>
      <c r="Q1197" s="9">
        <v>44776.549231284698</v>
      </c>
      <c r="R1197" s="6" t="s">
        <v>6465</v>
      </c>
      <c r="X1197" s="6" t="s">
        <v>262</v>
      </c>
      <c r="Y1197" s="2" t="s">
        <v>6661</v>
      </c>
      <c r="Z1197" s="2" t="s">
        <v>6662</v>
      </c>
      <c r="AA1197" s="2" t="s">
        <v>6663</v>
      </c>
      <c r="AB1197" s="2" t="s">
        <v>4389</v>
      </c>
      <c r="AC1197" s="2" t="s">
        <v>2458</v>
      </c>
      <c r="AD1197" s="2" t="s">
        <v>27</v>
      </c>
      <c r="AE1197" s="2" t="s">
        <v>27</v>
      </c>
      <c r="AG1197" s="2" t="str">
        <f t="shared" si="72"/>
        <v>Phường Đại Mỗ</v>
      </c>
      <c r="AH1197" s="2" t="str">
        <f t="shared" si="75"/>
        <v/>
      </c>
      <c r="AI1197" s="2" t="str">
        <f t="shared" si="73"/>
        <v/>
      </c>
      <c r="AK1197" s="2" t="str">
        <f t="shared" si="74"/>
        <v/>
      </c>
      <c r="BF1197" s="2" t="str">
        <f>VLOOKUP(M1197,'[1]mã win'!G:K,5,0)</f>
        <v>B</v>
      </c>
    </row>
    <row r="1198" spans="1:58" x14ac:dyDescent="0.25">
      <c r="A1198" s="6" t="s">
        <v>6664</v>
      </c>
      <c r="B1198" s="6" t="s">
        <v>6665</v>
      </c>
      <c r="C1198" s="6" t="s">
        <v>6666</v>
      </c>
      <c r="D1198" s="2" t="s">
        <v>6667</v>
      </c>
      <c r="E1198" s="2">
        <v>0</v>
      </c>
      <c r="G1198" s="6" t="s">
        <v>6464</v>
      </c>
      <c r="H1198" s="6"/>
      <c r="I1198" s="6"/>
      <c r="J1198" s="6"/>
      <c r="K1198" s="7"/>
      <c r="L1198" s="6" t="s">
        <v>459</v>
      </c>
      <c r="M1198" s="6" t="s">
        <v>25</v>
      </c>
      <c r="N1198" s="6" t="s">
        <v>25</v>
      </c>
      <c r="O1198" s="6"/>
      <c r="P1198" s="8" t="s">
        <v>27</v>
      </c>
      <c r="Q1198" s="9">
        <v>44779.576578669003</v>
      </c>
      <c r="R1198" s="6" t="s">
        <v>6465</v>
      </c>
      <c r="X1198" s="6" t="s">
        <v>262</v>
      </c>
      <c r="Y1198" s="2" t="s">
        <v>6668</v>
      </c>
      <c r="Z1198" s="2" t="s">
        <v>6669</v>
      </c>
      <c r="AA1198" s="2" t="s">
        <v>6670</v>
      </c>
      <c r="AB1198" s="2" t="s">
        <v>6667</v>
      </c>
      <c r="AC1198" s="2" t="s">
        <v>2458</v>
      </c>
      <c r="AD1198" s="2" t="s">
        <v>27</v>
      </c>
      <c r="AE1198" s="2" t="s">
        <v>27</v>
      </c>
      <c r="AG1198" s="2" t="str">
        <f t="shared" si="72"/>
        <v>Park 4</v>
      </c>
      <c r="AH1198" s="2" t="str">
        <f t="shared" si="75"/>
        <v/>
      </c>
      <c r="AI1198" s="2" t="str">
        <f t="shared" si="73"/>
        <v/>
      </c>
      <c r="AK1198" s="2" t="str">
        <f t="shared" si="74"/>
        <v/>
      </c>
      <c r="BF1198" s="2" t="str">
        <f>VLOOKUP(M1198,'[1]mã win'!G:K,5,0)</f>
        <v>B</v>
      </c>
    </row>
    <row r="1199" spans="1:58" x14ac:dyDescent="0.25">
      <c r="A1199" s="6" t="s">
        <v>6671</v>
      </c>
      <c r="B1199" s="6" t="s">
        <v>6672</v>
      </c>
      <c r="C1199" s="6" t="s">
        <v>6673</v>
      </c>
      <c r="D1199" s="2" t="s">
        <v>6674</v>
      </c>
      <c r="E1199" s="2">
        <v>0</v>
      </c>
      <c r="G1199" s="6" t="s">
        <v>6464</v>
      </c>
      <c r="H1199" s="6"/>
      <c r="I1199" s="6"/>
      <c r="J1199" s="6"/>
      <c r="K1199" s="7"/>
      <c r="L1199" s="6" t="s">
        <v>459</v>
      </c>
      <c r="M1199" s="6" t="s">
        <v>25</v>
      </c>
      <c r="N1199" s="6" t="s">
        <v>25</v>
      </c>
      <c r="O1199" s="6"/>
      <c r="P1199" s="8" t="s">
        <v>27</v>
      </c>
      <c r="Q1199" s="9">
        <v>44776.551966469902</v>
      </c>
      <c r="R1199" s="6" t="s">
        <v>6465</v>
      </c>
      <c r="X1199" s="6" t="s">
        <v>262</v>
      </c>
      <c r="Y1199" s="2" t="s">
        <v>6675</v>
      </c>
      <c r="Z1199" s="2" t="s">
        <v>6676</v>
      </c>
      <c r="AA1199" s="2" t="s">
        <v>6677</v>
      </c>
      <c r="AB1199" s="2" t="s">
        <v>6674</v>
      </c>
      <c r="AC1199" s="2" t="s">
        <v>2458</v>
      </c>
      <c r="AD1199" s="2" t="s">
        <v>27</v>
      </c>
      <c r="AE1199" s="2" t="s">
        <v>27</v>
      </c>
      <c r="AG1199" s="2" t="str">
        <f t="shared" si="72"/>
        <v>Phường Thanh Liệt</v>
      </c>
      <c r="AH1199" s="2" t="str">
        <f t="shared" si="75"/>
        <v/>
      </c>
      <c r="AI1199" s="2" t="str">
        <f t="shared" si="73"/>
        <v/>
      </c>
      <c r="AK1199" s="2" t="str">
        <f t="shared" si="74"/>
        <v/>
      </c>
      <c r="BF1199" s="2" t="str">
        <f>VLOOKUP(M1199,'[1]mã win'!G:K,5,0)</f>
        <v>B</v>
      </c>
    </row>
    <row r="1200" spans="1:58" x14ac:dyDescent="0.25">
      <c r="A1200" s="6" t="s">
        <v>6678</v>
      </c>
      <c r="B1200" s="6" t="s">
        <v>6679</v>
      </c>
      <c r="C1200" s="6" t="s">
        <v>6680</v>
      </c>
      <c r="D1200" s="2" t="s">
        <v>6510</v>
      </c>
      <c r="E1200" s="2">
        <v>0</v>
      </c>
      <c r="G1200" s="6" t="s">
        <v>6464</v>
      </c>
      <c r="H1200" s="6"/>
      <c r="I1200" s="6"/>
      <c r="J1200" s="6"/>
      <c r="K1200" s="7"/>
      <c r="L1200" s="6" t="s">
        <v>901</v>
      </c>
      <c r="M1200" s="6" t="s">
        <v>25</v>
      </c>
      <c r="N1200" s="6" t="s">
        <v>25</v>
      </c>
      <c r="O1200" s="6"/>
      <c r="P1200" s="8" t="s">
        <v>27</v>
      </c>
      <c r="Q1200" s="9">
        <v>45714.681835567098</v>
      </c>
      <c r="R1200" s="6" t="s">
        <v>6465</v>
      </c>
      <c r="X1200" s="6" t="s">
        <v>6681</v>
      </c>
      <c r="Y1200" s="2" t="s">
        <v>6682</v>
      </c>
      <c r="Z1200" s="2" t="s">
        <v>6683</v>
      </c>
      <c r="AA1200" s="2" t="s">
        <v>6684</v>
      </c>
      <c r="AB1200" s="2" t="s">
        <v>6510</v>
      </c>
      <c r="AC1200" s="2" t="s">
        <v>2458</v>
      </c>
      <c r="AD1200" s="2" t="s">
        <v>27</v>
      </c>
      <c r="AE1200" s="2" t="s">
        <v>27</v>
      </c>
      <c r="AG1200" s="2" t="str">
        <f t="shared" si="72"/>
        <v>Phường Dương Nội</v>
      </c>
      <c r="AH1200" s="2" t="str">
        <f t="shared" si="75"/>
        <v/>
      </c>
      <c r="AI1200" s="2" t="str">
        <f t="shared" si="73"/>
        <v/>
      </c>
      <c r="AK1200" s="2" t="str">
        <f t="shared" si="74"/>
        <v/>
      </c>
      <c r="BF1200" s="2" t="str">
        <f>VLOOKUP(M1200,'[1]mã win'!G:K,5,0)</f>
        <v>B</v>
      </c>
    </row>
    <row r="1201" spans="1:58" x14ac:dyDescent="0.25">
      <c r="A1201" s="6" t="s">
        <v>6685</v>
      </c>
      <c r="B1201" s="6" t="s">
        <v>6686</v>
      </c>
      <c r="C1201" s="6" t="s">
        <v>6687</v>
      </c>
      <c r="D1201" s="2" t="s">
        <v>3313</v>
      </c>
      <c r="E1201" s="2">
        <v>0</v>
      </c>
      <c r="G1201" s="6" t="s">
        <v>6464</v>
      </c>
      <c r="H1201" s="6"/>
      <c r="I1201" s="6"/>
      <c r="J1201" s="6"/>
      <c r="K1201" s="7"/>
      <c r="L1201" s="6" t="s">
        <v>901</v>
      </c>
      <c r="M1201" s="6" t="s">
        <v>25</v>
      </c>
      <c r="N1201" s="6" t="s">
        <v>25</v>
      </c>
      <c r="O1201" s="6"/>
      <c r="P1201" s="8" t="s">
        <v>332</v>
      </c>
      <c r="Q1201" s="9">
        <v>45912.8556595255</v>
      </c>
      <c r="R1201" s="6" t="s">
        <v>6465</v>
      </c>
      <c r="X1201" s="6" t="s">
        <v>6688</v>
      </c>
      <c r="Y1201" s="2" t="s">
        <v>6689</v>
      </c>
      <c r="Z1201" s="2" t="s">
        <v>6690</v>
      </c>
      <c r="AA1201" s="2" t="s">
        <v>6691</v>
      </c>
      <c r="AB1201" s="2" t="s">
        <v>3313</v>
      </c>
      <c r="AC1201" s="2" t="s">
        <v>1382</v>
      </c>
      <c r="AD1201" s="2" t="s">
        <v>332</v>
      </c>
      <c r="AE1201" s="2" t="s">
        <v>27</v>
      </c>
      <c r="AG1201" s="2" t="str">
        <f t="shared" si="72"/>
        <v>phường Đông Hòa</v>
      </c>
      <c r="AH1201" s="2" t="str">
        <f t="shared" si="75"/>
        <v/>
      </c>
      <c r="AI1201" s="2" t="str">
        <f t="shared" si="73"/>
        <v/>
      </c>
      <c r="AK1201" s="2" t="str">
        <f t="shared" si="74"/>
        <v>tỉnh Bình Dương</v>
      </c>
      <c r="BF1201" s="2" t="str">
        <f>VLOOKUP(M1201,'[1]mã win'!G:K,5,0)</f>
        <v>B</v>
      </c>
    </row>
    <row r="1202" spans="1:58" x14ac:dyDescent="0.25">
      <c r="A1202" s="6" t="s">
        <v>6692</v>
      </c>
      <c r="B1202" s="6" t="s">
        <v>6693</v>
      </c>
      <c r="C1202" s="6" t="s">
        <v>6694</v>
      </c>
      <c r="D1202" s="2" t="s">
        <v>6695</v>
      </c>
      <c r="E1202" s="2">
        <v>0</v>
      </c>
      <c r="G1202" s="6" t="s">
        <v>4423</v>
      </c>
      <c r="H1202" s="6" t="s">
        <v>27</v>
      </c>
      <c r="I1202" s="6"/>
      <c r="J1202" s="6"/>
      <c r="K1202" s="7">
        <v>60</v>
      </c>
      <c r="L1202" s="6" t="s">
        <v>133</v>
      </c>
      <c r="M1202" s="6" t="s">
        <v>39</v>
      </c>
      <c r="N1202" s="6" t="s">
        <v>39</v>
      </c>
      <c r="O1202" s="6"/>
      <c r="P1202" s="8" t="s">
        <v>27</v>
      </c>
      <c r="Q1202" s="9">
        <v>44838.466239618101</v>
      </c>
      <c r="R1202" s="6" t="s">
        <v>28</v>
      </c>
      <c r="X1202" s="6" t="s">
        <v>6696</v>
      </c>
      <c r="Y1202" s="2" t="s">
        <v>6695</v>
      </c>
      <c r="Z1202" s="2" t="s">
        <v>127</v>
      </c>
      <c r="AA1202" s="2" t="s">
        <v>27</v>
      </c>
      <c r="AB1202" s="2" t="s">
        <v>27</v>
      </c>
      <c r="AC1202" s="2" t="s">
        <v>27</v>
      </c>
      <c r="AD1202" s="2" t="s">
        <v>27</v>
      </c>
      <c r="AE1202" s="2" t="s">
        <v>27</v>
      </c>
      <c r="AG1202" s="2" t="str">
        <f t="shared" si="72"/>
        <v>Phường Thạnh Mỹ Tây</v>
      </c>
      <c r="AH1202" s="2" t="str">
        <f t="shared" si="75"/>
        <v/>
      </c>
      <c r="AI1202" s="2" t="str">
        <f t="shared" si="73"/>
        <v/>
      </c>
      <c r="AK1202" s="2" t="str">
        <f t="shared" si="74"/>
        <v/>
      </c>
      <c r="BF1202" s="2" t="str">
        <f>VLOOKUP(M1202,'[1]mã win'!G:K,5,0)</f>
        <v>N</v>
      </c>
    </row>
    <row r="1203" spans="1:58" x14ac:dyDescent="0.25">
      <c r="A1203" s="6" t="s">
        <v>6697</v>
      </c>
      <c r="B1203" s="6" t="s">
        <v>6698</v>
      </c>
      <c r="C1203" s="6" t="s">
        <v>6699</v>
      </c>
      <c r="D1203" s="2" t="s">
        <v>3023</v>
      </c>
      <c r="E1203" s="2" t="s">
        <v>3049</v>
      </c>
      <c r="G1203" s="6" t="s">
        <v>4423</v>
      </c>
      <c r="H1203" s="6" t="s">
        <v>27</v>
      </c>
      <c r="I1203" s="6"/>
      <c r="J1203" s="6"/>
      <c r="K1203" s="7">
        <v>60</v>
      </c>
      <c r="L1203" s="6" t="s">
        <v>133</v>
      </c>
      <c r="M1203" s="6" t="s">
        <v>39</v>
      </c>
      <c r="N1203" s="6" t="s">
        <v>39</v>
      </c>
      <c r="O1203" s="6" t="s">
        <v>3042</v>
      </c>
      <c r="P1203" s="8" t="s">
        <v>27</v>
      </c>
      <c r="Q1203" s="9">
        <v>44767.583758483801</v>
      </c>
      <c r="R1203" s="6" t="s">
        <v>28</v>
      </c>
      <c r="X1203" s="6" t="s">
        <v>6700</v>
      </c>
      <c r="Y1203" s="2" t="s">
        <v>3023</v>
      </c>
      <c r="Z1203" s="2" t="s">
        <v>3049</v>
      </c>
      <c r="AA1203" s="2" t="s">
        <v>68</v>
      </c>
      <c r="AB1203" s="2" t="s">
        <v>27</v>
      </c>
      <c r="AC1203" s="2" t="s">
        <v>27</v>
      </c>
      <c r="AD1203" s="2" t="s">
        <v>27</v>
      </c>
      <c r="AE1203" s="2" t="s">
        <v>27</v>
      </c>
      <c r="AG1203" s="2" t="str">
        <f t="shared" si="72"/>
        <v>phường 13</v>
      </c>
      <c r="AH1203" s="2" t="str">
        <f t="shared" si="75"/>
        <v>quận Bình Thạnh</v>
      </c>
      <c r="AI1203" s="2" t="str">
        <f t="shared" si="73"/>
        <v/>
      </c>
      <c r="AK1203" s="2" t="str">
        <f t="shared" si="74"/>
        <v/>
      </c>
      <c r="BF1203" s="2" t="str">
        <f>VLOOKUP(M1203,'[1]mã win'!G:K,5,0)</f>
        <v>N</v>
      </c>
    </row>
    <row r="1204" spans="1:58" x14ac:dyDescent="0.25">
      <c r="A1204" s="6" t="s">
        <v>6701</v>
      </c>
      <c r="B1204" s="6" t="s">
        <v>6702</v>
      </c>
      <c r="C1204" s="6" t="s">
        <v>6703</v>
      </c>
      <c r="D1204" s="2" t="s">
        <v>27</v>
      </c>
      <c r="E1204" s="2" t="s">
        <v>416</v>
      </c>
      <c r="G1204" s="6" t="s">
        <v>4423</v>
      </c>
      <c r="H1204" s="6" t="s">
        <v>27</v>
      </c>
      <c r="I1204" s="6"/>
      <c r="J1204" s="6"/>
      <c r="K1204" s="7">
        <v>60</v>
      </c>
      <c r="L1204" s="6" t="s">
        <v>133</v>
      </c>
      <c r="M1204" s="6" t="s">
        <v>39</v>
      </c>
      <c r="N1204" s="6" t="s">
        <v>39</v>
      </c>
      <c r="O1204" s="6" t="s">
        <v>213</v>
      </c>
      <c r="P1204" s="8" t="s">
        <v>27</v>
      </c>
      <c r="Q1204" s="9">
        <v>44743.346590162</v>
      </c>
      <c r="R1204" s="6" t="s">
        <v>28</v>
      </c>
      <c r="X1204" s="6" t="s">
        <v>6704</v>
      </c>
      <c r="Y1204" s="2" t="s">
        <v>6705</v>
      </c>
      <c r="Z1204" s="2" t="s">
        <v>3787</v>
      </c>
      <c r="AA1204" s="2" t="s">
        <v>416</v>
      </c>
      <c r="AB1204" s="2" t="s">
        <v>4483</v>
      </c>
      <c r="AC1204" s="2" t="s">
        <v>27</v>
      </c>
      <c r="AD1204" s="2" t="s">
        <v>27</v>
      </c>
      <c r="AE1204" s="2" t="s">
        <v>27</v>
      </c>
      <c r="AG1204" s="2" t="str">
        <f t="shared" si="72"/>
        <v/>
      </c>
      <c r="AH1204" s="2" t="str">
        <f t="shared" si="75"/>
        <v/>
      </c>
      <c r="AI1204" s="2" t="str">
        <f t="shared" si="73"/>
        <v>huyện Bình Chánh</v>
      </c>
      <c r="AK1204" s="2" t="str">
        <f t="shared" si="74"/>
        <v/>
      </c>
      <c r="BF1204" s="2" t="str">
        <f>VLOOKUP(M1204,'[1]mã win'!G:K,5,0)</f>
        <v>N</v>
      </c>
    </row>
    <row r="1205" spans="1:58" x14ac:dyDescent="0.25">
      <c r="A1205" s="6" t="s">
        <v>6706</v>
      </c>
      <c r="B1205" s="6" t="s">
        <v>6707</v>
      </c>
      <c r="C1205" s="6" t="s">
        <v>4439</v>
      </c>
      <c r="D1205" s="2" t="s">
        <v>1249</v>
      </c>
      <c r="E1205" s="2">
        <v>0</v>
      </c>
      <c r="G1205" s="6" t="s">
        <v>4440</v>
      </c>
      <c r="H1205" s="6" t="s">
        <v>6708</v>
      </c>
      <c r="I1205" s="6"/>
      <c r="J1205" s="6"/>
      <c r="K1205" s="7"/>
      <c r="L1205" s="6"/>
      <c r="M1205" s="6" t="s">
        <v>39</v>
      </c>
      <c r="N1205" s="6" t="s">
        <v>39</v>
      </c>
      <c r="O1205" s="6"/>
      <c r="P1205" s="8" t="s">
        <v>27</v>
      </c>
      <c r="Q1205" s="9">
        <v>44900.447660150501</v>
      </c>
      <c r="R1205" s="6" t="s">
        <v>28</v>
      </c>
      <c r="X1205" s="6" t="s">
        <v>4418</v>
      </c>
      <c r="Y1205" s="2" t="s">
        <v>1249</v>
      </c>
      <c r="Z1205" s="2" t="s">
        <v>41</v>
      </c>
      <c r="AA1205" s="2" t="s">
        <v>42</v>
      </c>
      <c r="AB1205" s="2" t="s">
        <v>27</v>
      </c>
      <c r="AC1205" s="2" t="s">
        <v>27</v>
      </c>
      <c r="AD1205" s="2" t="s">
        <v>27</v>
      </c>
      <c r="AE1205" s="2" t="s">
        <v>27</v>
      </c>
      <c r="AG1205" s="2" t="str">
        <f t="shared" si="72"/>
        <v>Phường Bến Thành</v>
      </c>
      <c r="AH1205" s="2" t="str">
        <f t="shared" si="75"/>
        <v/>
      </c>
      <c r="AI1205" s="2" t="str">
        <f t="shared" si="73"/>
        <v/>
      </c>
      <c r="AK1205" s="2" t="str">
        <f t="shared" si="74"/>
        <v/>
      </c>
      <c r="BF1205" s="2" t="str">
        <f>VLOOKUP(M1205,'[1]mã win'!G:K,5,0)</f>
        <v>N</v>
      </c>
    </row>
    <row r="1206" spans="1:58" x14ac:dyDescent="0.25">
      <c r="A1206" s="6" t="s">
        <v>6709</v>
      </c>
      <c r="B1206" s="6" t="s">
        <v>6710</v>
      </c>
      <c r="C1206" s="6" t="s">
        <v>6711</v>
      </c>
      <c r="D1206" s="2" t="s">
        <v>6712</v>
      </c>
      <c r="E1206" s="2" t="s">
        <v>143</v>
      </c>
      <c r="G1206" s="6" t="s">
        <v>4440</v>
      </c>
      <c r="H1206" s="6" t="s">
        <v>27</v>
      </c>
      <c r="I1206" s="6"/>
      <c r="J1206" s="6"/>
      <c r="K1206" s="7">
        <v>60</v>
      </c>
      <c r="L1206" s="6" t="s">
        <v>50</v>
      </c>
      <c r="M1206" s="6" t="s">
        <v>39</v>
      </c>
      <c r="N1206" s="6" t="s">
        <v>39</v>
      </c>
      <c r="O1206" s="6" t="s">
        <v>143</v>
      </c>
      <c r="P1206" s="8" t="s">
        <v>27</v>
      </c>
      <c r="Q1206" s="9">
        <v>44898.454161030102</v>
      </c>
      <c r="R1206" s="6" t="s">
        <v>28</v>
      </c>
      <c r="X1206" s="6" t="s">
        <v>6713</v>
      </c>
      <c r="Y1206" s="2" t="s">
        <v>6714</v>
      </c>
      <c r="Z1206" s="2" t="s">
        <v>341</v>
      </c>
      <c r="AA1206" s="2" t="s">
        <v>6712</v>
      </c>
      <c r="AB1206" s="2" t="s">
        <v>143</v>
      </c>
      <c r="AC1206" s="2" t="s">
        <v>114</v>
      </c>
      <c r="AD1206" s="2" t="s">
        <v>27</v>
      </c>
      <c r="AE1206" s="2" t="s">
        <v>27</v>
      </c>
      <c r="AG1206" s="2" t="str">
        <f t="shared" si="72"/>
        <v>P.Phú Thuận</v>
      </c>
      <c r="AH1206" s="2" t="str">
        <f t="shared" si="75"/>
        <v>Quận 7</v>
      </c>
      <c r="AI1206" s="2" t="str">
        <f t="shared" si="73"/>
        <v/>
      </c>
      <c r="AK1206" s="2" t="str">
        <f t="shared" si="74"/>
        <v/>
      </c>
      <c r="BF1206" s="2" t="str">
        <f>VLOOKUP(M1206,'[1]mã win'!G:K,5,0)</f>
        <v>N</v>
      </c>
    </row>
    <row r="1207" spans="1:58" x14ac:dyDescent="0.25">
      <c r="A1207" s="6" t="s">
        <v>6715</v>
      </c>
      <c r="B1207" s="6" t="s">
        <v>6716</v>
      </c>
      <c r="C1207" s="6" t="s">
        <v>6717</v>
      </c>
      <c r="D1207" s="2" t="s">
        <v>6718</v>
      </c>
      <c r="E1207" s="2">
        <v>0</v>
      </c>
      <c r="G1207" s="6" t="s">
        <v>4440</v>
      </c>
      <c r="H1207" s="6" t="s">
        <v>6719</v>
      </c>
      <c r="I1207" s="6"/>
      <c r="J1207" s="6"/>
      <c r="K1207" s="7">
        <v>60</v>
      </c>
      <c r="L1207" s="6" t="s">
        <v>63</v>
      </c>
      <c r="M1207" s="6" t="s">
        <v>39</v>
      </c>
      <c r="N1207" s="6" t="s">
        <v>39</v>
      </c>
      <c r="O1207" s="6"/>
      <c r="P1207" s="8" t="s">
        <v>27</v>
      </c>
      <c r="Q1207" s="9">
        <v>43969.323905358797</v>
      </c>
      <c r="R1207" s="6" t="s">
        <v>28</v>
      </c>
      <c r="X1207" s="6" t="s">
        <v>6720</v>
      </c>
      <c r="Y1207" s="2" t="s">
        <v>6718</v>
      </c>
      <c r="Z1207" s="2" t="s">
        <v>41</v>
      </c>
      <c r="AA1207" s="2" t="s">
        <v>42</v>
      </c>
      <c r="AB1207" s="2" t="s">
        <v>27</v>
      </c>
      <c r="AC1207" s="2" t="s">
        <v>27</v>
      </c>
      <c r="AD1207" s="2" t="s">
        <v>27</v>
      </c>
      <c r="AE1207" s="2" t="s">
        <v>27</v>
      </c>
      <c r="AG1207" s="2" t="str">
        <f t="shared" si="72"/>
        <v>Phường An Đông</v>
      </c>
      <c r="AH1207" s="2" t="str">
        <f t="shared" si="75"/>
        <v/>
      </c>
      <c r="AI1207" s="2" t="str">
        <f t="shared" si="73"/>
        <v/>
      </c>
      <c r="AK1207" s="2" t="str">
        <f t="shared" si="74"/>
        <v/>
      </c>
      <c r="BF1207" s="2" t="str">
        <f>VLOOKUP(M1207,'[1]mã win'!G:K,5,0)</f>
        <v>N</v>
      </c>
    </row>
    <row r="1208" spans="1:58" x14ac:dyDescent="0.25">
      <c r="A1208" s="6" t="s">
        <v>6721</v>
      </c>
      <c r="B1208" s="6" t="s">
        <v>6722</v>
      </c>
      <c r="C1208" s="6" t="s">
        <v>6723</v>
      </c>
      <c r="D1208" s="2" t="s">
        <v>4772</v>
      </c>
      <c r="E1208" s="2" t="s">
        <v>6724</v>
      </c>
      <c r="G1208" s="6" t="s">
        <v>6725</v>
      </c>
      <c r="H1208" s="6" t="s">
        <v>27</v>
      </c>
      <c r="I1208" s="6"/>
      <c r="J1208" s="6"/>
      <c r="K1208" s="7">
        <v>60</v>
      </c>
      <c r="L1208" s="6"/>
      <c r="M1208" s="6" t="s">
        <v>6726</v>
      </c>
      <c r="N1208" s="6" t="s">
        <v>6726</v>
      </c>
      <c r="O1208" s="6"/>
      <c r="P1208" s="8" t="s">
        <v>6727</v>
      </c>
      <c r="Q1208" s="9">
        <v>44851.396616747697</v>
      </c>
      <c r="R1208" s="6" t="s">
        <v>28</v>
      </c>
      <c r="X1208" s="6" t="s">
        <v>6728</v>
      </c>
      <c r="Y1208" s="2" t="s">
        <v>6724</v>
      </c>
      <c r="Z1208" s="2" t="s">
        <v>4772</v>
      </c>
      <c r="AA1208" s="2" t="s">
        <v>6727</v>
      </c>
      <c r="AB1208" s="2" t="s">
        <v>6729</v>
      </c>
      <c r="AC1208" s="2" t="s">
        <v>27</v>
      </c>
      <c r="AD1208" s="2" t="s">
        <v>27</v>
      </c>
      <c r="AE1208" s="2" t="s">
        <v>27</v>
      </c>
      <c r="AG1208" s="2" t="str">
        <f t="shared" si="72"/>
        <v>Phường Bình Định</v>
      </c>
      <c r="AH1208" s="2" t="str">
        <f t="shared" si="75"/>
        <v>QL1A</v>
      </c>
      <c r="AI1208" s="2" t="str">
        <f t="shared" si="73"/>
        <v/>
      </c>
      <c r="AK1208" s="2" t="str">
        <f t="shared" si="74"/>
        <v>Tỉnh Gia Lai</v>
      </c>
      <c r="BF1208" s="2" t="str">
        <f>VLOOKUP(M1208,'[1]mã win'!G:K,5,0)</f>
        <v>N</v>
      </c>
    </row>
    <row r="1209" spans="1:58" x14ac:dyDescent="0.25">
      <c r="A1209" s="6" t="s">
        <v>6730</v>
      </c>
      <c r="B1209" s="6" t="s">
        <v>6731</v>
      </c>
      <c r="C1209" s="6" t="s">
        <v>6732</v>
      </c>
      <c r="D1209" s="2" t="s">
        <v>6733</v>
      </c>
      <c r="E1209" s="2">
        <v>0</v>
      </c>
      <c r="G1209" s="6" t="s">
        <v>6725</v>
      </c>
      <c r="H1209" s="6" t="s">
        <v>6734</v>
      </c>
      <c r="I1209" s="6"/>
      <c r="J1209" s="6"/>
      <c r="K1209" s="7">
        <v>60</v>
      </c>
      <c r="L1209" s="6"/>
      <c r="M1209" s="6" t="s">
        <v>760</v>
      </c>
      <c r="N1209" s="6" t="s">
        <v>760</v>
      </c>
      <c r="O1209" s="6"/>
      <c r="P1209" s="8" t="s">
        <v>761</v>
      </c>
      <c r="Q1209" s="9">
        <v>43165.5230407407</v>
      </c>
      <c r="R1209" s="6" t="s">
        <v>28</v>
      </c>
      <c r="X1209" s="6" t="s">
        <v>6735</v>
      </c>
      <c r="Y1209" s="2" t="s">
        <v>6733</v>
      </c>
      <c r="Z1209" s="2" t="s">
        <v>761</v>
      </c>
      <c r="AA1209" s="2" t="s">
        <v>42</v>
      </c>
      <c r="AB1209" s="2" t="s">
        <v>27</v>
      </c>
      <c r="AC1209" s="2" t="s">
        <v>27</v>
      </c>
      <c r="AD1209" s="2" t="s">
        <v>27</v>
      </c>
      <c r="AE1209" s="2" t="s">
        <v>27</v>
      </c>
      <c r="AG1209" s="2" t="str">
        <f t="shared" si="72"/>
        <v>Phường 2 Bảo Lộc</v>
      </c>
      <c r="AH1209" s="2" t="str">
        <f t="shared" si="75"/>
        <v/>
      </c>
      <c r="AI1209" s="2" t="str">
        <f t="shared" si="73"/>
        <v/>
      </c>
      <c r="AK1209" s="2" t="str">
        <f t="shared" si="74"/>
        <v>Tỉnh Lâm Đồng</v>
      </c>
      <c r="BF1209" s="2" t="str">
        <f>VLOOKUP(M1209,'[1]mã win'!G:K,5,0)</f>
        <v>N</v>
      </c>
    </row>
    <row r="1210" spans="1:58" x14ac:dyDescent="0.25">
      <c r="A1210" s="6" t="s">
        <v>6736</v>
      </c>
      <c r="B1210" s="6" t="s">
        <v>6737</v>
      </c>
      <c r="C1210" s="6" t="s">
        <v>6738</v>
      </c>
      <c r="D1210" s="2" t="s">
        <v>27</v>
      </c>
      <c r="E1210" s="2">
        <v>0</v>
      </c>
      <c r="G1210" s="6" t="s">
        <v>6725</v>
      </c>
      <c r="H1210" s="6" t="s">
        <v>6739</v>
      </c>
      <c r="I1210" s="6"/>
      <c r="J1210" s="6"/>
      <c r="K1210" s="7">
        <v>60</v>
      </c>
      <c r="L1210" s="6"/>
      <c r="M1210" s="6" t="s">
        <v>502</v>
      </c>
      <c r="N1210" s="6" t="s">
        <v>502</v>
      </c>
      <c r="O1210" s="6"/>
      <c r="P1210" s="8" t="s">
        <v>503</v>
      </c>
      <c r="Q1210" s="9">
        <v>43165.523011689802</v>
      </c>
      <c r="R1210" s="6" t="s">
        <v>28</v>
      </c>
      <c r="X1210" s="6" t="s">
        <v>6740</v>
      </c>
      <c r="Y1210" s="2" t="s">
        <v>6741</v>
      </c>
      <c r="Z1210" s="2" t="s">
        <v>6742</v>
      </c>
      <c r="AA1210" s="2" t="s">
        <v>503</v>
      </c>
      <c r="AB1210" s="2" t="s">
        <v>42</v>
      </c>
      <c r="AC1210" s="2" t="s">
        <v>27</v>
      </c>
      <c r="AD1210" s="2" t="s">
        <v>27</v>
      </c>
      <c r="AE1210" s="2" t="s">
        <v>27</v>
      </c>
      <c r="AG1210" s="2" t="str">
        <f t="shared" si="72"/>
        <v/>
      </c>
      <c r="AH1210" s="2" t="str">
        <f t="shared" si="75"/>
        <v/>
      </c>
      <c r="AI1210" s="2" t="str">
        <f t="shared" si="73"/>
        <v/>
      </c>
      <c r="AK1210" s="2" t="str">
        <f t="shared" si="74"/>
        <v>Tỉnh Đồng Nai</v>
      </c>
      <c r="BF1210" s="2" t="str">
        <f>VLOOKUP(M1210,'[1]mã win'!G:K,5,0)</f>
        <v>N</v>
      </c>
    </row>
    <row r="1211" spans="1:58" x14ac:dyDescent="0.25">
      <c r="A1211" s="6" t="s">
        <v>6743</v>
      </c>
      <c r="B1211" s="6" t="s">
        <v>6744</v>
      </c>
      <c r="C1211" s="6" t="s">
        <v>6745</v>
      </c>
      <c r="D1211" s="2" t="s">
        <v>6746</v>
      </c>
      <c r="E1211" s="2">
        <v>0</v>
      </c>
      <c r="G1211" s="6" t="s">
        <v>6725</v>
      </c>
      <c r="H1211" s="6" t="s">
        <v>6747</v>
      </c>
      <c r="I1211" s="6"/>
      <c r="J1211" s="6"/>
      <c r="K1211" s="7">
        <v>60</v>
      </c>
      <c r="L1211" s="6"/>
      <c r="M1211" s="6" t="s">
        <v>6726</v>
      </c>
      <c r="N1211" s="6" t="s">
        <v>6726</v>
      </c>
      <c r="O1211" s="6"/>
      <c r="P1211" s="8" t="s">
        <v>6727</v>
      </c>
      <c r="Q1211" s="9">
        <v>43165.523039201398</v>
      </c>
      <c r="R1211" s="6" t="s">
        <v>28</v>
      </c>
      <c r="X1211" s="6" t="s">
        <v>6748</v>
      </c>
      <c r="Y1211" s="2" t="s">
        <v>5312</v>
      </c>
      <c r="Z1211" s="2" t="s">
        <v>6746</v>
      </c>
      <c r="AA1211" s="2" t="s">
        <v>6727</v>
      </c>
      <c r="AB1211" s="2" t="s">
        <v>42</v>
      </c>
      <c r="AC1211" s="2" t="s">
        <v>27</v>
      </c>
      <c r="AD1211" s="2" t="s">
        <v>27</v>
      </c>
      <c r="AE1211" s="2" t="s">
        <v>27</v>
      </c>
      <c r="AG1211" s="2" t="str">
        <f t="shared" si="72"/>
        <v>Phường Quy Nhơn</v>
      </c>
      <c r="AH1211" s="2" t="str">
        <f t="shared" si="75"/>
        <v/>
      </c>
      <c r="AI1211" s="2" t="str">
        <f t="shared" si="73"/>
        <v/>
      </c>
      <c r="AK1211" s="2" t="str">
        <f t="shared" si="74"/>
        <v>Tỉnh Gia Lai</v>
      </c>
      <c r="BF1211" s="2" t="str">
        <f>VLOOKUP(M1211,'[1]mã win'!G:K,5,0)</f>
        <v>N</v>
      </c>
    </row>
    <row r="1212" spans="1:58" x14ac:dyDescent="0.25">
      <c r="A1212" s="6" t="s">
        <v>6749</v>
      </c>
      <c r="B1212" s="6" t="s">
        <v>6750</v>
      </c>
      <c r="C1212" s="6" t="s">
        <v>6751</v>
      </c>
      <c r="D1212" s="2" t="s">
        <v>4567</v>
      </c>
      <c r="E1212" s="2">
        <v>0</v>
      </c>
      <c r="G1212" s="6" t="s">
        <v>4440</v>
      </c>
      <c r="H1212" s="6" t="s">
        <v>6752</v>
      </c>
      <c r="I1212" s="6"/>
      <c r="J1212" s="6"/>
      <c r="K1212" s="7">
        <v>60</v>
      </c>
      <c r="L1212" s="6" t="s">
        <v>133</v>
      </c>
      <c r="M1212" s="6" t="s">
        <v>39</v>
      </c>
      <c r="N1212" s="6" t="s">
        <v>39</v>
      </c>
      <c r="O1212" s="6"/>
      <c r="P1212" s="8" t="s">
        <v>27</v>
      </c>
      <c r="Q1212" s="9">
        <v>43969.3437851852</v>
      </c>
      <c r="R1212" s="6" t="s">
        <v>28</v>
      </c>
      <c r="X1212" s="6" t="s">
        <v>6753</v>
      </c>
      <c r="Y1212" s="2" t="s">
        <v>4567</v>
      </c>
      <c r="Z1212" s="2" t="s">
        <v>41</v>
      </c>
      <c r="AA1212" s="2" t="s">
        <v>42</v>
      </c>
      <c r="AB1212" s="2" t="s">
        <v>27</v>
      </c>
      <c r="AC1212" s="2" t="s">
        <v>27</v>
      </c>
      <c r="AD1212" s="2" t="s">
        <v>27</v>
      </c>
      <c r="AE1212" s="2" t="s">
        <v>27</v>
      </c>
      <c r="AG1212" s="2" t="str">
        <f t="shared" si="72"/>
        <v>Phường Phú Định</v>
      </c>
      <c r="AH1212" s="2" t="str">
        <f t="shared" si="75"/>
        <v/>
      </c>
      <c r="AI1212" s="2" t="str">
        <f t="shared" si="73"/>
        <v/>
      </c>
      <c r="AK1212" s="2" t="str">
        <f t="shared" si="74"/>
        <v/>
      </c>
      <c r="BF1212" s="2" t="str">
        <f>VLOOKUP(M1212,'[1]mã win'!G:K,5,0)</f>
        <v>N</v>
      </c>
    </row>
    <row r="1213" spans="1:58" x14ac:dyDescent="0.25">
      <c r="A1213" s="6" t="s">
        <v>6754</v>
      </c>
      <c r="B1213" s="6" t="s">
        <v>6755</v>
      </c>
      <c r="C1213" s="6" t="s">
        <v>6756</v>
      </c>
      <c r="D1213" s="2" t="s">
        <v>363</v>
      </c>
      <c r="E1213" s="2">
        <v>0</v>
      </c>
      <c r="G1213" s="6" t="s">
        <v>4440</v>
      </c>
      <c r="H1213" s="6" t="s">
        <v>6757</v>
      </c>
      <c r="I1213" s="6"/>
      <c r="J1213" s="6"/>
      <c r="K1213" s="7">
        <v>60</v>
      </c>
      <c r="L1213" s="6" t="s">
        <v>133</v>
      </c>
      <c r="M1213" s="6" t="s">
        <v>39</v>
      </c>
      <c r="N1213" s="6" t="s">
        <v>39</v>
      </c>
      <c r="O1213" s="6"/>
      <c r="P1213" s="8" t="s">
        <v>27</v>
      </c>
      <c r="Q1213" s="9">
        <v>43165.522874502298</v>
      </c>
      <c r="R1213" s="6" t="s">
        <v>28</v>
      </c>
      <c r="X1213" s="6" t="s">
        <v>6758</v>
      </c>
      <c r="Y1213" s="2" t="s">
        <v>363</v>
      </c>
      <c r="Z1213" s="2" t="s">
        <v>41</v>
      </c>
      <c r="AA1213" s="2" t="s">
        <v>42</v>
      </c>
      <c r="AB1213" s="2" t="s">
        <v>27</v>
      </c>
      <c r="AC1213" s="2" t="s">
        <v>27</v>
      </c>
      <c r="AD1213" s="2" t="s">
        <v>27</v>
      </c>
      <c r="AE1213" s="2" t="s">
        <v>27</v>
      </c>
      <c r="AG1213" s="2" t="str">
        <f t="shared" si="72"/>
        <v>Phường An Lạc</v>
      </c>
      <c r="AH1213" s="2" t="str">
        <f t="shared" si="75"/>
        <v/>
      </c>
      <c r="AI1213" s="2" t="str">
        <f t="shared" si="73"/>
        <v/>
      </c>
      <c r="AK1213" s="2" t="str">
        <f t="shared" si="74"/>
        <v/>
      </c>
      <c r="BF1213" s="2" t="str">
        <f>VLOOKUP(M1213,'[1]mã win'!G:K,5,0)</f>
        <v>N</v>
      </c>
    </row>
    <row r="1214" spans="1:58" x14ac:dyDescent="0.25">
      <c r="A1214" s="6" t="s">
        <v>6759</v>
      </c>
      <c r="B1214" s="6" t="s">
        <v>6760</v>
      </c>
      <c r="C1214" s="6" t="s">
        <v>6761</v>
      </c>
      <c r="D1214" s="2" t="s">
        <v>4409</v>
      </c>
      <c r="E1214" s="2" t="s">
        <v>51</v>
      </c>
      <c r="G1214" s="6" t="s">
        <v>4440</v>
      </c>
      <c r="H1214" s="6" t="s">
        <v>6762</v>
      </c>
      <c r="I1214" s="6"/>
      <c r="J1214" s="6"/>
      <c r="K1214" s="7">
        <v>60</v>
      </c>
      <c r="L1214" s="6" t="s">
        <v>63</v>
      </c>
      <c r="M1214" s="6" t="s">
        <v>39</v>
      </c>
      <c r="N1214" s="6" t="s">
        <v>39</v>
      </c>
      <c r="O1214" s="6" t="s">
        <v>51</v>
      </c>
      <c r="P1214" s="8" t="s">
        <v>27</v>
      </c>
      <c r="Q1214" s="9">
        <v>44272.544678391198</v>
      </c>
      <c r="R1214" s="6" t="s">
        <v>28</v>
      </c>
      <c r="X1214" s="6" t="s">
        <v>6763</v>
      </c>
      <c r="Y1214" s="2" t="s">
        <v>4409</v>
      </c>
      <c r="Z1214" s="2" t="s">
        <v>51</v>
      </c>
      <c r="AA1214" s="2" t="s">
        <v>41</v>
      </c>
      <c r="AB1214" s="2" t="s">
        <v>42</v>
      </c>
      <c r="AC1214" s="2" t="s">
        <v>27</v>
      </c>
      <c r="AD1214" s="2" t="s">
        <v>27</v>
      </c>
      <c r="AE1214" s="2" t="s">
        <v>27</v>
      </c>
      <c r="AG1214" s="2" t="str">
        <f t="shared" si="72"/>
        <v>Phường Hiệp Bình Chánh</v>
      </c>
      <c r="AH1214" s="2" t="str">
        <f t="shared" si="75"/>
        <v/>
      </c>
      <c r="AI1214" s="2" t="str">
        <f t="shared" si="73"/>
        <v/>
      </c>
      <c r="AK1214" s="2" t="str">
        <f t="shared" si="74"/>
        <v/>
      </c>
      <c r="BF1214" s="2" t="str">
        <f>VLOOKUP(M1214,'[1]mã win'!G:K,5,0)</f>
        <v>N</v>
      </c>
    </row>
    <row r="1215" spans="1:58" x14ac:dyDescent="0.25">
      <c r="A1215" s="6" t="s">
        <v>6764</v>
      </c>
      <c r="B1215" s="6" t="s">
        <v>6765</v>
      </c>
      <c r="C1215" s="6" t="s">
        <v>6766</v>
      </c>
      <c r="D1215" s="2" t="s">
        <v>6767</v>
      </c>
      <c r="E1215" s="2">
        <v>0</v>
      </c>
      <c r="G1215" s="6" t="s">
        <v>4440</v>
      </c>
      <c r="H1215" s="6" t="s">
        <v>6768</v>
      </c>
      <c r="I1215" s="6"/>
      <c r="J1215" s="6"/>
      <c r="K1215" s="7"/>
      <c r="L1215" s="6"/>
      <c r="M1215" s="6" t="s">
        <v>539</v>
      </c>
      <c r="N1215" s="6" t="s">
        <v>539</v>
      </c>
      <c r="O1215" s="6"/>
      <c r="P1215" s="8" t="s">
        <v>540</v>
      </c>
      <c r="Q1215" s="9">
        <v>45274.577562500002</v>
      </c>
      <c r="R1215" s="6" t="s">
        <v>28</v>
      </c>
      <c r="X1215" s="6" t="s">
        <v>6769</v>
      </c>
      <c r="Y1215" s="2" t="s">
        <v>6767</v>
      </c>
      <c r="Z1215" s="2" t="s">
        <v>540</v>
      </c>
      <c r="AA1215" s="2" t="s">
        <v>42</v>
      </c>
      <c r="AB1215" s="2" t="s">
        <v>27</v>
      </c>
      <c r="AC1215" s="2" t="s">
        <v>27</v>
      </c>
      <c r="AD1215" s="2" t="s">
        <v>27</v>
      </c>
      <c r="AE1215" s="2" t="s">
        <v>27</v>
      </c>
      <c r="AG1215" s="2" t="str">
        <f t="shared" si="72"/>
        <v/>
      </c>
      <c r="AH1215" s="2" t="str">
        <f t="shared" si="75"/>
        <v/>
      </c>
      <c r="AI1215" s="2" t="str">
        <f t="shared" si="73"/>
        <v/>
      </c>
      <c r="AK1215" s="2" t="str">
        <f t="shared" si="74"/>
        <v>Tỉnh Đồng Tháp</v>
      </c>
      <c r="BF1215" s="2" t="str">
        <f>VLOOKUP(M1215,'[1]mã win'!G:K,5,0)</f>
        <v>N</v>
      </c>
    </row>
    <row r="1216" spans="1:58" x14ac:dyDescent="0.25">
      <c r="A1216" s="6" t="s">
        <v>6770</v>
      </c>
      <c r="B1216" s="6" t="s">
        <v>6771</v>
      </c>
      <c r="C1216" s="6" t="s">
        <v>6772</v>
      </c>
      <c r="D1216" s="2" t="s">
        <v>6773</v>
      </c>
      <c r="E1216" s="2">
        <v>0</v>
      </c>
      <c r="G1216" s="6" t="s">
        <v>6725</v>
      </c>
      <c r="H1216" s="6" t="s">
        <v>6774</v>
      </c>
      <c r="I1216" s="6"/>
      <c r="J1216" s="6"/>
      <c r="K1216" s="7">
        <v>60</v>
      </c>
      <c r="L1216" s="6"/>
      <c r="M1216" s="6" t="s">
        <v>528</v>
      </c>
      <c r="N1216" s="6" t="s">
        <v>528</v>
      </c>
      <c r="O1216" s="6"/>
      <c r="P1216" s="8" t="s">
        <v>529</v>
      </c>
      <c r="Q1216" s="9">
        <v>43969.358419479198</v>
      </c>
      <c r="R1216" s="6" t="s">
        <v>28</v>
      </c>
      <c r="X1216" s="6" t="s">
        <v>6775</v>
      </c>
      <c r="Y1216" s="2" t="s">
        <v>6773</v>
      </c>
      <c r="Z1216" s="2" t="s">
        <v>529</v>
      </c>
      <c r="AA1216" s="2" t="s">
        <v>42</v>
      </c>
      <c r="AB1216" s="2" t="s">
        <v>27</v>
      </c>
      <c r="AC1216" s="2" t="s">
        <v>27</v>
      </c>
      <c r="AD1216" s="2" t="s">
        <v>27</v>
      </c>
      <c r="AE1216" s="2" t="s">
        <v>27</v>
      </c>
      <c r="AG1216" s="2" t="str">
        <f t="shared" si="72"/>
        <v>Phường Tân Thành</v>
      </c>
      <c r="AH1216" s="2" t="str">
        <f t="shared" si="75"/>
        <v/>
      </c>
      <c r="AI1216" s="2" t="str">
        <f t="shared" si="73"/>
        <v/>
      </c>
      <c r="AK1216" s="2" t="str">
        <f t="shared" si="74"/>
        <v>Tỉnh Cà Mau</v>
      </c>
      <c r="BF1216" s="2" t="str">
        <f>VLOOKUP(M1216,'[1]mã win'!G:K,5,0)</f>
        <v>N</v>
      </c>
    </row>
    <row r="1217" spans="1:58" x14ac:dyDescent="0.25">
      <c r="A1217" s="6" t="s">
        <v>6776</v>
      </c>
      <c r="B1217" s="6" t="s">
        <v>6777</v>
      </c>
      <c r="C1217" s="6" t="s">
        <v>6778</v>
      </c>
      <c r="D1217" s="2" t="s">
        <v>1286</v>
      </c>
      <c r="E1217" s="2">
        <v>0</v>
      </c>
      <c r="G1217" s="6" t="s">
        <v>6725</v>
      </c>
      <c r="H1217" s="6" t="s">
        <v>6779</v>
      </c>
      <c r="I1217" s="6"/>
      <c r="J1217" s="6"/>
      <c r="K1217" s="7">
        <v>60</v>
      </c>
      <c r="L1217" s="6"/>
      <c r="M1217" s="6" t="s">
        <v>606</v>
      </c>
      <c r="N1217" s="6" t="s">
        <v>606</v>
      </c>
      <c r="O1217" s="6"/>
      <c r="P1217" s="8" t="s">
        <v>27</v>
      </c>
      <c r="Q1217" s="9">
        <v>43165.5230085648</v>
      </c>
      <c r="R1217" s="6" t="s">
        <v>28</v>
      </c>
      <c r="X1217" s="6">
        <v>1</v>
      </c>
      <c r="Y1217" s="2" t="s">
        <v>6780</v>
      </c>
      <c r="Z1217" s="2" t="s">
        <v>1286</v>
      </c>
      <c r="AA1217" s="2" t="s">
        <v>610</v>
      </c>
      <c r="AB1217" s="2" t="s">
        <v>42</v>
      </c>
      <c r="AC1217" s="2" t="s">
        <v>27</v>
      </c>
      <c r="AD1217" s="2" t="s">
        <v>27</v>
      </c>
      <c r="AE1217" s="2" t="s">
        <v>27</v>
      </c>
      <c r="AG1217" s="2" t="str">
        <f t="shared" si="72"/>
        <v>Phường Ninh Kiều</v>
      </c>
      <c r="AH1217" s="2" t="str">
        <f t="shared" si="75"/>
        <v/>
      </c>
      <c r="AI1217" s="2" t="str">
        <f t="shared" si="73"/>
        <v/>
      </c>
      <c r="AK1217" s="2" t="str">
        <f t="shared" si="74"/>
        <v/>
      </c>
      <c r="BF1217" s="2" t="str">
        <f>VLOOKUP(M1217,'[1]mã win'!G:K,5,0)</f>
        <v>N</v>
      </c>
    </row>
    <row r="1218" spans="1:58" x14ac:dyDescent="0.25">
      <c r="A1218" s="6" t="s">
        <v>6781</v>
      </c>
      <c r="B1218" s="6" t="s">
        <v>6782</v>
      </c>
      <c r="C1218" s="6" t="s">
        <v>6783</v>
      </c>
      <c r="D1218" s="2" t="s">
        <v>6784</v>
      </c>
      <c r="E1218" s="2">
        <v>0</v>
      </c>
      <c r="G1218" s="6" t="s">
        <v>4440</v>
      </c>
      <c r="H1218" s="6" t="s">
        <v>6785</v>
      </c>
      <c r="I1218" s="6"/>
      <c r="J1218" s="6"/>
      <c r="K1218" s="7">
        <v>60</v>
      </c>
      <c r="L1218" s="6"/>
      <c r="M1218" s="6" t="s">
        <v>39</v>
      </c>
      <c r="N1218" s="6" t="s">
        <v>39</v>
      </c>
      <c r="O1218" s="6"/>
      <c r="P1218" s="8" t="s">
        <v>27</v>
      </c>
      <c r="Q1218" s="9">
        <v>43165.522924884302</v>
      </c>
      <c r="R1218" s="6" t="s">
        <v>28</v>
      </c>
      <c r="X1218" s="6" t="s">
        <v>6786</v>
      </c>
      <c r="Y1218" s="2" t="s">
        <v>6787</v>
      </c>
      <c r="Z1218" s="2" t="s">
        <v>6788</v>
      </c>
      <c r="AA1218" s="2" t="s">
        <v>6784</v>
      </c>
      <c r="AB1218" s="2" t="s">
        <v>41</v>
      </c>
      <c r="AC1218" s="2" t="s">
        <v>42</v>
      </c>
      <c r="AD1218" s="2" t="s">
        <v>27</v>
      </c>
      <c r="AE1218" s="2" t="s">
        <v>27</v>
      </c>
      <c r="AG1218" s="2" t="str">
        <f t="shared" si="72"/>
        <v/>
      </c>
      <c r="AH1218" s="2" t="str">
        <f t="shared" si="75"/>
        <v/>
      </c>
      <c r="AI1218" s="2" t="str">
        <f t="shared" si="73"/>
        <v/>
      </c>
      <c r="AK1218" s="2" t="str">
        <f t="shared" si="74"/>
        <v/>
      </c>
      <c r="BF1218" s="2" t="str">
        <f>VLOOKUP(M1218,'[1]mã win'!G:K,5,0)</f>
        <v>N</v>
      </c>
    </row>
    <row r="1219" spans="1:58" x14ac:dyDescent="0.25">
      <c r="A1219" s="6" t="s">
        <v>6789</v>
      </c>
      <c r="B1219" s="6" t="s">
        <v>6790</v>
      </c>
      <c r="C1219" s="6" t="s">
        <v>6791</v>
      </c>
      <c r="D1219" s="2" t="s">
        <v>6792</v>
      </c>
      <c r="E1219" s="2">
        <v>0</v>
      </c>
      <c r="G1219" s="6" t="s">
        <v>4440</v>
      </c>
      <c r="H1219" s="6" t="s">
        <v>6793</v>
      </c>
      <c r="I1219" s="6"/>
      <c r="J1219" s="6"/>
      <c r="K1219" s="7">
        <v>60</v>
      </c>
      <c r="L1219" s="6" t="s">
        <v>63</v>
      </c>
      <c r="M1219" s="6" t="s">
        <v>39</v>
      </c>
      <c r="N1219" s="6" t="s">
        <v>39</v>
      </c>
      <c r="O1219" s="6"/>
      <c r="P1219" s="8" t="s">
        <v>27</v>
      </c>
      <c r="Q1219" s="9">
        <v>43165.522900381897</v>
      </c>
      <c r="R1219" s="6" t="s">
        <v>28</v>
      </c>
      <c r="X1219" s="6" t="s">
        <v>6794</v>
      </c>
      <c r="Y1219" s="2" t="s">
        <v>6792</v>
      </c>
      <c r="Z1219" s="2" t="s">
        <v>41</v>
      </c>
      <c r="AA1219" s="2" t="s">
        <v>42</v>
      </c>
      <c r="AB1219" s="2" t="s">
        <v>27</v>
      </c>
      <c r="AC1219" s="2" t="s">
        <v>27</v>
      </c>
      <c r="AD1219" s="2" t="s">
        <v>27</v>
      </c>
      <c r="AE1219" s="2" t="s">
        <v>27</v>
      </c>
      <c r="AG1219" s="2" t="str">
        <f t="shared" ref="AG1219:AG1282" si="76">IF(LEFT(X1219,1)="P",X1219,IF(LEFT(Y1219,1)="P",Y1219,IF(LEFT(Z1219,1)="P",Z1219,IF(LEFT(AA1219,1)="P",AA1219,IF(LEFT(AB1219,1)="P",AB1219,IF(LEFT(AC1219,1)="P",AC1219,IF(LEFT(AD1219,1)="P",AD1219,IF(LEFT(AE1219,1)="P",AE1219,IF(LEFT(AF1219,1)="P",AF1219,"")))))))))</f>
        <v>Phường Cầu Ông Lãnh</v>
      </c>
      <c r="AH1219" s="2" t="str">
        <f t="shared" si="75"/>
        <v/>
      </c>
      <c r="AI1219" s="2" t="str">
        <f t="shared" ref="AI1219:AI1282" si="77">IF(LEFT(Y1219,2)="Hu",Y1219,IF(LEFT(Z1219,2)="Hu",Z1219,IF(LEFT(AA1219,2)="Hu",AA1219,IF(LEFT(AB1219,2)="Hu",AB1219,IF(LEFT(AC1219,2)="Hu",AC1219,IF(LEFT(AD1219,2)="Hu",AD1219,IF(LEFT(AE1219,2)="Hu",AE1219,IF(LEFT(AF1219,2)="Hu",AF1219,""))))))))</f>
        <v/>
      </c>
      <c r="AK1219" s="2" t="str">
        <f t="shared" ref="AK1219:AK1282" si="78">IF(LEFT(X1219,2)="tỉ",X1219,IF(LEFT(Y1219,2)="tỉ",Y1219,IF(LEFT(Z1219,2)="tỉ",Z1219,IF(LEFT(AA1219,2)="tỉ",AA1219,IF(LEFT(AB1219,2)="tỉ",AB1219,IF(LEFT(AC1219,2)="tỉ",AC1219,IF(LEFT(AD1219,2)="tỉ",AD1219,IF(LEFT(AE1219,2)="tỉ",AE1219,IF(LEFT(AF1219,2)="tỉ",AF1219,"")))))))))</f>
        <v/>
      </c>
      <c r="BF1219" s="2" t="str">
        <f>VLOOKUP(M1219,'[1]mã win'!G:K,5,0)</f>
        <v>N</v>
      </c>
    </row>
    <row r="1220" spans="1:58" x14ac:dyDescent="0.25">
      <c r="A1220" s="6" t="s">
        <v>6795</v>
      </c>
      <c r="B1220" s="6" t="s">
        <v>6796</v>
      </c>
      <c r="C1220" s="6" t="s">
        <v>6797</v>
      </c>
      <c r="D1220" s="2" t="s">
        <v>5023</v>
      </c>
      <c r="E1220" s="2">
        <v>0</v>
      </c>
      <c r="G1220" s="6" t="s">
        <v>4440</v>
      </c>
      <c r="H1220" s="6" t="s">
        <v>6798</v>
      </c>
      <c r="I1220" s="6"/>
      <c r="J1220" s="6"/>
      <c r="K1220" s="7">
        <v>60</v>
      </c>
      <c r="L1220" s="6" t="s">
        <v>199</v>
      </c>
      <c r="M1220" s="6" t="s">
        <v>39</v>
      </c>
      <c r="N1220" s="6" t="s">
        <v>39</v>
      </c>
      <c r="O1220" s="6"/>
      <c r="P1220" s="8" t="s">
        <v>27</v>
      </c>
      <c r="Q1220" s="9">
        <v>43165.522901851902</v>
      </c>
      <c r="R1220" s="6" t="s">
        <v>28</v>
      </c>
      <c r="X1220" s="6" t="s">
        <v>6799</v>
      </c>
      <c r="Y1220" s="2" t="s">
        <v>6800</v>
      </c>
      <c r="Z1220" s="2" t="s">
        <v>5023</v>
      </c>
      <c r="AA1220" s="2" t="s">
        <v>41</v>
      </c>
      <c r="AB1220" s="2" t="s">
        <v>42</v>
      </c>
      <c r="AC1220" s="2" t="s">
        <v>27</v>
      </c>
      <c r="AD1220" s="2" t="s">
        <v>27</v>
      </c>
      <c r="AE1220" s="2" t="s">
        <v>27</v>
      </c>
      <c r="AG1220" s="2" t="str">
        <f t="shared" si="76"/>
        <v/>
      </c>
      <c r="AH1220" s="2" t="str">
        <f t="shared" ref="AH1220:AH1283" si="79">IF(LEFT(X1220,1)="P",X1220,IF(LEFT(Y1220,1)="Q",Y1220,IF(LEFT(Z1220,1)="Q",Z1220,IF(LEFT(AA1220,1)="Q",AA1220,IF(LEFT(AB1220,1)="Q",AB1220,IF(LEFT(AC1220,1)="Q",AC1220,IF(LEFT(AD1220,1)="Q",AD1220,IF(LEFT(AE1220,1)="Q",AE1220,IF(LEFT(AF1220,1)="Q",AF1220,"")))))))))</f>
        <v/>
      </c>
      <c r="AI1220" s="2" t="str">
        <f t="shared" si="77"/>
        <v/>
      </c>
      <c r="AK1220" s="2" t="str">
        <f t="shared" si="78"/>
        <v/>
      </c>
      <c r="BF1220" s="2" t="str">
        <f>VLOOKUP(M1220,'[1]mã win'!G:K,5,0)</f>
        <v>N</v>
      </c>
    </row>
    <row r="1221" spans="1:58" x14ac:dyDescent="0.25">
      <c r="A1221" s="6" t="s">
        <v>6801</v>
      </c>
      <c r="B1221" s="6" t="s">
        <v>6802</v>
      </c>
      <c r="C1221" s="6" t="s">
        <v>6803</v>
      </c>
      <c r="D1221" s="2" t="s">
        <v>6804</v>
      </c>
      <c r="E1221" s="2">
        <v>0</v>
      </c>
      <c r="G1221" s="6" t="s">
        <v>4440</v>
      </c>
      <c r="H1221" s="6" t="s">
        <v>6805</v>
      </c>
      <c r="I1221" s="6"/>
      <c r="J1221" s="6"/>
      <c r="K1221" s="7"/>
      <c r="L1221" s="6"/>
      <c r="M1221" s="6" t="s">
        <v>683</v>
      </c>
      <c r="N1221" s="6" t="s">
        <v>683</v>
      </c>
      <c r="O1221" s="6"/>
      <c r="P1221" s="8" t="s">
        <v>684</v>
      </c>
      <c r="Q1221" s="9">
        <v>45274.578646875001</v>
      </c>
      <c r="R1221" s="6" t="s">
        <v>28</v>
      </c>
      <c r="X1221" s="6" t="s">
        <v>6806</v>
      </c>
      <c r="Y1221" s="2" t="s">
        <v>6807</v>
      </c>
      <c r="Z1221" s="2" t="s">
        <v>6804</v>
      </c>
      <c r="AA1221" s="2" t="s">
        <v>684</v>
      </c>
      <c r="AB1221" s="2" t="s">
        <v>42</v>
      </c>
      <c r="AC1221" s="2" t="s">
        <v>27</v>
      </c>
      <c r="AD1221" s="2" t="s">
        <v>27</v>
      </c>
      <c r="AE1221" s="2" t="s">
        <v>27</v>
      </c>
      <c r="AG1221" s="2" t="str">
        <f t="shared" si="76"/>
        <v/>
      </c>
      <c r="AH1221" s="2" t="str">
        <f t="shared" si="79"/>
        <v/>
      </c>
      <c r="AI1221" s="2" t="str">
        <f t="shared" si="77"/>
        <v/>
      </c>
      <c r="AK1221" s="2" t="str">
        <f t="shared" si="78"/>
        <v>Tỉnh An Giang</v>
      </c>
      <c r="BF1221" s="2" t="str">
        <f>VLOOKUP(M1221,'[1]mã win'!G:K,5,0)</f>
        <v>N</v>
      </c>
    </row>
    <row r="1222" spans="1:58" x14ac:dyDescent="0.25">
      <c r="A1222" s="6" t="s">
        <v>6808</v>
      </c>
      <c r="B1222" s="6" t="s">
        <v>6809</v>
      </c>
      <c r="C1222" s="6" t="s">
        <v>6810</v>
      </c>
      <c r="D1222" s="2" t="s">
        <v>6811</v>
      </c>
      <c r="E1222" s="2">
        <v>0</v>
      </c>
      <c r="G1222" s="6" t="s">
        <v>4440</v>
      </c>
      <c r="H1222" s="6" t="s">
        <v>6812</v>
      </c>
      <c r="I1222" s="6"/>
      <c r="J1222" s="6"/>
      <c r="K1222" s="7">
        <v>60</v>
      </c>
      <c r="L1222" s="6" t="s">
        <v>133</v>
      </c>
      <c r="M1222" s="6" t="s">
        <v>39</v>
      </c>
      <c r="N1222" s="6" t="s">
        <v>39</v>
      </c>
      <c r="O1222" s="6"/>
      <c r="P1222" s="8" t="s">
        <v>27</v>
      </c>
      <c r="Q1222" s="9">
        <v>43165.522882141202</v>
      </c>
      <c r="R1222" s="6" t="s">
        <v>28</v>
      </c>
      <c r="X1222" s="6" t="s">
        <v>189</v>
      </c>
      <c r="Y1222" s="2" t="s">
        <v>262</v>
      </c>
      <c r="Z1222" s="2" t="s">
        <v>6813</v>
      </c>
      <c r="AA1222" s="2" t="s">
        <v>6814</v>
      </c>
      <c r="AB1222" s="2" t="s">
        <v>6811</v>
      </c>
      <c r="AC1222" s="2" t="s">
        <v>421</v>
      </c>
      <c r="AD1222" s="2" t="s">
        <v>42</v>
      </c>
      <c r="AE1222" s="2" t="s">
        <v>27</v>
      </c>
      <c r="AG1222" s="2" t="str">
        <f t="shared" si="76"/>
        <v>Phường Phú Thọ</v>
      </c>
      <c r="AH1222" s="2" t="str">
        <f t="shared" si="79"/>
        <v/>
      </c>
      <c r="AI1222" s="2" t="str">
        <f t="shared" si="77"/>
        <v/>
      </c>
      <c r="AK1222" s="2" t="str">
        <f t="shared" si="78"/>
        <v/>
      </c>
      <c r="BF1222" s="2" t="str">
        <f>VLOOKUP(M1222,'[1]mã win'!G:K,5,0)</f>
        <v>N</v>
      </c>
    </row>
    <row r="1223" spans="1:58" x14ac:dyDescent="0.25">
      <c r="A1223" s="6" t="s">
        <v>6815</v>
      </c>
      <c r="B1223" s="6" t="s">
        <v>6816</v>
      </c>
      <c r="C1223" s="6" t="s">
        <v>6817</v>
      </c>
      <c r="D1223" s="2" t="s">
        <v>6818</v>
      </c>
      <c r="E1223" s="2">
        <v>0</v>
      </c>
      <c r="G1223" s="6" t="s">
        <v>6725</v>
      </c>
      <c r="H1223" s="6" t="s">
        <v>6819</v>
      </c>
      <c r="I1223" s="6"/>
      <c r="J1223" s="6"/>
      <c r="K1223" s="7">
        <v>60</v>
      </c>
      <c r="L1223" s="6"/>
      <c r="M1223" s="6" t="s">
        <v>5496</v>
      </c>
      <c r="N1223" s="6" t="s">
        <v>5496</v>
      </c>
      <c r="O1223" s="6"/>
      <c r="P1223" s="8" t="s">
        <v>27</v>
      </c>
      <c r="Q1223" s="9">
        <v>43165.522982141199</v>
      </c>
      <c r="R1223" s="6" t="s">
        <v>28</v>
      </c>
      <c r="X1223" s="6" t="s">
        <v>6820</v>
      </c>
      <c r="Y1223" s="2" t="s">
        <v>6818</v>
      </c>
      <c r="Z1223" s="2" t="s">
        <v>5499</v>
      </c>
      <c r="AA1223" s="2" t="s">
        <v>42</v>
      </c>
      <c r="AB1223" s="2" t="s">
        <v>27</v>
      </c>
      <c r="AC1223" s="2" t="s">
        <v>27</v>
      </c>
      <c r="AD1223" s="2" t="s">
        <v>27</v>
      </c>
      <c r="AE1223" s="2" t="s">
        <v>27</v>
      </c>
      <c r="AG1223" s="2" t="str">
        <f t="shared" si="76"/>
        <v>Phường Thanh Khê</v>
      </c>
      <c r="AH1223" s="2" t="str">
        <f t="shared" si="79"/>
        <v/>
      </c>
      <c r="AI1223" s="2" t="str">
        <f t="shared" si="77"/>
        <v/>
      </c>
      <c r="AK1223" s="2" t="str">
        <f t="shared" si="78"/>
        <v/>
      </c>
      <c r="BF1223" s="2" t="str">
        <f>VLOOKUP(M1223,'[1]mã win'!G:K,5,0)</f>
        <v>N</v>
      </c>
    </row>
    <row r="1224" spans="1:58" x14ac:dyDescent="0.25">
      <c r="A1224" s="6" t="s">
        <v>6821</v>
      </c>
      <c r="B1224" s="6" t="s">
        <v>6822</v>
      </c>
      <c r="C1224" s="6" t="s">
        <v>6823</v>
      </c>
      <c r="D1224" s="2" t="s">
        <v>4985</v>
      </c>
      <c r="E1224" s="2">
        <v>0</v>
      </c>
      <c r="G1224" s="6" t="s">
        <v>4440</v>
      </c>
      <c r="H1224" s="6" t="s">
        <v>6824</v>
      </c>
      <c r="I1224" s="6"/>
      <c r="J1224" s="6"/>
      <c r="K1224" s="7">
        <v>60</v>
      </c>
      <c r="L1224" s="6" t="s">
        <v>199</v>
      </c>
      <c r="M1224" s="6" t="s">
        <v>39</v>
      </c>
      <c r="N1224" s="6" t="s">
        <v>39</v>
      </c>
      <c r="O1224" s="6"/>
      <c r="P1224" s="8" t="s">
        <v>27</v>
      </c>
      <c r="Q1224" s="9">
        <v>43969.349722881903</v>
      </c>
      <c r="R1224" s="6" t="s">
        <v>28</v>
      </c>
      <c r="X1224" s="6" t="s">
        <v>6825</v>
      </c>
      <c r="Y1224" s="2" t="s">
        <v>4985</v>
      </c>
      <c r="Z1224" s="2" t="s">
        <v>41</v>
      </c>
      <c r="AA1224" s="2" t="s">
        <v>42</v>
      </c>
      <c r="AB1224" s="2" t="s">
        <v>27</v>
      </c>
      <c r="AC1224" s="2" t="s">
        <v>27</v>
      </c>
      <c r="AD1224" s="2" t="s">
        <v>27</v>
      </c>
      <c r="AE1224" s="2" t="s">
        <v>27</v>
      </c>
      <c r="AG1224" s="2" t="str">
        <f t="shared" si="76"/>
        <v>Phường Thông Tây Hội</v>
      </c>
      <c r="AH1224" s="2" t="str">
        <f t="shared" si="79"/>
        <v/>
      </c>
      <c r="AI1224" s="2" t="str">
        <f t="shared" si="77"/>
        <v/>
      </c>
      <c r="AK1224" s="2" t="str">
        <f t="shared" si="78"/>
        <v/>
      </c>
      <c r="BF1224" s="2" t="str">
        <f>VLOOKUP(M1224,'[1]mã win'!G:K,5,0)</f>
        <v>N</v>
      </c>
    </row>
    <row r="1225" spans="1:58" x14ac:dyDescent="0.25">
      <c r="A1225" s="6" t="s">
        <v>6826</v>
      </c>
      <c r="B1225" s="6" t="s">
        <v>6827</v>
      </c>
      <c r="C1225" s="6" t="s">
        <v>6828</v>
      </c>
      <c r="D1225" s="2" t="s">
        <v>507</v>
      </c>
      <c r="E1225" s="2">
        <v>0</v>
      </c>
      <c r="G1225" s="6" t="s">
        <v>6725</v>
      </c>
      <c r="H1225" s="6" t="s">
        <v>27</v>
      </c>
      <c r="I1225" s="6"/>
      <c r="J1225" s="6"/>
      <c r="K1225" s="7">
        <v>60</v>
      </c>
      <c r="L1225" s="6" t="s">
        <v>63</v>
      </c>
      <c r="M1225" s="6" t="s">
        <v>39</v>
      </c>
      <c r="N1225" s="6" t="s">
        <v>39</v>
      </c>
      <c r="O1225" s="6"/>
      <c r="P1225" s="8" t="s">
        <v>27</v>
      </c>
      <c r="Q1225" s="9">
        <v>44753.697796180597</v>
      </c>
      <c r="R1225" s="6" t="s">
        <v>28</v>
      </c>
      <c r="X1225" s="6" t="s">
        <v>6829</v>
      </c>
      <c r="Y1225" s="2" t="s">
        <v>507</v>
      </c>
      <c r="Z1225" s="2" t="s">
        <v>6830</v>
      </c>
      <c r="AA1225" s="2" t="s">
        <v>27</v>
      </c>
      <c r="AB1225" s="2" t="s">
        <v>27</v>
      </c>
      <c r="AC1225" s="2" t="s">
        <v>27</v>
      </c>
      <c r="AD1225" s="2" t="s">
        <v>27</v>
      </c>
      <c r="AE1225" s="2" t="s">
        <v>27</v>
      </c>
      <c r="AG1225" s="2" t="str">
        <f t="shared" si="76"/>
        <v>Phường Linh Xuân</v>
      </c>
      <c r="AH1225" s="2" t="str">
        <f t="shared" si="79"/>
        <v/>
      </c>
      <c r="AI1225" s="2" t="str">
        <f t="shared" si="77"/>
        <v/>
      </c>
      <c r="AK1225" s="2" t="str">
        <f t="shared" si="78"/>
        <v/>
      </c>
      <c r="BF1225" s="2" t="str">
        <f>VLOOKUP(M1225,'[1]mã win'!G:K,5,0)</f>
        <v>N</v>
      </c>
    </row>
    <row r="1226" spans="1:58" x14ac:dyDescent="0.25">
      <c r="A1226" s="6" t="s">
        <v>6831</v>
      </c>
      <c r="B1226" s="6" t="s">
        <v>6832</v>
      </c>
      <c r="C1226" s="6" t="s">
        <v>6833</v>
      </c>
      <c r="D1226" s="2" t="s">
        <v>156</v>
      </c>
      <c r="E1226" s="2">
        <v>0</v>
      </c>
      <c r="G1226" s="6" t="s">
        <v>4440</v>
      </c>
      <c r="H1226" s="6" t="s">
        <v>27</v>
      </c>
      <c r="I1226" s="6"/>
      <c r="J1226" s="6"/>
      <c r="K1226" s="7">
        <v>60</v>
      </c>
      <c r="L1226" s="6" t="s">
        <v>50</v>
      </c>
      <c r="M1226" s="6" t="s">
        <v>39</v>
      </c>
      <c r="N1226" s="6" t="s">
        <v>39</v>
      </c>
      <c r="O1226" s="6"/>
      <c r="P1226" s="8" t="s">
        <v>27</v>
      </c>
      <c r="Q1226" s="9">
        <v>44753.698282905098</v>
      </c>
      <c r="R1226" s="6" t="s">
        <v>28</v>
      </c>
      <c r="X1226" s="6" t="s">
        <v>6834</v>
      </c>
      <c r="Y1226" s="2" t="s">
        <v>156</v>
      </c>
      <c r="Z1226" s="2" t="s">
        <v>41</v>
      </c>
      <c r="AA1226" s="2" t="s">
        <v>27</v>
      </c>
      <c r="AB1226" s="2" t="s">
        <v>27</v>
      </c>
      <c r="AC1226" s="2" t="s">
        <v>27</v>
      </c>
      <c r="AD1226" s="2" t="s">
        <v>27</v>
      </c>
      <c r="AE1226" s="2" t="s">
        <v>27</v>
      </c>
      <c r="AG1226" s="2" t="str">
        <f t="shared" si="76"/>
        <v>Phường Tân Hưng</v>
      </c>
      <c r="AH1226" s="2" t="str">
        <f t="shared" si="79"/>
        <v/>
      </c>
      <c r="AI1226" s="2" t="str">
        <f t="shared" si="77"/>
        <v/>
      </c>
      <c r="AK1226" s="2" t="str">
        <f t="shared" si="78"/>
        <v/>
      </c>
      <c r="BF1226" s="2" t="str">
        <f>VLOOKUP(M1226,'[1]mã win'!G:K,5,0)</f>
        <v>N</v>
      </c>
    </row>
    <row r="1227" spans="1:58" x14ac:dyDescent="0.25">
      <c r="A1227" s="6" t="s">
        <v>6835</v>
      </c>
      <c r="B1227" s="6" t="s">
        <v>6836</v>
      </c>
      <c r="C1227" s="6" t="s">
        <v>6837</v>
      </c>
      <c r="D1227" s="2" t="s">
        <v>4486</v>
      </c>
      <c r="E1227" s="2">
        <v>0</v>
      </c>
      <c r="G1227" s="6" t="s">
        <v>6725</v>
      </c>
      <c r="H1227" s="6" t="s">
        <v>27</v>
      </c>
      <c r="I1227" s="6"/>
      <c r="J1227" s="6"/>
      <c r="K1227" s="7">
        <v>60</v>
      </c>
      <c r="L1227" s="6" t="s">
        <v>50</v>
      </c>
      <c r="M1227" s="6" t="s">
        <v>39</v>
      </c>
      <c r="N1227" s="6" t="s">
        <v>39</v>
      </c>
      <c r="O1227" s="6"/>
      <c r="P1227" s="8" t="s">
        <v>27</v>
      </c>
      <c r="Q1227" s="9">
        <v>44753.698603819401</v>
      </c>
      <c r="R1227" s="6" t="s">
        <v>28</v>
      </c>
      <c r="X1227" s="6" t="s">
        <v>6838</v>
      </c>
      <c r="Y1227" s="2" t="s">
        <v>4486</v>
      </c>
      <c r="Z1227" s="2" t="s">
        <v>41</v>
      </c>
      <c r="AA1227" s="2" t="s">
        <v>27</v>
      </c>
      <c r="AB1227" s="2" t="s">
        <v>27</v>
      </c>
      <c r="AC1227" s="2" t="s">
        <v>27</v>
      </c>
      <c r="AD1227" s="2" t="s">
        <v>27</v>
      </c>
      <c r="AE1227" s="2" t="s">
        <v>27</v>
      </c>
      <c r="AG1227" s="2" t="str">
        <f t="shared" si="76"/>
        <v>Phường Hiệp Bình</v>
      </c>
      <c r="AH1227" s="2" t="str">
        <f t="shared" si="79"/>
        <v/>
      </c>
      <c r="AI1227" s="2" t="str">
        <f t="shared" si="77"/>
        <v/>
      </c>
      <c r="AK1227" s="2" t="str">
        <f t="shared" si="78"/>
        <v/>
      </c>
      <c r="BF1227" s="2" t="str">
        <f>VLOOKUP(M1227,'[1]mã win'!G:K,5,0)</f>
        <v>N</v>
      </c>
    </row>
    <row r="1228" spans="1:58" x14ac:dyDescent="0.25">
      <c r="A1228" s="6" t="s">
        <v>6839</v>
      </c>
      <c r="B1228" s="6" t="s">
        <v>6840</v>
      </c>
      <c r="C1228" s="6" t="s">
        <v>6841</v>
      </c>
      <c r="D1228" s="2" t="s">
        <v>6842</v>
      </c>
      <c r="E1228" s="2">
        <v>0</v>
      </c>
      <c r="G1228" s="6" t="s">
        <v>4440</v>
      </c>
      <c r="H1228" s="6" t="s">
        <v>27</v>
      </c>
      <c r="I1228" s="6"/>
      <c r="J1228" s="6"/>
      <c r="K1228" s="7">
        <v>60</v>
      </c>
      <c r="L1228" s="6" t="s">
        <v>50</v>
      </c>
      <c r="M1228" s="6" t="s">
        <v>39</v>
      </c>
      <c r="N1228" s="6" t="s">
        <v>39</v>
      </c>
      <c r="O1228" s="6"/>
      <c r="P1228" s="8" t="s">
        <v>27</v>
      </c>
      <c r="Q1228" s="9">
        <v>44765.588362349503</v>
      </c>
      <c r="R1228" s="6" t="s">
        <v>28</v>
      </c>
      <c r="X1228" s="6" t="s">
        <v>6843</v>
      </c>
      <c r="Y1228" s="2" t="s">
        <v>6842</v>
      </c>
      <c r="Z1228" s="2" t="s">
        <v>41</v>
      </c>
      <c r="AA1228" s="2" t="s">
        <v>27</v>
      </c>
      <c r="AB1228" s="2" t="s">
        <v>27</v>
      </c>
      <c r="AC1228" s="2" t="s">
        <v>27</v>
      </c>
      <c r="AD1228" s="2" t="s">
        <v>27</v>
      </c>
      <c r="AE1228" s="2" t="s">
        <v>27</v>
      </c>
      <c r="AG1228" s="2" t="str">
        <f t="shared" si="76"/>
        <v>Phường Hoà Hưng</v>
      </c>
      <c r="AH1228" s="2" t="str">
        <f t="shared" si="79"/>
        <v/>
      </c>
      <c r="AI1228" s="2" t="str">
        <f t="shared" si="77"/>
        <v/>
      </c>
      <c r="AK1228" s="2" t="str">
        <f t="shared" si="78"/>
        <v/>
      </c>
      <c r="BF1228" s="2" t="str">
        <f>VLOOKUP(M1228,'[1]mã win'!G:K,5,0)</f>
        <v>N</v>
      </c>
    </row>
    <row r="1229" spans="1:58" x14ac:dyDescent="0.25">
      <c r="A1229" s="6" t="s">
        <v>6844</v>
      </c>
      <c r="B1229" s="6" t="s">
        <v>6845</v>
      </c>
      <c r="C1229" s="6" t="s">
        <v>6846</v>
      </c>
      <c r="D1229" s="2" t="s">
        <v>597</v>
      </c>
      <c r="E1229" s="2">
        <v>0</v>
      </c>
      <c r="G1229" s="6" t="s">
        <v>6725</v>
      </c>
      <c r="H1229" s="6" t="s">
        <v>27</v>
      </c>
      <c r="I1229" s="6"/>
      <c r="J1229" s="6"/>
      <c r="K1229" s="7">
        <v>60</v>
      </c>
      <c r="L1229" s="6" t="s">
        <v>63</v>
      </c>
      <c r="M1229" s="6" t="s">
        <v>39</v>
      </c>
      <c r="N1229" s="6" t="s">
        <v>39</v>
      </c>
      <c r="O1229" s="6"/>
      <c r="P1229" s="8" t="s">
        <v>27</v>
      </c>
      <c r="Q1229" s="9">
        <v>45554.616168553199</v>
      </c>
      <c r="R1229" s="6" t="s">
        <v>28</v>
      </c>
      <c r="X1229" s="6" t="s">
        <v>6847</v>
      </c>
      <c r="Y1229" s="2" t="s">
        <v>6848</v>
      </c>
      <c r="Z1229" s="2" t="s">
        <v>6849</v>
      </c>
      <c r="AA1229" s="2" t="s">
        <v>6850</v>
      </c>
      <c r="AB1229" s="2" t="s">
        <v>4065</v>
      </c>
      <c r="AC1229" s="2" t="s">
        <v>597</v>
      </c>
      <c r="AD1229" s="2" t="s">
        <v>86</v>
      </c>
      <c r="AE1229" s="2" t="s">
        <v>27</v>
      </c>
      <c r="AG1229" s="2" t="str">
        <f t="shared" si="76"/>
        <v>Phường Long Bình</v>
      </c>
      <c r="AH1229" s="2" t="str">
        <f t="shared" si="79"/>
        <v/>
      </c>
      <c r="AI1229" s="2" t="str">
        <f t="shared" si="77"/>
        <v/>
      </c>
      <c r="AK1229" s="2" t="str">
        <f t="shared" si="78"/>
        <v/>
      </c>
      <c r="BF1229" s="2" t="str">
        <f>VLOOKUP(M1229,'[1]mã win'!G:K,5,0)</f>
        <v>N</v>
      </c>
    </row>
    <row r="1230" spans="1:58" x14ac:dyDescent="0.25">
      <c r="A1230" s="6" t="s">
        <v>6851</v>
      </c>
      <c r="B1230" s="6" t="s">
        <v>6852</v>
      </c>
      <c r="C1230" s="6" t="s">
        <v>6853</v>
      </c>
      <c r="D1230" s="2" t="s">
        <v>6854</v>
      </c>
      <c r="E1230" s="2">
        <v>0</v>
      </c>
      <c r="G1230" s="6" t="s">
        <v>6725</v>
      </c>
      <c r="H1230" s="6" t="s">
        <v>27</v>
      </c>
      <c r="I1230" s="6"/>
      <c r="J1230" s="6"/>
      <c r="K1230" s="7">
        <v>60</v>
      </c>
      <c r="L1230" s="6" t="s">
        <v>3110</v>
      </c>
      <c r="M1230" s="6" t="s">
        <v>39</v>
      </c>
      <c r="N1230" s="6" t="s">
        <v>39</v>
      </c>
      <c r="O1230" s="6"/>
      <c r="P1230" s="8" t="s">
        <v>27</v>
      </c>
      <c r="Q1230" s="9">
        <v>45584.438927118099</v>
      </c>
      <c r="R1230" s="6" t="s">
        <v>28</v>
      </c>
      <c r="X1230" s="6" t="s">
        <v>6855</v>
      </c>
      <c r="Y1230" s="2" t="s">
        <v>6854</v>
      </c>
      <c r="Z1230" s="2" t="s">
        <v>86</v>
      </c>
      <c r="AA1230" s="2" t="s">
        <v>27</v>
      </c>
      <c r="AB1230" s="2" t="s">
        <v>27</v>
      </c>
      <c r="AC1230" s="2" t="s">
        <v>27</v>
      </c>
      <c r="AD1230" s="2" t="s">
        <v>27</v>
      </c>
      <c r="AE1230" s="2" t="s">
        <v>27</v>
      </c>
      <c r="AG1230" s="2" t="str">
        <f t="shared" si="76"/>
        <v>phường Chánh Hưng</v>
      </c>
      <c r="AH1230" s="2" t="str">
        <f t="shared" si="79"/>
        <v/>
      </c>
      <c r="AI1230" s="2" t="str">
        <f t="shared" si="77"/>
        <v/>
      </c>
      <c r="AK1230" s="2" t="str">
        <f t="shared" si="78"/>
        <v/>
      </c>
      <c r="BF1230" s="2" t="str">
        <f>VLOOKUP(M1230,'[1]mã win'!G:K,5,0)</f>
        <v>N</v>
      </c>
    </row>
    <row r="1231" spans="1:58" x14ac:dyDescent="0.25">
      <c r="A1231" s="6" t="s">
        <v>6856</v>
      </c>
      <c r="B1231" s="6" t="s">
        <v>6857</v>
      </c>
      <c r="C1231" s="6" t="s">
        <v>6858</v>
      </c>
      <c r="D1231" s="2" t="s">
        <v>1249</v>
      </c>
      <c r="E1231" s="2">
        <v>0</v>
      </c>
      <c r="G1231" s="6" t="s">
        <v>4440</v>
      </c>
      <c r="H1231" s="6" t="s">
        <v>6859</v>
      </c>
      <c r="I1231" s="6"/>
      <c r="J1231" s="6"/>
      <c r="K1231" s="7">
        <v>60</v>
      </c>
      <c r="L1231" s="6" t="s">
        <v>63</v>
      </c>
      <c r="M1231" s="6" t="s">
        <v>39</v>
      </c>
      <c r="N1231" s="6" t="s">
        <v>39</v>
      </c>
      <c r="O1231" s="6"/>
      <c r="P1231" s="8" t="s">
        <v>27</v>
      </c>
      <c r="Q1231" s="9">
        <v>43165.522933877299</v>
      </c>
      <c r="R1231" s="6" t="s">
        <v>28</v>
      </c>
      <c r="X1231" s="6" t="s">
        <v>6860</v>
      </c>
      <c r="Y1231" s="2" t="s">
        <v>6861</v>
      </c>
      <c r="Z1231" s="2" t="s">
        <v>1249</v>
      </c>
      <c r="AA1231" s="2" t="s">
        <v>41</v>
      </c>
      <c r="AB1231" s="2" t="s">
        <v>42</v>
      </c>
      <c r="AC1231" s="2" t="s">
        <v>27</v>
      </c>
      <c r="AD1231" s="2" t="s">
        <v>27</v>
      </c>
      <c r="AE1231" s="2" t="s">
        <v>27</v>
      </c>
      <c r="AG1231" s="2" t="str">
        <f t="shared" si="76"/>
        <v>Phường Bến Thành</v>
      </c>
      <c r="AH1231" s="2" t="str">
        <f t="shared" si="79"/>
        <v/>
      </c>
      <c r="AI1231" s="2" t="str">
        <f t="shared" si="77"/>
        <v/>
      </c>
      <c r="AK1231" s="2" t="str">
        <f t="shared" si="78"/>
        <v/>
      </c>
      <c r="BF1231" s="2" t="str">
        <f>VLOOKUP(M1231,'[1]mã win'!G:K,5,0)</f>
        <v>N</v>
      </c>
    </row>
    <row r="1232" spans="1:58" x14ac:dyDescent="0.25">
      <c r="A1232" s="6" t="s">
        <v>6862</v>
      </c>
      <c r="B1232" s="6" t="s">
        <v>6863</v>
      </c>
      <c r="C1232" s="6" t="s">
        <v>6864</v>
      </c>
      <c r="D1232" s="2" t="s">
        <v>6397</v>
      </c>
      <c r="E1232" s="2">
        <v>0</v>
      </c>
      <c r="G1232" s="6" t="s">
        <v>4440</v>
      </c>
      <c r="H1232" s="6" t="s">
        <v>27</v>
      </c>
      <c r="I1232" s="6"/>
      <c r="J1232" s="6"/>
      <c r="K1232" s="7">
        <v>60</v>
      </c>
      <c r="L1232" s="6" t="s">
        <v>50</v>
      </c>
      <c r="M1232" s="6" t="s">
        <v>39</v>
      </c>
      <c r="N1232" s="6" t="s">
        <v>39</v>
      </c>
      <c r="O1232" s="6"/>
      <c r="P1232" s="8" t="s">
        <v>27</v>
      </c>
      <c r="Q1232" s="9">
        <v>44765.5905500347</v>
      </c>
      <c r="R1232" s="6" t="s">
        <v>28</v>
      </c>
      <c r="X1232" s="6" t="s">
        <v>6865</v>
      </c>
      <c r="Y1232" s="2" t="s">
        <v>262</v>
      </c>
      <c r="Z1232" s="2" t="s">
        <v>6866</v>
      </c>
      <c r="AA1232" s="2" t="s">
        <v>6867</v>
      </c>
      <c r="AB1232" s="2" t="s">
        <v>175</v>
      </c>
      <c r="AC1232" s="2" t="s">
        <v>6397</v>
      </c>
      <c r="AD1232" s="2" t="s">
        <v>421</v>
      </c>
      <c r="AE1232" s="2" t="s">
        <v>27</v>
      </c>
      <c r="AG1232" s="2" t="str">
        <f t="shared" si="76"/>
        <v>Phường Tân Mỹ</v>
      </c>
      <c r="AH1232" s="2" t="str">
        <f t="shared" si="79"/>
        <v/>
      </c>
      <c r="AI1232" s="2" t="str">
        <f t="shared" si="77"/>
        <v/>
      </c>
      <c r="AK1232" s="2" t="str">
        <f t="shared" si="78"/>
        <v/>
      </c>
      <c r="BF1232" s="2" t="str">
        <f>VLOOKUP(M1232,'[1]mã win'!G:K,5,0)</f>
        <v>N</v>
      </c>
    </row>
    <row r="1233" spans="1:58" x14ac:dyDescent="0.25">
      <c r="A1233" s="6" t="s">
        <v>6868</v>
      </c>
      <c r="B1233" s="6" t="s">
        <v>6869</v>
      </c>
      <c r="C1233" s="6" t="s">
        <v>6870</v>
      </c>
      <c r="D1233" s="2" t="s">
        <v>27</v>
      </c>
      <c r="E1233" s="2" t="s">
        <v>213</v>
      </c>
      <c r="G1233" s="6" t="s">
        <v>4440</v>
      </c>
      <c r="H1233" s="6" t="s">
        <v>27</v>
      </c>
      <c r="I1233" s="6"/>
      <c r="J1233" s="6"/>
      <c r="K1233" s="7">
        <v>60</v>
      </c>
      <c r="L1233" s="6" t="s">
        <v>133</v>
      </c>
      <c r="M1233" s="6" t="s">
        <v>39</v>
      </c>
      <c r="N1233" s="6" t="s">
        <v>39</v>
      </c>
      <c r="O1233" s="6" t="s">
        <v>213</v>
      </c>
      <c r="P1233" s="8" t="s">
        <v>27</v>
      </c>
      <c r="Q1233" s="9">
        <v>44767.626947835597</v>
      </c>
      <c r="R1233" s="6" t="s">
        <v>28</v>
      </c>
      <c r="X1233" s="6" t="s">
        <v>6871</v>
      </c>
      <c r="Y1233" s="2" t="s">
        <v>6705</v>
      </c>
      <c r="Z1233" s="2" t="s">
        <v>721</v>
      </c>
      <c r="AA1233" s="2" t="s">
        <v>213</v>
      </c>
      <c r="AB1233" s="2" t="s">
        <v>114</v>
      </c>
      <c r="AC1233" s="2" t="s">
        <v>27</v>
      </c>
      <c r="AD1233" s="2" t="s">
        <v>27</v>
      </c>
      <c r="AE1233" s="2" t="s">
        <v>27</v>
      </c>
      <c r="AG1233" s="2" t="str">
        <f t="shared" si="76"/>
        <v/>
      </c>
      <c r="AH1233" s="2" t="str">
        <f t="shared" si="79"/>
        <v/>
      </c>
      <c r="AI1233" s="2" t="str">
        <f t="shared" si="77"/>
        <v>Huyện Bình Chánh</v>
      </c>
      <c r="AK1233" s="2" t="str">
        <f t="shared" si="78"/>
        <v/>
      </c>
      <c r="BF1233" s="2" t="str">
        <f>VLOOKUP(M1233,'[1]mã win'!G:K,5,0)</f>
        <v>N</v>
      </c>
    </row>
    <row r="1234" spans="1:58" x14ac:dyDescent="0.25">
      <c r="A1234" s="6" t="s">
        <v>6872</v>
      </c>
      <c r="B1234" s="6" t="s">
        <v>6873</v>
      </c>
      <c r="C1234" s="6" t="s">
        <v>6874</v>
      </c>
      <c r="D1234" s="2" t="s">
        <v>156</v>
      </c>
      <c r="E1234" s="2">
        <v>0</v>
      </c>
      <c r="G1234" s="6" t="s">
        <v>4440</v>
      </c>
      <c r="H1234" s="6" t="s">
        <v>27</v>
      </c>
      <c r="I1234" s="6"/>
      <c r="J1234" s="6"/>
      <c r="K1234" s="7">
        <v>60</v>
      </c>
      <c r="L1234" s="6" t="s">
        <v>50</v>
      </c>
      <c r="M1234" s="6" t="s">
        <v>39</v>
      </c>
      <c r="N1234" s="6" t="s">
        <v>39</v>
      </c>
      <c r="O1234" s="6"/>
      <c r="P1234" s="8" t="s">
        <v>27</v>
      </c>
      <c r="Q1234" s="9">
        <v>44814.371846562499</v>
      </c>
      <c r="R1234" s="6" t="s">
        <v>28</v>
      </c>
      <c r="X1234" s="6" t="s">
        <v>6875</v>
      </c>
      <c r="Y1234" s="2" t="s">
        <v>156</v>
      </c>
      <c r="Z1234" s="2" t="s">
        <v>421</v>
      </c>
      <c r="AA1234" s="2" t="s">
        <v>27</v>
      </c>
      <c r="AB1234" s="2" t="s">
        <v>27</v>
      </c>
      <c r="AC1234" s="2" t="s">
        <v>27</v>
      </c>
      <c r="AD1234" s="2" t="s">
        <v>27</v>
      </c>
      <c r="AE1234" s="2" t="s">
        <v>27</v>
      </c>
      <c r="AG1234" s="2" t="str">
        <f t="shared" si="76"/>
        <v>Phường Tân Hưng</v>
      </c>
      <c r="AH1234" s="2" t="str">
        <f t="shared" si="79"/>
        <v/>
      </c>
      <c r="AI1234" s="2" t="str">
        <f t="shared" si="77"/>
        <v/>
      </c>
      <c r="AK1234" s="2" t="str">
        <f t="shared" si="78"/>
        <v/>
      </c>
      <c r="BF1234" s="2" t="str">
        <f>VLOOKUP(M1234,'[1]mã win'!G:K,5,0)</f>
        <v>N</v>
      </c>
    </row>
    <row r="1235" spans="1:58" x14ac:dyDescent="0.25">
      <c r="A1235" s="6" t="s">
        <v>6876</v>
      </c>
      <c r="B1235" s="6" t="s">
        <v>6877</v>
      </c>
      <c r="C1235" s="6" t="s">
        <v>6878</v>
      </c>
      <c r="D1235" s="2" t="s">
        <v>5231</v>
      </c>
      <c r="E1235" s="2">
        <v>0</v>
      </c>
      <c r="G1235" s="6" t="s">
        <v>4440</v>
      </c>
      <c r="H1235" s="6" t="s">
        <v>27</v>
      </c>
      <c r="I1235" s="6"/>
      <c r="J1235" s="6"/>
      <c r="K1235" s="7">
        <v>60</v>
      </c>
      <c r="L1235" s="6" t="s">
        <v>50</v>
      </c>
      <c r="M1235" s="6" t="s">
        <v>39</v>
      </c>
      <c r="N1235" s="6" t="s">
        <v>39</v>
      </c>
      <c r="O1235" s="6"/>
      <c r="P1235" s="8" t="s">
        <v>27</v>
      </c>
      <c r="Q1235" s="9">
        <v>44819.421502743098</v>
      </c>
      <c r="R1235" s="6" t="s">
        <v>28</v>
      </c>
      <c r="X1235" s="6" t="s">
        <v>6879</v>
      </c>
      <c r="Y1235" s="2" t="s">
        <v>6880</v>
      </c>
      <c r="Z1235" s="2" t="s">
        <v>6881</v>
      </c>
      <c r="AA1235" s="2" t="s">
        <v>5231</v>
      </c>
      <c r="AB1235" s="2" t="s">
        <v>421</v>
      </c>
      <c r="AC1235" s="2" t="s">
        <v>27</v>
      </c>
      <c r="AD1235" s="2" t="s">
        <v>27</v>
      </c>
      <c r="AE1235" s="2" t="s">
        <v>27</v>
      </c>
      <c r="AG1235" s="2" t="str">
        <f t="shared" si="76"/>
        <v>Phường Hòa Hưng</v>
      </c>
      <c r="AH1235" s="2" t="str">
        <f t="shared" si="79"/>
        <v/>
      </c>
      <c r="AI1235" s="2" t="str">
        <f t="shared" si="77"/>
        <v/>
      </c>
      <c r="AK1235" s="2" t="str">
        <f t="shared" si="78"/>
        <v/>
      </c>
      <c r="BF1235" s="2" t="str">
        <f>VLOOKUP(M1235,'[1]mã win'!G:K,5,0)</f>
        <v>N</v>
      </c>
    </row>
    <row r="1236" spans="1:58" x14ac:dyDescent="0.25">
      <c r="A1236" s="6" t="s">
        <v>6882</v>
      </c>
      <c r="B1236" s="6" t="s">
        <v>6883</v>
      </c>
      <c r="C1236" s="6" t="s">
        <v>6884</v>
      </c>
      <c r="D1236" s="2" t="s">
        <v>6885</v>
      </c>
      <c r="E1236" s="2">
        <v>0</v>
      </c>
      <c r="G1236" s="6" t="s">
        <v>4440</v>
      </c>
      <c r="H1236" s="6" t="s">
        <v>27</v>
      </c>
      <c r="I1236" s="6"/>
      <c r="J1236" s="6"/>
      <c r="K1236" s="7">
        <v>60</v>
      </c>
      <c r="L1236" s="6" t="s">
        <v>50</v>
      </c>
      <c r="M1236" s="6" t="s">
        <v>39</v>
      </c>
      <c r="N1236" s="6" t="s">
        <v>39</v>
      </c>
      <c r="O1236" s="6"/>
      <c r="P1236" s="8" t="s">
        <v>27</v>
      </c>
      <c r="Q1236" s="9">
        <v>45668.594817361103</v>
      </c>
      <c r="R1236" s="6" t="s">
        <v>28</v>
      </c>
      <c r="X1236" s="6" t="s">
        <v>6886</v>
      </c>
      <c r="Y1236" s="2" t="s">
        <v>6887</v>
      </c>
      <c r="Z1236" s="2" t="s">
        <v>6885</v>
      </c>
      <c r="AA1236" s="2" t="s">
        <v>3537</v>
      </c>
      <c r="AB1236" s="2" t="s">
        <v>27</v>
      </c>
      <c r="AC1236" s="2" t="s">
        <v>27</v>
      </c>
      <c r="AD1236" s="2" t="s">
        <v>27</v>
      </c>
      <c r="AE1236" s="2" t="s">
        <v>27</v>
      </c>
      <c r="AG1236" s="2" t="str">
        <f t="shared" si="76"/>
        <v>P. An Khánh</v>
      </c>
      <c r="AH1236" s="2" t="str">
        <f t="shared" si="79"/>
        <v/>
      </c>
      <c r="AI1236" s="2" t="str">
        <f t="shared" si="77"/>
        <v/>
      </c>
      <c r="AK1236" s="2" t="str">
        <f t="shared" si="78"/>
        <v/>
      </c>
      <c r="BF1236" s="2" t="str">
        <f>VLOOKUP(M1236,'[1]mã win'!G:K,5,0)</f>
        <v>N</v>
      </c>
    </row>
    <row r="1237" spans="1:58" x14ac:dyDescent="0.25">
      <c r="A1237" s="6" t="s">
        <v>6888</v>
      </c>
      <c r="B1237" s="6" t="s">
        <v>6889</v>
      </c>
      <c r="C1237" s="6" t="s">
        <v>6890</v>
      </c>
      <c r="D1237" s="2" t="s">
        <v>1249</v>
      </c>
      <c r="E1237" s="2">
        <v>0</v>
      </c>
      <c r="G1237" s="6" t="s">
        <v>4440</v>
      </c>
      <c r="H1237" s="6" t="s">
        <v>6891</v>
      </c>
      <c r="I1237" s="6"/>
      <c r="J1237" s="6"/>
      <c r="K1237" s="7">
        <v>60</v>
      </c>
      <c r="L1237" s="6"/>
      <c r="M1237" s="6" t="s">
        <v>39</v>
      </c>
      <c r="N1237" s="6" t="s">
        <v>39</v>
      </c>
      <c r="O1237" s="6"/>
      <c r="P1237" s="8" t="s">
        <v>27</v>
      </c>
      <c r="Q1237" s="9">
        <v>43969.351518553201</v>
      </c>
      <c r="R1237" s="6" t="s">
        <v>28</v>
      </c>
      <c r="X1237" s="6" t="s">
        <v>4418</v>
      </c>
      <c r="Y1237" s="2" t="s">
        <v>1249</v>
      </c>
      <c r="Z1237" s="2" t="s">
        <v>421</v>
      </c>
      <c r="AA1237" s="2" t="s">
        <v>6729</v>
      </c>
      <c r="AB1237" s="2" t="s">
        <v>27</v>
      </c>
      <c r="AC1237" s="2" t="s">
        <v>27</v>
      </c>
      <c r="AD1237" s="2" t="s">
        <v>27</v>
      </c>
      <c r="AE1237" s="2" t="s">
        <v>27</v>
      </c>
      <c r="AG1237" s="2" t="str">
        <f t="shared" si="76"/>
        <v>Phường Bến Thành</v>
      </c>
      <c r="AH1237" s="2" t="str">
        <f t="shared" si="79"/>
        <v/>
      </c>
      <c r="AI1237" s="2" t="str">
        <f t="shared" si="77"/>
        <v/>
      </c>
      <c r="AK1237" s="2" t="str">
        <f t="shared" si="78"/>
        <v/>
      </c>
      <c r="BF1237" s="2" t="str">
        <f>VLOOKUP(M1237,'[1]mã win'!G:K,5,0)</f>
        <v>N</v>
      </c>
    </row>
    <row r="1238" spans="1:58" x14ac:dyDescent="0.25">
      <c r="A1238" s="6" t="s">
        <v>6892</v>
      </c>
      <c r="B1238" s="6" t="s">
        <v>6893</v>
      </c>
      <c r="C1238" s="6" t="s">
        <v>6462</v>
      </c>
      <c r="D1238" s="2" t="s">
        <v>6463</v>
      </c>
      <c r="E1238" s="2">
        <v>0</v>
      </c>
      <c r="G1238" s="6" t="s">
        <v>4733</v>
      </c>
      <c r="H1238" s="6" t="s">
        <v>6894</v>
      </c>
      <c r="I1238" s="6"/>
      <c r="J1238" s="6"/>
      <c r="K1238" s="7">
        <v>60</v>
      </c>
      <c r="L1238" s="6" t="s">
        <v>901</v>
      </c>
      <c r="M1238" s="6" t="s">
        <v>25</v>
      </c>
      <c r="N1238" s="6" t="s">
        <v>25</v>
      </c>
      <c r="O1238" s="6"/>
      <c r="P1238" s="8" t="s">
        <v>27</v>
      </c>
      <c r="Q1238" s="9">
        <v>43969.347287349497</v>
      </c>
      <c r="R1238" s="6" t="s">
        <v>28</v>
      </c>
      <c r="X1238" s="6" t="s">
        <v>262</v>
      </c>
      <c r="Y1238" s="2" t="s">
        <v>6466</v>
      </c>
      <c r="Z1238" s="2" t="s">
        <v>6467</v>
      </c>
      <c r="AA1238" s="2" t="s">
        <v>6463</v>
      </c>
      <c r="AB1238" s="2" t="s">
        <v>6468</v>
      </c>
      <c r="AC1238" s="2" t="s">
        <v>42</v>
      </c>
      <c r="AD1238" s="2" t="s">
        <v>27</v>
      </c>
      <c r="AE1238" s="2" t="s">
        <v>27</v>
      </c>
      <c r="AG1238" s="2" t="str">
        <f t="shared" si="76"/>
        <v>Phường Thanh Xuân</v>
      </c>
      <c r="AH1238" s="2" t="str">
        <f t="shared" si="79"/>
        <v/>
      </c>
      <c r="AI1238" s="2" t="str">
        <f t="shared" si="77"/>
        <v/>
      </c>
      <c r="AK1238" s="2" t="str">
        <f t="shared" si="78"/>
        <v/>
      </c>
      <c r="BF1238" s="2" t="str">
        <f>VLOOKUP(M1238,'[1]mã win'!G:K,5,0)</f>
        <v>B</v>
      </c>
    </row>
    <row r="1239" spans="1:58" x14ac:dyDescent="0.25">
      <c r="A1239" s="6" t="s">
        <v>6895</v>
      </c>
      <c r="B1239" s="6" t="s">
        <v>6896</v>
      </c>
      <c r="C1239" s="6" t="s">
        <v>6897</v>
      </c>
      <c r="D1239" s="2" t="s">
        <v>6898</v>
      </c>
      <c r="E1239" s="2">
        <v>0</v>
      </c>
      <c r="G1239" s="6" t="s">
        <v>4416</v>
      </c>
      <c r="H1239" s="6" t="s">
        <v>6899</v>
      </c>
      <c r="I1239" s="6"/>
      <c r="J1239" s="6"/>
      <c r="K1239" s="7">
        <v>60</v>
      </c>
      <c r="L1239" s="6"/>
      <c r="M1239" s="6" t="s">
        <v>502</v>
      </c>
      <c r="N1239" s="6" t="s">
        <v>502</v>
      </c>
      <c r="O1239" s="6"/>
      <c r="P1239" s="8" t="s">
        <v>503</v>
      </c>
      <c r="Q1239" s="9">
        <v>43969.346306863401</v>
      </c>
      <c r="R1239" s="6" t="s">
        <v>28</v>
      </c>
      <c r="X1239" s="6" t="s">
        <v>6900</v>
      </c>
      <c r="Y1239" s="2" t="s">
        <v>6901</v>
      </c>
      <c r="Z1239" s="2" t="s">
        <v>5921</v>
      </c>
      <c r="AA1239" s="2" t="s">
        <v>6898</v>
      </c>
      <c r="AB1239" s="2" t="s">
        <v>503</v>
      </c>
      <c r="AC1239" s="2" t="s">
        <v>42</v>
      </c>
      <c r="AD1239" s="2" t="s">
        <v>27</v>
      </c>
      <c r="AE1239" s="2" t="s">
        <v>27</v>
      </c>
      <c r="AG1239" s="2" t="str">
        <f t="shared" si="76"/>
        <v>Phường Trảng Dài</v>
      </c>
      <c r="AH1239" s="2" t="str">
        <f t="shared" si="79"/>
        <v/>
      </c>
      <c r="AI1239" s="2" t="str">
        <f t="shared" si="77"/>
        <v/>
      </c>
      <c r="AK1239" s="2" t="str">
        <f t="shared" si="78"/>
        <v>Tỉnh Đồng Nai</v>
      </c>
      <c r="BF1239" s="2" t="str">
        <f>VLOOKUP(M1239,'[1]mã win'!G:K,5,0)</f>
        <v>N</v>
      </c>
    </row>
    <row r="1240" spans="1:58" x14ac:dyDescent="0.25">
      <c r="A1240" s="6" t="s">
        <v>6902</v>
      </c>
      <c r="B1240" s="6" t="s">
        <v>6903</v>
      </c>
      <c r="C1240" s="6" t="s">
        <v>6904</v>
      </c>
      <c r="D1240" s="2" t="s">
        <v>377</v>
      </c>
      <c r="E1240" s="2">
        <v>0</v>
      </c>
      <c r="G1240" s="6" t="s">
        <v>4416</v>
      </c>
      <c r="H1240" s="6" t="s">
        <v>6905</v>
      </c>
      <c r="I1240" s="6"/>
      <c r="J1240" s="6"/>
      <c r="K1240" s="7">
        <v>60</v>
      </c>
      <c r="L1240" s="6"/>
      <c r="M1240" s="6" t="s">
        <v>39</v>
      </c>
      <c r="N1240" s="6" t="s">
        <v>39</v>
      </c>
      <c r="O1240" s="6"/>
      <c r="P1240" s="8" t="s">
        <v>27</v>
      </c>
      <c r="Q1240" s="9">
        <v>43984.606405289298</v>
      </c>
      <c r="R1240" s="6" t="s">
        <v>28</v>
      </c>
      <c r="X1240" s="6" t="s">
        <v>6906</v>
      </c>
      <c r="Y1240" s="2" t="s">
        <v>6907</v>
      </c>
      <c r="Z1240" s="2" t="s">
        <v>377</v>
      </c>
      <c r="AA1240" s="2" t="s">
        <v>41</v>
      </c>
      <c r="AB1240" s="2" t="s">
        <v>42</v>
      </c>
      <c r="AC1240" s="2" t="s">
        <v>27</v>
      </c>
      <c r="AD1240" s="2" t="s">
        <v>27</v>
      </c>
      <c r="AE1240" s="2" t="s">
        <v>27</v>
      </c>
      <c r="AG1240" s="2" t="str">
        <f t="shared" si="76"/>
        <v>Phường Phú Lợi</v>
      </c>
      <c r="AH1240" s="2" t="str">
        <f t="shared" si="79"/>
        <v/>
      </c>
      <c r="AI1240" s="2" t="str">
        <f t="shared" si="77"/>
        <v/>
      </c>
      <c r="AK1240" s="2" t="str">
        <f t="shared" si="78"/>
        <v/>
      </c>
      <c r="BF1240" s="2" t="str">
        <f>VLOOKUP(M1240,'[1]mã win'!G:K,5,0)</f>
        <v>N</v>
      </c>
    </row>
    <row r="1241" spans="1:58" x14ac:dyDescent="0.25">
      <c r="A1241" s="6" t="s">
        <v>6908</v>
      </c>
      <c r="B1241" s="6" t="s">
        <v>6909</v>
      </c>
      <c r="C1241" s="6" t="s">
        <v>6910</v>
      </c>
      <c r="D1241" s="2" t="s">
        <v>1286</v>
      </c>
      <c r="E1241" s="2">
        <v>0</v>
      </c>
      <c r="G1241" s="6" t="s">
        <v>6725</v>
      </c>
      <c r="H1241" s="6" t="s">
        <v>6911</v>
      </c>
      <c r="I1241" s="6"/>
      <c r="J1241" s="6"/>
      <c r="K1241" s="7">
        <v>60</v>
      </c>
      <c r="L1241" s="6"/>
      <c r="M1241" s="6" t="s">
        <v>606</v>
      </c>
      <c r="N1241" s="6" t="s">
        <v>606</v>
      </c>
      <c r="O1241" s="6"/>
      <c r="P1241" s="8" t="s">
        <v>27</v>
      </c>
      <c r="Q1241" s="9">
        <v>43984.606406168998</v>
      </c>
      <c r="R1241" s="6" t="s">
        <v>28</v>
      </c>
      <c r="X1241" s="6" t="s">
        <v>6912</v>
      </c>
      <c r="Y1241" s="2" t="s">
        <v>1286</v>
      </c>
      <c r="Z1241" s="2" t="s">
        <v>610</v>
      </c>
      <c r="AA1241" s="2" t="s">
        <v>42</v>
      </c>
      <c r="AB1241" s="2" t="s">
        <v>27</v>
      </c>
      <c r="AC1241" s="2" t="s">
        <v>27</v>
      </c>
      <c r="AD1241" s="2" t="s">
        <v>27</v>
      </c>
      <c r="AE1241" s="2" t="s">
        <v>27</v>
      </c>
      <c r="AG1241" s="2" t="str">
        <f t="shared" si="76"/>
        <v>Phường Ninh Kiều</v>
      </c>
      <c r="AH1241" s="2" t="str">
        <f t="shared" si="79"/>
        <v/>
      </c>
      <c r="AI1241" s="2" t="str">
        <f t="shared" si="77"/>
        <v/>
      </c>
      <c r="AK1241" s="2" t="str">
        <f t="shared" si="78"/>
        <v/>
      </c>
      <c r="BF1241" s="2" t="str">
        <f>VLOOKUP(M1241,'[1]mã win'!G:K,5,0)</f>
        <v>N</v>
      </c>
    </row>
    <row r="1242" spans="1:58" x14ac:dyDescent="0.25">
      <c r="A1242" s="6" t="s">
        <v>6913</v>
      </c>
      <c r="B1242" s="6" t="s">
        <v>6914</v>
      </c>
      <c r="C1242" s="6" t="s">
        <v>6915</v>
      </c>
      <c r="D1242" s="2" t="s">
        <v>27</v>
      </c>
      <c r="E1242" s="2" t="s">
        <v>6916</v>
      </c>
      <c r="G1242" s="6" t="s">
        <v>5697</v>
      </c>
      <c r="H1242" s="6" t="s">
        <v>27</v>
      </c>
      <c r="I1242" s="6"/>
      <c r="J1242" s="6"/>
      <c r="K1242" s="7">
        <v>60</v>
      </c>
      <c r="L1242" s="6" t="s">
        <v>259</v>
      </c>
      <c r="M1242" s="6" t="s">
        <v>5685</v>
      </c>
      <c r="N1242" s="6" t="s">
        <v>5685</v>
      </c>
      <c r="O1242" s="6"/>
      <c r="P1242" s="8" t="s">
        <v>27</v>
      </c>
      <c r="Q1242" s="9">
        <v>45041.574830937498</v>
      </c>
      <c r="R1242" s="6" t="s">
        <v>28</v>
      </c>
      <c r="X1242" s="6" t="s">
        <v>6917</v>
      </c>
      <c r="Y1242" s="2" t="s">
        <v>6918</v>
      </c>
      <c r="Z1242" s="2" t="s">
        <v>6916</v>
      </c>
      <c r="AA1242" s="2" t="s">
        <v>27</v>
      </c>
      <c r="AB1242" s="2" t="s">
        <v>27</v>
      </c>
      <c r="AC1242" s="2" t="s">
        <v>27</v>
      </c>
      <c r="AD1242" s="2" t="s">
        <v>27</v>
      </c>
      <c r="AE1242" s="2" t="s">
        <v>27</v>
      </c>
      <c r="AG1242" s="2" t="str">
        <f t="shared" si="76"/>
        <v/>
      </c>
      <c r="AH1242" s="2" t="str">
        <f t="shared" si="79"/>
        <v/>
      </c>
      <c r="AI1242" s="2" t="str">
        <f t="shared" si="77"/>
        <v>Huyện Can Lộc-Hà Tĩnh</v>
      </c>
      <c r="AK1242" s="2" t="str">
        <f t="shared" si="78"/>
        <v/>
      </c>
      <c r="BF1242" s="2" t="str">
        <f>VLOOKUP(M1242,'[1]mã win'!G:K,5,0)</f>
        <v>B</v>
      </c>
    </row>
    <row r="1243" spans="1:58" x14ac:dyDescent="0.25">
      <c r="A1243" s="6" t="s">
        <v>6919</v>
      </c>
      <c r="B1243" s="6" t="s">
        <v>6920</v>
      </c>
      <c r="C1243" s="6" t="s">
        <v>6921</v>
      </c>
      <c r="D1243" s="2" t="s">
        <v>3406</v>
      </c>
      <c r="E1243" s="2">
        <v>0</v>
      </c>
      <c r="G1243" s="6" t="s">
        <v>6922</v>
      </c>
      <c r="H1243" s="6"/>
      <c r="I1243" s="6"/>
      <c r="J1243" s="6"/>
      <c r="K1243" s="7"/>
      <c r="L1243" s="6" t="s">
        <v>199</v>
      </c>
      <c r="M1243" s="6" t="s">
        <v>39</v>
      </c>
      <c r="N1243" s="6" t="s">
        <v>39</v>
      </c>
      <c r="O1243" s="6"/>
      <c r="P1243" s="8" t="s">
        <v>27</v>
      </c>
      <c r="Q1243" s="9">
        <v>45002.419788506901</v>
      </c>
      <c r="R1243" s="6" t="s">
        <v>28</v>
      </c>
      <c r="X1243" s="6" t="s">
        <v>6923</v>
      </c>
      <c r="Y1243" s="2" t="s">
        <v>3406</v>
      </c>
      <c r="Z1243" s="2" t="s">
        <v>127</v>
      </c>
      <c r="AA1243" s="2" t="s">
        <v>27</v>
      </c>
      <c r="AB1243" s="2" t="s">
        <v>27</v>
      </c>
      <c r="AC1243" s="2" t="s">
        <v>27</v>
      </c>
      <c r="AD1243" s="2" t="s">
        <v>27</v>
      </c>
      <c r="AE1243" s="2" t="s">
        <v>27</v>
      </c>
      <c r="AG1243" s="2" t="str">
        <f t="shared" si="76"/>
        <v>phường Tân Sơn Nhì</v>
      </c>
      <c r="AH1243" s="2" t="str">
        <f t="shared" si="79"/>
        <v/>
      </c>
      <c r="AI1243" s="2" t="str">
        <f t="shared" si="77"/>
        <v/>
      </c>
      <c r="AK1243" s="2" t="str">
        <f t="shared" si="78"/>
        <v/>
      </c>
      <c r="BF1243" s="2" t="str">
        <f>VLOOKUP(M1243,'[1]mã win'!G:K,5,0)</f>
        <v>N</v>
      </c>
    </row>
    <row r="1244" spans="1:58" x14ac:dyDescent="0.25">
      <c r="A1244" s="6" t="s">
        <v>6924</v>
      </c>
      <c r="B1244" s="6" t="s">
        <v>6925</v>
      </c>
      <c r="C1244" s="6" t="s">
        <v>6926</v>
      </c>
      <c r="D1244" s="2" t="s">
        <v>6071</v>
      </c>
      <c r="E1244" s="2">
        <v>0</v>
      </c>
      <c r="G1244" s="6" t="s">
        <v>6922</v>
      </c>
      <c r="H1244" s="6"/>
      <c r="I1244" s="6"/>
      <c r="J1244" s="6"/>
      <c r="K1244" s="7"/>
      <c r="L1244" s="6" t="s">
        <v>63</v>
      </c>
      <c r="M1244" s="6" t="s">
        <v>39</v>
      </c>
      <c r="N1244" s="6" t="s">
        <v>39</v>
      </c>
      <c r="O1244" s="6"/>
      <c r="P1244" s="8" t="s">
        <v>27</v>
      </c>
      <c r="Q1244" s="9">
        <v>45059.732523993101</v>
      </c>
      <c r="R1244" s="6" t="s">
        <v>28</v>
      </c>
      <c r="X1244" s="6" t="s">
        <v>6927</v>
      </c>
      <c r="Y1244" s="2" t="s">
        <v>6071</v>
      </c>
      <c r="Z1244" s="2" t="s">
        <v>127</v>
      </c>
      <c r="AA1244" s="2" t="s">
        <v>27</v>
      </c>
      <c r="AB1244" s="2" t="s">
        <v>27</v>
      </c>
      <c r="AC1244" s="2" t="s">
        <v>27</v>
      </c>
      <c r="AD1244" s="2" t="s">
        <v>27</v>
      </c>
      <c r="AE1244" s="2" t="s">
        <v>27</v>
      </c>
      <c r="AG1244" s="2" t="str">
        <f t="shared" si="76"/>
        <v>phường Linh Xuân</v>
      </c>
      <c r="AH1244" s="2" t="str">
        <f t="shared" si="79"/>
        <v/>
      </c>
      <c r="AI1244" s="2" t="str">
        <f t="shared" si="77"/>
        <v/>
      </c>
      <c r="AK1244" s="2" t="str">
        <f t="shared" si="78"/>
        <v/>
      </c>
      <c r="BF1244" s="2" t="str">
        <f>VLOOKUP(M1244,'[1]mã win'!G:K,5,0)</f>
        <v>N</v>
      </c>
    </row>
    <row r="1245" spans="1:58" x14ac:dyDescent="0.25">
      <c r="A1245" s="6" t="s">
        <v>6928</v>
      </c>
      <c r="B1245" s="6" t="s">
        <v>6929</v>
      </c>
      <c r="C1245" s="6" t="s">
        <v>6930</v>
      </c>
      <c r="D1245" s="2" t="s">
        <v>6931</v>
      </c>
      <c r="E1245" s="2">
        <v>0</v>
      </c>
      <c r="G1245" s="6" t="s">
        <v>6922</v>
      </c>
      <c r="H1245" s="6"/>
      <c r="I1245" s="6"/>
      <c r="J1245" s="6"/>
      <c r="K1245" s="7"/>
      <c r="L1245" s="6" t="s">
        <v>63</v>
      </c>
      <c r="M1245" s="6" t="s">
        <v>39</v>
      </c>
      <c r="N1245" s="6" t="s">
        <v>39</v>
      </c>
      <c r="O1245" s="6"/>
      <c r="P1245" s="8" t="s">
        <v>27</v>
      </c>
      <c r="Q1245" s="9">
        <v>45115.5546666667</v>
      </c>
      <c r="R1245" s="6" t="s">
        <v>28</v>
      </c>
      <c r="X1245" s="6" t="s">
        <v>6932</v>
      </c>
      <c r="Y1245" s="2" t="s">
        <v>6931</v>
      </c>
      <c r="Z1245" s="2" t="s">
        <v>127</v>
      </c>
      <c r="AA1245" s="2" t="s">
        <v>27</v>
      </c>
      <c r="AB1245" s="2" t="s">
        <v>27</v>
      </c>
      <c r="AC1245" s="2" t="s">
        <v>27</v>
      </c>
      <c r="AD1245" s="2" t="s">
        <v>27</v>
      </c>
      <c r="AE1245" s="2" t="s">
        <v>27</v>
      </c>
      <c r="AG1245" s="2" t="str">
        <f t="shared" si="76"/>
        <v>phường Phước Long</v>
      </c>
      <c r="AH1245" s="2" t="str">
        <f t="shared" si="79"/>
        <v/>
      </c>
      <c r="AI1245" s="2" t="str">
        <f t="shared" si="77"/>
        <v/>
      </c>
      <c r="AK1245" s="2" t="str">
        <f t="shared" si="78"/>
        <v/>
      </c>
      <c r="BF1245" s="2" t="str">
        <f>VLOOKUP(M1245,'[1]mã win'!G:K,5,0)</f>
        <v>N</v>
      </c>
    </row>
    <row r="1246" spans="1:58" x14ac:dyDescent="0.25">
      <c r="A1246" s="6" t="s">
        <v>6933</v>
      </c>
      <c r="B1246" s="6" t="s">
        <v>6934</v>
      </c>
      <c r="C1246" s="6" t="s">
        <v>6935</v>
      </c>
      <c r="D1246" s="2" t="s">
        <v>6936</v>
      </c>
      <c r="E1246" s="2">
        <v>0</v>
      </c>
      <c r="G1246" s="6" t="s">
        <v>6725</v>
      </c>
      <c r="H1246" s="6" t="s">
        <v>27</v>
      </c>
      <c r="I1246" s="6"/>
      <c r="J1246" s="6"/>
      <c r="K1246" s="7">
        <v>60</v>
      </c>
      <c r="L1246" s="6"/>
      <c r="M1246" s="6" t="s">
        <v>39</v>
      </c>
      <c r="N1246" s="6" t="s">
        <v>39</v>
      </c>
      <c r="O1246" s="6"/>
      <c r="P1246" s="8" t="s">
        <v>27</v>
      </c>
      <c r="Q1246" s="9">
        <v>45026.734585185201</v>
      </c>
      <c r="R1246" s="6" t="s">
        <v>28</v>
      </c>
      <c r="X1246" s="6" t="s">
        <v>6937</v>
      </c>
      <c r="Y1246" s="2" t="s">
        <v>6936</v>
      </c>
      <c r="Z1246" s="2" t="s">
        <v>127</v>
      </c>
      <c r="AA1246" s="2" t="s">
        <v>27</v>
      </c>
      <c r="AB1246" s="2" t="s">
        <v>27</v>
      </c>
      <c r="AC1246" s="2" t="s">
        <v>27</v>
      </c>
      <c r="AD1246" s="2" t="s">
        <v>27</v>
      </c>
      <c r="AE1246" s="2" t="s">
        <v>27</v>
      </c>
      <c r="AG1246" s="2" t="str">
        <f t="shared" si="76"/>
        <v>Phường Đông Hòa</v>
      </c>
      <c r="AH1246" s="2" t="str">
        <f t="shared" si="79"/>
        <v/>
      </c>
      <c r="AI1246" s="2" t="str">
        <f t="shared" si="77"/>
        <v/>
      </c>
      <c r="AK1246" s="2" t="str">
        <f t="shared" si="78"/>
        <v/>
      </c>
      <c r="BF1246" s="2" t="str">
        <f>VLOOKUP(M1246,'[1]mã win'!G:K,5,0)</f>
        <v>N</v>
      </c>
    </row>
    <row r="1247" spans="1:58" x14ac:dyDescent="0.25">
      <c r="A1247" s="6" t="s">
        <v>6938</v>
      </c>
      <c r="B1247" s="6" t="s">
        <v>6939</v>
      </c>
      <c r="C1247" s="6" t="s">
        <v>6940</v>
      </c>
      <c r="D1247" s="2" t="s">
        <v>1388</v>
      </c>
      <c r="E1247" s="2">
        <v>0</v>
      </c>
      <c r="G1247" s="6" t="s">
        <v>6725</v>
      </c>
      <c r="H1247" s="6" t="s">
        <v>27</v>
      </c>
      <c r="I1247" s="6"/>
      <c r="J1247" s="6"/>
      <c r="K1247" s="7">
        <v>60</v>
      </c>
      <c r="L1247" s="6"/>
      <c r="M1247" s="6" t="s">
        <v>39</v>
      </c>
      <c r="N1247" s="6" t="s">
        <v>39</v>
      </c>
      <c r="O1247" s="6"/>
      <c r="P1247" s="8" t="s">
        <v>27</v>
      </c>
      <c r="Q1247" s="9">
        <v>44922.606031099502</v>
      </c>
      <c r="R1247" s="6" t="s">
        <v>28</v>
      </c>
      <c r="X1247" s="6" t="s">
        <v>6941</v>
      </c>
      <c r="Y1247" s="2" t="s">
        <v>2447</v>
      </c>
      <c r="Z1247" s="2" t="s">
        <v>6942</v>
      </c>
      <c r="AA1247" s="2" t="s">
        <v>6943</v>
      </c>
      <c r="AB1247" s="2" t="s">
        <v>1388</v>
      </c>
      <c r="AC1247" s="2" t="s">
        <v>4832</v>
      </c>
      <c r="AD1247" s="2" t="s">
        <v>27</v>
      </c>
      <c r="AE1247" s="2" t="s">
        <v>27</v>
      </c>
      <c r="AG1247" s="2" t="str">
        <f t="shared" si="76"/>
        <v>phường Dĩ An</v>
      </c>
      <c r="AH1247" s="2" t="str">
        <f t="shared" si="79"/>
        <v/>
      </c>
      <c r="AI1247" s="2" t="str">
        <f t="shared" si="77"/>
        <v/>
      </c>
      <c r="AK1247" s="2" t="str">
        <f t="shared" si="78"/>
        <v/>
      </c>
      <c r="BF1247" s="2" t="str">
        <f>VLOOKUP(M1247,'[1]mã win'!G:K,5,0)</f>
        <v>N</v>
      </c>
    </row>
    <row r="1248" spans="1:58" x14ac:dyDescent="0.25">
      <c r="A1248" s="6" t="s">
        <v>6944</v>
      </c>
      <c r="B1248" s="6" t="s">
        <v>6945</v>
      </c>
      <c r="C1248" s="6" t="s">
        <v>6946</v>
      </c>
      <c r="D1248" s="2" t="s">
        <v>27</v>
      </c>
      <c r="E1248" s="2" t="s">
        <v>6947</v>
      </c>
      <c r="G1248" s="6" t="s">
        <v>6725</v>
      </c>
      <c r="H1248" s="6" t="s">
        <v>27</v>
      </c>
      <c r="I1248" s="6"/>
      <c r="J1248" s="6"/>
      <c r="K1248" s="7">
        <v>60</v>
      </c>
      <c r="L1248" s="6" t="s">
        <v>199</v>
      </c>
      <c r="M1248" s="6" t="s">
        <v>39</v>
      </c>
      <c r="N1248" s="6" t="s">
        <v>39</v>
      </c>
      <c r="O1248" s="6"/>
      <c r="P1248" s="8" t="s">
        <v>27</v>
      </c>
      <c r="Q1248" s="9">
        <v>45022.713769594899</v>
      </c>
      <c r="R1248" s="6" t="s">
        <v>28</v>
      </c>
      <c r="X1248" s="6" t="s">
        <v>6948</v>
      </c>
      <c r="Y1248" s="2" t="s">
        <v>6949</v>
      </c>
      <c r="Z1248" s="2" t="s">
        <v>5770</v>
      </c>
      <c r="AA1248" s="2" t="s">
        <v>127</v>
      </c>
      <c r="AB1248" s="2" t="s">
        <v>27</v>
      </c>
      <c r="AC1248" s="2" t="s">
        <v>27</v>
      </c>
      <c r="AD1248" s="2" t="s">
        <v>27</v>
      </c>
      <c r="AE1248" s="2" t="s">
        <v>27</v>
      </c>
      <c r="AG1248" s="2" t="str">
        <f t="shared" si="76"/>
        <v/>
      </c>
      <c r="AH1248" s="2" t="str">
        <f t="shared" si="79"/>
        <v/>
      </c>
      <c r="AI1248" s="2" t="str">
        <f t="shared" si="77"/>
        <v/>
      </c>
      <c r="AK1248" s="2" t="str">
        <f t="shared" si="78"/>
        <v/>
      </c>
      <c r="BF1248" s="2" t="str">
        <f>VLOOKUP(M1248,'[1]mã win'!G:K,5,0)</f>
        <v>N</v>
      </c>
    </row>
    <row r="1249" spans="1:58" x14ac:dyDescent="0.25">
      <c r="A1249" s="6" t="s">
        <v>6950</v>
      </c>
      <c r="B1249" s="6" t="s">
        <v>6951</v>
      </c>
      <c r="C1249" s="6" t="s">
        <v>6952</v>
      </c>
      <c r="D1249" s="2" t="s">
        <v>6953</v>
      </c>
      <c r="E1249" s="2">
        <v>0</v>
      </c>
      <c r="G1249" s="6" t="s">
        <v>6725</v>
      </c>
      <c r="H1249" s="6" t="s">
        <v>27</v>
      </c>
      <c r="I1249" s="6"/>
      <c r="J1249" s="6"/>
      <c r="K1249" s="7">
        <v>60</v>
      </c>
      <c r="L1249" s="6"/>
      <c r="M1249" s="6" t="s">
        <v>39</v>
      </c>
      <c r="N1249" s="6" t="s">
        <v>39</v>
      </c>
      <c r="O1249" s="6"/>
      <c r="P1249" s="8" t="s">
        <v>27</v>
      </c>
      <c r="Q1249" s="9">
        <v>45026.738374918998</v>
      </c>
      <c r="R1249" s="6" t="s">
        <v>28</v>
      </c>
      <c r="X1249" s="6" t="s">
        <v>6954</v>
      </c>
      <c r="Y1249" s="2" t="s">
        <v>6953</v>
      </c>
      <c r="Z1249" s="2" t="s">
        <v>127</v>
      </c>
      <c r="AA1249" s="2" t="s">
        <v>27</v>
      </c>
      <c r="AB1249" s="2" t="s">
        <v>27</v>
      </c>
      <c r="AC1249" s="2" t="s">
        <v>27</v>
      </c>
      <c r="AD1249" s="2" t="s">
        <v>27</v>
      </c>
      <c r="AE1249" s="2" t="s">
        <v>27</v>
      </c>
      <c r="AG1249" s="2" t="str">
        <f t="shared" si="76"/>
        <v>P. Dĩ An</v>
      </c>
      <c r="AH1249" s="2" t="str">
        <f t="shared" si="79"/>
        <v/>
      </c>
      <c r="AI1249" s="2" t="str">
        <f t="shared" si="77"/>
        <v/>
      </c>
      <c r="AK1249" s="2" t="str">
        <f t="shared" si="78"/>
        <v/>
      </c>
      <c r="BF1249" s="2" t="str">
        <f>VLOOKUP(M1249,'[1]mã win'!G:K,5,0)</f>
        <v>N</v>
      </c>
    </row>
    <row r="1250" spans="1:58" x14ac:dyDescent="0.25">
      <c r="A1250" s="6" t="s">
        <v>6955</v>
      </c>
      <c r="B1250" s="6" t="s">
        <v>6956</v>
      </c>
      <c r="C1250" s="6" t="s">
        <v>6957</v>
      </c>
      <c r="D1250" s="2" t="s">
        <v>6958</v>
      </c>
      <c r="E1250" s="2" t="s">
        <v>6959</v>
      </c>
      <c r="G1250" s="6" t="s">
        <v>6725</v>
      </c>
      <c r="H1250" s="6" t="s">
        <v>27</v>
      </c>
      <c r="I1250" s="6"/>
      <c r="J1250" s="6"/>
      <c r="K1250" s="7">
        <v>60</v>
      </c>
      <c r="L1250" s="6"/>
      <c r="M1250" s="6" t="s">
        <v>5496</v>
      </c>
      <c r="N1250" s="6" t="s">
        <v>5496</v>
      </c>
      <c r="O1250" s="6" t="s">
        <v>6959</v>
      </c>
      <c r="P1250" s="8" t="s">
        <v>27</v>
      </c>
      <c r="Q1250" s="9">
        <v>45069.480767361099</v>
      </c>
      <c r="R1250" s="6" t="s">
        <v>28</v>
      </c>
      <c r="X1250" s="6" t="s">
        <v>6960</v>
      </c>
      <c r="Y1250" s="2" t="s">
        <v>6958</v>
      </c>
      <c r="Z1250" s="2" t="s">
        <v>6959</v>
      </c>
      <c r="AA1250" s="2" t="s">
        <v>6961</v>
      </c>
      <c r="AB1250" s="2" t="s">
        <v>27</v>
      </c>
      <c r="AC1250" s="2" t="s">
        <v>27</v>
      </c>
      <c r="AD1250" s="2" t="s">
        <v>27</v>
      </c>
      <c r="AE1250" s="2" t="s">
        <v>27</v>
      </c>
      <c r="AG1250" s="2" t="str">
        <f t="shared" si="76"/>
        <v>Phường Hòa Thọ Đông</v>
      </c>
      <c r="AH1250" s="2" t="str">
        <f t="shared" si="79"/>
        <v>Quận Cẩm Lệ</v>
      </c>
      <c r="AI1250" s="2" t="str">
        <f t="shared" si="77"/>
        <v/>
      </c>
      <c r="AK1250" s="2" t="str">
        <f t="shared" si="78"/>
        <v/>
      </c>
      <c r="BF1250" s="2" t="str">
        <f>VLOOKUP(M1250,'[1]mã win'!G:K,5,0)</f>
        <v>N</v>
      </c>
    </row>
    <row r="1251" spans="1:58" x14ac:dyDescent="0.25">
      <c r="A1251" s="6" t="s">
        <v>6962</v>
      </c>
      <c r="B1251" s="6" t="s">
        <v>6963</v>
      </c>
      <c r="C1251" s="6" t="s">
        <v>6964</v>
      </c>
      <c r="D1251" s="2" t="s">
        <v>6965</v>
      </c>
      <c r="E1251" s="2">
        <v>0</v>
      </c>
      <c r="G1251" s="6" t="s">
        <v>4416</v>
      </c>
      <c r="H1251" s="6" t="s">
        <v>27</v>
      </c>
      <c r="I1251" s="6"/>
      <c r="J1251" s="6"/>
      <c r="K1251" s="7">
        <v>60</v>
      </c>
      <c r="L1251" s="6"/>
      <c r="M1251" s="6" t="s">
        <v>803</v>
      </c>
      <c r="N1251" s="6" t="s">
        <v>803</v>
      </c>
      <c r="O1251" s="6"/>
      <c r="P1251" s="8" t="s">
        <v>6966</v>
      </c>
      <c r="Q1251" s="9">
        <v>45050.425729548602</v>
      </c>
      <c r="R1251" s="6" t="s">
        <v>28</v>
      </c>
      <c r="X1251" s="6" t="s">
        <v>6967</v>
      </c>
      <c r="Y1251" s="2" t="s">
        <v>6965</v>
      </c>
      <c r="Z1251" s="2" t="s">
        <v>6968</v>
      </c>
      <c r="AA1251" s="2" t="s">
        <v>6966</v>
      </c>
      <c r="AB1251" s="2" t="s">
        <v>27</v>
      </c>
      <c r="AC1251" s="2" t="s">
        <v>27</v>
      </c>
      <c r="AD1251" s="2" t="s">
        <v>27</v>
      </c>
      <c r="AE1251" s="2" t="s">
        <v>27</v>
      </c>
      <c r="AG1251" s="2" t="str">
        <f t="shared" si="76"/>
        <v>phường Xuân Phú</v>
      </c>
      <c r="AH1251" s="2" t="str">
        <f t="shared" si="79"/>
        <v/>
      </c>
      <c r="AI1251" s="2" t="str">
        <f t="shared" si="77"/>
        <v/>
      </c>
      <c r="AK1251" s="2" t="str">
        <f t="shared" si="78"/>
        <v>tỉnh Phú Yên</v>
      </c>
      <c r="BF1251" s="2" t="str">
        <f>VLOOKUP(M1251,'[1]mã win'!G:K,5,0)</f>
        <v>N</v>
      </c>
    </row>
    <row r="1252" spans="1:58" x14ac:dyDescent="0.25">
      <c r="A1252" s="6" t="s">
        <v>6969</v>
      </c>
      <c r="B1252" s="6" t="s">
        <v>6970</v>
      </c>
      <c r="C1252" s="6" t="s">
        <v>6971</v>
      </c>
      <c r="D1252" s="2" t="s">
        <v>6972</v>
      </c>
      <c r="E1252" s="2">
        <v>0</v>
      </c>
      <c r="G1252" s="6" t="s">
        <v>5697</v>
      </c>
      <c r="H1252" s="6" t="s">
        <v>27</v>
      </c>
      <c r="I1252" s="6"/>
      <c r="J1252" s="6"/>
      <c r="K1252" s="7">
        <v>60</v>
      </c>
      <c r="L1252" s="6" t="s">
        <v>259</v>
      </c>
      <c r="M1252" s="6" t="s">
        <v>6973</v>
      </c>
      <c r="N1252" s="6" t="s">
        <v>6973</v>
      </c>
      <c r="O1252" s="6"/>
      <c r="P1252" s="8" t="s">
        <v>5699</v>
      </c>
      <c r="Q1252" s="9">
        <v>44891.619691863401</v>
      </c>
      <c r="R1252" s="6" t="s">
        <v>28</v>
      </c>
      <c r="X1252" s="6" t="s">
        <v>6974</v>
      </c>
      <c r="Y1252" s="2" t="s">
        <v>6975</v>
      </c>
      <c r="Z1252" s="2" t="s">
        <v>6972</v>
      </c>
      <c r="AA1252" s="2" t="s">
        <v>6976</v>
      </c>
      <c r="AB1252" s="2" t="s">
        <v>5699</v>
      </c>
      <c r="AC1252" s="2" t="s">
        <v>27</v>
      </c>
      <c r="AD1252" s="2" t="s">
        <v>27</v>
      </c>
      <c r="AE1252" s="2" t="s">
        <v>27</v>
      </c>
      <c r="AG1252" s="2" t="str">
        <f t="shared" si="76"/>
        <v>P.Đông vệ</v>
      </c>
      <c r="AH1252" s="2" t="str">
        <f t="shared" si="79"/>
        <v/>
      </c>
      <c r="AI1252" s="2" t="str">
        <f t="shared" si="77"/>
        <v/>
      </c>
      <c r="AK1252" s="2" t="str">
        <f t="shared" si="78"/>
        <v>tỉnh Thanh Hóa</v>
      </c>
      <c r="BF1252" s="10" t="s">
        <v>6977</v>
      </c>
    </row>
    <row r="1253" spans="1:58" x14ac:dyDescent="0.25">
      <c r="A1253" s="6" t="s">
        <v>6978</v>
      </c>
      <c r="B1253" s="6" t="s">
        <v>6979</v>
      </c>
      <c r="C1253" s="6" t="s">
        <v>6980</v>
      </c>
      <c r="D1253" s="2" t="s">
        <v>6204</v>
      </c>
      <c r="E1253" s="2">
        <v>0</v>
      </c>
      <c r="G1253" s="6" t="s">
        <v>4440</v>
      </c>
      <c r="H1253" s="6" t="s">
        <v>6981</v>
      </c>
      <c r="I1253" s="6"/>
      <c r="J1253" s="6"/>
      <c r="K1253" s="7">
        <v>60</v>
      </c>
      <c r="L1253" s="6" t="s">
        <v>199</v>
      </c>
      <c r="M1253" s="6" t="s">
        <v>39</v>
      </c>
      <c r="N1253" s="6" t="s">
        <v>39</v>
      </c>
      <c r="O1253" s="6"/>
      <c r="P1253" s="8" t="s">
        <v>27</v>
      </c>
      <c r="Q1253" s="9">
        <v>43165.522892592599</v>
      </c>
      <c r="R1253" s="6" t="s">
        <v>28</v>
      </c>
      <c r="X1253" s="6" t="s">
        <v>6982</v>
      </c>
      <c r="Y1253" s="2" t="s">
        <v>6204</v>
      </c>
      <c r="Z1253" s="2" t="s">
        <v>41</v>
      </c>
      <c r="AA1253" s="2" t="s">
        <v>42</v>
      </c>
      <c r="AB1253" s="2" t="s">
        <v>27</v>
      </c>
      <c r="AC1253" s="2" t="s">
        <v>27</v>
      </c>
      <c r="AD1253" s="2" t="s">
        <v>27</v>
      </c>
      <c r="AE1253" s="2" t="s">
        <v>27</v>
      </c>
      <c r="AG1253" s="2" t="str">
        <f t="shared" si="76"/>
        <v>Phường Hạnh Thông</v>
      </c>
      <c r="AH1253" s="2" t="str">
        <f t="shared" si="79"/>
        <v/>
      </c>
      <c r="AI1253" s="2" t="str">
        <f t="shared" si="77"/>
        <v/>
      </c>
      <c r="AK1253" s="2" t="str">
        <f t="shared" si="78"/>
        <v/>
      </c>
      <c r="BF1253" s="2" t="str">
        <f>VLOOKUP(M1253,'[1]mã win'!G:K,5,0)</f>
        <v>N</v>
      </c>
    </row>
    <row r="1254" spans="1:58" x14ac:dyDescent="0.25">
      <c r="A1254" s="6" t="s">
        <v>6983</v>
      </c>
      <c r="B1254" s="6" t="s">
        <v>6984</v>
      </c>
      <c r="C1254" s="6" t="s">
        <v>6985</v>
      </c>
      <c r="D1254" s="2" t="s">
        <v>4404</v>
      </c>
      <c r="E1254" s="2" t="s">
        <v>61</v>
      </c>
      <c r="G1254" s="6" t="s">
        <v>6725</v>
      </c>
      <c r="H1254" s="6" t="s">
        <v>6986</v>
      </c>
      <c r="I1254" s="6"/>
      <c r="J1254" s="6"/>
      <c r="K1254" s="7">
        <v>60</v>
      </c>
      <c r="L1254" s="6" t="s">
        <v>63</v>
      </c>
      <c r="M1254" s="6" t="s">
        <v>39</v>
      </c>
      <c r="N1254" s="6" t="s">
        <v>39</v>
      </c>
      <c r="O1254" s="6" t="s">
        <v>61</v>
      </c>
      <c r="P1254" s="8" t="s">
        <v>27</v>
      </c>
      <c r="Q1254" s="9">
        <v>43969.348734293999</v>
      </c>
      <c r="R1254" s="6" t="s">
        <v>28</v>
      </c>
      <c r="X1254" s="6" t="s">
        <v>4405</v>
      </c>
      <c r="Y1254" s="2" t="s">
        <v>4404</v>
      </c>
      <c r="Z1254" s="2" t="s">
        <v>61</v>
      </c>
      <c r="AA1254" s="2" t="s">
        <v>41</v>
      </c>
      <c r="AB1254" s="2" t="s">
        <v>42</v>
      </c>
      <c r="AC1254" s="2" t="s">
        <v>27</v>
      </c>
      <c r="AD1254" s="2" t="s">
        <v>27</v>
      </c>
      <c r="AE1254" s="2" t="s">
        <v>27</v>
      </c>
      <c r="AG1254" s="2" t="str">
        <f t="shared" si="76"/>
        <v>Phường Phạm Ngũ Lão</v>
      </c>
      <c r="AH1254" s="2" t="str">
        <f t="shared" si="79"/>
        <v>Quận 1</v>
      </c>
      <c r="AI1254" s="2" t="str">
        <f t="shared" si="77"/>
        <v/>
      </c>
      <c r="AK1254" s="2" t="str">
        <f t="shared" si="78"/>
        <v/>
      </c>
      <c r="BF1254" s="2" t="str">
        <f>VLOOKUP(M1254,'[1]mã win'!G:K,5,0)</f>
        <v>N</v>
      </c>
    </row>
    <row r="1255" spans="1:58" x14ac:dyDescent="0.25">
      <c r="A1255" s="6" t="s">
        <v>6987</v>
      </c>
      <c r="B1255" s="6" t="s">
        <v>6988</v>
      </c>
      <c r="C1255" s="6" t="s">
        <v>6989</v>
      </c>
      <c r="D1255" s="2" t="s">
        <v>5449</v>
      </c>
      <c r="E1255" s="2">
        <v>0</v>
      </c>
      <c r="G1255" s="6" t="s">
        <v>4416</v>
      </c>
      <c r="H1255" s="6" t="s">
        <v>6990</v>
      </c>
      <c r="I1255" s="6"/>
      <c r="J1255" s="6"/>
      <c r="K1255" s="7">
        <v>60</v>
      </c>
      <c r="L1255" s="6"/>
      <c r="M1255" s="6" t="s">
        <v>469</v>
      </c>
      <c r="N1255" s="6" t="s">
        <v>469</v>
      </c>
      <c r="O1255" s="6"/>
      <c r="P1255" s="8" t="s">
        <v>470</v>
      </c>
      <c r="Q1255" s="9">
        <v>43969.3480172454</v>
      </c>
      <c r="R1255" s="6" t="s">
        <v>28</v>
      </c>
      <c r="X1255" s="6" t="s">
        <v>6991</v>
      </c>
      <c r="Y1255" s="2" t="s">
        <v>6992</v>
      </c>
      <c r="Z1255" s="2" t="s">
        <v>6993</v>
      </c>
      <c r="AA1255" s="2" t="s">
        <v>419</v>
      </c>
      <c r="AB1255" s="2" t="s">
        <v>5449</v>
      </c>
      <c r="AC1255" s="2" t="s">
        <v>470</v>
      </c>
      <c r="AD1255" s="2" t="s">
        <v>42</v>
      </c>
      <c r="AE1255" s="2" t="s">
        <v>27</v>
      </c>
      <c r="AG1255" s="2" t="str">
        <f t="shared" si="76"/>
        <v/>
      </c>
      <c r="AH1255" s="2" t="str">
        <f t="shared" si="79"/>
        <v/>
      </c>
      <c r="AI1255" s="2" t="str">
        <f t="shared" si="77"/>
        <v/>
      </c>
      <c r="AK1255" s="2" t="str">
        <f t="shared" si="78"/>
        <v>Tỉnh Tây Ninh</v>
      </c>
      <c r="BF1255" s="2" t="str">
        <f>VLOOKUP(M1255,'[1]mã win'!G:K,5,0)</f>
        <v>N</v>
      </c>
    </row>
    <row r="1256" spans="1:58" x14ac:dyDescent="0.25">
      <c r="A1256" s="6" t="s">
        <v>6994</v>
      </c>
      <c r="B1256" s="6" t="s">
        <v>6995</v>
      </c>
      <c r="C1256" s="6" t="s">
        <v>6996</v>
      </c>
      <c r="D1256" s="2" t="s">
        <v>4404</v>
      </c>
      <c r="E1256" s="2" t="s">
        <v>61</v>
      </c>
      <c r="G1256" s="6" t="s">
        <v>4440</v>
      </c>
      <c r="H1256" s="6" t="s">
        <v>6997</v>
      </c>
      <c r="I1256" s="6"/>
      <c r="J1256" s="6"/>
      <c r="K1256" s="7">
        <v>60</v>
      </c>
      <c r="L1256" s="6"/>
      <c r="M1256" s="6" t="s">
        <v>39</v>
      </c>
      <c r="N1256" s="6" t="s">
        <v>39</v>
      </c>
      <c r="O1256" s="6" t="s">
        <v>61</v>
      </c>
      <c r="P1256" s="8" t="s">
        <v>27</v>
      </c>
      <c r="Q1256" s="9">
        <v>43165.522988391203</v>
      </c>
      <c r="R1256" s="6" t="s">
        <v>28</v>
      </c>
      <c r="X1256" s="6" t="s">
        <v>4418</v>
      </c>
      <c r="Y1256" s="2" t="s">
        <v>4404</v>
      </c>
      <c r="Z1256" s="2" t="s">
        <v>61</v>
      </c>
      <c r="AA1256" s="2" t="s">
        <v>41</v>
      </c>
      <c r="AB1256" s="2" t="s">
        <v>42</v>
      </c>
      <c r="AC1256" s="2" t="s">
        <v>27</v>
      </c>
      <c r="AD1256" s="2" t="s">
        <v>27</v>
      </c>
      <c r="AE1256" s="2" t="s">
        <v>27</v>
      </c>
      <c r="AG1256" s="2" t="str">
        <f t="shared" si="76"/>
        <v>Phường Phạm Ngũ Lão</v>
      </c>
      <c r="AH1256" s="2" t="str">
        <f t="shared" si="79"/>
        <v>Quận 1</v>
      </c>
      <c r="AI1256" s="2" t="str">
        <f t="shared" si="77"/>
        <v/>
      </c>
      <c r="AK1256" s="2" t="str">
        <f t="shared" si="78"/>
        <v/>
      </c>
      <c r="BF1256" s="2" t="str">
        <f>VLOOKUP(M1256,'[1]mã win'!G:K,5,0)</f>
        <v>N</v>
      </c>
    </row>
    <row r="1257" spans="1:58" x14ac:dyDescent="0.25">
      <c r="A1257" s="6" t="s">
        <v>6998</v>
      </c>
      <c r="B1257" s="6" t="s">
        <v>6999</v>
      </c>
      <c r="C1257" s="6" t="s">
        <v>7000</v>
      </c>
      <c r="D1257" s="2" t="s">
        <v>445</v>
      </c>
      <c r="E1257" s="2" t="s">
        <v>5145</v>
      </c>
      <c r="G1257" s="6" t="s">
        <v>4440</v>
      </c>
      <c r="H1257" s="6" t="s">
        <v>27</v>
      </c>
      <c r="I1257" s="6"/>
      <c r="J1257" s="6"/>
      <c r="K1257" s="7">
        <v>60</v>
      </c>
      <c r="L1257" s="6" t="s">
        <v>199</v>
      </c>
      <c r="M1257" s="6" t="s">
        <v>39</v>
      </c>
      <c r="N1257" s="6" t="s">
        <v>39</v>
      </c>
      <c r="O1257" s="6" t="s">
        <v>451</v>
      </c>
      <c r="P1257" s="8" t="s">
        <v>27</v>
      </c>
      <c r="Q1257" s="9">
        <v>44894.566975694397</v>
      </c>
      <c r="R1257" s="6" t="s">
        <v>28</v>
      </c>
      <c r="X1257" s="6" t="s">
        <v>7001</v>
      </c>
      <c r="Y1257" s="2" t="s">
        <v>445</v>
      </c>
      <c r="Z1257" s="2" t="s">
        <v>5145</v>
      </c>
      <c r="AA1257" s="2" t="s">
        <v>114</v>
      </c>
      <c r="AB1257" s="2" t="s">
        <v>27</v>
      </c>
      <c r="AC1257" s="2" t="s">
        <v>27</v>
      </c>
      <c r="AD1257" s="2" t="s">
        <v>27</v>
      </c>
      <c r="AE1257" s="2" t="s">
        <v>27</v>
      </c>
      <c r="AG1257" s="2" t="str">
        <f t="shared" si="76"/>
        <v>P.14</v>
      </c>
      <c r="AH1257" s="2" t="str">
        <f t="shared" si="79"/>
        <v>Q.Gò Vấp</v>
      </c>
      <c r="AI1257" s="2" t="str">
        <f t="shared" si="77"/>
        <v/>
      </c>
      <c r="AK1257" s="2" t="str">
        <f t="shared" si="78"/>
        <v/>
      </c>
      <c r="BF1257" s="2" t="str">
        <f>VLOOKUP(M1257,'[1]mã win'!G:K,5,0)</f>
        <v>N</v>
      </c>
    </row>
    <row r="1258" spans="1:58" x14ac:dyDescent="0.25">
      <c r="A1258" s="6" t="s">
        <v>7002</v>
      </c>
      <c r="B1258" s="6" t="s">
        <v>7003</v>
      </c>
      <c r="C1258" s="6" t="s">
        <v>7004</v>
      </c>
      <c r="D1258" s="2" t="s">
        <v>445</v>
      </c>
      <c r="E1258" s="2" t="s">
        <v>197</v>
      </c>
      <c r="G1258" s="6" t="s">
        <v>4440</v>
      </c>
      <c r="H1258" s="6" t="s">
        <v>27</v>
      </c>
      <c r="I1258" s="6"/>
      <c r="J1258" s="6"/>
      <c r="K1258" s="7">
        <v>60</v>
      </c>
      <c r="L1258" s="6" t="s">
        <v>199</v>
      </c>
      <c r="M1258" s="6" t="s">
        <v>39</v>
      </c>
      <c r="N1258" s="6" t="s">
        <v>39</v>
      </c>
      <c r="O1258" s="6" t="s">
        <v>200</v>
      </c>
      <c r="P1258" s="8" t="s">
        <v>27</v>
      </c>
      <c r="Q1258" s="9">
        <v>44894.567931979203</v>
      </c>
      <c r="R1258" s="6" t="s">
        <v>28</v>
      </c>
      <c r="X1258" s="6" t="s">
        <v>7005</v>
      </c>
      <c r="Y1258" s="2" t="s">
        <v>445</v>
      </c>
      <c r="Z1258" s="2" t="s">
        <v>197</v>
      </c>
      <c r="AA1258" s="2" t="s">
        <v>114</v>
      </c>
      <c r="AB1258" s="2" t="s">
        <v>27</v>
      </c>
      <c r="AC1258" s="2" t="s">
        <v>27</v>
      </c>
      <c r="AD1258" s="2" t="s">
        <v>27</v>
      </c>
      <c r="AE1258" s="2" t="s">
        <v>27</v>
      </c>
      <c r="AG1258" s="2" t="str">
        <f t="shared" si="76"/>
        <v>P.14</v>
      </c>
      <c r="AH1258" s="2" t="str">
        <f t="shared" si="79"/>
        <v>Q.Tân Bình</v>
      </c>
      <c r="AI1258" s="2" t="str">
        <f t="shared" si="77"/>
        <v/>
      </c>
      <c r="AK1258" s="2" t="str">
        <f t="shared" si="78"/>
        <v/>
      </c>
      <c r="BF1258" s="2" t="str">
        <f>VLOOKUP(M1258,'[1]mã win'!G:K,5,0)</f>
        <v>N</v>
      </c>
    </row>
    <row r="1259" spans="1:58" x14ac:dyDescent="0.25">
      <c r="A1259" s="6" t="s">
        <v>7006</v>
      </c>
      <c r="B1259" s="6" t="s">
        <v>7007</v>
      </c>
      <c r="C1259" s="6" t="s">
        <v>7008</v>
      </c>
      <c r="D1259" s="2" t="s">
        <v>4395</v>
      </c>
      <c r="E1259" s="2">
        <v>0</v>
      </c>
      <c r="G1259" s="6" t="s">
        <v>4733</v>
      </c>
      <c r="H1259" s="6" t="s">
        <v>7009</v>
      </c>
      <c r="I1259" s="6"/>
      <c r="J1259" s="6"/>
      <c r="K1259" s="7">
        <v>60</v>
      </c>
      <c r="L1259" s="6" t="s">
        <v>901</v>
      </c>
      <c r="M1259" s="6" t="s">
        <v>25</v>
      </c>
      <c r="N1259" s="6" t="s">
        <v>25</v>
      </c>
      <c r="O1259" s="6"/>
      <c r="P1259" s="8" t="s">
        <v>27</v>
      </c>
      <c r="Q1259" s="9">
        <v>43825.484522534702</v>
      </c>
      <c r="R1259" s="6" t="s">
        <v>28</v>
      </c>
      <c r="X1259" s="6" t="s">
        <v>7010</v>
      </c>
      <c r="Y1259" s="2" t="s">
        <v>7011</v>
      </c>
      <c r="Z1259" s="2" t="s">
        <v>7012</v>
      </c>
      <c r="AA1259" s="2" t="s">
        <v>7013</v>
      </c>
      <c r="AB1259" s="2" t="s">
        <v>4395</v>
      </c>
      <c r="AC1259" s="2" t="s">
        <v>26</v>
      </c>
      <c r="AD1259" s="2" t="s">
        <v>42</v>
      </c>
      <c r="AE1259" s="2" t="s">
        <v>27</v>
      </c>
      <c r="AG1259" s="2" t="str">
        <f t="shared" si="76"/>
        <v>Phường Kiến Hưng</v>
      </c>
      <c r="AH1259" s="2" t="str">
        <f t="shared" si="79"/>
        <v/>
      </c>
      <c r="AI1259" s="2" t="str">
        <f t="shared" si="77"/>
        <v/>
      </c>
      <c r="AK1259" s="2" t="str">
        <f t="shared" si="78"/>
        <v/>
      </c>
      <c r="BF1259" s="2" t="str">
        <f>VLOOKUP(M1259,'[1]mã win'!G:K,5,0)</f>
        <v>B</v>
      </c>
    </row>
    <row r="1260" spans="1:58" x14ac:dyDescent="0.25">
      <c r="A1260" s="6" t="s">
        <v>7014</v>
      </c>
      <c r="B1260" s="6" t="s">
        <v>7015</v>
      </c>
      <c r="C1260" s="6" t="s">
        <v>7016</v>
      </c>
      <c r="D1260" s="2" t="s">
        <v>457</v>
      </c>
      <c r="E1260" s="2">
        <v>0</v>
      </c>
      <c r="G1260" s="6" t="s">
        <v>4733</v>
      </c>
      <c r="H1260" s="6" t="s">
        <v>27</v>
      </c>
      <c r="I1260" s="6"/>
      <c r="J1260" s="6"/>
      <c r="K1260" s="7">
        <v>60</v>
      </c>
      <c r="L1260" s="6" t="s">
        <v>459</v>
      </c>
      <c r="M1260" s="6" t="s">
        <v>25</v>
      </c>
      <c r="N1260" s="6" t="s">
        <v>25</v>
      </c>
      <c r="O1260" s="6"/>
      <c r="P1260" s="8" t="s">
        <v>27</v>
      </c>
      <c r="Q1260" s="9">
        <v>44848.667088969902</v>
      </c>
      <c r="R1260" s="6" t="s">
        <v>28</v>
      </c>
      <c r="X1260" s="6" t="s">
        <v>460</v>
      </c>
      <c r="Y1260" s="2" t="s">
        <v>7017</v>
      </c>
      <c r="Z1260" s="2" t="s">
        <v>462</v>
      </c>
      <c r="AA1260" s="2" t="s">
        <v>457</v>
      </c>
      <c r="AB1260" s="2" t="s">
        <v>7018</v>
      </c>
      <c r="AC1260" s="2" t="s">
        <v>26</v>
      </c>
      <c r="AD1260" s="2" t="s">
        <v>6729</v>
      </c>
      <c r="AE1260" s="2" t="s">
        <v>27</v>
      </c>
      <c r="AG1260" s="2" t="str">
        <f t="shared" si="76"/>
        <v>Phố Long Biên II</v>
      </c>
      <c r="AH1260" s="2" t="str">
        <f t="shared" si="79"/>
        <v/>
      </c>
      <c r="AI1260" s="2" t="str">
        <f t="shared" si="77"/>
        <v/>
      </c>
      <c r="AK1260" s="2" t="str">
        <f t="shared" si="78"/>
        <v/>
      </c>
      <c r="BF1260" s="2" t="str">
        <f>VLOOKUP(M1260,'[1]mã win'!G:K,5,0)</f>
        <v>B</v>
      </c>
    </row>
    <row r="1261" spans="1:58" x14ac:dyDescent="0.25">
      <c r="A1261" s="6" t="s">
        <v>7019</v>
      </c>
      <c r="B1261" s="6" t="s">
        <v>7020</v>
      </c>
      <c r="C1261" s="6" t="s">
        <v>7021</v>
      </c>
      <c r="D1261" s="2" t="s">
        <v>4395</v>
      </c>
      <c r="E1261" s="2">
        <v>0</v>
      </c>
      <c r="G1261" s="6" t="s">
        <v>4733</v>
      </c>
      <c r="H1261" s="6" t="s">
        <v>27</v>
      </c>
      <c r="I1261" s="6"/>
      <c r="J1261" s="6"/>
      <c r="K1261" s="7">
        <v>60</v>
      </c>
      <c r="L1261" s="6" t="s">
        <v>901</v>
      </c>
      <c r="M1261" s="6" t="s">
        <v>25</v>
      </c>
      <c r="N1261" s="6" t="s">
        <v>25</v>
      </c>
      <c r="O1261" s="6"/>
      <c r="P1261" s="8" t="s">
        <v>27</v>
      </c>
      <c r="Q1261" s="9">
        <v>44867.457146990702</v>
      </c>
      <c r="R1261" s="6" t="s">
        <v>28</v>
      </c>
      <c r="X1261" s="6" t="s">
        <v>7010</v>
      </c>
      <c r="Y1261" s="2" t="s">
        <v>7011</v>
      </c>
      <c r="Z1261" s="2" t="s">
        <v>7012</v>
      </c>
      <c r="AA1261" s="2" t="s">
        <v>7013</v>
      </c>
      <c r="AB1261" s="2" t="s">
        <v>4395</v>
      </c>
      <c r="AC1261" s="2" t="s">
        <v>6657</v>
      </c>
      <c r="AD1261" s="2" t="s">
        <v>6729</v>
      </c>
      <c r="AE1261" s="2" t="s">
        <v>27</v>
      </c>
      <c r="AG1261" s="2" t="str">
        <f t="shared" si="76"/>
        <v>Phường Kiến Hưng</v>
      </c>
      <c r="AH1261" s="2" t="str">
        <f t="shared" si="79"/>
        <v/>
      </c>
      <c r="AI1261" s="2" t="str">
        <f t="shared" si="77"/>
        <v/>
      </c>
      <c r="AK1261" s="2" t="str">
        <f t="shared" si="78"/>
        <v/>
      </c>
      <c r="BF1261" s="2" t="str">
        <f>VLOOKUP(M1261,'[1]mã win'!G:K,5,0)</f>
        <v>B</v>
      </c>
    </row>
    <row r="1262" spans="1:58" x14ac:dyDescent="0.25">
      <c r="A1262" s="6" t="s">
        <v>7022</v>
      </c>
      <c r="B1262" s="6" t="s">
        <v>7023</v>
      </c>
      <c r="C1262" s="6" t="s">
        <v>7024</v>
      </c>
      <c r="D1262" s="2" t="s">
        <v>7025</v>
      </c>
      <c r="E1262" s="2">
        <v>0</v>
      </c>
      <c r="G1262" s="6" t="s">
        <v>4733</v>
      </c>
      <c r="H1262" s="6" t="s">
        <v>27</v>
      </c>
      <c r="I1262" s="6"/>
      <c r="J1262" s="6"/>
      <c r="K1262" s="7">
        <v>60</v>
      </c>
      <c r="L1262" s="6" t="s">
        <v>901</v>
      </c>
      <c r="M1262" s="6" t="s">
        <v>25</v>
      </c>
      <c r="N1262" s="6" t="s">
        <v>25</v>
      </c>
      <c r="O1262" s="6"/>
      <c r="P1262" s="8" t="s">
        <v>27</v>
      </c>
      <c r="Q1262" s="9">
        <v>44893.5950401968</v>
      </c>
      <c r="R1262" s="6" t="s">
        <v>28</v>
      </c>
      <c r="X1262" s="6" t="s">
        <v>7026</v>
      </c>
      <c r="Y1262" s="2" t="s">
        <v>7027</v>
      </c>
      <c r="Z1262" s="2" t="s">
        <v>7025</v>
      </c>
      <c r="AA1262" s="2" t="s">
        <v>7028</v>
      </c>
      <c r="AB1262" s="2" t="s">
        <v>26</v>
      </c>
      <c r="AC1262" s="2" t="s">
        <v>6729</v>
      </c>
      <c r="AD1262" s="2" t="s">
        <v>27</v>
      </c>
      <c r="AE1262" s="2" t="s">
        <v>27</v>
      </c>
      <c r="AG1262" s="2" t="str">
        <f t="shared" si="76"/>
        <v>phố Cầu Am</v>
      </c>
      <c r="AH1262" s="2" t="str">
        <f t="shared" si="79"/>
        <v/>
      </c>
      <c r="AI1262" s="2" t="str">
        <f t="shared" si="77"/>
        <v/>
      </c>
      <c r="AK1262" s="2" t="str">
        <f t="shared" si="78"/>
        <v/>
      </c>
      <c r="BF1262" s="2" t="str">
        <f>VLOOKUP(M1262,'[1]mã win'!G:K,5,0)</f>
        <v>B</v>
      </c>
    </row>
    <row r="1263" spans="1:58" x14ac:dyDescent="0.25">
      <c r="A1263" s="6" t="s">
        <v>7029</v>
      </c>
      <c r="B1263" s="6" t="s">
        <v>7030</v>
      </c>
      <c r="C1263" s="6" t="s">
        <v>7031</v>
      </c>
      <c r="D1263" s="2" t="s">
        <v>1680</v>
      </c>
      <c r="E1263" s="2">
        <v>0</v>
      </c>
      <c r="G1263" s="6" t="s">
        <v>6464</v>
      </c>
      <c r="H1263" s="6"/>
      <c r="I1263" s="6"/>
      <c r="J1263" s="6"/>
      <c r="K1263" s="7"/>
      <c r="L1263" s="6" t="s">
        <v>459</v>
      </c>
      <c r="M1263" s="6" t="s">
        <v>25</v>
      </c>
      <c r="N1263" s="6" t="s">
        <v>25</v>
      </c>
      <c r="O1263" s="6"/>
      <c r="P1263" s="8" t="s">
        <v>27</v>
      </c>
      <c r="Q1263" s="9">
        <v>45087.552936030101</v>
      </c>
      <c r="R1263" s="6" t="s">
        <v>6465</v>
      </c>
      <c r="X1263" s="6" t="s">
        <v>7032</v>
      </c>
      <c r="Y1263" s="2" t="s">
        <v>7033</v>
      </c>
      <c r="Z1263" s="2" t="s">
        <v>7034</v>
      </c>
      <c r="AA1263" s="2" t="s">
        <v>1680</v>
      </c>
      <c r="AB1263" s="2" t="s">
        <v>843</v>
      </c>
      <c r="AC1263" s="2" t="s">
        <v>6729</v>
      </c>
      <c r="AD1263" s="2" t="s">
        <v>27</v>
      </c>
      <c r="AE1263" s="2" t="s">
        <v>27</v>
      </c>
      <c r="AG1263" s="2" t="str">
        <f t="shared" si="76"/>
        <v>phường Định Công</v>
      </c>
      <c r="AH1263" s="2" t="str">
        <f t="shared" si="79"/>
        <v/>
      </c>
      <c r="AI1263" s="2" t="str">
        <f t="shared" si="77"/>
        <v/>
      </c>
      <c r="AK1263" s="2" t="str">
        <f t="shared" si="78"/>
        <v/>
      </c>
      <c r="BF1263" s="2" t="str">
        <f>VLOOKUP(M1263,'[1]mã win'!G:K,5,0)</f>
        <v>B</v>
      </c>
    </row>
    <row r="1264" spans="1:58" x14ac:dyDescent="0.25">
      <c r="A1264" s="6" t="s">
        <v>7035</v>
      </c>
      <c r="B1264" s="6" t="s">
        <v>7036</v>
      </c>
      <c r="C1264" s="6" t="s">
        <v>4439</v>
      </c>
      <c r="D1264" s="2" t="s">
        <v>1249</v>
      </c>
      <c r="E1264" s="2">
        <v>0</v>
      </c>
      <c r="G1264" s="6" t="s">
        <v>4440</v>
      </c>
      <c r="H1264" s="6" t="s">
        <v>7037</v>
      </c>
      <c r="I1264" s="6"/>
      <c r="J1264" s="6"/>
      <c r="K1264" s="7">
        <v>60</v>
      </c>
      <c r="L1264" s="6"/>
      <c r="M1264" s="6" t="s">
        <v>39</v>
      </c>
      <c r="N1264" s="6" t="s">
        <v>39</v>
      </c>
      <c r="O1264" s="6"/>
      <c r="P1264" s="8" t="s">
        <v>27</v>
      </c>
      <c r="Q1264" s="9">
        <v>44112.742768286997</v>
      </c>
      <c r="R1264" s="6" t="s">
        <v>28</v>
      </c>
      <c r="X1264" s="6" t="s">
        <v>4418</v>
      </c>
      <c r="Y1264" s="2" t="s">
        <v>1249</v>
      </c>
      <c r="Z1264" s="2" t="s">
        <v>41</v>
      </c>
      <c r="AA1264" s="2" t="s">
        <v>42</v>
      </c>
      <c r="AB1264" s="2" t="s">
        <v>27</v>
      </c>
      <c r="AC1264" s="2" t="s">
        <v>27</v>
      </c>
      <c r="AD1264" s="2" t="s">
        <v>27</v>
      </c>
      <c r="AE1264" s="2" t="s">
        <v>27</v>
      </c>
      <c r="AG1264" s="2" t="str">
        <f t="shared" si="76"/>
        <v>Phường Bến Thành</v>
      </c>
      <c r="AH1264" s="2" t="str">
        <f t="shared" si="79"/>
        <v/>
      </c>
      <c r="AI1264" s="2" t="str">
        <f t="shared" si="77"/>
        <v/>
      </c>
      <c r="AK1264" s="2" t="str">
        <f t="shared" si="78"/>
        <v/>
      </c>
      <c r="BF1264" s="2" t="str">
        <f>VLOOKUP(M1264,'[1]mã win'!G:K,5,0)</f>
        <v>N</v>
      </c>
    </row>
    <row r="1265" spans="1:58" x14ac:dyDescent="0.25">
      <c r="A1265" s="6" t="s">
        <v>7038</v>
      </c>
      <c r="B1265" s="6" t="s">
        <v>7039</v>
      </c>
      <c r="C1265" s="6" t="s">
        <v>7040</v>
      </c>
      <c r="D1265" s="2" t="s">
        <v>7041</v>
      </c>
      <c r="E1265" s="2">
        <v>0</v>
      </c>
      <c r="G1265" s="6" t="s">
        <v>4440</v>
      </c>
      <c r="H1265" s="6" t="s">
        <v>27</v>
      </c>
      <c r="I1265" s="6"/>
      <c r="J1265" s="6"/>
      <c r="K1265" s="7">
        <v>60</v>
      </c>
      <c r="L1265" s="6" t="s">
        <v>199</v>
      </c>
      <c r="M1265" s="6" t="s">
        <v>39</v>
      </c>
      <c r="N1265" s="6" t="s">
        <v>39</v>
      </c>
      <c r="O1265" s="6"/>
      <c r="P1265" s="8" t="s">
        <v>27</v>
      </c>
      <c r="Q1265" s="9">
        <v>44809.768053275497</v>
      </c>
      <c r="R1265" s="6" t="s">
        <v>28</v>
      </c>
      <c r="X1265" s="6" t="s">
        <v>7042</v>
      </c>
      <c r="Y1265" s="2" t="s">
        <v>7041</v>
      </c>
      <c r="Z1265" s="2" t="s">
        <v>41</v>
      </c>
      <c r="AA1265" s="2" t="s">
        <v>6729</v>
      </c>
      <c r="AB1265" s="2" t="s">
        <v>27</v>
      </c>
      <c r="AC1265" s="2" t="s">
        <v>27</v>
      </c>
      <c r="AD1265" s="2" t="s">
        <v>27</v>
      </c>
      <c r="AE1265" s="2" t="s">
        <v>27</v>
      </c>
      <c r="AG1265" s="2" t="str">
        <f t="shared" si="76"/>
        <v>phường Tân Sơn Nhất</v>
      </c>
      <c r="AH1265" s="2" t="str">
        <f t="shared" si="79"/>
        <v/>
      </c>
      <c r="AI1265" s="2" t="str">
        <f t="shared" si="77"/>
        <v/>
      </c>
      <c r="AK1265" s="2" t="str">
        <f t="shared" si="78"/>
        <v/>
      </c>
      <c r="BF1265" s="2" t="str">
        <f>VLOOKUP(M1265,'[1]mã win'!G:K,5,0)</f>
        <v>N</v>
      </c>
    </row>
    <row r="1266" spans="1:58" x14ac:dyDescent="0.25">
      <c r="A1266" s="6" t="s">
        <v>7043</v>
      </c>
      <c r="B1266" s="6" t="s">
        <v>7044</v>
      </c>
      <c r="C1266" s="6" t="s">
        <v>7045</v>
      </c>
      <c r="D1266" s="2" t="s">
        <v>7046</v>
      </c>
      <c r="E1266" s="2">
        <v>0</v>
      </c>
      <c r="G1266" s="6" t="s">
        <v>4440</v>
      </c>
      <c r="H1266" s="6" t="s">
        <v>27</v>
      </c>
      <c r="I1266" s="6"/>
      <c r="J1266" s="6"/>
      <c r="K1266" s="7">
        <v>60</v>
      </c>
      <c r="L1266" s="6" t="s">
        <v>50</v>
      </c>
      <c r="M1266" s="6" t="s">
        <v>39</v>
      </c>
      <c r="N1266" s="6" t="s">
        <v>39</v>
      </c>
      <c r="O1266" s="6"/>
      <c r="P1266" s="8" t="s">
        <v>27</v>
      </c>
      <c r="Q1266" s="9">
        <v>44833.397265544001</v>
      </c>
      <c r="R1266" s="6" t="s">
        <v>28</v>
      </c>
      <c r="X1266" s="6" t="s">
        <v>7047</v>
      </c>
      <c r="Y1266" s="2" t="s">
        <v>7046</v>
      </c>
      <c r="Z1266" s="2" t="s">
        <v>41</v>
      </c>
      <c r="AA1266" s="2" t="s">
        <v>6729</v>
      </c>
      <c r="AB1266" s="2" t="s">
        <v>27</v>
      </c>
      <c r="AC1266" s="2" t="s">
        <v>27</v>
      </c>
      <c r="AD1266" s="2" t="s">
        <v>27</v>
      </c>
      <c r="AE1266" s="2" t="s">
        <v>27</v>
      </c>
      <c r="AG1266" s="2" t="str">
        <f t="shared" si="76"/>
        <v>phường Hòa Hưng</v>
      </c>
      <c r="AH1266" s="2" t="str">
        <f t="shared" si="79"/>
        <v/>
      </c>
      <c r="AI1266" s="2" t="str">
        <f t="shared" si="77"/>
        <v/>
      </c>
      <c r="AK1266" s="2" t="str">
        <f t="shared" si="78"/>
        <v/>
      </c>
      <c r="BF1266" s="2" t="str">
        <f>VLOOKUP(M1266,'[1]mã win'!G:K,5,0)</f>
        <v>N</v>
      </c>
    </row>
    <row r="1267" spans="1:58" x14ac:dyDescent="0.25">
      <c r="A1267" s="6" t="s">
        <v>7048</v>
      </c>
      <c r="B1267" s="6" t="s">
        <v>7049</v>
      </c>
      <c r="C1267" s="6" t="s">
        <v>7050</v>
      </c>
      <c r="D1267" s="2" t="s">
        <v>6695</v>
      </c>
      <c r="E1267" s="2">
        <v>0</v>
      </c>
      <c r="G1267" s="6" t="s">
        <v>4440</v>
      </c>
      <c r="H1267" s="6" t="s">
        <v>27</v>
      </c>
      <c r="I1267" s="6"/>
      <c r="J1267" s="6"/>
      <c r="K1267" s="7">
        <v>60</v>
      </c>
      <c r="L1267" s="6" t="s">
        <v>133</v>
      </c>
      <c r="M1267" s="6" t="s">
        <v>39</v>
      </c>
      <c r="N1267" s="6" t="s">
        <v>39</v>
      </c>
      <c r="O1267" s="6"/>
      <c r="P1267" s="8" t="s">
        <v>27</v>
      </c>
      <c r="Q1267" s="9">
        <v>45832.7089506134</v>
      </c>
      <c r="R1267" s="6" t="s">
        <v>28</v>
      </c>
      <c r="X1267" s="6" t="s">
        <v>4848</v>
      </c>
      <c r="Y1267" s="2" t="s">
        <v>4849</v>
      </c>
      <c r="Z1267" s="2" t="s">
        <v>4850</v>
      </c>
      <c r="AA1267" s="2" t="s">
        <v>4851</v>
      </c>
      <c r="AB1267" s="2" t="s">
        <v>6695</v>
      </c>
      <c r="AC1267" s="2" t="s">
        <v>421</v>
      </c>
      <c r="AD1267" s="2" t="s">
        <v>27</v>
      </c>
      <c r="AE1267" s="2" t="s">
        <v>27</v>
      </c>
      <c r="AG1267" s="2" t="str">
        <f t="shared" si="76"/>
        <v>Phường Thạnh Mỹ Tây</v>
      </c>
      <c r="AH1267" s="2" t="str">
        <f t="shared" si="79"/>
        <v/>
      </c>
      <c r="AI1267" s="2" t="str">
        <f t="shared" si="77"/>
        <v/>
      </c>
      <c r="AK1267" s="2" t="str">
        <f t="shared" si="78"/>
        <v/>
      </c>
      <c r="BF1267" s="2" t="str">
        <f>VLOOKUP(M1267,'[1]mã win'!G:K,5,0)</f>
        <v>N</v>
      </c>
    </row>
    <row r="1268" spans="1:58" x14ac:dyDescent="0.25">
      <c r="A1268" s="6" t="s">
        <v>7051</v>
      </c>
      <c r="B1268" s="6" t="s">
        <v>7052</v>
      </c>
      <c r="C1268" s="6" t="s">
        <v>7053</v>
      </c>
      <c r="D1268" s="2" t="s">
        <v>4510</v>
      </c>
      <c r="E1268" s="2">
        <v>0</v>
      </c>
      <c r="G1268" s="6" t="s">
        <v>4440</v>
      </c>
      <c r="H1268" s="6" t="s">
        <v>27</v>
      </c>
      <c r="I1268" s="6"/>
      <c r="J1268" s="6"/>
      <c r="K1268" s="7">
        <v>60</v>
      </c>
      <c r="L1268" s="6" t="s">
        <v>50</v>
      </c>
      <c r="M1268" s="6" t="s">
        <v>39</v>
      </c>
      <c r="N1268" s="6" t="s">
        <v>39</v>
      </c>
      <c r="O1268" s="6"/>
      <c r="P1268" s="8" t="s">
        <v>27</v>
      </c>
      <c r="Q1268" s="9">
        <v>45832.709778703698</v>
      </c>
      <c r="R1268" s="6" t="s">
        <v>28</v>
      </c>
      <c r="X1268" s="6" t="s">
        <v>4863</v>
      </c>
      <c r="Y1268" s="2" t="s">
        <v>4510</v>
      </c>
      <c r="Z1268" s="2" t="s">
        <v>421</v>
      </c>
      <c r="AA1268" s="2" t="s">
        <v>27</v>
      </c>
      <c r="AB1268" s="2" t="s">
        <v>27</v>
      </c>
      <c r="AC1268" s="2" t="s">
        <v>27</v>
      </c>
      <c r="AD1268" s="2" t="s">
        <v>27</v>
      </c>
      <c r="AE1268" s="2" t="s">
        <v>27</v>
      </c>
      <c r="AG1268" s="2" t="str">
        <f t="shared" si="76"/>
        <v/>
      </c>
      <c r="AH1268" s="2" t="str">
        <f t="shared" si="79"/>
        <v/>
      </c>
      <c r="AI1268" s="2" t="str">
        <f t="shared" si="77"/>
        <v/>
      </c>
      <c r="AK1268" s="2" t="str">
        <f t="shared" si="78"/>
        <v/>
      </c>
      <c r="BF1268" s="2" t="str">
        <f>VLOOKUP(M1268,'[1]mã win'!G:K,5,0)</f>
        <v>N</v>
      </c>
    </row>
    <row r="1269" spans="1:58" x14ac:dyDescent="0.25">
      <c r="A1269" s="6" t="s">
        <v>7054</v>
      </c>
      <c r="B1269" s="6" t="s">
        <v>7055</v>
      </c>
      <c r="C1269" s="6" t="s">
        <v>7056</v>
      </c>
      <c r="D1269" s="2" t="s">
        <v>4723</v>
      </c>
      <c r="E1269" s="2">
        <v>0</v>
      </c>
      <c r="G1269" s="6" t="s">
        <v>4440</v>
      </c>
      <c r="H1269" s="6" t="s">
        <v>27</v>
      </c>
      <c r="I1269" s="6"/>
      <c r="J1269" s="6"/>
      <c r="K1269" s="7">
        <v>60</v>
      </c>
      <c r="L1269" s="6" t="s">
        <v>133</v>
      </c>
      <c r="M1269" s="6" t="s">
        <v>39</v>
      </c>
      <c r="N1269" s="6" t="s">
        <v>39</v>
      </c>
      <c r="O1269" s="6"/>
      <c r="P1269" s="8" t="s">
        <v>27</v>
      </c>
      <c r="Q1269" s="9">
        <v>45832.710324652799</v>
      </c>
      <c r="R1269" s="6" t="s">
        <v>28</v>
      </c>
      <c r="X1269" s="6" t="s">
        <v>462</v>
      </c>
      <c r="Y1269" s="2" t="s">
        <v>7057</v>
      </c>
      <c r="Z1269" s="2" t="s">
        <v>4723</v>
      </c>
      <c r="AA1269" s="2" t="s">
        <v>421</v>
      </c>
      <c r="AB1269" s="2" t="s">
        <v>27</v>
      </c>
      <c r="AC1269" s="2" t="s">
        <v>27</v>
      </c>
      <c r="AD1269" s="2" t="s">
        <v>27</v>
      </c>
      <c r="AE1269" s="2" t="s">
        <v>27</v>
      </c>
      <c r="AG1269" s="2" t="str">
        <f t="shared" si="76"/>
        <v/>
      </c>
      <c r="AH1269" s="2" t="str">
        <f t="shared" si="79"/>
        <v/>
      </c>
      <c r="AI1269" s="2" t="str">
        <f t="shared" si="77"/>
        <v/>
      </c>
      <c r="AK1269" s="2" t="str">
        <f t="shared" si="78"/>
        <v/>
      </c>
      <c r="BF1269" s="2" t="str">
        <f>VLOOKUP(M1269,'[1]mã win'!G:K,5,0)</f>
        <v>N</v>
      </c>
    </row>
    <row r="1270" spans="1:58" x14ac:dyDescent="0.25">
      <c r="A1270" s="6" t="s">
        <v>7058</v>
      </c>
      <c r="B1270" s="6" t="s">
        <v>7059</v>
      </c>
      <c r="C1270" s="6" t="s">
        <v>7060</v>
      </c>
      <c r="D1270" s="2" t="s">
        <v>7061</v>
      </c>
      <c r="E1270" s="2">
        <v>0</v>
      </c>
      <c r="G1270" s="6" t="s">
        <v>4440</v>
      </c>
      <c r="H1270" s="6" t="s">
        <v>27</v>
      </c>
      <c r="I1270" s="6"/>
      <c r="J1270" s="6"/>
      <c r="K1270" s="7">
        <v>60</v>
      </c>
      <c r="L1270" s="6" t="s">
        <v>199</v>
      </c>
      <c r="M1270" s="6" t="s">
        <v>39</v>
      </c>
      <c r="N1270" s="6" t="s">
        <v>39</v>
      </c>
      <c r="O1270" s="6"/>
      <c r="P1270" s="8" t="s">
        <v>27</v>
      </c>
      <c r="Q1270" s="9">
        <v>45832.711026273202</v>
      </c>
      <c r="R1270" s="6" t="s">
        <v>28</v>
      </c>
      <c r="X1270" s="6" t="s">
        <v>5516</v>
      </c>
      <c r="Y1270" s="2" t="s">
        <v>5043</v>
      </c>
      <c r="Z1270" s="2" t="s">
        <v>7061</v>
      </c>
      <c r="AA1270" s="2" t="s">
        <v>27</v>
      </c>
      <c r="AB1270" s="2" t="s">
        <v>27</v>
      </c>
      <c r="AC1270" s="2" t="s">
        <v>27</v>
      </c>
      <c r="AD1270" s="2" t="s">
        <v>27</v>
      </c>
      <c r="AE1270" s="2" t="s">
        <v>27</v>
      </c>
      <c r="AG1270" s="2" t="str">
        <f t="shared" si="76"/>
        <v/>
      </c>
      <c r="AH1270" s="2" t="str">
        <f t="shared" si="79"/>
        <v/>
      </c>
      <c r="AI1270" s="2" t="str">
        <f t="shared" si="77"/>
        <v/>
      </c>
      <c r="AK1270" s="2" t="str">
        <f t="shared" si="78"/>
        <v/>
      </c>
      <c r="BF1270" s="2" t="str">
        <f>VLOOKUP(M1270,'[1]mã win'!G:K,5,0)</f>
        <v>N</v>
      </c>
    </row>
    <row r="1271" spans="1:58" x14ac:dyDescent="0.25">
      <c r="A1271" s="6" t="s">
        <v>7062</v>
      </c>
      <c r="B1271" s="6" t="s">
        <v>7063</v>
      </c>
      <c r="C1271" s="6" t="s">
        <v>7064</v>
      </c>
      <c r="D1271" s="2" t="s">
        <v>4445</v>
      </c>
      <c r="E1271" s="2">
        <v>0</v>
      </c>
      <c r="G1271" s="6" t="s">
        <v>4440</v>
      </c>
      <c r="H1271" s="6" t="s">
        <v>27</v>
      </c>
      <c r="I1271" s="6"/>
      <c r="J1271" s="6"/>
      <c r="K1271" s="7">
        <v>60</v>
      </c>
      <c r="L1271" s="6" t="s">
        <v>199</v>
      </c>
      <c r="M1271" s="6" t="s">
        <v>39</v>
      </c>
      <c r="N1271" s="6" t="s">
        <v>39</v>
      </c>
      <c r="O1271" s="6"/>
      <c r="P1271" s="8" t="s">
        <v>27</v>
      </c>
      <c r="Q1271" s="9">
        <v>45832.711780405101</v>
      </c>
      <c r="R1271" s="6" t="s">
        <v>28</v>
      </c>
      <c r="X1271" s="6" t="s">
        <v>7065</v>
      </c>
      <c r="Y1271" s="2" t="s">
        <v>4445</v>
      </c>
      <c r="Z1271" s="2" t="s">
        <v>421</v>
      </c>
      <c r="AA1271" s="2" t="s">
        <v>27</v>
      </c>
      <c r="AB1271" s="2" t="s">
        <v>27</v>
      </c>
      <c r="AC1271" s="2" t="s">
        <v>27</v>
      </c>
      <c r="AD1271" s="2" t="s">
        <v>27</v>
      </c>
      <c r="AE1271" s="2" t="s">
        <v>27</v>
      </c>
      <c r="AG1271" s="2" t="str">
        <f t="shared" si="76"/>
        <v>Phường Tân Thới Hiệp</v>
      </c>
      <c r="AH1271" s="2" t="str">
        <f t="shared" si="79"/>
        <v/>
      </c>
      <c r="AI1271" s="2" t="str">
        <f t="shared" si="77"/>
        <v/>
      </c>
      <c r="AK1271" s="2" t="str">
        <f t="shared" si="78"/>
        <v/>
      </c>
      <c r="BF1271" s="2" t="str">
        <f>VLOOKUP(M1271,'[1]mã win'!G:K,5,0)</f>
        <v>N</v>
      </c>
    </row>
    <row r="1272" spans="1:58" x14ac:dyDescent="0.25">
      <c r="A1272" s="6" t="s">
        <v>7066</v>
      </c>
      <c r="B1272" s="6" t="s">
        <v>7067</v>
      </c>
      <c r="C1272" s="6" t="s">
        <v>7068</v>
      </c>
      <c r="D1272" s="2" t="s">
        <v>5415</v>
      </c>
      <c r="E1272" s="2">
        <v>0</v>
      </c>
      <c r="G1272" s="6" t="s">
        <v>4440</v>
      </c>
      <c r="H1272" s="6" t="s">
        <v>27</v>
      </c>
      <c r="I1272" s="6"/>
      <c r="J1272" s="6"/>
      <c r="K1272" s="7">
        <v>60</v>
      </c>
      <c r="L1272" s="6" t="s">
        <v>63</v>
      </c>
      <c r="M1272" s="6" t="s">
        <v>39</v>
      </c>
      <c r="N1272" s="6" t="s">
        <v>39</v>
      </c>
      <c r="O1272" s="6"/>
      <c r="P1272" s="8" t="s">
        <v>27</v>
      </c>
      <c r="Q1272" s="9">
        <v>45832.712391238398</v>
      </c>
      <c r="R1272" s="6" t="s">
        <v>28</v>
      </c>
      <c r="X1272" s="6" t="s">
        <v>7069</v>
      </c>
      <c r="Y1272" s="2" t="s">
        <v>5307</v>
      </c>
      <c r="Z1272" s="2" t="s">
        <v>5415</v>
      </c>
      <c r="AA1272" s="2" t="s">
        <v>421</v>
      </c>
      <c r="AB1272" s="2" t="s">
        <v>27</v>
      </c>
      <c r="AC1272" s="2" t="s">
        <v>27</v>
      </c>
      <c r="AD1272" s="2" t="s">
        <v>27</v>
      </c>
      <c r="AE1272" s="2" t="s">
        <v>27</v>
      </c>
      <c r="AG1272" s="2" t="str">
        <f t="shared" si="76"/>
        <v>Phường Cát Lái</v>
      </c>
      <c r="AH1272" s="2" t="str">
        <f t="shared" si="79"/>
        <v/>
      </c>
      <c r="AI1272" s="2" t="str">
        <f t="shared" si="77"/>
        <v/>
      </c>
      <c r="AK1272" s="2" t="str">
        <f t="shared" si="78"/>
        <v/>
      </c>
      <c r="BF1272" s="2" t="str">
        <f>VLOOKUP(M1272,'[1]mã win'!G:K,5,0)</f>
        <v>N</v>
      </c>
    </row>
    <row r="1273" spans="1:58" x14ac:dyDescent="0.25">
      <c r="A1273" s="6" t="s">
        <v>7070</v>
      </c>
      <c r="B1273" s="6" t="s">
        <v>7071</v>
      </c>
      <c r="C1273" s="6" t="s">
        <v>7072</v>
      </c>
      <c r="D1273" s="2" t="s">
        <v>4209</v>
      </c>
      <c r="E1273" s="2">
        <v>0</v>
      </c>
      <c r="G1273" s="6" t="s">
        <v>4440</v>
      </c>
      <c r="H1273" s="6" t="s">
        <v>27</v>
      </c>
      <c r="I1273" s="6"/>
      <c r="J1273" s="6"/>
      <c r="K1273" s="7">
        <v>60</v>
      </c>
      <c r="L1273" s="6" t="s">
        <v>133</v>
      </c>
      <c r="M1273" s="6" t="s">
        <v>39</v>
      </c>
      <c r="N1273" s="6" t="s">
        <v>39</v>
      </c>
      <c r="O1273" s="6"/>
      <c r="P1273" s="8" t="s">
        <v>27</v>
      </c>
      <c r="Q1273" s="9">
        <v>45832.712980555603</v>
      </c>
      <c r="R1273" s="6" t="s">
        <v>28</v>
      </c>
      <c r="X1273" s="6" t="s">
        <v>7073</v>
      </c>
      <c r="Y1273" s="2" t="s">
        <v>4209</v>
      </c>
      <c r="Z1273" s="2" t="s">
        <v>421</v>
      </c>
      <c r="AA1273" s="2" t="s">
        <v>27</v>
      </c>
      <c r="AB1273" s="2" t="s">
        <v>27</v>
      </c>
      <c r="AC1273" s="2" t="s">
        <v>27</v>
      </c>
      <c r="AD1273" s="2" t="s">
        <v>27</v>
      </c>
      <c r="AE1273" s="2" t="s">
        <v>27</v>
      </c>
      <c r="AG1273" s="2" t="str">
        <f t="shared" si="76"/>
        <v>Phường Bình Thạnh</v>
      </c>
      <c r="AH1273" s="2" t="str">
        <f t="shared" si="79"/>
        <v/>
      </c>
      <c r="AI1273" s="2" t="str">
        <f t="shared" si="77"/>
        <v/>
      </c>
      <c r="AK1273" s="2" t="str">
        <f t="shared" si="78"/>
        <v/>
      </c>
      <c r="BF1273" s="2" t="str">
        <f>VLOOKUP(M1273,'[1]mã win'!G:K,5,0)</f>
        <v>N</v>
      </c>
    </row>
    <row r="1274" spans="1:58" x14ac:dyDescent="0.25">
      <c r="A1274" s="6" t="s">
        <v>7074</v>
      </c>
      <c r="B1274" s="6" t="s">
        <v>7075</v>
      </c>
      <c r="C1274" s="6" t="s">
        <v>7076</v>
      </c>
      <c r="D1274" s="2" t="s">
        <v>7077</v>
      </c>
      <c r="E1274" s="2">
        <v>0</v>
      </c>
      <c r="G1274" s="6" t="s">
        <v>4440</v>
      </c>
      <c r="H1274" s="6" t="s">
        <v>27</v>
      </c>
      <c r="I1274" s="6"/>
      <c r="J1274" s="6"/>
      <c r="K1274" s="7">
        <v>60</v>
      </c>
      <c r="L1274" s="6" t="s">
        <v>133</v>
      </c>
      <c r="M1274" s="6" t="s">
        <v>39</v>
      </c>
      <c r="N1274" s="6" t="s">
        <v>39</v>
      </c>
      <c r="O1274" s="6"/>
      <c r="P1274" s="8" t="s">
        <v>27</v>
      </c>
      <c r="Q1274" s="9">
        <v>45832.713848263898</v>
      </c>
      <c r="R1274" s="6" t="s">
        <v>28</v>
      </c>
      <c r="X1274" s="6" t="s">
        <v>7078</v>
      </c>
      <c r="Y1274" s="2" t="s">
        <v>7079</v>
      </c>
      <c r="Z1274" s="2" t="s">
        <v>5477</v>
      </c>
      <c r="AA1274" s="2" t="s">
        <v>7077</v>
      </c>
      <c r="AB1274" s="2" t="s">
        <v>421</v>
      </c>
      <c r="AC1274" s="2" t="s">
        <v>27</v>
      </c>
      <c r="AD1274" s="2" t="s">
        <v>27</v>
      </c>
      <c r="AE1274" s="2" t="s">
        <v>27</v>
      </c>
      <c r="AG1274" s="2" t="str">
        <f t="shared" si="76"/>
        <v>P.Bình Trị Đông</v>
      </c>
      <c r="AH1274" s="2" t="str">
        <f t="shared" si="79"/>
        <v/>
      </c>
      <c r="AI1274" s="2" t="str">
        <f t="shared" si="77"/>
        <v/>
      </c>
      <c r="AK1274" s="2" t="str">
        <f t="shared" si="78"/>
        <v/>
      </c>
      <c r="BF1274" s="2" t="str">
        <f>VLOOKUP(M1274,'[1]mã win'!G:K,5,0)</f>
        <v>N</v>
      </c>
    </row>
    <row r="1275" spans="1:58" x14ac:dyDescent="0.25">
      <c r="A1275" s="6" t="s">
        <v>7080</v>
      </c>
      <c r="B1275" s="6" t="s">
        <v>7081</v>
      </c>
      <c r="C1275" s="6" t="s">
        <v>7082</v>
      </c>
      <c r="D1275" s="2" t="s">
        <v>7083</v>
      </c>
      <c r="E1275" s="2">
        <v>0</v>
      </c>
      <c r="G1275" s="6" t="s">
        <v>4440</v>
      </c>
      <c r="H1275" s="6" t="s">
        <v>27</v>
      </c>
      <c r="I1275" s="6"/>
      <c r="J1275" s="6"/>
      <c r="K1275" s="7">
        <v>60</v>
      </c>
      <c r="L1275" s="6" t="s">
        <v>199</v>
      </c>
      <c r="M1275" s="6" t="s">
        <v>39</v>
      </c>
      <c r="N1275" s="6" t="s">
        <v>39</v>
      </c>
      <c r="O1275" s="6"/>
      <c r="P1275" s="8" t="s">
        <v>27</v>
      </c>
      <c r="Q1275" s="9">
        <v>45832.714565856499</v>
      </c>
      <c r="R1275" s="6" t="s">
        <v>28</v>
      </c>
      <c r="X1275" s="6" t="s">
        <v>5523</v>
      </c>
      <c r="Y1275" s="2" t="s">
        <v>7083</v>
      </c>
      <c r="Z1275" s="2" t="s">
        <v>421</v>
      </c>
      <c r="AA1275" s="2" t="s">
        <v>27</v>
      </c>
      <c r="AB1275" s="2" t="s">
        <v>27</v>
      </c>
      <c r="AC1275" s="2" t="s">
        <v>27</v>
      </c>
      <c r="AD1275" s="2" t="s">
        <v>27</v>
      </c>
      <c r="AE1275" s="2" t="s">
        <v>27</v>
      </c>
      <c r="AG1275" s="2" t="str">
        <f t="shared" si="76"/>
        <v>P.Trung Mỹ Tây</v>
      </c>
      <c r="AH1275" s="2" t="str">
        <f t="shared" si="79"/>
        <v/>
      </c>
      <c r="AI1275" s="2" t="str">
        <f t="shared" si="77"/>
        <v/>
      </c>
      <c r="AK1275" s="2" t="str">
        <f t="shared" si="78"/>
        <v/>
      </c>
      <c r="BF1275" s="2" t="str">
        <f>VLOOKUP(M1275,'[1]mã win'!G:K,5,0)</f>
        <v>N</v>
      </c>
    </row>
    <row r="1276" spans="1:58" x14ac:dyDescent="0.25">
      <c r="A1276" s="6" t="s">
        <v>7084</v>
      </c>
      <c r="B1276" s="6" t="s">
        <v>7085</v>
      </c>
      <c r="C1276" s="6" t="s">
        <v>7086</v>
      </c>
      <c r="D1276" s="2" t="s">
        <v>7087</v>
      </c>
      <c r="E1276" s="2">
        <v>0</v>
      </c>
      <c r="G1276" s="6" t="s">
        <v>4440</v>
      </c>
      <c r="H1276" s="6" t="s">
        <v>27</v>
      </c>
      <c r="I1276" s="6"/>
      <c r="J1276" s="6"/>
      <c r="K1276" s="7">
        <v>60</v>
      </c>
      <c r="L1276" s="6" t="s">
        <v>199</v>
      </c>
      <c r="M1276" s="6" t="s">
        <v>39</v>
      </c>
      <c r="N1276" s="6" t="s">
        <v>39</v>
      </c>
      <c r="O1276" s="6"/>
      <c r="P1276" s="8" t="s">
        <v>27</v>
      </c>
      <c r="Q1276" s="9">
        <v>45832.715212118099</v>
      </c>
      <c r="R1276" s="6" t="s">
        <v>28</v>
      </c>
      <c r="X1276" s="6" t="s">
        <v>5578</v>
      </c>
      <c r="Y1276" s="2" t="s">
        <v>5579</v>
      </c>
      <c r="Z1276" s="2" t="s">
        <v>7088</v>
      </c>
      <c r="AA1276" s="2" t="s">
        <v>7087</v>
      </c>
      <c r="AB1276" s="2" t="s">
        <v>421</v>
      </c>
      <c r="AC1276" s="2" t="s">
        <v>27</v>
      </c>
      <c r="AD1276" s="2" t="s">
        <v>27</v>
      </c>
      <c r="AE1276" s="2" t="s">
        <v>27</v>
      </c>
      <c r="AG1276" s="2" t="str">
        <f t="shared" si="76"/>
        <v>P.Tam Bình</v>
      </c>
      <c r="AH1276" s="2" t="str">
        <f t="shared" si="79"/>
        <v/>
      </c>
      <c r="AI1276" s="2" t="str">
        <f t="shared" si="77"/>
        <v/>
      </c>
      <c r="AK1276" s="2" t="str">
        <f t="shared" si="78"/>
        <v/>
      </c>
      <c r="BF1276" s="2" t="str">
        <f>VLOOKUP(M1276,'[1]mã win'!G:K,5,0)</f>
        <v>N</v>
      </c>
    </row>
    <row r="1277" spans="1:58" x14ac:dyDescent="0.25">
      <c r="A1277" s="6" t="s">
        <v>7089</v>
      </c>
      <c r="B1277" s="6" t="s">
        <v>7090</v>
      </c>
      <c r="C1277" s="6" t="s">
        <v>7091</v>
      </c>
      <c r="D1277" s="2" t="s">
        <v>2166</v>
      </c>
      <c r="E1277" s="2" t="s">
        <v>902</v>
      </c>
      <c r="G1277" s="6" t="s">
        <v>7092</v>
      </c>
      <c r="H1277" s="6" t="s">
        <v>27</v>
      </c>
      <c r="I1277" s="6"/>
      <c r="J1277" s="6"/>
      <c r="K1277" s="7">
        <v>60</v>
      </c>
      <c r="L1277" s="6" t="s">
        <v>901</v>
      </c>
      <c r="M1277" s="6" t="s">
        <v>25</v>
      </c>
      <c r="N1277" s="6" t="s">
        <v>25</v>
      </c>
      <c r="O1277" s="6" t="s">
        <v>902</v>
      </c>
      <c r="P1277" s="8" t="s">
        <v>27</v>
      </c>
      <c r="Q1277" s="9">
        <v>44778.388889895803</v>
      </c>
      <c r="R1277" s="6" t="s">
        <v>28</v>
      </c>
      <c r="X1277" s="6" t="s">
        <v>7093</v>
      </c>
      <c r="Y1277" s="2" t="s">
        <v>2166</v>
      </c>
      <c r="Z1277" s="2" t="s">
        <v>902</v>
      </c>
      <c r="AA1277" s="2" t="s">
        <v>26</v>
      </c>
      <c r="AB1277" s="2" t="s">
        <v>42</v>
      </c>
      <c r="AC1277" s="2" t="s">
        <v>27</v>
      </c>
      <c r="AD1277" s="2" t="s">
        <v>27</v>
      </c>
      <c r="AE1277" s="2" t="s">
        <v>27</v>
      </c>
      <c r="AG1277" s="2" t="str">
        <f t="shared" si="76"/>
        <v>Phường Mộ Lao</v>
      </c>
      <c r="AH1277" s="2" t="str">
        <f t="shared" si="79"/>
        <v>Quận Hà Đông</v>
      </c>
      <c r="AI1277" s="2" t="str">
        <f t="shared" si="77"/>
        <v/>
      </c>
      <c r="AK1277" s="2" t="str">
        <f t="shared" si="78"/>
        <v/>
      </c>
      <c r="BF1277" s="2" t="str">
        <f>VLOOKUP(M1277,'[1]mã win'!G:K,5,0)</f>
        <v>B</v>
      </c>
    </row>
    <row r="1278" spans="1:58" x14ac:dyDescent="0.25">
      <c r="A1278" s="6" t="s">
        <v>7094</v>
      </c>
      <c r="B1278" s="6" t="s">
        <v>7095</v>
      </c>
      <c r="C1278" s="6" t="s">
        <v>7096</v>
      </c>
      <c r="D1278" s="2" t="s">
        <v>6397</v>
      </c>
      <c r="E1278" s="2">
        <v>0</v>
      </c>
      <c r="G1278" s="6" t="s">
        <v>4440</v>
      </c>
      <c r="H1278" s="6" t="s">
        <v>7097</v>
      </c>
      <c r="I1278" s="6"/>
      <c r="J1278" s="6"/>
      <c r="K1278" s="7">
        <v>60</v>
      </c>
      <c r="L1278" s="6" t="s">
        <v>50</v>
      </c>
      <c r="M1278" s="6" t="s">
        <v>39</v>
      </c>
      <c r="N1278" s="6" t="s">
        <v>39</v>
      </c>
      <c r="O1278" s="6"/>
      <c r="P1278" s="8" t="s">
        <v>27</v>
      </c>
      <c r="Q1278" s="9">
        <v>43318.630148032396</v>
      </c>
      <c r="R1278" s="6" t="s">
        <v>28</v>
      </c>
      <c r="X1278" s="6" t="s">
        <v>7098</v>
      </c>
      <c r="Y1278" s="2" t="s">
        <v>1426</v>
      </c>
      <c r="Z1278" s="2" t="s">
        <v>6397</v>
      </c>
      <c r="AA1278" s="2" t="s">
        <v>41</v>
      </c>
      <c r="AB1278" s="2" t="s">
        <v>42</v>
      </c>
      <c r="AC1278" s="2" t="s">
        <v>27</v>
      </c>
      <c r="AD1278" s="2" t="s">
        <v>27</v>
      </c>
      <c r="AE1278" s="2" t="s">
        <v>27</v>
      </c>
      <c r="AG1278" s="2" t="str">
        <f t="shared" si="76"/>
        <v>Phường Tân Mỹ</v>
      </c>
      <c r="AH1278" s="2" t="str">
        <f t="shared" si="79"/>
        <v/>
      </c>
      <c r="AI1278" s="2" t="str">
        <f t="shared" si="77"/>
        <v/>
      </c>
      <c r="AK1278" s="2" t="str">
        <f t="shared" si="78"/>
        <v/>
      </c>
      <c r="BF1278" s="2" t="str">
        <f>VLOOKUP(M1278,'[1]mã win'!G:K,5,0)</f>
        <v>N</v>
      </c>
    </row>
    <row r="1279" spans="1:58" x14ac:dyDescent="0.25">
      <c r="A1279" s="6" t="s">
        <v>7099</v>
      </c>
      <c r="B1279" s="6" t="s">
        <v>7100</v>
      </c>
      <c r="C1279" s="6" t="s">
        <v>7101</v>
      </c>
      <c r="D1279" s="2" t="s">
        <v>1445</v>
      </c>
      <c r="E1279" s="2">
        <v>0</v>
      </c>
      <c r="G1279" s="6" t="s">
        <v>4440</v>
      </c>
      <c r="H1279" s="6" t="s">
        <v>7102</v>
      </c>
      <c r="I1279" s="6"/>
      <c r="J1279" s="6"/>
      <c r="K1279" s="7">
        <v>60</v>
      </c>
      <c r="L1279" s="6" t="s">
        <v>63</v>
      </c>
      <c r="M1279" s="6" t="s">
        <v>39</v>
      </c>
      <c r="N1279" s="6" t="s">
        <v>39</v>
      </c>
      <c r="O1279" s="6"/>
      <c r="P1279" s="8" t="s">
        <v>27</v>
      </c>
      <c r="Q1279" s="9">
        <v>44272.538705821797</v>
      </c>
      <c r="R1279" s="6" t="s">
        <v>28</v>
      </c>
      <c r="X1279" s="6" t="s">
        <v>7103</v>
      </c>
      <c r="Y1279" s="2" t="s">
        <v>1445</v>
      </c>
      <c r="Z1279" s="2" t="s">
        <v>41</v>
      </c>
      <c r="AA1279" s="2" t="s">
        <v>42</v>
      </c>
      <c r="AB1279" s="2" t="s">
        <v>27</v>
      </c>
      <c r="AC1279" s="2" t="s">
        <v>27</v>
      </c>
      <c r="AD1279" s="2" t="s">
        <v>27</v>
      </c>
      <c r="AE1279" s="2" t="s">
        <v>27</v>
      </c>
      <c r="AG1279" s="2" t="str">
        <f t="shared" si="76"/>
        <v>Phường Xuân Hòa</v>
      </c>
      <c r="AH1279" s="2" t="str">
        <f t="shared" si="79"/>
        <v/>
      </c>
      <c r="AI1279" s="2" t="str">
        <f t="shared" si="77"/>
        <v/>
      </c>
      <c r="AK1279" s="2" t="str">
        <f t="shared" si="78"/>
        <v/>
      </c>
      <c r="BF1279" s="2" t="str">
        <f>VLOOKUP(M1279,'[1]mã win'!G:K,5,0)</f>
        <v>N</v>
      </c>
    </row>
    <row r="1280" spans="1:58" x14ac:dyDescent="0.25">
      <c r="A1280" s="6" t="s">
        <v>7104</v>
      </c>
      <c r="B1280" s="6" t="s">
        <v>7105</v>
      </c>
      <c r="C1280" s="6" t="s">
        <v>7106</v>
      </c>
      <c r="D1280" s="2" t="s">
        <v>7107</v>
      </c>
      <c r="E1280" s="2">
        <v>0</v>
      </c>
      <c r="G1280" s="6" t="s">
        <v>6725</v>
      </c>
      <c r="H1280" s="6" t="s">
        <v>7108</v>
      </c>
      <c r="I1280" s="6"/>
      <c r="J1280" s="6"/>
      <c r="K1280" s="7">
        <v>60</v>
      </c>
      <c r="L1280" s="6"/>
      <c r="M1280" s="6" t="s">
        <v>658</v>
      </c>
      <c r="N1280" s="6" t="s">
        <v>658</v>
      </c>
      <c r="O1280" s="6"/>
      <c r="P1280" s="8" t="s">
        <v>7109</v>
      </c>
      <c r="Q1280" s="9">
        <v>43165.523046759299</v>
      </c>
      <c r="R1280" s="6" t="s">
        <v>28</v>
      </c>
      <c r="X1280" s="6" t="s">
        <v>7110</v>
      </c>
      <c r="Y1280" s="2" t="s">
        <v>7107</v>
      </c>
      <c r="Z1280" s="2" t="s">
        <v>7111</v>
      </c>
      <c r="AA1280" s="2" t="s">
        <v>7109</v>
      </c>
      <c r="AB1280" s="2" t="s">
        <v>42</v>
      </c>
      <c r="AC1280" s="2" t="s">
        <v>27</v>
      </c>
      <c r="AD1280" s="2" t="s">
        <v>27</v>
      </c>
      <c r="AE1280" s="2" t="s">
        <v>27</v>
      </c>
      <c r="AG1280" s="2" t="str">
        <f t="shared" si="76"/>
        <v>Phường Ngã Bảy</v>
      </c>
      <c r="AH1280" s="2" t="str">
        <f t="shared" si="79"/>
        <v/>
      </c>
      <c r="AI1280" s="2" t="str">
        <f t="shared" si="77"/>
        <v/>
      </c>
      <c r="AK1280" s="2" t="str">
        <f t="shared" si="78"/>
        <v>Tỉnh Hậu Giang</v>
      </c>
      <c r="BF1280" s="2" t="str">
        <f>VLOOKUP(M1280,'[1]mã win'!G:K,5,0)</f>
        <v>N</v>
      </c>
    </row>
    <row r="1281" spans="1:58" x14ac:dyDescent="0.25">
      <c r="A1281" s="6" t="s">
        <v>7112</v>
      </c>
      <c r="B1281" s="6" t="s">
        <v>7113</v>
      </c>
      <c r="C1281" s="6" t="s">
        <v>7114</v>
      </c>
      <c r="D1281" s="2" t="s">
        <v>7107</v>
      </c>
      <c r="E1281" s="2">
        <v>0</v>
      </c>
      <c r="G1281" s="6" t="s">
        <v>6725</v>
      </c>
      <c r="H1281" s="6" t="s">
        <v>7115</v>
      </c>
      <c r="I1281" s="6"/>
      <c r="J1281" s="6"/>
      <c r="K1281" s="7">
        <v>60</v>
      </c>
      <c r="L1281" s="6"/>
      <c r="M1281" s="6" t="s">
        <v>606</v>
      </c>
      <c r="N1281" s="6" t="s">
        <v>606</v>
      </c>
      <c r="O1281" s="6"/>
      <c r="P1281" s="8" t="s">
        <v>27</v>
      </c>
      <c r="Q1281" s="9">
        <v>45651.661878854196</v>
      </c>
      <c r="R1281" s="6" t="s">
        <v>28</v>
      </c>
      <c r="X1281" s="6" t="s">
        <v>7110</v>
      </c>
      <c r="Y1281" s="2" t="s">
        <v>7107</v>
      </c>
      <c r="Z1281" s="2" t="s">
        <v>610</v>
      </c>
      <c r="AA1281" s="2" t="s">
        <v>42</v>
      </c>
      <c r="AB1281" s="2" t="s">
        <v>27</v>
      </c>
      <c r="AC1281" s="2" t="s">
        <v>27</v>
      </c>
      <c r="AD1281" s="2" t="s">
        <v>27</v>
      </c>
      <c r="AE1281" s="2" t="s">
        <v>27</v>
      </c>
      <c r="AG1281" s="2" t="str">
        <f t="shared" si="76"/>
        <v>Phường Ngã Bảy</v>
      </c>
      <c r="AH1281" s="2" t="str">
        <f t="shared" si="79"/>
        <v/>
      </c>
      <c r="AI1281" s="2" t="str">
        <f t="shared" si="77"/>
        <v/>
      </c>
      <c r="AK1281" s="2" t="str">
        <f t="shared" si="78"/>
        <v/>
      </c>
      <c r="BF1281" s="2" t="str">
        <f>VLOOKUP(M1281,'[1]mã win'!G:K,5,0)</f>
        <v>N</v>
      </c>
    </row>
    <row r="1282" spans="1:58" x14ac:dyDescent="0.25">
      <c r="A1282" s="6" t="s">
        <v>7116</v>
      </c>
      <c r="B1282" s="6" t="s">
        <v>7117</v>
      </c>
      <c r="C1282" s="6" t="s">
        <v>7118</v>
      </c>
      <c r="D1282" s="2" t="s">
        <v>7119</v>
      </c>
      <c r="E1282" s="2" t="s">
        <v>3042</v>
      </c>
      <c r="G1282" s="6" t="s">
        <v>4440</v>
      </c>
      <c r="H1282" s="6" t="s">
        <v>7120</v>
      </c>
      <c r="I1282" s="6"/>
      <c r="J1282" s="6"/>
      <c r="K1282" s="7">
        <v>60</v>
      </c>
      <c r="L1282" s="6" t="s">
        <v>133</v>
      </c>
      <c r="M1282" s="6" t="s">
        <v>39</v>
      </c>
      <c r="N1282" s="6" t="s">
        <v>39</v>
      </c>
      <c r="O1282" s="6" t="s">
        <v>3042</v>
      </c>
      <c r="P1282" s="8" t="s">
        <v>27</v>
      </c>
      <c r="Q1282" s="9">
        <v>43165.522923379598</v>
      </c>
      <c r="R1282" s="6" t="s">
        <v>28</v>
      </c>
      <c r="X1282" s="6" t="s">
        <v>7121</v>
      </c>
      <c r="Y1282" s="2" t="s">
        <v>7119</v>
      </c>
      <c r="Z1282" s="2" t="s">
        <v>3042</v>
      </c>
      <c r="AA1282" s="2" t="s">
        <v>41</v>
      </c>
      <c r="AB1282" s="2" t="s">
        <v>42</v>
      </c>
      <c r="AC1282" s="2" t="s">
        <v>27</v>
      </c>
      <c r="AD1282" s="2" t="s">
        <v>27</v>
      </c>
      <c r="AE1282" s="2" t="s">
        <v>27</v>
      </c>
      <c r="AG1282" s="2" t="str">
        <f t="shared" si="76"/>
        <v>Phường 26</v>
      </c>
      <c r="AH1282" s="2" t="str">
        <f t="shared" si="79"/>
        <v>Quận Bình Thạnh</v>
      </c>
      <c r="AI1282" s="2" t="str">
        <f t="shared" si="77"/>
        <v/>
      </c>
      <c r="AK1282" s="2" t="str">
        <f t="shared" si="78"/>
        <v/>
      </c>
      <c r="BF1282" s="2" t="str">
        <f>VLOOKUP(M1282,'[1]mã win'!G:K,5,0)</f>
        <v>N</v>
      </c>
    </row>
    <row r="1283" spans="1:58" x14ac:dyDescent="0.25">
      <c r="A1283" s="6" t="s">
        <v>7122</v>
      </c>
      <c r="B1283" s="6" t="s">
        <v>7123</v>
      </c>
      <c r="C1283" s="6" t="s">
        <v>7124</v>
      </c>
      <c r="D1283" s="2" t="s">
        <v>7125</v>
      </c>
      <c r="E1283" s="2">
        <v>0</v>
      </c>
      <c r="G1283" s="6" t="s">
        <v>6725</v>
      </c>
      <c r="H1283" s="6" t="s">
        <v>7126</v>
      </c>
      <c r="I1283" s="6"/>
      <c r="J1283" s="6"/>
      <c r="K1283" s="7">
        <v>60</v>
      </c>
      <c r="L1283" s="6"/>
      <c r="M1283" s="6" t="s">
        <v>294</v>
      </c>
      <c r="N1283" s="6" t="s">
        <v>294</v>
      </c>
      <c r="O1283" s="6"/>
      <c r="P1283" s="8" t="s">
        <v>295</v>
      </c>
      <c r="Q1283" s="9">
        <v>43165.523031747703</v>
      </c>
      <c r="R1283" s="6" t="s">
        <v>28</v>
      </c>
      <c r="X1283" s="6" t="s">
        <v>7127</v>
      </c>
      <c r="Y1283" s="2" t="s">
        <v>7125</v>
      </c>
      <c r="Z1283" s="2" t="s">
        <v>295</v>
      </c>
      <c r="AA1283" s="2" t="s">
        <v>42</v>
      </c>
      <c r="AB1283" s="2" t="s">
        <v>27</v>
      </c>
      <c r="AC1283" s="2" t="s">
        <v>27</v>
      </c>
      <c r="AD1283" s="2" t="s">
        <v>27</v>
      </c>
      <c r="AE1283" s="2" t="s">
        <v>27</v>
      </c>
      <c r="AG1283" s="2" t="str">
        <f t="shared" ref="AG1283:AG1346" si="80">IF(LEFT(X1283,1)="P",X1283,IF(LEFT(Y1283,1)="P",Y1283,IF(LEFT(Z1283,1)="P",Z1283,IF(LEFT(AA1283,1)="P",AA1283,IF(LEFT(AB1283,1)="P",AB1283,IF(LEFT(AC1283,1)="P",AC1283,IF(LEFT(AD1283,1)="P",AD1283,IF(LEFT(AE1283,1)="P",AE1283,IF(LEFT(AF1283,1)="P",AF1283,"")))))))))</f>
        <v>Phường Nam Nha Trang</v>
      </c>
      <c r="AH1283" s="2" t="str">
        <f t="shared" si="79"/>
        <v/>
      </c>
      <c r="AI1283" s="2" t="str">
        <f t="shared" ref="AI1283:AI1346" si="81">IF(LEFT(Y1283,2)="Hu",Y1283,IF(LEFT(Z1283,2)="Hu",Z1283,IF(LEFT(AA1283,2)="Hu",AA1283,IF(LEFT(AB1283,2)="Hu",AB1283,IF(LEFT(AC1283,2)="Hu",AC1283,IF(LEFT(AD1283,2)="Hu",AD1283,IF(LEFT(AE1283,2)="Hu",AE1283,IF(LEFT(AF1283,2)="Hu",AF1283,""))))))))</f>
        <v/>
      </c>
      <c r="AK1283" s="2" t="str">
        <f t="shared" ref="AK1283:AK1346" si="82">IF(LEFT(X1283,2)="tỉ",X1283,IF(LEFT(Y1283,2)="tỉ",Y1283,IF(LEFT(Z1283,2)="tỉ",Z1283,IF(LEFT(AA1283,2)="tỉ",AA1283,IF(LEFT(AB1283,2)="tỉ",AB1283,IF(LEFT(AC1283,2)="tỉ",AC1283,IF(LEFT(AD1283,2)="tỉ",AD1283,IF(LEFT(AE1283,2)="tỉ",AE1283,IF(LEFT(AF1283,2)="tỉ",AF1283,"")))))))))</f>
        <v>Tỉnh Khánh Hòa</v>
      </c>
      <c r="BF1283" s="2" t="str">
        <f>VLOOKUP(M1283,'[1]mã win'!G:K,5,0)</f>
        <v>N</v>
      </c>
    </row>
    <row r="1284" spans="1:58" x14ac:dyDescent="0.25">
      <c r="A1284" s="6" t="s">
        <v>7128</v>
      </c>
      <c r="B1284" s="6" t="s">
        <v>7129</v>
      </c>
      <c r="C1284" s="6" t="s">
        <v>7130</v>
      </c>
      <c r="D1284" s="2" t="s">
        <v>4606</v>
      </c>
      <c r="E1284" s="2">
        <v>0</v>
      </c>
      <c r="G1284" s="6" t="s">
        <v>4440</v>
      </c>
      <c r="H1284" s="6" t="s">
        <v>7131</v>
      </c>
      <c r="I1284" s="6"/>
      <c r="J1284" s="6"/>
      <c r="K1284" s="7">
        <v>60</v>
      </c>
      <c r="L1284" s="6" t="s">
        <v>63</v>
      </c>
      <c r="M1284" s="6" t="s">
        <v>39</v>
      </c>
      <c r="N1284" s="6" t="s">
        <v>39</v>
      </c>
      <c r="O1284" s="6"/>
      <c r="P1284" s="8" t="s">
        <v>27</v>
      </c>
      <c r="Q1284" s="9">
        <v>43165.5228760764</v>
      </c>
      <c r="R1284" s="6" t="s">
        <v>28</v>
      </c>
      <c r="X1284" s="6" t="s">
        <v>189</v>
      </c>
      <c r="Y1284" s="2" t="s">
        <v>7132</v>
      </c>
      <c r="Z1284" s="2" t="s">
        <v>7133</v>
      </c>
      <c r="AA1284" s="2" t="s">
        <v>4606</v>
      </c>
      <c r="AB1284" s="2" t="s">
        <v>41</v>
      </c>
      <c r="AC1284" s="2" t="s">
        <v>42</v>
      </c>
      <c r="AD1284" s="2" t="s">
        <v>27</v>
      </c>
      <c r="AE1284" s="2" t="s">
        <v>27</v>
      </c>
      <c r="AG1284" s="2" t="str">
        <f t="shared" si="80"/>
        <v>Phường Nhiêu Lộc</v>
      </c>
      <c r="AH1284" s="2" t="str">
        <f t="shared" ref="AH1284:AH1347" si="83">IF(LEFT(X1284,1)="P",X1284,IF(LEFT(Y1284,1)="Q",Y1284,IF(LEFT(Z1284,1)="Q",Z1284,IF(LEFT(AA1284,1)="Q",AA1284,IF(LEFT(AB1284,1)="Q",AB1284,IF(LEFT(AC1284,1)="Q",AC1284,IF(LEFT(AD1284,1)="Q",AD1284,IF(LEFT(AE1284,1)="Q",AE1284,IF(LEFT(AF1284,1)="Q",AF1284,"")))))))))</f>
        <v/>
      </c>
      <c r="AI1284" s="2" t="str">
        <f t="shared" si="81"/>
        <v/>
      </c>
      <c r="AK1284" s="2" t="str">
        <f t="shared" si="82"/>
        <v/>
      </c>
      <c r="BF1284" s="2" t="str">
        <f>VLOOKUP(M1284,'[1]mã win'!G:K,5,0)</f>
        <v>N</v>
      </c>
    </row>
    <row r="1285" spans="1:58" x14ac:dyDescent="0.25">
      <c r="A1285" s="6" t="s">
        <v>7134</v>
      </c>
      <c r="B1285" s="6" t="s">
        <v>7135</v>
      </c>
      <c r="C1285" s="6" t="s">
        <v>7136</v>
      </c>
      <c r="D1285" s="2" t="s">
        <v>7137</v>
      </c>
      <c r="E1285" s="2">
        <v>0</v>
      </c>
      <c r="G1285" s="6" t="s">
        <v>4440</v>
      </c>
      <c r="H1285" s="6" t="s">
        <v>7138</v>
      </c>
      <c r="I1285" s="6"/>
      <c r="J1285" s="6"/>
      <c r="K1285" s="7">
        <v>60</v>
      </c>
      <c r="L1285" s="6" t="s">
        <v>133</v>
      </c>
      <c r="M1285" s="6" t="s">
        <v>39</v>
      </c>
      <c r="N1285" s="6" t="s">
        <v>39</v>
      </c>
      <c r="O1285" s="6"/>
      <c r="P1285" s="8" t="s">
        <v>27</v>
      </c>
      <c r="Q1285" s="9">
        <v>43165.522880590303</v>
      </c>
      <c r="R1285" s="6" t="s">
        <v>28</v>
      </c>
      <c r="X1285" s="6" t="s">
        <v>7139</v>
      </c>
      <c r="Y1285" s="2" t="s">
        <v>7137</v>
      </c>
      <c r="Z1285" s="2" t="s">
        <v>41</v>
      </c>
      <c r="AA1285" s="2" t="s">
        <v>42</v>
      </c>
      <c r="AB1285" s="2" t="s">
        <v>27</v>
      </c>
      <c r="AC1285" s="2" t="s">
        <v>27</v>
      </c>
      <c r="AD1285" s="2" t="s">
        <v>27</v>
      </c>
      <c r="AE1285" s="2" t="s">
        <v>27</v>
      </c>
      <c r="AG1285" s="2" t="str">
        <f t="shared" si="80"/>
        <v>Phường Phú Lâm</v>
      </c>
      <c r="AH1285" s="2" t="str">
        <f t="shared" si="83"/>
        <v/>
      </c>
      <c r="AI1285" s="2" t="str">
        <f t="shared" si="81"/>
        <v/>
      </c>
      <c r="AK1285" s="2" t="str">
        <f t="shared" si="82"/>
        <v/>
      </c>
      <c r="BF1285" s="2" t="str">
        <f>VLOOKUP(M1285,'[1]mã win'!G:K,5,0)</f>
        <v>N</v>
      </c>
    </row>
    <row r="1286" spans="1:58" x14ac:dyDescent="0.25">
      <c r="A1286" s="6" t="s">
        <v>7140</v>
      </c>
      <c r="B1286" s="6" t="s">
        <v>7141</v>
      </c>
      <c r="C1286" s="6" t="s">
        <v>7142</v>
      </c>
      <c r="D1286" s="2" t="s">
        <v>5383</v>
      </c>
      <c r="E1286" s="2">
        <v>0</v>
      </c>
      <c r="G1286" s="6" t="s">
        <v>4423</v>
      </c>
      <c r="H1286" s="6" t="s">
        <v>27</v>
      </c>
      <c r="I1286" s="6"/>
      <c r="J1286" s="6"/>
      <c r="K1286" s="7">
        <v>60</v>
      </c>
      <c r="L1286" s="6" t="s">
        <v>199</v>
      </c>
      <c r="M1286" s="6" t="s">
        <v>39</v>
      </c>
      <c r="N1286" s="6" t="s">
        <v>39</v>
      </c>
      <c r="O1286" s="6"/>
      <c r="P1286" s="8" t="s">
        <v>27</v>
      </c>
      <c r="Q1286" s="9">
        <v>45824.657884687498</v>
      </c>
      <c r="R1286" s="6" t="s">
        <v>28</v>
      </c>
      <c r="X1286" s="6" t="s">
        <v>7143</v>
      </c>
      <c r="Y1286" s="2" t="s">
        <v>5383</v>
      </c>
      <c r="Z1286" s="2" t="s">
        <v>68</v>
      </c>
      <c r="AA1286" s="2" t="s">
        <v>6729</v>
      </c>
      <c r="AB1286" s="2" t="s">
        <v>27</v>
      </c>
      <c r="AC1286" s="2" t="s">
        <v>27</v>
      </c>
      <c r="AD1286" s="2" t="s">
        <v>27</v>
      </c>
      <c r="AE1286" s="2" t="s">
        <v>27</v>
      </c>
      <c r="AG1286" s="2" t="str">
        <f t="shared" si="80"/>
        <v>Phường Bình Đông</v>
      </c>
      <c r="AH1286" s="2" t="str">
        <f t="shared" si="83"/>
        <v/>
      </c>
      <c r="AI1286" s="2" t="str">
        <f t="shared" si="81"/>
        <v/>
      </c>
      <c r="AK1286" s="2" t="str">
        <f t="shared" si="82"/>
        <v/>
      </c>
      <c r="BF1286" s="2" t="str">
        <f>VLOOKUP(M1286,'[1]mã win'!G:K,5,0)</f>
        <v>N</v>
      </c>
    </row>
    <row r="1287" spans="1:58" x14ac:dyDescent="0.25">
      <c r="A1287" s="6" t="s">
        <v>7144</v>
      </c>
      <c r="B1287" s="6" t="s">
        <v>7145</v>
      </c>
      <c r="C1287" s="6" t="s">
        <v>7146</v>
      </c>
      <c r="D1287" s="2" t="s">
        <v>4534</v>
      </c>
      <c r="E1287" s="2">
        <v>0</v>
      </c>
      <c r="G1287" s="6" t="s">
        <v>4440</v>
      </c>
      <c r="H1287" s="6" t="s">
        <v>7147</v>
      </c>
      <c r="I1287" s="6"/>
      <c r="J1287" s="6"/>
      <c r="K1287" s="7">
        <v>60</v>
      </c>
      <c r="L1287" s="6" t="s">
        <v>63</v>
      </c>
      <c r="M1287" s="6" t="s">
        <v>39</v>
      </c>
      <c r="N1287" s="6" t="s">
        <v>39</v>
      </c>
      <c r="O1287" s="6"/>
      <c r="P1287" s="8" t="s">
        <v>27</v>
      </c>
      <c r="Q1287" s="9">
        <v>43165.522885150502</v>
      </c>
      <c r="R1287" s="6" t="s">
        <v>28</v>
      </c>
      <c r="X1287" s="6" t="s">
        <v>7148</v>
      </c>
      <c r="Y1287" s="2" t="s">
        <v>4534</v>
      </c>
      <c r="Z1287" s="2" t="s">
        <v>41</v>
      </c>
      <c r="AA1287" s="2" t="s">
        <v>42</v>
      </c>
      <c r="AB1287" s="2" t="s">
        <v>27</v>
      </c>
      <c r="AC1287" s="2" t="s">
        <v>27</v>
      </c>
      <c r="AD1287" s="2" t="s">
        <v>27</v>
      </c>
      <c r="AE1287" s="2" t="s">
        <v>27</v>
      </c>
      <c r="AG1287" s="2" t="str">
        <f t="shared" si="80"/>
        <v>Phường Đức Nhuận</v>
      </c>
      <c r="AH1287" s="2" t="str">
        <f t="shared" si="83"/>
        <v/>
      </c>
      <c r="AI1287" s="2" t="str">
        <f t="shared" si="81"/>
        <v/>
      </c>
      <c r="AK1287" s="2" t="str">
        <f t="shared" si="82"/>
        <v/>
      </c>
      <c r="BF1287" s="2" t="str">
        <f>VLOOKUP(M1287,'[1]mã win'!G:K,5,0)</f>
        <v>N</v>
      </c>
    </row>
    <row r="1288" spans="1:58" x14ac:dyDescent="0.25">
      <c r="A1288" s="6" t="s">
        <v>7149</v>
      </c>
      <c r="B1288" s="6" t="s">
        <v>7150</v>
      </c>
      <c r="C1288" s="6" t="s">
        <v>7151</v>
      </c>
      <c r="D1288" s="2" t="s">
        <v>1335</v>
      </c>
      <c r="E1288" s="2">
        <v>0</v>
      </c>
      <c r="G1288" s="6" t="s">
        <v>6725</v>
      </c>
      <c r="H1288" s="6" t="s">
        <v>7152</v>
      </c>
      <c r="I1288" s="6"/>
      <c r="J1288" s="6"/>
      <c r="K1288" s="7">
        <v>60</v>
      </c>
      <c r="L1288" s="6"/>
      <c r="M1288" s="6" t="s">
        <v>683</v>
      </c>
      <c r="N1288" s="6" t="s">
        <v>683</v>
      </c>
      <c r="O1288" s="6"/>
      <c r="P1288" s="8" t="s">
        <v>684</v>
      </c>
      <c r="Q1288" s="9">
        <v>43165.522989965299</v>
      </c>
      <c r="R1288" s="6" t="s">
        <v>28</v>
      </c>
      <c r="X1288" s="6" t="s">
        <v>7153</v>
      </c>
      <c r="Y1288" s="2" t="s">
        <v>1335</v>
      </c>
      <c r="Z1288" s="2" t="s">
        <v>684</v>
      </c>
      <c r="AA1288" s="2" t="s">
        <v>42</v>
      </c>
      <c r="AB1288" s="2" t="s">
        <v>27</v>
      </c>
      <c r="AC1288" s="2" t="s">
        <v>27</v>
      </c>
      <c r="AD1288" s="2" t="s">
        <v>27</v>
      </c>
      <c r="AE1288" s="2" t="s">
        <v>27</v>
      </c>
      <c r="AG1288" s="2" t="str">
        <f t="shared" si="80"/>
        <v>Phường Rạch Giá</v>
      </c>
      <c r="AH1288" s="2" t="str">
        <f t="shared" si="83"/>
        <v/>
      </c>
      <c r="AI1288" s="2" t="str">
        <f t="shared" si="81"/>
        <v/>
      </c>
      <c r="AK1288" s="2" t="str">
        <f t="shared" si="82"/>
        <v>Tỉnh An Giang</v>
      </c>
      <c r="BF1288" s="2" t="str">
        <f>VLOOKUP(M1288,'[1]mã win'!G:K,5,0)</f>
        <v>N</v>
      </c>
    </row>
    <row r="1289" spans="1:58" x14ac:dyDescent="0.25">
      <c r="A1289" s="6" t="s">
        <v>7154</v>
      </c>
      <c r="B1289" s="6" t="s">
        <v>7155</v>
      </c>
      <c r="C1289" s="6" t="s">
        <v>7156</v>
      </c>
      <c r="D1289" s="2" t="s">
        <v>7157</v>
      </c>
      <c r="E1289" s="2">
        <v>0</v>
      </c>
      <c r="G1289" s="6" t="s">
        <v>4440</v>
      </c>
      <c r="H1289" s="6" t="s">
        <v>7158</v>
      </c>
      <c r="I1289" s="6"/>
      <c r="J1289" s="6"/>
      <c r="K1289" s="7">
        <v>60</v>
      </c>
      <c r="L1289" s="6" t="s">
        <v>63</v>
      </c>
      <c r="M1289" s="6" t="s">
        <v>39</v>
      </c>
      <c r="N1289" s="6" t="s">
        <v>39</v>
      </c>
      <c r="O1289" s="6"/>
      <c r="P1289" s="8" t="s">
        <v>27</v>
      </c>
      <c r="Q1289" s="9">
        <v>43165.522895682901</v>
      </c>
      <c r="R1289" s="6" t="s">
        <v>28</v>
      </c>
      <c r="X1289" s="6" t="s">
        <v>7159</v>
      </c>
      <c r="Y1289" s="2" t="s">
        <v>7157</v>
      </c>
      <c r="Z1289" s="2" t="s">
        <v>41</v>
      </c>
      <c r="AA1289" s="2" t="s">
        <v>42</v>
      </c>
      <c r="AB1289" s="2" t="s">
        <v>27</v>
      </c>
      <c r="AC1289" s="2" t="s">
        <v>27</v>
      </c>
      <c r="AD1289" s="2" t="s">
        <v>27</v>
      </c>
      <c r="AE1289" s="2" t="s">
        <v>27</v>
      </c>
      <c r="AG1289" s="2" t="str">
        <f t="shared" si="80"/>
        <v>Phường Cầu Kiệu</v>
      </c>
      <c r="AH1289" s="2" t="str">
        <f t="shared" si="83"/>
        <v/>
      </c>
      <c r="AI1289" s="2" t="str">
        <f t="shared" si="81"/>
        <v/>
      </c>
      <c r="AK1289" s="2" t="str">
        <f t="shared" si="82"/>
        <v/>
      </c>
      <c r="BF1289" s="2" t="str">
        <f>VLOOKUP(M1289,'[1]mã win'!G:K,5,0)</f>
        <v>N</v>
      </c>
    </row>
    <row r="1290" spans="1:58" x14ac:dyDescent="0.25">
      <c r="A1290" s="6" t="s">
        <v>7160</v>
      </c>
      <c r="B1290" s="6" t="s">
        <v>7161</v>
      </c>
      <c r="C1290" s="6" t="s">
        <v>7162</v>
      </c>
      <c r="D1290" s="2" t="s">
        <v>1299</v>
      </c>
      <c r="E1290" s="2">
        <v>0</v>
      </c>
      <c r="G1290" s="6" t="s">
        <v>4440</v>
      </c>
      <c r="H1290" s="6" t="s">
        <v>7163</v>
      </c>
      <c r="I1290" s="6"/>
      <c r="J1290" s="6"/>
      <c r="K1290" s="7">
        <v>60</v>
      </c>
      <c r="L1290" s="6"/>
      <c r="M1290" s="6" t="s">
        <v>683</v>
      </c>
      <c r="N1290" s="6" t="s">
        <v>683</v>
      </c>
      <c r="O1290" s="6"/>
      <c r="P1290" s="8" t="s">
        <v>684</v>
      </c>
      <c r="Q1290" s="9">
        <v>43969.3553398148</v>
      </c>
      <c r="R1290" s="6" t="s">
        <v>28</v>
      </c>
      <c r="X1290" s="6" t="s">
        <v>7164</v>
      </c>
      <c r="Y1290" s="2" t="s">
        <v>1299</v>
      </c>
      <c r="Z1290" s="2" t="s">
        <v>684</v>
      </c>
      <c r="AA1290" s="2" t="s">
        <v>42</v>
      </c>
      <c r="AB1290" s="2" t="s">
        <v>27</v>
      </c>
      <c r="AC1290" s="2" t="s">
        <v>27</v>
      </c>
      <c r="AD1290" s="2" t="s">
        <v>27</v>
      </c>
      <c r="AE1290" s="2" t="s">
        <v>27</v>
      </c>
      <c r="AG1290" s="2" t="str">
        <f t="shared" si="80"/>
        <v>Phường Long Xuyên</v>
      </c>
      <c r="AH1290" s="2" t="str">
        <f t="shared" si="83"/>
        <v/>
      </c>
      <c r="AI1290" s="2" t="str">
        <f t="shared" si="81"/>
        <v/>
      </c>
      <c r="AK1290" s="2" t="str">
        <f t="shared" si="82"/>
        <v>Tỉnh An Giang</v>
      </c>
      <c r="BF1290" s="2" t="str">
        <f>VLOOKUP(M1290,'[1]mã win'!G:K,5,0)</f>
        <v>N</v>
      </c>
    </row>
    <row r="1291" spans="1:58" x14ac:dyDescent="0.25">
      <c r="A1291" s="6" t="s">
        <v>7165</v>
      </c>
      <c r="B1291" s="6" t="s">
        <v>7166</v>
      </c>
      <c r="C1291" s="6" t="s">
        <v>7167</v>
      </c>
      <c r="D1291" s="2" t="s">
        <v>7168</v>
      </c>
      <c r="E1291" s="2">
        <v>0</v>
      </c>
      <c r="G1291" s="6" t="s">
        <v>4440</v>
      </c>
      <c r="H1291" s="6" t="s">
        <v>7169</v>
      </c>
      <c r="I1291" s="6"/>
      <c r="J1291" s="6"/>
      <c r="K1291" s="7">
        <v>60</v>
      </c>
      <c r="L1291" s="6"/>
      <c r="M1291" s="6" t="s">
        <v>528</v>
      </c>
      <c r="N1291" s="6" t="s">
        <v>528</v>
      </c>
      <c r="O1291" s="6"/>
      <c r="P1291" s="8" t="s">
        <v>529</v>
      </c>
      <c r="Q1291" s="9">
        <v>43969.355727661998</v>
      </c>
      <c r="R1291" s="6" t="s">
        <v>28</v>
      </c>
      <c r="X1291" s="6" t="s">
        <v>4877</v>
      </c>
      <c r="Y1291" s="2" t="s">
        <v>7170</v>
      </c>
      <c r="Z1291" s="2" t="s">
        <v>7168</v>
      </c>
      <c r="AA1291" s="2" t="s">
        <v>529</v>
      </c>
      <c r="AB1291" s="2" t="s">
        <v>42</v>
      </c>
      <c r="AC1291" s="2" t="s">
        <v>27</v>
      </c>
      <c r="AD1291" s="2" t="s">
        <v>27</v>
      </c>
      <c r="AE1291" s="2" t="s">
        <v>27</v>
      </c>
      <c r="AG1291" s="2" t="str">
        <f t="shared" si="80"/>
        <v>Phường Bạc Liêu</v>
      </c>
      <c r="AH1291" s="2" t="str">
        <f t="shared" si="83"/>
        <v/>
      </c>
      <c r="AI1291" s="2" t="str">
        <f t="shared" si="81"/>
        <v/>
      </c>
      <c r="AK1291" s="2" t="str">
        <f t="shared" si="82"/>
        <v>Tỉnh Cà Mau</v>
      </c>
      <c r="BF1291" s="2" t="str">
        <f>VLOOKUP(M1291,'[1]mã win'!G:K,5,0)</f>
        <v>N</v>
      </c>
    </row>
    <row r="1292" spans="1:58" x14ac:dyDescent="0.25">
      <c r="A1292" s="6" t="s">
        <v>7171</v>
      </c>
      <c r="B1292" s="6" t="s">
        <v>7172</v>
      </c>
      <c r="C1292" s="6" t="s">
        <v>7173</v>
      </c>
      <c r="D1292" s="2" t="s">
        <v>744</v>
      </c>
      <c r="E1292" s="2">
        <v>0</v>
      </c>
      <c r="G1292" s="6" t="s">
        <v>4440</v>
      </c>
      <c r="H1292" s="6" t="s">
        <v>7174</v>
      </c>
      <c r="I1292" s="6"/>
      <c r="J1292" s="6"/>
      <c r="K1292" s="7">
        <v>60</v>
      </c>
      <c r="L1292" s="6"/>
      <c r="M1292" s="6" t="s">
        <v>746</v>
      </c>
      <c r="N1292" s="6" t="s">
        <v>746</v>
      </c>
      <c r="O1292" s="6"/>
      <c r="P1292" s="8" t="s">
        <v>747</v>
      </c>
      <c r="Q1292" s="9">
        <v>43969.3566657755</v>
      </c>
      <c r="R1292" s="6" t="s">
        <v>28</v>
      </c>
      <c r="X1292" s="6" t="s">
        <v>7175</v>
      </c>
      <c r="Y1292" s="2" t="s">
        <v>744</v>
      </c>
      <c r="Z1292" s="2" t="s">
        <v>747</v>
      </c>
      <c r="AA1292" s="2" t="s">
        <v>42</v>
      </c>
      <c r="AB1292" s="2" t="s">
        <v>27</v>
      </c>
      <c r="AC1292" s="2" t="s">
        <v>27</v>
      </c>
      <c r="AD1292" s="2" t="s">
        <v>27</v>
      </c>
      <c r="AE1292" s="2" t="s">
        <v>27</v>
      </c>
      <c r="AG1292" s="2" t="str">
        <f t="shared" si="80"/>
        <v>Phường Tân An</v>
      </c>
      <c r="AH1292" s="2" t="str">
        <f t="shared" si="83"/>
        <v/>
      </c>
      <c r="AI1292" s="2" t="str">
        <f t="shared" si="81"/>
        <v/>
      </c>
      <c r="AK1292" s="2" t="str">
        <f t="shared" si="82"/>
        <v>Tỉnh Đắk Lắk</v>
      </c>
      <c r="BF1292" s="2" t="str">
        <f>VLOOKUP(M1292,'[1]mã win'!G:K,5,0)</f>
        <v>N</v>
      </c>
    </row>
    <row r="1293" spans="1:58" x14ac:dyDescent="0.25">
      <c r="A1293" s="6" t="s">
        <v>7176</v>
      </c>
      <c r="B1293" s="6" t="s">
        <v>7177</v>
      </c>
      <c r="C1293" s="6" t="s">
        <v>7178</v>
      </c>
      <c r="D1293" s="2" t="s">
        <v>7179</v>
      </c>
      <c r="E1293" s="2">
        <v>0</v>
      </c>
      <c r="G1293" s="6" t="s">
        <v>4440</v>
      </c>
      <c r="H1293" s="6" t="s">
        <v>7180</v>
      </c>
      <c r="I1293" s="6"/>
      <c r="J1293" s="6"/>
      <c r="K1293" s="7">
        <v>60</v>
      </c>
      <c r="L1293" s="6"/>
      <c r="M1293" s="6" t="s">
        <v>502</v>
      </c>
      <c r="N1293" s="6" t="s">
        <v>502</v>
      </c>
      <c r="O1293" s="6"/>
      <c r="P1293" s="8" t="s">
        <v>503</v>
      </c>
      <c r="Q1293" s="9">
        <v>43969.356146261598</v>
      </c>
      <c r="R1293" s="6" t="s">
        <v>28</v>
      </c>
      <c r="X1293" s="6" t="s">
        <v>7181</v>
      </c>
      <c r="Y1293" s="2" t="s">
        <v>7182</v>
      </c>
      <c r="Z1293" s="2" t="s">
        <v>7179</v>
      </c>
      <c r="AA1293" s="2" t="s">
        <v>503</v>
      </c>
      <c r="AB1293" s="2" t="s">
        <v>42</v>
      </c>
      <c r="AC1293" s="2" t="s">
        <v>27</v>
      </c>
      <c r="AD1293" s="2" t="s">
        <v>27</v>
      </c>
      <c r="AE1293" s="2" t="s">
        <v>27</v>
      </c>
      <c r="AG1293" s="2" t="str">
        <f t="shared" si="80"/>
        <v>Phường Bình Phước</v>
      </c>
      <c r="AH1293" s="2" t="str">
        <f t="shared" si="83"/>
        <v/>
      </c>
      <c r="AI1293" s="2" t="str">
        <f t="shared" si="81"/>
        <v/>
      </c>
      <c r="AK1293" s="2" t="str">
        <f t="shared" si="82"/>
        <v>Tỉnh Đồng Nai</v>
      </c>
      <c r="BF1293" s="2" t="str">
        <f>VLOOKUP(M1293,'[1]mã win'!G:K,5,0)</f>
        <v>N</v>
      </c>
    </row>
    <row r="1294" spans="1:58" x14ac:dyDescent="0.25">
      <c r="A1294" s="6" t="s">
        <v>7183</v>
      </c>
      <c r="B1294" s="6" t="s">
        <v>7184</v>
      </c>
      <c r="C1294" s="6" t="s">
        <v>7185</v>
      </c>
      <c r="D1294" s="2" t="s">
        <v>7186</v>
      </c>
      <c r="E1294" s="2">
        <v>0</v>
      </c>
      <c r="G1294" s="6" t="s">
        <v>4440</v>
      </c>
      <c r="H1294" s="6" t="s">
        <v>7187</v>
      </c>
      <c r="I1294" s="6"/>
      <c r="J1294" s="6"/>
      <c r="K1294" s="7">
        <v>60</v>
      </c>
      <c r="L1294" s="6"/>
      <c r="M1294" s="6" t="s">
        <v>746</v>
      </c>
      <c r="N1294" s="6" t="s">
        <v>746</v>
      </c>
      <c r="O1294" s="6"/>
      <c r="P1294" s="8" t="s">
        <v>747</v>
      </c>
      <c r="Q1294" s="9">
        <v>44469.5617388889</v>
      </c>
      <c r="R1294" s="6" t="s">
        <v>28</v>
      </c>
      <c r="X1294" s="6" t="s">
        <v>7188</v>
      </c>
      <c r="Y1294" s="2" t="s">
        <v>7186</v>
      </c>
      <c r="Z1294" s="2" t="s">
        <v>747</v>
      </c>
      <c r="AA1294" s="2" t="s">
        <v>42</v>
      </c>
      <c r="AB1294" s="2" t="s">
        <v>27</v>
      </c>
      <c r="AC1294" s="2" t="s">
        <v>27</v>
      </c>
      <c r="AD1294" s="2" t="s">
        <v>27</v>
      </c>
      <c r="AE1294" s="2" t="s">
        <v>27</v>
      </c>
      <c r="AG1294" s="2" t="str">
        <f t="shared" si="80"/>
        <v>Phường Buôn Hồ</v>
      </c>
      <c r="AH1294" s="2" t="str">
        <f t="shared" si="83"/>
        <v/>
      </c>
      <c r="AI1294" s="2" t="str">
        <f t="shared" si="81"/>
        <v/>
      </c>
      <c r="AK1294" s="2" t="str">
        <f t="shared" si="82"/>
        <v>Tỉnh Đắk Lắk</v>
      </c>
      <c r="BF1294" s="2" t="str">
        <f>VLOOKUP(M1294,'[1]mã win'!G:K,5,0)</f>
        <v>N</v>
      </c>
    </row>
    <row r="1295" spans="1:58" x14ac:dyDescent="0.25">
      <c r="A1295" s="6" t="s">
        <v>7189</v>
      </c>
      <c r="B1295" s="6" t="s">
        <v>7190</v>
      </c>
      <c r="C1295" s="6" t="s">
        <v>7191</v>
      </c>
      <c r="D1295" s="2" t="s">
        <v>7192</v>
      </c>
      <c r="E1295" s="2">
        <v>0</v>
      </c>
      <c r="G1295" s="6" t="s">
        <v>4440</v>
      </c>
      <c r="H1295" s="6" t="s">
        <v>7193</v>
      </c>
      <c r="I1295" s="6"/>
      <c r="J1295" s="6"/>
      <c r="K1295" s="7">
        <v>60</v>
      </c>
      <c r="L1295" s="6"/>
      <c r="M1295" s="6" t="s">
        <v>294</v>
      </c>
      <c r="N1295" s="6" t="s">
        <v>294</v>
      </c>
      <c r="O1295" s="6"/>
      <c r="P1295" s="8" t="s">
        <v>295</v>
      </c>
      <c r="Q1295" s="9">
        <v>43969.359022303201</v>
      </c>
      <c r="R1295" s="6" t="s">
        <v>28</v>
      </c>
      <c r="X1295" s="6" t="s">
        <v>7194</v>
      </c>
      <c r="Y1295" s="2" t="s">
        <v>7192</v>
      </c>
      <c r="Z1295" s="2" t="s">
        <v>295</v>
      </c>
      <c r="AA1295" s="2" t="s">
        <v>42</v>
      </c>
      <c r="AB1295" s="2" t="s">
        <v>27</v>
      </c>
      <c r="AC1295" s="2" t="s">
        <v>27</v>
      </c>
      <c r="AD1295" s="2" t="s">
        <v>27</v>
      </c>
      <c r="AE1295" s="2" t="s">
        <v>27</v>
      </c>
      <c r="AG1295" s="2" t="str">
        <f t="shared" si="80"/>
        <v>Phường Cam Ranh</v>
      </c>
      <c r="AH1295" s="2" t="str">
        <f t="shared" si="83"/>
        <v/>
      </c>
      <c r="AI1295" s="2" t="str">
        <f t="shared" si="81"/>
        <v/>
      </c>
      <c r="AK1295" s="2" t="str">
        <f t="shared" si="82"/>
        <v>Tỉnh Khánh Hòa</v>
      </c>
      <c r="BF1295" s="2" t="str">
        <f>VLOOKUP(M1295,'[1]mã win'!G:K,5,0)</f>
        <v>N</v>
      </c>
    </row>
    <row r="1296" spans="1:58" x14ac:dyDescent="0.25">
      <c r="A1296" s="6" t="s">
        <v>7195</v>
      </c>
      <c r="B1296" s="6" t="s">
        <v>7196</v>
      </c>
      <c r="C1296" s="6" t="s">
        <v>7197</v>
      </c>
      <c r="D1296" s="2" t="s">
        <v>7198</v>
      </c>
      <c r="E1296" s="2">
        <v>0</v>
      </c>
      <c r="G1296" s="6" t="s">
        <v>4440</v>
      </c>
      <c r="H1296" s="6" t="s">
        <v>7199</v>
      </c>
      <c r="I1296" s="6"/>
      <c r="J1296" s="6"/>
      <c r="K1296" s="7">
        <v>60</v>
      </c>
      <c r="L1296" s="6"/>
      <c r="M1296" s="6" t="s">
        <v>6726</v>
      </c>
      <c r="N1296" s="6" t="s">
        <v>6726</v>
      </c>
      <c r="O1296" s="6"/>
      <c r="P1296" s="8" t="s">
        <v>6727</v>
      </c>
      <c r="Q1296" s="9">
        <v>43969.359405868097</v>
      </c>
      <c r="R1296" s="6" t="s">
        <v>28</v>
      </c>
      <c r="X1296" s="6" t="s">
        <v>7200</v>
      </c>
      <c r="Y1296" s="2" t="s">
        <v>7201</v>
      </c>
      <c r="Z1296" s="2" t="s">
        <v>7198</v>
      </c>
      <c r="AA1296" s="2" t="s">
        <v>6727</v>
      </c>
      <c r="AB1296" s="2" t="s">
        <v>42</v>
      </c>
      <c r="AC1296" s="2" t="s">
        <v>27</v>
      </c>
      <c r="AD1296" s="2" t="s">
        <v>27</v>
      </c>
      <c r="AE1296" s="2" t="s">
        <v>27</v>
      </c>
      <c r="AG1296" s="2" t="str">
        <f t="shared" si="80"/>
        <v/>
      </c>
      <c r="AH1296" s="2" t="str">
        <f t="shared" si="83"/>
        <v/>
      </c>
      <c r="AI1296" s="2" t="str">
        <f t="shared" si="81"/>
        <v/>
      </c>
      <c r="AK1296" s="2" t="str">
        <f t="shared" si="82"/>
        <v>Tỉnh Gia Lai</v>
      </c>
      <c r="BF1296" s="2" t="str">
        <f>VLOOKUP(M1296,'[1]mã win'!G:K,5,0)</f>
        <v>N</v>
      </c>
    </row>
    <row r="1297" spans="1:58" x14ac:dyDescent="0.25">
      <c r="A1297" s="6" t="s">
        <v>7202</v>
      </c>
      <c r="B1297" s="6" t="s">
        <v>7203</v>
      </c>
      <c r="C1297" s="6" t="s">
        <v>7204</v>
      </c>
      <c r="D1297" s="2" t="s">
        <v>7205</v>
      </c>
      <c r="E1297" s="2">
        <v>0</v>
      </c>
      <c r="G1297" s="6" t="s">
        <v>4440</v>
      </c>
      <c r="H1297" s="6" t="s">
        <v>7206</v>
      </c>
      <c r="I1297" s="6"/>
      <c r="J1297" s="6"/>
      <c r="K1297" s="7">
        <v>60</v>
      </c>
      <c r="L1297" s="6"/>
      <c r="M1297" s="6" t="s">
        <v>4875</v>
      </c>
      <c r="N1297" s="6" t="s">
        <v>4875</v>
      </c>
      <c r="O1297" s="6"/>
      <c r="P1297" s="8" t="s">
        <v>4876</v>
      </c>
      <c r="Q1297" s="9">
        <v>43969.359944294003</v>
      </c>
      <c r="R1297" s="6" t="s">
        <v>28</v>
      </c>
      <c r="X1297" s="6" t="s">
        <v>7207</v>
      </c>
      <c r="Y1297" s="2" t="s">
        <v>7205</v>
      </c>
      <c r="Z1297" s="2" t="s">
        <v>4876</v>
      </c>
      <c r="AA1297" s="2" t="s">
        <v>42</v>
      </c>
      <c r="AB1297" s="2" t="s">
        <v>27</v>
      </c>
      <c r="AC1297" s="2" t="s">
        <v>27</v>
      </c>
      <c r="AD1297" s="2" t="s">
        <v>27</v>
      </c>
      <c r="AE1297" s="2" t="s">
        <v>27</v>
      </c>
      <c r="AG1297" s="2" t="str">
        <f t="shared" si="80"/>
        <v>Phường Đông Hà</v>
      </c>
      <c r="AH1297" s="2" t="str">
        <f t="shared" si="83"/>
        <v/>
      </c>
      <c r="AI1297" s="2" t="str">
        <f t="shared" si="81"/>
        <v/>
      </c>
      <c r="AK1297" s="2" t="str">
        <f t="shared" si="82"/>
        <v>Tỉnh Quảng Trị</v>
      </c>
      <c r="BF1297" s="2" t="str">
        <f>VLOOKUP(M1297,'[1]mã win'!G:K,5,0)</f>
        <v>N</v>
      </c>
    </row>
    <row r="1298" spans="1:58" x14ac:dyDescent="0.25">
      <c r="A1298" s="6" t="s">
        <v>7208</v>
      </c>
      <c r="B1298" s="6" t="s">
        <v>7209</v>
      </c>
      <c r="C1298" s="6" t="s">
        <v>7210</v>
      </c>
      <c r="D1298" s="2" t="s">
        <v>1335</v>
      </c>
      <c r="E1298" s="2">
        <v>0</v>
      </c>
      <c r="G1298" s="6" t="s">
        <v>4440</v>
      </c>
      <c r="H1298" s="6" t="s">
        <v>7211</v>
      </c>
      <c r="I1298" s="6"/>
      <c r="J1298" s="6"/>
      <c r="K1298" s="7">
        <v>60</v>
      </c>
      <c r="L1298" s="6"/>
      <c r="M1298" s="6" t="s">
        <v>683</v>
      </c>
      <c r="N1298" s="6" t="s">
        <v>683</v>
      </c>
      <c r="O1298" s="6"/>
      <c r="P1298" s="8" t="s">
        <v>684</v>
      </c>
      <c r="Q1298" s="9">
        <v>43969.361631979198</v>
      </c>
      <c r="R1298" s="6" t="s">
        <v>28</v>
      </c>
      <c r="X1298" s="6" t="s">
        <v>7212</v>
      </c>
      <c r="Y1298" s="2" t="s">
        <v>1335</v>
      </c>
      <c r="Z1298" s="2" t="s">
        <v>684</v>
      </c>
      <c r="AA1298" s="2" t="s">
        <v>42</v>
      </c>
      <c r="AB1298" s="2" t="s">
        <v>27</v>
      </c>
      <c r="AC1298" s="2" t="s">
        <v>27</v>
      </c>
      <c r="AD1298" s="2" t="s">
        <v>27</v>
      </c>
      <c r="AE1298" s="2" t="s">
        <v>27</v>
      </c>
      <c r="AG1298" s="2" t="str">
        <f t="shared" si="80"/>
        <v>Phường Rạch Giá</v>
      </c>
      <c r="AH1298" s="2" t="str">
        <f t="shared" si="83"/>
        <v/>
      </c>
      <c r="AI1298" s="2" t="str">
        <f t="shared" si="81"/>
        <v/>
      </c>
      <c r="AK1298" s="2" t="str">
        <f t="shared" si="82"/>
        <v>Tỉnh An Giang</v>
      </c>
      <c r="BF1298" s="2" t="str">
        <f>VLOOKUP(M1298,'[1]mã win'!G:K,5,0)</f>
        <v>N</v>
      </c>
    </row>
    <row r="1299" spans="1:58" x14ac:dyDescent="0.25">
      <c r="A1299" s="6" t="s">
        <v>7213</v>
      </c>
      <c r="B1299" s="6" t="s">
        <v>7214</v>
      </c>
      <c r="C1299" s="6" t="s">
        <v>7215</v>
      </c>
      <c r="D1299" s="2" t="s">
        <v>7216</v>
      </c>
      <c r="E1299" s="2">
        <v>0</v>
      </c>
      <c r="G1299" s="6" t="s">
        <v>4440</v>
      </c>
      <c r="H1299" s="6" t="s">
        <v>7217</v>
      </c>
      <c r="I1299" s="6"/>
      <c r="J1299" s="6"/>
      <c r="K1299" s="7">
        <v>60</v>
      </c>
      <c r="L1299" s="6"/>
      <c r="M1299" s="6" t="s">
        <v>294</v>
      </c>
      <c r="N1299" s="6" t="s">
        <v>294</v>
      </c>
      <c r="O1299" s="6"/>
      <c r="P1299" s="8" t="s">
        <v>295</v>
      </c>
      <c r="Q1299" s="9">
        <v>43969.362074803197</v>
      </c>
      <c r="R1299" s="6" t="s">
        <v>28</v>
      </c>
      <c r="X1299" s="6" t="s">
        <v>7218</v>
      </c>
      <c r="Y1299" s="2" t="s">
        <v>7219</v>
      </c>
      <c r="Z1299" s="2" t="s">
        <v>7216</v>
      </c>
      <c r="AA1299" s="2" t="s">
        <v>295</v>
      </c>
      <c r="AB1299" s="2" t="s">
        <v>42</v>
      </c>
      <c r="AC1299" s="2" t="s">
        <v>27</v>
      </c>
      <c r="AD1299" s="2" t="s">
        <v>27</v>
      </c>
      <c r="AE1299" s="2" t="s">
        <v>27</v>
      </c>
      <c r="AG1299" s="2" t="str">
        <f t="shared" si="80"/>
        <v>Phường Phan Rang</v>
      </c>
      <c r="AH1299" s="2" t="str">
        <f t="shared" si="83"/>
        <v/>
      </c>
      <c r="AI1299" s="2" t="str">
        <f t="shared" si="81"/>
        <v/>
      </c>
      <c r="AK1299" s="2" t="str">
        <f t="shared" si="82"/>
        <v>Tỉnh Khánh Hòa</v>
      </c>
      <c r="BF1299" s="2" t="str">
        <f>VLOOKUP(M1299,'[1]mã win'!G:K,5,0)</f>
        <v>N</v>
      </c>
    </row>
    <row r="1300" spans="1:58" x14ac:dyDescent="0.25">
      <c r="A1300" s="6" t="s">
        <v>7220</v>
      </c>
      <c r="B1300" s="6" t="s">
        <v>7221</v>
      </c>
      <c r="C1300" s="6" t="s">
        <v>7222</v>
      </c>
      <c r="D1300" s="2" t="s">
        <v>7223</v>
      </c>
      <c r="E1300" s="2">
        <v>0</v>
      </c>
      <c r="G1300" s="6" t="s">
        <v>4440</v>
      </c>
      <c r="H1300" s="6" t="s">
        <v>7224</v>
      </c>
      <c r="I1300" s="6"/>
      <c r="J1300" s="6"/>
      <c r="K1300" s="7">
        <v>60</v>
      </c>
      <c r="L1300" s="6"/>
      <c r="M1300" s="6" t="s">
        <v>760</v>
      </c>
      <c r="N1300" s="6" t="s">
        <v>760</v>
      </c>
      <c r="O1300" s="6"/>
      <c r="P1300" s="8" t="s">
        <v>761</v>
      </c>
      <c r="Q1300" s="9">
        <v>43969.362779479197</v>
      </c>
      <c r="R1300" s="6" t="s">
        <v>28</v>
      </c>
      <c r="X1300" s="6" t="s">
        <v>7225</v>
      </c>
      <c r="Y1300" s="2" t="s">
        <v>7223</v>
      </c>
      <c r="Z1300" s="2" t="s">
        <v>761</v>
      </c>
      <c r="AA1300" s="2" t="s">
        <v>42</v>
      </c>
      <c r="AB1300" s="2" t="s">
        <v>27</v>
      </c>
      <c r="AC1300" s="2" t="s">
        <v>27</v>
      </c>
      <c r="AD1300" s="2" t="s">
        <v>27</v>
      </c>
      <c r="AE1300" s="2" t="s">
        <v>27</v>
      </c>
      <c r="AG1300" s="2" t="str">
        <f t="shared" si="80"/>
        <v>Phường Phan Thiết</v>
      </c>
      <c r="AH1300" s="2" t="str">
        <f t="shared" si="83"/>
        <v/>
      </c>
      <c r="AI1300" s="2" t="str">
        <f t="shared" si="81"/>
        <v/>
      </c>
      <c r="AK1300" s="2" t="str">
        <f t="shared" si="82"/>
        <v>Tỉnh Lâm Đồng</v>
      </c>
      <c r="BF1300" s="2" t="str">
        <f>VLOOKUP(M1300,'[1]mã win'!G:K,5,0)</f>
        <v>N</v>
      </c>
    </row>
    <row r="1301" spans="1:58" x14ac:dyDescent="0.25">
      <c r="A1301" s="6" t="s">
        <v>7226</v>
      </c>
      <c r="B1301" s="6" t="s">
        <v>7227</v>
      </c>
      <c r="C1301" s="6" t="s">
        <v>7228</v>
      </c>
      <c r="D1301" s="2" t="s">
        <v>7229</v>
      </c>
      <c r="E1301" s="2">
        <v>0</v>
      </c>
      <c r="G1301" s="6" t="s">
        <v>4440</v>
      </c>
      <c r="H1301" s="6" t="s">
        <v>7230</v>
      </c>
      <c r="I1301" s="6"/>
      <c r="J1301" s="6"/>
      <c r="K1301" s="7">
        <v>60</v>
      </c>
      <c r="L1301" s="6"/>
      <c r="M1301" s="6" t="s">
        <v>746</v>
      </c>
      <c r="N1301" s="6" t="s">
        <v>746</v>
      </c>
      <c r="O1301" s="6"/>
      <c r="P1301" s="8" t="s">
        <v>747</v>
      </c>
      <c r="Q1301" s="9">
        <v>43969.363261655097</v>
      </c>
      <c r="R1301" s="6" t="s">
        <v>28</v>
      </c>
      <c r="X1301" s="6" t="s">
        <v>7231</v>
      </c>
      <c r="Y1301" s="2" t="s">
        <v>7232</v>
      </c>
      <c r="Z1301" s="2" t="s">
        <v>7229</v>
      </c>
      <c r="AA1301" s="2" t="s">
        <v>747</v>
      </c>
      <c r="AB1301" s="2" t="s">
        <v>42</v>
      </c>
      <c r="AC1301" s="2" t="s">
        <v>27</v>
      </c>
      <c r="AD1301" s="2" t="s">
        <v>27</v>
      </c>
      <c r="AE1301" s="2" t="s">
        <v>27</v>
      </c>
      <c r="AG1301" s="2" t="str">
        <f t="shared" si="80"/>
        <v>Phường Tuy Hoà</v>
      </c>
      <c r="AH1301" s="2" t="str">
        <f t="shared" si="83"/>
        <v/>
      </c>
      <c r="AI1301" s="2" t="str">
        <f t="shared" si="81"/>
        <v/>
      </c>
      <c r="AK1301" s="2" t="str">
        <f t="shared" si="82"/>
        <v>Tỉnh Đắk Lắk</v>
      </c>
      <c r="BF1301" s="2" t="str">
        <f>VLOOKUP(M1301,'[1]mã win'!G:K,5,0)</f>
        <v>N</v>
      </c>
    </row>
    <row r="1302" spans="1:58" x14ac:dyDescent="0.25">
      <c r="A1302" s="6" t="s">
        <v>7233</v>
      </c>
      <c r="B1302" s="6" t="s">
        <v>7234</v>
      </c>
      <c r="C1302" s="6" t="s">
        <v>7235</v>
      </c>
      <c r="D1302" s="2" t="s">
        <v>7236</v>
      </c>
      <c r="E1302" s="2">
        <v>0</v>
      </c>
      <c r="G1302" s="6" t="s">
        <v>4440</v>
      </c>
      <c r="H1302" s="6" t="s">
        <v>7237</v>
      </c>
      <c r="I1302" s="6"/>
      <c r="J1302" s="6"/>
      <c r="K1302" s="7">
        <v>60</v>
      </c>
      <c r="L1302" s="6"/>
      <c r="M1302" s="6" t="s">
        <v>5296</v>
      </c>
      <c r="N1302" s="6" t="s">
        <v>5296</v>
      </c>
      <c r="O1302" s="6"/>
      <c r="P1302" s="8" t="s">
        <v>5297</v>
      </c>
      <c r="Q1302" s="9">
        <v>43969.364192395798</v>
      </c>
      <c r="R1302" s="6" t="s">
        <v>28</v>
      </c>
      <c r="X1302" s="6" t="s">
        <v>7238</v>
      </c>
      <c r="Y1302" s="2" t="s">
        <v>7236</v>
      </c>
      <c r="Z1302" s="2" t="s">
        <v>5297</v>
      </c>
      <c r="AA1302" s="2" t="s">
        <v>42</v>
      </c>
      <c r="AB1302" s="2" t="s">
        <v>27</v>
      </c>
      <c r="AC1302" s="2" t="s">
        <v>27</v>
      </c>
      <c r="AD1302" s="2" t="s">
        <v>27</v>
      </c>
      <c r="AE1302" s="2" t="s">
        <v>27</v>
      </c>
      <c r="AG1302" s="2" t="str">
        <f t="shared" si="80"/>
        <v>Phường Cẩm Thành</v>
      </c>
      <c r="AH1302" s="2" t="str">
        <f t="shared" si="83"/>
        <v/>
      </c>
      <c r="AI1302" s="2" t="str">
        <f t="shared" si="81"/>
        <v/>
      </c>
      <c r="AK1302" s="2" t="str">
        <f t="shared" si="82"/>
        <v>Tỉnh Quảng Ngãi</v>
      </c>
      <c r="BF1302" s="2" t="str">
        <f>VLOOKUP(M1302,'[1]mã win'!G:K,5,0)</f>
        <v>N</v>
      </c>
    </row>
    <row r="1303" spans="1:58" x14ac:dyDescent="0.25">
      <c r="A1303" s="6" t="s">
        <v>7239</v>
      </c>
      <c r="B1303" s="6" t="s">
        <v>7240</v>
      </c>
      <c r="C1303" s="6" t="s">
        <v>7241</v>
      </c>
      <c r="D1303" s="2" t="s">
        <v>1479</v>
      </c>
      <c r="E1303" s="2">
        <v>0</v>
      </c>
      <c r="G1303" s="6" t="s">
        <v>4440</v>
      </c>
      <c r="H1303" s="6" t="s">
        <v>7242</v>
      </c>
      <c r="I1303" s="6"/>
      <c r="J1303" s="6"/>
      <c r="K1303" s="7">
        <v>60</v>
      </c>
      <c r="L1303" s="6"/>
      <c r="M1303" s="6" t="s">
        <v>548</v>
      </c>
      <c r="N1303" s="6" t="s">
        <v>548</v>
      </c>
      <c r="O1303" s="6"/>
      <c r="P1303" s="8" t="s">
        <v>549</v>
      </c>
      <c r="Q1303" s="9">
        <v>43969.364613773098</v>
      </c>
      <c r="R1303" s="6" t="s">
        <v>28</v>
      </c>
      <c r="X1303" s="6" t="s">
        <v>7243</v>
      </c>
      <c r="Y1303" s="2" t="s">
        <v>1479</v>
      </c>
      <c r="Z1303" s="2" t="s">
        <v>1557</v>
      </c>
      <c r="AA1303" s="2" t="s">
        <v>549</v>
      </c>
      <c r="AB1303" s="2" t="s">
        <v>42</v>
      </c>
      <c r="AC1303" s="2" t="s">
        <v>27</v>
      </c>
      <c r="AD1303" s="2" t="s">
        <v>27</v>
      </c>
      <c r="AE1303" s="2" t="s">
        <v>27</v>
      </c>
      <c r="AG1303" s="2" t="str">
        <f t="shared" si="80"/>
        <v>Phường An Hòa</v>
      </c>
      <c r="AH1303" s="2" t="str">
        <f t="shared" si="83"/>
        <v/>
      </c>
      <c r="AI1303" s="2" t="str">
        <f t="shared" si="81"/>
        <v/>
      </c>
      <c r="AK1303" s="2" t="str">
        <f t="shared" si="82"/>
        <v>Tỉnh Kiên Giang</v>
      </c>
      <c r="BF1303" s="2" t="str">
        <f>VLOOKUP(M1303,'[1]mã win'!G:K,5,0)</f>
        <v>N</v>
      </c>
    </row>
    <row r="1304" spans="1:58" x14ac:dyDescent="0.25">
      <c r="A1304" s="6" t="s">
        <v>7244</v>
      </c>
      <c r="B1304" s="6" t="s">
        <v>7245</v>
      </c>
      <c r="C1304" s="6" t="s">
        <v>7246</v>
      </c>
      <c r="D1304" s="2" t="s">
        <v>7247</v>
      </c>
      <c r="E1304" s="2">
        <v>0</v>
      </c>
      <c r="G1304" s="6" t="s">
        <v>4440</v>
      </c>
      <c r="H1304" s="6" t="s">
        <v>7248</v>
      </c>
      <c r="I1304" s="6"/>
      <c r="J1304" s="6"/>
      <c r="K1304" s="7">
        <v>60</v>
      </c>
      <c r="L1304" s="6"/>
      <c r="M1304" s="6" t="s">
        <v>606</v>
      </c>
      <c r="N1304" s="6" t="s">
        <v>606</v>
      </c>
      <c r="O1304" s="6"/>
      <c r="P1304" s="8" t="s">
        <v>27</v>
      </c>
      <c r="Q1304" s="9">
        <v>43969.365128622703</v>
      </c>
      <c r="R1304" s="6" t="s">
        <v>28</v>
      </c>
      <c r="X1304" s="6" t="s">
        <v>7249</v>
      </c>
      <c r="Y1304" s="2" t="s">
        <v>7247</v>
      </c>
      <c r="Z1304" s="2" t="s">
        <v>610</v>
      </c>
      <c r="AA1304" s="2" t="s">
        <v>42</v>
      </c>
      <c r="AB1304" s="2" t="s">
        <v>27</v>
      </c>
      <c r="AC1304" s="2" t="s">
        <v>27</v>
      </c>
      <c r="AD1304" s="2" t="s">
        <v>27</v>
      </c>
      <c r="AE1304" s="2" t="s">
        <v>27</v>
      </c>
      <c r="AG1304" s="2" t="str">
        <f t="shared" si="80"/>
        <v>Phường Sóc Trăng</v>
      </c>
      <c r="AH1304" s="2" t="str">
        <f t="shared" si="83"/>
        <v/>
      </c>
      <c r="AI1304" s="2" t="str">
        <f t="shared" si="81"/>
        <v/>
      </c>
      <c r="AK1304" s="2" t="str">
        <f t="shared" si="82"/>
        <v/>
      </c>
      <c r="BF1304" s="2" t="str">
        <f>VLOOKUP(M1304,'[1]mã win'!G:K,5,0)</f>
        <v>N</v>
      </c>
    </row>
    <row r="1305" spans="1:58" x14ac:dyDescent="0.25">
      <c r="A1305" s="6" t="s">
        <v>7250</v>
      </c>
      <c r="B1305" s="6" t="s">
        <v>7251</v>
      </c>
      <c r="C1305" s="6" t="s">
        <v>7252</v>
      </c>
      <c r="D1305" s="2" t="s">
        <v>7253</v>
      </c>
      <c r="E1305" s="2">
        <v>0</v>
      </c>
      <c r="G1305" s="6" t="s">
        <v>4440</v>
      </c>
      <c r="H1305" s="6" t="s">
        <v>7254</v>
      </c>
      <c r="I1305" s="6"/>
      <c r="J1305" s="6"/>
      <c r="K1305" s="7">
        <v>60</v>
      </c>
      <c r="L1305" s="6"/>
      <c r="M1305" s="6" t="s">
        <v>469</v>
      </c>
      <c r="N1305" s="6" t="s">
        <v>469</v>
      </c>
      <c r="O1305" s="6"/>
      <c r="P1305" s="8" t="s">
        <v>470</v>
      </c>
      <c r="Q1305" s="9">
        <v>43969.365469525503</v>
      </c>
      <c r="R1305" s="6" t="s">
        <v>28</v>
      </c>
      <c r="X1305" s="6" t="s">
        <v>7255</v>
      </c>
      <c r="Y1305" s="2" t="s">
        <v>7256</v>
      </c>
      <c r="Z1305" s="2" t="s">
        <v>7253</v>
      </c>
      <c r="AA1305" s="2" t="s">
        <v>470</v>
      </c>
      <c r="AB1305" s="2" t="s">
        <v>42</v>
      </c>
      <c r="AC1305" s="2" t="s">
        <v>27</v>
      </c>
      <c r="AD1305" s="2" t="s">
        <v>27</v>
      </c>
      <c r="AE1305" s="2" t="s">
        <v>27</v>
      </c>
      <c r="AG1305" s="2" t="str">
        <f t="shared" si="80"/>
        <v>Phường Tân Ninh</v>
      </c>
      <c r="AH1305" s="2" t="str">
        <f t="shared" si="83"/>
        <v/>
      </c>
      <c r="AI1305" s="2" t="str">
        <f t="shared" si="81"/>
        <v/>
      </c>
      <c r="AK1305" s="2" t="str">
        <f t="shared" si="82"/>
        <v>Tỉnh Tây Ninh</v>
      </c>
      <c r="BF1305" s="2" t="str">
        <f>VLOOKUP(M1305,'[1]mã win'!G:K,5,0)</f>
        <v>N</v>
      </c>
    </row>
    <row r="1306" spans="1:58" x14ac:dyDescent="0.25">
      <c r="A1306" s="6" t="s">
        <v>7257</v>
      </c>
      <c r="B1306" s="6" t="s">
        <v>7258</v>
      </c>
      <c r="C1306" s="6" t="s">
        <v>7259</v>
      </c>
      <c r="D1306" s="2" t="s">
        <v>7260</v>
      </c>
      <c r="E1306" s="2">
        <v>0</v>
      </c>
      <c r="G1306" s="6" t="s">
        <v>4440</v>
      </c>
      <c r="H1306" s="6" t="s">
        <v>7261</v>
      </c>
      <c r="I1306" s="6"/>
      <c r="J1306" s="6"/>
      <c r="K1306" s="7">
        <v>60</v>
      </c>
      <c r="L1306" s="6"/>
      <c r="M1306" s="6" t="s">
        <v>692</v>
      </c>
      <c r="N1306" s="6" t="s">
        <v>692</v>
      </c>
      <c r="O1306" s="6"/>
      <c r="P1306" s="8" t="s">
        <v>4692</v>
      </c>
      <c r="Q1306" s="9">
        <v>43969.366327511598</v>
      </c>
      <c r="R1306" s="6" t="s">
        <v>28</v>
      </c>
      <c r="X1306" s="6" t="s">
        <v>7262</v>
      </c>
      <c r="Y1306" s="2" t="s">
        <v>7263</v>
      </c>
      <c r="Z1306" s="2" t="s">
        <v>7260</v>
      </c>
      <c r="AA1306" s="2" t="s">
        <v>4692</v>
      </c>
      <c r="AB1306" s="2" t="s">
        <v>42</v>
      </c>
      <c r="AC1306" s="2" t="s">
        <v>27</v>
      </c>
      <c r="AD1306" s="2" t="s">
        <v>27</v>
      </c>
      <c r="AE1306" s="2" t="s">
        <v>27</v>
      </c>
      <c r="AG1306" s="2" t="str">
        <f t="shared" si="80"/>
        <v>Phường Trà Vinh</v>
      </c>
      <c r="AH1306" s="2" t="str">
        <f t="shared" si="83"/>
        <v/>
      </c>
      <c r="AI1306" s="2" t="str">
        <f t="shared" si="81"/>
        <v/>
      </c>
      <c r="AK1306" s="2" t="str">
        <f t="shared" si="82"/>
        <v>Tỉnh Vĩnh Long</v>
      </c>
      <c r="BF1306" s="2" t="str">
        <f>VLOOKUP(M1306,'[1]mã win'!G:K,5,0)</f>
        <v>N</v>
      </c>
    </row>
    <row r="1307" spans="1:58" x14ac:dyDescent="0.25">
      <c r="A1307" s="6" t="s">
        <v>7264</v>
      </c>
      <c r="B1307" s="6" t="s">
        <v>7265</v>
      </c>
      <c r="C1307" s="6" t="s">
        <v>7266</v>
      </c>
      <c r="D1307" s="2" t="s">
        <v>7267</v>
      </c>
      <c r="E1307" s="2">
        <v>0</v>
      </c>
      <c r="G1307" s="6" t="s">
        <v>4440</v>
      </c>
      <c r="H1307" s="6" t="s">
        <v>7268</v>
      </c>
      <c r="I1307" s="6"/>
      <c r="J1307" s="6"/>
      <c r="K1307" s="7">
        <v>60</v>
      </c>
      <c r="L1307" s="6"/>
      <c r="M1307" s="6" t="s">
        <v>692</v>
      </c>
      <c r="N1307" s="6" t="s">
        <v>692</v>
      </c>
      <c r="O1307" s="6"/>
      <c r="P1307" s="8" t="s">
        <v>4692</v>
      </c>
      <c r="Q1307" s="9">
        <v>43969.366801817101</v>
      </c>
      <c r="R1307" s="6" t="s">
        <v>28</v>
      </c>
      <c r="X1307" s="6" t="s">
        <v>7269</v>
      </c>
      <c r="Y1307" s="2" t="s">
        <v>7267</v>
      </c>
      <c r="Z1307" s="2" t="s">
        <v>4692</v>
      </c>
      <c r="AA1307" s="2" t="s">
        <v>42</v>
      </c>
      <c r="AB1307" s="2" t="s">
        <v>27</v>
      </c>
      <c r="AC1307" s="2" t="s">
        <v>27</v>
      </c>
      <c r="AD1307" s="2" t="s">
        <v>27</v>
      </c>
      <c r="AE1307" s="2" t="s">
        <v>27</v>
      </c>
      <c r="AG1307" s="2" t="str">
        <f t="shared" si="80"/>
        <v>Phường Long Châu</v>
      </c>
      <c r="AH1307" s="2" t="str">
        <f t="shared" si="83"/>
        <v/>
      </c>
      <c r="AI1307" s="2" t="str">
        <f t="shared" si="81"/>
        <v/>
      </c>
      <c r="AK1307" s="2" t="str">
        <f t="shared" si="82"/>
        <v>Tỉnh Vĩnh Long</v>
      </c>
      <c r="BF1307" s="2" t="str">
        <f>VLOOKUP(M1307,'[1]mã win'!G:K,5,0)</f>
        <v>N</v>
      </c>
    </row>
    <row r="1308" spans="1:58" x14ac:dyDescent="0.25">
      <c r="A1308" s="6" t="s">
        <v>7270</v>
      </c>
      <c r="B1308" s="6" t="s">
        <v>7271</v>
      </c>
      <c r="C1308" s="6" t="s">
        <v>7272</v>
      </c>
      <c r="D1308" s="2" t="s">
        <v>7273</v>
      </c>
      <c r="E1308" s="2">
        <v>0</v>
      </c>
      <c r="G1308" s="6" t="s">
        <v>4440</v>
      </c>
      <c r="H1308" s="6" t="s">
        <v>7274</v>
      </c>
      <c r="I1308" s="6"/>
      <c r="J1308" s="6"/>
      <c r="K1308" s="7">
        <v>60</v>
      </c>
      <c r="L1308" s="6"/>
      <c r="M1308" s="6" t="s">
        <v>27</v>
      </c>
      <c r="N1308" s="6"/>
      <c r="O1308" s="6"/>
      <c r="P1308" s="8" t="s">
        <v>27</v>
      </c>
      <c r="Q1308" s="9">
        <v>43969.367127546298</v>
      </c>
      <c r="R1308" s="6" t="s">
        <v>28</v>
      </c>
      <c r="X1308" s="6" t="s">
        <v>7275</v>
      </c>
      <c r="Y1308" s="2" t="s">
        <v>7273</v>
      </c>
      <c r="Z1308" s="2" t="s">
        <v>68</v>
      </c>
      <c r="AA1308" s="2" t="s">
        <v>42</v>
      </c>
      <c r="AB1308" s="2" t="s">
        <v>27</v>
      </c>
      <c r="AC1308" s="2" t="s">
        <v>27</v>
      </c>
      <c r="AD1308" s="2" t="s">
        <v>27</v>
      </c>
      <c r="AE1308" s="2" t="s">
        <v>27</v>
      </c>
      <c r="AG1308" s="2" t="str">
        <f t="shared" si="80"/>
        <v>Phường Tam Thắng</v>
      </c>
      <c r="AH1308" s="2" t="str">
        <f t="shared" si="83"/>
        <v/>
      </c>
      <c r="AI1308" s="2" t="str">
        <f t="shared" si="81"/>
        <v/>
      </c>
      <c r="AK1308" s="2" t="str">
        <f t="shared" si="82"/>
        <v/>
      </c>
      <c r="BF1308" s="10" t="s">
        <v>4815</v>
      </c>
    </row>
    <row r="1309" spans="1:58" x14ac:dyDescent="0.25">
      <c r="A1309" s="6" t="s">
        <v>7276</v>
      </c>
      <c r="B1309" s="6" t="s">
        <v>7277</v>
      </c>
      <c r="C1309" s="6" t="s">
        <v>7278</v>
      </c>
      <c r="D1309" s="2" t="s">
        <v>7279</v>
      </c>
      <c r="E1309" s="2">
        <v>0</v>
      </c>
      <c r="G1309" s="6" t="s">
        <v>4440</v>
      </c>
      <c r="H1309" s="6" t="s">
        <v>7280</v>
      </c>
      <c r="I1309" s="6"/>
      <c r="J1309" s="6"/>
      <c r="K1309" s="7">
        <v>60</v>
      </c>
      <c r="L1309" s="6"/>
      <c r="M1309" s="6" t="s">
        <v>6726</v>
      </c>
      <c r="N1309" s="6" t="s">
        <v>6726</v>
      </c>
      <c r="O1309" s="6"/>
      <c r="P1309" s="8" t="s">
        <v>6727</v>
      </c>
      <c r="Q1309" s="9">
        <v>43969.360420752302</v>
      </c>
      <c r="R1309" s="6" t="s">
        <v>28</v>
      </c>
      <c r="X1309" s="6" t="s">
        <v>7281</v>
      </c>
      <c r="Y1309" s="2" t="s">
        <v>7279</v>
      </c>
      <c r="Z1309" s="2" t="s">
        <v>6727</v>
      </c>
      <c r="AA1309" s="2" t="s">
        <v>42</v>
      </c>
      <c r="AB1309" s="2" t="s">
        <v>27</v>
      </c>
      <c r="AC1309" s="2" t="s">
        <v>27</v>
      </c>
      <c r="AD1309" s="2" t="s">
        <v>27</v>
      </c>
      <c r="AE1309" s="2" t="s">
        <v>27</v>
      </c>
      <c r="AG1309" s="2" t="str">
        <f t="shared" si="80"/>
        <v>Phường Pleiku</v>
      </c>
      <c r="AH1309" s="2" t="str">
        <f t="shared" si="83"/>
        <v/>
      </c>
      <c r="AI1309" s="2" t="str">
        <f t="shared" si="81"/>
        <v/>
      </c>
      <c r="AK1309" s="2" t="str">
        <f t="shared" si="82"/>
        <v>Tỉnh Gia Lai</v>
      </c>
      <c r="BF1309" s="2" t="str">
        <f>VLOOKUP(M1309,'[1]mã win'!G:K,5,0)</f>
        <v>N</v>
      </c>
    </row>
    <row r="1310" spans="1:58" x14ac:dyDescent="0.25">
      <c r="A1310" s="6" t="s">
        <v>7282</v>
      </c>
      <c r="B1310" s="6" t="s">
        <v>7283</v>
      </c>
      <c r="C1310" s="6" t="s">
        <v>7284</v>
      </c>
      <c r="D1310" s="2" t="s">
        <v>7285</v>
      </c>
      <c r="E1310" s="2">
        <v>0</v>
      </c>
      <c r="G1310" s="6" t="s">
        <v>4733</v>
      </c>
      <c r="H1310" s="6" t="s">
        <v>7286</v>
      </c>
      <c r="I1310" s="6"/>
      <c r="J1310" s="6"/>
      <c r="K1310" s="7">
        <v>60</v>
      </c>
      <c r="L1310" s="6" t="s">
        <v>259</v>
      </c>
      <c r="M1310" s="6" t="s">
        <v>5685</v>
      </c>
      <c r="N1310" s="6" t="s">
        <v>5685</v>
      </c>
      <c r="O1310" s="6"/>
      <c r="P1310" s="8" t="s">
        <v>5686</v>
      </c>
      <c r="Q1310" s="9">
        <v>43969.3607998843</v>
      </c>
      <c r="R1310" s="6" t="s">
        <v>28</v>
      </c>
      <c r="X1310" s="6" t="s">
        <v>7287</v>
      </c>
      <c r="Y1310" s="2" t="s">
        <v>7288</v>
      </c>
      <c r="Z1310" s="2" t="s">
        <v>7285</v>
      </c>
      <c r="AA1310" s="2" t="s">
        <v>5686</v>
      </c>
      <c r="AB1310" s="2" t="s">
        <v>42</v>
      </c>
      <c r="AC1310" s="2" t="s">
        <v>27</v>
      </c>
      <c r="AD1310" s="2" t="s">
        <v>27</v>
      </c>
      <c r="AE1310" s="2" t="s">
        <v>27</v>
      </c>
      <c r="AG1310" s="2" t="str">
        <f t="shared" si="80"/>
        <v>Phường Thành Sen</v>
      </c>
      <c r="AH1310" s="2" t="str">
        <f t="shared" si="83"/>
        <v/>
      </c>
      <c r="AI1310" s="2" t="str">
        <f t="shared" si="81"/>
        <v/>
      </c>
      <c r="AK1310" s="2" t="str">
        <f t="shared" si="82"/>
        <v>Tỉnh Hà Tĩnh</v>
      </c>
      <c r="BF1310" s="2" t="str">
        <f>VLOOKUP(M1310,'[1]mã win'!G:K,5,0)</f>
        <v>B</v>
      </c>
    </row>
    <row r="1311" spans="1:58" x14ac:dyDescent="0.25">
      <c r="A1311" s="6" t="s">
        <v>7289</v>
      </c>
      <c r="B1311" s="6" t="s">
        <v>7290</v>
      </c>
      <c r="C1311" s="6" t="s">
        <v>7291</v>
      </c>
      <c r="D1311" s="2" t="s">
        <v>7292</v>
      </c>
      <c r="E1311" s="2">
        <v>0</v>
      </c>
      <c r="G1311" s="6" t="s">
        <v>4440</v>
      </c>
      <c r="H1311" s="6" t="s">
        <v>7293</v>
      </c>
      <c r="I1311" s="6"/>
      <c r="J1311" s="6"/>
      <c r="K1311" s="7">
        <v>60</v>
      </c>
      <c r="L1311" s="6"/>
      <c r="M1311" s="6" t="s">
        <v>606</v>
      </c>
      <c r="N1311" s="6" t="s">
        <v>606</v>
      </c>
      <c r="O1311" s="6"/>
      <c r="P1311" s="8" t="s">
        <v>27</v>
      </c>
      <c r="Q1311" s="9">
        <v>43969.361261076403</v>
      </c>
      <c r="R1311" s="6" t="s">
        <v>28</v>
      </c>
      <c r="X1311" s="6" t="s">
        <v>7294</v>
      </c>
      <c r="Y1311" s="2" t="s">
        <v>7292</v>
      </c>
      <c r="Z1311" s="2" t="s">
        <v>610</v>
      </c>
      <c r="AA1311" s="2" t="s">
        <v>42</v>
      </c>
      <c r="AB1311" s="2" t="s">
        <v>27</v>
      </c>
      <c r="AC1311" s="2" t="s">
        <v>27</v>
      </c>
      <c r="AD1311" s="2" t="s">
        <v>27</v>
      </c>
      <c r="AE1311" s="2" t="s">
        <v>27</v>
      </c>
      <c r="AG1311" s="2" t="str">
        <f t="shared" si="80"/>
        <v>Phường Vị Thanh</v>
      </c>
      <c r="AH1311" s="2" t="str">
        <f t="shared" si="83"/>
        <v/>
      </c>
      <c r="AI1311" s="2" t="str">
        <f t="shared" si="81"/>
        <v/>
      </c>
      <c r="AK1311" s="2" t="str">
        <f t="shared" si="82"/>
        <v/>
      </c>
      <c r="BF1311" s="2" t="str">
        <f>VLOOKUP(M1311,'[1]mã win'!G:K,5,0)</f>
        <v>N</v>
      </c>
    </row>
    <row r="1312" spans="1:58" x14ac:dyDescent="0.25">
      <c r="A1312" s="6" t="s">
        <v>7295</v>
      </c>
      <c r="B1312" s="6" t="s">
        <v>7296</v>
      </c>
      <c r="C1312" s="6" t="s">
        <v>7297</v>
      </c>
      <c r="D1312" s="2" t="s">
        <v>7298</v>
      </c>
      <c r="E1312" s="2">
        <v>0</v>
      </c>
      <c r="G1312" s="6" t="s">
        <v>6725</v>
      </c>
      <c r="H1312" s="6" t="s">
        <v>7299</v>
      </c>
      <c r="I1312" s="6"/>
      <c r="J1312" s="6"/>
      <c r="K1312" s="7">
        <v>60</v>
      </c>
      <c r="L1312" s="6"/>
      <c r="M1312" s="6" t="s">
        <v>5496</v>
      </c>
      <c r="N1312" s="6" t="s">
        <v>5496</v>
      </c>
      <c r="O1312" s="6"/>
      <c r="P1312" s="8" t="s">
        <v>27</v>
      </c>
      <c r="Q1312" s="9">
        <v>43165.523027233801</v>
      </c>
      <c r="R1312" s="6" t="s">
        <v>28</v>
      </c>
      <c r="X1312" s="6" t="s">
        <v>7300</v>
      </c>
      <c r="Y1312" s="2" t="s">
        <v>7298</v>
      </c>
      <c r="Z1312" s="2" t="s">
        <v>5499</v>
      </c>
      <c r="AA1312" s="2" t="s">
        <v>42</v>
      </c>
      <c r="AB1312" s="2" t="s">
        <v>27</v>
      </c>
      <c r="AC1312" s="2" t="s">
        <v>27</v>
      </c>
      <c r="AD1312" s="2" t="s">
        <v>27</v>
      </c>
      <c r="AE1312" s="2" t="s">
        <v>27</v>
      </c>
      <c r="AG1312" s="2" t="str">
        <f t="shared" si="80"/>
        <v>Phường Tam Kỳ</v>
      </c>
      <c r="AH1312" s="2" t="str">
        <f t="shared" si="83"/>
        <v/>
      </c>
      <c r="AI1312" s="2" t="str">
        <f t="shared" si="81"/>
        <v/>
      </c>
      <c r="AK1312" s="2" t="str">
        <f t="shared" si="82"/>
        <v/>
      </c>
      <c r="BF1312" s="2" t="str">
        <f>VLOOKUP(M1312,'[1]mã win'!G:K,5,0)</f>
        <v>N</v>
      </c>
    </row>
    <row r="1313" spans="1:58" x14ac:dyDescent="0.25">
      <c r="A1313" s="6" t="s">
        <v>7301</v>
      </c>
      <c r="B1313" s="6" t="s">
        <v>7302</v>
      </c>
      <c r="C1313" s="6" t="s">
        <v>7303</v>
      </c>
      <c r="D1313" s="2" t="s">
        <v>1314</v>
      </c>
      <c r="E1313" s="2">
        <v>0</v>
      </c>
      <c r="G1313" s="6" t="s">
        <v>4440</v>
      </c>
      <c r="H1313" s="6" t="s">
        <v>7304</v>
      </c>
      <c r="I1313" s="6"/>
      <c r="J1313" s="6"/>
      <c r="K1313" s="7"/>
      <c r="L1313" s="6"/>
      <c r="M1313" s="6" t="s">
        <v>539</v>
      </c>
      <c r="N1313" s="6" t="s">
        <v>539</v>
      </c>
      <c r="O1313" s="6"/>
      <c r="P1313" s="8" t="s">
        <v>540</v>
      </c>
      <c r="Q1313" s="9">
        <v>43165.522996296299</v>
      </c>
      <c r="R1313" s="6" t="s">
        <v>28</v>
      </c>
      <c r="X1313" s="6" t="s">
        <v>7305</v>
      </c>
      <c r="Y1313" s="2" t="s">
        <v>1314</v>
      </c>
      <c r="Z1313" s="2" t="s">
        <v>540</v>
      </c>
      <c r="AA1313" s="2" t="s">
        <v>27</v>
      </c>
      <c r="AB1313" s="2" t="s">
        <v>27</v>
      </c>
      <c r="AC1313" s="2" t="s">
        <v>27</v>
      </c>
      <c r="AD1313" s="2" t="s">
        <v>27</v>
      </c>
      <c r="AE1313" s="2" t="s">
        <v>27</v>
      </c>
      <c r="AG1313" s="2" t="str">
        <f t="shared" si="80"/>
        <v>Phường Đạo Thạnh</v>
      </c>
      <c r="AH1313" s="2" t="str">
        <f t="shared" si="83"/>
        <v/>
      </c>
      <c r="AI1313" s="2" t="str">
        <f t="shared" si="81"/>
        <v/>
      </c>
      <c r="AK1313" s="2" t="str">
        <f t="shared" si="82"/>
        <v>Tỉnh Đồng Tháp</v>
      </c>
      <c r="BF1313" s="2" t="str">
        <f>VLOOKUP(M1313,'[1]mã win'!G:K,5,0)</f>
        <v>N</v>
      </c>
    </row>
    <row r="1314" spans="1:58" x14ac:dyDescent="0.25">
      <c r="A1314" s="6" t="s">
        <v>7306</v>
      </c>
      <c r="B1314" s="6" t="s">
        <v>7307</v>
      </c>
      <c r="C1314" s="6" t="s">
        <v>6985</v>
      </c>
      <c r="D1314" s="2" t="s">
        <v>4404</v>
      </c>
      <c r="E1314" s="2" t="s">
        <v>61</v>
      </c>
      <c r="G1314" s="6" t="s">
        <v>4440</v>
      </c>
      <c r="H1314" s="6" t="s">
        <v>7308</v>
      </c>
      <c r="I1314" s="6"/>
      <c r="J1314" s="6"/>
      <c r="K1314" s="7">
        <v>60</v>
      </c>
      <c r="L1314" s="6" t="s">
        <v>63</v>
      </c>
      <c r="M1314" s="6" t="s">
        <v>39</v>
      </c>
      <c r="N1314" s="6" t="s">
        <v>39</v>
      </c>
      <c r="O1314" s="6" t="s">
        <v>61</v>
      </c>
      <c r="P1314" s="8" t="s">
        <v>27</v>
      </c>
      <c r="Q1314" s="9">
        <v>43165.522886689803</v>
      </c>
      <c r="R1314" s="6" t="s">
        <v>28</v>
      </c>
      <c r="X1314" s="6" t="s">
        <v>4405</v>
      </c>
      <c r="Y1314" s="2" t="s">
        <v>4404</v>
      </c>
      <c r="Z1314" s="2" t="s">
        <v>61</v>
      </c>
      <c r="AA1314" s="2" t="s">
        <v>41</v>
      </c>
      <c r="AB1314" s="2" t="s">
        <v>42</v>
      </c>
      <c r="AC1314" s="2" t="s">
        <v>27</v>
      </c>
      <c r="AD1314" s="2" t="s">
        <v>27</v>
      </c>
      <c r="AE1314" s="2" t="s">
        <v>27</v>
      </c>
      <c r="AG1314" s="2" t="str">
        <f t="shared" si="80"/>
        <v>Phường Phạm Ngũ Lão</v>
      </c>
      <c r="AH1314" s="2" t="str">
        <f t="shared" si="83"/>
        <v>Quận 1</v>
      </c>
      <c r="AI1314" s="2" t="str">
        <f t="shared" si="81"/>
        <v/>
      </c>
      <c r="AK1314" s="2" t="str">
        <f t="shared" si="82"/>
        <v/>
      </c>
      <c r="BF1314" s="2" t="str">
        <f>VLOOKUP(M1314,'[1]mã win'!G:K,5,0)</f>
        <v>N</v>
      </c>
    </row>
    <row r="1315" spans="1:58" x14ac:dyDescent="0.25">
      <c r="A1315" s="6" t="s">
        <v>7309</v>
      </c>
      <c r="B1315" s="6" t="s">
        <v>7310</v>
      </c>
      <c r="C1315" s="6" t="s">
        <v>7311</v>
      </c>
      <c r="D1315" s="2" t="s">
        <v>6036</v>
      </c>
      <c r="E1315" s="2">
        <v>0</v>
      </c>
      <c r="G1315" s="6" t="s">
        <v>4440</v>
      </c>
      <c r="H1315" s="6" t="s">
        <v>7312</v>
      </c>
      <c r="I1315" s="6"/>
      <c r="J1315" s="6"/>
      <c r="K1315" s="7">
        <v>60</v>
      </c>
      <c r="L1315" s="6" t="s">
        <v>133</v>
      </c>
      <c r="M1315" s="6" t="s">
        <v>39</v>
      </c>
      <c r="N1315" s="6" t="s">
        <v>39</v>
      </c>
      <c r="O1315" s="6"/>
      <c r="P1315" s="8" t="s">
        <v>27</v>
      </c>
      <c r="Q1315" s="9">
        <v>43165.522969756901</v>
      </c>
      <c r="R1315" s="6" t="s">
        <v>28</v>
      </c>
      <c r="X1315" s="6" t="s">
        <v>7313</v>
      </c>
      <c r="Y1315" s="2" t="s">
        <v>7314</v>
      </c>
      <c r="Z1315" s="2" t="s">
        <v>6036</v>
      </c>
      <c r="AA1315" s="2" t="s">
        <v>41</v>
      </c>
      <c r="AB1315" s="2" t="s">
        <v>42</v>
      </c>
      <c r="AC1315" s="2" t="s">
        <v>27</v>
      </c>
      <c r="AD1315" s="2" t="s">
        <v>27</v>
      </c>
      <c r="AE1315" s="2" t="s">
        <v>27</v>
      </c>
      <c r="AG1315" s="2" t="str">
        <f t="shared" si="80"/>
        <v>Phường Diên Hồng</v>
      </c>
      <c r="AH1315" s="2" t="str">
        <f t="shared" si="83"/>
        <v/>
      </c>
      <c r="AI1315" s="2" t="str">
        <f t="shared" si="81"/>
        <v/>
      </c>
      <c r="AK1315" s="2" t="str">
        <f t="shared" si="82"/>
        <v/>
      </c>
      <c r="BF1315" s="2" t="str">
        <f>VLOOKUP(M1315,'[1]mã win'!G:K,5,0)</f>
        <v>N</v>
      </c>
    </row>
    <row r="1316" spans="1:58" x14ac:dyDescent="0.25">
      <c r="A1316" s="6" t="s">
        <v>7315</v>
      </c>
      <c r="B1316" s="6" t="s">
        <v>7316</v>
      </c>
      <c r="C1316" s="6" t="s">
        <v>7317</v>
      </c>
      <c r="D1316" s="2" t="s">
        <v>4998</v>
      </c>
      <c r="E1316" s="2">
        <v>0</v>
      </c>
      <c r="G1316" s="6" t="s">
        <v>4440</v>
      </c>
      <c r="H1316" s="6" t="s">
        <v>7318</v>
      </c>
      <c r="I1316" s="6"/>
      <c r="J1316" s="6"/>
      <c r="K1316" s="7">
        <v>60</v>
      </c>
      <c r="L1316" s="6" t="s">
        <v>199</v>
      </c>
      <c r="M1316" s="6" t="s">
        <v>39</v>
      </c>
      <c r="N1316" s="6" t="s">
        <v>39</v>
      </c>
      <c r="O1316" s="6"/>
      <c r="P1316" s="8" t="s">
        <v>27</v>
      </c>
      <c r="Q1316" s="9">
        <v>43165.522898877301</v>
      </c>
      <c r="R1316" s="6" t="s">
        <v>28</v>
      </c>
      <c r="X1316" s="6" t="s">
        <v>262</v>
      </c>
      <c r="Y1316" s="2" t="s">
        <v>7319</v>
      </c>
      <c r="Z1316" s="2" t="s">
        <v>7320</v>
      </c>
      <c r="AA1316" s="2" t="s">
        <v>4998</v>
      </c>
      <c r="AB1316" s="2" t="s">
        <v>421</v>
      </c>
      <c r="AC1316" s="2" t="s">
        <v>42</v>
      </c>
      <c r="AD1316" s="2" t="s">
        <v>27</v>
      </c>
      <c r="AE1316" s="2" t="s">
        <v>27</v>
      </c>
      <c r="AG1316" s="2" t="str">
        <f t="shared" si="80"/>
        <v>Phường Đông Hưng Thuận</v>
      </c>
      <c r="AH1316" s="2" t="str">
        <f t="shared" si="83"/>
        <v/>
      </c>
      <c r="AI1316" s="2" t="str">
        <f t="shared" si="81"/>
        <v/>
      </c>
      <c r="AK1316" s="2" t="str">
        <f t="shared" si="82"/>
        <v/>
      </c>
      <c r="BF1316" s="2" t="str">
        <f>VLOOKUP(M1316,'[1]mã win'!G:K,5,0)</f>
        <v>N</v>
      </c>
    </row>
    <row r="1317" spans="1:58" x14ac:dyDescent="0.25">
      <c r="A1317" s="6" t="s">
        <v>7321</v>
      </c>
      <c r="B1317" s="6" t="s">
        <v>7322</v>
      </c>
      <c r="C1317" s="6" t="s">
        <v>7323</v>
      </c>
      <c r="D1317" s="2" t="s">
        <v>7324</v>
      </c>
      <c r="E1317" s="2">
        <v>0</v>
      </c>
      <c r="G1317" s="6" t="s">
        <v>4733</v>
      </c>
      <c r="H1317" s="6" t="s">
        <v>7325</v>
      </c>
      <c r="I1317" s="6"/>
      <c r="J1317" s="6"/>
      <c r="K1317" s="7">
        <v>60</v>
      </c>
      <c r="L1317" s="6" t="s">
        <v>259</v>
      </c>
      <c r="M1317" s="6" t="s">
        <v>6973</v>
      </c>
      <c r="N1317" s="6" t="s">
        <v>6973</v>
      </c>
      <c r="O1317" s="6"/>
      <c r="P1317" s="8" t="s">
        <v>7326</v>
      </c>
      <c r="Q1317" s="9">
        <v>43165.5229992245</v>
      </c>
      <c r="R1317" s="6" t="s">
        <v>28</v>
      </c>
      <c r="X1317" s="6" t="s">
        <v>7032</v>
      </c>
      <c r="Y1317" s="2" t="s">
        <v>2393</v>
      </c>
      <c r="Z1317" s="2" t="s">
        <v>4932</v>
      </c>
      <c r="AA1317" s="2" t="s">
        <v>7327</v>
      </c>
      <c r="AB1317" s="2" t="s">
        <v>7328</v>
      </c>
      <c r="AC1317" s="2" t="s">
        <v>7324</v>
      </c>
      <c r="AD1317" s="2" t="s">
        <v>7326</v>
      </c>
      <c r="AE1317" s="2" t="s">
        <v>42</v>
      </c>
      <c r="AG1317" s="2" t="str">
        <f t="shared" si="80"/>
        <v>Phường Hạc Thành</v>
      </c>
      <c r="AH1317" s="2" t="str">
        <f t="shared" si="83"/>
        <v/>
      </c>
      <c r="AI1317" s="2" t="str">
        <f t="shared" si="81"/>
        <v/>
      </c>
      <c r="AK1317" s="2" t="str">
        <f t="shared" si="82"/>
        <v>Tỉnh Thanh Hoá</v>
      </c>
      <c r="BF1317" s="10" t="s">
        <v>6977</v>
      </c>
    </row>
    <row r="1318" spans="1:58" x14ac:dyDescent="0.25">
      <c r="A1318" s="6" t="s">
        <v>7329</v>
      </c>
      <c r="B1318" s="6" t="s">
        <v>7330</v>
      </c>
      <c r="C1318" s="6" t="s">
        <v>7331</v>
      </c>
      <c r="D1318" s="2" t="s">
        <v>7332</v>
      </c>
      <c r="E1318" s="2">
        <v>0</v>
      </c>
      <c r="G1318" s="6" t="s">
        <v>6725</v>
      </c>
      <c r="H1318" s="6" t="s">
        <v>7333</v>
      </c>
      <c r="I1318" s="6"/>
      <c r="J1318" s="6"/>
      <c r="K1318" s="7">
        <v>60</v>
      </c>
      <c r="L1318" s="6"/>
      <c r="M1318" s="6" t="s">
        <v>469</v>
      </c>
      <c r="N1318" s="6" t="s">
        <v>469</v>
      </c>
      <c r="O1318" s="6"/>
      <c r="P1318" s="8" t="s">
        <v>470</v>
      </c>
      <c r="Q1318" s="9">
        <v>43165.5230240741</v>
      </c>
      <c r="R1318" s="6" t="s">
        <v>28</v>
      </c>
      <c r="X1318" s="6" t="s">
        <v>7334</v>
      </c>
      <c r="Y1318" s="2" t="s">
        <v>7332</v>
      </c>
      <c r="Z1318" s="2" t="s">
        <v>470</v>
      </c>
      <c r="AA1318" s="2" t="s">
        <v>42</v>
      </c>
      <c r="AB1318" s="2" t="s">
        <v>27</v>
      </c>
      <c r="AC1318" s="2" t="s">
        <v>27</v>
      </c>
      <c r="AD1318" s="2" t="s">
        <v>27</v>
      </c>
      <c r="AE1318" s="2" t="s">
        <v>27</v>
      </c>
      <c r="AG1318" s="2" t="str">
        <f t="shared" si="80"/>
        <v>Phường Trảng Bàng</v>
      </c>
      <c r="AH1318" s="2" t="str">
        <f t="shared" si="83"/>
        <v/>
      </c>
      <c r="AI1318" s="2" t="str">
        <f t="shared" si="81"/>
        <v/>
      </c>
      <c r="AK1318" s="2" t="str">
        <f t="shared" si="82"/>
        <v>Tỉnh Tây Ninh</v>
      </c>
      <c r="BF1318" s="2" t="str">
        <f>VLOOKUP(M1318,'[1]mã win'!G:K,5,0)</f>
        <v>N</v>
      </c>
    </row>
    <row r="1319" spans="1:58" x14ac:dyDescent="0.25">
      <c r="A1319" s="6" t="s">
        <v>7335</v>
      </c>
      <c r="B1319" s="6" t="s">
        <v>7336</v>
      </c>
      <c r="C1319" s="6" t="s">
        <v>7337</v>
      </c>
      <c r="D1319" s="2" t="s">
        <v>82</v>
      </c>
      <c r="E1319" s="2">
        <v>0</v>
      </c>
      <c r="G1319" s="6" t="s">
        <v>4440</v>
      </c>
      <c r="H1319" s="6" t="s">
        <v>7338</v>
      </c>
      <c r="I1319" s="6"/>
      <c r="J1319" s="6"/>
      <c r="K1319" s="7">
        <v>60</v>
      </c>
      <c r="L1319" s="6" t="s">
        <v>199</v>
      </c>
      <c r="M1319" s="6" t="s">
        <v>39</v>
      </c>
      <c r="N1319" s="6" t="s">
        <v>39</v>
      </c>
      <c r="O1319" s="6"/>
      <c r="P1319" s="8" t="s">
        <v>27</v>
      </c>
      <c r="Q1319" s="9">
        <v>44027.499270289401</v>
      </c>
      <c r="R1319" s="6" t="s">
        <v>28</v>
      </c>
      <c r="X1319" s="6" t="s">
        <v>7339</v>
      </c>
      <c r="Y1319" s="2" t="s">
        <v>82</v>
      </c>
      <c r="Z1319" s="2" t="s">
        <v>41</v>
      </c>
      <c r="AA1319" s="2" t="s">
        <v>42</v>
      </c>
      <c r="AB1319" s="2" t="s">
        <v>27</v>
      </c>
      <c r="AC1319" s="2" t="s">
        <v>27</v>
      </c>
      <c r="AD1319" s="2" t="s">
        <v>27</v>
      </c>
      <c r="AE1319" s="2" t="s">
        <v>27</v>
      </c>
      <c r="AG1319" s="2" t="str">
        <f t="shared" si="80"/>
        <v>Phường Trung Mỹ Tây</v>
      </c>
      <c r="AH1319" s="2" t="str">
        <f t="shared" si="83"/>
        <v/>
      </c>
      <c r="AI1319" s="2" t="str">
        <f t="shared" si="81"/>
        <v/>
      </c>
      <c r="AK1319" s="2" t="str">
        <f t="shared" si="82"/>
        <v/>
      </c>
      <c r="BF1319" s="2" t="str">
        <f>VLOOKUP(M1319,'[1]mã win'!G:K,5,0)</f>
        <v>N</v>
      </c>
    </row>
    <row r="1320" spans="1:58" x14ac:dyDescent="0.25">
      <c r="A1320" s="6" t="s">
        <v>7340</v>
      </c>
      <c r="B1320" s="6" t="s">
        <v>7341</v>
      </c>
      <c r="C1320" s="6" t="s">
        <v>7342</v>
      </c>
      <c r="D1320" s="2" t="s">
        <v>1755</v>
      </c>
      <c r="E1320" s="2">
        <v>0</v>
      </c>
      <c r="G1320" s="6" t="s">
        <v>5675</v>
      </c>
      <c r="H1320" s="6" t="s">
        <v>7343</v>
      </c>
      <c r="I1320" s="6"/>
      <c r="J1320" s="6"/>
      <c r="K1320" s="7">
        <v>60</v>
      </c>
      <c r="L1320" s="6" t="s">
        <v>259</v>
      </c>
      <c r="M1320" s="6" t="s">
        <v>5434</v>
      </c>
      <c r="N1320" s="6" t="s">
        <v>5434</v>
      </c>
      <c r="O1320" s="6"/>
      <c r="P1320" s="8" t="s">
        <v>5435</v>
      </c>
      <c r="Q1320" s="9">
        <v>43165.523000775502</v>
      </c>
      <c r="R1320" s="6" t="s">
        <v>28</v>
      </c>
      <c r="X1320" s="6" t="s">
        <v>7344</v>
      </c>
      <c r="Y1320" s="2" t="s">
        <v>7345</v>
      </c>
      <c r="Z1320" s="2" t="s">
        <v>1755</v>
      </c>
      <c r="AA1320" s="2" t="s">
        <v>5435</v>
      </c>
      <c r="AB1320" s="2" t="s">
        <v>42</v>
      </c>
      <c r="AC1320" s="2" t="s">
        <v>27</v>
      </c>
      <c r="AD1320" s="2" t="s">
        <v>27</v>
      </c>
      <c r="AE1320" s="2" t="s">
        <v>27</v>
      </c>
      <c r="AG1320" s="2" t="str">
        <f t="shared" si="80"/>
        <v>Phường Vĩnh Phúc</v>
      </c>
      <c r="AH1320" s="2" t="str">
        <f t="shared" si="83"/>
        <v/>
      </c>
      <c r="AI1320" s="2" t="str">
        <f t="shared" si="81"/>
        <v/>
      </c>
      <c r="AK1320" s="2" t="str">
        <f t="shared" si="82"/>
        <v>Tỉnh Phú Thọ</v>
      </c>
      <c r="BF1320" s="2" t="str">
        <f>VLOOKUP(M1320,'[1]mã win'!G:K,5,0)</f>
        <v>B</v>
      </c>
    </row>
    <row r="1321" spans="1:58" x14ac:dyDescent="0.25">
      <c r="A1321" s="6" t="s">
        <v>7346</v>
      </c>
      <c r="B1321" s="6" t="s">
        <v>7347</v>
      </c>
      <c r="C1321" s="6" t="s">
        <v>7348</v>
      </c>
      <c r="D1321" s="2" t="s">
        <v>7273</v>
      </c>
      <c r="E1321" s="2">
        <v>0</v>
      </c>
      <c r="G1321" s="6" t="s">
        <v>6725</v>
      </c>
      <c r="H1321" s="6" t="s">
        <v>7274</v>
      </c>
      <c r="I1321" s="6"/>
      <c r="J1321" s="6"/>
      <c r="K1321" s="7">
        <v>60</v>
      </c>
      <c r="L1321" s="6"/>
      <c r="M1321" s="6" t="s">
        <v>39</v>
      </c>
      <c r="N1321" s="6" t="s">
        <v>39</v>
      </c>
      <c r="O1321" s="6"/>
      <c r="P1321" s="8" t="s">
        <v>27</v>
      </c>
      <c r="Q1321" s="9">
        <v>44768.626823993101</v>
      </c>
      <c r="R1321" s="6" t="s">
        <v>28</v>
      </c>
      <c r="X1321" s="6" t="s">
        <v>7275</v>
      </c>
      <c r="Y1321" s="2" t="s">
        <v>7273</v>
      </c>
      <c r="Z1321" s="2" t="s">
        <v>41</v>
      </c>
      <c r="AA1321" s="2" t="s">
        <v>42</v>
      </c>
      <c r="AB1321" s="2" t="s">
        <v>27</v>
      </c>
      <c r="AC1321" s="2" t="s">
        <v>27</v>
      </c>
      <c r="AD1321" s="2" t="s">
        <v>27</v>
      </c>
      <c r="AE1321" s="2" t="s">
        <v>27</v>
      </c>
      <c r="AG1321" s="2" t="str">
        <f t="shared" si="80"/>
        <v>Phường Tam Thắng</v>
      </c>
      <c r="AH1321" s="2" t="str">
        <f t="shared" si="83"/>
        <v/>
      </c>
      <c r="AI1321" s="2" t="str">
        <f t="shared" si="81"/>
        <v/>
      </c>
      <c r="AK1321" s="2" t="str">
        <f t="shared" si="82"/>
        <v/>
      </c>
      <c r="BF1321" s="2" t="str">
        <f>VLOOKUP(M1321,'[1]mã win'!G:K,5,0)</f>
        <v>N</v>
      </c>
    </row>
    <row r="1322" spans="1:58" x14ac:dyDescent="0.25">
      <c r="A1322" s="6" t="s">
        <v>7349</v>
      </c>
      <c r="B1322" s="6" t="s">
        <v>7350</v>
      </c>
      <c r="C1322" s="6" t="s">
        <v>7351</v>
      </c>
      <c r="D1322" s="2" t="s">
        <v>4275</v>
      </c>
      <c r="E1322" s="2">
        <v>0</v>
      </c>
      <c r="G1322" s="6" t="s">
        <v>6725</v>
      </c>
      <c r="H1322" s="6" t="s">
        <v>7352</v>
      </c>
      <c r="I1322" s="6"/>
      <c r="J1322" s="6"/>
      <c r="K1322" s="7">
        <v>60</v>
      </c>
      <c r="L1322" s="6"/>
      <c r="M1322" s="6" t="s">
        <v>589</v>
      </c>
      <c r="N1322" s="6" t="s">
        <v>589</v>
      </c>
      <c r="O1322" s="6"/>
      <c r="P1322" s="8" t="s">
        <v>590</v>
      </c>
      <c r="Q1322" s="9">
        <v>43165.523019444401</v>
      </c>
      <c r="R1322" s="6" t="s">
        <v>28</v>
      </c>
      <c r="X1322" s="6" t="s">
        <v>7275</v>
      </c>
      <c r="Y1322" s="2" t="s">
        <v>4275</v>
      </c>
      <c r="Z1322" s="2" t="s">
        <v>787</v>
      </c>
      <c r="AA1322" s="2" t="s">
        <v>590</v>
      </c>
      <c r="AB1322" s="2" t="s">
        <v>42</v>
      </c>
      <c r="AC1322" s="2" t="s">
        <v>27</v>
      </c>
      <c r="AD1322" s="2" t="s">
        <v>27</v>
      </c>
      <c r="AE1322" s="2" t="s">
        <v>27</v>
      </c>
      <c r="AG1322" s="2" t="str">
        <f t="shared" si="80"/>
        <v>Phường 7</v>
      </c>
      <c r="AH1322" s="2" t="str">
        <f t="shared" si="83"/>
        <v/>
      </c>
      <c r="AI1322" s="2" t="str">
        <f t="shared" si="81"/>
        <v/>
      </c>
      <c r="AK1322" s="2" t="str">
        <f t="shared" si="82"/>
        <v>Tỉnh Bà Rịa - Vũng Tàu</v>
      </c>
      <c r="BF1322" s="2" t="str">
        <f>VLOOKUP(M1322,'[1]mã win'!G:K,5,0)</f>
        <v>N</v>
      </c>
    </row>
    <row r="1323" spans="1:58" x14ac:dyDescent="0.25">
      <c r="A1323" s="6" t="s">
        <v>7353</v>
      </c>
      <c r="B1323" s="6" t="s">
        <v>7354</v>
      </c>
      <c r="C1323" s="6" t="s">
        <v>7355</v>
      </c>
      <c r="D1323" s="2" t="s">
        <v>4435</v>
      </c>
      <c r="E1323" s="2" t="s">
        <v>7356</v>
      </c>
      <c r="G1323" s="6" t="s">
        <v>4440</v>
      </c>
      <c r="H1323" s="6" t="s">
        <v>7357</v>
      </c>
      <c r="I1323" s="6"/>
      <c r="J1323" s="6"/>
      <c r="K1323" s="7">
        <v>60</v>
      </c>
      <c r="L1323" s="6" t="s">
        <v>63</v>
      </c>
      <c r="M1323" s="6" t="s">
        <v>39</v>
      </c>
      <c r="N1323" s="6" t="s">
        <v>39</v>
      </c>
      <c r="O1323" s="6" t="s">
        <v>7356</v>
      </c>
      <c r="P1323" s="8" t="s">
        <v>27</v>
      </c>
      <c r="Q1323" s="9">
        <v>43165.5228835995</v>
      </c>
      <c r="R1323" s="6" t="s">
        <v>28</v>
      </c>
      <c r="X1323" s="6" t="s">
        <v>7358</v>
      </c>
      <c r="Y1323" s="2" t="s">
        <v>4435</v>
      </c>
      <c r="Z1323" s="2" t="s">
        <v>41</v>
      </c>
      <c r="AA1323" s="2" t="s">
        <v>42</v>
      </c>
      <c r="AB1323" s="2" t="s">
        <v>27</v>
      </c>
      <c r="AC1323" s="2" t="s">
        <v>27</v>
      </c>
      <c r="AD1323" s="2" t="s">
        <v>27</v>
      </c>
      <c r="AE1323" s="2" t="s">
        <v>27</v>
      </c>
      <c r="AG1323" s="2" t="str">
        <f t="shared" si="80"/>
        <v>Phường Tăng Nhơn Phú</v>
      </c>
      <c r="AH1323" s="2" t="str">
        <f t="shared" si="83"/>
        <v/>
      </c>
      <c r="AI1323" s="2" t="str">
        <f t="shared" si="81"/>
        <v/>
      </c>
      <c r="AK1323" s="2" t="str">
        <f t="shared" si="82"/>
        <v/>
      </c>
      <c r="BF1323" s="2" t="str">
        <f>VLOOKUP(M1323,'[1]mã win'!G:K,5,0)</f>
        <v>N</v>
      </c>
    </row>
    <row r="1324" spans="1:58" x14ac:dyDescent="0.25">
      <c r="A1324" s="6" t="s">
        <v>7359</v>
      </c>
      <c r="B1324" s="6" t="s">
        <v>7360</v>
      </c>
      <c r="C1324" s="6" t="s">
        <v>7361</v>
      </c>
      <c r="D1324" s="2" t="s">
        <v>7362</v>
      </c>
      <c r="E1324" s="2">
        <v>0</v>
      </c>
      <c r="G1324" s="6" t="s">
        <v>5675</v>
      </c>
      <c r="H1324" s="6" t="s">
        <v>7363</v>
      </c>
      <c r="I1324" s="6"/>
      <c r="J1324" s="6"/>
      <c r="K1324" s="7">
        <v>60</v>
      </c>
      <c r="L1324" s="6" t="s">
        <v>259</v>
      </c>
      <c r="M1324" s="6" t="s">
        <v>871</v>
      </c>
      <c r="N1324" s="6" t="s">
        <v>871</v>
      </c>
      <c r="O1324" s="6"/>
      <c r="P1324" s="8" t="s">
        <v>27</v>
      </c>
      <c r="Q1324" s="9">
        <v>43165.522775347199</v>
      </c>
      <c r="R1324" s="6" t="s">
        <v>28</v>
      </c>
      <c r="X1324" s="6" t="s">
        <v>262</v>
      </c>
      <c r="Y1324" s="2" t="s">
        <v>6848</v>
      </c>
      <c r="Z1324" s="2" t="s">
        <v>7364</v>
      </c>
      <c r="AA1324" s="2" t="s">
        <v>7365</v>
      </c>
      <c r="AB1324" s="2" t="s">
        <v>7366</v>
      </c>
      <c r="AC1324" s="2" t="s">
        <v>7362</v>
      </c>
      <c r="AD1324" s="2" t="s">
        <v>1295</v>
      </c>
      <c r="AE1324" s="2" t="s">
        <v>42</v>
      </c>
      <c r="AG1324" s="2" t="str">
        <f t="shared" si="80"/>
        <v>Phường Ngô Quyền</v>
      </c>
      <c r="AH1324" s="2" t="str">
        <f t="shared" si="83"/>
        <v/>
      </c>
      <c r="AI1324" s="2" t="str">
        <f t="shared" si="81"/>
        <v/>
      </c>
      <c r="AK1324" s="2" t="str">
        <f t="shared" si="82"/>
        <v/>
      </c>
      <c r="BF1324" s="2" t="str">
        <f>VLOOKUP(M1324,'[1]mã win'!G:K,5,0)</f>
        <v>B</v>
      </c>
    </row>
    <row r="1325" spans="1:58" x14ac:dyDescent="0.25">
      <c r="A1325" s="6" t="s">
        <v>7367</v>
      </c>
      <c r="B1325" s="6" t="s">
        <v>7090</v>
      </c>
      <c r="C1325" s="6" t="s">
        <v>7368</v>
      </c>
      <c r="D1325" s="2" t="s">
        <v>6495</v>
      </c>
      <c r="E1325" s="2">
        <v>0</v>
      </c>
      <c r="G1325" s="6" t="s">
        <v>7092</v>
      </c>
      <c r="H1325" s="6" t="s">
        <v>7369</v>
      </c>
      <c r="I1325" s="6"/>
      <c r="J1325" s="6"/>
      <c r="K1325" s="7">
        <v>60</v>
      </c>
      <c r="L1325" s="6" t="s">
        <v>901</v>
      </c>
      <c r="M1325" s="6" t="s">
        <v>25</v>
      </c>
      <c r="N1325" s="6" t="s">
        <v>25</v>
      </c>
      <c r="O1325" s="6"/>
      <c r="P1325" s="8" t="s">
        <v>27</v>
      </c>
      <c r="Q1325" s="9">
        <v>43165.407178935202</v>
      </c>
      <c r="R1325" s="6" t="s">
        <v>28</v>
      </c>
      <c r="X1325" s="6" t="s">
        <v>7093</v>
      </c>
      <c r="Y1325" s="2" t="s">
        <v>6495</v>
      </c>
      <c r="Z1325" s="2" t="s">
        <v>26</v>
      </c>
      <c r="AA1325" s="2" t="s">
        <v>42</v>
      </c>
      <c r="AB1325" s="2" t="s">
        <v>27</v>
      </c>
      <c r="AC1325" s="2" t="s">
        <v>27</v>
      </c>
      <c r="AD1325" s="2" t="s">
        <v>27</v>
      </c>
      <c r="AE1325" s="2" t="s">
        <v>27</v>
      </c>
      <c r="AG1325" s="2" t="str">
        <f t="shared" si="80"/>
        <v>Phường Hà Đông</v>
      </c>
      <c r="AH1325" s="2" t="str">
        <f t="shared" si="83"/>
        <v/>
      </c>
      <c r="AI1325" s="2" t="str">
        <f t="shared" si="81"/>
        <v/>
      </c>
      <c r="AK1325" s="2" t="str">
        <f t="shared" si="82"/>
        <v/>
      </c>
      <c r="BF1325" s="2" t="str">
        <f>VLOOKUP(M1325,'[1]mã win'!G:K,5,0)</f>
        <v>B</v>
      </c>
    </row>
    <row r="1326" spans="1:58" x14ac:dyDescent="0.25">
      <c r="A1326" s="6" t="s">
        <v>7370</v>
      </c>
      <c r="B1326" s="6" t="s">
        <v>7371</v>
      </c>
      <c r="C1326" s="6" t="s">
        <v>7372</v>
      </c>
      <c r="D1326" s="2" t="s">
        <v>7373</v>
      </c>
      <c r="E1326" s="2">
        <v>0</v>
      </c>
      <c r="G1326" s="6" t="s">
        <v>6725</v>
      </c>
      <c r="H1326" s="6" t="s">
        <v>7374</v>
      </c>
      <c r="I1326" s="6"/>
      <c r="J1326" s="6"/>
      <c r="K1326" s="7">
        <v>60</v>
      </c>
      <c r="L1326" s="6" t="s">
        <v>133</v>
      </c>
      <c r="M1326" s="6" t="s">
        <v>39</v>
      </c>
      <c r="N1326" s="6" t="s">
        <v>39</v>
      </c>
      <c r="O1326" s="6"/>
      <c r="P1326" s="8" t="s">
        <v>27</v>
      </c>
      <c r="Q1326" s="9">
        <v>43165.522897338</v>
      </c>
      <c r="R1326" s="6" t="s">
        <v>28</v>
      </c>
      <c r="X1326" s="6" t="s">
        <v>7375</v>
      </c>
      <c r="Y1326" s="2" t="s">
        <v>7373</v>
      </c>
      <c r="Z1326" s="2" t="s">
        <v>41</v>
      </c>
      <c r="AA1326" s="2" t="s">
        <v>42</v>
      </c>
      <c r="AB1326" s="2" t="s">
        <v>27</v>
      </c>
      <c r="AC1326" s="2" t="s">
        <v>27</v>
      </c>
      <c r="AD1326" s="2" t="s">
        <v>27</v>
      </c>
      <c r="AE1326" s="2" t="s">
        <v>27</v>
      </c>
      <c r="AG1326" s="2" t="str">
        <f t="shared" si="80"/>
        <v>Phường Bình Tây</v>
      </c>
      <c r="AH1326" s="2" t="str">
        <f t="shared" si="83"/>
        <v/>
      </c>
      <c r="AI1326" s="2" t="str">
        <f t="shared" si="81"/>
        <v/>
      </c>
      <c r="AK1326" s="2" t="str">
        <f t="shared" si="82"/>
        <v/>
      </c>
      <c r="BF1326" s="2" t="str">
        <f>VLOOKUP(M1326,'[1]mã win'!G:K,5,0)</f>
        <v>N</v>
      </c>
    </row>
    <row r="1327" spans="1:58" x14ac:dyDescent="0.25">
      <c r="A1327" s="6" t="s">
        <v>7376</v>
      </c>
      <c r="B1327" s="6" t="s">
        <v>7377</v>
      </c>
      <c r="C1327" s="6" t="s">
        <v>7378</v>
      </c>
      <c r="D1327" s="2" t="s">
        <v>5392</v>
      </c>
      <c r="E1327" s="2">
        <v>0</v>
      </c>
      <c r="G1327" s="6" t="s">
        <v>4440</v>
      </c>
      <c r="H1327" s="6" t="s">
        <v>7379</v>
      </c>
      <c r="I1327" s="6"/>
      <c r="J1327" s="6"/>
      <c r="K1327" s="7">
        <v>60</v>
      </c>
      <c r="L1327" s="6" t="s">
        <v>199</v>
      </c>
      <c r="M1327" s="6" t="s">
        <v>39</v>
      </c>
      <c r="N1327" s="6" t="s">
        <v>39</v>
      </c>
      <c r="O1327" s="6"/>
      <c r="P1327" s="8" t="s">
        <v>27</v>
      </c>
      <c r="Q1327" s="9">
        <v>43165.522921990698</v>
      </c>
      <c r="R1327" s="6" t="s">
        <v>28</v>
      </c>
      <c r="X1327" s="6" t="s">
        <v>7380</v>
      </c>
      <c r="Y1327" s="2" t="s">
        <v>5392</v>
      </c>
      <c r="Z1327" s="2" t="s">
        <v>41</v>
      </c>
      <c r="AA1327" s="2" t="s">
        <v>42</v>
      </c>
      <c r="AB1327" s="2" t="s">
        <v>27</v>
      </c>
      <c r="AC1327" s="2" t="s">
        <v>27</v>
      </c>
      <c r="AD1327" s="2" t="s">
        <v>27</v>
      </c>
      <c r="AE1327" s="2" t="s">
        <v>27</v>
      </c>
      <c r="AG1327" s="2" t="str">
        <f t="shared" si="80"/>
        <v>Phường Phú Thạnh</v>
      </c>
      <c r="AH1327" s="2" t="str">
        <f t="shared" si="83"/>
        <v/>
      </c>
      <c r="AI1327" s="2" t="str">
        <f t="shared" si="81"/>
        <v/>
      </c>
      <c r="AK1327" s="2" t="str">
        <f t="shared" si="82"/>
        <v/>
      </c>
      <c r="BF1327" s="2" t="str">
        <f>VLOOKUP(M1327,'[1]mã win'!G:K,5,0)</f>
        <v>N</v>
      </c>
    </row>
    <row r="1328" spans="1:58" x14ac:dyDescent="0.25">
      <c r="A1328" s="6" t="s">
        <v>7381</v>
      </c>
      <c r="B1328" s="6" t="s">
        <v>7382</v>
      </c>
      <c r="C1328" s="6" t="s">
        <v>7383</v>
      </c>
      <c r="D1328" s="2" t="s">
        <v>7384</v>
      </c>
      <c r="E1328" s="2" t="s">
        <v>2998</v>
      </c>
      <c r="G1328" s="6" t="s">
        <v>4440</v>
      </c>
      <c r="H1328" s="6" t="s">
        <v>7385</v>
      </c>
      <c r="I1328" s="6"/>
      <c r="J1328" s="6"/>
      <c r="K1328" s="7">
        <v>60</v>
      </c>
      <c r="L1328" s="6" t="s">
        <v>50</v>
      </c>
      <c r="M1328" s="6" t="s">
        <v>39</v>
      </c>
      <c r="N1328" s="6" t="s">
        <v>39</v>
      </c>
      <c r="O1328" s="6" t="s">
        <v>2998</v>
      </c>
      <c r="P1328" s="8" t="s">
        <v>27</v>
      </c>
      <c r="Q1328" s="9">
        <v>43165.522930787003</v>
      </c>
      <c r="R1328" s="6" t="s">
        <v>28</v>
      </c>
      <c r="X1328" s="6" t="s">
        <v>7386</v>
      </c>
      <c r="Y1328" s="2" t="s">
        <v>7387</v>
      </c>
      <c r="Z1328" s="2" t="s">
        <v>7384</v>
      </c>
      <c r="AA1328" s="2" t="s">
        <v>2998</v>
      </c>
      <c r="AB1328" s="2" t="s">
        <v>41</v>
      </c>
      <c r="AC1328" s="2" t="s">
        <v>42</v>
      </c>
      <c r="AD1328" s="2" t="s">
        <v>27</v>
      </c>
      <c r="AE1328" s="2" t="s">
        <v>27</v>
      </c>
      <c r="AG1328" s="2" t="str">
        <f t="shared" si="80"/>
        <v>Phường 03</v>
      </c>
      <c r="AH1328" s="2" t="str">
        <f t="shared" si="83"/>
        <v>Quận 10</v>
      </c>
      <c r="AI1328" s="2" t="str">
        <f t="shared" si="81"/>
        <v/>
      </c>
      <c r="AK1328" s="2" t="str">
        <f t="shared" si="82"/>
        <v/>
      </c>
      <c r="BF1328" s="2" t="str">
        <f>VLOOKUP(M1328,'[1]mã win'!G:K,5,0)</f>
        <v>N</v>
      </c>
    </row>
    <row r="1329" spans="1:58" x14ac:dyDescent="0.25">
      <c r="A1329" s="6" t="s">
        <v>7388</v>
      </c>
      <c r="B1329" s="6" t="s">
        <v>7389</v>
      </c>
      <c r="C1329" s="6" t="s">
        <v>7091</v>
      </c>
      <c r="D1329" s="2" t="s">
        <v>2166</v>
      </c>
      <c r="E1329" s="2" t="s">
        <v>902</v>
      </c>
      <c r="G1329" s="6" t="s">
        <v>7092</v>
      </c>
      <c r="H1329" s="6" t="s">
        <v>7390</v>
      </c>
      <c r="I1329" s="6"/>
      <c r="J1329" s="6"/>
      <c r="K1329" s="7">
        <v>60</v>
      </c>
      <c r="L1329" s="6" t="s">
        <v>459</v>
      </c>
      <c r="M1329" s="6" t="s">
        <v>25</v>
      </c>
      <c r="N1329" s="6" t="s">
        <v>25</v>
      </c>
      <c r="O1329" s="6" t="s">
        <v>902</v>
      </c>
      <c r="P1329" s="8" t="s">
        <v>27</v>
      </c>
      <c r="Q1329" s="9">
        <v>43165.407228969903</v>
      </c>
      <c r="R1329" s="6" t="s">
        <v>28</v>
      </c>
      <c r="X1329" s="6" t="s">
        <v>7093</v>
      </c>
      <c r="Y1329" s="2" t="s">
        <v>2166</v>
      </c>
      <c r="Z1329" s="2" t="s">
        <v>902</v>
      </c>
      <c r="AA1329" s="2" t="s">
        <v>26</v>
      </c>
      <c r="AB1329" s="2" t="s">
        <v>42</v>
      </c>
      <c r="AC1329" s="2" t="s">
        <v>27</v>
      </c>
      <c r="AD1329" s="2" t="s">
        <v>27</v>
      </c>
      <c r="AE1329" s="2" t="s">
        <v>27</v>
      </c>
      <c r="AG1329" s="2" t="str">
        <f t="shared" si="80"/>
        <v>Phường Mộ Lao</v>
      </c>
      <c r="AH1329" s="2" t="str">
        <f t="shared" si="83"/>
        <v>Quận Hà Đông</v>
      </c>
      <c r="AI1329" s="2" t="str">
        <f t="shared" si="81"/>
        <v/>
      </c>
      <c r="AK1329" s="2" t="str">
        <f t="shared" si="82"/>
        <v/>
      </c>
      <c r="BF1329" s="2" t="str">
        <f>VLOOKUP(M1329,'[1]mã win'!G:K,5,0)</f>
        <v>B</v>
      </c>
    </row>
    <row r="1330" spans="1:58" x14ac:dyDescent="0.25">
      <c r="A1330" s="6" t="s">
        <v>7391</v>
      </c>
      <c r="B1330" s="6" t="s">
        <v>7392</v>
      </c>
      <c r="C1330" s="6" t="s">
        <v>7393</v>
      </c>
      <c r="D1330" s="2" t="s">
        <v>4894</v>
      </c>
      <c r="E1330" s="2">
        <v>0</v>
      </c>
      <c r="G1330" s="6" t="s">
        <v>4440</v>
      </c>
      <c r="H1330" s="6" t="s">
        <v>7394</v>
      </c>
      <c r="I1330" s="6"/>
      <c r="J1330" s="6"/>
      <c r="K1330" s="7">
        <v>60</v>
      </c>
      <c r="L1330" s="6" t="s">
        <v>199</v>
      </c>
      <c r="M1330" s="6" t="s">
        <v>39</v>
      </c>
      <c r="N1330" s="6" t="s">
        <v>39</v>
      </c>
      <c r="O1330" s="6"/>
      <c r="P1330" s="8" t="s">
        <v>27</v>
      </c>
      <c r="Q1330" s="9">
        <v>43165.5228941319</v>
      </c>
      <c r="R1330" s="6" t="s">
        <v>28</v>
      </c>
      <c r="X1330" s="6" t="s">
        <v>7395</v>
      </c>
      <c r="Y1330" s="2" t="s">
        <v>7396</v>
      </c>
      <c r="Z1330" s="2" t="s">
        <v>4894</v>
      </c>
      <c r="AA1330" s="2" t="s">
        <v>41</v>
      </c>
      <c r="AB1330" s="2" t="s">
        <v>42</v>
      </c>
      <c r="AC1330" s="2" t="s">
        <v>27</v>
      </c>
      <c r="AD1330" s="2" t="s">
        <v>27</v>
      </c>
      <c r="AE1330" s="2" t="s">
        <v>27</v>
      </c>
      <c r="AG1330" s="2" t="str">
        <f t="shared" si="80"/>
        <v/>
      </c>
      <c r="AH1330" s="2" t="str">
        <f t="shared" si="83"/>
        <v/>
      </c>
      <c r="AI1330" s="2" t="str">
        <f t="shared" si="81"/>
        <v/>
      </c>
      <c r="AK1330" s="2" t="str">
        <f t="shared" si="82"/>
        <v/>
      </c>
      <c r="BF1330" s="2" t="str">
        <f>VLOOKUP(M1330,'[1]mã win'!G:K,5,0)</f>
        <v>N</v>
      </c>
    </row>
    <row r="1331" spans="1:58" x14ac:dyDescent="0.25">
      <c r="A1331" s="6" t="s">
        <v>7397</v>
      </c>
      <c r="B1331" s="6" t="s">
        <v>7398</v>
      </c>
      <c r="C1331" s="6" t="s">
        <v>7399</v>
      </c>
      <c r="D1331" s="2" t="s">
        <v>7400</v>
      </c>
      <c r="E1331" s="2">
        <v>0</v>
      </c>
      <c r="G1331" s="6" t="s">
        <v>6725</v>
      </c>
      <c r="H1331" s="6" t="s">
        <v>7401</v>
      </c>
      <c r="I1331" s="6"/>
      <c r="J1331" s="6"/>
      <c r="K1331" s="7">
        <v>60</v>
      </c>
      <c r="L1331" s="6"/>
      <c r="M1331" s="6" t="s">
        <v>7402</v>
      </c>
      <c r="N1331" s="6" t="s">
        <v>7402</v>
      </c>
      <c r="O1331" s="6"/>
      <c r="P1331" s="8" t="s">
        <v>27</v>
      </c>
      <c r="Q1331" s="9">
        <v>43165.523014733801</v>
      </c>
      <c r="R1331" s="6" t="s">
        <v>28</v>
      </c>
      <c r="X1331" s="6" t="s">
        <v>7403</v>
      </c>
      <c r="Y1331" s="2" t="s">
        <v>7404</v>
      </c>
      <c r="Z1331" s="2" t="s">
        <v>7400</v>
      </c>
      <c r="AA1331" s="2" t="s">
        <v>7405</v>
      </c>
      <c r="AB1331" s="2" t="s">
        <v>42</v>
      </c>
      <c r="AC1331" s="2" t="s">
        <v>27</v>
      </c>
      <c r="AD1331" s="2" t="s">
        <v>27</v>
      </c>
      <c r="AE1331" s="2" t="s">
        <v>27</v>
      </c>
      <c r="AG1331" s="2" t="str">
        <f t="shared" si="80"/>
        <v>Phường Phú Xuân</v>
      </c>
      <c r="AH1331" s="2" t="str">
        <f t="shared" si="83"/>
        <v/>
      </c>
      <c r="AI1331" s="2" t="str">
        <f t="shared" si="81"/>
        <v/>
      </c>
      <c r="AK1331" s="2" t="str">
        <f t="shared" si="82"/>
        <v/>
      </c>
      <c r="BF1331" s="10" t="s">
        <v>4815</v>
      </c>
    </row>
    <row r="1332" spans="1:58" x14ac:dyDescent="0.25">
      <c r="A1332" s="6" t="s">
        <v>7406</v>
      </c>
      <c r="B1332" s="6" t="s">
        <v>7407</v>
      </c>
      <c r="C1332" s="6" t="s">
        <v>7408</v>
      </c>
      <c r="D1332" s="2" t="s">
        <v>7409</v>
      </c>
      <c r="E1332" s="2" t="s">
        <v>124</v>
      </c>
      <c r="G1332" s="6" t="s">
        <v>48</v>
      </c>
      <c r="H1332" s="6" t="s">
        <v>7410</v>
      </c>
      <c r="I1332" s="6"/>
      <c r="J1332" s="6"/>
      <c r="K1332" s="7"/>
      <c r="L1332" s="6" t="s">
        <v>63</v>
      </c>
      <c r="M1332" s="6" t="s">
        <v>39</v>
      </c>
      <c r="N1332" s="6" t="s">
        <v>39</v>
      </c>
      <c r="O1332" s="6" t="s">
        <v>124</v>
      </c>
      <c r="P1332" s="8" t="s">
        <v>27</v>
      </c>
      <c r="Q1332" s="9">
        <v>44089.369481828697</v>
      </c>
      <c r="R1332" s="6" t="s">
        <v>28</v>
      </c>
      <c r="X1332" s="6" t="s">
        <v>7411</v>
      </c>
      <c r="Y1332" s="2" t="s">
        <v>7409</v>
      </c>
      <c r="Z1332" s="2" t="s">
        <v>124</v>
      </c>
      <c r="AA1332" s="2" t="s">
        <v>41</v>
      </c>
      <c r="AB1332" s="2" t="s">
        <v>42</v>
      </c>
      <c r="AC1332" s="2" t="s">
        <v>27</v>
      </c>
      <c r="AD1332" s="2" t="s">
        <v>27</v>
      </c>
      <c r="AE1332" s="2" t="s">
        <v>27</v>
      </c>
      <c r="AG1332" s="2" t="str">
        <f t="shared" si="80"/>
        <v>Phường 02</v>
      </c>
      <c r="AH1332" s="2" t="str">
        <f t="shared" si="83"/>
        <v>Quận 5</v>
      </c>
      <c r="AI1332" s="2" t="str">
        <f t="shared" si="81"/>
        <v/>
      </c>
      <c r="AK1332" s="2" t="str">
        <f t="shared" si="82"/>
        <v/>
      </c>
      <c r="BF1332" s="2" t="str">
        <f>VLOOKUP(M1332,'[1]mã win'!G:K,5,0)</f>
        <v>N</v>
      </c>
    </row>
    <row r="1333" spans="1:58" x14ac:dyDescent="0.25">
      <c r="A1333" s="6" t="s">
        <v>7412</v>
      </c>
      <c r="B1333" s="6" t="s">
        <v>7413</v>
      </c>
      <c r="C1333" s="6" t="s">
        <v>7414</v>
      </c>
      <c r="D1333" s="2" t="s">
        <v>7415</v>
      </c>
      <c r="E1333" s="2">
        <v>0</v>
      </c>
      <c r="G1333" s="6" t="s">
        <v>23</v>
      </c>
      <c r="H1333" s="6"/>
      <c r="I1333" s="6"/>
      <c r="J1333" s="6"/>
      <c r="K1333" s="7"/>
      <c r="L1333" s="6" t="s">
        <v>259</v>
      </c>
      <c r="M1333" s="6" t="s">
        <v>7416</v>
      </c>
      <c r="N1333" s="6" t="s">
        <v>7417</v>
      </c>
      <c r="O1333" s="6"/>
      <c r="P1333" s="8" t="s">
        <v>27</v>
      </c>
      <c r="Q1333" s="9">
        <v>44506.377994062503</v>
      </c>
      <c r="R1333" s="6" t="s">
        <v>28</v>
      </c>
      <c r="X1333" s="6" t="s">
        <v>7418</v>
      </c>
      <c r="Y1333" s="2" t="s">
        <v>7415</v>
      </c>
      <c r="Z1333" s="2" t="s">
        <v>7419</v>
      </c>
      <c r="AA1333" s="2" t="s">
        <v>7417</v>
      </c>
      <c r="AB1333" s="2" t="s">
        <v>27</v>
      </c>
      <c r="AC1333" s="2" t="s">
        <v>27</v>
      </c>
      <c r="AD1333" s="2" t="s">
        <v>27</v>
      </c>
      <c r="AE1333" s="2" t="s">
        <v>27</v>
      </c>
      <c r="AG1333" s="2" t="str">
        <f t="shared" si="80"/>
        <v>P. Tân Phong</v>
      </c>
      <c r="AH1333" s="2" t="str">
        <f t="shared" si="83"/>
        <v/>
      </c>
      <c r="AI1333" s="2" t="str">
        <f t="shared" si="81"/>
        <v/>
      </c>
      <c r="AK1333" s="2" t="str">
        <f t="shared" si="82"/>
        <v/>
      </c>
      <c r="BF1333" s="2" t="str">
        <f>VLOOKUP(M1333,'[1]mã win'!G:K,5,0)</f>
        <v>B</v>
      </c>
    </row>
    <row r="1334" spans="1:58" x14ac:dyDescent="0.25">
      <c r="A1334" s="6" t="s">
        <v>7420</v>
      </c>
      <c r="B1334" s="6" t="s">
        <v>7421</v>
      </c>
      <c r="C1334" s="6" t="s">
        <v>7422</v>
      </c>
      <c r="D1334" s="2" t="s">
        <v>4621</v>
      </c>
      <c r="E1334" s="2">
        <v>0</v>
      </c>
      <c r="G1334" s="6" t="s">
        <v>48</v>
      </c>
      <c r="H1334" s="6" t="s">
        <v>7423</v>
      </c>
      <c r="I1334" s="6"/>
      <c r="J1334" s="6"/>
      <c r="K1334" s="7">
        <v>60</v>
      </c>
      <c r="L1334" s="6" t="s">
        <v>63</v>
      </c>
      <c r="M1334" s="6" t="s">
        <v>39</v>
      </c>
      <c r="N1334" s="6" t="s">
        <v>39</v>
      </c>
      <c r="O1334" s="6"/>
      <c r="P1334" s="8" t="s">
        <v>27</v>
      </c>
      <c r="Q1334" s="9">
        <v>44632.720909641197</v>
      </c>
      <c r="R1334" s="6" t="s">
        <v>28</v>
      </c>
      <c r="X1334" s="6" t="s">
        <v>7424</v>
      </c>
      <c r="Y1334" s="2" t="s">
        <v>6224</v>
      </c>
      <c r="Z1334" s="2" t="s">
        <v>7425</v>
      </c>
      <c r="AA1334" s="2" t="s">
        <v>7426</v>
      </c>
      <c r="AB1334" s="2" t="s">
        <v>4621</v>
      </c>
      <c r="AC1334" s="2" t="s">
        <v>7427</v>
      </c>
      <c r="AD1334" s="2" t="s">
        <v>86</v>
      </c>
      <c r="AE1334" s="2" t="s">
        <v>27</v>
      </c>
      <c r="AG1334" s="2" t="str">
        <f t="shared" si="80"/>
        <v>Phường Long Thạnh Mỹ</v>
      </c>
      <c r="AH1334" s="2" t="str">
        <f t="shared" si="83"/>
        <v/>
      </c>
      <c r="AI1334" s="2" t="str">
        <f t="shared" si="81"/>
        <v/>
      </c>
      <c r="AK1334" s="2" t="str">
        <f t="shared" si="82"/>
        <v/>
      </c>
      <c r="BF1334" s="2" t="str">
        <f>VLOOKUP(M1334,'[1]mã win'!G:K,5,0)</f>
        <v>N</v>
      </c>
    </row>
    <row r="1335" spans="1:58" x14ac:dyDescent="0.25">
      <c r="A1335" s="6" t="s">
        <v>7428</v>
      </c>
      <c r="B1335" s="6" t="s">
        <v>7429</v>
      </c>
      <c r="C1335" s="6" t="s">
        <v>7430</v>
      </c>
      <c r="D1335" s="2" t="s">
        <v>4257</v>
      </c>
      <c r="E1335" s="2" t="s">
        <v>3279</v>
      </c>
      <c r="G1335" s="6" t="s">
        <v>48</v>
      </c>
      <c r="H1335" s="6" t="s">
        <v>7431</v>
      </c>
      <c r="I1335" s="6"/>
      <c r="J1335" s="6"/>
      <c r="K1335" s="7"/>
      <c r="L1335" s="6" t="s">
        <v>133</v>
      </c>
      <c r="M1335" s="6" t="s">
        <v>86</v>
      </c>
      <c r="N1335" s="6" t="s">
        <v>86</v>
      </c>
      <c r="O1335" s="6" t="s">
        <v>3279</v>
      </c>
      <c r="P1335" s="8" t="s">
        <v>27</v>
      </c>
      <c r="Q1335" s="9">
        <v>44219.7786486111</v>
      </c>
      <c r="R1335" s="6" t="s">
        <v>28</v>
      </c>
      <c r="X1335" s="6" t="s">
        <v>7432</v>
      </c>
      <c r="Y1335" s="2" t="s">
        <v>4257</v>
      </c>
      <c r="Z1335" s="2" t="s">
        <v>3279</v>
      </c>
      <c r="AA1335" s="2" t="s">
        <v>41</v>
      </c>
      <c r="AB1335" s="2" t="s">
        <v>42</v>
      </c>
      <c r="AC1335" s="2" t="s">
        <v>27</v>
      </c>
      <c r="AD1335" s="2" t="s">
        <v>27</v>
      </c>
      <c r="AE1335" s="2" t="s">
        <v>27</v>
      </c>
      <c r="AG1335" s="2" t="str">
        <f t="shared" si="80"/>
        <v>Phường 9</v>
      </c>
      <c r="AH1335" s="2" t="str">
        <f t="shared" si="83"/>
        <v>Quận 8</v>
      </c>
      <c r="AI1335" s="2" t="str">
        <f t="shared" si="81"/>
        <v/>
      </c>
      <c r="AK1335" s="2" t="str">
        <f t="shared" si="82"/>
        <v/>
      </c>
      <c r="BF1335" s="10" t="s">
        <v>4815</v>
      </c>
    </row>
    <row r="1336" spans="1:58" x14ac:dyDescent="0.25">
      <c r="A1336" s="6" t="s">
        <v>7433</v>
      </c>
      <c r="B1336" s="6" t="s">
        <v>7434</v>
      </c>
      <c r="C1336" s="6" t="s">
        <v>7435</v>
      </c>
      <c r="D1336" s="2" t="s">
        <v>7436</v>
      </c>
      <c r="E1336" s="2">
        <v>0</v>
      </c>
      <c r="G1336" s="6" t="s">
        <v>7437</v>
      </c>
      <c r="H1336" s="6" t="s">
        <v>7438</v>
      </c>
      <c r="I1336" s="6" t="s">
        <v>7439</v>
      </c>
      <c r="J1336" s="6"/>
      <c r="K1336" s="7"/>
      <c r="L1336" s="6" t="s">
        <v>259</v>
      </c>
      <c r="M1336" s="6" t="s">
        <v>871</v>
      </c>
      <c r="N1336" s="6" t="s">
        <v>871</v>
      </c>
      <c r="O1336" s="6"/>
      <c r="P1336" s="8" t="s">
        <v>27</v>
      </c>
      <c r="Q1336" s="9">
        <v>45799.491074421298</v>
      </c>
      <c r="R1336" s="6" t="s">
        <v>28</v>
      </c>
      <c r="X1336" s="6" t="s">
        <v>7440</v>
      </c>
      <c r="Y1336" s="2" t="s">
        <v>7436</v>
      </c>
      <c r="Z1336" s="2" t="s">
        <v>1295</v>
      </c>
      <c r="AA1336" s="2" t="s">
        <v>42</v>
      </c>
      <c r="AB1336" s="2" t="s">
        <v>27</v>
      </c>
      <c r="AC1336" s="2" t="s">
        <v>27</v>
      </c>
      <c r="AD1336" s="2" t="s">
        <v>27</v>
      </c>
      <c r="AE1336" s="2" t="s">
        <v>27</v>
      </c>
      <c r="AG1336" s="2" t="str">
        <f t="shared" si="80"/>
        <v>Phường Hồng An</v>
      </c>
      <c r="AH1336" s="2" t="str">
        <f t="shared" si="83"/>
        <v/>
      </c>
      <c r="AI1336" s="2" t="str">
        <f t="shared" si="81"/>
        <v/>
      </c>
      <c r="AK1336" s="2" t="str">
        <f t="shared" si="82"/>
        <v/>
      </c>
      <c r="BF1336" s="2" t="str">
        <f>VLOOKUP(M1336,'[1]mã win'!G:K,5,0)</f>
        <v>B</v>
      </c>
    </row>
    <row r="1337" spans="1:58" x14ac:dyDescent="0.25">
      <c r="A1337" s="6" t="s">
        <v>7441</v>
      </c>
      <c r="B1337" s="6" t="s">
        <v>7442</v>
      </c>
      <c r="C1337" s="6" t="s">
        <v>7443</v>
      </c>
      <c r="D1337" s="2" t="s">
        <v>5563</v>
      </c>
      <c r="E1337" s="2" t="s">
        <v>200</v>
      </c>
      <c r="G1337" s="6" t="s">
        <v>48</v>
      </c>
      <c r="H1337" s="6" t="s">
        <v>7444</v>
      </c>
      <c r="I1337" s="6"/>
      <c r="J1337" s="6"/>
      <c r="K1337" s="7"/>
      <c r="L1337" s="6" t="s">
        <v>199</v>
      </c>
      <c r="M1337" s="6" t="s">
        <v>39</v>
      </c>
      <c r="N1337" s="6" t="s">
        <v>39</v>
      </c>
      <c r="O1337" s="6" t="s">
        <v>200</v>
      </c>
      <c r="P1337" s="8" t="s">
        <v>27</v>
      </c>
      <c r="Q1337" s="9">
        <v>44275.369710300904</v>
      </c>
      <c r="R1337" s="6" t="s">
        <v>28</v>
      </c>
      <c r="X1337" s="6" t="s">
        <v>7445</v>
      </c>
      <c r="Y1337" s="2" t="s">
        <v>5563</v>
      </c>
      <c r="Z1337" s="2" t="s">
        <v>200</v>
      </c>
      <c r="AA1337" s="2" t="s">
        <v>41</v>
      </c>
      <c r="AB1337" s="2" t="s">
        <v>42</v>
      </c>
      <c r="AC1337" s="2" t="s">
        <v>27</v>
      </c>
      <c r="AD1337" s="2" t="s">
        <v>27</v>
      </c>
      <c r="AE1337" s="2" t="s">
        <v>27</v>
      </c>
      <c r="AG1337" s="2" t="str">
        <f t="shared" si="80"/>
        <v>Phường 14</v>
      </c>
      <c r="AH1337" s="2" t="str">
        <f t="shared" si="83"/>
        <v>Quận Tân Bình</v>
      </c>
      <c r="AI1337" s="2" t="str">
        <f t="shared" si="81"/>
        <v/>
      </c>
      <c r="AK1337" s="2" t="str">
        <f t="shared" si="82"/>
        <v/>
      </c>
      <c r="BF1337" s="2" t="str">
        <f>VLOOKUP(M1337,'[1]mã win'!G:K,5,0)</f>
        <v>N</v>
      </c>
    </row>
    <row r="1338" spans="1:58" x14ac:dyDescent="0.25">
      <c r="A1338" s="6" t="s">
        <v>7446</v>
      </c>
      <c r="B1338" s="6" t="s">
        <v>7447</v>
      </c>
      <c r="C1338" s="6" t="s">
        <v>7448</v>
      </c>
      <c r="D1338" s="2" t="s">
        <v>7449</v>
      </c>
      <c r="E1338" s="2" t="s">
        <v>51</v>
      </c>
      <c r="G1338" s="6" t="s">
        <v>48</v>
      </c>
      <c r="H1338" s="6" t="s">
        <v>7450</v>
      </c>
      <c r="I1338" s="6"/>
      <c r="J1338" s="6"/>
      <c r="K1338" s="7">
        <v>60</v>
      </c>
      <c r="L1338" s="6" t="s">
        <v>63</v>
      </c>
      <c r="M1338" s="6" t="s">
        <v>39</v>
      </c>
      <c r="N1338" s="6" t="s">
        <v>39</v>
      </c>
      <c r="O1338" s="6" t="s">
        <v>51</v>
      </c>
      <c r="P1338" s="8" t="s">
        <v>27</v>
      </c>
      <c r="Q1338" s="9">
        <v>44555.518668981502</v>
      </c>
      <c r="R1338" s="6" t="s">
        <v>28</v>
      </c>
      <c r="X1338" s="6" t="s">
        <v>7451</v>
      </c>
      <c r="Y1338" s="2" t="s">
        <v>7452</v>
      </c>
      <c r="Z1338" s="2" t="s">
        <v>7449</v>
      </c>
      <c r="AA1338" s="2" t="s">
        <v>7453</v>
      </c>
      <c r="AB1338" s="2" t="s">
        <v>4832</v>
      </c>
      <c r="AC1338" s="2" t="s">
        <v>27</v>
      </c>
      <c r="AD1338" s="2" t="s">
        <v>27</v>
      </c>
      <c r="AE1338" s="2" t="s">
        <v>27</v>
      </c>
      <c r="AG1338" s="2" t="str">
        <f t="shared" si="80"/>
        <v>P.Hiệp Bình Chánh</v>
      </c>
      <c r="AH1338" s="2" t="str">
        <f t="shared" si="83"/>
        <v/>
      </c>
      <c r="AI1338" s="2" t="str">
        <f t="shared" si="81"/>
        <v/>
      </c>
      <c r="AK1338" s="2" t="str">
        <f t="shared" si="82"/>
        <v/>
      </c>
      <c r="BF1338" s="2" t="str">
        <f>VLOOKUP(M1338,'[1]mã win'!G:K,5,0)</f>
        <v>N</v>
      </c>
    </row>
    <row r="1339" spans="1:58" x14ac:dyDescent="0.25">
      <c r="A1339" s="6" t="s">
        <v>7454</v>
      </c>
      <c r="B1339" s="6" t="s">
        <v>7455</v>
      </c>
      <c r="C1339" s="6" t="s">
        <v>7456</v>
      </c>
      <c r="D1339" s="2" t="s">
        <v>7457</v>
      </c>
      <c r="E1339" s="2" t="s">
        <v>104</v>
      </c>
      <c r="G1339" s="6" t="s">
        <v>48</v>
      </c>
      <c r="H1339" s="6" t="s">
        <v>7458</v>
      </c>
      <c r="I1339" s="6"/>
      <c r="J1339" s="6"/>
      <c r="K1339" s="7">
        <v>60</v>
      </c>
      <c r="L1339" s="6" t="s">
        <v>50</v>
      </c>
      <c r="M1339" s="6" t="s">
        <v>39</v>
      </c>
      <c r="N1339" s="6" t="s">
        <v>41</v>
      </c>
      <c r="O1339" s="6"/>
      <c r="P1339" s="8" t="s">
        <v>27</v>
      </c>
      <c r="Q1339" s="9">
        <v>43165.5229050579</v>
      </c>
      <c r="R1339" s="6" t="s">
        <v>28</v>
      </c>
      <c r="X1339" s="6" t="s">
        <v>7459</v>
      </c>
      <c r="Y1339" s="2" t="s">
        <v>7457</v>
      </c>
      <c r="Z1339" s="2" t="s">
        <v>104</v>
      </c>
      <c r="AA1339" s="2" t="s">
        <v>4832</v>
      </c>
      <c r="AB1339" s="2" t="s">
        <v>27</v>
      </c>
      <c r="AC1339" s="2" t="s">
        <v>27</v>
      </c>
      <c r="AD1339" s="2" t="s">
        <v>27</v>
      </c>
      <c r="AE1339" s="2" t="s">
        <v>27</v>
      </c>
      <c r="AG1339" s="2" t="str">
        <f t="shared" si="80"/>
        <v>P. THẢO ĐIỀN</v>
      </c>
      <c r="AH1339" s="2" t="str">
        <f t="shared" si="83"/>
        <v>Q2</v>
      </c>
      <c r="AI1339" s="2" t="str">
        <f t="shared" si="81"/>
        <v/>
      </c>
      <c r="AK1339" s="2" t="str">
        <f t="shared" si="82"/>
        <v/>
      </c>
      <c r="BF1339" s="2" t="str">
        <f>VLOOKUP(M1339,'[1]mã win'!G:K,5,0)</f>
        <v>N</v>
      </c>
    </row>
    <row r="1340" spans="1:58" x14ac:dyDescent="0.25">
      <c r="A1340" s="6" t="s">
        <v>7460</v>
      </c>
      <c r="B1340" s="6" t="s">
        <v>7461</v>
      </c>
      <c r="C1340" s="6" t="s">
        <v>7462</v>
      </c>
      <c r="D1340" s="2" t="s">
        <v>5563</v>
      </c>
      <c r="E1340" s="2" t="s">
        <v>91</v>
      </c>
      <c r="G1340" s="6" t="s">
        <v>48</v>
      </c>
      <c r="H1340" s="6" t="s">
        <v>7463</v>
      </c>
      <c r="I1340" s="6"/>
      <c r="J1340" s="6"/>
      <c r="K1340" s="7"/>
      <c r="L1340" s="6" t="s">
        <v>63</v>
      </c>
      <c r="M1340" s="6" t="s">
        <v>39</v>
      </c>
      <c r="N1340" s="6" t="s">
        <v>41</v>
      </c>
      <c r="O1340" s="6"/>
      <c r="P1340" s="8" t="s">
        <v>27</v>
      </c>
      <c r="Q1340" s="9">
        <v>44058.658850115702</v>
      </c>
      <c r="R1340" s="6" t="s">
        <v>28</v>
      </c>
      <c r="X1340" s="6" t="s">
        <v>7464</v>
      </c>
      <c r="Y1340" s="2" t="s">
        <v>5563</v>
      </c>
      <c r="Z1340" s="2" t="s">
        <v>91</v>
      </c>
      <c r="AA1340" s="2" t="s">
        <v>402</v>
      </c>
      <c r="AB1340" s="2" t="s">
        <v>69</v>
      </c>
      <c r="AC1340" s="2" t="s">
        <v>27</v>
      </c>
      <c r="AD1340" s="2" t="s">
        <v>27</v>
      </c>
      <c r="AE1340" s="2" t="s">
        <v>27</v>
      </c>
      <c r="AG1340" s="2" t="str">
        <f t="shared" si="80"/>
        <v>Phường 14</v>
      </c>
      <c r="AH1340" s="2" t="str">
        <f t="shared" si="83"/>
        <v>Quận 3</v>
      </c>
      <c r="AI1340" s="2" t="str">
        <f t="shared" si="81"/>
        <v/>
      </c>
      <c r="AK1340" s="2" t="str">
        <f t="shared" si="82"/>
        <v/>
      </c>
      <c r="BF1340" s="2" t="str">
        <f>VLOOKUP(M1340,'[1]mã win'!G:K,5,0)</f>
        <v>N</v>
      </c>
    </row>
    <row r="1341" spans="1:58" x14ac:dyDescent="0.25">
      <c r="A1341" s="6" t="s">
        <v>7465</v>
      </c>
      <c r="B1341" s="6" t="s">
        <v>7466</v>
      </c>
      <c r="C1341" s="6" t="s">
        <v>25</v>
      </c>
      <c r="D1341" s="2" t="s">
        <v>27</v>
      </c>
      <c r="E1341" s="2">
        <v>0</v>
      </c>
      <c r="G1341" s="6"/>
      <c r="H1341" s="6"/>
      <c r="I1341" s="6"/>
      <c r="J1341" s="6"/>
      <c r="K1341" s="7"/>
      <c r="L1341" s="6" t="s">
        <v>235</v>
      </c>
      <c r="M1341" s="6" t="s">
        <v>39</v>
      </c>
      <c r="N1341" s="6" t="s">
        <v>39</v>
      </c>
      <c r="O1341" s="6"/>
      <c r="P1341" s="8" t="s">
        <v>27</v>
      </c>
      <c r="Q1341" s="9">
        <v>45027.434415127304</v>
      </c>
      <c r="R1341" s="6" t="s">
        <v>28</v>
      </c>
      <c r="X1341" s="6" t="s">
        <v>25</v>
      </c>
      <c r="Y1341" s="2" t="s">
        <v>27</v>
      </c>
      <c r="Z1341" s="2" t="s">
        <v>27</v>
      </c>
      <c r="AA1341" s="2" t="s">
        <v>27</v>
      </c>
      <c r="AB1341" s="2" t="s">
        <v>27</v>
      </c>
      <c r="AC1341" s="2" t="s">
        <v>27</v>
      </c>
      <c r="AD1341" s="2" t="s">
        <v>27</v>
      </c>
      <c r="AE1341" s="2" t="s">
        <v>27</v>
      </c>
      <c r="AG1341" s="2" t="str">
        <f t="shared" si="80"/>
        <v/>
      </c>
      <c r="AH1341" s="2" t="str">
        <f t="shared" si="83"/>
        <v/>
      </c>
      <c r="AI1341" s="2" t="str">
        <f t="shared" si="81"/>
        <v/>
      </c>
      <c r="AK1341" s="2" t="str">
        <f t="shared" si="82"/>
        <v/>
      </c>
      <c r="BF1341" s="2" t="str">
        <f>VLOOKUP(M1341,'[1]mã win'!G:K,5,0)</f>
        <v>N</v>
      </c>
    </row>
    <row r="1342" spans="1:58" x14ac:dyDescent="0.25">
      <c r="A1342" s="6" t="s">
        <v>7467</v>
      </c>
      <c r="B1342" s="6" t="s">
        <v>7468</v>
      </c>
      <c r="C1342" s="6" t="s">
        <v>7469</v>
      </c>
      <c r="D1342" s="2" t="s">
        <v>7470</v>
      </c>
      <c r="E1342" s="2">
        <v>0</v>
      </c>
      <c r="G1342" s="6" t="s">
        <v>23</v>
      </c>
      <c r="H1342" s="6"/>
      <c r="I1342" s="6"/>
      <c r="J1342" s="6"/>
      <c r="K1342" s="7"/>
      <c r="L1342" s="6" t="s">
        <v>259</v>
      </c>
      <c r="M1342" s="8" t="s">
        <v>1329</v>
      </c>
      <c r="N1342" s="8" t="s">
        <v>1330</v>
      </c>
      <c r="O1342" s="6"/>
      <c r="P1342" s="8" t="s">
        <v>1330</v>
      </c>
      <c r="Q1342" s="9">
        <v>44103.479539039297</v>
      </c>
      <c r="R1342" s="6" t="s">
        <v>28</v>
      </c>
      <c r="X1342" s="6" t="s">
        <v>7471</v>
      </c>
      <c r="Y1342" s="2" t="s">
        <v>7472</v>
      </c>
      <c r="Z1342" s="2" t="s">
        <v>7470</v>
      </c>
      <c r="AA1342" s="2" t="s">
        <v>7473</v>
      </c>
      <c r="AB1342" s="2" t="s">
        <v>1330</v>
      </c>
      <c r="AC1342" s="2" t="s">
        <v>27</v>
      </c>
      <c r="AD1342" s="2" t="s">
        <v>27</v>
      </c>
      <c r="AE1342" s="2" t="s">
        <v>27</v>
      </c>
      <c r="AG1342" s="2" t="str">
        <f t="shared" si="80"/>
        <v>Phường Ninh Xá</v>
      </c>
      <c r="AH1342" s="2" t="str">
        <f t="shared" si="83"/>
        <v/>
      </c>
      <c r="AI1342" s="2" t="str">
        <f t="shared" si="81"/>
        <v/>
      </c>
      <c r="AK1342" s="2" t="str">
        <f t="shared" si="82"/>
        <v>Tỉnh Bắc Ninh</v>
      </c>
      <c r="BF1342" s="2" t="str">
        <f>VLOOKUP(M1342,'[1]mã win'!G:K,5,0)</f>
        <v>B</v>
      </c>
    </row>
    <row r="1343" spans="1:58" x14ac:dyDescent="0.25">
      <c r="A1343" s="6" t="s">
        <v>7474</v>
      </c>
      <c r="B1343" s="6" t="s">
        <v>7475</v>
      </c>
      <c r="C1343" s="6" t="s">
        <v>7476</v>
      </c>
      <c r="D1343" s="2" t="s">
        <v>7477</v>
      </c>
      <c r="E1343" s="2" t="s">
        <v>2801</v>
      </c>
      <c r="G1343" s="6" t="s">
        <v>7437</v>
      </c>
      <c r="H1343" s="6" t="s">
        <v>7478</v>
      </c>
      <c r="I1343" s="6" t="s">
        <v>7439</v>
      </c>
      <c r="J1343" s="6"/>
      <c r="K1343" s="7"/>
      <c r="L1343" s="6" t="s">
        <v>259</v>
      </c>
      <c r="M1343" s="6" t="s">
        <v>871</v>
      </c>
      <c r="N1343" s="6" t="s">
        <v>871</v>
      </c>
      <c r="O1343" s="6" t="s">
        <v>2801</v>
      </c>
      <c r="P1343" s="8" t="s">
        <v>27</v>
      </c>
      <c r="Q1343" s="9">
        <v>45615.672791284698</v>
      </c>
      <c r="R1343" s="6" t="s">
        <v>28</v>
      </c>
      <c r="X1343" s="6" t="s">
        <v>7479</v>
      </c>
      <c r="Y1343" s="2" t="s">
        <v>7477</v>
      </c>
      <c r="Z1343" s="2" t="s">
        <v>2801</v>
      </c>
      <c r="AA1343" s="2" t="s">
        <v>1295</v>
      </c>
      <c r="AB1343" s="2" t="s">
        <v>42</v>
      </c>
      <c r="AC1343" s="2" t="s">
        <v>27</v>
      </c>
      <c r="AD1343" s="2" t="s">
        <v>27</v>
      </c>
      <c r="AE1343" s="2" t="s">
        <v>27</v>
      </c>
      <c r="AG1343" s="2" t="str">
        <f t="shared" si="80"/>
        <v>Phường Quán Toan</v>
      </c>
      <c r="AH1343" s="2" t="str">
        <f t="shared" si="83"/>
        <v>Quận Hồng Bàng</v>
      </c>
      <c r="AI1343" s="2" t="str">
        <f t="shared" si="81"/>
        <v/>
      </c>
      <c r="AK1343" s="2" t="str">
        <f t="shared" si="82"/>
        <v/>
      </c>
      <c r="BF1343" s="2" t="str">
        <f>VLOOKUP(M1343,'[1]mã win'!G:K,5,0)</f>
        <v>B</v>
      </c>
    </row>
    <row r="1344" spans="1:58" x14ac:dyDescent="0.25">
      <c r="A1344" s="6" t="s">
        <v>7480</v>
      </c>
      <c r="B1344" s="6" t="s">
        <v>7481</v>
      </c>
      <c r="C1344" s="6" t="s">
        <v>7482</v>
      </c>
      <c r="D1344" s="2" t="s">
        <v>27</v>
      </c>
      <c r="E1344" s="2" t="s">
        <v>598</v>
      </c>
      <c r="G1344" s="6" t="s">
        <v>48</v>
      </c>
      <c r="H1344" s="6" t="s">
        <v>7483</v>
      </c>
      <c r="I1344" s="6"/>
      <c r="J1344" s="6"/>
      <c r="K1344" s="7">
        <v>60</v>
      </c>
      <c r="L1344" s="6"/>
      <c r="M1344" s="6" t="s">
        <v>502</v>
      </c>
      <c r="N1344" s="6" t="s">
        <v>502</v>
      </c>
      <c r="O1344" s="6"/>
      <c r="P1344" s="8" t="s">
        <v>27</v>
      </c>
      <c r="Q1344" s="9">
        <v>43165.523028703697</v>
      </c>
      <c r="R1344" s="6" t="s">
        <v>28</v>
      </c>
      <c r="X1344" s="6" t="s">
        <v>7484</v>
      </c>
      <c r="Y1344" s="2" t="s">
        <v>7485</v>
      </c>
      <c r="Z1344" s="2" t="s">
        <v>7486</v>
      </c>
      <c r="AA1344" s="2" t="s">
        <v>598</v>
      </c>
      <c r="AB1344" s="2" t="s">
        <v>502</v>
      </c>
      <c r="AC1344" s="2" t="s">
        <v>27</v>
      </c>
      <c r="AD1344" s="2" t="s">
        <v>27</v>
      </c>
      <c r="AE1344" s="2" t="s">
        <v>27</v>
      </c>
      <c r="AG1344" s="2" t="str">
        <f t="shared" si="80"/>
        <v/>
      </c>
      <c r="AH1344" s="2" t="str">
        <f t="shared" si="83"/>
        <v/>
      </c>
      <c r="AI1344" s="2" t="str">
        <f t="shared" si="81"/>
        <v/>
      </c>
      <c r="AK1344" s="2" t="str">
        <f t="shared" si="82"/>
        <v/>
      </c>
      <c r="BF1344" s="2" t="str">
        <f>VLOOKUP(M1344,'[1]mã win'!G:K,5,0)</f>
        <v>N</v>
      </c>
    </row>
    <row r="1345" spans="1:58" x14ac:dyDescent="0.25">
      <c r="A1345" s="6" t="s">
        <v>7487</v>
      </c>
      <c r="B1345" s="6" t="s">
        <v>7488</v>
      </c>
      <c r="C1345" s="6" t="s">
        <v>7489</v>
      </c>
      <c r="D1345" s="2" t="s">
        <v>1806</v>
      </c>
      <c r="E1345" s="2" t="s">
        <v>884</v>
      </c>
      <c r="G1345" s="6" t="s">
        <v>23</v>
      </c>
      <c r="H1345" s="6" t="s">
        <v>7490</v>
      </c>
      <c r="I1345" s="6"/>
      <c r="J1345" s="6"/>
      <c r="K1345" s="7">
        <v>60</v>
      </c>
      <c r="L1345" s="6" t="s">
        <v>459</v>
      </c>
      <c r="M1345" s="6" t="s">
        <v>25</v>
      </c>
      <c r="N1345" s="6" t="s">
        <v>25</v>
      </c>
      <c r="O1345" s="6" t="s">
        <v>884</v>
      </c>
      <c r="P1345" s="8" t="s">
        <v>27</v>
      </c>
      <c r="Q1345" s="9">
        <v>45521.404468055604</v>
      </c>
      <c r="R1345" s="6" t="s">
        <v>28</v>
      </c>
      <c r="X1345" s="6" t="s">
        <v>7491</v>
      </c>
      <c r="Y1345" s="2" t="s">
        <v>7492</v>
      </c>
      <c r="Z1345" s="2" t="s">
        <v>7493</v>
      </c>
      <c r="AA1345" s="2" t="s">
        <v>1806</v>
      </c>
      <c r="AB1345" s="2" t="s">
        <v>884</v>
      </c>
      <c r="AC1345" s="2" t="s">
        <v>26</v>
      </c>
      <c r="AD1345" s="2" t="s">
        <v>42</v>
      </c>
      <c r="AE1345" s="2" t="s">
        <v>27</v>
      </c>
      <c r="AG1345" s="2" t="str">
        <f t="shared" si="80"/>
        <v>Phòng 301</v>
      </c>
      <c r="AH1345" s="2" t="str">
        <f t="shared" si="83"/>
        <v>Phòng 301</v>
      </c>
      <c r="AI1345" s="2" t="str">
        <f t="shared" si="81"/>
        <v/>
      </c>
      <c r="AK1345" s="2" t="str">
        <f t="shared" si="82"/>
        <v/>
      </c>
      <c r="BF1345" s="2" t="str">
        <f>VLOOKUP(M1345,'[1]mã win'!G:K,5,0)</f>
        <v>B</v>
      </c>
    </row>
    <row r="1346" spans="1:58" x14ac:dyDescent="0.25">
      <c r="A1346" s="6" t="s">
        <v>7494</v>
      </c>
      <c r="B1346" s="6" t="s">
        <v>7495</v>
      </c>
      <c r="C1346" s="6" t="s">
        <v>7496</v>
      </c>
      <c r="D1346" s="2" t="s">
        <v>27</v>
      </c>
      <c r="E1346" s="2" t="s">
        <v>2278</v>
      </c>
      <c r="G1346" s="6" t="s">
        <v>7437</v>
      </c>
      <c r="H1346" s="6" t="s">
        <v>7497</v>
      </c>
      <c r="I1346" s="6"/>
      <c r="J1346" s="6"/>
      <c r="K1346" s="7"/>
      <c r="L1346" s="6" t="s">
        <v>459</v>
      </c>
      <c r="M1346" s="6" t="s">
        <v>25</v>
      </c>
      <c r="N1346" s="6" t="s">
        <v>25</v>
      </c>
      <c r="O1346" s="6" t="s">
        <v>2278</v>
      </c>
      <c r="P1346" s="8" t="s">
        <v>27</v>
      </c>
      <c r="Q1346" s="9">
        <v>45811.455709641203</v>
      </c>
      <c r="R1346" s="6" t="s">
        <v>28</v>
      </c>
      <c r="X1346" s="6" t="s">
        <v>7498</v>
      </c>
      <c r="Y1346" s="2" t="s">
        <v>7499</v>
      </c>
      <c r="Z1346" s="2" t="s">
        <v>2283</v>
      </c>
      <c r="AA1346" s="2" t="s">
        <v>2278</v>
      </c>
      <c r="AB1346" s="2" t="s">
        <v>26</v>
      </c>
      <c r="AC1346" s="2" t="s">
        <v>42</v>
      </c>
      <c r="AD1346" s="2" t="s">
        <v>27</v>
      </c>
      <c r="AE1346" s="2" t="s">
        <v>27</v>
      </c>
      <c r="AG1346" s="2" t="str">
        <f t="shared" si="80"/>
        <v/>
      </c>
      <c r="AH1346" s="2" t="str">
        <f t="shared" si="83"/>
        <v/>
      </c>
      <c r="AI1346" s="2" t="str">
        <f t="shared" si="81"/>
        <v>Huyện Gia Lâm</v>
      </c>
      <c r="AK1346" s="2" t="str">
        <f t="shared" si="82"/>
        <v/>
      </c>
      <c r="BF1346" s="2" t="str">
        <f>VLOOKUP(M1346,'[1]mã win'!G:K,5,0)</f>
        <v>B</v>
      </c>
    </row>
    <row r="1347" spans="1:58" x14ac:dyDescent="0.25">
      <c r="A1347" s="6" t="s">
        <v>7500</v>
      </c>
      <c r="B1347" s="6" t="s">
        <v>7501</v>
      </c>
      <c r="C1347" s="6"/>
      <c r="D1347" s="2" t="s">
        <v>27</v>
      </c>
      <c r="E1347" s="2">
        <v>0</v>
      </c>
      <c r="G1347" s="6" t="s">
        <v>7502</v>
      </c>
      <c r="H1347" s="6"/>
      <c r="I1347" s="6"/>
      <c r="J1347" s="6"/>
      <c r="K1347" s="7"/>
      <c r="L1347" s="6" t="s">
        <v>459</v>
      </c>
      <c r="M1347" s="6" t="s">
        <v>27</v>
      </c>
      <c r="N1347" s="6"/>
      <c r="O1347" s="6"/>
      <c r="P1347" s="8" t="s">
        <v>27</v>
      </c>
      <c r="Q1347" s="9">
        <v>45542.477813622703</v>
      </c>
      <c r="R1347" s="6" t="s">
        <v>28</v>
      </c>
      <c r="X1347" s="6"/>
      <c r="Y1347" s="2" t="s">
        <v>27</v>
      </c>
      <c r="Z1347" s="2" t="s">
        <v>27</v>
      </c>
      <c r="AA1347" s="2" t="s">
        <v>27</v>
      </c>
      <c r="AB1347" s="2" t="s">
        <v>27</v>
      </c>
      <c r="AC1347" s="2" t="s">
        <v>27</v>
      </c>
      <c r="AD1347" s="2" t="s">
        <v>27</v>
      </c>
      <c r="AE1347" s="2" t="s">
        <v>27</v>
      </c>
      <c r="AG1347" s="2" t="str">
        <f t="shared" ref="AG1347:AG1410" si="84">IF(LEFT(X1347,1)="P",X1347,IF(LEFT(Y1347,1)="P",Y1347,IF(LEFT(Z1347,1)="P",Z1347,IF(LEFT(AA1347,1)="P",AA1347,IF(LEFT(AB1347,1)="P",AB1347,IF(LEFT(AC1347,1)="P",AC1347,IF(LEFT(AD1347,1)="P",AD1347,IF(LEFT(AE1347,1)="P",AE1347,IF(LEFT(AF1347,1)="P",AF1347,"")))))))))</f>
        <v/>
      </c>
      <c r="AH1347" s="2" t="str">
        <f t="shared" si="83"/>
        <v/>
      </c>
      <c r="AI1347" s="2" t="str">
        <f t="shared" ref="AI1347:AI1410" si="85">IF(LEFT(Y1347,2)="Hu",Y1347,IF(LEFT(Z1347,2)="Hu",Z1347,IF(LEFT(AA1347,2)="Hu",AA1347,IF(LEFT(AB1347,2)="Hu",AB1347,IF(LEFT(AC1347,2)="Hu",AC1347,IF(LEFT(AD1347,2)="Hu",AD1347,IF(LEFT(AE1347,2)="Hu",AE1347,IF(LEFT(AF1347,2)="Hu",AF1347,""))))))))</f>
        <v/>
      </c>
      <c r="AK1347" s="2" t="str">
        <f t="shared" ref="AK1347:AK1410" si="86">IF(LEFT(X1347,2)="tỉ",X1347,IF(LEFT(Y1347,2)="tỉ",Y1347,IF(LEFT(Z1347,2)="tỉ",Z1347,IF(LEFT(AA1347,2)="tỉ",AA1347,IF(LEFT(AB1347,2)="tỉ",AB1347,IF(LEFT(AC1347,2)="tỉ",AC1347,IF(LEFT(AD1347,2)="tỉ",AD1347,IF(LEFT(AE1347,2)="tỉ",AE1347,IF(LEFT(AF1347,2)="tỉ",AF1347,"")))))))))</f>
        <v/>
      </c>
      <c r="BF1347" s="10"/>
    </row>
    <row r="1348" spans="1:58" x14ac:dyDescent="0.25">
      <c r="A1348" s="6" t="s">
        <v>7503</v>
      </c>
      <c r="B1348" s="6" t="s">
        <v>7504</v>
      </c>
      <c r="C1348" s="6" t="s">
        <v>7505</v>
      </c>
      <c r="D1348" s="2" t="s">
        <v>27</v>
      </c>
      <c r="E1348" s="2" t="s">
        <v>3517</v>
      </c>
      <c r="G1348" s="6" t="s">
        <v>7502</v>
      </c>
      <c r="H1348" s="6"/>
      <c r="I1348" s="6" t="s">
        <v>7506</v>
      </c>
      <c r="J1348" s="6"/>
      <c r="K1348" s="7"/>
      <c r="L1348" s="6" t="s">
        <v>63</v>
      </c>
      <c r="M1348" s="6" t="s">
        <v>39</v>
      </c>
      <c r="N1348" s="6" t="s">
        <v>39</v>
      </c>
      <c r="O1348" s="6" t="s">
        <v>51</v>
      </c>
      <c r="P1348" s="8" t="s">
        <v>27</v>
      </c>
      <c r="Q1348" s="9">
        <v>45202.672986030098</v>
      </c>
      <c r="R1348" s="6" t="s">
        <v>28</v>
      </c>
      <c r="X1348" s="6" t="s">
        <v>7507</v>
      </c>
      <c r="Y1348" s="2" t="s">
        <v>7508</v>
      </c>
      <c r="Z1348" s="2" t="s">
        <v>3517</v>
      </c>
      <c r="AA1348" s="2" t="s">
        <v>41</v>
      </c>
      <c r="AB1348" s="2" t="s">
        <v>27</v>
      </c>
      <c r="AC1348" s="2" t="s">
        <v>27</v>
      </c>
      <c r="AD1348" s="2" t="s">
        <v>27</v>
      </c>
      <c r="AE1348" s="2" t="s">
        <v>27</v>
      </c>
      <c r="AG1348" s="2" t="str">
        <f t="shared" si="84"/>
        <v/>
      </c>
      <c r="AH1348" s="2" t="str">
        <f t="shared" ref="AH1348:AH1411" si="87">IF(LEFT(X1348,1)="P",X1348,IF(LEFT(Y1348,1)="Q",Y1348,IF(LEFT(Z1348,1)="Q",Z1348,IF(LEFT(AA1348,1)="Q",AA1348,IF(LEFT(AB1348,1)="Q",AB1348,IF(LEFT(AC1348,1)="Q",AC1348,IF(LEFT(AD1348,1)="Q",AD1348,IF(LEFT(AE1348,1)="Q",AE1348,IF(LEFT(AF1348,1)="Q",AF1348,"")))))))))</f>
        <v>quận 9</v>
      </c>
      <c r="AI1348" s="2" t="str">
        <f t="shared" si="85"/>
        <v/>
      </c>
      <c r="AK1348" s="2" t="str">
        <f t="shared" si="86"/>
        <v/>
      </c>
      <c r="BF1348" s="2" t="str">
        <f>VLOOKUP(M1348,'[1]mã win'!G:K,5,0)</f>
        <v>N</v>
      </c>
    </row>
    <row r="1349" spans="1:58" x14ac:dyDescent="0.25">
      <c r="A1349" s="6" t="s">
        <v>7509</v>
      </c>
      <c r="B1349" s="6" t="s">
        <v>7510</v>
      </c>
      <c r="C1349" s="6" t="s">
        <v>7511</v>
      </c>
      <c r="D1349" s="2" t="s">
        <v>27</v>
      </c>
      <c r="E1349" s="2" t="s">
        <v>2278</v>
      </c>
      <c r="G1349" s="6" t="s">
        <v>7502</v>
      </c>
      <c r="H1349" s="6"/>
      <c r="I1349" s="6" t="s">
        <v>7512</v>
      </c>
      <c r="J1349" s="6"/>
      <c r="K1349" s="7"/>
      <c r="L1349" s="6" t="s">
        <v>459</v>
      </c>
      <c r="M1349" s="6" t="s">
        <v>25</v>
      </c>
      <c r="N1349" s="6" t="s">
        <v>25</v>
      </c>
      <c r="O1349" s="6" t="s">
        <v>2278</v>
      </c>
      <c r="P1349" s="8" t="s">
        <v>27</v>
      </c>
      <c r="Q1349" s="9">
        <v>45202.674882523097</v>
      </c>
      <c r="R1349" s="6" t="s">
        <v>28</v>
      </c>
      <c r="X1349" s="6" t="s">
        <v>7513</v>
      </c>
      <c r="Y1349" s="2" t="s">
        <v>7514</v>
      </c>
      <c r="Z1349" s="2" t="s">
        <v>7515</v>
      </c>
      <c r="AA1349" s="2" t="s">
        <v>25</v>
      </c>
      <c r="AB1349" s="2" t="s">
        <v>27</v>
      </c>
      <c r="AC1349" s="2" t="s">
        <v>27</v>
      </c>
      <c r="AD1349" s="2" t="s">
        <v>27</v>
      </c>
      <c r="AE1349" s="2" t="s">
        <v>27</v>
      </c>
      <c r="AG1349" s="2" t="str">
        <f t="shared" si="84"/>
        <v/>
      </c>
      <c r="AH1349" s="2" t="str">
        <f t="shared" si="87"/>
        <v/>
      </c>
      <c r="AI1349" s="2" t="str">
        <f t="shared" si="85"/>
        <v/>
      </c>
      <c r="AK1349" s="2" t="str">
        <f t="shared" si="86"/>
        <v/>
      </c>
      <c r="BF1349" s="2" t="str">
        <f>VLOOKUP(M1349,'[1]mã win'!G:K,5,0)</f>
        <v>B</v>
      </c>
    </row>
    <row r="1350" spans="1:58" x14ac:dyDescent="0.25">
      <c r="A1350" s="6" t="s">
        <v>7516</v>
      </c>
      <c r="B1350" s="6" t="s">
        <v>7517</v>
      </c>
      <c r="C1350" s="6" t="s">
        <v>7518</v>
      </c>
      <c r="D1350" s="2" t="s">
        <v>27</v>
      </c>
      <c r="E1350" s="2" t="s">
        <v>2278</v>
      </c>
      <c r="G1350" s="6" t="s">
        <v>7502</v>
      </c>
      <c r="H1350" s="6"/>
      <c r="I1350" s="6" t="s">
        <v>7519</v>
      </c>
      <c r="J1350" s="6"/>
      <c r="K1350" s="7"/>
      <c r="L1350" s="6" t="s">
        <v>459</v>
      </c>
      <c r="M1350" s="6" t="s">
        <v>25</v>
      </c>
      <c r="N1350" s="6" t="s">
        <v>25</v>
      </c>
      <c r="O1350" s="6" t="s">
        <v>2278</v>
      </c>
      <c r="P1350" s="8" t="s">
        <v>27</v>
      </c>
      <c r="Q1350" s="9">
        <v>45202.676091006899</v>
      </c>
      <c r="R1350" s="6" t="s">
        <v>28</v>
      </c>
      <c r="X1350" s="6" t="s">
        <v>7520</v>
      </c>
      <c r="Y1350" s="2" t="s">
        <v>7514</v>
      </c>
      <c r="Z1350" s="2" t="s">
        <v>7515</v>
      </c>
      <c r="AA1350" s="2" t="s">
        <v>25</v>
      </c>
      <c r="AB1350" s="2" t="s">
        <v>27</v>
      </c>
      <c r="AC1350" s="2" t="s">
        <v>27</v>
      </c>
      <c r="AD1350" s="2" t="s">
        <v>27</v>
      </c>
      <c r="AE1350" s="2" t="s">
        <v>27</v>
      </c>
      <c r="AG1350" s="2" t="str">
        <f t="shared" si="84"/>
        <v/>
      </c>
      <c r="AH1350" s="2" t="str">
        <f t="shared" si="87"/>
        <v/>
      </c>
      <c r="AI1350" s="2" t="str">
        <f t="shared" si="85"/>
        <v/>
      </c>
      <c r="AK1350" s="2" t="str">
        <f t="shared" si="86"/>
        <v/>
      </c>
      <c r="BF1350" s="2" t="str">
        <f>VLOOKUP(M1350,'[1]mã win'!G:K,5,0)</f>
        <v>B</v>
      </c>
    </row>
    <row r="1351" spans="1:58" x14ac:dyDescent="0.25">
      <c r="A1351" s="6" t="s">
        <v>7521</v>
      </c>
      <c r="B1351" s="6" t="s">
        <v>7522</v>
      </c>
      <c r="C1351" s="6" t="s">
        <v>7523</v>
      </c>
      <c r="D1351" s="2" t="s">
        <v>27</v>
      </c>
      <c r="E1351" s="2" t="s">
        <v>2278</v>
      </c>
      <c r="G1351" s="6" t="s">
        <v>7502</v>
      </c>
      <c r="H1351" s="6"/>
      <c r="I1351" s="6" t="s">
        <v>7524</v>
      </c>
      <c r="J1351" s="6"/>
      <c r="K1351" s="7"/>
      <c r="L1351" s="6" t="s">
        <v>459</v>
      </c>
      <c r="M1351" s="6" t="s">
        <v>25</v>
      </c>
      <c r="N1351" s="6" t="s">
        <v>25</v>
      </c>
      <c r="O1351" s="6" t="s">
        <v>2278</v>
      </c>
      <c r="P1351" s="8" t="s">
        <v>27</v>
      </c>
      <c r="Q1351" s="9">
        <v>45202.676997951399</v>
      </c>
      <c r="R1351" s="6" t="s">
        <v>28</v>
      </c>
      <c r="X1351" s="6" t="s">
        <v>7525</v>
      </c>
      <c r="Y1351" s="2" t="s">
        <v>7514</v>
      </c>
      <c r="Z1351" s="2" t="s">
        <v>7515</v>
      </c>
      <c r="AA1351" s="2" t="s">
        <v>25</v>
      </c>
      <c r="AB1351" s="2" t="s">
        <v>27</v>
      </c>
      <c r="AC1351" s="2" t="s">
        <v>27</v>
      </c>
      <c r="AD1351" s="2" t="s">
        <v>27</v>
      </c>
      <c r="AE1351" s="2" t="s">
        <v>27</v>
      </c>
      <c r="AG1351" s="2" t="str">
        <f t="shared" si="84"/>
        <v/>
      </c>
      <c r="AH1351" s="2" t="str">
        <f t="shared" si="87"/>
        <v/>
      </c>
      <c r="AI1351" s="2" t="str">
        <f t="shared" si="85"/>
        <v/>
      </c>
      <c r="AK1351" s="2" t="str">
        <f t="shared" si="86"/>
        <v/>
      </c>
      <c r="BF1351" s="2" t="str">
        <f>VLOOKUP(M1351,'[1]mã win'!G:K,5,0)</f>
        <v>B</v>
      </c>
    </row>
    <row r="1352" spans="1:58" x14ac:dyDescent="0.25">
      <c r="A1352" s="6" t="s">
        <v>7526</v>
      </c>
      <c r="B1352" s="6" t="s">
        <v>7527</v>
      </c>
      <c r="C1352" s="6" t="s">
        <v>7528</v>
      </c>
      <c r="D1352" s="2" t="s">
        <v>27</v>
      </c>
      <c r="E1352" s="2" t="s">
        <v>918</v>
      </c>
      <c r="G1352" s="6" t="s">
        <v>7502</v>
      </c>
      <c r="H1352" s="6"/>
      <c r="I1352" s="6" t="s">
        <v>7529</v>
      </c>
      <c r="J1352" s="6"/>
      <c r="K1352" s="7"/>
      <c r="L1352" s="6" t="s">
        <v>901</v>
      </c>
      <c r="M1352" s="6" t="s">
        <v>25</v>
      </c>
      <c r="N1352" s="6" t="s">
        <v>25</v>
      </c>
      <c r="O1352" s="6" t="s">
        <v>918</v>
      </c>
      <c r="P1352" s="8" t="s">
        <v>27</v>
      </c>
      <c r="Q1352" s="9">
        <v>45202.678663113402</v>
      </c>
      <c r="R1352" s="6" t="s">
        <v>28</v>
      </c>
      <c r="X1352" s="6" t="s">
        <v>7530</v>
      </c>
      <c r="Y1352" s="2" t="s">
        <v>2575</v>
      </c>
      <c r="Z1352" s="2" t="s">
        <v>922</v>
      </c>
      <c r="AA1352" s="2" t="s">
        <v>25</v>
      </c>
      <c r="AB1352" s="2" t="s">
        <v>27</v>
      </c>
      <c r="AC1352" s="2" t="s">
        <v>27</v>
      </c>
      <c r="AD1352" s="2" t="s">
        <v>27</v>
      </c>
      <c r="AE1352" s="2" t="s">
        <v>27</v>
      </c>
      <c r="AG1352" s="2" t="str">
        <f t="shared" si="84"/>
        <v/>
      </c>
      <c r="AH1352" s="2" t="str">
        <f t="shared" si="87"/>
        <v/>
      </c>
      <c r="AI1352" s="2" t="str">
        <f t="shared" si="85"/>
        <v/>
      </c>
      <c r="AK1352" s="2" t="str">
        <f t="shared" si="86"/>
        <v/>
      </c>
      <c r="BF1352" s="2" t="str">
        <f>VLOOKUP(M1352,'[1]mã win'!G:K,5,0)</f>
        <v>B</v>
      </c>
    </row>
    <row r="1353" spans="1:58" x14ac:dyDescent="0.25">
      <c r="A1353" s="6" t="s">
        <v>7531</v>
      </c>
      <c r="B1353" s="6" t="s">
        <v>7532</v>
      </c>
      <c r="C1353" s="6" t="s">
        <v>7533</v>
      </c>
      <c r="D1353" s="2" t="s">
        <v>27</v>
      </c>
      <c r="E1353" s="2" t="s">
        <v>3517</v>
      </c>
      <c r="G1353" s="6" t="s">
        <v>7502</v>
      </c>
      <c r="H1353" s="6"/>
      <c r="I1353" s="6" t="s">
        <v>7534</v>
      </c>
      <c r="J1353" s="6"/>
      <c r="K1353" s="7"/>
      <c r="L1353" s="6" t="s">
        <v>63</v>
      </c>
      <c r="M1353" s="6" t="s">
        <v>39</v>
      </c>
      <c r="N1353" s="6" t="s">
        <v>39</v>
      </c>
      <c r="O1353" s="6" t="s">
        <v>51</v>
      </c>
      <c r="P1353" s="8" t="s">
        <v>27</v>
      </c>
      <c r="Q1353" s="9">
        <v>45258.467383877301</v>
      </c>
      <c r="R1353" s="6" t="s">
        <v>28</v>
      </c>
      <c r="X1353" s="6" t="s">
        <v>7535</v>
      </c>
      <c r="Y1353" s="2" t="s">
        <v>7508</v>
      </c>
      <c r="Z1353" s="2" t="s">
        <v>3517</v>
      </c>
      <c r="AA1353" s="2" t="s">
        <v>41</v>
      </c>
      <c r="AB1353" s="2" t="s">
        <v>27</v>
      </c>
      <c r="AC1353" s="2" t="s">
        <v>27</v>
      </c>
      <c r="AD1353" s="2" t="s">
        <v>27</v>
      </c>
      <c r="AE1353" s="2" t="s">
        <v>27</v>
      </c>
      <c r="AG1353" s="2" t="str">
        <f t="shared" si="84"/>
        <v/>
      </c>
      <c r="AH1353" s="2" t="str">
        <f t="shared" si="87"/>
        <v>quận 9</v>
      </c>
      <c r="AI1353" s="2" t="str">
        <f t="shared" si="85"/>
        <v/>
      </c>
      <c r="AK1353" s="2" t="str">
        <f t="shared" si="86"/>
        <v/>
      </c>
      <c r="BF1353" s="2" t="str">
        <f>VLOOKUP(M1353,'[1]mã win'!G:K,5,0)</f>
        <v>N</v>
      </c>
    </row>
    <row r="1354" spans="1:58" x14ac:dyDescent="0.25">
      <c r="A1354" s="6" t="s">
        <v>7536</v>
      </c>
      <c r="B1354" s="6" t="s">
        <v>7537</v>
      </c>
      <c r="C1354" s="6" t="s">
        <v>7538</v>
      </c>
      <c r="D1354" s="2" t="s">
        <v>27</v>
      </c>
      <c r="E1354" s="2" t="s">
        <v>2529</v>
      </c>
      <c r="G1354" s="6" t="s">
        <v>7502</v>
      </c>
      <c r="H1354" s="6"/>
      <c r="I1354" s="6" t="s">
        <v>27</v>
      </c>
      <c r="J1354" s="6"/>
      <c r="K1354" s="7"/>
      <c r="L1354" s="6" t="s">
        <v>459</v>
      </c>
      <c r="M1354" s="6" t="s">
        <v>25</v>
      </c>
      <c r="N1354" s="6" t="s">
        <v>25</v>
      </c>
      <c r="O1354" s="6" t="s">
        <v>2278</v>
      </c>
      <c r="P1354" s="8" t="s">
        <v>27</v>
      </c>
      <c r="Q1354" s="9">
        <v>45280.339100844903</v>
      </c>
      <c r="R1354" s="6" t="s">
        <v>28</v>
      </c>
      <c r="X1354" s="6" t="s">
        <v>7539</v>
      </c>
      <c r="Y1354" s="2" t="s">
        <v>7540</v>
      </c>
      <c r="Z1354" s="2" t="s">
        <v>2529</v>
      </c>
      <c r="AA1354" s="2" t="s">
        <v>25</v>
      </c>
      <c r="AB1354" s="2" t="s">
        <v>27</v>
      </c>
      <c r="AC1354" s="2" t="s">
        <v>27</v>
      </c>
      <c r="AD1354" s="2" t="s">
        <v>27</v>
      </c>
      <c r="AE1354" s="2" t="s">
        <v>27</v>
      </c>
      <c r="AG1354" s="2" t="str">
        <f t="shared" si="84"/>
        <v/>
      </c>
      <c r="AH1354" s="2" t="str">
        <f t="shared" si="87"/>
        <v/>
      </c>
      <c r="AI1354" s="2" t="str">
        <f t="shared" si="85"/>
        <v>huyện Gia Lâm</v>
      </c>
      <c r="AK1354" s="2" t="str">
        <f t="shared" si="86"/>
        <v/>
      </c>
      <c r="BF1354" s="2" t="str">
        <f>VLOOKUP(M1354,'[1]mã win'!G:K,5,0)</f>
        <v>B</v>
      </c>
    </row>
    <row r="1355" spans="1:58" x14ac:dyDescent="0.25">
      <c r="A1355" s="6" t="s">
        <v>7541</v>
      </c>
      <c r="B1355" s="6" t="s">
        <v>7542</v>
      </c>
      <c r="C1355" s="6" t="s">
        <v>7543</v>
      </c>
      <c r="D1355" s="2" t="s">
        <v>27</v>
      </c>
      <c r="E1355" s="2" t="s">
        <v>2278</v>
      </c>
      <c r="G1355" s="6" t="s">
        <v>7502</v>
      </c>
      <c r="H1355" s="6"/>
      <c r="I1355" s="6" t="s">
        <v>27</v>
      </c>
      <c r="J1355" s="6"/>
      <c r="K1355" s="7"/>
      <c r="L1355" s="6" t="s">
        <v>459</v>
      </c>
      <c r="M1355" s="6" t="s">
        <v>25</v>
      </c>
      <c r="N1355" s="6" t="s">
        <v>25</v>
      </c>
      <c r="O1355" s="6" t="s">
        <v>2278</v>
      </c>
      <c r="P1355" s="8" t="s">
        <v>27</v>
      </c>
      <c r="Q1355" s="9">
        <v>45353.423604513897</v>
      </c>
      <c r="R1355" s="6" t="s">
        <v>28</v>
      </c>
      <c r="X1355" s="6" t="s">
        <v>7544</v>
      </c>
      <c r="Y1355" s="2" t="s">
        <v>7514</v>
      </c>
      <c r="Z1355" s="2" t="s">
        <v>7515</v>
      </c>
      <c r="AA1355" s="2" t="s">
        <v>25</v>
      </c>
      <c r="AB1355" s="2" t="s">
        <v>27</v>
      </c>
      <c r="AC1355" s="2" t="s">
        <v>27</v>
      </c>
      <c r="AD1355" s="2" t="s">
        <v>27</v>
      </c>
      <c r="AE1355" s="2" t="s">
        <v>27</v>
      </c>
      <c r="AG1355" s="2" t="str">
        <f t="shared" si="84"/>
        <v/>
      </c>
      <c r="AH1355" s="2" t="str">
        <f t="shared" si="87"/>
        <v/>
      </c>
      <c r="AI1355" s="2" t="str">
        <f t="shared" si="85"/>
        <v/>
      </c>
      <c r="AK1355" s="2" t="str">
        <f t="shared" si="86"/>
        <v/>
      </c>
      <c r="BF1355" s="2" t="str">
        <f>VLOOKUP(M1355,'[1]mã win'!G:K,5,0)</f>
        <v>B</v>
      </c>
    </row>
    <row r="1356" spans="1:58" x14ac:dyDescent="0.25">
      <c r="A1356" s="6" t="s">
        <v>7545</v>
      </c>
      <c r="B1356" s="6" t="s">
        <v>7546</v>
      </c>
      <c r="C1356" s="6" t="s">
        <v>7547</v>
      </c>
      <c r="D1356" s="2" t="s">
        <v>27</v>
      </c>
      <c r="E1356" s="2" t="s">
        <v>2278</v>
      </c>
      <c r="G1356" s="6" t="s">
        <v>7502</v>
      </c>
      <c r="H1356" s="6"/>
      <c r="I1356" s="6" t="s">
        <v>27</v>
      </c>
      <c r="J1356" s="6"/>
      <c r="K1356" s="7"/>
      <c r="L1356" s="6" t="s">
        <v>459</v>
      </c>
      <c r="M1356" s="6" t="s">
        <v>25</v>
      </c>
      <c r="N1356" s="6" t="s">
        <v>25</v>
      </c>
      <c r="O1356" s="6" t="s">
        <v>2278</v>
      </c>
      <c r="P1356" s="8" t="s">
        <v>27</v>
      </c>
      <c r="Q1356" s="9">
        <v>45384.602532210702</v>
      </c>
      <c r="R1356" s="6" t="s">
        <v>28</v>
      </c>
      <c r="X1356" s="6" t="s">
        <v>7548</v>
      </c>
      <c r="Y1356" s="2" t="s">
        <v>7514</v>
      </c>
      <c r="Z1356" s="2" t="s">
        <v>7515</v>
      </c>
      <c r="AA1356" s="2" t="s">
        <v>25</v>
      </c>
      <c r="AB1356" s="2" t="s">
        <v>27</v>
      </c>
      <c r="AC1356" s="2" t="s">
        <v>27</v>
      </c>
      <c r="AD1356" s="2" t="s">
        <v>27</v>
      </c>
      <c r="AE1356" s="2" t="s">
        <v>27</v>
      </c>
      <c r="AG1356" s="2" t="str">
        <f t="shared" si="84"/>
        <v/>
      </c>
      <c r="AH1356" s="2" t="str">
        <f t="shared" si="87"/>
        <v/>
      </c>
      <c r="AI1356" s="2" t="str">
        <f t="shared" si="85"/>
        <v/>
      </c>
      <c r="AK1356" s="2" t="str">
        <f t="shared" si="86"/>
        <v/>
      </c>
      <c r="BF1356" s="2" t="str">
        <f>VLOOKUP(M1356,'[1]mã win'!G:K,5,0)</f>
        <v>B</v>
      </c>
    </row>
    <row r="1357" spans="1:58" x14ac:dyDescent="0.25">
      <c r="A1357" s="6" t="s">
        <v>7549</v>
      </c>
      <c r="B1357" s="6" t="s">
        <v>7550</v>
      </c>
      <c r="C1357" s="6" t="s">
        <v>7551</v>
      </c>
      <c r="D1357" s="2" t="s">
        <v>27</v>
      </c>
      <c r="E1357" s="2" t="s">
        <v>2278</v>
      </c>
      <c r="G1357" s="6" t="s">
        <v>7502</v>
      </c>
      <c r="H1357" s="6"/>
      <c r="I1357" s="6" t="s">
        <v>27</v>
      </c>
      <c r="J1357" s="6"/>
      <c r="K1357" s="7"/>
      <c r="L1357" s="6" t="s">
        <v>459</v>
      </c>
      <c r="M1357" s="6" t="s">
        <v>25</v>
      </c>
      <c r="N1357" s="6" t="s">
        <v>25</v>
      </c>
      <c r="O1357" s="6" t="s">
        <v>2278</v>
      </c>
      <c r="P1357" s="8" t="s">
        <v>27</v>
      </c>
      <c r="Q1357" s="9">
        <v>45398.5824551736</v>
      </c>
      <c r="R1357" s="6" t="s">
        <v>28</v>
      </c>
      <c r="X1357" s="6" t="s">
        <v>7552</v>
      </c>
      <c r="Y1357" s="2" t="s">
        <v>7514</v>
      </c>
      <c r="Z1357" s="2" t="s">
        <v>7515</v>
      </c>
      <c r="AA1357" s="2" t="s">
        <v>25</v>
      </c>
      <c r="AB1357" s="2" t="s">
        <v>27</v>
      </c>
      <c r="AC1357" s="2" t="s">
        <v>27</v>
      </c>
      <c r="AD1357" s="2" t="s">
        <v>27</v>
      </c>
      <c r="AE1357" s="2" t="s">
        <v>27</v>
      </c>
      <c r="AG1357" s="2" t="str">
        <f t="shared" si="84"/>
        <v/>
      </c>
      <c r="AH1357" s="2" t="str">
        <f t="shared" si="87"/>
        <v/>
      </c>
      <c r="AI1357" s="2" t="str">
        <f t="shared" si="85"/>
        <v/>
      </c>
      <c r="AK1357" s="2" t="str">
        <f t="shared" si="86"/>
        <v/>
      </c>
      <c r="BF1357" s="2" t="str">
        <f>VLOOKUP(M1357,'[1]mã win'!G:K,5,0)</f>
        <v>B</v>
      </c>
    </row>
    <row r="1358" spans="1:58" x14ac:dyDescent="0.25">
      <c r="A1358" s="6" t="s">
        <v>7553</v>
      </c>
      <c r="B1358" s="6" t="s">
        <v>7554</v>
      </c>
      <c r="C1358" s="6" t="s">
        <v>7555</v>
      </c>
      <c r="D1358" s="2" t="s">
        <v>27</v>
      </c>
      <c r="E1358" s="2" t="s">
        <v>2278</v>
      </c>
      <c r="G1358" s="6" t="s">
        <v>7502</v>
      </c>
      <c r="H1358" s="6"/>
      <c r="I1358" s="6" t="s">
        <v>27</v>
      </c>
      <c r="J1358" s="6"/>
      <c r="K1358" s="7"/>
      <c r="L1358" s="6" t="s">
        <v>459</v>
      </c>
      <c r="M1358" s="6" t="s">
        <v>25</v>
      </c>
      <c r="N1358" s="6" t="s">
        <v>25</v>
      </c>
      <c r="O1358" s="6" t="s">
        <v>2278</v>
      </c>
      <c r="P1358" s="8" t="s">
        <v>27</v>
      </c>
      <c r="Q1358" s="9">
        <v>45444.345316701401</v>
      </c>
      <c r="R1358" s="6" t="s">
        <v>28</v>
      </c>
      <c r="X1358" s="6" t="s">
        <v>7556</v>
      </c>
      <c r="Y1358" s="2" t="s">
        <v>7514</v>
      </c>
      <c r="Z1358" s="2" t="s">
        <v>7515</v>
      </c>
      <c r="AA1358" s="2" t="s">
        <v>25</v>
      </c>
      <c r="AB1358" s="2" t="s">
        <v>27</v>
      </c>
      <c r="AC1358" s="2" t="s">
        <v>27</v>
      </c>
      <c r="AD1358" s="2" t="s">
        <v>27</v>
      </c>
      <c r="AE1358" s="2" t="s">
        <v>27</v>
      </c>
      <c r="AG1358" s="2" t="str">
        <f t="shared" si="84"/>
        <v/>
      </c>
      <c r="AH1358" s="2" t="str">
        <f t="shared" si="87"/>
        <v/>
      </c>
      <c r="AI1358" s="2" t="str">
        <f t="shared" si="85"/>
        <v/>
      </c>
      <c r="AK1358" s="2" t="str">
        <f t="shared" si="86"/>
        <v/>
      </c>
      <c r="BF1358" s="2" t="str">
        <f>VLOOKUP(M1358,'[1]mã win'!G:K,5,0)</f>
        <v>B</v>
      </c>
    </row>
    <row r="1359" spans="1:58" x14ac:dyDescent="0.25">
      <c r="A1359" s="6" t="s">
        <v>7557</v>
      </c>
      <c r="B1359" s="6" t="s">
        <v>7558</v>
      </c>
      <c r="C1359" s="6" t="s">
        <v>7559</v>
      </c>
      <c r="D1359" s="2" t="s">
        <v>27</v>
      </c>
      <c r="E1359" s="2" t="s">
        <v>2278</v>
      </c>
      <c r="G1359" s="6" t="s">
        <v>7502</v>
      </c>
      <c r="H1359" s="6"/>
      <c r="I1359" s="6" t="s">
        <v>27</v>
      </c>
      <c r="J1359" s="6"/>
      <c r="K1359" s="7"/>
      <c r="L1359" s="6" t="s">
        <v>459</v>
      </c>
      <c r="M1359" s="6" t="s">
        <v>25</v>
      </c>
      <c r="N1359" s="6" t="s">
        <v>25</v>
      </c>
      <c r="O1359" s="6" t="s">
        <v>2278</v>
      </c>
      <c r="P1359" s="8" t="s">
        <v>27</v>
      </c>
      <c r="Q1359" s="9">
        <v>45559.640492824103</v>
      </c>
      <c r="R1359" s="6" t="s">
        <v>28</v>
      </c>
      <c r="X1359" s="6" t="s">
        <v>7560</v>
      </c>
      <c r="Y1359" s="2" t="s">
        <v>7514</v>
      </c>
      <c r="Z1359" s="2" t="s">
        <v>7515</v>
      </c>
      <c r="AA1359" s="2" t="s">
        <v>25</v>
      </c>
      <c r="AB1359" s="2" t="s">
        <v>27</v>
      </c>
      <c r="AC1359" s="2" t="s">
        <v>27</v>
      </c>
      <c r="AD1359" s="2" t="s">
        <v>27</v>
      </c>
      <c r="AE1359" s="2" t="s">
        <v>27</v>
      </c>
      <c r="AG1359" s="2" t="str">
        <f t="shared" si="84"/>
        <v/>
      </c>
      <c r="AH1359" s="2" t="str">
        <f t="shared" si="87"/>
        <v/>
      </c>
      <c r="AI1359" s="2" t="str">
        <f t="shared" si="85"/>
        <v/>
      </c>
      <c r="AK1359" s="2" t="str">
        <f t="shared" si="86"/>
        <v/>
      </c>
      <c r="BF1359" s="2" t="str">
        <f>VLOOKUP(M1359,'[1]mã win'!G:K,5,0)</f>
        <v>B</v>
      </c>
    </row>
    <row r="1360" spans="1:58" x14ac:dyDescent="0.25">
      <c r="A1360" s="6" t="s">
        <v>7561</v>
      </c>
      <c r="B1360" s="6" t="s">
        <v>7562</v>
      </c>
      <c r="C1360" s="6" t="s">
        <v>7563</v>
      </c>
      <c r="D1360" s="2" t="s">
        <v>27</v>
      </c>
      <c r="E1360" s="2" t="s">
        <v>2278</v>
      </c>
      <c r="G1360" s="6" t="s">
        <v>7502</v>
      </c>
      <c r="H1360" s="6"/>
      <c r="I1360" s="6" t="s">
        <v>27</v>
      </c>
      <c r="J1360" s="6"/>
      <c r="K1360" s="7"/>
      <c r="L1360" s="6" t="s">
        <v>459</v>
      </c>
      <c r="M1360" s="6" t="s">
        <v>25</v>
      </c>
      <c r="N1360" s="6" t="s">
        <v>25</v>
      </c>
      <c r="O1360" s="6" t="s">
        <v>2278</v>
      </c>
      <c r="P1360" s="8" t="s">
        <v>27</v>
      </c>
      <c r="Q1360" s="9">
        <v>45820.565891168997</v>
      </c>
      <c r="R1360" s="6" t="s">
        <v>28</v>
      </c>
      <c r="X1360" s="6" t="s">
        <v>7564</v>
      </c>
      <c r="Y1360" s="2" t="s">
        <v>7514</v>
      </c>
      <c r="Z1360" s="2" t="s">
        <v>7515</v>
      </c>
      <c r="AA1360" s="2" t="s">
        <v>25</v>
      </c>
      <c r="AB1360" s="2" t="s">
        <v>27</v>
      </c>
      <c r="AC1360" s="2" t="s">
        <v>27</v>
      </c>
      <c r="AD1360" s="2" t="s">
        <v>27</v>
      </c>
      <c r="AE1360" s="2" t="s">
        <v>27</v>
      </c>
      <c r="AG1360" s="2" t="str">
        <f t="shared" si="84"/>
        <v/>
      </c>
      <c r="AH1360" s="2" t="str">
        <f t="shared" si="87"/>
        <v/>
      </c>
      <c r="AI1360" s="2" t="str">
        <f t="shared" si="85"/>
        <v/>
      </c>
      <c r="AK1360" s="2" t="str">
        <f t="shared" si="86"/>
        <v/>
      </c>
      <c r="BF1360" s="2" t="str">
        <f>VLOOKUP(M1360,'[1]mã win'!G:K,5,0)</f>
        <v>B</v>
      </c>
    </row>
    <row r="1361" spans="1:58" x14ac:dyDescent="0.25">
      <c r="A1361" s="6" t="s">
        <v>7565</v>
      </c>
      <c r="B1361" s="6" t="s">
        <v>7566</v>
      </c>
      <c r="C1361" s="6" t="s">
        <v>7567</v>
      </c>
      <c r="D1361" s="2" t="s">
        <v>27</v>
      </c>
      <c r="E1361" s="2" t="s">
        <v>2278</v>
      </c>
      <c r="G1361" s="6" t="s">
        <v>4320</v>
      </c>
      <c r="H1361" s="6" t="s">
        <v>7568</v>
      </c>
      <c r="I1361" s="6"/>
      <c r="J1361" s="6"/>
      <c r="K1361" s="7">
        <v>60</v>
      </c>
      <c r="L1361" s="6" t="s">
        <v>459</v>
      </c>
      <c r="M1361" s="6" t="s">
        <v>25</v>
      </c>
      <c r="N1361" s="6" t="s">
        <v>25</v>
      </c>
      <c r="O1361" s="6" t="s">
        <v>2278</v>
      </c>
      <c r="P1361" s="8" t="s">
        <v>27</v>
      </c>
      <c r="Q1361" s="9">
        <v>45766.613369872699</v>
      </c>
      <c r="R1361" s="6" t="s">
        <v>28</v>
      </c>
      <c r="X1361" s="6" t="s">
        <v>7569</v>
      </c>
      <c r="Y1361" s="2" t="s">
        <v>2283</v>
      </c>
      <c r="Z1361" s="2" t="s">
        <v>2278</v>
      </c>
      <c r="AA1361" s="2" t="s">
        <v>26</v>
      </c>
      <c r="AB1361" s="2" t="s">
        <v>42</v>
      </c>
      <c r="AC1361" s="2" t="s">
        <v>27</v>
      </c>
      <c r="AD1361" s="2" t="s">
        <v>27</v>
      </c>
      <c r="AE1361" s="2" t="s">
        <v>27</v>
      </c>
      <c r="AG1361" s="2" t="str">
        <f t="shared" si="84"/>
        <v/>
      </c>
      <c r="AH1361" s="2" t="str">
        <f t="shared" si="87"/>
        <v/>
      </c>
      <c r="AI1361" s="2" t="str">
        <f t="shared" si="85"/>
        <v>Huyện Gia Lâm</v>
      </c>
      <c r="AK1361" s="2" t="str">
        <f t="shared" si="86"/>
        <v/>
      </c>
      <c r="BF1361" s="2" t="str">
        <f>VLOOKUP(M1361,'[1]mã win'!G:K,5,0)</f>
        <v>B</v>
      </c>
    </row>
    <row r="1362" spans="1:58" x14ac:dyDescent="0.25">
      <c r="A1362" s="6" t="s">
        <v>7570</v>
      </c>
      <c r="B1362" s="6" t="s">
        <v>7571</v>
      </c>
      <c r="C1362" s="6" t="s">
        <v>7572</v>
      </c>
      <c r="D1362" s="2" t="s">
        <v>27</v>
      </c>
      <c r="E1362" s="2" t="s">
        <v>2278</v>
      </c>
      <c r="G1362" s="6" t="s">
        <v>4320</v>
      </c>
      <c r="H1362" s="6" t="s">
        <v>7573</v>
      </c>
      <c r="I1362" s="6"/>
      <c r="J1362" s="6"/>
      <c r="K1362" s="7">
        <v>60</v>
      </c>
      <c r="L1362" s="6" t="s">
        <v>459</v>
      </c>
      <c r="M1362" s="6" t="s">
        <v>25</v>
      </c>
      <c r="N1362" s="6" t="s">
        <v>25</v>
      </c>
      <c r="O1362" s="6" t="s">
        <v>2278</v>
      </c>
      <c r="P1362" s="8" t="s">
        <v>27</v>
      </c>
      <c r="Q1362" s="9">
        <v>45766.612983877298</v>
      </c>
      <c r="R1362" s="6" t="s">
        <v>28</v>
      </c>
      <c r="X1362" s="6" t="s">
        <v>7574</v>
      </c>
      <c r="Y1362" s="2" t="s">
        <v>7575</v>
      </c>
      <c r="Z1362" s="2" t="s">
        <v>2283</v>
      </c>
      <c r="AA1362" s="2" t="s">
        <v>2278</v>
      </c>
      <c r="AB1362" s="2" t="s">
        <v>26</v>
      </c>
      <c r="AC1362" s="2" t="s">
        <v>42</v>
      </c>
      <c r="AD1362" s="2" t="s">
        <v>27</v>
      </c>
      <c r="AE1362" s="2" t="s">
        <v>27</v>
      </c>
      <c r="AG1362" s="2" t="str">
        <f t="shared" si="84"/>
        <v/>
      </c>
      <c r="AH1362" s="2" t="str">
        <f t="shared" si="87"/>
        <v/>
      </c>
      <c r="AI1362" s="2" t="str">
        <f t="shared" si="85"/>
        <v>Huyện Gia Lâm</v>
      </c>
      <c r="AK1362" s="2" t="str">
        <f t="shared" si="86"/>
        <v/>
      </c>
      <c r="BF1362" s="2" t="str">
        <f>VLOOKUP(M1362,'[1]mã win'!G:K,5,0)</f>
        <v>B</v>
      </c>
    </row>
    <row r="1363" spans="1:58" x14ac:dyDescent="0.25">
      <c r="A1363" s="6" t="s">
        <v>7576</v>
      </c>
      <c r="B1363" s="6" t="s">
        <v>7577</v>
      </c>
      <c r="C1363" s="6" t="s">
        <v>7578</v>
      </c>
      <c r="D1363" s="2" t="s">
        <v>27</v>
      </c>
      <c r="E1363" s="2" t="s">
        <v>2278</v>
      </c>
      <c r="G1363" s="6" t="s">
        <v>23</v>
      </c>
      <c r="H1363" s="6" t="s">
        <v>7579</v>
      </c>
      <c r="I1363" s="6"/>
      <c r="J1363" s="6"/>
      <c r="K1363" s="7">
        <v>60</v>
      </c>
      <c r="L1363" s="6" t="s">
        <v>459</v>
      </c>
      <c r="M1363" s="6" t="s">
        <v>25</v>
      </c>
      <c r="N1363" s="6" t="s">
        <v>25</v>
      </c>
      <c r="O1363" s="6" t="s">
        <v>2278</v>
      </c>
      <c r="P1363" s="8" t="s">
        <v>27</v>
      </c>
      <c r="Q1363" s="9">
        <v>45766.612529166698</v>
      </c>
      <c r="R1363" s="6" t="s">
        <v>28</v>
      </c>
      <c r="X1363" s="6" t="s">
        <v>7580</v>
      </c>
      <c r="Y1363" s="2" t="s">
        <v>2283</v>
      </c>
      <c r="Z1363" s="2" t="s">
        <v>2278</v>
      </c>
      <c r="AA1363" s="2" t="s">
        <v>26</v>
      </c>
      <c r="AB1363" s="2" t="s">
        <v>42</v>
      </c>
      <c r="AC1363" s="2" t="s">
        <v>27</v>
      </c>
      <c r="AD1363" s="2" t="s">
        <v>27</v>
      </c>
      <c r="AE1363" s="2" t="s">
        <v>27</v>
      </c>
      <c r="AG1363" s="2" t="str">
        <f t="shared" si="84"/>
        <v/>
      </c>
      <c r="AH1363" s="2" t="str">
        <f t="shared" si="87"/>
        <v/>
      </c>
      <c r="AI1363" s="2" t="str">
        <f t="shared" si="85"/>
        <v>Huyện Gia Lâm</v>
      </c>
      <c r="AK1363" s="2" t="str">
        <f t="shared" si="86"/>
        <v/>
      </c>
      <c r="BF1363" s="2" t="str">
        <f>VLOOKUP(M1363,'[1]mã win'!G:K,5,0)</f>
        <v>B</v>
      </c>
    </row>
    <row r="1364" spans="1:58" x14ac:dyDescent="0.25">
      <c r="A1364" s="6" t="s">
        <v>7581</v>
      </c>
      <c r="B1364" s="6" t="s">
        <v>7582</v>
      </c>
      <c r="C1364" s="6" t="s">
        <v>7583</v>
      </c>
      <c r="D1364" s="2" t="s">
        <v>27</v>
      </c>
      <c r="E1364" s="2" t="s">
        <v>2278</v>
      </c>
      <c r="G1364" s="6" t="s">
        <v>4320</v>
      </c>
      <c r="H1364" s="6" t="s">
        <v>7584</v>
      </c>
      <c r="I1364" s="6"/>
      <c r="J1364" s="6"/>
      <c r="K1364" s="7">
        <v>60</v>
      </c>
      <c r="L1364" s="6" t="s">
        <v>459</v>
      </c>
      <c r="M1364" s="6" t="s">
        <v>25</v>
      </c>
      <c r="N1364" s="6" t="s">
        <v>25</v>
      </c>
      <c r="O1364" s="6" t="s">
        <v>2278</v>
      </c>
      <c r="P1364" s="8" t="s">
        <v>27</v>
      </c>
      <c r="Q1364" s="9">
        <v>45766.613698414403</v>
      </c>
      <c r="R1364" s="6" t="s">
        <v>28</v>
      </c>
      <c r="X1364" s="6" t="s">
        <v>7585</v>
      </c>
      <c r="Y1364" s="2" t="s">
        <v>2283</v>
      </c>
      <c r="Z1364" s="2" t="s">
        <v>2278</v>
      </c>
      <c r="AA1364" s="2" t="s">
        <v>26</v>
      </c>
      <c r="AB1364" s="2" t="s">
        <v>42</v>
      </c>
      <c r="AC1364" s="2" t="s">
        <v>27</v>
      </c>
      <c r="AD1364" s="2" t="s">
        <v>27</v>
      </c>
      <c r="AE1364" s="2" t="s">
        <v>27</v>
      </c>
      <c r="AG1364" s="2" t="str">
        <f t="shared" si="84"/>
        <v/>
      </c>
      <c r="AH1364" s="2" t="str">
        <f t="shared" si="87"/>
        <v/>
      </c>
      <c r="AI1364" s="2" t="str">
        <f t="shared" si="85"/>
        <v>Huyện Gia Lâm</v>
      </c>
      <c r="AK1364" s="2" t="str">
        <f t="shared" si="86"/>
        <v/>
      </c>
      <c r="BF1364" s="2" t="str">
        <f>VLOOKUP(M1364,'[1]mã win'!G:K,5,0)</f>
        <v>B</v>
      </c>
    </row>
    <row r="1365" spans="1:58" x14ac:dyDescent="0.25">
      <c r="A1365" s="6" t="s">
        <v>7586</v>
      </c>
      <c r="B1365" s="6" t="s">
        <v>7587</v>
      </c>
      <c r="C1365" s="6" t="s">
        <v>7588</v>
      </c>
      <c r="D1365" s="2" t="s">
        <v>27</v>
      </c>
      <c r="E1365" s="2" t="s">
        <v>2278</v>
      </c>
      <c r="G1365" s="6" t="s">
        <v>4320</v>
      </c>
      <c r="H1365" s="6" t="s">
        <v>7589</v>
      </c>
      <c r="I1365" s="6"/>
      <c r="J1365" s="6"/>
      <c r="K1365" s="7">
        <v>60</v>
      </c>
      <c r="L1365" s="6" t="s">
        <v>459</v>
      </c>
      <c r="M1365" s="6" t="s">
        <v>25</v>
      </c>
      <c r="N1365" s="6" t="s">
        <v>25</v>
      </c>
      <c r="O1365" s="6" t="s">
        <v>2278</v>
      </c>
      <c r="P1365" s="8" t="s">
        <v>27</v>
      </c>
      <c r="Q1365" s="9">
        <v>45766.612006400501</v>
      </c>
      <c r="R1365" s="6" t="s">
        <v>28</v>
      </c>
      <c r="X1365" s="6" t="s">
        <v>7590</v>
      </c>
      <c r="Y1365" s="2" t="s">
        <v>2283</v>
      </c>
      <c r="Z1365" s="2" t="s">
        <v>2278</v>
      </c>
      <c r="AA1365" s="2" t="s">
        <v>26</v>
      </c>
      <c r="AB1365" s="2" t="s">
        <v>42</v>
      </c>
      <c r="AC1365" s="2" t="s">
        <v>27</v>
      </c>
      <c r="AD1365" s="2" t="s">
        <v>27</v>
      </c>
      <c r="AE1365" s="2" t="s">
        <v>27</v>
      </c>
      <c r="AG1365" s="2" t="str">
        <f t="shared" si="84"/>
        <v/>
      </c>
      <c r="AH1365" s="2" t="str">
        <f t="shared" si="87"/>
        <v/>
      </c>
      <c r="AI1365" s="2" t="str">
        <f t="shared" si="85"/>
        <v>Huyện Gia Lâm</v>
      </c>
      <c r="AK1365" s="2" t="str">
        <f t="shared" si="86"/>
        <v/>
      </c>
      <c r="BF1365" s="2" t="str">
        <f>VLOOKUP(M1365,'[1]mã win'!G:K,5,0)</f>
        <v>B</v>
      </c>
    </row>
    <row r="1366" spans="1:58" x14ac:dyDescent="0.25">
      <c r="A1366" s="6" t="s">
        <v>7591</v>
      </c>
      <c r="B1366" s="6" t="s">
        <v>7592</v>
      </c>
      <c r="C1366" s="6" t="s">
        <v>7593</v>
      </c>
      <c r="D1366" s="2" t="s">
        <v>7594</v>
      </c>
      <c r="E1366" s="2" t="s">
        <v>7595</v>
      </c>
      <c r="G1366" s="6" t="s">
        <v>48</v>
      </c>
      <c r="H1366" s="6" t="s">
        <v>7596</v>
      </c>
      <c r="I1366" s="6"/>
      <c r="J1366" s="6"/>
      <c r="K1366" s="7">
        <v>60</v>
      </c>
      <c r="L1366" s="6"/>
      <c r="M1366" s="6" t="s">
        <v>39</v>
      </c>
      <c r="N1366" s="6" t="s">
        <v>39</v>
      </c>
      <c r="O1366" s="6"/>
      <c r="P1366" s="8" t="s">
        <v>27</v>
      </c>
      <c r="Q1366" s="9">
        <v>43165.522957175897</v>
      </c>
      <c r="R1366" s="6" t="s">
        <v>28</v>
      </c>
      <c r="X1366" s="6" t="s">
        <v>7597</v>
      </c>
      <c r="Y1366" s="2" t="s">
        <v>7594</v>
      </c>
      <c r="Z1366" s="2" t="s">
        <v>7595</v>
      </c>
      <c r="AA1366" s="2" t="s">
        <v>421</v>
      </c>
      <c r="AB1366" s="2" t="s">
        <v>27</v>
      </c>
      <c r="AC1366" s="2" t="s">
        <v>27</v>
      </c>
      <c r="AD1366" s="2" t="s">
        <v>27</v>
      </c>
      <c r="AE1366" s="2" t="s">
        <v>27</v>
      </c>
      <c r="AG1366" s="2" t="str">
        <f t="shared" si="84"/>
        <v>PHƯỜNG 15</v>
      </c>
      <c r="AH1366" s="2" t="str">
        <f t="shared" si="87"/>
        <v>QUẬN PHÚ NHUẬN</v>
      </c>
      <c r="AI1366" s="2" t="str">
        <f t="shared" si="85"/>
        <v/>
      </c>
      <c r="AK1366" s="2" t="str">
        <f t="shared" si="86"/>
        <v/>
      </c>
      <c r="BF1366" s="2" t="str">
        <f>VLOOKUP(M1366,'[1]mã win'!G:K,5,0)</f>
        <v>N</v>
      </c>
    </row>
    <row r="1367" spans="1:58" x14ac:dyDescent="0.25">
      <c r="A1367" s="6" t="s">
        <v>7598</v>
      </c>
      <c r="B1367" s="6" t="s">
        <v>7599</v>
      </c>
      <c r="C1367" s="6" t="s">
        <v>7600</v>
      </c>
      <c r="D1367" s="2" t="s">
        <v>149</v>
      </c>
      <c r="E1367" s="2" t="s">
        <v>143</v>
      </c>
      <c r="G1367" s="6" t="s">
        <v>48</v>
      </c>
      <c r="H1367" s="6" t="s">
        <v>7601</v>
      </c>
      <c r="I1367" s="6"/>
      <c r="J1367" s="6"/>
      <c r="K1367" s="7">
        <v>60</v>
      </c>
      <c r="L1367" s="6"/>
      <c r="M1367" s="6" t="s">
        <v>39</v>
      </c>
      <c r="N1367" s="6" t="s">
        <v>39</v>
      </c>
      <c r="O1367" s="6"/>
      <c r="P1367" s="8" t="s">
        <v>27</v>
      </c>
      <c r="Q1367" s="9">
        <v>43176.528514039397</v>
      </c>
      <c r="R1367" s="6" t="s">
        <v>28</v>
      </c>
      <c r="X1367" s="6" t="s">
        <v>7602</v>
      </c>
      <c r="Y1367" s="2" t="s">
        <v>7603</v>
      </c>
      <c r="Z1367" s="2" t="s">
        <v>7604</v>
      </c>
      <c r="AA1367" s="2" t="s">
        <v>149</v>
      </c>
      <c r="AB1367" s="2" t="s">
        <v>143</v>
      </c>
      <c r="AC1367" s="2" t="s">
        <v>86</v>
      </c>
      <c r="AD1367" s="2" t="s">
        <v>27</v>
      </c>
      <c r="AE1367" s="2" t="s">
        <v>27</v>
      </c>
      <c r="AG1367" s="2" t="str">
        <f t="shared" si="84"/>
        <v>Phường Tân Phú</v>
      </c>
      <c r="AH1367" s="2" t="str">
        <f t="shared" si="87"/>
        <v>Quận 7</v>
      </c>
      <c r="AI1367" s="2" t="str">
        <f t="shared" si="85"/>
        <v/>
      </c>
      <c r="AK1367" s="2" t="str">
        <f t="shared" si="86"/>
        <v/>
      </c>
      <c r="BF1367" s="2" t="str">
        <f>VLOOKUP(M1367,'[1]mã win'!G:K,5,0)</f>
        <v>N</v>
      </c>
    </row>
    <row r="1368" spans="1:58" x14ac:dyDescent="0.25">
      <c r="A1368" s="6" t="s">
        <v>7605</v>
      </c>
      <c r="B1368" s="6" t="s">
        <v>7606</v>
      </c>
      <c r="C1368" s="6" t="s">
        <v>7607</v>
      </c>
      <c r="D1368" s="2" t="s">
        <v>27</v>
      </c>
      <c r="E1368" s="2" t="s">
        <v>7608</v>
      </c>
      <c r="G1368" s="6" t="s">
        <v>48</v>
      </c>
      <c r="H1368" s="6" t="s">
        <v>7609</v>
      </c>
      <c r="I1368" s="6"/>
      <c r="J1368" s="6"/>
      <c r="K1368" s="7">
        <v>60</v>
      </c>
      <c r="L1368" s="6"/>
      <c r="M1368" s="6" t="s">
        <v>7610</v>
      </c>
      <c r="N1368" s="6" t="s">
        <v>7610</v>
      </c>
      <c r="O1368" s="6" t="s">
        <v>7608</v>
      </c>
      <c r="P1368" s="8" t="s">
        <v>27</v>
      </c>
      <c r="Q1368" s="9">
        <v>43766.599286423603</v>
      </c>
      <c r="R1368" s="6" t="s">
        <v>28</v>
      </c>
      <c r="X1368" s="6" t="s">
        <v>7607</v>
      </c>
      <c r="Y1368" s="2" t="s">
        <v>27</v>
      </c>
      <c r="Z1368" s="2" t="s">
        <v>27</v>
      </c>
      <c r="AA1368" s="2" t="s">
        <v>27</v>
      </c>
      <c r="AB1368" s="2" t="s">
        <v>27</v>
      </c>
      <c r="AC1368" s="2" t="s">
        <v>27</v>
      </c>
      <c r="AD1368" s="2" t="s">
        <v>27</v>
      </c>
      <c r="AE1368" s="2" t="s">
        <v>27</v>
      </c>
      <c r="AG1368" s="2" t="str">
        <f t="shared" si="84"/>
        <v/>
      </c>
      <c r="AH1368" s="2" t="str">
        <f t="shared" si="87"/>
        <v/>
      </c>
      <c r="AI1368" s="2" t="str">
        <f t="shared" si="85"/>
        <v/>
      </c>
      <c r="AK1368" s="2" t="str">
        <f t="shared" si="86"/>
        <v/>
      </c>
      <c r="BF1368" s="2" t="str">
        <f>VLOOKUP(M1368,'[1]mã win'!G:K,5,0)</f>
        <v>N</v>
      </c>
    </row>
    <row r="1369" spans="1:58" x14ac:dyDescent="0.25">
      <c r="A1369" s="6" t="s">
        <v>7611</v>
      </c>
      <c r="B1369" s="6" t="s">
        <v>7612</v>
      </c>
      <c r="C1369" s="6" t="s">
        <v>7613</v>
      </c>
      <c r="D1369" s="2" t="s">
        <v>27</v>
      </c>
      <c r="E1369" s="2" t="s">
        <v>7614</v>
      </c>
      <c r="G1369" s="6"/>
      <c r="H1369" s="6" t="s">
        <v>7615</v>
      </c>
      <c r="I1369" s="6"/>
      <c r="J1369" s="6"/>
      <c r="K1369" s="7"/>
      <c r="L1369" s="6" t="s">
        <v>901</v>
      </c>
      <c r="M1369" s="6" t="s">
        <v>25</v>
      </c>
      <c r="N1369" s="6" t="s">
        <v>25</v>
      </c>
      <c r="O1369" s="6" t="s">
        <v>7614</v>
      </c>
      <c r="P1369" s="8" t="s">
        <v>27</v>
      </c>
      <c r="Q1369" s="9">
        <v>45085.618815243099</v>
      </c>
      <c r="R1369" s="6" t="s">
        <v>28</v>
      </c>
      <c r="X1369" s="6" t="s">
        <v>7616</v>
      </c>
      <c r="Y1369" s="2" t="s">
        <v>7617</v>
      </c>
      <c r="Z1369" s="2" t="s">
        <v>7614</v>
      </c>
      <c r="AA1369" s="2" t="s">
        <v>26</v>
      </c>
      <c r="AB1369" s="2" t="s">
        <v>42</v>
      </c>
      <c r="AC1369" s="2" t="s">
        <v>27</v>
      </c>
      <c r="AD1369" s="2" t="s">
        <v>27</v>
      </c>
      <c r="AE1369" s="2" t="s">
        <v>27</v>
      </c>
      <c r="AG1369" s="2" t="str">
        <f t="shared" si="84"/>
        <v/>
      </c>
      <c r="AH1369" s="2" t="str">
        <f t="shared" si="87"/>
        <v/>
      </c>
      <c r="AI1369" s="2" t="str">
        <f t="shared" si="85"/>
        <v>Huyện Mỹ Đức</v>
      </c>
      <c r="AK1369" s="2" t="str">
        <f t="shared" si="86"/>
        <v/>
      </c>
      <c r="BF1369" s="2" t="str">
        <f>VLOOKUP(M1369,'[1]mã win'!G:K,5,0)</f>
        <v>B</v>
      </c>
    </row>
    <row r="1370" spans="1:58" x14ac:dyDescent="0.25">
      <c r="A1370" s="6" t="s">
        <v>7618</v>
      </c>
      <c r="B1370" s="6" t="s">
        <v>7619</v>
      </c>
      <c r="C1370" s="6" t="s">
        <v>7620</v>
      </c>
      <c r="D1370" s="2" t="s">
        <v>27</v>
      </c>
      <c r="E1370" s="2" t="s">
        <v>7621</v>
      </c>
      <c r="G1370" s="6"/>
      <c r="H1370" s="6"/>
      <c r="I1370" s="6"/>
      <c r="J1370" s="6"/>
      <c r="K1370" s="7"/>
      <c r="L1370" s="6"/>
      <c r="M1370" s="6" t="s">
        <v>39</v>
      </c>
      <c r="N1370" s="6" t="s">
        <v>39</v>
      </c>
      <c r="O1370" s="6"/>
      <c r="P1370" s="8" t="s">
        <v>27</v>
      </c>
      <c r="Q1370" s="9">
        <v>45009.639346030097</v>
      </c>
      <c r="R1370" s="6" t="s">
        <v>28</v>
      </c>
      <c r="X1370" s="6" t="s">
        <v>7622</v>
      </c>
      <c r="Y1370" s="2" t="s">
        <v>7623</v>
      </c>
      <c r="Z1370" s="2" t="s">
        <v>7624</v>
      </c>
      <c r="AA1370" s="2" t="s">
        <v>7621</v>
      </c>
      <c r="AB1370" s="2" t="s">
        <v>27</v>
      </c>
      <c r="AC1370" s="2" t="s">
        <v>27</v>
      </c>
      <c r="AD1370" s="2" t="s">
        <v>27</v>
      </c>
      <c r="AE1370" s="2" t="s">
        <v>27</v>
      </c>
      <c r="AG1370" s="2" t="str">
        <f t="shared" si="84"/>
        <v/>
      </c>
      <c r="AH1370" s="2" t="str">
        <f t="shared" si="87"/>
        <v/>
      </c>
      <c r="AI1370" s="2" t="str">
        <f t="shared" si="85"/>
        <v/>
      </c>
      <c r="AK1370" s="2" t="str">
        <f t="shared" si="86"/>
        <v/>
      </c>
      <c r="BF1370" s="2" t="str">
        <f>VLOOKUP(M1370,'[1]mã win'!G:K,5,0)</f>
        <v>N</v>
      </c>
    </row>
    <row r="1371" spans="1:58" x14ac:dyDescent="0.25">
      <c r="A1371" s="6" t="s">
        <v>7625</v>
      </c>
      <c r="B1371" s="6" t="s">
        <v>7626</v>
      </c>
      <c r="C1371" s="6" t="s">
        <v>7627</v>
      </c>
      <c r="D1371" s="2" t="s">
        <v>7628</v>
      </c>
      <c r="E1371" s="2">
        <v>0</v>
      </c>
      <c r="G1371" s="6" t="s">
        <v>23</v>
      </c>
      <c r="H1371" s="6" t="s">
        <v>7629</v>
      </c>
      <c r="I1371" s="6"/>
      <c r="J1371" s="6"/>
      <c r="K1371" s="7"/>
      <c r="L1371" s="6" t="s">
        <v>259</v>
      </c>
      <c r="M1371" s="6" t="s">
        <v>7630</v>
      </c>
      <c r="N1371" s="6" t="s">
        <v>7630</v>
      </c>
      <c r="O1371" s="6"/>
      <c r="P1371" s="8" t="s">
        <v>7631</v>
      </c>
      <c r="Q1371" s="9">
        <v>45817.550834988397</v>
      </c>
      <c r="R1371" s="6" t="s">
        <v>28</v>
      </c>
      <c r="X1371" s="6" t="s">
        <v>7632</v>
      </c>
      <c r="Y1371" s="2" t="s">
        <v>7633</v>
      </c>
      <c r="Z1371" s="2" t="s">
        <v>7628</v>
      </c>
      <c r="AA1371" s="2" t="s">
        <v>7634</v>
      </c>
      <c r="AB1371" s="2" t="s">
        <v>7631</v>
      </c>
      <c r="AC1371" s="2" t="s">
        <v>42</v>
      </c>
      <c r="AD1371" s="2" t="s">
        <v>27</v>
      </c>
      <c r="AE1371" s="2" t="s">
        <v>27</v>
      </c>
      <c r="AG1371" s="2" t="str">
        <f t="shared" si="84"/>
        <v>Phường Xương Giang</v>
      </c>
      <c r="AH1371" s="2" t="str">
        <f t="shared" si="87"/>
        <v/>
      </c>
      <c r="AI1371" s="2" t="str">
        <f t="shared" si="85"/>
        <v/>
      </c>
      <c r="AK1371" s="2" t="str">
        <f t="shared" si="86"/>
        <v>Tỉnh Bắc Giang</v>
      </c>
      <c r="BF1371" s="2" t="str">
        <f>VLOOKUP(M1371,'[1]mã win'!G:K,5,0)</f>
        <v>B</v>
      </c>
    </row>
    <row r="1372" spans="1:58" x14ac:dyDescent="0.25">
      <c r="A1372" s="6" t="s">
        <v>7635</v>
      </c>
      <c r="B1372" s="6" t="s">
        <v>7636</v>
      </c>
      <c r="C1372" s="6"/>
      <c r="D1372" s="2" t="s">
        <v>27</v>
      </c>
      <c r="E1372" s="2">
        <v>0</v>
      </c>
      <c r="G1372" s="6"/>
      <c r="H1372" s="6"/>
      <c r="I1372" s="6"/>
      <c r="J1372" s="6"/>
      <c r="K1372" s="7"/>
      <c r="L1372" s="6"/>
      <c r="M1372" s="6" t="s">
        <v>27</v>
      </c>
      <c r="N1372" s="6"/>
      <c r="O1372" s="6"/>
      <c r="P1372" s="8" t="s">
        <v>27</v>
      </c>
      <c r="Q1372" s="9">
        <v>45110.653490590303</v>
      </c>
      <c r="R1372" s="6" t="s">
        <v>28</v>
      </c>
      <c r="X1372" s="6"/>
      <c r="Y1372" s="2" t="s">
        <v>27</v>
      </c>
      <c r="Z1372" s="2" t="s">
        <v>27</v>
      </c>
      <c r="AA1372" s="2" t="s">
        <v>27</v>
      </c>
      <c r="AB1372" s="2" t="s">
        <v>27</v>
      </c>
      <c r="AC1372" s="2" t="s">
        <v>27</v>
      </c>
      <c r="AD1372" s="2" t="s">
        <v>27</v>
      </c>
      <c r="AE1372" s="2" t="s">
        <v>27</v>
      </c>
      <c r="AG1372" s="2" t="str">
        <f t="shared" si="84"/>
        <v/>
      </c>
      <c r="AH1372" s="2" t="str">
        <f t="shared" si="87"/>
        <v/>
      </c>
      <c r="AI1372" s="2" t="str">
        <f t="shared" si="85"/>
        <v/>
      </c>
      <c r="AK1372" s="2" t="str">
        <f t="shared" si="86"/>
        <v/>
      </c>
      <c r="BF1372" s="10"/>
    </row>
    <row r="1373" spans="1:58" x14ac:dyDescent="0.25">
      <c r="A1373" s="6" t="s">
        <v>7637</v>
      </c>
      <c r="B1373" s="6" t="s">
        <v>7638</v>
      </c>
      <c r="C1373" s="6" t="s">
        <v>7639</v>
      </c>
      <c r="D1373" s="2" t="s">
        <v>1745</v>
      </c>
      <c r="E1373" s="2" t="s">
        <v>945</v>
      </c>
      <c r="G1373" s="6" t="s">
        <v>23</v>
      </c>
      <c r="H1373" s="6" t="s">
        <v>7640</v>
      </c>
      <c r="I1373" s="6"/>
      <c r="J1373" s="6"/>
      <c r="K1373" s="7">
        <v>60</v>
      </c>
      <c r="L1373" s="6" t="s">
        <v>901</v>
      </c>
      <c r="M1373" s="6" t="s">
        <v>25</v>
      </c>
      <c r="N1373" s="6" t="s">
        <v>25</v>
      </c>
      <c r="O1373" s="6"/>
      <c r="P1373" s="8" t="s">
        <v>27</v>
      </c>
      <c r="Q1373" s="9">
        <v>43689.585325694403</v>
      </c>
      <c r="R1373" s="6" t="s">
        <v>28</v>
      </c>
      <c r="X1373" s="6" t="s">
        <v>7641</v>
      </c>
      <c r="Y1373" s="2" t="s">
        <v>7642</v>
      </c>
      <c r="Z1373" s="2" t="s">
        <v>7643</v>
      </c>
      <c r="AA1373" s="2" t="s">
        <v>1745</v>
      </c>
      <c r="AB1373" s="2" t="s">
        <v>945</v>
      </c>
      <c r="AC1373" s="2" t="s">
        <v>7644</v>
      </c>
      <c r="AD1373" s="2" t="s">
        <v>42</v>
      </c>
      <c r="AE1373" s="2" t="s">
        <v>27</v>
      </c>
      <c r="AG1373" s="2" t="str">
        <f t="shared" si="84"/>
        <v>Phường Khương Trung</v>
      </c>
      <c r="AH1373" s="2" t="str">
        <f t="shared" si="87"/>
        <v>Quận Thanh Xuân</v>
      </c>
      <c r="AI1373" s="2" t="str">
        <f t="shared" si="85"/>
        <v/>
      </c>
      <c r="AK1373" s="2" t="str">
        <f t="shared" si="86"/>
        <v/>
      </c>
      <c r="BF1373" s="2" t="str">
        <f>VLOOKUP(M1373,'[1]mã win'!G:K,5,0)</f>
        <v>B</v>
      </c>
    </row>
    <row r="1374" spans="1:58" x14ac:dyDescent="0.25">
      <c r="A1374" s="6" t="s">
        <v>7645</v>
      </c>
      <c r="B1374" s="6" t="s">
        <v>7646</v>
      </c>
      <c r="C1374" s="6" t="s">
        <v>7647</v>
      </c>
      <c r="D1374" s="2" t="s">
        <v>7648</v>
      </c>
      <c r="E1374" s="2" t="s">
        <v>7649</v>
      </c>
      <c r="G1374" s="6" t="s">
        <v>48</v>
      </c>
      <c r="H1374" s="6" t="s">
        <v>7650</v>
      </c>
      <c r="I1374" s="6"/>
      <c r="J1374" s="6"/>
      <c r="K1374" s="7">
        <v>60</v>
      </c>
      <c r="L1374" s="6"/>
      <c r="M1374" s="6" t="s">
        <v>7651</v>
      </c>
      <c r="N1374" s="6" t="s">
        <v>7651</v>
      </c>
      <c r="O1374" s="6" t="s">
        <v>7649</v>
      </c>
      <c r="P1374" s="8" t="s">
        <v>7652</v>
      </c>
      <c r="Q1374" s="9">
        <v>45653.598525266199</v>
      </c>
      <c r="R1374" s="6" t="s">
        <v>28</v>
      </c>
      <c r="X1374" s="6" t="s">
        <v>7653</v>
      </c>
      <c r="Y1374" s="2" t="s">
        <v>7654</v>
      </c>
      <c r="Z1374" s="2" t="s">
        <v>7648</v>
      </c>
      <c r="AA1374" s="2" t="s">
        <v>7649</v>
      </c>
      <c r="AB1374" s="2" t="s">
        <v>7652</v>
      </c>
      <c r="AC1374" s="2" t="s">
        <v>42</v>
      </c>
      <c r="AD1374" s="2" t="s">
        <v>27</v>
      </c>
      <c r="AE1374" s="2" t="s">
        <v>27</v>
      </c>
      <c r="AG1374" s="2" t="str">
        <f t="shared" si="84"/>
        <v>Phường Vĩnh Trại</v>
      </c>
      <c r="AH1374" s="2" t="str">
        <f t="shared" si="87"/>
        <v/>
      </c>
      <c r="AI1374" s="2" t="str">
        <f t="shared" si="85"/>
        <v/>
      </c>
      <c r="AK1374" s="2" t="str">
        <f t="shared" si="86"/>
        <v>Tỉnh Lạng Sơn</v>
      </c>
      <c r="BF1374" s="2" t="str">
        <f>VLOOKUP(M1374,'[1]mã win'!G:K,5,0)</f>
        <v>B</v>
      </c>
    </row>
    <row r="1375" spans="1:58" x14ac:dyDescent="0.25">
      <c r="A1375" s="6" t="s">
        <v>7655</v>
      </c>
      <c r="B1375" s="6" t="s">
        <v>7656</v>
      </c>
      <c r="C1375" s="6" t="s">
        <v>7657</v>
      </c>
      <c r="D1375" s="2" t="s">
        <v>1856</v>
      </c>
      <c r="E1375" s="2" t="s">
        <v>497</v>
      </c>
      <c r="G1375" s="6" t="s">
        <v>23</v>
      </c>
      <c r="H1375" s="6" t="s">
        <v>7658</v>
      </c>
      <c r="I1375" s="6"/>
      <c r="J1375" s="6"/>
      <c r="K1375" s="7"/>
      <c r="L1375" s="6" t="s">
        <v>459</v>
      </c>
      <c r="M1375" s="6" t="s">
        <v>25</v>
      </c>
      <c r="N1375" s="6" t="s">
        <v>25</v>
      </c>
      <c r="O1375" s="6" t="s">
        <v>497</v>
      </c>
      <c r="P1375" s="8" t="s">
        <v>27</v>
      </c>
      <c r="Q1375" s="9">
        <v>44711.646652199102</v>
      </c>
      <c r="R1375" s="6" t="s">
        <v>28</v>
      </c>
      <c r="X1375" s="6" t="s">
        <v>7659</v>
      </c>
      <c r="Y1375" s="2" t="s">
        <v>7660</v>
      </c>
      <c r="Z1375" s="2" t="s">
        <v>1856</v>
      </c>
      <c r="AA1375" s="2" t="s">
        <v>497</v>
      </c>
      <c r="AB1375" s="2" t="s">
        <v>26</v>
      </c>
      <c r="AC1375" s="2" t="s">
        <v>42</v>
      </c>
      <c r="AD1375" s="2" t="s">
        <v>27</v>
      </c>
      <c r="AE1375" s="2" t="s">
        <v>27</v>
      </c>
      <c r="AG1375" s="2" t="str">
        <f t="shared" si="84"/>
        <v>Phường Quảng An</v>
      </c>
      <c r="AH1375" s="2" t="str">
        <f t="shared" si="87"/>
        <v>Quận Tây Hồ</v>
      </c>
      <c r="AI1375" s="2" t="str">
        <f t="shared" si="85"/>
        <v/>
      </c>
      <c r="AK1375" s="2" t="str">
        <f t="shared" si="86"/>
        <v/>
      </c>
      <c r="BF1375" s="2" t="str">
        <f>VLOOKUP(M1375,'[1]mã win'!G:K,5,0)</f>
        <v>B</v>
      </c>
    </row>
    <row r="1376" spans="1:58" x14ac:dyDescent="0.25">
      <c r="A1376" s="6" t="s">
        <v>7661</v>
      </c>
      <c r="B1376" s="6" t="s">
        <v>7662</v>
      </c>
      <c r="C1376" s="6" t="s">
        <v>7663</v>
      </c>
      <c r="D1376" s="2" t="s">
        <v>2701</v>
      </c>
      <c r="E1376" s="2" t="s">
        <v>908</v>
      </c>
      <c r="G1376" s="6" t="s">
        <v>23</v>
      </c>
      <c r="H1376" s="6" t="s">
        <v>7664</v>
      </c>
      <c r="I1376" s="6" t="s">
        <v>7665</v>
      </c>
      <c r="J1376" s="6"/>
      <c r="K1376" s="7"/>
      <c r="L1376" s="6" t="s">
        <v>459</v>
      </c>
      <c r="M1376" s="6" t="s">
        <v>25</v>
      </c>
      <c r="N1376" s="6" t="s">
        <v>25</v>
      </c>
      <c r="O1376" s="6" t="s">
        <v>908</v>
      </c>
      <c r="P1376" s="8" t="s">
        <v>27</v>
      </c>
      <c r="Q1376" s="9">
        <v>44708.559191898203</v>
      </c>
      <c r="R1376" s="6" t="s">
        <v>28</v>
      </c>
      <c r="X1376" s="6" t="s">
        <v>7666</v>
      </c>
      <c r="Y1376" s="2" t="s">
        <v>2701</v>
      </c>
      <c r="Z1376" s="2" t="s">
        <v>908</v>
      </c>
      <c r="AA1376" s="2" t="s">
        <v>359</v>
      </c>
      <c r="AB1376" s="2" t="s">
        <v>42</v>
      </c>
      <c r="AC1376" s="2" t="s">
        <v>27</v>
      </c>
      <c r="AD1376" s="2" t="s">
        <v>27</v>
      </c>
      <c r="AE1376" s="2" t="s">
        <v>27</v>
      </c>
      <c r="AG1376" s="2" t="str">
        <f t="shared" si="84"/>
        <v>Phường Minh Khai</v>
      </c>
      <c r="AH1376" s="2" t="str">
        <f t="shared" si="87"/>
        <v>Quận Hai Bà Trưng</v>
      </c>
      <c r="AI1376" s="2" t="str">
        <f t="shared" si="85"/>
        <v/>
      </c>
      <c r="AK1376" s="2" t="str">
        <f t="shared" si="86"/>
        <v/>
      </c>
      <c r="BF1376" s="2" t="str">
        <f>VLOOKUP(M1376,'[1]mã win'!G:K,5,0)</f>
        <v>B</v>
      </c>
    </row>
    <row r="1377" spans="1:58" x14ac:dyDescent="0.25">
      <c r="A1377" s="6" t="s">
        <v>7667</v>
      </c>
      <c r="B1377" s="6" t="s">
        <v>7668</v>
      </c>
      <c r="C1377" s="6" t="s">
        <v>7669</v>
      </c>
      <c r="D1377" s="2" t="s">
        <v>1714</v>
      </c>
      <c r="E1377" s="2" t="s">
        <v>967</v>
      </c>
      <c r="G1377" s="6" t="s">
        <v>7670</v>
      </c>
      <c r="H1377" s="6" t="s">
        <v>27</v>
      </c>
      <c r="I1377" s="6"/>
      <c r="J1377" s="6"/>
      <c r="K1377" s="7"/>
      <c r="L1377" s="6" t="s">
        <v>459</v>
      </c>
      <c r="M1377" s="6" t="s">
        <v>25</v>
      </c>
      <c r="N1377" s="6" t="s">
        <v>25</v>
      </c>
      <c r="O1377" s="6" t="s">
        <v>967</v>
      </c>
      <c r="P1377" s="8" t="s">
        <v>27</v>
      </c>
      <c r="Q1377" s="9">
        <v>44834.342924884302</v>
      </c>
      <c r="R1377" s="6" t="s">
        <v>28</v>
      </c>
      <c r="X1377" s="6" t="s">
        <v>7671</v>
      </c>
      <c r="Y1377" s="2" t="s">
        <v>7672</v>
      </c>
      <c r="Z1377" s="2" t="s">
        <v>1714</v>
      </c>
      <c r="AA1377" s="2" t="s">
        <v>967</v>
      </c>
      <c r="AB1377" s="2" t="s">
        <v>31</v>
      </c>
      <c r="AC1377" s="2" t="s">
        <v>27</v>
      </c>
      <c r="AD1377" s="2" t="s">
        <v>27</v>
      </c>
      <c r="AE1377" s="2" t="s">
        <v>27</v>
      </c>
      <c r="AG1377" s="2" t="str">
        <f t="shared" si="84"/>
        <v>Phường Hoàng Liệt</v>
      </c>
      <c r="AH1377" s="2" t="str">
        <f t="shared" si="87"/>
        <v>Quận Hoàng Mai</v>
      </c>
      <c r="AI1377" s="2" t="str">
        <f t="shared" si="85"/>
        <v/>
      </c>
      <c r="AK1377" s="2" t="str">
        <f t="shared" si="86"/>
        <v/>
      </c>
      <c r="BF1377" s="2" t="str">
        <f>VLOOKUP(M1377,'[1]mã win'!G:K,5,0)</f>
        <v>B</v>
      </c>
    </row>
    <row r="1378" spans="1:58" x14ac:dyDescent="0.25">
      <c r="A1378" s="6" t="s">
        <v>7673</v>
      </c>
      <c r="B1378" s="6" t="s">
        <v>7674</v>
      </c>
      <c r="C1378" s="6" t="s">
        <v>7675</v>
      </c>
      <c r="D1378" s="2" t="s">
        <v>27</v>
      </c>
      <c r="E1378" s="2" t="s">
        <v>967</v>
      </c>
      <c r="G1378" s="6" t="s">
        <v>7670</v>
      </c>
      <c r="H1378" s="6" t="s">
        <v>27</v>
      </c>
      <c r="I1378" s="6"/>
      <c r="J1378" s="6"/>
      <c r="K1378" s="7"/>
      <c r="L1378" s="6" t="s">
        <v>459</v>
      </c>
      <c r="M1378" s="6" t="s">
        <v>25</v>
      </c>
      <c r="N1378" s="6" t="s">
        <v>25</v>
      </c>
      <c r="O1378" s="6" t="s">
        <v>967</v>
      </c>
      <c r="P1378" s="8" t="s">
        <v>27</v>
      </c>
      <c r="Q1378" s="9">
        <v>44776.704567673602</v>
      </c>
      <c r="R1378" s="6" t="s">
        <v>28</v>
      </c>
      <c r="X1378" s="6" t="s">
        <v>7676</v>
      </c>
      <c r="Y1378" s="2" t="s">
        <v>7677</v>
      </c>
      <c r="Z1378" s="2" t="s">
        <v>1056</v>
      </c>
      <c r="AA1378" s="2" t="s">
        <v>31</v>
      </c>
      <c r="AB1378" s="2" t="s">
        <v>27</v>
      </c>
      <c r="AC1378" s="2" t="s">
        <v>27</v>
      </c>
      <c r="AD1378" s="2" t="s">
        <v>27</v>
      </c>
      <c r="AE1378" s="2" t="s">
        <v>27</v>
      </c>
      <c r="AG1378" s="2" t="str">
        <f t="shared" si="84"/>
        <v/>
      </c>
      <c r="AH1378" s="2" t="str">
        <f t="shared" si="87"/>
        <v/>
      </c>
      <c r="AI1378" s="2" t="str">
        <f t="shared" si="85"/>
        <v/>
      </c>
      <c r="AK1378" s="2" t="str">
        <f t="shared" si="86"/>
        <v/>
      </c>
      <c r="BF1378" s="2" t="str">
        <f>VLOOKUP(M1378,'[1]mã win'!G:K,5,0)</f>
        <v>B</v>
      </c>
    </row>
    <row r="1379" spans="1:58" x14ac:dyDescent="0.25">
      <c r="A1379" s="6" t="s">
        <v>7678</v>
      </c>
      <c r="B1379" s="6" t="s">
        <v>7679</v>
      </c>
      <c r="C1379" s="6" t="s">
        <v>7680</v>
      </c>
      <c r="D1379" s="2" t="s">
        <v>27</v>
      </c>
      <c r="E1379" s="2" t="s">
        <v>1109</v>
      </c>
      <c r="G1379" s="6" t="s">
        <v>7670</v>
      </c>
      <c r="H1379" s="6" t="s">
        <v>27</v>
      </c>
      <c r="I1379" s="6"/>
      <c r="J1379" s="6"/>
      <c r="K1379" s="7"/>
      <c r="L1379" s="6" t="s">
        <v>459</v>
      </c>
      <c r="M1379" s="6" t="s">
        <v>25</v>
      </c>
      <c r="N1379" s="6" t="s">
        <v>25</v>
      </c>
      <c r="O1379" s="6" t="s">
        <v>1109</v>
      </c>
      <c r="P1379" s="8" t="s">
        <v>27</v>
      </c>
      <c r="Q1379" s="9">
        <v>44823.729018715298</v>
      </c>
      <c r="R1379" s="6" t="s">
        <v>28</v>
      </c>
      <c r="X1379" s="6" t="s">
        <v>7681</v>
      </c>
      <c r="Y1379" s="2" t="s">
        <v>7682</v>
      </c>
      <c r="Z1379" s="2" t="s">
        <v>7683</v>
      </c>
      <c r="AA1379" s="2" t="s">
        <v>27</v>
      </c>
      <c r="AB1379" s="2" t="s">
        <v>27</v>
      </c>
      <c r="AC1379" s="2" t="s">
        <v>27</v>
      </c>
      <c r="AD1379" s="2" t="s">
        <v>27</v>
      </c>
      <c r="AE1379" s="2" t="s">
        <v>27</v>
      </c>
      <c r="AG1379" s="2" t="str">
        <f t="shared" si="84"/>
        <v/>
      </c>
      <c r="AH1379" s="2" t="str">
        <f t="shared" si="87"/>
        <v/>
      </c>
      <c r="AI1379" s="2" t="str">
        <f t="shared" si="85"/>
        <v/>
      </c>
      <c r="AK1379" s="2" t="str">
        <f t="shared" si="86"/>
        <v/>
      </c>
      <c r="BF1379" s="2" t="str">
        <f>VLOOKUP(M1379,'[1]mã win'!G:K,5,0)</f>
        <v>B</v>
      </c>
    </row>
    <row r="1380" spans="1:58" x14ac:dyDescent="0.25">
      <c r="A1380" s="6" t="s">
        <v>7684</v>
      </c>
      <c r="B1380" s="6" t="s">
        <v>7685</v>
      </c>
      <c r="C1380" s="6" t="s">
        <v>7686</v>
      </c>
      <c r="D1380" s="2" t="s">
        <v>27</v>
      </c>
      <c r="E1380" s="2" t="s">
        <v>1109</v>
      </c>
      <c r="G1380" s="6" t="s">
        <v>7670</v>
      </c>
      <c r="H1380" s="6" t="s">
        <v>27</v>
      </c>
      <c r="I1380" s="6"/>
      <c r="J1380" s="6"/>
      <c r="K1380" s="7"/>
      <c r="L1380" s="6" t="s">
        <v>459</v>
      </c>
      <c r="M1380" s="6" t="s">
        <v>25</v>
      </c>
      <c r="N1380" s="6" t="s">
        <v>25</v>
      </c>
      <c r="O1380" s="6" t="s">
        <v>1109</v>
      </c>
      <c r="P1380" s="8" t="s">
        <v>27</v>
      </c>
      <c r="Q1380" s="9">
        <v>44777.4224265394</v>
      </c>
      <c r="R1380" s="6" t="s">
        <v>28</v>
      </c>
      <c r="X1380" s="6" t="s">
        <v>7687</v>
      </c>
      <c r="Y1380" s="2" t="s">
        <v>7688</v>
      </c>
      <c r="Z1380" s="2" t="s">
        <v>7689</v>
      </c>
      <c r="AA1380" s="2" t="s">
        <v>1696</v>
      </c>
      <c r="AB1380" s="2" t="s">
        <v>31</v>
      </c>
      <c r="AC1380" s="2" t="s">
        <v>27</v>
      </c>
      <c r="AD1380" s="2" t="s">
        <v>27</v>
      </c>
      <c r="AE1380" s="2" t="s">
        <v>27</v>
      </c>
      <c r="AG1380" s="2" t="str">
        <f t="shared" si="84"/>
        <v/>
      </c>
      <c r="AH1380" s="2" t="str">
        <f t="shared" si="87"/>
        <v/>
      </c>
      <c r="AI1380" s="2" t="str">
        <f t="shared" si="85"/>
        <v/>
      </c>
      <c r="AK1380" s="2" t="str">
        <f t="shared" si="86"/>
        <v/>
      </c>
      <c r="BF1380" s="2" t="str">
        <f>VLOOKUP(M1380,'[1]mã win'!G:K,5,0)</f>
        <v>B</v>
      </c>
    </row>
    <row r="1381" spans="1:58" x14ac:dyDescent="0.25">
      <c r="A1381" s="6" t="s">
        <v>7690</v>
      </c>
      <c r="B1381" s="6" t="s">
        <v>7691</v>
      </c>
      <c r="C1381" s="6" t="s">
        <v>7692</v>
      </c>
      <c r="D1381" s="2" t="s">
        <v>7693</v>
      </c>
      <c r="E1381" s="2" t="s">
        <v>902</v>
      </c>
      <c r="G1381" s="6" t="s">
        <v>7670</v>
      </c>
      <c r="H1381" s="6" t="s">
        <v>27</v>
      </c>
      <c r="I1381" s="6"/>
      <c r="J1381" s="6"/>
      <c r="K1381" s="7"/>
      <c r="L1381" s="6" t="s">
        <v>901</v>
      </c>
      <c r="M1381" s="6" t="s">
        <v>25</v>
      </c>
      <c r="N1381" s="6" t="s">
        <v>25</v>
      </c>
      <c r="O1381" s="6" t="s">
        <v>902</v>
      </c>
      <c r="P1381" s="8" t="s">
        <v>27</v>
      </c>
      <c r="Q1381" s="9">
        <v>44776.702941666699</v>
      </c>
      <c r="R1381" s="6" t="s">
        <v>28</v>
      </c>
      <c r="X1381" s="6" t="s">
        <v>7694</v>
      </c>
      <c r="Y1381" s="2" t="s">
        <v>7695</v>
      </c>
      <c r="Z1381" s="2" t="s">
        <v>7693</v>
      </c>
      <c r="AA1381" s="2" t="s">
        <v>1096</v>
      </c>
      <c r="AB1381" s="2" t="s">
        <v>31</v>
      </c>
      <c r="AC1381" s="2" t="s">
        <v>27</v>
      </c>
      <c r="AD1381" s="2" t="s">
        <v>27</v>
      </c>
      <c r="AE1381" s="2" t="s">
        <v>27</v>
      </c>
      <c r="AG1381" s="2" t="str">
        <f t="shared" si="84"/>
        <v>P.La Khê</v>
      </c>
      <c r="AH1381" s="2" t="str">
        <f t="shared" si="87"/>
        <v/>
      </c>
      <c r="AI1381" s="2" t="str">
        <f t="shared" si="85"/>
        <v/>
      </c>
      <c r="AK1381" s="2" t="str">
        <f t="shared" si="86"/>
        <v/>
      </c>
      <c r="BF1381" s="2" t="str">
        <f>VLOOKUP(M1381,'[1]mã win'!G:K,5,0)</f>
        <v>B</v>
      </c>
    </row>
    <row r="1382" spans="1:58" x14ac:dyDescent="0.25">
      <c r="A1382" s="6" t="s">
        <v>7696</v>
      </c>
      <c r="B1382" s="6" t="s">
        <v>7697</v>
      </c>
      <c r="C1382" s="6" t="s">
        <v>7698</v>
      </c>
      <c r="D1382" s="2" t="s">
        <v>27</v>
      </c>
      <c r="E1382" s="2" t="s">
        <v>967</v>
      </c>
      <c r="G1382" s="6" t="s">
        <v>7670</v>
      </c>
      <c r="H1382" s="6" t="s">
        <v>27</v>
      </c>
      <c r="I1382" s="6"/>
      <c r="J1382" s="6"/>
      <c r="K1382" s="7"/>
      <c r="L1382" s="6" t="s">
        <v>459</v>
      </c>
      <c r="M1382" s="6" t="s">
        <v>25</v>
      </c>
      <c r="N1382" s="6" t="s">
        <v>25</v>
      </c>
      <c r="O1382" s="6" t="s">
        <v>967</v>
      </c>
      <c r="P1382" s="8" t="s">
        <v>27</v>
      </c>
      <c r="Q1382" s="9">
        <v>44795.585076932897</v>
      </c>
      <c r="R1382" s="6" t="s">
        <v>28</v>
      </c>
      <c r="X1382" s="6" t="s">
        <v>7699</v>
      </c>
      <c r="Y1382" s="2" t="s">
        <v>7700</v>
      </c>
      <c r="Z1382" s="2" t="s">
        <v>7701</v>
      </c>
      <c r="AA1382" s="2" t="s">
        <v>27</v>
      </c>
      <c r="AB1382" s="2" t="s">
        <v>27</v>
      </c>
      <c r="AC1382" s="2" t="s">
        <v>27</v>
      </c>
      <c r="AD1382" s="2" t="s">
        <v>27</v>
      </c>
      <c r="AE1382" s="2" t="s">
        <v>27</v>
      </c>
      <c r="AG1382" s="2" t="str">
        <f t="shared" si="84"/>
        <v/>
      </c>
      <c r="AH1382" s="2" t="str">
        <f t="shared" si="87"/>
        <v/>
      </c>
      <c r="AI1382" s="2" t="str">
        <f t="shared" si="85"/>
        <v/>
      </c>
      <c r="AK1382" s="2" t="str">
        <f t="shared" si="86"/>
        <v/>
      </c>
      <c r="BF1382" s="2" t="str">
        <f>VLOOKUP(M1382,'[1]mã win'!G:K,5,0)</f>
        <v>B</v>
      </c>
    </row>
    <row r="1383" spans="1:58" x14ac:dyDescent="0.25">
      <c r="A1383" s="6" t="s">
        <v>7702</v>
      </c>
      <c r="B1383" s="6" t="s">
        <v>7703</v>
      </c>
      <c r="C1383" s="6" t="s">
        <v>7704</v>
      </c>
      <c r="D1383" s="2" t="s">
        <v>7705</v>
      </c>
      <c r="E1383" s="2" t="s">
        <v>840</v>
      </c>
      <c r="G1383" s="6" t="s">
        <v>7670</v>
      </c>
      <c r="H1383" s="6" t="s">
        <v>27</v>
      </c>
      <c r="I1383" s="6"/>
      <c r="J1383" s="6"/>
      <c r="K1383" s="7"/>
      <c r="L1383" s="6" t="s">
        <v>459</v>
      </c>
      <c r="M1383" s="6" t="s">
        <v>25</v>
      </c>
      <c r="N1383" s="6" t="s">
        <v>25</v>
      </c>
      <c r="O1383" s="6" t="s">
        <v>840</v>
      </c>
      <c r="P1383" s="8" t="s">
        <v>27</v>
      </c>
      <c r="Q1383" s="9">
        <v>44795.584442129599</v>
      </c>
      <c r="R1383" s="6" t="s">
        <v>28</v>
      </c>
      <c r="X1383" s="6" t="s">
        <v>7706</v>
      </c>
      <c r="Y1383" s="2" t="s">
        <v>7707</v>
      </c>
      <c r="Z1383" s="2" t="s">
        <v>7705</v>
      </c>
      <c r="AA1383" s="2" t="s">
        <v>840</v>
      </c>
      <c r="AB1383" s="2" t="s">
        <v>31</v>
      </c>
      <c r="AC1383" s="2" t="s">
        <v>27</v>
      </c>
      <c r="AD1383" s="2" t="s">
        <v>27</v>
      </c>
      <c r="AE1383" s="2" t="s">
        <v>27</v>
      </c>
      <c r="AG1383" s="2" t="str">
        <f t="shared" si="84"/>
        <v>Phường Giang Biên</v>
      </c>
      <c r="AH1383" s="2" t="str">
        <f t="shared" si="87"/>
        <v>Quận Long Biên</v>
      </c>
      <c r="AI1383" s="2" t="str">
        <f t="shared" si="85"/>
        <v/>
      </c>
      <c r="AK1383" s="2" t="str">
        <f t="shared" si="86"/>
        <v/>
      </c>
      <c r="BF1383" s="2" t="str">
        <f>VLOOKUP(M1383,'[1]mã win'!G:K,5,0)</f>
        <v>B</v>
      </c>
    </row>
    <row r="1384" spans="1:58" x14ac:dyDescent="0.25">
      <c r="A1384" s="6" t="s">
        <v>7708</v>
      </c>
      <c r="B1384" s="6" t="s">
        <v>7709</v>
      </c>
      <c r="C1384" s="6" t="s">
        <v>7710</v>
      </c>
      <c r="D1384" s="2" t="s">
        <v>27</v>
      </c>
      <c r="E1384" s="2" t="s">
        <v>967</v>
      </c>
      <c r="G1384" s="6" t="s">
        <v>7670</v>
      </c>
      <c r="H1384" s="6" t="s">
        <v>27</v>
      </c>
      <c r="I1384" s="6"/>
      <c r="J1384" s="6"/>
      <c r="K1384" s="7"/>
      <c r="L1384" s="6" t="s">
        <v>459</v>
      </c>
      <c r="M1384" s="6" t="s">
        <v>25</v>
      </c>
      <c r="N1384" s="6" t="s">
        <v>25</v>
      </c>
      <c r="O1384" s="6" t="s">
        <v>967</v>
      </c>
      <c r="P1384" s="8" t="s">
        <v>27</v>
      </c>
      <c r="Q1384" s="9">
        <v>44795.585777280103</v>
      </c>
      <c r="R1384" s="6" t="s">
        <v>28</v>
      </c>
      <c r="X1384" s="6" t="s">
        <v>7711</v>
      </c>
      <c r="Y1384" s="2" t="s">
        <v>7700</v>
      </c>
      <c r="Z1384" s="2" t="s">
        <v>1056</v>
      </c>
      <c r="AA1384" s="2" t="s">
        <v>6468</v>
      </c>
      <c r="AB1384" s="2" t="s">
        <v>27</v>
      </c>
      <c r="AC1384" s="2" t="s">
        <v>27</v>
      </c>
      <c r="AD1384" s="2" t="s">
        <v>27</v>
      </c>
      <c r="AE1384" s="2" t="s">
        <v>27</v>
      </c>
      <c r="AG1384" s="2" t="str">
        <f t="shared" si="84"/>
        <v/>
      </c>
      <c r="AH1384" s="2" t="str">
        <f t="shared" si="87"/>
        <v/>
      </c>
      <c r="AI1384" s="2" t="str">
        <f t="shared" si="85"/>
        <v/>
      </c>
      <c r="AK1384" s="2" t="str">
        <f t="shared" si="86"/>
        <v/>
      </c>
      <c r="BF1384" s="2" t="str">
        <f>VLOOKUP(M1384,'[1]mã win'!G:K,5,0)</f>
        <v>B</v>
      </c>
    </row>
    <row r="1385" spans="1:58" x14ac:dyDescent="0.25">
      <c r="A1385" s="6" t="s">
        <v>7712</v>
      </c>
      <c r="B1385" s="6" t="s">
        <v>7713</v>
      </c>
      <c r="C1385" s="6" t="s">
        <v>7714</v>
      </c>
      <c r="D1385" s="2" t="s">
        <v>7715</v>
      </c>
      <c r="E1385" s="2" t="s">
        <v>7716</v>
      </c>
      <c r="G1385" s="6" t="s">
        <v>7670</v>
      </c>
      <c r="H1385" s="6" t="s">
        <v>27</v>
      </c>
      <c r="I1385" s="6"/>
      <c r="J1385" s="6"/>
      <c r="K1385" s="7"/>
      <c r="L1385" s="6" t="s">
        <v>901</v>
      </c>
      <c r="M1385" s="6" t="s">
        <v>25</v>
      </c>
      <c r="N1385" s="6" t="s">
        <v>25</v>
      </c>
      <c r="O1385" s="6" t="s">
        <v>1152</v>
      </c>
      <c r="P1385" s="8" t="s">
        <v>27</v>
      </c>
      <c r="Q1385" s="9">
        <v>44860.4215871181</v>
      </c>
      <c r="R1385" s="6" t="s">
        <v>28</v>
      </c>
      <c r="X1385" s="6" t="s">
        <v>7717</v>
      </c>
      <c r="Y1385" s="2" t="s">
        <v>7718</v>
      </c>
      <c r="Z1385" s="2" t="s">
        <v>7719</v>
      </c>
      <c r="AA1385" s="2" t="s">
        <v>7715</v>
      </c>
      <c r="AB1385" s="2" t="s">
        <v>7716</v>
      </c>
      <c r="AC1385" s="2" t="s">
        <v>31</v>
      </c>
      <c r="AD1385" s="2" t="s">
        <v>27</v>
      </c>
      <c r="AE1385" s="2" t="s">
        <v>27</v>
      </c>
      <c r="AG1385" s="2" t="str">
        <f t="shared" si="84"/>
        <v>P.Đông Ngạc</v>
      </c>
      <c r="AH1385" s="2" t="str">
        <f t="shared" si="87"/>
        <v>Q.Bắc Từ Liêm</v>
      </c>
      <c r="AI1385" s="2" t="str">
        <f t="shared" si="85"/>
        <v/>
      </c>
      <c r="AK1385" s="2" t="str">
        <f t="shared" si="86"/>
        <v/>
      </c>
      <c r="BF1385" s="2" t="str">
        <f>VLOOKUP(M1385,'[1]mã win'!G:K,5,0)</f>
        <v>B</v>
      </c>
    </row>
    <row r="1386" spans="1:58" x14ac:dyDescent="0.25">
      <c r="A1386" s="6" t="s">
        <v>7720</v>
      </c>
      <c r="B1386" s="6" t="s">
        <v>7721</v>
      </c>
      <c r="C1386" s="6" t="s">
        <v>7722</v>
      </c>
      <c r="D1386" s="2" t="s">
        <v>27</v>
      </c>
      <c r="E1386" s="2" t="s">
        <v>840</v>
      </c>
      <c r="G1386" s="6" t="s">
        <v>7670</v>
      </c>
      <c r="H1386" s="6" t="s">
        <v>27</v>
      </c>
      <c r="I1386" s="6"/>
      <c r="J1386" s="6"/>
      <c r="K1386" s="7"/>
      <c r="L1386" s="6" t="s">
        <v>459</v>
      </c>
      <c r="M1386" s="6" t="s">
        <v>25</v>
      </c>
      <c r="N1386" s="6" t="s">
        <v>25</v>
      </c>
      <c r="O1386" s="6" t="s">
        <v>840</v>
      </c>
      <c r="P1386" s="8" t="s">
        <v>27</v>
      </c>
      <c r="Q1386" s="9">
        <v>44795.581934756898</v>
      </c>
      <c r="R1386" s="6" t="s">
        <v>28</v>
      </c>
      <c r="X1386" s="6" t="s">
        <v>7723</v>
      </c>
      <c r="Y1386" s="2" t="s">
        <v>7724</v>
      </c>
      <c r="Z1386" s="2" t="s">
        <v>31</v>
      </c>
      <c r="AA1386" s="2" t="s">
        <v>27</v>
      </c>
      <c r="AB1386" s="2" t="s">
        <v>27</v>
      </c>
      <c r="AC1386" s="2" t="s">
        <v>27</v>
      </c>
      <c r="AD1386" s="2" t="s">
        <v>27</v>
      </c>
      <c r="AE1386" s="2" t="s">
        <v>27</v>
      </c>
      <c r="AG1386" s="2" t="str">
        <f t="shared" si="84"/>
        <v/>
      </c>
      <c r="AH1386" s="2" t="str">
        <f t="shared" si="87"/>
        <v/>
      </c>
      <c r="AI1386" s="2" t="str">
        <f t="shared" si="85"/>
        <v/>
      </c>
      <c r="AK1386" s="2" t="str">
        <f t="shared" si="86"/>
        <v/>
      </c>
      <c r="BF1386" s="2" t="str">
        <f>VLOOKUP(M1386,'[1]mã win'!G:K,5,0)</f>
        <v>B</v>
      </c>
    </row>
    <row r="1387" spans="1:58" x14ac:dyDescent="0.25">
      <c r="A1387" s="6" t="s">
        <v>7725</v>
      </c>
      <c r="B1387" s="6" t="s">
        <v>7726</v>
      </c>
      <c r="C1387" s="6" t="s">
        <v>7727</v>
      </c>
      <c r="D1387" s="2" t="s">
        <v>7728</v>
      </c>
      <c r="E1387" s="2" t="s">
        <v>7716</v>
      </c>
      <c r="G1387" s="6" t="s">
        <v>7670</v>
      </c>
      <c r="H1387" s="6" t="s">
        <v>27</v>
      </c>
      <c r="I1387" s="6"/>
      <c r="J1387" s="6"/>
      <c r="K1387" s="7"/>
      <c r="L1387" s="6" t="s">
        <v>901</v>
      </c>
      <c r="M1387" s="6" t="s">
        <v>25</v>
      </c>
      <c r="N1387" s="6" t="s">
        <v>25</v>
      </c>
      <c r="O1387" s="6" t="s">
        <v>1152</v>
      </c>
      <c r="P1387" s="8" t="s">
        <v>27</v>
      </c>
      <c r="Q1387" s="9">
        <v>44796.708854942102</v>
      </c>
      <c r="R1387" s="6" t="s">
        <v>28</v>
      </c>
      <c r="X1387" s="6" t="s">
        <v>262</v>
      </c>
      <c r="Y1387" s="2" t="s">
        <v>7729</v>
      </c>
      <c r="Z1387" s="2" t="s">
        <v>7728</v>
      </c>
      <c r="AA1387" s="2" t="s">
        <v>7730</v>
      </c>
      <c r="AB1387" s="2" t="s">
        <v>7716</v>
      </c>
      <c r="AC1387" s="2" t="s">
        <v>31</v>
      </c>
      <c r="AD1387" s="2" t="s">
        <v>27</v>
      </c>
      <c r="AE1387" s="2" t="s">
        <v>27</v>
      </c>
      <c r="AG1387" s="2" t="str">
        <f t="shared" si="84"/>
        <v>Phạm Văn Đồng</v>
      </c>
      <c r="AH1387" s="2" t="str">
        <f t="shared" si="87"/>
        <v>Q.Bắc Từ Liêm</v>
      </c>
      <c r="AI1387" s="2" t="str">
        <f t="shared" si="85"/>
        <v/>
      </c>
      <c r="AK1387" s="2" t="str">
        <f t="shared" si="86"/>
        <v/>
      </c>
      <c r="BF1387" s="2" t="str">
        <f>VLOOKUP(M1387,'[1]mã win'!G:K,5,0)</f>
        <v>B</v>
      </c>
    </row>
    <row r="1388" spans="1:58" x14ac:dyDescent="0.25">
      <c r="A1388" s="6" t="s">
        <v>7731</v>
      </c>
      <c r="B1388" s="6" t="s">
        <v>7732</v>
      </c>
      <c r="C1388" s="6" t="s">
        <v>7733</v>
      </c>
      <c r="D1388" s="2" t="s">
        <v>7734</v>
      </c>
      <c r="E1388" s="2" t="s">
        <v>839</v>
      </c>
      <c r="G1388" s="6" t="s">
        <v>7670</v>
      </c>
      <c r="H1388" s="6" t="s">
        <v>27</v>
      </c>
      <c r="I1388" s="6"/>
      <c r="J1388" s="6"/>
      <c r="K1388" s="7"/>
      <c r="L1388" s="6" t="s">
        <v>459</v>
      </c>
      <c r="M1388" s="6" t="s">
        <v>25</v>
      </c>
      <c r="N1388" s="6" t="s">
        <v>25</v>
      </c>
      <c r="O1388" s="6" t="s">
        <v>840</v>
      </c>
      <c r="P1388" s="8" t="s">
        <v>27</v>
      </c>
      <c r="Q1388" s="9">
        <v>44823.732924652802</v>
      </c>
      <c r="R1388" s="6" t="s">
        <v>28</v>
      </c>
      <c r="X1388" s="6" t="s">
        <v>7735</v>
      </c>
      <c r="Y1388" s="2" t="s">
        <v>7736</v>
      </c>
      <c r="Z1388" s="2" t="s">
        <v>7734</v>
      </c>
      <c r="AA1388" s="2" t="s">
        <v>839</v>
      </c>
      <c r="AB1388" s="2" t="s">
        <v>25</v>
      </c>
      <c r="AC1388" s="2" t="s">
        <v>27</v>
      </c>
      <c r="AD1388" s="2" t="s">
        <v>27</v>
      </c>
      <c r="AE1388" s="2" t="s">
        <v>27</v>
      </c>
      <c r="AG1388" s="2" t="str">
        <f t="shared" si="84"/>
        <v>phường Phúc Lợi</v>
      </c>
      <c r="AH1388" s="2" t="str">
        <f t="shared" si="87"/>
        <v>quận Long Biên</v>
      </c>
      <c r="AI1388" s="2" t="str">
        <f t="shared" si="85"/>
        <v/>
      </c>
      <c r="AK1388" s="2" t="str">
        <f t="shared" si="86"/>
        <v/>
      </c>
      <c r="BF1388" s="2" t="str">
        <f>VLOOKUP(M1388,'[1]mã win'!G:K,5,0)</f>
        <v>B</v>
      </c>
    </row>
    <row r="1389" spans="1:58" x14ac:dyDescent="0.25">
      <c r="A1389" s="6" t="s">
        <v>7737</v>
      </c>
      <c r="B1389" s="6" t="s">
        <v>7738</v>
      </c>
      <c r="C1389" s="6" t="s">
        <v>7739</v>
      </c>
      <c r="D1389" s="2" t="s">
        <v>7740</v>
      </c>
      <c r="E1389" s="2" t="s">
        <v>6654</v>
      </c>
      <c r="G1389" s="6" t="s">
        <v>7670</v>
      </c>
      <c r="H1389" s="6" t="s">
        <v>27</v>
      </c>
      <c r="I1389" s="6"/>
      <c r="J1389" s="6"/>
      <c r="K1389" s="7"/>
      <c r="L1389" s="6" t="s">
        <v>459</v>
      </c>
      <c r="M1389" s="6" t="s">
        <v>25</v>
      </c>
      <c r="N1389" s="6" t="s">
        <v>25</v>
      </c>
      <c r="O1389" s="6" t="s">
        <v>967</v>
      </c>
      <c r="P1389" s="8" t="s">
        <v>27</v>
      </c>
      <c r="Q1389" s="9">
        <v>44823.734034722198</v>
      </c>
      <c r="R1389" s="6" t="s">
        <v>28</v>
      </c>
      <c r="X1389" s="6" t="s">
        <v>7741</v>
      </c>
      <c r="Y1389" s="2" t="s">
        <v>7742</v>
      </c>
      <c r="Z1389" s="2" t="s">
        <v>7740</v>
      </c>
      <c r="AA1389" s="2" t="s">
        <v>6654</v>
      </c>
      <c r="AB1389" s="2" t="s">
        <v>31</v>
      </c>
      <c r="AC1389" s="2" t="s">
        <v>27</v>
      </c>
      <c r="AD1389" s="2" t="s">
        <v>27</v>
      </c>
      <c r="AE1389" s="2" t="s">
        <v>27</v>
      </c>
      <c r="AG1389" s="2" t="str">
        <f t="shared" si="84"/>
        <v>P.Tương mai</v>
      </c>
      <c r="AH1389" s="2" t="str">
        <f t="shared" si="87"/>
        <v>Q.Hoàng Mai</v>
      </c>
      <c r="AI1389" s="2" t="str">
        <f t="shared" si="85"/>
        <v/>
      </c>
      <c r="AK1389" s="2" t="str">
        <f t="shared" si="86"/>
        <v/>
      </c>
      <c r="BF1389" s="2" t="str">
        <f>VLOOKUP(M1389,'[1]mã win'!G:K,5,0)</f>
        <v>B</v>
      </c>
    </row>
    <row r="1390" spans="1:58" x14ac:dyDescent="0.25">
      <c r="A1390" s="6" t="s">
        <v>7743</v>
      </c>
      <c r="B1390" s="6" t="s">
        <v>7744</v>
      </c>
      <c r="C1390" s="6" t="s">
        <v>7745</v>
      </c>
      <c r="D1390" s="2" t="s">
        <v>27</v>
      </c>
      <c r="E1390" s="2" t="s">
        <v>7746</v>
      </c>
      <c r="G1390" s="6" t="s">
        <v>7747</v>
      </c>
      <c r="H1390" s="6" t="s">
        <v>27</v>
      </c>
      <c r="I1390" s="6"/>
      <c r="J1390" s="6"/>
      <c r="K1390" s="7"/>
      <c r="L1390" s="6" t="s">
        <v>459</v>
      </c>
      <c r="M1390" s="6" t="s">
        <v>25</v>
      </c>
      <c r="N1390" s="6" t="s">
        <v>25</v>
      </c>
      <c r="O1390" s="6" t="s">
        <v>908</v>
      </c>
      <c r="P1390" s="8" t="s">
        <v>27</v>
      </c>
      <c r="Q1390" s="9">
        <v>44848.429677893502</v>
      </c>
      <c r="R1390" s="6" t="s">
        <v>28</v>
      </c>
      <c r="X1390" s="6" t="s">
        <v>7748</v>
      </c>
      <c r="Y1390" s="2" t="s">
        <v>7749</v>
      </c>
      <c r="Z1390" s="2" t="s">
        <v>7750</v>
      </c>
      <c r="AA1390" s="2" t="s">
        <v>7746</v>
      </c>
      <c r="AB1390" s="2" t="s">
        <v>31</v>
      </c>
      <c r="AC1390" s="2" t="s">
        <v>27</v>
      </c>
      <c r="AD1390" s="2" t="s">
        <v>27</v>
      </c>
      <c r="AE1390" s="2" t="s">
        <v>27</v>
      </c>
      <c r="AG1390" s="2" t="str">
        <f t="shared" si="84"/>
        <v/>
      </c>
      <c r="AH1390" s="2" t="str">
        <f t="shared" si="87"/>
        <v>Q.Hai bà Trưng</v>
      </c>
      <c r="AI1390" s="2" t="str">
        <f t="shared" si="85"/>
        <v/>
      </c>
      <c r="AK1390" s="2" t="str">
        <f t="shared" si="86"/>
        <v/>
      </c>
      <c r="BF1390" s="2" t="str">
        <f>VLOOKUP(M1390,'[1]mã win'!G:K,5,0)</f>
        <v>B</v>
      </c>
    </row>
    <row r="1391" spans="1:58" x14ac:dyDescent="0.25">
      <c r="A1391" s="6" t="s">
        <v>7751</v>
      </c>
      <c r="B1391" s="6" t="s">
        <v>7752</v>
      </c>
      <c r="C1391" s="6" t="s">
        <v>7753</v>
      </c>
      <c r="D1391" s="2" t="s">
        <v>27</v>
      </c>
      <c r="E1391" s="2" t="s">
        <v>1169</v>
      </c>
      <c r="G1391" s="6" t="s">
        <v>7670</v>
      </c>
      <c r="H1391" s="6" t="s">
        <v>27</v>
      </c>
      <c r="I1391" s="6"/>
      <c r="J1391" s="6"/>
      <c r="K1391" s="7"/>
      <c r="L1391" s="6" t="s">
        <v>901</v>
      </c>
      <c r="M1391" s="6" t="s">
        <v>25</v>
      </c>
      <c r="N1391" s="6" t="s">
        <v>25</v>
      </c>
      <c r="O1391" s="6" t="s">
        <v>918</v>
      </c>
      <c r="P1391" s="8" t="s">
        <v>27</v>
      </c>
      <c r="Q1391" s="9">
        <v>44865.630661493102</v>
      </c>
      <c r="R1391" s="6" t="s">
        <v>28</v>
      </c>
      <c r="X1391" s="6" t="s">
        <v>7754</v>
      </c>
      <c r="Y1391" s="2" t="s">
        <v>7755</v>
      </c>
      <c r="Z1391" s="2" t="s">
        <v>7756</v>
      </c>
      <c r="AA1391" s="2" t="s">
        <v>1169</v>
      </c>
      <c r="AB1391" s="2" t="s">
        <v>31</v>
      </c>
      <c r="AC1391" s="2" t="s">
        <v>27</v>
      </c>
      <c r="AD1391" s="2" t="s">
        <v>27</v>
      </c>
      <c r="AE1391" s="2" t="s">
        <v>27</v>
      </c>
      <c r="AG1391" s="2" t="str">
        <f t="shared" si="84"/>
        <v/>
      </c>
      <c r="AH1391" s="2" t="str">
        <f t="shared" si="87"/>
        <v>Q.Nam Từ Liêm</v>
      </c>
      <c r="AI1391" s="2" t="str">
        <f t="shared" si="85"/>
        <v/>
      </c>
      <c r="AK1391" s="2" t="str">
        <f t="shared" si="86"/>
        <v/>
      </c>
      <c r="BF1391" s="2" t="str">
        <f>VLOOKUP(M1391,'[1]mã win'!G:K,5,0)</f>
        <v>B</v>
      </c>
    </row>
    <row r="1392" spans="1:58" x14ac:dyDescent="0.25">
      <c r="A1392" s="6" t="s">
        <v>7757</v>
      </c>
      <c r="B1392" s="6" t="s">
        <v>7758</v>
      </c>
      <c r="C1392" s="6" t="s">
        <v>7759</v>
      </c>
      <c r="D1392" s="2" t="s">
        <v>27</v>
      </c>
      <c r="E1392" s="2" t="s">
        <v>2529</v>
      </c>
      <c r="G1392" s="6" t="s">
        <v>7670</v>
      </c>
      <c r="H1392" s="6" t="s">
        <v>27</v>
      </c>
      <c r="I1392" s="6"/>
      <c r="J1392" s="6"/>
      <c r="K1392" s="7"/>
      <c r="L1392" s="6" t="s">
        <v>459</v>
      </c>
      <c r="M1392" s="6" t="s">
        <v>25</v>
      </c>
      <c r="N1392" s="6" t="s">
        <v>25</v>
      </c>
      <c r="O1392" s="6" t="s">
        <v>2278</v>
      </c>
      <c r="P1392" s="8" t="s">
        <v>27</v>
      </c>
      <c r="Q1392" s="9">
        <v>44886.655612615701</v>
      </c>
      <c r="R1392" s="6" t="s">
        <v>28</v>
      </c>
      <c r="X1392" s="6" t="s">
        <v>7760</v>
      </c>
      <c r="Y1392" s="2" t="s">
        <v>7761</v>
      </c>
      <c r="Z1392" s="2" t="s">
        <v>2529</v>
      </c>
      <c r="AA1392" s="2" t="s">
        <v>31</v>
      </c>
      <c r="AB1392" s="2" t="s">
        <v>27</v>
      </c>
      <c r="AC1392" s="2" t="s">
        <v>27</v>
      </c>
      <c r="AD1392" s="2" t="s">
        <v>27</v>
      </c>
      <c r="AE1392" s="2" t="s">
        <v>27</v>
      </c>
      <c r="AG1392" s="2" t="str">
        <f t="shared" si="84"/>
        <v/>
      </c>
      <c r="AH1392" s="2" t="str">
        <f t="shared" si="87"/>
        <v/>
      </c>
      <c r="AI1392" s="2" t="str">
        <f t="shared" si="85"/>
        <v>huyện Gia Lâm</v>
      </c>
      <c r="AK1392" s="2" t="str">
        <f t="shared" si="86"/>
        <v/>
      </c>
      <c r="BF1392" s="2" t="str">
        <f>VLOOKUP(M1392,'[1]mã win'!G:K,5,0)</f>
        <v>B</v>
      </c>
    </row>
    <row r="1393" spans="1:58" x14ac:dyDescent="0.25">
      <c r="A1393" s="6" t="s">
        <v>7762</v>
      </c>
      <c r="B1393" s="6" t="s">
        <v>7763</v>
      </c>
      <c r="C1393" s="6" t="s">
        <v>7764</v>
      </c>
      <c r="D1393" s="2" t="s">
        <v>1837</v>
      </c>
      <c r="E1393" s="2" t="s">
        <v>967</v>
      </c>
      <c r="G1393" s="6"/>
      <c r="H1393" s="6" t="s">
        <v>7765</v>
      </c>
      <c r="I1393" s="6"/>
      <c r="J1393" s="6"/>
      <c r="K1393" s="7"/>
      <c r="L1393" s="6" t="s">
        <v>459</v>
      </c>
      <c r="M1393" s="6" t="s">
        <v>25</v>
      </c>
      <c r="N1393" s="6" t="s">
        <v>25</v>
      </c>
      <c r="O1393" s="6" t="s">
        <v>967</v>
      </c>
      <c r="P1393" s="8" t="s">
        <v>27</v>
      </c>
      <c r="Q1393" s="9">
        <v>45317.416241863401</v>
      </c>
      <c r="R1393" s="6" t="s">
        <v>28</v>
      </c>
      <c r="X1393" s="6" t="s">
        <v>262</v>
      </c>
      <c r="Y1393" s="2" t="s">
        <v>7766</v>
      </c>
      <c r="Z1393" s="2" t="s">
        <v>7767</v>
      </c>
      <c r="AA1393" s="2" t="s">
        <v>1837</v>
      </c>
      <c r="AB1393" s="2" t="s">
        <v>967</v>
      </c>
      <c r="AC1393" s="2" t="s">
        <v>26</v>
      </c>
      <c r="AD1393" s="2" t="s">
        <v>42</v>
      </c>
      <c r="AE1393" s="2" t="s">
        <v>27</v>
      </c>
      <c r="AG1393" s="2" t="str">
        <f t="shared" si="84"/>
        <v>Phường Đại Kim</v>
      </c>
      <c r="AH1393" s="2" t="str">
        <f t="shared" si="87"/>
        <v>Quận Hoàng Mai</v>
      </c>
      <c r="AI1393" s="2" t="str">
        <f t="shared" si="85"/>
        <v/>
      </c>
      <c r="AK1393" s="2" t="str">
        <f t="shared" si="86"/>
        <v/>
      </c>
      <c r="BF1393" s="2" t="str">
        <f>VLOOKUP(M1393,'[1]mã win'!G:K,5,0)</f>
        <v>B</v>
      </c>
    </row>
    <row r="1394" spans="1:58" x14ac:dyDescent="0.25">
      <c r="A1394" s="6" t="s">
        <v>7768</v>
      </c>
      <c r="B1394" s="6" t="s">
        <v>7769</v>
      </c>
      <c r="C1394" s="6" t="s">
        <v>7770</v>
      </c>
      <c r="D1394" s="2" t="s">
        <v>4275</v>
      </c>
      <c r="E1394" s="2" t="s">
        <v>200</v>
      </c>
      <c r="G1394" s="6"/>
      <c r="H1394" s="6" t="s">
        <v>7771</v>
      </c>
      <c r="I1394" s="6"/>
      <c r="J1394" s="6"/>
      <c r="K1394" s="7"/>
      <c r="L1394" s="6"/>
      <c r="M1394" s="6" t="s">
        <v>39</v>
      </c>
      <c r="N1394" s="6" t="s">
        <v>39</v>
      </c>
      <c r="O1394" s="6" t="s">
        <v>200</v>
      </c>
      <c r="P1394" s="8" t="s">
        <v>27</v>
      </c>
      <c r="Q1394" s="9">
        <v>45177.651640243101</v>
      </c>
      <c r="R1394" s="6" t="s">
        <v>28</v>
      </c>
      <c r="X1394" s="6" t="s">
        <v>7772</v>
      </c>
      <c r="Y1394" s="2" t="s">
        <v>4275</v>
      </c>
      <c r="Z1394" s="2" t="s">
        <v>200</v>
      </c>
      <c r="AA1394" s="2" t="s">
        <v>41</v>
      </c>
      <c r="AB1394" s="2" t="s">
        <v>42</v>
      </c>
      <c r="AC1394" s="2" t="s">
        <v>27</v>
      </c>
      <c r="AD1394" s="2" t="s">
        <v>27</v>
      </c>
      <c r="AE1394" s="2" t="s">
        <v>27</v>
      </c>
      <c r="AG1394" s="2" t="str">
        <f t="shared" si="84"/>
        <v>Phường 7</v>
      </c>
      <c r="AH1394" s="2" t="str">
        <f t="shared" si="87"/>
        <v>Quận Tân Bình</v>
      </c>
      <c r="AI1394" s="2" t="str">
        <f t="shared" si="85"/>
        <v/>
      </c>
      <c r="AK1394" s="2" t="str">
        <f t="shared" si="86"/>
        <v/>
      </c>
      <c r="BF1394" s="2" t="str">
        <f>VLOOKUP(M1394,'[1]mã win'!G:K,5,0)</f>
        <v>N</v>
      </c>
    </row>
    <row r="1395" spans="1:58" x14ac:dyDescent="0.25">
      <c r="A1395" s="6" t="s">
        <v>7773</v>
      </c>
      <c r="B1395" s="6" t="s">
        <v>7774</v>
      </c>
      <c r="C1395" s="6" t="s">
        <v>7775</v>
      </c>
      <c r="D1395" s="2" t="s">
        <v>7776</v>
      </c>
      <c r="E1395" s="2" t="s">
        <v>902</v>
      </c>
      <c r="G1395" s="6"/>
      <c r="H1395" s="6" t="s">
        <v>7777</v>
      </c>
      <c r="I1395" s="6"/>
      <c r="J1395" s="6"/>
      <c r="K1395" s="7"/>
      <c r="L1395" s="6"/>
      <c r="M1395" s="6" t="s">
        <v>25</v>
      </c>
      <c r="N1395" s="6" t="s">
        <v>25</v>
      </c>
      <c r="O1395" s="6"/>
      <c r="P1395" s="8" t="s">
        <v>27</v>
      </c>
      <c r="Q1395" s="9">
        <v>45084.6549904282</v>
      </c>
      <c r="R1395" s="6" t="s">
        <v>28</v>
      </c>
      <c r="X1395" s="6" t="s">
        <v>7778</v>
      </c>
      <c r="Y1395" s="2" t="s">
        <v>7779</v>
      </c>
      <c r="Z1395" s="2" t="s">
        <v>7776</v>
      </c>
      <c r="AA1395" s="2" t="s">
        <v>902</v>
      </c>
      <c r="AB1395" s="2" t="s">
        <v>6657</v>
      </c>
      <c r="AC1395" s="2" t="s">
        <v>27</v>
      </c>
      <c r="AD1395" s="2" t="s">
        <v>27</v>
      </c>
      <c r="AE1395" s="2" t="s">
        <v>27</v>
      </c>
      <c r="AG1395" s="2" t="str">
        <f t="shared" si="84"/>
        <v>Phường Vạn Phúc</v>
      </c>
      <c r="AH1395" s="2" t="str">
        <f t="shared" si="87"/>
        <v>Quận Hà Đông</v>
      </c>
      <c r="AI1395" s="2" t="str">
        <f t="shared" si="85"/>
        <v/>
      </c>
      <c r="AK1395" s="2" t="str">
        <f t="shared" si="86"/>
        <v/>
      </c>
      <c r="BF1395" s="2" t="str">
        <f>VLOOKUP(M1395,'[1]mã win'!G:K,5,0)</f>
        <v>B</v>
      </c>
    </row>
    <row r="1396" spans="1:58" x14ac:dyDescent="0.25">
      <c r="A1396" s="6" t="s">
        <v>7780</v>
      </c>
      <c r="B1396" s="6" t="s">
        <v>7781</v>
      </c>
      <c r="C1396" s="6" t="s">
        <v>7782</v>
      </c>
      <c r="D1396" s="2" t="s">
        <v>7783</v>
      </c>
      <c r="E1396" s="2">
        <v>0</v>
      </c>
      <c r="G1396" s="6" t="s">
        <v>4320</v>
      </c>
      <c r="H1396" s="6" t="s">
        <v>7784</v>
      </c>
      <c r="I1396" s="6"/>
      <c r="J1396" s="6"/>
      <c r="K1396" s="7"/>
      <c r="L1396" s="6" t="s">
        <v>901</v>
      </c>
      <c r="M1396" s="6" t="s">
        <v>25</v>
      </c>
      <c r="N1396" s="6" t="s">
        <v>25</v>
      </c>
      <c r="O1396" s="6"/>
      <c r="P1396" s="8" t="s">
        <v>27</v>
      </c>
      <c r="Q1396" s="9">
        <v>44721.549594097203</v>
      </c>
      <c r="R1396" s="6" t="s">
        <v>6465</v>
      </c>
      <c r="X1396" s="6" t="s">
        <v>7785</v>
      </c>
      <c r="Y1396" s="2" t="s">
        <v>7786</v>
      </c>
      <c r="Z1396" s="2" t="s">
        <v>7787</v>
      </c>
      <c r="AA1396" s="2" t="s">
        <v>7788</v>
      </c>
      <c r="AB1396" s="2" t="s">
        <v>7783</v>
      </c>
      <c r="AC1396" s="2" t="s">
        <v>26</v>
      </c>
      <c r="AD1396" s="2" t="s">
        <v>42</v>
      </c>
      <c r="AE1396" s="2" t="s">
        <v>27</v>
      </c>
      <c r="AG1396" s="2" t="str">
        <f t="shared" si="84"/>
        <v>Phường Từ Liêm</v>
      </c>
      <c r="AH1396" s="2" t="str">
        <f t="shared" si="87"/>
        <v/>
      </c>
      <c r="AI1396" s="2" t="str">
        <f t="shared" si="85"/>
        <v/>
      </c>
      <c r="AK1396" s="2" t="str">
        <f t="shared" si="86"/>
        <v/>
      </c>
      <c r="BF1396" s="2" t="str">
        <f>VLOOKUP(M1396,'[1]mã win'!G:K,5,0)</f>
        <v>B</v>
      </c>
    </row>
    <row r="1397" spans="1:58" x14ac:dyDescent="0.25">
      <c r="A1397" s="6" t="s">
        <v>7789</v>
      </c>
      <c r="B1397" s="6" t="s">
        <v>7790</v>
      </c>
      <c r="C1397" s="6" t="s">
        <v>7791</v>
      </c>
      <c r="D1397" s="2" t="s">
        <v>7792</v>
      </c>
      <c r="E1397" s="2" t="s">
        <v>7716</v>
      </c>
      <c r="G1397" s="6" t="s">
        <v>7793</v>
      </c>
      <c r="H1397" s="6"/>
      <c r="I1397" s="6"/>
      <c r="J1397" s="6"/>
      <c r="K1397" s="7"/>
      <c r="L1397" s="6" t="s">
        <v>901</v>
      </c>
      <c r="M1397" s="6" t="s">
        <v>25</v>
      </c>
      <c r="N1397" s="6" t="s">
        <v>25</v>
      </c>
      <c r="O1397" s="6" t="s">
        <v>1152</v>
      </c>
      <c r="P1397" s="8" t="s">
        <v>27</v>
      </c>
      <c r="Q1397" s="9">
        <v>44734.618467511602</v>
      </c>
      <c r="R1397" s="6" t="s">
        <v>28</v>
      </c>
      <c r="X1397" s="6" t="s">
        <v>7794</v>
      </c>
      <c r="Y1397" s="2" t="s">
        <v>7792</v>
      </c>
      <c r="Z1397" s="2" t="s">
        <v>7716</v>
      </c>
      <c r="AA1397" s="2" t="s">
        <v>31</v>
      </c>
      <c r="AB1397" s="2" t="s">
        <v>27</v>
      </c>
      <c r="AC1397" s="2" t="s">
        <v>27</v>
      </c>
      <c r="AD1397" s="2" t="s">
        <v>27</v>
      </c>
      <c r="AE1397" s="2" t="s">
        <v>27</v>
      </c>
      <c r="AG1397" s="2" t="str">
        <f t="shared" si="84"/>
        <v>P.Phú Diễn</v>
      </c>
      <c r="AH1397" s="2" t="str">
        <f t="shared" si="87"/>
        <v>Q.Bắc Từ Liêm</v>
      </c>
      <c r="AI1397" s="2" t="str">
        <f t="shared" si="85"/>
        <v/>
      </c>
      <c r="AK1397" s="2" t="str">
        <f t="shared" si="86"/>
        <v/>
      </c>
      <c r="BF1397" s="2" t="str">
        <f>VLOOKUP(M1397,'[1]mã win'!G:K,5,0)</f>
        <v>B</v>
      </c>
    </row>
    <row r="1398" spans="1:58" x14ac:dyDescent="0.25">
      <c r="A1398" s="6" t="s">
        <v>7795</v>
      </c>
      <c r="B1398" s="6" t="s">
        <v>7796</v>
      </c>
      <c r="C1398" s="6" t="s">
        <v>7797</v>
      </c>
      <c r="D1398" s="2" t="s">
        <v>27</v>
      </c>
      <c r="E1398" s="2" t="s">
        <v>251</v>
      </c>
      <c r="G1398" s="6" t="s">
        <v>7793</v>
      </c>
      <c r="H1398" s="6"/>
      <c r="I1398" s="6"/>
      <c r="J1398" s="6"/>
      <c r="K1398" s="7"/>
      <c r="L1398" s="6" t="s">
        <v>901</v>
      </c>
      <c r="M1398" s="6" t="s">
        <v>25</v>
      </c>
      <c r="N1398" s="6" t="s">
        <v>25</v>
      </c>
      <c r="O1398" s="6" t="s">
        <v>251</v>
      </c>
      <c r="P1398" s="8" t="s">
        <v>27</v>
      </c>
      <c r="Q1398" s="9">
        <v>45084.562782905101</v>
      </c>
      <c r="R1398" s="6" t="s">
        <v>28</v>
      </c>
      <c r="X1398" s="6" t="s">
        <v>7798</v>
      </c>
      <c r="Y1398" s="2" t="s">
        <v>4658</v>
      </c>
      <c r="Z1398" s="2" t="s">
        <v>7799</v>
      </c>
      <c r="AA1398" s="2" t="s">
        <v>7800</v>
      </c>
      <c r="AB1398" s="2" t="s">
        <v>941</v>
      </c>
      <c r="AC1398" s="2" t="s">
        <v>843</v>
      </c>
      <c r="AD1398" s="2" t="s">
        <v>27</v>
      </c>
      <c r="AE1398" s="2" t="s">
        <v>27</v>
      </c>
      <c r="AG1398" s="2" t="str">
        <f t="shared" si="84"/>
        <v/>
      </c>
      <c r="AH1398" s="2" t="str">
        <f t="shared" si="87"/>
        <v/>
      </c>
      <c r="AI1398" s="2" t="str">
        <f t="shared" si="85"/>
        <v/>
      </c>
      <c r="AK1398" s="2" t="str">
        <f t="shared" si="86"/>
        <v/>
      </c>
      <c r="BF1398" s="2" t="str">
        <f>VLOOKUP(M1398,'[1]mã win'!G:K,5,0)</f>
        <v>B</v>
      </c>
    </row>
    <row r="1399" spans="1:58" x14ac:dyDescent="0.25">
      <c r="A1399" s="6" t="s">
        <v>7801</v>
      </c>
      <c r="B1399" s="6" t="s">
        <v>7802</v>
      </c>
      <c r="C1399" s="6" t="s">
        <v>7803</v>
      </c>
      <c r="D1399" s="2" t="s">
        <v>7693</v>
      </c>
      <c r="E1399" s="2" t="s">
        <v>22</v>
      </c>
      <c r="G1399" s="6" t="s">
        <v>7793</v>
      </c>
      <c r="H1399" s="6"/>
      <c r="I1399" s="6"/>
      <c r="J1399" s="6"/>
      <c r="K1399" s="7"/>
      <c r="L1399" s="6" t="s">
        <v>901</v>
      </c>
      <c r="M1399" s="6" t="s">
        <v>25</v>
      </c>
      <c r="N1399" s="6" t="s">
        <v>25</v>
      </c>
      <c r="O1399" s="6" t="s">
        <v>902</v>
      </c>
      <c r="P1399" s="8" t="s">
        <v>27</v>
      </c>
      <c r="Q1399" s="9">
        <v>44777.496588229202</v>
      </c>
      <c r="R1399" s="6" t="s">
        <v>28</v>
      </c>
      <c r="X1399" s="6" t="s">
        <v>7804</v>
      </c>
      <c r="Y1399" s="2" t="s">
        <v>7805</v>
      </c>
      <c r="Z1399" s="2" t="s">
        <v>7806</v>
      </c>
      <c r="AA1399" s="2" t="s">
        <v>7693</v>
      </c>
      <c r="AB1399" s="2" t="s">
        <v>22</v>
      </c>
      <c r="AC1399" s="2" t="s">
        <v>31</v>
      </c>
      <c r="AD1399" s="2" t="s">
        <v>27</v>
      </c>
      <c r="AE1399" s="2" t="s">
        <v>27</v>
      </c>
      <c r="AG1399" s="2" t="str">
        <f t="shared" si="84"/>
        <v>P.La Khê</v>
      </c>
      <c r="AH1399" s="2" t="str">
        <f t="shared" si="87"/>
        <v>Q.Hà Đông</v>
      </c>
      <c r="AI1399" s="2" t="str">
        <f t="shared" si="85"/>
        <v/>
      </c>
      <c r="AK1399" s="2" t="str">
        <f t="shared" si="86"/>
        <v/>
      </c>
      <c r="BF1399" s="2" t="str">
        <f>VLOOKUP(M1399,'[1]mã win'!G:K,5,0)</f>
        <v>B</v>
      </c>
    </row>
    <row r="1400" spans="1:58" x14ac:dyDescent="0.25">
      <c r="A1400" s="6" t="s">
        <v>7807</v>
      </c>
      <c r="B1400" s="6" t="s">
        <v>7808</v>
      </c>
      <c r="C1400" s="6" t="s">
        <v>7809</v>
      </c>
      <c r="D1400" s="2" t="s">
        <v>7810</v>
      </c>
      <c r="E1400" s="2" t="s">
        <v>1169</v>
      </c>
      <c r="G1400" s="6" t="s">
        <v>7793</v>
      </c>
      <c r="H1400" s="6"/>
      <c r="I1400" s="6"/>
      <c r="J1400" s="6"/>
      <c r="K1400" s="7"/>
      <c r="L1400" s="6" t="s">
        <v>901</v>
      </c>
      <c r="M1400" s="6" t="s">
        <v>25</v>
      </c>
      <c r="N1400" s="6" t="s">
        <v>25</v>
      </c>
      <c r="O1400" s="6" t="s">
        <v>918</v>
      </c>
      <c r="P1400" s="8" t="s">
        <v>27</v>
      </c>
      <c r="Q1400" s="9">
        <v>45735.6923839468</v>
      </c>
      <c r="R1400" s="6" t="s">
        <v>28</v>
      </c>
      <c r="X1400" s="6" t="s">
        <v>7811</v>
      </c>
      <c r="Y1400" s="2" t="s">
        <v>7812</v>
      </c>
      <c r="Z1400" s="2" t="s">
        <v>7810</v>
      </c>
      <c r="AA1400" s="2" t="s">
        <v>1169</v>
      </c>
      <c r="AB1400" s="2" t="s">
        <v>6657</v>
      </c>
      <c r="AC1400" s="2" t="s">
        <v>27</v>
      </c>
      <c r="AD1400" s="2" t="s">
        <v>27</v>
      </c>
      <c r="AE1400" s="2" t="s">
        <v>27</v>
      </c>
      <c r="AG1400" s="2" t="str">
        <f t="shared" si="84"/>
        <v>P.Tây Mỗ</v>
      </c>
      <c r="AH1400" s="2" t="str">
        <f t="shared" si="87"/>
        <v>Q.Nam Từ Liêm</v>
      </c>
      <c r="AI1400" s="2" t="str">
        <f t="shared" si="85"/>
        <v/>
      </c>
      <c r="AK1400" s="2" t="str">
        <f t="shared" si="86"/>
        <v/>
      </c>
      <c r="BF1400" s="2" t="str">
        <f>VLOOKUP(M1400,'[1]mã win'!G:K,5,0)</f>
        <v>B</v>
      </c>
    </row>
    <row r="1401" spans="1:58" x14ac:dyDescent="0.25">
      <c r="A1401" s="6" t="s">
        <v>7813</v>
      </c>
      <c r="B1401" s="6" t="s">
        <v>7814</v>
      </c>
      <c r="C1401" s="6" t="s">
        <v>7815</v>
      </c>
      <c r="D1401" s="2" t="s">
        <v>7816</v>
      </c>
      <c r="E1401" s="2" t="s">
        <v>926</v>
      </c>
      <c r="G1401" s="6" t="s">
        <v>7793</v>
      </c>
      <c r="H1401" s="6"/>
      <c r="I1401" s="6"/>
      <c r="J1401" s="6"/>
      <c r="K1401" s="7"/>
      <c r="L1401" s="6" t="s">
        <v>901</v>
      </c>
      <c r="M1401" s="6" t="s">
        <v>25</v>
      </c>
      <c r="N1401" s="6" t="s">
        <v>25</v>
      </c>
      <c r="O1401" s="6" t="s">
        <v>918</v>
      </c>
      <c r="P1401" s="8" t="s">
        <v>27</v>
      </c>
      <c r="Q1401" s="9">
        <v>45805.417769525498</v>
      </c>
      <c r="R1401" s="6" t="s">
        <v>28</v>
      </c>
      <c r="X1401" s="6" t="s">
        <v>7817</v>
      </c>
      <c r="Y1401" s="2" t="s">
        <v>7816</v>
      </c>
      <c r="Z1401" s="2" t="s">
        <v>926</v>
      </c>
      <c r="AA1401" s="2" t="s">
        <v>6657</v>
      </c>
      <c r="AB1401" s="2" t="s">
        <v>27</v>
      </c>
      <c r="AC1401" s="2" t="s">
        <v>27</v>
      </c>
      <c r="AD1401" s="2" t="s">
        <v>27</v>
      </c>
      <c r="AE1401" s="2" t="s">
        <v>27</v>
      </c>
      <c r="AG1401" s="2" t="str">
        <f t="shared" si="84"/>
        <v>P. Tây Mỗ</v>
      </c>
      <c r="AH1401" s="2" t="str">
        <f t="shared" si="87"/>
        <v>Q. Nam Từ Liêm</v>
      </c>
      <c r="AI1401" s="2" t="str">
        <f t="shared" si="85"/>
        <v/>
      </c>
      <c r="AK1401" s="2" t="str">
        <f t="shared" si="86"/>
        <v/>
      </c>
      <c r="BF1401" s="2" t="str">
        <f>VLOOKUP(M1401,'[1]mã win'!G:K,5,0)</f>
        <v>B</v>
      </c>
    </row>
    <row r="1402" spans="1:58" x14ac:dyDescent="0.25">
      <c r="A1402" s="6" t="s">
        <v>7818</v>
      </c>
      <c r="B1402" s="6" t="s">
        <v>7819</v>
      </c>
      <c r="C1402" s="6" t="s">
        <v>7820</v>
      </c>
      <c r="D1402" s="2" t="s">
        <v>7157</v>
      </c>
      <c r="E1402" s="2">
        <v>0</v>
      </c>
      <c r="G1402" s="6" t="s">
        <v>7821</v>
      </c>
      <c r="H1402" s="6" t="s">
        <v>7822</v>
      </c>
      <c r="I1402" s="6"/>
      <c r="J1402" s="6"/>
      <c r="K1402" s="7">
        <v>60</v>
      </c>
      <c r="L1402" s="6"/>
      <c r="M1402" s="6" t="s">
        <v>39</v>
      </c>
      <c r="N1402" s="6" t="s">
        <v>39</v>
      </c>
      <c r="O1402" s="6"/>
      <c r="P1402" s="8" t="s">
        <v>27</v>
      </c>
      <c r="Q1402" s="9">
        <v>43165.407225844901</v>
      </c>
      <c r="R1402" s="6" t="s">
        <v>28</v>
      </c>
      <c r="X1402" s="6" t="s">
        <v>7823</v>
      </c>
      <c r="Y1402" s="2" t="s">
        <v>7824</v>
      </c>
      <c r="Z1402" s="2" t="s">
        <v>7157</v>
      </c>
      <c r="AA1402" s="2" t="s">
        <v>41</v>
      </c>
      <c r="AB1402" s="2" t="s">
        <v>42</v>
      </c>
      <c r="AC1402" s="2" t="s">
        <v>27</v>
      </c>
      <c r="AD1402" s="2" t="s">
        <v>27</v>
      </c>
      <c r="AE1402" s="2" t="s">
        <v>27</v>
      </c>
      <c r="AG1402" s="2" t="str">
        <f t="shared" si="84"/>
        <v>Phường Cầu Kiệu</v>
      </c>
      <c r="AH1402" s="2" t="str">
        <f t="shared" si="87"/>
        <v/>
      </c>
      <c r="AI1402" s="2" t="str">
        <f t="shared" si="85"/>
        <v/>
      </c>
      <c r="AK1402" s="2" t="str">
        <f t="shared" si="86"/>
        <v/>
      </c>
      <c r="BF1402" s="2" t="str">
        <f>VLOOKUP(M1402,'[1]mã win'!G:K,5,0)</f>
        <v>N</v>
      </c>
    </row>
    <row r="1403" spans="1:58" x14ac:dyDescent="0.25">
      <c r="A1403" s="6" t="s">
        <v>7825</v>
      </c>
      <c r="B1403" s="6" t="s">
        <v>7826</v>
      </c>
      <c r="C1403" s="6" t="s">
        <v>7827</v>
      </c>
      <c r="D1403" s="2" t="s">
        <v>7828</v>
      </c>
      <c r="E1403" s="2" t="s">
        <v>900</v>
      </c>
      <c r="G1403" s="6" t="s">
        <v>7829</v>
      </c>
      <c r="H1403" s="6" t="s">
        <v>27</v>
      </c>
      <c r="I1403" s="6"/>
      <c r="J1403" s="6"/>
      <c r="K1403" s="7">
        <v>60</v>
      </c>
      <c r="L1403" s="6" t="s">
        <v>24</v>
      </c>
      <c r="M1403" s="6" t="s">
        <v>25</v>
      </c>
      <c r="N1403" s="6" t="s">
        <v>25</v>
      </c>
      <c r="O1403" s="6" t="s">
        <v>902</v>
      </c>
      <c r="P1403" s="8" t="s">
        <v>27</v>
      </c>
      <c r="Q1403" s="9">
        <v>45296.719844213003</v>
      </c>
      <c r="R1403" s="6" t="s">
        <v>28</v>
      </c>
      <c r="X1403" s="6" t="s">
        <v>262</v>
      </c>
      <c r="Y1403" s="2" t="s">
        <v>7830</v>
      </c>
      <c r="Z1403" s="2" t="s">
        <v>7831</v>
      </c>
      <c r="AA1403" s="2" t="s">
        <v>7832</v>
      </c>
      <c r="AB1403" s="2" t="s">
        <v>7828</v>
      </c>
      <c r="AC1403" s="2" t="s">
        <v>900</v>
      </c>
      <c r="AD1403" s="2" t="s">
        <v>2458</v>
      </c>
      <c r="AE1403" s="2" t="s">
        <v>27</v>
      </c>
      <c r="AG1403" s="2" t="str">
        <f t="shared" si="84"/>
        <v>phường La Khê</v>
      </c>
      <c r="AH1403" s="2" t="str">
        <f t="shared" si="87"/>
        <v>quận Hà Đông</v>
      </c>
      <c r="AI1403" s="2" t="str">
        <f t="shared" si="85"/>
        <v/>
      </c>
      <c r="AK1403" s="2" t="str">
        <f t="shared" si="86"/>
        <v/>
      </c>
      <c r="BF1403" s="2" t="str">
        <f>VLOOKUP(M1403,'[1]mã win'!G:K,5,0)</f>
        <v>B</v>
      </c>
    </row>
    <row r="1404" spans="1:58" x14ac:dyDescent="0.25">
      <c r="A1404" s="6" t="s">
        <v>7833</v>
      </c>
      <c r="B1404" s="6" t="s">
        <v>7834</v>
      </c>
      <c r="C1404" s="6" t="s">
        <v>7835</v>
      </c>
      <c r="D1404" s="2" t="s">
        <v>7836</v>
      </c>
      <c r="E1404" s="2" t="s">
        <v>7837</v>
      </c>
      <c r="G1404" s="6" t="s">
        <v>7829</v>
      </c>
      <c r="H1404" s="6" t="s">
        <v>27</v>
      </c>
      <c r="I1404" s="6"/>
      <c r="J1404" s="6"/>
      <c r="K1404" s="7">
        <v>60</v>
      </c>
      <c r="L1404" s="6" t="s">
        <v>259</v>
      </c>
      <c r="M1404" s="6" t="s">
        <v>871</v>
      </c>
      <c r="N1404" s="6" t="s">
        <v>871</v>
      </c>
      <c r="O1404" s="6"/>
      <c r="P1404" s="8" t="s">
        <v>27</v>
      </c>
      <c r="Q1404" s="9">
        <v>45005.575303124999</v>
      </c>
      <c r="R1404" s="6" t="s">
        <v>28</v>
      </c>
      <c r="X1404" s="6" t="s">
        <v>7838</v>
      </c>
      <c r="Y1404" s="2" t="s">
        <v>7836</v>
      </c>
      <c r="Z1404" s="2" t="s">
        <v>7837</v>
      </c>
      <c r="AA1404" s="2" t="s">
        <v>2789</v>
      </c>
      <c r="AB1404" s="2" t="s">
        <v>27</v>
      </c>
      <c r="AC1404" s="2" t="s">
        <v>27</v>
      </c>
      <c r="AD1404" s="2" t="s">
        <v>27</v>
      </c>
      <c r="AE1404" s="2" t="s">
        <v>27</v>
      </c>
      <c r="AG1404" s="2" t="str">
        <f t="shared" si="84"/>
        <v>phường Lương Khánh Thiện</v>
      </c>
      <c r="AH1404" s="2" t="str">
        <f t="shared" si="87"/>
        <v>quận Ngô Quyền</v>
      </c>
      <c r="AI1404" s="2" t="str">
        <f t="shared" si="85"/>
        <v/>
      </c>
      <c r="AK1404" s="2" t="str">
        <f t="shared" si="86"/>
        <v/>
      </c>
      <c r="BF1404" s="2" t="str">
        <f>VLOOKUP(M1404,'[1]mã win'!G:K,5,0)</f>
        <v>B</v>
      </c>
    </row>
    <row r="1405" spans="1:58" x14ac:dyDescent="0.25">
      <c r="A1405" s="6" t="s">
        <v>7839</v>
      </c>
      <c r="B1405" s="6" t="s">
        <v>7840</v>
      </c>
      <c r="C1405" s="6" t="s">
        <v>7841</v>
      </c>
      <c r="D1405" s="2" t="s">
        <v>7842</v>
      </c>
      <c r="E1405" s="2">
        <v>0</v>
      </c>
      <c r="G1405" s="6" t="s">
        <v>7829</v>
      </c>
      <c r="H1405" s="6" t="s">
        <v>27</v>
      </c>
      <c r="I1405" s="6"/>
      <c r="J1405" s="6"/>
      <c r="K1405" s="7">
        <v>60</v>
      </c>
      <c r="L1405" s="6" t="s">
        <v>259</v>
      </c>
      <c r="M1405" s="6" t="s">
        <v>871</v>
      </c>
      <c r="N1405" s="6" t="s">
        <v>871</v>
      </c>
      <c r="O1405" s="6"/>
      <c r="P1405" s="8" t="s">
        <v>27</v>
      </c>
      <c r="Q1405" s="9">
        <v>45212.554817361102</v>
      </c>
      <c r="R1405" s="6" t="s">
        <v>28</v>
      </c>
      <c r="X1405" s="6" t="s">
        <v>7843</v>
      </c>
      <c r="Y1405" s="2" t="s">
        <v>7844</v>
      </c>
      <c r="Z1405" s="2" t="s">
        <v>7842</v>
      </c>
      <c r="AA1405" s="2" t="s">
        <v>1295</v>
      </c>
      <c r="AB1405" s="2" t="s">
        <v>42</v>
      </c>
      <c r="AC1405" s="2" t="s">
        <v>27</v>
      </c>
      <c r="AD1405" s="2" t="s">
        <v>27</v>
      </c>
      <c r="AE1405" s="2" t="s">
        <v>27</v>
      </c>
      <c r="AG1405" s="2" t="str">
        <f t="shared" si="84"/>
        <v>Phường Gia Viên</v>
      </c>
      <c r="AH1405" s="2" t="str">
        <f t="shared" si="87"/>
        <v/>
      </c>
      <c r="AI1405" s="2" t="str">
        <f t="shared" si="85"/>
        <v/>
      </c>
      <c r="AK1405" s="2" t="str">
        <f t="shared" si="86"/>
        <v/>
      </c>
      <c r="BF1405" s="2" t="str">
        <f>VLOOKUP(M1405,'[1]mã win'!G:K,5,0)</f>
        <v>B</v>
      </c>
    </row>
    <row r="1406" spans="1:58" x14ac:dyDescent="0.25">
      <c r="A1406" s="6" t="s">
        <v>7845</v>
      </c>
      <c r="B1406" s="6" t="s">
        <v>7846</v>
      </c>
      <c r="C1406" s="6" t="s">
        <v>7847</v>
      </c>
      <c r="D1406" s="2" t="s">
        <v>7848</v>
      </c>
      <c r="E1406" s="2">
        <v>0</v>
      </c>
      <c r="G1406" s="6" t="s">
        <v>7829</v>
      </c>
      <c r="H1406" s="6" t="s">
        <v>27</v>
      </c>
      <c r="I1406" s="6"/>
      <c r="J1406" s="6"/>
      <c r="K1406" s="7">
        <v>60</v>
      </c>
      <c r="L1406" s="6" t="s">
        <v>259</v>
      </c>
      <c r="M1406" s="6" t="s">
        <v>7849</v>
      </c>
      <c r="N1406" s="6" t="s">
        <v>7849</v>
      </c>
      <c r="O1406" s="6"/>
      <c r="P1406" s="8" t="s">
        <v>7850</v>
      </c>
      <c r="Q1406" s="9">
        <v>45218.482001770797</v>
      </c>
      <c r="R1406" s="6" t="s">
        <v>28</v>
      </c>
      <c r="X1406" s="6" t="s">
        <v>7287</v>
      </c>
      <c r="Y1406" s="2" t="s">
        <v>7851</v>
      </c>
      <c r="Z1406" s="2" t="s">
        <v>7848</v>
      </c>
      <c r="AA1406" s="2" t="s">
        <v>7850</v>
      </c>
      <c r="AB1406" s="2" t="s">
        <v>42</v>
      </c>
      <c r="AC1406" s="2" t="s">
        <v>27</v>
      </c>
      <c r="AD1406" s="2" t="s">
        <v>27</v>
      </c>
      <c r="AE1406" s="2" t="s">
        <v>27</v>
      </c>
      <c r="AG1406" s="2" t="str">
        <f t="shared" si="84"/>
        <v>Phường Thành Vinh</v>
      </c>
      <c r="AH1406" s="2" t="str">
        <f t="shared" si="87"/>
        <v/>
      </c>
      <c r="AI1406" s="2" t="str">
        <f t="shared" si="85"/>
        <v/>
      </c>
      <c r="AK1406" s="2" t="str">
        <f t="shared" si="86"/>
        <v>Tỉnh Nghệ An</v>
      </c>
      <c r="BF1406" s="2" t="str">
        <f>VLOOKUP(M1406,'[1]mã win'!G:K,5,0)</f>
        <v>B</v>
      </c>
    </row>
    <row r="1407" spans="1:58" x14ac:dyDescent="0.25">
      <c r="A1407" s="6" t="s">
        <v>7852</v>
      </c>
      <c r="B1407" s="6" t="s">
        <v>7853</v>
      </c>
      <c r="C1407" s="6" t="s">
        <v>7854</v>
      </c>
      <c r="D1407" s="2" t="s">
        <v>1755</v>
      </c>
      <c r="E1407" s="2">
        <v>0</v>
      </c>
      <c r="G1407" s="6" t="s">
        <v>7829</v>
      </c>
      <c r="H1407" s="6" t="s">
        <v>27</v>
      </c>
      <c r="I1407" s="6"/>
      <c r="J1407" s="6"/>
      <c r="K1407" s="7">
        <v>60</v>
      </c>
      <c r="L1407" s="6" t="s">
        <v>259</v>
      </c>
      <c r="M1407" s="6" t="s">
        <v>5434</v>
      </c>
      <c r="N1407" s="6" t="s">
        <v>5434</v>
      </c>
      <c r="O1407" s="6"/>
      <c r="P1407" s="8" t="s">
        <v>5435</v>
      </c>
      <c r="Q1407" s="9">
        <v>44743.648945752298</v>
      </c>
      <c r="R1407" s="6" t="s">
        <v>28</v>
      </c>
      <c r="X1407" s="6" t="s">
        <v>7855</v>
      </c>
      <c r="Y1407" s="2" t="s">
        <v>1755</v>
      </c>
      <c r="Z1407" s="2" t="s">
        <v>5435</v>
      </c>
      <c r="AA1407" s="2" t="s">
        <v>42</v>
      </c>
      <c r="AB1407" s="2" t="s">
        <v>27</v>
      </c>
      <c r="AC1407" s="2" t="s">
        <v>27</v>
      </c>
      <c r="AD1407" s="2" t="s">
        <v>27</v>
      </c>
      <c r="AE1407" s="2" t="s">
        <v>27</v>
      </c>
      <c r="AG1407" s="2" t="str">
        <f t="shared" si="84"/>
        <v>Phường Vĩnh Phúc</v>
      </c>
      <c r="AH1407" s="2" t="str">
        <f t="shared" si="87"/>
        <v/>
      </c>
      <c r="AI1407" s="2" t="str">
        <f t="shared" si="85"/>
        <v/>
      </c>
      <c r="AK1407" s="2" t="str">
        <f t="shared" si="86"/>
        <v>Tỉnh Phú Thọ</v>
      </c>
      <c r="BF1407" s="2" t="str">
        <f>VLOOKUP(M1407,'[1]mã win'!G:K,5,0)</f>
        <v>B</v>
      </c>
    </row>
    <row r="1408" spans="1:58" x14ac:dyDescent="0.25">
      <c r="A1408" s="6" t="s">
        <v>7856</v>
      </c>
      <c r="B1408" s="6" t="s">
        <v>7857</v>
      </c>
      <c r="C1408" s="6" t="s">
        <v>7858</v>
      </c>
      <c r="D1408" s="2" t="s">
        <v>7859</v>
      </c>
      <c r="E1408" s="2" t="s">
        <v>7860</v>
      </c>
      <c r="G1408" s="6" t="s">
        <v>7829</v>
      </c>
      <c r="H1408" s="6" t="s">
        <v>27</v>
      </c>
      <c r="I1408" s="6"/>
      <c r="J1408" s="6"/>
      <c r="K1408" s="7">
        <v>60</v>
      </c>
      <c r="L1408" s="6"/>
      <c r="M1408" s="6" t="s">
        <v>7861</v>
      </c>
      <c r="N1408" s="6" t="s">
        <v>7861</v>
      </c>
      <c r="O1408" s="6"/>
      <c r="P1408" s="8" t="s">
        <v>7862</v>
      </c>
      <c r="Q1408" s="9">
        <v>45212.565208911998</v>
      </c>
      <c r="R1408" s="6" t="s">
        <v>28</v>
      </c>
      <c r="X1408" s="6" t="s">
        <v>7863</v>
      </c>
      <c r="Y1408" s="2" t="s">
        <v>7860</v>
      </c>
      <c r="Z1408" s="2" t="s">
        <v>7859</v>
      </c>
      <c r="AA1408" s="2" t="s">
        <v>7862</v>
      </c>
      <c r="AB1408" s="2" t="s">
        <v>42</v>
      </c>
      <c r="AC1408" s="2" t="s">
        <v>27</v>
      </c>
      <c r="AD1408" s="2" t="s">
        <v>27</v>
      </c>
      <c r="AE1408" s="2" t="s">
        <v>27</v>
      </c>
      <c r="AG1408" s="2" t="str">
        <f t="shared" si="84"/>
        <v>Phường Đông A</v>
      </c>
      <c r="AH1408" s="2" t="str">
        <f t="shared" si="87"/>
        <v>Quốc lộ 10</v>
      </c>
      <c r="AI1408" s="2" t="str">
        <f t="shared" si="85"/>
        <v/>
      </c>
      <c r="AK1408" s="2" t="str">
        <f t="shared" si="86"/>
        <v>Tỉnh Ninh Bình</v>
      </c>
      <c r="BF1408" s="2" t="str">
        <f>VLOOKUP(M1408,'[1]mã win'!G:K,5,0)</f>
        <v>B</v>
      </c>
    </row>
    <row r="1409" spans="1:58" x14ac:dyDescent="0.25">
      <c r="A1409" s="6" t="s">
        <v>7864</v>
      </c>
      <c r="B1409" s="6" t="s">
        <v>7865</v>
      </c>
      <c r="C1409" s="6" t="s">
        <v>7866</v>
      </c>
      <c r="D1409" s="2" t="s">
        <v>7867</v>
      </c>
      <c r="E1409" s="2" t="s">
        <v>7868</v>
      </c>
      <c r="G1409" s="6" t="s">
        <v>7829</v>
      </c>
      <c r="H1409" s="6" t="s">
        <v>27</v>
      </c>
      <c r="I1409" s="6"/>
      <c r="J1409" s="6"/>
      <c r="K1409" s="7">
        <v>60</v>
      </c>
      <c r="L1409" s="6"/>
      <c r="M1409" s="6" t="s">
        <v>871</v>
      </c>
      <c r="N1409" s="6" t="s">
        <v>871</v>
      </c>
      <c r="O1409" s="6"/>
      <c r="P1409" s="8" t="s">
        <v>27</v>
      </c>
      <c r="Q1409" s="9">
        <v>45218.486562580998</v>
      </c>
      <c r="R1409" s="6" t="s">
        <v>28</v>
      </c>
      <c r="X1409" s="6" t="s">
        <v>7869</v>
      </c>
      <c r="Y1409" s="2" t="s">
        <v>7870</v>
      </c>
      <c r="Z1409" s="2" t="s">
        <v>7868</v>
      </c>
      <c r="AA1409" s="2" t="s">
        <v>7871</v>
      </c>
      <c r="AB1409" s="2" t="s">
        <v>7867</v>
      </c>
      <c r="AC1409" s="2" t="s">
        <v>1295</v>
      </c>
      <c r="AD1409" s="2" t="s">
        <v>42</v>
      </c>
      <c r="AE1409" s="2" t="s">
        <v>27</v>
      </c>
      <c r="AG1409" s="2" t="str">
        <f t="shared" si="84"/>
        <v>Phường Hải Dương</v>
      </c>
      <c r="AH1409" s="2" t="str">
        <f t="shared" si="87"/>
        <v>Quốc lộ 5</v>
      </c>
      <c r="AI1409" s="2" t="str">
        <f t="shared" si="85"/>
        <v/>
      </c>
      <c r="AK1409" s="2" t="str">
        <f t="shared" si="86"/>
        <v/>
      </c>
      <c r="BF1409" s="2" t="str">
        <f>VLOOKUP(M1409,'[1]mã win'!G:K,5,0)</f>
        <v>B</v>
      </c>
    </row>
    <row r="1410" spans="1:58" x14ac:dyDescent="0.25">
      <c r="A1410" s="6" t="s">
        <v>7872</v>
      </c>
      <c r="B1410" s="6" t="s">
        <v>7873</v>
      </c>
      <c r="C1410" s="6" t="s">
        <v>7874</v>
      </c>
      <c r="D1410" s="2" t="s">
        <v>7875</v>
      </c>
      <c r="E1410" s="2">
        <v>0</v>
      </c>
      <c r="G1410" s="6" t="s">
        <v>7829</v>
      </c>
      <c r="H1410" s="6" t="s">
        <v>27</v>
      </c>
      <c r="I1410" s="6"/>
      <c r="J1410" s="6"/>
      <c r="K1410" s="7">
        <v>60</v>
      </c>
      <c r="L1410" s="6"/>
      <c r="M1410" s="6" t="s">
        <v>5698</v>
      </c>
      <c r="N1410" s="6" t="s">
        <v>5698</v>
      </c>
      <c r="O1410" s="6"/>
      <c r="P1410" s="8" t="s">
        <v>27</v>
      </c>
      <c r="Q1410" s="9">
        <v>44877.382118252302</v>
      </c>
      <c r="R1410" s="6" t="s">
        <v>28</v>
      </c>
      <c r="X1410" s="6" t="s">
        <v>7876</v>
      </c>
      <c r="Y1410" s="2" t="s">
        <v>7875</v>
      </c>
      <c r="Z1410" s="2" t="s">
        <v>7324</v>
      </c>
      <c r="AA1410" s="2" t="s">
        <v>7877</v>
      </c>
      <c r="AB1410" s="2" t="s">
        <v>42</v>
      </c>
      <c r="AC1410" s="2" t="s">
        <v>27</v>
      </c>
      <c r="AD1410" s="2" t="s">
        <v>27</v>
      </c>
      <c r="AE1410" s="2" t="s">
        <v>27</v>
      </c>
      <c r="AG1410" s="2" t="str">
        <f t="shared" si="84"/>
        <v>Phố Đồng Lễ</v>
      </c>
      <c r="AH1410" s="2" t="str">
        <f t="shared" si="87"/>
        <v/>
      </c>
      <c r="AI1410" s="2" t="str">
        <f t="shared" si="85"/>
        <v/>
      </c>
      <c r="AK1410" s="2" t="str">
        <f t="shared" si="86"/>
        <v/>
      </c>
      <c r="BF1410" s="2" t="str">
        <f>VLOOKUP(M1410,'[1]mã win'!G:K,5,0)</f>
        <v>B</v>
      </c>
    </row>
    <row r="1411" spans="1:58" x14ac:dyDescent="0.25">
      <c r="A1411" s="6" t="s">
        <v>7878</v>
      </c>
      <c r="B1411" s="6" t="s">
        <v>7879</v>
      </c>
      <c r="C1411" s="6" t="s">
        <v>7880</v>
      </c>
      <c r="D1411" s="2" t="s">
        <v>7881</v>
      </c>
      <c r="E1411" s="2">
        <v>0</v>
      </c>
      <c r="G1411" s="6" t="s">
        <v>7829</v>
      </c>
      <c r="H1411" s="6" t="s">
        <v>27</v>
      </c>
      <c r="I1411" s="6"/>
      <c r="J1411" s="6"/>
      <c r="K1411" s="7">
        <v>60</v>
      </c>
      <c r="L1411" s="6"/>
      <c r="M1411" s="6" t="s">
        <v>5434</v>
      </c>
      <c r="N1411" s="6" t="s">
        <v>5434</v>
      </c>
      <c r="O1411" s="6"/>
      <c r="P1411" s="8" t="s">
        <v>7882</v>
      </c>
      <c r="Q1411" s="9">
        <v>45218.487753668996</v>
      </c>
      <c r="R1411" s="6" t="s">
        <v>28</v>
      </c>
      <c r="X1411" s="6" t="s">
        <v>7883</v>
      </c>
      <c r="Y1411" s="2" t="s">
        <v>7884</v>
      </c>
      <c r="Z1411" s="2" t="s">
        <v>7881</v>
      </c>
      <c r="AA1411" s="2" t="s">
        <v>7882</v>
      </c>
      <c r="AB1411" s="2" t="s">
        <v>42</v>
      </c>
      <c r="AC1411" s="2" t="s">
        <v>27</v>
      </c>
      <c r="AD1411" s="2" t="s">
        <v>27</v>
      </c>
      <c r="AE1411" s="2" t="s">
        <v>27</v>
      </c>
      <c r="AG1411" s="2" t="str">
        <f t="shared" ref="AG1411:AG1474" si="88">IF(LEFT(X1411,1)="P",X1411,IF(LEFT(Y1411,1)="P",Y1411,IF(LEFT(Z1411,1)="P",Z1411,IF(LEFT(AA1411,1)="P",AA1411,IF(LEFT(AB1411,1)="P",AB1411,IF(LEFT(AC1411,1)="P",AC1411,IF(LEFT(AD1411,1)="P",AD1411,IF(LEFT(AE1411,1)="P",AE1411,IF(LEFT(AF1411,1)="P",AF1411,"")))))))))</f>
        <v>phường Thanh Miếu</v>
      </c>
      <c r="AH1411" s="2" t="str">
        <f t="shared" si="87"/>
        <v/>
      </c>
      <c r="AI1411" s="2" t="str">
        <f t="shared" ref="AI1411:AI1474" si="89">IF(LEFT(Y1411,2)="Hu",Y1411,IF(LEFT(Z1411,2)="Hu",Z1411,IF(LEFT(AA1411,2)="Hu",AA1411,IF(LEFT(AB1411,2)="Hu",AB1411,IF(LEFT(AC1411,2)="Hu",AC1411,IF(LEFT(AD1411,2)="Hu",AD1411,IF(LEFT(AE1411,2)="Hu",AE1411,IF(LEFT(AF1411,2)="Hu",AF1411,""))))))))</f>
        <v/>
      </c>
      <c r="AK1411" s="2" t="str">
        <f t="shared" ref="AK1411:AK1474" si="90">IF(LEFT(X1411,2)="tỉ",X1411,IF(LEFT(Y1411,2)="tỉ",Y1411,IF(LEFT(Z1411,2)="tỉ",Z1411,IF(LEFT(AA1411,2)="tỉ",AA1411,IF(LEFT(AB1411,2)="tỉ",AB1411,IF(LEFT(AC1411,2)="tỉ",AC1411,IF(LEFT(AD1411,2)="tỉ",AD1411,IF(LEFT(AE1411,2)="tỉ",AE1411,IF(LEFT(AF1411,2)="tỉ",AF1411,"")))))))))</f>
        <v>tỉnh Phú Thọ</v>
      </c>
      <c r="BF1411" s="2" t="str">
        <f>VLOOKUP(M1411,'[1]mã win'!G:K,5,0)</f>
        <v>B</v>
      </c>
    </row>
    <row r="1412" spans="1:58" x14ac:dyDescent="0.25">
      <c r="A1412" s="6" t="s">
        <v>7885</v>
      </c>
      <c r="B1412" s="6" t="s">
        <v>7886</v>
      </c>
      <c r="C1412" s="6" t="s">
        <v>7887</v>
      </c>
      <c r="D1412" s="2" t="s">
        <v>7888</v>
      </c>
      <c r="E1412" s="2">
        <v>0</v>
      </c>
      <c r="G1412" s="6" t="s">
        <v>7829</v>
      </c>
      <c r="H1412" s="6" t="s">
        <v>27</v>
      </c>
      <c r="I1412" s="6"/>
      <c r="J1412" s="6"/>
      <c r="K1412" s="7">
        <v>60</v>
      </c>
      <c r="L1412" s="6"/>
      <c r="M1412" s="6" t="s">
        <v>7861</v>
      </c>
      <c r="N1412" s="6" t="s">
        <v>7861</v>
      </c>
      <c r="O1412" s="6"/>
      <c r="P1412" s="8" t="s">
        <v>7889</v>
      </c>
      <c r="Q1412" s="9">
        <v>45223.476485300896</v>
      </c>
      <c r="R1412" s="6" t="s">
        <v>28</v>
      </c>
      <c r="X1412" s="6" t="s">
        <v>7890</v>
      </c>
      <c r="Y1412" s="2" t="s">
        <v>7891</v>
      </c>
      <c r="Z1412" s="2" t="s">
        <v>7888</v>
      </c>
      <c r="AA1412" s="2" t="s">
        <v>7889</v>
      </c>
      <c r="AB1412" s="2" t="s">
        <v>42</v>
      </c>
      <c r="AC1412" s="2" t="s">
        <v>27</v>
      </c>
      <c r="AD1412" s="2" t="s">
        <v>27</v>
      </c>
      <c r="AE1412" s="2" t="s">
        <v>27</v>
      </c>
      <c r="AG1412" s="2" t="str">
        <f t="shared" si="88"/>
        <v>Phường Đông Hoa Lư</v>
      </c>
      <c r="AH1412" s="2" t="str">
        <f t="shared" ref="AH1412:AH1475" si="91">IF(LEFT(X1412,1)="P",X1412,IF(LEFT(Y1412,1)="Q",Y1412,IF(LEFT(Z1412,1)="Q",Z1412,IF(LEFT(AA1412,1)="Q",AA1412,IF(LEFT(AB1412,1)="Q",AB1412,IF(LEFT(AC1412,1)="Q",AC1412,IF(LEFT(AD1412,1)="Q",AD1412,IF(LEFT(AE1412,1)="Q",AE1412,IF(LEFT(AF1412,1)="Q",AF1412,"")))))))))</f>
        <v/>
      </c>
      <c r="AI1412" s="2" t="str">
        <f t="shared" si="89"/>
        <v/>
      </c>
      <c r="AK1412" s="2" t="str">
        <f t="shared" si="90"/>
        <v>tỉnh Ninh Bình</v>
      </c>
      <c r="BF1412" s="2" t="str">
        <f>VLOOKUP(M1412,'[1]mã win'!G:K,5,0)</f>
        <v>B</v>
      </c>
    </row>
    <row r="1413" spans="1:58" x14ac:dyDescent="0.25">
      <c r="A1413" s="6" t="s">
        <v>7892</v>
      </c>
      <c r="B1413" s="6" t="s">
        <v>7893</v>
      </c>
      <c r="C1413" s="6" t="s">
        <v>7894</v>
      </c>
      <c r="D1413" s="2" t="s">
        <v>7895</v>
      </c>
      <c r="E1413" s="2">
        <v>0</v>
      </c>
      <c r="G1413" s="6" t="s">
        <v>7829</v>
      </c>
      <c r="H1413" s="6" t="s">
        <v>27</v>
      </c>
      <c r="I1413" s="6"/>
      <c r="J1413" s="6"/>
      <c r="K1413" s="7">
        <v>60</v>
      </c>
      <c r="L1413" s="6"/>
      <c r="M1413" s="6" t="s">
        <v>1116</v>
      </c>
      <c r="N1413" s="6" t="s">
        <v>1116</v>
      </c>
      <c r="O1413" s="6"/>
      <c r="P1413" s="8" t="s">
        <v>7896</v>
      </c>
      <c r="Q1413" s="9">
        <v>45218.480171411997</v>
      </c>
      <c r="R1413" s="6" t="s">
        <v>28</v>
      </c>
      <c r="X1413" s="6" t="s">
        <v>460</v>
      </c>
      <c r="Y1413" s="2" t="s">
        <v>7897</v>
      </c>
      <c r="Z1413" s="2" t="s">
        <v>7898</v>
      </c>
      <c r="AA1413" s="2" t="s">
        <v>7895</v>
      </c>
      <c r="AB1413" s="2" t="s">
        <v>7896</v>
      </c>
      <c r="AC1413" s="2" t="s">
        <v>42</v>
      </c>
      <c r="AD1413" s="2" t="s">
        <v>27</v>
      </c>
      <c r="AE1413" s="2" t="s">
        <v>27</v>
      </c>
      <c r="AG1413" s="2" t="str">
        <f t="shared" si="88"/>
        <v>phường Hạ Long</v>
      </c>
      <c r="AH1413" s="2" t="str">
        <f t="shared" si="91"/>
        <v/>
      </c>
      <c r="AI1413" s="2" t="str">
        <f t="shared" si="89"/>
        <v/>
      </c>
      <c r="AK1413" s="2" t="str">
        <f t="shared" si="90"/>
        <v>tỉnh Quảng Ninh</v>
      </c>
      <c r="BF1413" s="2" t="str">
        <f>VLOOKUP(M1413,'[1]mã win'!G:K,5,0)</f>
        <v>B</v>
      </c>
    </row>
    <row r="1414" spans="1:58" x14ac:dyDescent="0.25">
      <c r="A1414" s="6" t="s">
        <v>7899</v>
      </c>
      <c r="B1414" s="6" t="s">
        <v>7900</v>
      </c>
      <c r="C1414" s="6" t="s">
        <v>7901</v>
      </c>
      <c r="D1414" s="2" t="s">
        <v>1369</v>
      </c>
      <c r="E1414" s="2">
        <v>0</v>
      </c>
      <c r="G1414" s="6" t="s">
        <v>7829</v>
      </c>
      <c r="H1414" s="6" t="s">
        <v>27</v>
      </c>
      <c r="I1414" s="6"/>
      <c r="J1414" s="6"/>
      <c r="K1414" s="7">
        <v>60</v>
      </c>
      <c r="L1414" s="6"/>
      <c r="M1414" s="6" t="s">
        <v>1329</v>
      </c>
      <c r="N1414" s="6" t="s">
        <v>1329</v>
      </c>
      <c r="O1414" s="6"/>
      <c r="P1414" s="8" t="s">
        <v>2523</v>
      </c>
      <c r="Q1414" s="9">
        <v>45212.563346724499</v>
      </c>
      <c r="R1414" s="6" t="s">
        <v>28</v>
      </c>
      <c r="X1414" s="6" t="s">
        <v>7902</v>
      </c>
      <c r="Y1414" s="2" t="s">
        <v>1369</v>
      </c>
      <c r="Z1414" s="2" t="s">
        <v>2523</v>
      </c>
      <c r="AA1414" s="2" t="s">
        <v>7903</v>
      </c>
      <c r="AB1414" s="2" t="s">
        <v>27</v>
      </c>
      <c r="AC1414" s="2" t="s">
        <v>27</v>
      </c>
      <c r="AD1414" s="2" t="s">
        <v>27</v>
      </c>
      <c r="AE1414" s="2" t="s">
        <v>27</v>
      </c>
      <c r="AG1414" s="2" t="str">
        <f t="shared" si="88"/>
        <v>phường Tân Tiến</v>
      </c>
      <c r="AH1414" s="2" t="str">
        <f t="shared" si="91"/>
        <v/>
      </c>
      <c r="AI1414" s="2" t="str">
        <f t="shared" si="89"/>
        <v/>
      </c>
      <c r="AK1414" s="2" t="str">
        <f t="shared" si="90"/>
        <v>tỉnh Bắc Ninh</v>
      </c>
      <c r="BF1414" s="2" t="str">
        <f>VLOOKUP(M1414,'[1]mã win'!G:K,5,0)</f>
        <v>B</v>
      </c>
    </row>
    <row r="1415" spans="1:58" x14ac:dyDescent="0.25">
      <c r="A1415" s="6" t="s">
        <v>7904</v>
      </c>
      <c r="B1415" s="6" t="s">
        <v>7905</v>
      </c>
      <c r="C1415" s="6" t="s">
        <v>7905</v>
      </c>
      <c r="D1415" s="2" t="s">
        <v>27</v>
      </c>
      <c r="E1415" s="2">
        <v>0</v>
      </c>
      <c r="G1415" s="6" t="s">
        <v>7829</v>
      </c>
      <c r="H1415" s="6" t="s">
        <v>27</v>
      </c>
      <c r="I1415" s="6"/>
      <c r="J1415" s="6"/>
      <c r="K1415" s="7">
        <v>60</v>
      </c>
      <c r="L1415" s="6"/>
      <c r="M1415" s="6" t="s">
        <v>1116</v>
      </c>
      <c r="N1415" s="6" t="s">
        <v>1116</v>
      </c>
      <c r="O1415" s="6"/>
      <c r="P1415" s="8" t="s">
        <v>27</v>
      </c>
      <c r="Q1415" s="9">
        <v>44830.632473993101</v>
      </c>
      <c r="R1415" s="6" t="s">
        <v>28</v>
      </c>
      <c r="X1415" s="6" t="s">
        <v>7905</v>
      </c>
      <c r="Y1415" s="2" t="s">
        <v>27</v>
      </c>
      <c r="Z1415" s="2" t="s">
        <v>27</v>
      </c>
      <c r="AA1415" s="2" t="s">
        <v>27</v>
      </c>
      <c r="AB1415" s="2" t="s">
        <v>27</v>
      </c>
      <c r="AC1415" s="2" t="s">
        <v>27</v>
      </c>
      <c r="AD1415" s="2" t="s">
        <v>27</v>
      </c>
      <c r="AE1415" s="2" t="s">
        <v>27</v>
      </c>
      <c r="AG1415" s="2" t="str">
        <f t="shared" si="88"/>
        <v/>
      </c>
      <c r="AH1415" s="2" t="str">
        <f t="shared" si="91"/>
        <v/>
      </c>
      <c r="AI1415" s="2" t="str">
        <f t="shared" si="89"/>
        <v/>
      </c>
      <c r="AK1415" s="2" t="str">
        <f t="shared" si="90"/>
        <v/>
      </c>
      <c r="BF1415" s="2" t="str">
        <f>VLOOKUP(M1415,'[1]mã win'!G:K,5,0)</f>
        <v>B</v>
      </c>
    </row>
    <row r="1416" spans="1:58" x14ac:dyDescent="0.25">
      <c r="A1416" s="6" t="s">
        <v>7906</v>
      </c>
      <c r="B1416" s="6" t="s">
        <v>7907</v>
      </c>
      <c r="C1416" s="6" t="s">
        <v>7908</v>
      </c>
      <c r="D1416" s="2" t="s">
        <v>7909</v>
      </c>
      <c r="E1416" s="2">
        <v>0</v>
      </c>
      <c r="G1416" s="6" t="s">
        <v>7829</v>
      </c>
      <c r="H1416" s="6" t="s">
        <v>27</v>
      </c>
      <c r="I1416" s="6"/>
      <c r="J1416" s="6"/>
      <c r="K1416" s="7">
        <v>60</v>
      </c>
      <c r="L1416" s="6"/>
      <c r="M1416" s="6" t="s">
        <v>1349</v>
      </c>
      <c r="N1416" s="6" t="s">
        <v>1349</v>
      </c>
      <c r="O1416" s="6"/>
      <c r="P1416" s="8" t="s">
        <v>1350</v>
      </c>
      <c r="Q1416" s="9">
        <v>45212.5599772801</v>
      </c>
      <c r="R1416" s="6" t="s">
        <v>28</v>
      </c>
      <c r="X1416" s="6" t="s">
        <v>460</v>
      </c>
      <c r="Y1416" s="2" t="s">
        <v>7910</v>
      </c>
      <c r="Z1416" s="2" t="s">
        <v>7911</v>
      </c>
      <c r="AA1416" s="2" t="s">
        <v>7912</v>
      </c>
      <c r="AB1416" s="2" t="s">
        <v>7909</v>
      </c>
      <c r="AC1416" s="2" t="s">
        <v>1350</v>
      </c>
      <c r="AD1416" s="2" t="s">
        <v>42</v>
      </c>
      <c r="AE1416" s="2" t="s">
        <v>27</v>
      </c>
      <c r="AG1416" s="2" t="str">
        <f t="shared" si="88"/>
        <v>Phường Tích Lương</v>
      </c>
      <c r="AH1416" s="2" t="str">
        <f t="shared" si="91"/>
        <v/>
      </c>
      <c r="AI1416" s="2" t="str">
        <f t="shared" si="89"/>
        <v/>
      </c>
      <c r="AK1416" s="2" t="str">
        <f t="shared" si="90"/>
        <v>Tỉnh Thái Nguyên</v>
      </c>
      <c r="BF1416" s="2" t="str">
        <f>VLOOKUP(M1416,'[1]mã win'!G:K,5,0)</f>
        <v>B</v>
      </c>
    </row>
    <row r="1417" spans="1:58" x14ac:dyDescent="0.25">
      <c r="A1417" s="6" t="s">
        <v>7913</v>
      </c>
      <c r="B1417" s="6" t="s">
        <v>7914</v>
      </c>
      <c r="C1417" s="6" t="s">
        <v>7915</v>
      </c>
      <c r="D1417" s="2" t="s">
        <v>7916</v>
      </c>
      <c r="E1417" s="2">
        <v>0</v>
      </c>
      <c r="G1417" s="6" t="s">
        <v>7829</v>
      </c>
      <c r="H1417" s="6" t="s">
        <v>27</v>
      </c>
      <c r="I1417" s="6"/>
      <c r="J1417" s="6"/>
      <c r="K1417" s="7">
        <v>60</v>
      </c>
      <c r="L1417" s="6"/>
      <c r="M1417" s="6" t="s">
        <v>260</v>
      </c>
      <c r="N1417" s="6" t="s">
        <v>260</v>
      </c>
      <c r="O1417" s="6"/>
      <c r="P1417" s="8" t="s">
        <v>261</v>
      </c>
      <c r="Q1417" s="9">
        <v>45212.556191319403</v>
      </c>
      <c r="R1417" s="6" t="s">
        <v>28</v>
      </c>
      <c r="X1417" s="6" t="s">
        <v>7917</v>
      </c>
      <c r="Y1417" s="2" t="s">
        <v>7918</v>
      </c>
      <c r="Z1417" s="2" t="s">
        <v>7919</v>
      </c>
      <c r="AA1417" s="2" t="s">
        <v>7916</v>
      </c>
      <c r="AB1417" s="2" t="s">
        <v>261</v>
      </c>
      <c r="AC1417" s="2" t="s">
        <v>42</v>
      </c>
      <c r="AD1417" s="2" t="s">
        <v>27</v>
      </c>
      <c r="AE1417" s="2" t="s">
        <v>27</v>
      </c>
      <c r="AG1417" s="2" t="str">
        <f t="shared" si="88"/>
        <v>Phường Vũ Phúc</v>
      </c>
      <c r="AH1417" s="2" t="str">
        <f t="shared" si="91"/>
        <v/>
      </c>
      <c r="AI1417" s="2" t="str">
        <f t="shared" si="89"/>
        <v/>
      </c>
      <c r="AK1417" s="2" t="str">
        <f t="shared" si="90"/>
        <v>Tỉnh Hưng Yên</v>
      </c>
      <c r="BF1417" s="2" t="str">
        <f>VLOOKUP(M1417,'[1]mã win'!G:K,5,0)</f>
        <v>B</v>
      </c>
    </row>
    <row r="1418" spans="1:58" x14ac:dyDescent="0.25">
      <c r="A1418" s="6" t="s">
        <v>7920</v>
      </c>
      <c r="B1418" s="6" t="s">
        <v>7921</v>
      </c>
      <c r="C1418" s="6" t="s">
        <v>7922</v>
      </c>
      <c r="D1418" s="2" t="s">
        <v>7923</v>
      </c>
      <c r="E1418" s="2">
        <v>0</v>
      </c>
      <c r="G1418" s="6" t="s">
        <v>7829</v>
      </c>
      <c r="H1418" s="6" t="s">
        <v>27</v>
      </c>
      <c r="I1418" s="6"/>
      <c r="J1418" s="6"/>
      <c r="K1418" s="7">
        <v>60</v>
      </c>
      <c r="L1418" s="6"/>
      <c r="M1418" s="6" t="s">
        <v>7924</v>
      </c>
      <c r="N1418" s="6" t="s">
        <v>7924</v>
      </c>
      <c r="O1418" s="6"/>
      <c r="P1418" s="8" t="s">
        <v>7925</v>
      </c>
      <c r="Q1418" s="9">
        <v>45212.567751354203</v>
      </c>
      <c r="R1418" s="6" t="s">
        <v>28</v>
      </c>
      <c r="X1418" s="6" t="s">
        <v>7926</v>
      </c>
      <c r="Y1418" s="2" t="s">
        <v>7927</v>
      </c>
      <c r="Z1418" s="2" t="s">
        <v>7928</v>
      </c>
      <c r="AA1418" s="2" t="s">
        <v>7929</v>
      </c>
      <c r="AB1418" s="2" t="s">
        <v>7923</v>
      </c>
      <c r="AC1418" s="2" t="s">
        <v>7925</v>
      </c>
      <c r="AD1418" s="2" t="s">
        <v>42</v>
      </c>
      <c r="AE1418" s="2" t="s">
        <v>27</v>
      </c>
      <c r="AG1418" s="2" t="str">
        <f t="shared" si="88"/>
        <v>Phường Cam Đường</v>
      </c>
      <c r="AH1418" s="2" t="str">
        <f t="shared" si="91"/>
        <v/>
      </c>
      <c r="AI1418" s="2" t="str">
        <f t="shared" si="89"/>
        <v/>
      </c>
      <c r="AK1418" s="2" t="str">
        <f t="shared" si="90"/>
        <v>Tỉnh Lào Cai</v>
      </c>
      <c r="BF1418" s="2" t="str">
        <f>VLOOKUP(M1418,'[1]mã win'!G:K,5,0)</f>
        <v>B</v>
      </c>
    </row>
    <row r="1419" spans="1:58" x14ac:dyDescent="0.25">
      <c r="A1419" s="6" t="s">
        <v>7930</v>
      </c>
      <c r="B1419" s="6" t="s">
        <v>7931</v>
      </c>
      <c r="C1419" s="6" t="s">
        <v>7932</v>
      </c>
      <c r="D1419" s="2" t="s">
        <v>7298</v>
      </c>
      <c r="E1419" s="2">
        <v>0</v>
      </c>
      <c r="G1419" s="6" t="s">
        <v>7933</v>
      </c>
      <c r="H1419" s="6" t="s">
        <v>27</v>
      </c>
      <c r="I1419" s="6"/>
      <c r="J1419" s="6"/>
      <c r="K1419" s="7">
        <v>60</v>
      </c>
      <c r="L1419" s="6"/>
      <c r="M1419" s="6" t="s">
        <v>5496</v>
      </c>
      <c r="N1419" s="6" t="s">
        <v>5496</v>
      </c>
      <c r="O1419" s="6"/>
      <c r="P1419" s="8" t="s">
        <v>27</v>
      </c>
      <c r="Q1419" s="9">
        <v>45255.373580821797</v>
      </c>
      <c r="R1419" s="6" t="s">
        <v>28</v>
      </c>
      <c r="X1419" s="6" t="s">
        <v>7934</v>
      </c>
      <c r="Y1419" s="2" t="s">
        <v>7298</v>
      </c>
      <c r="Z1419" s="2" t="s">
        <v>5499</v>
      </c>
      <c r="AA1419" s="2" t="s">
        <v>42</v>
      </c>
      <c r="AB1419" s="2" t="s">
        <v>27</v>
      </c>
      <c r="AC1419" s="2" t="s">
        <v>27</v>
      </c>
      <c r="AD1419" s="2" t="s">
        <v>27</v>
      </c>
      <c r="AE1419" s="2" t="s">
        <v>27</v>
      </c>
      <c r="AG1419" s="2" t="str">
        <f t="shared" si="88"/>
        <v>Phường Tam Kỳ</v>
      </c>
      <c r="AH1419" s="2" t="str">
        <f t="shared" si="91"/>
        <v/>
      </c>
      <c r="AI1419" s="2" t="str">
        <f t="shared" si="89"/>
        <v/>
      </c>
      <c r="AK1419" s="2" t="str">
        <f t="shared" si="90"/>
        <v/>
      </c>
      <c r="BF1419" s="2" t="str">
        <f>VLOOKUP(M1419,'[1]mã win'!G:K,5,0)</f>
        <v>N</v>
      </c>
    </row>
    <row r="1420" spans="1:58" x14ac:dyDescent="0.25">
      <c r="A1420" s="6" t="s">
        <v>7935</v>
      </c>
      <c r="B1420" s="6" t="s">
        <v>7936</v>
      </c>
      <c r="C1420" s="6" t="s">
        <v>7937</v>
      </c>
      <c r="D1420" s="2" t="s">
        <v>5408</v>
      </c>
      <c r="E1420" s="2">
        <v>0</v>
      </c>
      <c r="G1420" s="6" t="s">
        <v>7933</v>
      </c>
      <c r="H1420" s="6" t="s">
        <v>27</v>
      </c>
      <c r="I1420" s="6"/>
      <c r="J1420" s="6"/>
      <c r="K1420" s="7">
        <v>60</v>
      </c>
      <c r="L1420" s="6"/>
      <c r="M1420" s="6" t="s">
        <v>469</v>
      </c>
      <c r="N1420" s="6" t="s">
        <v>469</v>
      </c>
      <c r="O1420" s="6"/>
      <c r="P1420" s="8" t="s">
        <v>470</v>
      </c>
      <c r="Q1420" s="9">
        <v>45255.372449421302</v>
      </c>
      <c r="R1420" s="6" t="s">
        <v>28</v>
      </c>
      <c r="X1420" s="6" t="s">
        <v>7938</v>
      </c>
      <c r="Y1420" s="2" t="s">
        <v>7939</v>
      </c>
      <c r="Z1420" s="2" t="s">
        <v>7940</v>
      </c>
      <c r="AA1420" s="2" t="s">
        <v>5408</v>
      </c>
      <c r="AB1420" s="2" t="s">
        <v>470</v>
      </c>
      <c r="AC1420" s="2" t="s">
        <v>42</v>
      </c>
      <c r="AD1420" s="2" t="s">
        <v>27</v>
      </c>
      <c r="AE1420" s="2" t="s">
        <v>27</v>
      </c>
      <c r="AG1420" s="2" t="str">
        <f t="shared" si="88"/>
        <v>Phường Gò Dầu</v>
      </c>
      <c r="AH1420" s="2" t="str">
        <f t="shared" si="91"/>
        <v/>
      </c>
      <c r="AI1420" s="2" t="str">
        <f t="shared" si="89"/>
        <v/>
      </c>
      <c r="AK1420" s="2" t="str">
        <f t="shared" si="90"/>
        <v>Tỉnh Tây Ninh</v>
      </c>
      <c r="BF1420" s="2" t="str">
        <f>VLOOKUP(M1420,'[1]mã win'!G:K,5,0)</f>
        <v>N</v>
      </c>
    </row>
    <row r="1421" spans="1:58" x14ac:dyDescent="0.25">
      <c r="A1421" s="6" t="s">
        <v>7941</v>
      </c>
      <c r="B1421" s="6" t="s">
        <v>7942</v>
      </c>
      <c r="C1421" s="6" t="s">
        <v>7943</v>
      </c>
      <c r="D1421" s="2" t="s">
        <v>27</v>
      </c>
      <c r="E1421" s="2">
        <v>0</v>
      </c>
      <c r="G1421" s="6" t="s">
        <v>7933</v>
      </c>
      <c r="H1421" s="6" t="s">
        <v>27</v>
      </c>
      <c r="I1421" s="6"/>
      <c r="J1421" s="6"/>
      <c r="K1421" s="7">
        <v>60</v>
      </c>
      <c r="L1421" s="6"/>
      <c r="M1421" s="6" t="s">
        <v>502</v>
      </c>
      <c r="N1421" s="6" t="s">
        <v>502</v>
      </c>
      <c r="O1421" s="6"/>
      <c r="P1421" s="8" t="s">
        <v>1371</v>
      </c>
      <c r="Q1421" s="9">
        <v>45026.568445451398</v>
      </c>
      <c r="R1421" s="6" t="s">
        <v>28</v>
      </c>
      <c r="X1421" s="6" t="s">
        <v>7944</v>
      </c>
      <c r="Y1421" s="2" t="s">
        <v>7945</v>
      </c>
      <c r="Z1421" s="2" t="s">
        <v>7946</v>
      </c>
      <c r="AA1421" s="2" t="s">
        <v>7947</v>
      </c>
      <c r="AB1421" s="2" t="s">
        <v>1371</v>
      </c>
      <c r="AC1421" s="2" t="s">
        <v>42</v>
      </c>
      <c r="AD1421" s="2" t="s">
        <v>27</v>
      </c>
      <c r="AE1421" s="2" t="s">
        <v>27</v>
      </c>
      <c r="AG1421" s="2" t="str">
        <f t="shared" si="88"/>
        <v/>
      </c>
      <c r="AH1421" s="2" t="str">
        <f t="shared" si="91"/>
        <v/>
      </c>
      <c r="AI1421" s="2" t="str">
        <f t="shared" si="89"/>
        <v/>
      </c>
      <c r="AK1421" s="2" t="str">
        <f t="shared" si="90"/>
        <v>tỉnh Đồng Nai</v>
      </c>
      <c r="BF1421" s="2" t="str">
        <f>VLOOKUP(M1421,'[1]mã win'!G:K,5,0)</f>
        <v>N</v>
      </c>
    </row>
    <row r="1422" spans="1:58" x14ac:dyDescent="0.25">
      <c r="A1422" s="6" t="s">
        <v>7948</v>
      </c>
      <c r="B1422" s="6" t="s">
        <v>7949</v>
      </c>
      <c r="C1422" s="6" t="s">
        <v>7950</v>
      </c>
      <c r="D1422" s="2" t="s">
        <v>7951</v>
      </c>
      <c r="E1422" s="2">
        <v>0</v>
      </c>
      <c r="G1422" s="6" t="s">
        <v>7933</v>
      </c>
      <c r="H1422" s="6" t="s">
        <v>27</v>
      </c>
      <c r="I1422" s="6"/>
      <c r="J1422" s="6"/>
      <c r="K1422" s="7">
        <v>60</v>
      </c>
      <c r="L1422" s="6"/>
      <c r="M1422" s="6" t="s">
        <v>5496</v>
      </c>
      <c r="N1422" s="6" t="s">
        <v>5496</v>
      </c>
      <c r="O1422" s="6"/>
      <c r="P1422" s="8" t="s">
        <v>27</v>
      </c>
      <c r="Q1422" s="9">
        <v>45269.476008101898</v>
      </c>
      <c r="R1422" s="6" t="s">
        <v>28</v>
      </c>
      <c r="X1422" s="6" t="s">
        <v>7952</v>
      </c>
      <c r="Y1422" s="2" t="s">
        <v>7953</v>
      </c>
      <c r="Z1422" s="2" t="s">
        <v>7954</v>
      </c>
      <c r="AA1422" s="2" t="s">
        <v>7955</v>
      </c>
      <c r="AB1422" s="2" t="s">
        <v>7951</v>
      </c>
      <c r="AC1422" s="2" t="s">
        <v>5499</v>
      </c>
      <c r="AD1422" s="2" t="s">
        <v>42</v>
      </c>
      <c r="AE1422" s="2" t="s">
        <v>27</v>
      </c>
      <c r="AG1422" s="2" t="str">
        <f t="shared" si="88"/>
        <v>Phường An Thắng</v>
      </c>
      <c r="AH1422" s="2" t="str">
        <f t="shared" si="91"/>
        <v/>
      </c>
      <c r="AI1422" s="2" t="str">
        <f t="shared" si="89"/>
        <v/>
      </c>
      <c r="AK1422" s="2" t="str">
        <f t="shared" si="90"/>
        <v/>
      </c>
      <c r="BF1422" s="2" t="str">
        <f>VLOOKUP(M1422,'[1]mã win'!G:K,5,0)</f>
        <v>N</v>
      </c>
    </row>
    <row r="1423" spans="1:58" x14ac:dyDescent="0.25">
      <c r="A1423" s="6" t="s">
        <v>7956</v>
      </c>
      <c r="B1423" s="6" t="s">
        <v>7957</v>
      </c>
      <c r="C1423" s="6" t="s">
        <v>7958</v>
      </c>
      <c r="D1423" s="2" t="s">
        <v>7959</v>
      </c>
      <c r="E1423" s="2">
        <v>0</v>
      </c>
      <c r="G1423" s="6" t="s">
        <v>7933</v>
      </c>
      <c r="H1423" s="6" t="s">
        <v>27</v>
      </c>
      <c r="I1423" s="6"/>
      <c r="J1423" s="6"/>
      <c r="K1423" s="7">
        <v>60</v>
      </c>
      <c r="L1423" s="6"/>
      <c r="M1423" s="6" t="s">
        <v>469</v>
      </c>
      <c r="N1423" s="6" t="s">
        <v>469</v>
      </c>
      <c r="O1423" s="6"/>
      <c r="P1423" s="8" t="s">
        <v>572</v>
      </c>
      <c r="Q1423" s="9">
        <v>45241.661678472199</v>
      </c>
      <c r="R1423" s="6" t="s">
        <v>28</v>
      </c>
      <c r="X1423" s="6" t="s">
        <v>7960</v>
      </c>
      <c r="Y1423" s="2" t="s">
        <v>7959</v>
      </c>
      <c r="Z1423" s="2" t="s">
        <v>572</v>
      </c>
      <c r="AA1423" s="2" t="s">
        <v>42</v>
      </c>
      <c r="AB1423" s="2" t="s">
        <v>27</v>
      </c>
      <c r="AC1423" s="2" t="s">
        <v>27</v>
      </c>
      <c r="AD1423" s="2" t="s">
        <v>27</v>
      </c>
      <c r="AE1423" s="2" t="s">
        <v>27</v>
      </c>
      <c r="AG1423" s="2" t="str">
        <f t="shared" si="88"/>
        <v>phường Thanh Điền</v>
      </c>
      <c r="AH1423" s="2" t="str">
        <f t="shared" si="91"/>
        <v/>
      </c>
      <c r="AI1423" s="2" t="str">
        <f t="shared" si="89"/>
        <v/>
      </c>
      <c r="AK1423" s="2" t="str">
        <f t="shared" si="90"/>
        <v>tỉnh Tây Ninh</v>
      </c>
      <c r="BF1423" s="2" t="str">
        <f>VLOOKUP(M1423,'[1]mã win'!G:K,5,0)</f>
        <v>N</v>
      </c>
    </row>
    <row r="1424" spans="1:58" x14ac:dyDescent="0.25">
      <c r="A1424" s="6" t="s">
        <v>7961</v>
      </c>
      <c r="B1424" s="6" t="s">
        <v>7962</v>
      </c>
      <c r="C1424" s="6" t="s">
        <v>7963</v>
      </c>
      <c r="D1424" s="2" t="s">
        <v>1335</v>
      </c>
      <c r="E1424" s="2">
        <v>0</v>
      </c>
      <c r="G1424" s="6" t="s">
        <v>48</v>
      </c>
      <c r="H1424" s="6"/>
      <c r="I1424" s="6"/>
      <c r="J1424" s="6"/>
      <c r="K1424" s="7"/>
      <c r="L1424" s="6"/>
      <c r="M1424" s="6" t="s">
        <v>683</v>
      </c>
      <c r="N1424" s="6" t="s">
        <v>683</v>
      </c>
      <c r="O1424" s="6"/>
      <c r="P1424" s="8" t="s">
        <v>7964</v>
      </c>
      <c r="Q1424" s="9">
        <v>45247.328063425899</v>
      </c>
      <c r="R1424" s="6" t="s">
        <v>28</v>
      </c>
      <c r="X1424" s="6" t="s">
        <v>7965</v>
      </c>
      <c r="Y1424" s="2" t="s">
        <v>7966</v>
      </c>
      <c r="Z1424" s="2" t="s">
        <v>1335</v>
      </c>
      <c r="AA1424" s="2" t="s">
        <v>7964</v>
      </c>
      <c r="AB1424" s="2" t="s">
        <v>42</v>
      </c>
      <c r="AC1424" s="2" t="s">
        <v>27</v>
      </c>
      <c r="AD1424" s="2" t="s">
        <v>27</v>
      </c>
      <c r="AE1424" s="2" t="s">
        <v>27</v>
      </c>
      <c r="AG1424" s="2" t="str">
        <f t="shared" si="88"/>
        <v>Phường Rạch Giá</v>
      </c>
      <c r="AH1424" s="2" t="str">
        <f t="shared" si="91"/>
        <v/>
      </c>
      <c r="AI1424" s="2" t="str">
        <f t="shared" si="89"/>
        <v/>
      </c>
      <c r="AK1424" s="2" t="str">
        <f t="shared" si="90"/>
        <v>tỉnh An Giang</v>
      </c>
      <c r="BF1424" s="2" t="str">
        <f>VLOOKUP(M1424,'[1]mã win'!G:K,5,0)</f>
        <v>N</v>
      </c>
    </row>
    <row r="1425" spans="1:58" x14ac:dyDescent="0.25">
      <c r="A1425" s="6" t="s">
        <v>7967</v>
      </c>
      <c r="B1425" s="6" t="s">
        <v>7968</v>
      </c>
      <c r="C1425" s="6" t="s">
        <v>7969</v>
      </c>
      <c r="D1425" s="2" t="s">
        <v>7970</v>
      </c>
      <c r="E1425" s="2">
        <v>0</v>
      </c>
      <c r="G1425" s="6" t="s">
        <v>7933</v>
      </c>
      <c r="H1425" s="6" t="s">
        <v>27</v>
      </c>
      <c r="I1425" s="6"/>
      <c r="J1425" s="6"/>
      <c r="K1425" s="7">
        <v>60</v>
      </c>
      <c r="L1425" s="6"/>
      <c r="M1425" s="6" t="s">
        <v>539</v>
      </c>
      <c r="N1425" s="6" t="s">
        <v>539</v>
      </c>
      <c r="O1425" s="6"/>
      <c r="P1425" s="8" t="s">
        <v>540</v>
      </c>
      <c r="Q1425" s="9">
        <v>45269.473299421297</v>
      </c>
      <c r="R1425" s="6" t="s">
        <v>28</v>
      </c>
      <c r="X1425" s="6" t="s">
        <v>559</v>
      </c>
      <c r="Y1425" s="2" t="s">
        <v>7971</v>
      </c>
      <c r="Z1425" s="2" t="s">
        <v>7970</v>
      </c>
      <c r="AA1425" s="2" t="s">
        <v>540</v>
      </c>
      <c r="AB1425" s="2" t="s">
        <v>42</v>
      </c>
      <c r="AC1425" s="2" t="s">
        <v>27</v>
      </c>
      <c r="AD1425" s="2" t="s">
        <v>27</v>
      </c>
      <c r="AE1425" s="2" t="s">
        <v>27</v>
      </c>
      <c r="AG1425" s="2" t="str">
        <f t="shared" si="88"/>
        <v>Phường Thường Lạc</v>
      </c>
      <c r="AH1425" s="2" t="str">
        <f t="shared" si="91"/>
        <v/>
      </c>
      <c r="AI1425" s="2" t="str">
        <f t="shared" si="89"/>
        <v/>
      </c>
      <c r="AK1425" s="2" t="str">
        <f t="shared" si="90"/>
        <v>Tỉnh Đồng Tháp</v>
      </c>
      <c r="BF1425" s="2" t="str">
        <f>VLOOKUP(M1425,'[1]mã win'!G:K,5,0)</f>
        <v>N</v>
      </c>
    </row>
    <row r="1426" spans="1:58" x14ac:dyDescent="0.25">
      <c r="A1426" s="6" t="s">
        <v>7972</v>
      </c>
      <c r="B1426" s="6" t="s">
        <v>7973</v>
      </c>
      <c r="C1426" s="6" t="s">
        <v>7974</v>
      </c>
      <c r="D1426" s="2" t="s">
        <v>27</v>
      </c>
      <c r="E1426" s="2">
        <v>0</v>
      </c>
      <c r="G1426" s="6" t="s">
        <v>7933</v>
      </c>
      <c r="H1426" s="6" t="s">
        <v>27</v>
      </c>
      <c r="I1426" s="6"/>
      <c r="J1426" s="6"/>
      <c r="K1426" s="7">
        <v>60</v>
      </c>
      <c r="L1426" s="6"/>
      <c r="M1426" s="6" t="s">
        <v>539</v>
      </c>
      <c r="N1426" s="6" t="s">
        <v>539</v>
      </c>
      <c r="O1426" s="6"/>
      <c r="P1426" s="8" t="s">
        <v>540</v>
      </c>
      <c r="Q1426" s="9">
        <v>45306.543497835701</v>
      </c>
      <c r="R1426" s="6" t="s">
        <v>28</v>
      </c>
      <c r="X1426" s="6" t="s">
        <v>7975</v>
      </c>
      <c r="Y1426" s="2" t="s">
        <v>7976</v>
      </c>
      <c r="Z1426" s="2" t="s">
        <v>7977</v>
      </c>
      <c r="AA1426" s="2" t="s">
        <v>540</v>
      </c>
      <c r="AB1426" s="2" t="s">
        <v>42</v>
      </c>
      <c r="AC1426" s="2" t="s">
        <v>27</v>
      </c>
      <c r="AD1426" s="2" t="s">
        <v>27</v>
      </c>
      <c r="AE1426" s="2" t="s">
        <v>27</v>
      </c>
      <c r="AG1426" s="2" t="str">
        <f t="shared" si="88"/>
        <v/>
      </c>
      <c r="AH1426" s="2" t="str">
        <f t="shared" si="91"/>
        <v/>
      </c>
      <c r="AI1426" s="2" t="str">
        <f t="shared" si="89"/>
        <v/>
      </c>
      <c r="AK1426" s="2" t="str">
        <f t="shared" si="90"/>
        <v>Tỉnh Đồng Tháp</v>
      </c>
      <c r="BF1426" s="2" t="str">
        <f>VLOOKUP(M1426,'[1]mã win'!G:K,5,0)</f>
        <v>N</v>
      </c>
    </row>
    <row r="1427" spans="1:58" x14ac:dyDescent="0.25">
      <c r="A1427" s="6" t="s">
        <v>7978</v>
      </c>
      <c r="B1427" s="6" t="s">
        <v>7979</v>
      </c>
      <c r="C1427" s="6" t="s">
        <v>7980</v>
      </c>
      <c r="D1427" s="2" t="s">
        <v>7981</v>
      </c>
      <c r="E1427" s="2">
        <v>0</v>
      </c>
      <c r="G1427" s="6" t="s">
        <v>7829</v>
      </c>
      <c r="H1427" s="6" t="s">
        <v>27</v>
      </c>
      <c r="I1427" s="6"/>
      <c r="J1427" s="6"/>
      <c r="K1427" s="7">
        <v>60</v>
      </c>
      <c r="L1427" s="6"/>
      <c r="M1427" s="6" t="s">
        <v>7861</v>
      </c>
      <c r="N1427" s="6" t="s">
        <v>7861</v>
      </c>
      <c r="O1427" s="6"/>
      <c r="P1427" s="8" t="s">
        <v>7862</v>
      </c>
      <c r="Q1427" s="9">
        <v>45503.334778124998</v>
      </c>
      <c r="R1427" s="6" t="s">
        <v>28</v>
      </c>
      <c r="X1427" s="6" t="s">
        <v>460</v>
      </c>
      <c r="Y1427" s="2" t="s">
        <v>7982</v>
      </c>
      <c r="Z1427" s="2" t="s">
        <v>7983</v>
      </c>
      <c r="AA1427" s="2" t="s">
        <v>7984</v>
      </c>
      <c r="AB1427" s="2" t="s">
        <v>7985</v>
      </c>
      <c r="AC1427" s="2" t="s">
        <v>7981</v>
      </c>
      <c r="AD1427" s="2" t="s">
        <v>7862</v>
      </c>
      <c r="AE1427" s="2" t="s">
        <v>42</v>
      </c>
      <c r="AG1427" s="2" t="str">
        <f t="shared" si="88"/>
        <v>Phường Hà Nam</v>
      </c>
      <c r="AH1427" s="2" t="str">
        <f t="shared" si="91"/>
        <v/>
      </c>
      <c r="AI1427" s="2" t="str">
        <f t="shared" si="89"/>
        <v/>
      </c>
      <c r="AK1427" s="2" t="str">
        <f t="shared" si="90"/>
        <v>Tỉnh Ninh Bình</v>
      </c>
      <c r="BF1427" s="2" t="str">
        <f>VLOOKUP(M1427,'[1]mã win'!G:K,5,0)</f>
        <v>B</v>
      </c>
    </row>
    <row r="1428" spans="1:58" x14ac:dyDescent="0.25">
      <c r="A1428" s="6" t="s">
        <v>7986</v>
      </c>
      <c r="B1428" s="6" t="s">
        <v>7987</v>
      </c>
      <c r="C1428" s="6" t="s">
        <v>7988</v>
      </c>
      <c r="D1428" s="2" t="s">
        <v>4772</v>
      </c>
      <c r="E1428" s="2">
        <v>0</v>
      </c>
      <c r="G1428" s="6" t="s">
        <v>7933</v>
      </c>
      <c r="H1428" s="6" t="s">
        <v>27</v>
      </c>
      <c r="I1428" s="6"/>
      <c r="J1428" s="6"/>
      <c r="K1428" s="7">
        <v>60</v>
      </c>
      <c r="L1428" s="6"/>
      <c r="M1428" s="6" t="s">
        <v>6726</v>
      </c>
      <c r="N1428" s="6" t="s">
        <v>6726</v>
      </c>
      <c r="O1428" s="6"/>
      <c r="P1428" s="8" t="s">
        <v>6727</v>
      </c>
      <c r="Q1428" s="9">
        <v>45456.349209294</v>
      </c>
      <c r="R1428" s="6" t="s">
        <v>28</v>
      </c>
      <c r="X1428" s="6" t="s">
        <v>7989</v>
      </c>
      <c r="Y1428" s="2" t="s">
        <v>7990</v>
      </c>
      <c r="Z1428" s="2" t="s">
        <v>4772</v>
      </c>
      <c r="AA1428" s="2" t="s">
        <v>6727</v>
      </c>
      <c r="AB1428" s="2" t="s">
        <v>42</v>
      </c>
      <c r="AC1428" s="2" t="s">
        <v>27</v>
      </c>
      <c r="AD1428" s="2" t="s">
        <v>27</v>
      </c>
      <c r="AE1428" s="2" t="s">
        <v>27</v>
      </c>
      <c r="AG1428" s="2" t="str">
        <f t="shared" si="88"/>
        <v>Phường Bình Định</v>
      </c>
      <c r="AH1428" s="2" t="str">
        <f t="shared" si="91"/>
        <v/>
      </c>
      <c r="AI1428" s="2" t="str">
        <f t="shared" si="89"/>
        <v/>
      </c>
      <c r="AK1428" s="2" t="str">
        <f t="shared" si="90"/>
        <v>Tỉnh Gia Lai</v>
      </c>
      <c r="BF1428" s="2" t="str">
        <f>VLOOKUP(M1428,'[1]mã win'!G:K,5,0)</f>
        <v>N</v>
      </c>
    </row>
    <row r="1429" spans="1:58" x14ac:dyDescent="0.25">
      <c r="A1429" s="6" t="s">
        <v>7991</v>
      </c>
      <c r="B1429" s="6" t="s">
        <v>7992</v>
      </c>
      <c r="C1429" s="6" t="s">
        <v>7993</v>
      </c>
      <c r="D1429" s="2" t="s">
        <v>7994</v>
      </c>
      <c r="E1429" s="2">
        <v>0</v>
      </c>
      <c r="G1429" s="6" t="s">
        <v>7933</v>
      </c>
      <c r="H1429" s="6" t="s">
        <v>27</v>
      </c>
      <c r="I1429" s="6"/>
      <c r="J1429" s="6"/>
      <c r="K1429" s="7">
        <v>60</v>
      </c>
      <c r="L1429" s="6"/>
      <c r="M1429" s="6" t="s">
        <v>7402</v>
      </c>
      <c r="N1429" s="6" t="s">
        <v>7402</v>
      </c>
      <c r="O1429" s="6"/>
      <c r="P1429" s="8" t="s">
        <v>27</v>
      </c>
      <c r="Q1429" s="9">
        <v>45635.439415011599</v>
      </c>
      <c r="R1429" s="6" t="s">
        <v>28</v>
      </c>
      <c r="X1429" s="6" t="s">
        <v>7992</v>
      </c>
      <c r="Y1429" s="2" t="s">
        <v>7995</v>
      </c>
      <c r="Z1429" s="2" t="s">
        <v>7996</v>
      </c>
      <c r="AA1429" s="2" t="s">
        <v>7997</v>
      </c>
      <c r="AB1429" s="2" t="s">
        <v>7994</v>
      </c>
      <c r="AC1429" s="2" t="s">
        <v>7998</v>
      </c>
      <c r="AD1429" s="2" t="s">
        <v>42</v>
      </c>
      <c r="AE1429" s="2" t="s">
        <v>27</v>
      </c>
      <c r="AG1429" s="2" t="str">
        <f t="shared" si="88"/>
        <v>P. Hương Trà</v>
      </c>
      <c r="AH1429" s="2" t="str">
        <f t="shared" si="91"/>
        <v/>
      </c>
      <c r="AI1429" s="2" t="str">
        <f t="shared" si="89"/>
        <v/>
      </c>
      <c r="AK1429" s="2" t="str">
        <f t="shared" si="90"/>
        <v/>
      </c>
      <c r="BF1429" s="10" t="s">
        <v>4815</v>
      </c>
    </row>
    <row r="1430" spans="1:58" x14ac:dyDescent="0.25">
      <c r="A1430" s="6" t="s">
        <v>7999</v>
      </c>
      <c r="B1430" s="6" t="s">
        <v>8000</v>
      </c>
      <c r="C1430" s="6" t="s">
        <v>8001</v>
      </c>
      <c r="D1430" s="2" t="s">
        <v>27</v>
      </c>
      <c r="E1430" s="2">
        <v>0</v>
      </c>
      <c r="G1430" s="6" t="s">
        <v>7933</v>
      </c>
      <c r="H1430" s="6" t="s">
        <v>27</v>
      </c>
      <c r="I1430" s="6"/>
      <c r="J1430" s="6"/>
      <c r="K1430" s="7">
        <v>60</v>
      </c>
      <c r="L1430" s="6"/>
      <c r="M1430" s="6" t="s">
        <v>539</v>
      </c>
      <c r="N1430" s="6" t="s">
        <v>539</v>
      </c>
      <c r="O1430" s="6"/>
      <c r="P1430" s="8" t="s">
        <v>540</v>
      </c>
      <c r="Q1430" s="9">
        <v>45628.483635451397</v>
      </c>
      <c r="R1430" s="6" t="s">
        <v>28</v>
      </c>
      <c r="X1430" s="6" t="s">
        <v>8002</v>
      </c>
      <c r="Y1430" s="2" t="s">
        <v>8003</v>
      </c>
      <c r="Z1430" s="2" t="s">
        <v>8004</v>
      </c>
      <c r="AA1430" s="2" t="s">
        <v>540</v>
      </c>
      <c r="AB1430" s="2" t="s">
        <v>42</v>
      </c>
      <c r="AC1430" s="2" t="s">
        <v>27</v>
      </c>
      <c r="AD1430" s="2" t="s">
        <v>27</v>
      </c>
      <c r="AE1430" s="2" t="s">
        <v>27</v>
      </c>
      <c r="AG1430" s="2" t="str">
        <f t="shared" si="88"/>
        <v/>
      </c>
      <c r="AH1430" s="2" t="str">
        <f t="shared" si="91"/>
        <v/>
      </c>
      <c r="AI1430" s="2" t="str">
        <f t="shared" si="89"/>
        <v/>
      </c>
      <c r="AK1430" s="2" t="str">
        <f t="shared" si="90"/>
        <v>Tỉnh Đồng Tháp</v>
      </c>
      <c r="BF1430" s="2" t="str">
        <f>VLOOKUP(M1430,'[1]mã win'!G:K,5,0)</f>
        <v>N</v>
      </c>
    </row>
    <row r="1431" spans="1:58" x14ac:dyDescent="0.25">
      <c r="A1431" s="6" t="s">
        <v>8005</v>
      </c>
      <c r="B1431" s="6" t="s">
        <v>8006</v>
      </c>
      <c r="C1431" s="6" t="s">
        <v>8007</v>
      </c>
      <c r="D1431" s="2" t="s">
        <v>27</v>
      </c>
      <c r="E1431" s="2">
        <v>0</v>
      </c>
      <c r="G1431" s="6" t="s">
        <v>7933</v>
      </c>
      <c r="H1431" s="6" t="s">
        <v>27</v>
      </c>
      <c r="I1431" s="6"/>
      <c r="J1431" s="6"/>
      <c r="K1431" s="7">
        <v>60</v>
      </c>
      <c r="L1431" s="6"/>
      <c r="M1431" s="6" t="s">
        <v>502</v>
      </c>
      <c r="N1431" s="6" t="s">
        <v>502</v>
      </c>
      <c r="O1431" s="6"/>
      <c r="P1431" s="8" t="s">
        <v>503</v>
      </c>
      <c r="Q1431" s="9">
        <v>45619.6405206829</v>
      </c>
      <c r="R1431" s="6" t="s">
        <v>28</v>
      </c>
      <c r="X1431" s="6" t="s">
        <v>8008</v>
      </c>
      <c r="Y1431" s="2" t="s">
        <v>8009</v>
      </c>
      <c r="Z1431" s="2" t="s">
        <v>503</v>
      </c>
      <c r="AA1431" s="2" t="s">
        <v>42</v>
      </c>
      <c r="AB1431" s="2" t="s">
        <v>27</v>
      </c>
      <c r="AC1431" s="2" t="s">
        <v>27</v>
      </c>
      <c r="AD1431" s="2" t="s">
        <v>27</v>
      </c>
      <c r="AE1431" s="2" t="s">
        <v>27</v>
      </c>
      <c r="AG1431" s="2" t="str">
        <f t="shared" si="88"/>
        <v/>
      </c>
      <c r="AH1431" s="2" t="str">
        <f t="shared" si="91"/>
        <v/>
      </c>
      <c r="AI1431" s="2" t="str">
        <f t="shared" si="89"/>
        <v/>
      </c>
      <c r="AK1431" s="2" t="str">
        <f t="shared" si="90"/>
        <v>Tỉnh Đồng Nai</v>
      </c>
      <c r="BF1431" s="2" t="str">
        <f>VLOOKUP(M1431,'[1]mã win'!G:K,5,0)</f>
        <v>N</v>
      </c>
    </row>
    <row r="1432" spans="1:58" x14ac:dyDescent="0.25">
      <c r="A1432" s="6" t="s">
        <v>8010</v>
      </c>
      <c r="B1432" s="6" t="s">
        <v>8011</v>
      </c>
      <c r="C1432" s="6" t="s">
        <v>8012</v>
      </c>
      <c r="D1432" s="2" t="s">
        <v>7168</v>
      </c>
      <c r="E1432" s="2">
        <v>0</v>
      </c>
      <c r="G1432" s="6" t="s">
        <v>7933</v>
      </c>
      <c r="H1432" s="6" t="s">
        <v>27</v>
      </c>
      <c r="I1432" s="6"/>
      <c r="J1432" s="6"/>
      <c r="K1432" s="7">
        <v>60</v>
      </c>
      <c r="L1432" s="6"/>
      <c r="M1432" s="6" t="s">
        <v>528</v>
      </c>
      <c r="N1432" s="6" t="s">
        <v>528</v>
      </c>
      <c r="O1432" s="6"/>
      <c r="P1432" s="8" t="s">
        <v>8013</v>
      </c>
      <c r="Q1432" s="9">
        <v>45577.471727511598</v>
      </c>
      <c r="R1432" s="6" t="s">
        <v>28</v>
      </c>
      <c r="X1432" s="6" t="s">
        <v>8014</v>
      </c>
      <c r="Y1432" s="2" t="s">
        <v>8015</v>
      </c>
      <c r="Z1432" s="2" t="s">
        <v>8016</v>
      </c>
      <c r="AA1432" s="2" t="s">
        <v>7168</v>
      </c>
      <c r="AB1432" s="2" t="s">
        <v>8013</v>
      </c>
      <c r="AC1432" s="2" t="s">
        <v>42</v>
      </c>
      <c r="AD1432" s="2" t="s">
        <v>27</v>
      </c>
      <c r="AE1432" s="2" t="s">
        <v>27</v>
      </c>
      <c r="AG1432" s="2" t="str">
        <f t="shared" si="88"/>
        <v>Phường Bạc Liêu</v>
      </c>
      <c r="AH1432" s="2" t="str">
        <f t="shared" si="91"/>
        <v/>
      </c>
      <c r="AI1432" s="2" t="str">
        <f t="shared" si="89"/>
        <v/>
      </c>
      <c r="AK1432" s="2" t="str">
        <f t="shared" si="90"/>
        <v>tỉnh Cà Mau</v>
      </c>
      <c r="BF1432" s="2" t="str">
        <f>VLOOKUP(M1432,'[1]mã win'!G:K,5,0)</f>
        <v>N</v>
      </c>
    </row>
    <row r="1433" spans="1:58" x14ac:dyDescent="0.25">
      <c r="A1433" s="6" t="s">
        <v>8017</v>
      </c>
      <c r="B1433" s="6" t="s">
        <v>8018</v>
      </c>
      <c r="C1433" s="6" t="s">
        <v>8019</v>
      </c>
      <c r="D1433" s="2" t="s">
        <v>7216</v>
      </c>
      <c r="E1433" s="2">
        <v>0</v>
      </c>
      <c r="G1433" s="6" t="s">
        <v>7933</v>
      </c>
      <c r="H1433" s="6" t="s">
        <v>27</v>
      </c>
      <c r="I1433" s="6"/>
      <c r="J1433" s="6"/>
      <c r="K1433" s="7">
        <v>60</v>
      </c>
      <c r="L1433" s="6"/>
      <c r="M1433" s="6" t="s">
        <v>294</v>
      </c>
      <c r="N1433" s="6" t="s">
        <v>294</v>
      </c>
      <c r="O1433" s="6"/>
      <c r="P1433" s="8" t="s">
        <v>295</v>
      </c>
      <c r="Q1433" s="9">
        <v>45638.575547534703</v>
      </c>
      <c r="R1433" s="6" t="s">
        <v>28</v>
      </c>
      <c r="X1433" s="6" t="s">
        <v>8020</v>
      </c>
      <c r="Y1433" s="2" t="s">
        <v>8021</v>
      </c>
      <c r="Z1433" s="2" t="s">
        <v>8022</v>
      </c>
      <c r="AA1433" s="2" t="s">
        <v>7216</v>
      </c>
      <c r="AB1433" s="2" t="s">
        <v>295</v>
      </c>
      <c r="AC1433" s="2" t="s">
        <v>42</v>
      </c>
      <c r="AD1433" s="2" t="s">
        <v>27</v>
      </c>
      <c r="AE1433" s="2" t="s">
        <v>27</v>
      </c>
      <c r="AG1433" s="2" t="str">
        <f t="shared" si="88"/>
        <v>Phường Phan Rang</v>
      </c>
      <c r="AH1433" s="2" t="str">
        <f t="shared" si="91"/>
        <v/>
      </c>
      <c r="AI1433" s="2" t="str">
        <f t="shared" si="89"/>
        <v/>
      </c>
      <c r="AK1433" s="2" t="str">
        <f t="shared" si="90"/>
        <v>Tỉnh Khánh Hòa</v>
      </c>
      <c r="BF1433" s="2" t="str">
        <f>VLOOKUP(M1433,'[1]mã win'!G:K,5,0)</f>
        <v>N</v>
      </c>
    </row>
    <row r="1434" spans="1:58" x14ac:dyDescent="0.25">
      <c r="A1434" s="6" t="s">
        <v>8023</v>
      </c>
      <c r="B1434" s="6" t="s">
        <v>8024</v>
      </c>
      <c r="C1434" s="6" t="s">
        <v>8025</v>
      </c>
      <c r="D1434" s="2" t="s">
        <v>8026</v>
      </c>
      <c r="E1434" s="2">
        <v>0</v>
      </c>
      <c r="G1434" s="6" t="s">
        <v>7829</v>
      </c>
      <c r="H1434" s="6" t="s">
        <v>27</v>
      </c>
      <c r="I1434" s="6"/>
      <c r="J1434" s="6"/>
      <c r="K1434" s="7">
        <v>60</v>
      </c>
      <c r="L1434" s="6"/>
      <c r="M1434" s="6" t="s">
        <v>260</v>
      </c>
      <c r="N1434" s="6" t="s">
        <v>260</v>
      </c>
      <c r="O1434" s="6"/>
      <c r="P1434" s="8" t="s">
        <v>261</v>
      </c>
      <c r="Q1434" s="9">
        <v>45838.673064583301</v>
      </c>
      <c r="R1434" s="6" t="s">
        <v>28</v>
      </c>
      <c r="X1434" s="6" t="s">
        <v>8027</v>
      </c>
      <c r="Y1434" s="2" t="s">
        <v>8028</v>
      </c>
      <c r="Z1434" s="2" t="s">
        <v>8029</v>
      </c>
      <c r="AA1434" s="2" t="s">
        <v>8030</v>
      </c>
      <c r="AB1434" s="2" t="s">
        <v>8026</v>
      </c>
      <c r="AC1434" s="2" t="s">
        <v>261</v>
      </c>
      <c r="AD1434" s="2" t="s">
        <v>42</v>
      </c>
      <c r="AE1434" s="2" t="s">
        <v>27</v>
      </c>
      <c r="AG1434" s="2" t="str">
        <f t="shared" si="88"/>
        <v>Phường Phố Hiến</v>
      </c>
      <c r="AH1434" s="2" t="str">
        <f t="shared" si="91"/>
        <v/>
      </c>
      <c r="AI1434" s="2" t="str">
        <f t="shared" si="89"/>
        <v/>
      </c>
      <c r="AK1434" s="2" t="str">
        <f t="shared" si="90"/>
        <v>Tỉnh Hưng Yên</v>
      </c>
      <c r="BF1434" s="2" t="str">
        <f>VLOOKUP(M1434,'[1]mã win'!G:K,5,0)</f>
        <v>B</v>
      </c>
    </row>
    <row r="1435" spans="1:58" x14ac:dyDescent="0.25">
      <c r="A1435" s="6" t="s">
        <v>8031</v>
      </c>
      <c r="B1435" s="6" t="s">
        <v>8032</v>
      </c>
      <c r="C1435" s="6" t="s">
        <v>8033</v>
      </c>
      <c r="D1435" s="2" t="s">
        <v>8034</v>
      </c>
      <c r="E1435" s="2">
        <v>0</v>
      </c>
      <c r="G1435" s="6" t="s">
        <v>7829</v>
      </c>
      <c r="H1435" s="6" t="s">
        <v>27</v>
      </c>
      <c r="I1435" s="6"/>
      <c r="J1435" s="6"/>
      <c r="K1435" s="7">
        <v>60</v>
      </c>
      <c r="L1435" s="6"/>
      <c r="M1435" s="6" t="s">
        <v>7924</v>
      </c>
      <c r="N1435" s="6" t="s">
        <v>7925</v>
      </c>
      <c r="O1435" s="6"/>
      <c r="P1435" s="8" t="s">
        <v>7925</v>
      </c>
      <c r="Q1435" s="9">
        <v>45894.659779745401</v>
      </c>
      <c r="R1435" s="6" t="s">
        <v>28</v>
      </c>
      <c r="X1435" s="6" t="s">
        <v>8035</v>
      </c>
      <c r="Y1435" s="2" t="s">
        <v>8036</v>
      </c>
      <c r="Z1435" s="2" t="s">
        <v>8034</v>
      </c>
      <c r="AA1435" s="2" t="s">
        <v>7925</v>
      </c>
      <c r="AB1435" s="2" t="s">
        <v>27</v>
      </c>
      <c r="AC1435" s="2" t="s">
        <v>27</v>
      </c>
      <c r="AD1435" s="2" t="s">
        <v>27</v>
      </c>
      <c r="AE1435" s="2" t="s">
        <v>27</v>
      </c>
      <c r="AG1435" s="2" t="str">
        <f t="shared" si="88"/>
        <v>P. Yên Bái</v>
      </c>
      <c r="AH1435" s="2" t="str">
        <f t="shared" si="91"/>
        <v/>
      </c>
      <c r="AI1435" s="2" t="str">
        <f t="shared" si="89"/>
        <v/>
      </c>
      <c r="AK1435" s="2" t="str">
        <f t="shared" si="90"/>
        <v>Tỉnh Lào Cai</v>
      </c>
      <c r="BF1435" s="2" t="str">
        <f>VLOOKUP(M1435,'[1]mã win'!G:K,5,0)</f>
        <v>B</v>
      </c>
    </row>
    <row r="1436" spans="1:58" x14ac:dyDescent="0.25">
      <c r="A1436" s="6" t="s">
        <v>8037</v>
      </c>
      <c r="B1436" s="6" t="s">
        <v>8038</v>
      </c>
      <c r="C1436" s="6" t="s">
        <v>8038</v>
      </c>
      <c r="D1436" s="2" t="s">
        <v>27</v>
      </c>
      <c r="E1436" s="2">
        <v>0</v>
      </c>
      <c r="G1436" s="6" t="s">
        <v>7829</v>
      </c>
      <c r="H1436" s="6" t="s">
        <v>27</v>
      </c>
      <c r="I1436" s="6"/>
      <c r="J1436" s="6"/>
      <c r="K1436" s="7">
        <v>60</v>
      </c>
      <c r="L1436" s="6"/>
      <c r="M1436" s="6" t="s">
        <v>871</v>
      </c>
      <c r="N1436" s="6" t="s">
        <v>871</v>
      </c>
      <c r="O1436" s="6"/>
      <c r="P1436" s="8" t="s">
        <v>27</v>
      </c>
      <c r="Q1436" s="9">
        <v>44743.6471298264</v>
      </c>
      <c r="R1436" s="6" t="s">
        <v>28</v>
      </c>
      <c r="X1436" s="6" t="s">
        <v>8038</v>
      </c>
      <c r="Y1436" s="2" t="s">
        <v>27</v>
      </c>
      <c r="Z1436" s="2" t="s">
        <v>27</v>
      </c>
      <c r="AA1436" s="2" t="s">
        <v>27</v>
      </c>
      <c r="AB1436" s="2" t="s">
        <v>27</v>
      </c>
      <c r="AC1436" s="2" t="s">
        <v>27</v>
      </c>
      <c r="AD1436" s="2" t="s">
        <v>27</v>
      </c>
      <c r="AE1436" s="2" t="s">
        <v>27</v>
      </c>
      <c r="AG1436" s="2" t="str">
        <f t="shared" si="88"/>
        <v/>
      </c>
      <c r="AH1436" s="2" t="str">
        <f t="shared" si="91"/>
        <v/>
      </c>
      <c r="AI1436" s="2" t="str">
        <f t="shared" si="89"/>
        <v/>
      </c>
      <c r="AK1436" s="2" t="str">
        <f t="shared" si="90"/>
        <v/>
      </c>
      <c r="BF1436" s="2" t="str">
        <f>VLOOKUP(M1436,'[1]mã win'!G:K,5,0)</f>
        <v>B</v>
      </c>
    </row>
    <row r="1437" spans="1:58" x14ac:dyDescent="0.25">
      <c r="A1437" s="6" t="s">
        <v>8039</v>
      </c>
      <c r="B1437" s="6" t="s">
        <v>8040</v>
      </c>
      <c r="C1437" s="6" t="s">
        <v>8040</v>
      </c>
      <c r="D1437" s="2" t="s">
        <v>27</v>
      </c>
      <c r="E1437" s="2">
        <v>0</v>
      </c>
      <c r="G1437" s="6" t="s">
        <v>7829</v>
      </c>
      <c r="H1437" s="6" t="s">
        <v>27</v>
      </c>
      <c r="I1437" s="6"/>
      <c r="J1437" s="6"/>
      <c r="K1437" s="7">
        <v>60</v>
      </c>
      <c r="L1437" s="6"/>
      <c r="M1437" s="6" t="s">
        <v>792</v>
      </c>
      <c r="N1437" s="6" t="s">
        <v>792</v>
      </c>
      <c r="O1437" s="6"/>
      <c r="P1437" s="8" t="s">
        <v>27</v>
      </c>
      <c r="Q1437" s="9">
        <v>44743.643738159699</v>
      </c>
      <c r="R1437" s="6" t="s">
        <v>28</v>
      </c>
      <c r="X1437" s="6" t="s">
        <v>8040</v>
      </c>
      <c r="Y1437" s="2" t="s">
        <v>27</v>
      </c>
      <c r="Z1437" s="2" t="s">
        <v>27</v>
      </c>
      <c r="AA1437" s="2" t="s">
        <v>27</v>
      </c>
      <c r="AB1437" s="2" t="s">
        <v>27</v>
      </c>
      <c r="AC1437" s="2" t="s">
        <v>27</v>
      </c>
      <c r="AD1437" s="2" t="s">
        <v>27</v>
      </c>
      <c r="AE1437" s="2" t="s">
        <v>27</v>
      </c>
      <c r="AG1437" s="2" t="str">
        <f t="shared" si="88"/>
        <v/>
      </c>
      <c r="AH1437" s="2" t="str">
        <f t="shared" si="91"/>
        <v/>
      </c>
      <c r="AI1437" s="2" t="str">
        <f t="shared" si="89"/>
        <v/>
      </c>
      <c r="AK1437" s="2" t="str">
        <f t="shared" si="90"/>
        <v/>
      </c>
      <c r="BF1437" s="2" t="str">
        <f>VLOOKUP(M1437,'[1]mã win'!G:K,5,0)</f>
        <v>B</v>
      </c>
    </row>
    <row r="1438" spans="1:58" x14ac:dyDescent="0.25">
      <c r="A1438" s="6" t="s">
        <v>8041</v>
      </c>
      <c r="B1438" s="6" t="s">
        <v>8042</v>
      </c>
      <c r="C1438" s="6" t="s">
        <v>8042</v>
      </c>
      <c r="D1438" s="2" t="s">
        <v>27</v>
      </c>
      <c r="E1438" s="2">
        <v>0</v>
      </c>
      <c r="G1438" s="6" t="s">
        <v>7829</v>
      </c>
      <c r="H1438" s="6" t="s">
        <v>27</v>
      </c>
      <c r="I1438" s="6"/>
      <c r="J1438" s="6"/>
      <c r="K1438" s="7">
        <v>60</v>
      </c>
      <c r="L1438" s="6"/>
      <c r="M1438" s="6" t="s">
        <v>5319</v>
      </c>
      <c r="N1438" s="6" t="s">
        <v>5319</v>
      </c>
      <c r="O1438" s="6"/>
      <c r="P1438" s="8" t="s">
        <v>27</v>
      </c>
      <c r="Q1438" s="9">
        <v>44743.645846608801</v>
      </c>
      <c r="R1438" s="6" t="s">
        <v>28</v>
      </c>
      <c r="X1438" s="6" t="s">
        <v>8042</v>
      </c>
      <c r="Y1438" s="2" t="s">
        <v>27</v>
      </c>
      <c r="Z1438" s="2" t="s">
        <v>27</v>
      </c>
      <c r="AA1438" s="2" t="s">
        <v>27</v>
      </c>
      <c r="AB1438" s="2" t="s">
        <v>27</v>
      </c>
      <c r="AC1438" s="2" t="s">
        <v>27</v>
      </c>
      <c r="AD1438" s="2" t="s">
        <v>27</v>
      </c>
      <c r="AE1438" s="2" t="s">
        <v>27</v>
      </c>
      <c r="AG1438" s="2" t="str">
        <f t="shared" si="88"/>
        <v/>
      </c>
      <c r="AH1438" s="2" t="str">
        <f t="shared" si="91"/>
        <v/>
      </c>
      <c r="AI1438" s="2" t="str">
        <f t="shared" si="89"/>
        <v/>
      </c>
      <c r="AK1438" s="2" t="str">
        <f t="shared" si="90"/>
        <v/>
      </c>
      <c r="BF1438" s="2" t="str">
        <f>VLOOKUP(M1438,'[1]mã win'!G:K,5,0)</f>
        <v>B</v>
      </c>
    </row>
    <row r="1439" spans="1:58" x14ac:dyDescent="0.25">
      <c r="A1439" s="6" t="s">
        <v>8043</v>
      </c>
      <c r="B1439" s="6" t="s">
        <v>8044</v>
      </c>
      <c r="C1439" s="6" t="s">
        <v>8045</v>
      </c>
      <c r="D1439" s="2" t="s">
        <v>27</v>
      </c>
      <c r="E1439" s="2">
        <v>0</v>
      </c>
      <c r="G1439" s="6" t="s">
        <v>7829</v>
      </c>
      <c r="H1439" s="6" t="s">
        <v>27</v>
      </c>
      <c r="I1439" s="6"/>
      <c r="J1439" s="6"/>
      <c r="K1439" s="7">
        <v>60</v>
      </c>
      <c r="L1439" s="6"/>
      <c r="M1439" s="6" t="s">
        <v>5434</v>
      </c>
      <c r="N1439" s="6" t="s">
        <v>5434</v>
      </c>
      <c r="O1439" s="6"/>
      <c r="P1439" s="8" t="s">
        <v>7882</v>
      </c>
      <c r="Q1439" s="9">
        <v>44877.356077928198</v>
      </c>
      <c r="R1439" s="6" t="s">
        <v>28</v>
      </c>
      <c r="X1439" s="6" t="s">
        <v>8044</v>
      </c>
      <c r="Y1439" s="2" t="s">
        <v>7882</v>
      </c>
      <c r="Z1439" s="2" t="s">
        <v>27</v>
      </c>
      <c r="AA1439" s="2" t="s">
        <v>27</v>
      </c>
      <c r="AB1439" s="2" t="s">
        <v>27</v>
      </c>
      <c r="AC1439" s="2" t="s">
        <v>27</v>
      </c>
      <c r="AD1439" s="2" t="s">
        <v>27</v>
      </c>
      <c r="AE1439" s="2" t="s">
        <v>27</v>
      </c>
      <c r="AG1439" s="2" t="str">
        <f t="shared" si="88"/>
        <v/>
      </c>
      <c r="AH1439" s="2" t="str">
        <f t="shared" si="91"/>
        <v/>
      </c>
      <c r="AI1439" s="2" t="str">
        <f t="shared" si="89"/>
        <v/>
      </c>
      <c r="AK1439" s="2" t="str">
        <f t="shared" si="90"/>
        <v>tỉnh Phú Thọ</v>
      </c>
      <c r="BF1439" s="2" t="str">
        <f>VLOOKUP(M1439,'[1]mã win'!G:K,5,0)</f>
        <v>B</v>
      </c>
    </row>
    <row r="1440" spans="1:58" x14ac:dyDescent="0.25">
      <c r="A1440" s="6" t="s">
        <v>8046</v>
      </c>
      <c r="B1440" s="6" t="s">
        <v>8047</v>
      </c>
      <c r="C1440" s="6" t="s">
        <v>8047</v>
      </c>
      <c r="D1440" s="2" t="s">
        <v>27</v>
      </c>
      <c r="E1440" s="2">
        <v>0</v>
      </c>
      <c r="G1440" s="6" t="s">
        <v>7829</v>
      </c>
      <c r="H1440" s="6" t="s">
        <v>27</v>
      </c>
      <c r="I1440" s="6"/>
      <c r="J1440" s="6"/>
      <c r="K1440" s="7">
        <v>60</v>
      </c>
      <c r="L1440" s="6"/>
      <c r="M1440" s="6" t="s">
        <v>1349</v>
      </c>
      <c r="N1440" s="6" t="s">
        <v>1349</v>
      </c>
      <c r="O1440" s="6"/>
      <c r="P1440" s="8" t="s">
        <v>27</v>
      </c>
      <c r="Q1440" s="9">
        <v>44743.648511423598</v>
      </c>
      <c r="R1440" s="6" t="s">
        <v>28</v>
      </c>
      <c r="X1440" s="6" t="s">
        <v>8047</v>
      </c>
      <c r="Y1440" s="2" t="s">
        <v>27</v>
      </c>
      <c r="Z1440" s="2" t="s">
        <v>27</v>
      </c>
      <c r="AA1440" s="2" t="s">
        <v>27</v>
      </c>
      <c r="AB1440" s="2" t="s">
        <v>27</v>
      </c>
      <c r="AC1440" s="2" t="s">
        <v>27</v>
      </c>
      <c r="AD1440" s="2" t="s">
        <v>27</v>
      </c>
      <c r="AE1440" s="2" t="s">
        <v>27</v>
      </c>
      <c r="AG1440" s="2" t="str">
        <f t="shared" si="88"/>
        <v/>
      </c>
      <c r="AH1440" s="2" t="str">
        <f t="shared" si="91"/>
        <v/>
      </c>
      <c r="AI1440" s="2" t="str">
        <f t="shared" si="89"/>
        <v/>
      </c>
      <c r="AK1440" s="2" t="str">
        <f t="shared" si="90"/>
        <v/>
      </c>
      <c r="BF1440" s="2" t="str">
        <f>VLOOKUP(M1440,'[1]mã win'!G:K,5,0)</f>
        <v>B</v>
      </c>
    </row>
    <row r="1441" spans="1:58" x14ac:dyDescent="0.25">
      <c r="A1441" s="6" t="s">
        <v>8048</v>
      </c>
      <c r="B1441" s="6" t="s">
        <v>8049</v>
      </c>
      <c r="C1441" s="6" t="s">
        <v>8049</v>
      </c>
      <c r="D1441" s="2" t="s">
        <v>27</v>
      </c>
      <c r="E1441" s="2">
        <v>0</v>
      </c>
      <c r="G1441" s="6" t="s">
        <v>7829</v>
      </c>
      <c r="H1441" s="6" t="s">
        <v>27</v>
      </c>
      <c r="I1441" s="6"/>
      <c r="J1441" s="6"/>
      <c r="K1441" s="7">
        <v>60</v>
      </c>
      <c r="L1441" s="6"/>
      <c r="M1441" s="6" t="s">
        <v>7924</v>
      </c>
      <c r="N1441" s="6" t="s">
        <v>7924</v>
      </c>
      <c r="O1441" s="6"/>
      <c r="P1441" s="8" t="s">
        <v>27</v>
      </c>
      <c r="Q1441" s="9">
        <v>44743.643395104198</v>
      </c>
      <c r="R1441" s="6" t="s">
        <v>28</v>
      </c>
      <c r="X1441" s="6" t="s">
        <v>8049</v>
      </c>
      <c r="Y1441" s="2" t="s">
        <v>27</v>
      </c>
      <c r="Z1441" s="2" t="s">
        <v>27</v>
      </c>
      <c r="AA1441" s="2" t="s">
        <v>27</v>
      </c>
      <c r="AB1441" s="2" t="s">
        <v>27</v>
      </c>
      <c r="AC1441" s="2" t="s">
        <v>27</v>
      </c>
      <c r="AD1441" s="2" t="s">
        <v>27</v>
      </c>
      <c r="AE1441" s="2" t="s">
        <v>27</v>
      </c>
      <c r="AG1441" s="2" t="str">
        <f t="shared" si="88"/>
        <v/>
      </c>
      <c r="AH1441" s="2" t="str">
        <f t="shared" si="91"/>
        <v/>
      </c>
      <c r="AI1441" s="2" t="str">
        <f t="shared" si="89"/>
        <v/>
      </c>
      <c r="AK1441" s="2" t="str">
        <f t="shared" si="90"/>
        <v/>
      </c>
      <c r="BF1441" s="2" t="str">
        <f>VLOOKUP(M1441,'[1]mã win'!G:K,5,0)</f>
        <v>B</v>
      </c>
    </row>
    <row r="1442" spans="1:58" x14ac:dyDescent="0.25">
      <c r="A1442" s="6" t="s">
        <v>8050</v>
      </c>
      <c r="B1442" s="6" t="s">
        <v>8051</v>
      </c>
      <c r="C1442" s="6" t="s">
        <v>8052</v>
      </c>
      <c r="D1442" s="2" t="s">
        <v>1623</v>
      </c>
      <c r="E1442" s="2">
        <v>0</v>
      </c>
      <c r="G1442" s="6" t="s">
        <v>8053</v>
      </c>
      <c r="H1442" s="6" t="s">
        <v>27</v>
      </c>
      <c r="I1442" s="6"/>
      <c r="J1442" s="6"/>
      <c r="K1442" s="7">
        <v>60</v>
      </c>
      <c r="L1442" s="6" t="s">
        <v>24</v>
      </c>
      <c r="M1442" s="6" t="s">
        <v>25</v>
      </c>
      <c r="N1442" s="6" t="s">
        <v>25</v>
      </c>
      <c r="O1442" s="6"/>
      <c r="P1442" s="8" t="s">
        <v>27</v>
      </c>
      <c r="Q1442" s="9">
        <v>44781.605456331003</v>
      </c>
      <c r="R1442" s="6" t="s">
        <v>28</v>
      </c>
      <c r="X1442" s="6" t="s">
        <v>8054</v>
      </c>
      <c r="Y1442" s="2" t="s">
        <v>1623</v>
      </c>
      <c r="Z1442" s="2" t="s">
        <v>26</v>
      </c>
      <c r="AA1442" s="2" t="s">
        <v>42</v>
      </c>
      <c r="AB1442" s="2" t="s">
        <v>27</v>
      </c>
      <c r="AC1442" s="2" t="s">
        <v>27</v>
      </c>
      <c r="AD1442" s="2" t="s">
        <v>27</v>
      </c>
      <c r="AE1442" s="2" t="s">
        <v>27</v>
      </c>
      <c r="AG1442" s="2" t="str">
        <f t="shared" si="88"/>
        <v>Phường Yên Hòa</v>
      </c>
      <c r="AH1442" s="2" t="str">
        <f t="shared" si="91"/>
        <v/>
      </c>
      <c r="AI1442" s="2" t="str">
        <f t="shared" si="89"/>
        <v/>
      </c>
      <c r="AK1442" s="2" t="str">
        <f t="shared" si="90"/>
        <v/>
      </c>
      <c r="BF1442" s="2" t="str">
        <f>VLOOKUP(M1442,'[1]mã win'!G:K,5,0)</f>
        <v>B</v>
      </c>
    </row>
    <row r="1443" spans="1:58" x14ac:dyDescent="0.25">
      <c r="A1443" s="6" t="s">
        <v>8055</v>
      </c>
      <c r="B1443" s="6" t="s">
        <v>8056</v>
      </c>
      <c r="C1443" s="6" t="s">
        <v>8057</v>
      </c>
      <c r="D1443" s="2" t="s">
        <v>8058</v>
      </c>
      <c r="E1443" s="2" t="s">
        <v>918</v>
      </c>
      <c r="G1443" s="6" t="s">
        <v>8053</v>
      </c>
      <c r="H1443" s="6" t="s">
        <v>27</v>
      </c>
      <c r="I1443" s="6"/>
      <c r="J1443" s="6"/>
      <c r="K1443" s="7">
        <v>60</v>
      </c>
      <c r="L1443" s="6" t="s">
        <v>24</v>
      </c>
      <c r="M1443" s="6" t="s">
        <v>25</v>
      </c>
      <c r="N1443" s="6" t="s">
        <v>25</v>
      </c>
      <c r="O1443" s="6" t="s">
        <v>918</v>
      </c>
      <c r="P1443" s="8" t="s">
        <v>27</v>
      </c>
      <c r="Q1443" s="9">
        <v>44781.411522372699</v>
      </c>
      <c r="R1443" s="6" t="s">
        <v>28</v>
      </c>
      <c r="X1443" s="6" t="s">
        <v>8059</v>
      </c>
      <c r="Y1443" s="2" t="s">
        <v>8060</v>
      </c>
      <c r="Z1443" s="2" t="s">
        <v>8058</v>
      </c>
      <c r="AA1443" s="2" t="s">
        <v>918</v>
      </c>
      <c r="AB1443" s="2" t="s">
        <v>26</v>
      </c>
      <c r="AC1443" s="2" t="s">
        <v>42</v>
      </c>
      <c r="AD1443" s="2" t="s">
        <v>27</v>
      </c>
      <c r="AE1443" s="2" t="s">
        <v>27</v>
      </c>
      <c r="AG1443" s="2" t="str">
        <f t="shared" si="88"/>
        <v>Phường Mỹ Đình 1</v>
      </c>
      <c r="AH1443" s="2" t="str">
        <f t="shared" si="91"/>
        <v>Quận Nam Từ Liêm</v>
      </c>
      <c r="AI1443" s="2" t="str">
        <f t="shared" si="89"/>
        <v/>
      </c>
      <c r="AK1443" s="2" t="str">
        <f t="shared" si="90"/>
        <v/>
      </c>
      <c r="BF1443" s="2" t="str">
        <f>VLOOKUP(M1443,'[1]mã win'!G:K,5,0)</f>
        <v>B</v>
      </c>
    </row>
    <row r="1444" spans="1:58" x14ac:dyDescent="0.25">
      <c r="A1444" s="6" t="s">
        <v>8061</v>
      </c>
      <c r="B1444" s="6" t="s">
        <v>8062</v>
      </c>
      <c r="C1444" s="6" t="s">
        <v>8063</v>
      </c>
      <c r="D1444" s="2" t="s">
        <v>27</v>
      </c>
      <c r="E1444" s="2" t="s">
        <v>1109</v>
      </c>
      <c r="G1444" s="6" t="s">
        <v>8053</v>
      </c>
      <c r="H1444" s="6" t="s">
        <v>27</v>
      </c>
      <c r="I1444" s="6"/>
      <c r="J1444" s="6"/>
      <c r="K1444" s="7">
        <v>60</v>
      </c>
      <c r="L1444" s="6" t="s">
        <v>8064</v>
      </c>
      <c r="M1444" s="6" t="s">
        <v>25</v>
      </c>
      <c r="N1444" s="6" t="s">
        <v>25</v>
      </c>
      <c r="O1444" s="6" t="s">
        <v>1109</v>
      </c>
      <c r="P1444" s="8" t="s">
        <v>27</v>
      </c>
      <c r="Q1444" s="9">
        <v>44799.736877858799</v>
      </c>
      <c r="R1444" s="6" t="s">
        <v>28</v>
      </c>
      <c r="X1444" s="6" t="s">
        <v>8065</v>
      </c>
      <c r="Y1444" s="2" t="s">
        <v>7689</v>
      </c>
      <c r="Z1444" s="2" t="s">
        <v>1696</v>
      </c>
      <c r="AA1444" s="2" t="s">
        <v>31</v>
      </c>
      <c r="AB1444" s="2" t="s">
        <v>27</v>
      </c>
      <c r="AC1444" s="2" t="s">
        <v>27</v>
      </c>
      <c r="AD1444" s="2" t="s">
        <v>27</v>
      </c>
      <c r="AE1444" s="2" t="s">
        <v>27</v>
      </c>
      <c r="AG1444" s="2" t="str">
        <f t="shared" si="88"/>
        <v/>
      </c>
      <c r="AH1444" s="2" t="str">
        <f t="shared" si="91"/>
        <v/>
      </c>
      <c r="AI1444" s="2" t="str">
        <f t="shared" si="89"/>
        <v/>
      </c>
      <c r="AK1444" s="2" t="str">
        <f t="shared" si="90"/>
        <v/>
      </c>
      <c r="BF1444" s="2" t="str">
        <f>VLOOKUP(M1444,'[1]mã win'!G:K,5,0)</f>
        <v>B</v>
      </c>
    </row>
    <row r="1445" spans="1:58" x14ac:dyDescent="0.25">
      <c r="A1445" s="6" t="s">
        <v>8066</v>
      </c>
      <c r="B1445" s="6" t="s">
        <v>8067</v>
      </c>
      <c r="C1445" s="6" t="s">
        <v>8068</v>
      </c>
      <c r="D1445" s="2" t="s">
        <v>1735</v>
      </c>
      <c r="E1445" s="2">
        <v>0</v>
      </c>
      <c r="G1445" s="6" t="s">
        <v>8053</v>
      </c>
      <c r="H1445" s="6" t="s">
        <v>27</v>
      </c>
      <c r="I1445" s="6"/>
      <c r="J1445" s="6"/>
      <c r="K1445" s="7">
        <v>60</v>
      </c>
      <c r="L1445" s="6" t="s">
        <v>8064</v>
      </c>
      <c r="M1445" s="6" t="s">
        <v>25</v>
      </c>
      <c r="N1445" s="6" t="s">
        <v>25</v>
      </c>
      <c r="O1445" s="6"/>
      <c r="P1445" s="8" t="s">
        <v>27</v>
      </c>
      <c r="Q1445" s="9">
        <v>44777.678053935197</v>
      </c>
      <c r="R1445" s="6" t="s">
        <v>28</v>
      </c>
      <c r="X1445" s="6" t="s">
        <v>8069</v>
      </c>
      <c r="Y1445" s="2" t="s">
        <v>8070</v>
      </c>
      <c r="Z1445" s="2" t="s">
        <v>8071</v>
      </c>
      <c r="AA1445" s="2" t="s">
        <v>8072</v>
      </c>
      <c r="AB1445" s="2" t="s">
        <v>1735</v>
      </c>
      <c r="AC1445" s="2" t="s">
        <v>26</v>
      </c>
      <c r="AD1445" s="2" t="s">
        <v>42</v>
      </c>
      <c r="AE1445" s="2" t="s">
        <v>27</v>
      </c>
      <c r="AG1445" s="2" t="str">
        <f t="shared" si="88"/>
        <v>Phường Phương Liệt</v>
      </c>
      <c r="AH1445" s="2" t="str">
        <f t="shared" si="91"/>
        <v/>
      </c>
      <c r="AI1445" s="2" t="str">
        <f t="shared" si="89"/>
        <v/>
      </c>
      <c r="AK1445" s="2" t="str">
        <f t="shared" si="90"/>
        <v/>
      </c>
      <c r="BF1445" s="2" t="str">
        <f>VLOOKUP(M1445,'[1]mã win'!G:K,5,0)</f>
        <v>B</v>
      </c>
    </row>
    <row r="1446" spans="1:58" x14ac:dyDescent="0.25">
      <c r="A1446" s="6" t="s">
        <v>8073</v>
      </c>
      <c r="B1446" s="6" t="s">
        <v>8074</v>
      </c>
      <c r="C1446" s="6" t="s">
        <v>8075</v>
      </c>
      <c r="D1446" s="2" t="s">
        <v>8076</v>
      </c>
      <c r="E1446" s="2" t="s">
        <v>22</v>
      </c>
      <c r="G1446" s="6" t="s">
        <v>8053</v>
      </c>
      <c r="H1446" s="6" t="s">
        <v>27</v>
      </c>
      <c r="I1446" s="6"/>
      <c r="J1446" s="6"/>
      <c r="K1446" s="7">
        <v>60</v>
      </c>
      <c r="L1446" s="6" t="s">
        <v>24</v>
      </c>
      <c r="M1446" s="6" t="s">
        <v>25</v>
      </c>
      <c r="N1446" s="6" t="s">
        <v>25</v>
      </c>
      <c r="O1446" s="6" t="s">
        <v>902</v>
      </c>
      <c r="P1446" s="8" t="s">
        <v>27</v>
      </c>
      <c r="Q1446" s="9">
        <v>44799.6230019676</v>
      </c>
      <c r="R1446" s="6" t="s">
        <v>28</v>
      </c>
      <c r="X1446" s="6" t="s">
        <v>1941</v>
      </c>
      <c r="Y1446" s="2" t="s">
        <v>8077</v>
      </c>
      <c r="Z1446" s="2" t="s">
        <v>8078</v>
      </c>
      <c r="AA1446" s="2" t="s">
        <v>8079</v>
      </c>
      <c r="AB1446" s="2" t="s">
        <v>8076</v>
      </c>
      <c r="AC1446" s="2" t="s">
        <v>22</v>
      </c>
      <c r="AD1446" s="2" t="s">
        <v>31</v>
      </c>
      <c r="AE1446" s="2" t="s">
        <v>27</v>
      </c>
      <c r="AG1446" s="2" t="str">
        <f t="shared" si="88"/>
        <v>P.Mộ Lao</v>
      </c>
      <c r="AH1446" s="2" t="str">
        <f t="shared" si="91"/>
        <v>Q.Hà Đông</v>
      </c>
      <c r="AI1446" s="2" t="str">
        <f t="shared" si="89"/>
        <v/>
      </c>
      <c r="AK1446" s="2" t="str">
        <f t="shared" si="90"/>
        <v/>
      </c>
      <c r="BF1446" s="2" t="str">
        <f>VLOOKUP(M1446,'[1]mã win'!G:K,5,0)</f>
        <v>B</v>
      </c>
    </row>
    <row r="1447" spans="1:58" x14ac:dyDescent="0.25">
      <c r="A1447" s="6" t="s">
        <v>8080</v>
      </c>
      <c r="B1447" s="6" t="s">
        <v>8081</v>
      </c>
      <c r="C1447" s="6" t="s">
        <v>8082</v>
      </c>
      <c r="D1447" s="2" t="s">
        <v>27</v>
      </c>
      <c r="E1447" s="2" t="s">
        <v>840</v>
      </c>
      <c r="G1447" s="6" t="s">
        <v>7829</v>
      </c>
      <c r="H1447" s="6" t="s">
        <v>27</v>
      </c>
      <c r="I1447" s="6"/>
      <c r="J1447" s="6"/>
      <c r="K1447" s="7">
        <v>60</v>
      </c>
      <c r="L1447" s="6" t="s">
        <v>235</v>
      </c>
      <c r="M1447" s="6" t="s">
        <v>25</v>
      </c>
      <c r="N1447" s="6" t="s">
        <v>25</v>
      </c>
      <c r="O1447" s="6" t="s">
        <v>840</v>
      </c>
      <c r="P1447" s="8" t="s">
        <v>27</v>
      </c>
      <c r="Q1447" s="9">
        <v>44743.645441666697</v>
      </c>
      <c r="R1447" s="6" t="s">
        <v>28</v>
      </c>
      <c r="X1447" s="6" t="s">
        <v>8083</v>
      </c>
      <c r="Y1447" s="2" t="s">
        <v>8084</v>
      </c>
      <c r="Z1447" s="2" t="s">
        <v>8085</v>
      </c>
      <c r="AA1447" s="2" t="s">
        <v>1075</v>
      </c>
      <c r="AB1447" s="2" t="s">
        <v>25</v>
      </c>
      <c r="AC1447" s="2" t="s">
        <v>27</v>
      </c>
      <c r="AD1447" s="2" t="s">
        <v>27</v>
      </c>
      <c r="AE1447" s="2" t="s">
        <v>27</v>
      </c>
      <c r="AG1447" s="2" t="str">
        <f t="shared" si="88"/>
        <v/>
      </c>
      <c r="AH1447" s="2" t="str">
        <f t="shared" si="91"/>
        <v/>
      </c>
      <c r="AI1447" s="2" t="str">
        <f t="shared" si="89"/>
        <v/>
      </c>
      <c r="AK1447" s="2" t="str">
        <f t="shared" si="90"/>
        <v/>
      </c>
      <c r="BF1447" s="2" t="str">
        <f>VLOOKUP(M1447,'[1]mã win'!G:K,5,0)</f>
        <v>B</v>
      </c>
    </row>
    <row r="1448" spans="1:58" x14ac:dyDescent="0.25">
      <c r="A1448" s="6" t="s">
        <v>8086</v>
      </c>
      <c r="B1448" s="6" t="s">
        <v>8087</v>
      </c>
      <c r="C1448" s="6" t="s">
        <v>8088</v>
      </c>
      <c r="D1448" s="2" t="s">
        <v>27</v>
      </c>
      <c r="E1448" s="2">
        <v>0</v>
      </c>
      <c r="G1448" s="6" t="s">
        <v>7829</v>
      </c>
      <c r="H1448" s="6" t="s">
        <v>27</v>
      </c>
      <c r="I1448" s="6"/>
      <c r="J1448" s="6"/>
      <c r="K1448" s="7">
        <v>60</v>
      </c>
      <c r="L1448" s="6" t="s">
        <v>235</v>
      </c>
      <c r="M1448" s="6" t="s">
        <v>25</v>
      </c>
      <c r="N1448" s="6" t="s">
        <v>25</v>
      </c>
      <c r="O1448" s="6"/>
      <c r="P1448" s="8" t="s">
        <v>27</v>
      </c>
      <c r="Q1448" s="9">
        <v>44743.648152777801</v>
      </c>
      <c r="R1448" s="6" t="s">
        <v>28</v>
      </c>
      <c r="X1448" s="6" t="s">
        <v>262</v>
      </c>
      <c r="Y1448" s="2" t="s">
        <v>8089</v>
      </c>
      <c r="Z1448" s="2" t="s">
        <v>8090</v>
      </c>
      <c r="AA1448" s="2" t="s">
        <v>8091</v>
      </c>
      <c r="AB1448" s="2" t="s">
        <v>8092</v>
      </c>
      <c r="AC1448" s="2" t="s">
        <v>26</v>
      </c>
      <c r="AD1448" s="2" t="s">
        <v>42</v>
      </c>
      <c r="AE1448" s="2" t="s">
        <v>27</v>
      </c>
      <c r="AG1448" s="2" t="str">
        <f t="shared" si="88"/>
        <v/>
      </c>
      <c r="AH1448" s="2" t="str">
        <f t="shared" si="91"/>
        <v/>
      </c>
      <c r="AI1448" s="2" t="str">
        <f t="shared" si="89"/>
        <v/>
      </c>
      <c r="AK1448" s="2" t="str">
        <f t="shared" si="90"/>
        <v/>
      </c>
      <c r="BF1448" s="2" t="str">
        <f>VLOOKUP(M1448,'[1]mã win'!G:K,5,0)</f>
        <v>B</v>
      </c>
    </row>
    <row r="1449" spans="1:58" x14ac:dyDescent="0.25">
      <c r="A1449" s="6" t="s">
        <v>8093</v>
      </c>
      <c r="B1449" s="6" t="s">
        <v>8094</v>
      </c>
      <c r="C1449" s="6" t="s">
        <v>8094</v>
      </c>
      <c r="D1449" s="2" t="s">
        <v>27</v>
      </c>
      <c r="E1449" s="2">
        <v>0</v>
      </c>
      <c r="G1449" s="6" t="s">
        <v>7829</v>
      </c>
      <c r="H1449" s="6" t="s">
        <v>27</v>
      </c>
      <c r="I1449" s="6"/>
      <c r="J1449" s="6"/>
      <c r="K1449" s="7">
        <v>60</v>
      </c>
      <c r="L1449" s="6"/>
      <c r="M1449" s="6" t="s">
        <v>854</v>
      </c>
      <c r="N1449" s="6" t="s">
        <v>854</v>
      </c>
      <c r="O1449" s="6"/>
      <c r="P1449" s="8" t="s">
        <v>27</v>
      </c>
      <c r="Q1449" s="9">
        <v>44877.353743900501</v>
      </c>
      <c r="R1449" s="6" t="s">
        <v>28</v>
      </c>
      <c r="X1449" s="6" t="s">
        <v>8094</v>
      </c>
      <c r="Y1449" s="2" t="s">
        <v>27</v>
      </c>
      <c r="Z1449" s="2" t="s">
        <v>27</v>
      </c>
      <c r="AA1449" s="2" t="s">
        <v>27</v>
      </c>
      <c r="AB1449" s="2" t="s">
        <v>27</v>
      </c>
      <c r="AC1449" s="2" t="s">
        <v>27</v>
      </c>
      <c r="AD1449" s="2" t="s">
        <v>27</v>
      </c>
      <c r="AE1449" s="2" t="s">
        <v>27</v>
      </c>
      <c r="AG1449" s="2" t="str">
        <f t="shared" si="88"/>
        <v/>
      </c>
      <c r="AH1449" s="2" t="str">
        <f t="shared" si="91"/>
        <v/>
      </c>
      <c r="AI1449" s="2" t="str">
        <f t="shared" si="89"/>
        <v/>
      </c>
      <c r="AK1449" s="2" t="str">
        <f t="shared" si="90"/>
        <v/>
      </c>
      <c r="BF1449" s="2" t="str">
        <f>VLOOKUP(M1449,'[1]mã win'!G:K,5,0)</f>
        <v>B</v>
      </c>
    </row>
    <row r="1450" spans="1:58" x14ac:dyDescent="0.25">
      <c r="A1450" s="6" t="s">
        <v>8095</v>
      </c>
      <c r="B1450" s="6" t="s">
        <v>8096</v>
      </c>
      <c r="C1450" s="6" t="s">
        <v>8096</v>
      </c>
      <c r="D1450" s="2" t="s">
        <v>27</v>
      </c>
      <c r="E1450" s="2">
        <v>0</v>
      </c>
      <c r="G1450" s="6" t="s">
        <v>7829</v>
      </c>
      <c r="H1450" s="6" t="s">
        <v>27</v>
      </c>
      <c r="I1450" s="6"/>
      <c r="J1450" s="6"/>
      <c r="K1450" s="7">
        <v>60</v>
      </c>
      <c r="L1450" s="6"/>
      <c r="M1450" s="6" t="s">
        <v>7861</v>
      </c>
      <c r="N1450" s="6" t="s">
        <v>7861</v>
      </c>
      <c r="O1450" s="6"/>
      <c r="P1450" s="8" t="s">
        <v>27</v>
      </c>
      <c r="Q1450" s="9">
        <v>44743.643043715303</v>
      </c>
      <c r="R1450" s="6" t="s">
        <v>28</v>
      </c>
      <c r="X1450" s="6" t="s">
        <v>8096</v>
      </c>
      <c r="Y1450" s="2" t="s">
        <v>27</v>
      </c>
      <c r="Z1450" s="2" t="s">
        <v>27</v>
      </c>
      <c r="AA1450" s="2" t="s">
        <v>27</v>
      </c>
      <c r="AB1450" s="2" t="s">
        <v>27</v>
      </c>
      <c r="AC1450" s="2" t="s">
        <v>27</v>
      </c>
      <c r="AD1450" s="2" t="s">
        <v>27</v>
      </c>
      <c r="AE1450" s="2" t="s">
        <v>27</v>
      </c>
      <c r="AG1450" s="2" t="str">
        <f t="shared" si="88"/>
        <v/>
      </c>
      <c r="AH1450" s="2" t="str">
        <f t="shared" si="91"/>
        <v/>
      </c>
      <c r="AI1450" s="2" t="str">
        <f t="shared" si="89"/>
        <v/>
      </c>
      <c r="AK1450" s="2" t="str">
        <f t="shared" si="90"/>
        <v/>
      </c>
      <c r="BF1450" s="2" t="str">
        <f>VLOOKUP(M1450,'[1]mã win'!G:K,5,0)</f>
        <v>B</v>
      </c>
    </row>
    <row r="1451" spans="1:58" x14ac:dyDescent="0.25">
      <c r="A1451" s="6" t="s">
        <v>8097</v>
      </c>
      <c r="B1451" s="6" t="s">
        <v>8098</v>
      </c>
      <c r="C1451" s="6" t="s">
        <v>8098</v>
      </c>
      <c r="D1451" s="2" t="s">
        <v>27</v>
      </c>
      <c r="E1451" s="2">
        <v>0</v>
      </c>
      <c r="G1451" s="6" t="s">
        <v>7829</v>
      </c>
      <c r="H1451" s="6" t="s">
        <v>27</v>
      </c>
      <c r="I1451" s="6"/>
      <c r="J1451" s="6"/>
      <c r="K1451" s="7">
        <v>60</v>
      </c>
      <c r="L1451" s="6"/>
      <c r="M1451" s="6" t="s">
        <v>7849</v>
      </c>
      <c r="N1451" s="6" t="s">
        <v>7849</v>
      </c>
      <c r="O1451" s="6"/>
      <c r="P1451" s="8" t="s">
        <v>27</v>
      </c>
      <c r="Q1451" s="9">
        <v>44743.646170983797</v>
      </c>
      <c r="R1451" s="6" t="s">
        <v>28</v>
      </c>
      <c r="X1451" s="6" t="s">
        <v>8098</v>
      </c>
      <c r="Y1451" s="2" t="s">
        <v>27</v>
      </c>
      <c r="Z1451" s="2" t="s">
        <v>27</v>
      </c>
      <c r="AA1451" s="2" t="s">
        <v>27</v>
      </c>
      <c r="AB1451" s="2" t="s">
        <v>27</v>
      </c>
      <c r="AC1451" s="2" t="s">
        <v>27</v>
      </c>
      <c r="AD1451" s="2" t="s">
        <v>27</v>
      </c>
      <c r="AE1451" s="2" t="s">
        <v>27</v>
      </c>
      <c r="AG1451" s="2" t="str">
        <f t="shared" si="88"/>
        <v/>
      </c>
      <c r="AH1451" s="2" t="str">
        <f t="shared" si="91"/>
        <v/>
      </c>
      <c r="AI1451" s="2" t="str">
        <f t="shared" si="89"/>
        <v/>
      </c>
      <c r="AK1451" s="2" t="str">
        <f t="shared" si="90"/>
        <v/>
      </c>
      <c r="BF1451" s="2" t="str">
        <f>VLOOKUP(M1451,'[1]mã win'!G:K,5,0)</f>
        <v>B</v>
      </c>
    </row>
    <row r="1452" spans="1:58" x14ac:dyDescent="0.25">
      <c r="A1452" s="6" t="s">
        <v>8099</v>
      </c>
      <c r="B1452" s="6" t="s">
        <v>8100</v>
      </c>
      <c r="C1452" s="6" t="s">
        <v>8101</v>
      </c>
      <c r="D1452" s="2" t="s">
        <v>27</v>
      </c>
      <c r="E1452" s="2">
        <v>0</v>
      </c>
      <c r="G1452" s="6" t="s">
        <v>7933</v>
      </c>
      <c r="H1452" s="6" t="s">
        <v>27</v>
      </c>
      <c r="I1452" s="6"/>
      <c r="J1452" s="6"/>
      <c r="K1452" s="7">
        <v>60</v>
      </c>
      <c r="L1452" s="6"/>
      <c r="M1452" s="6" t="s">
        <v>5496</v>
      </c>
      <c r="N1452" s="6" t="s">
        <v>5496</v>
      </c>
      <c r="O1452" s="6"/>
      <c r="P1452" s="8" t="s">
        <v>27</v>
      </c>
      <c r="Q1452" s="9">
        <v>44743.646776967602</v>
      </c>
      <c r="R1452" s="6" t="s">
        <v>28</v>
      </c>
      <c r="X1452" s="6" t="s">
        <v>7032</v>
      </c>
      <c r="Y1452" s="2" t="s">
        <v>262</v>
      </c>
      <c r="Z1452" s="2" t="s">
        <v>460</v>
      </c>
      <c r="AA1452" s="2" t="s">
        <v>7785</v>
      </c>
      <c r="AB1452" s="2" t="s">
        <v>8102</v>
      </c>
      <c r="AC1452" s="2" t="s">
        <v>8103</v>
      </c>
      <c r="AD1452" s="2" t="s">
        <v>8104</v>
      </c>
      <c r="AE1452" s="2" t="s">
        <v>6818</v>
      </c>
      <c r="AF1452" s="2" t="s">
        <v>8105</v>
      </c>
      <c r="AG1452" s="2" t="str">
        <f t="shared" si="88"/>
        <v>Phường Thanh Khê</v>
      </c>
      <c r="AH1452" s="2" t="str">
        <f t="shared" si="91"/>
        <v/>
      </c>
      <c r="AI1452" s="2" t="str">
        <f t="shared" si="89"/>
        <v/>
      </c>
      <c r="AK1452" s="2" t="str">
        <f t="shared" si="90"/>
        <v/>
      </c>
      <c r="BF1452" s="2" t="str">
        <f>VLOOKUP(M1452,'[1]mã win'!G:K,5,0)</f>
        <v>N</v>
      </c>
    </row>
    <row r="1453" spans="1:58" x14ac:dyDescent="0.25">
      <c r="A1453" s="6" t="s">
        <v>8106</v>
      </c>
      <c r="B1453" s="6" t="s">
        <v>8107</v>
      </c>
      <c r="C1453" s="6" t="s">
        <v>8108</v>
      </c>
      <c r="D1453" s="2" t="s">
        <v>8109</v>
      </c>
      <c r="E1453" s="2">
        <v>0</v>
      </c>
      <c r="G1453" s="6" t="s">
        <v>7933</v>
      </c>
      <c r="H1453" s="6" t="s">
        <v>27</v>
      </c>
      <c r="I1453" s="6"/>
      <c r="J1453" s="6"/>
      <c r="K1453" s="7">
        <v>60</v>
      </c>
      <c r="L1453" s="6"/>
      <c r="M1453" s="6" t="s">
        <v>746</v>
      </c>
      <c r="N1453" s="6" t="s">
        <v>746</v>
      </c>
      <c r="O1453" s="6"/>
      <c r="P1453" s="8" t="s">
        <v>8110</v>
      </c>
      <c r="Q1453" s="9">
        <v>44743.649680289403</v>
      </c>
      <c r="R1453" s="6" t="s">
        <v>28</v>
      </c>
      <c r="X1453" s="6" t="s">
        <v>8111</v>
      </c>
      <c r="Y1453" s="2" t="s">
        <v>8112</v>
      </c>
      <c r="Z1453" s="2" t="s">
        <v>8109</v>
      </c>
      <c r="AA1453" s="2" t="s">
        <v>8110</v>
      </c>
      <c r="AB1453" s="2" t="s">
        <v>8113</v>
      </c>
      <c r="AC1453" s="2" t="s">
        <v>27</v>
      </c>
      <c r="AD1453" s="2" t="s">
        <v>27</v>
      </c>
      <c r="AE1453" s="2" t="s">
        <v>27</v>
      </c>
      <c r="AG1453" s="2" t="str">
        <f t="shared" si="88"/>
        <v>Phường Thành Nhất</v>
      </c>
      <c r="AH1453" s="2" t="str">
        <f t="shared" si="91"/>
        <v/>
      </c>
      <c r="AI1453" s="2" t="str">
        <f t="shared" si="89"/>
        <v/>
      </c>
      <c r="AK1453" s="2" t="str">
        <f t="shared" si="90"/>
        <v>tỉnh Đắk Lắk</v>
      </c>
      <c r="BF1453" s="2" t="str">
        <f>VLOOKUP(M1453,'[1]mã win'!G:K,5,0)</f>
        <v>N</v>
      </c>
    </row>
    <row r="1454" spans="1:58" x14ac:dyDescent="0.25">
      <c r="A1454" s="6" t="s">
        <v>8114</v>
      </c>
      <c r="B1454" s="6" t="s">
        <v>8115</v>
      </c>
      <c r="C1454" s="6" t="s">
        <v>8116</v>
      </c>
      <c r="D1454" s="2" t="s">
        <v>8117</v>
      </c>
      <c r="E1454" s="2" t="s">
        <v>8118</v>
      </c>
      <c r="G1454" s="6" t="s">
        <v>7933</v>
      </c>
      <c r="H1454" s="6" t="s">
        <v>27</v>
      </c>
      <c r="I1454" s="6"/>
      <c r="J1454" s="6"/>
      <c r="K1454" s="7">
        <v>60</v>
      </c>
      <c r="L1454" s="6"/>
      <c r="M1454" s="6" t="s">
        <v>760</v>
      </c>
      <c r="N1454" s="6" t="s">
        <v>760</v>
      </c>
      <c r="O1454" s="6"/>
      <c r="P1454" s="8" t="s">
        <v>761</v>
      </c>
      <c r="Q1454" s="9">
        <v>44743.642312152799</v>
      </c>
      <c r="R1454" s="6" t="s">
        <v>28</v>
      </c>
      <c r="X1454" s="6" t="s">
        <v>8115</v>
      </c>
      <c r="Y1454" s="2" t="s">
        <v>8118</v>
      </c>
      <c r="Z1454" s="2" t="s">
        <v>8119</v>
      </c>
      <c r="AA1454" s="2" t="s">
        <v>8117</v>
      </c>
      <c r="AB1454" s="2" t="s">
        <v>761</v>
      </c>
      <c r="AC1454" s="2" t="s">
        <v>42</v>
      </c>
      <c r="AD1454" s="2" t="s">
        <v>27</v>
      </c>
      <c r="AE1454" s="2" t="s">
        <v>27</v>
      </c>
      <c r="AG1454" s="2" t="str">
        <f t="shared" si="88"/>
        <v>Phường Xuân Hương - Đà Lạt</v>
      </c>
      <c r="AH1454" s="2" t="str">
        <f t="shared" si="91"/>
        <v>Quảng trường Lâm Viên</v>
      </c>
      <c r="AI1454" s="2" t="str">
        <f t="shared" si="89"/>
        <v/>
      </c>
      <c r="AK1454" s="2" t="str">
        <f t="shared" si="90"/>
        <v>Tỉnh Lâm Đồng</v>
      </c>
      <c r="BF1454" s="2" t="str">
        <f>VLOOKUP(M1454,'[1]mã win'!G:K,5,0)</f>
        <v>N</v>
      </c>
    </row>
    <row r="1455" spans="1:58" x14ac:dyDescent="0.25">
      <c r="A1455" s="6" t="s">
        <v>8120</v>
      </c>
      <c r="B1455" s="6" t="s">
        <v>8121</v>
      </c>
      <c r="C1455" s="6" t="s">
        <v>8122</v>
      </c>
      <c r="D1455" s="2" t="s">
        <v>27</v>
      </c>
      <c r="E1455" s="2" t="s">
        <v>104</v>
      </c>
      <c r="G1455" s="6" t="s">
        <v>7821</v>
      </c>
      <c r="H1455" s="6" t="s">
        <v>27</v>
      </c>
      <c r="I1455" s="6"/>
      <c r="J1455" s="6"/>
      <c r="K1455" s="7">
        <v>60</v>
      </c>
      <c r="L1455" s="6" t="s">
        <v>50</v>
      </c>
      <c r="M1455" s="6" t="s">
        <v>39</v>
      </c>
      <c r="N1455" s="6" t="s">
        <v>39</v>
      </c>
      <c r="O1455" s="6" t="s">
        <v>51</v>
      </c>
      <c r="P1455" s="8" t="s">
        <v>27</v>
      </c>
      <c r="Q1455" s="9">
        <v>44743.589464895798</v>
      </c>
      <c r="R1455" s="6" t="s">
        <v>28</v>
      </c>
      <c r="X1455" s="6" t="s">
        <v>8123</v>
      </c>
      <c r="Y1455" s="2" t="s">
        <v>104</v>
      </c>
      <c r="Z1455" s="2" t="s">
        <v>114</v>
      </c>
      <c r="AA1455" s="2" t="s">
        <v>27</v>
      </c>
      <c r="AB1455" s="2" t="s">
        <v>27</v>
      </c>
      <c r="AC1455" s="2" t="s">
        <v>27</v>
      </c>
      <c r="AD1455" s="2" t="s">
        <v>27</v>
      </c>
      <c r="AE1455" s="2" t="s">
        <v>27</v>
      </c>
      <c r="AG1455" s="2" t="str">
        <f t="shared" si="88"/>
        <v/>
      </c>
      <c r="AH1455" s="2" t="str">
        <f t="shared" si="91"/>
        <v>Q2</v>
      </c>
      <c r="AI1455" s="2" t="str">
        <f t="shared" si="89"/>
        <v/>
      </c>
      <c r="AK1455" s="2" t="str">
        <f t="shared" si="90"/>
        <v/>
      </c>
      <c r="BF1455" s="2" t="str">
        <f>VLOOKUP(M1455,'[1]mã win'!G:K,5,0)</f>
        <v>N</v>
      </c>
    </row>
    <row r="1456" spans="1:58" x14ac:dyDescent="0.25">
      <c r="A1456" s="6" t="s">
        <v>8124</v>
      </c>
      <c r="B1456" s="6" t="s">
        <v>8125</v>
      </c>
      <c r="C1456" s="6" t="s">
        <v>8126</v>
      </c>
      <c r="D1456" s="2" t="s">
        <v>5809</v>
      </c>
      <c r="E1456" s="2">
        <v>0</v>
      </c>
      <c r="G1456" s="6" t="s">
        <v>7821</v>
      </c>
      <c r="H1456" s="6" t="s">
        <v>27</v>
      </c>
      <c r="I1456" s="6"/>
      <c r="J1456" s="6"/>
      <c r="K1456" s="7">
        <v>60</v>
      </c>
      <c r="L1456" s="6" t="s">
        <v>50</v>
      </c>
      <c r="M1456" s="6" t="s">
        <v>39</v>
      </c>
      <c r="N1456" s="6" t="s">
        <v>39</v>
      </c>
      <c r="O1456" s="6"/>
      <c r="P1456" s="8" t="s">
        <v>27</v>
      </c>
      <c r="Q1456" s="9">
        <v>44743.5968701042</v>
      </c>
      <c r="R1456" s="6" t="s">
        <v>28</v>
      </c>
      <c r="X1456" s="6" t="s">
        <v>8127</v>
      </c>
      <c r="Y1456" s="2" t="s">
        <v>8128</v>
      </c>
      <c r="Z1456" s="2" t="s">
        <v>5809</v>
      </c>
      <c r="AA1456" s="2" t="s">
        <v>41</v>
      </c>
      <c r="AB1456" s="2" t="s">
        <v>42</v>
      </c>
      <c r="AC1456" s="2" t="s">
        <v>27</v>
      </c>
      <c r="AD1456" s="2" t="s">
        <v>27</v>
      </c>
      <c r="AE1456" s="2" t="s">
        <v>27</v>
      </c>
      <c r="AG1456" s="2" t="str">
        <f t="shared" si="88"/>
        <v>Phường Tây Thạnh</v>
      </c>
      <c r="AH1456" s="2" t="str">
        <f t="shared" si="91"/>
        <v/>
      </c>
      <c r="AI1456" s="2" t="str">
        <f t="shared" si="89"/>
        <v/>
      </c>
      <c r="AK1456" s="2" t="str">
        <f t="shared" si="90"/>
        <v/>
      </c>
      <c r="BF1456" s="2" t="str">
        <f>VLOOKUP(M1456,'[1]mã win'!G:K,5,0)</f>
        <v>N</v>
      </c>
    </row>
    <row r="1457" spans="1:58" x14ac:dyDescent="0.25">
      <c r="A1457" s="6" t="s">
        <v>8129</v>
      </c>
      <c r="B1457" s="6" t="s">
        <v>8130</v>
      </c>
      <c r="C1457" s="6" t="s">
        <v>8131</v>
      </c>
      <c r="D1457" s="2" t="s">
        <v>6204</v>
      </c>
      <c r="E1457" s="2">
        <v>0</v>
      </c>
      <c r="G1457" s="6" t="s">
        <v>7821</v>
      </c>
      <c r="H1457" s="6" t="s">
        <v>27</v>
      </c>
      <c r="I1457" s="6"/>
      <c r="J1457" s="6"/>
      <c r="K1457" s="7">
        <v>60</v>
      </c>
      <c r="L1457" s="6" t="s">
        <v>50</v>
      </c>
      <c r="M1457" s="6" t="s">
        <v>39</v>
      </c>
      <c r="N1457" s="6" t="s">
        <v>39</v>
      </c>
      <c r="O1457" s="6"/>
      <c r="P1457" s="8" t="s">
        <v>27</v>
      </c>
      <c r="Q1457" s="9">
        <v>44743.598121990697</v>
      </c>
      <c r="R1457" s="6" t="s">
        <v>28</v>
      </c>
      <c r="X1457" s="6" t="s">
        <v>8132</v>
      </c>
      <c r="Y1457" s="2" t="s">
        <v>6204</v>
      </c>
      <c r="Z1457" s="2" t="s">
        <v>3537</v>
      </c>
      <c r="AA1457" s="2" t="s">
        <v>42</v>
      </c>
      <c r="AB1457" s="2" t="s">
        <v>27</v>
      </c>
      <c r="AC1457" s="2" t="s">
        <v>27</v>
      </c>
      <c r="AD1457" s="2" t="s">
        <v>27</v>
      </c>
      <c r="AE1457" s="2" t="s">
        <v>27</v>
      </c>
      <c r="AG1457" s="2" t="str">
        <f t="shared" si="88"/>
        <v>Phường Hạnh Thông</v>
      </c>
      <c r="AH1457" s="2" t="str">
        <f t="shared" si="91"/>
        <v/>
      </c>
      <c r="AI1457" s="2" t="str">
        <f t="shared" si="89"/>
        <v/>
      </c>
      <c r="AK1457" s="2" t="str">
        <f t="shared" si="90"/>
        <v/>
      </c>
      <c r="BF1457" s="2" t="str">
        <f>VLOOKUP(M1457,'[1]mã win'!G:K,5,0)</f>
        <v>N</v>
      </c>
    </row>
    <row r="1458" spans="1:58" x14ac:dyDescent="0.25">
      <c r="A1458" s="6" t="s">
        <v>8133</v>
      </c>
      <c r="B1458" s="6" t="s">
        <v>8134</v>
      </c>
      <c r="C1458" s="6" t="s">
        <v>8135</v>
      </c>
      <c r="D1458" s="2" t="s">
        <v>5392</v>
      </c>
      <c r="E1458" s="2">
        <v>0</v>
      </c>
      <c r="G1458" s="6" t="s">
        <v>7821</v>
      </c>
      <c r="H1458" s="6" t="s">
        <v>27</v>
      </c>
      <c r="I1458" s="6"/>
      <c r="J1458" s="6"/>
      <c r="K1458" s="7">
        <v>60</v>
      </c>
      <c r="L1458" s="6" t="s">
        <v>50</v>
      </c>
      <c r="M1458" s="6" t="s">
        <v>39</v>
      </c>
      <c r="N1458" s="6" t="s">
        <v>39</v>
      </c>
      <c r="O1458" s="6"/>
      <c r="P1458" s="8" t="s">
        <v>27</v>
      </c>
      <c r="Q1458" s="9">
        <v>44743.599546794001</v>
      </c>
      <c r="R1458" s="6" t="s">
        <v>28</v>
      </c>
      <c r="X1458" s="6" t="s">
        <v>8136</v>
      </c>
      <c r="Y1458" s="2" t="s">
        <v>8137</v>
      </c>
      <c r="Z1458" s="2" t="s">
        <v>5392</v>
      </c>
      <c r="AA1458" s="2" t="s">
        <v>41</v>
      </c>
      <c r="AB1458" s="2" t="s">
        <v>42</v>
      </c>
      <c r="AC1458" s="2" t="s">
        <v>27</v>
      </c>
      <c r="AD1458" s="2" t="s">
        <v>27</v>
      </c>
      <c r="AE1458" s="2" t="s">
        <v>27</v>
      </c>
      <c r="AG1458" s="2" t="str">
        <f t="shared" si="88"/>
        <v>Phường Phú Thạnh</v>
      </c>
      <c r="AH1458" s="2" t="str">
        <f t="shared" si="91"/>
        <v/>
      </c>
      <c r="AI1458" s="2" t="str">
        <f t="shared" si="89"/>
        <v/>
      </c>
      <c r="AK1458" s="2" t="str">
        <f t="shared" si="90"/>
        <v/>
      </c>
      <c r="BF1458" s="2" t="str">
        <f>VLOOKUP(M1458,'[1]mã win'!G:K,5,0)</f>
        <v>N</v>
      </c>
    </row>
    <row r="1459" spans="1:58" x14ac:dyDescent="0.25">
      <c r="A1459" s="6" t="s">
        <v>8138</v>
      </c>
      <c r="B1459" s="6" t="s">
        <v>8139</v>
      </c>
      <c r="C1459" s="6" t="s">
        <v>8140</v>
      </c>
      <c r="D1459" s="2" t="s">
        <v>5231</v>
      </c>
      <c r="E1459" s="2">
        <v>0</v>
      </c>
      <c r="G1459" s="6" t="s">
        <v>7821</v>
      </c>
      <c r="H1459" s="6" t="s">
        <v>27</v>
      </c>
      <c r="I1459" s="6"/>
      <c r="J1459" s="6"/>
      <c r="K1459" s="7">
        <v>60</v>
      </c>
      <c r="L1459" s="6" t="s">
        <v>50</v>
      </c>
      <c r="M1459" s="6" t="s">
        <v>39</v>
      </c>
      <c r="N1459" s="6" t="s">
        <v>39</v>
      </c>
      <c r="O1459" s="6"/>
      <c r="P1459" s="8" t="s">
        <v>27</v>
      </c>
      <c r="Q1459" s="9">
        <v>44743.601401585598</v>
      </c>
      <c r="R1459" s="6" t="s">
        <v>28</v>
      </c>
      <c r="X1459" s="6" t="s">
        <v>8141</v>
      </c>
      <c r="Y1459" s="2" t="s">
        <v>8142</v>
      </c>
      <c r="Z1459" s="2" t="s">
        <v>5231</v>
      </c>
      <c r="AA1459" s="2" t="s">
        <v>41</v>
      </c>
      <c r="AB1459" s="2" t="s">
        <v>42</v>
      </c>
      <c r="AC1459" s="2" t="s">
        <v>27</v>
      </c>
      <c r="AD1459" s="2" t="s">
        <v>27</v>
      </c>
      <c r="AE1459" s="2" t="s">
        <v>27</v>
      </c>
      <c r="AG1459" s="2" t="str">
        <f t="shared" si="88"/>
        <v>Phường Hòa Hưng</v>
      </c>
      <c r="AH1459" s="2" t="str">
        <f t="shared" si="91"/>
        <v/>
      </c>
      <c r="AI1459" s="2" t="str">
        <f t="shared" si="89"/>
        <v/>
      </c>
      <c r="AK1459" s="2" t="str">
        <f t="shared" si="90"/>
        <v/>
      </c>
      <c r="BF1459" s="2" t="str">
        <f>VLOOKUP(M1459,'[1]mã win'!G:K,5,0)</f>
        <v>N</v>
      </c>
    </row>
    <row r="1460" spans="1:58" x14ac:dyDescent="0.25">
      <c r="A1460" s="6" t="s">
        <v>8143</v>
      </c>
      <c r="B1460" s="6" t="s">
        <v>8144</v>
      </c>
      <c r="C1460" s="6" t="s">
        <v>8145</v>
      </c>
      <c r="D1460" s="2" t="s">
        <v>363</v>
      </c>
      <c r="E1460" s="2">
        <v>0</v>
      </c>
      <c r="G1460" s="6" t="s">
        <v>7821</v>
      </c>
      <c r="H1460" s="6" t="s">
        <v>27</v>
      </c>
      <c r="I1460" s="6"/>
      <c r="J1460" s="6"/>
      <c r="K1460" s="7">
        <v>60</v>
      </c>
      <c r="L1460" s="6" t="s">
        <v>50</v>
      </c>
      <c r="M1460" s="6" t="s">
        <v>39</v>
      </c>
      <c r="N1460" s="6" t="s">
        <v>39</v>
      </c>
      <c r="O1460" s="6"/>
      <c r="P1460" s="8" t="s">
        <v>27</v>
      </c>
      <c r="Q1460" s="9">
        <v>44743.6032352662</v>
      </c>
      <c r="R1460" s="6" t="s">
        <v>28</v>
      </c>
      <c r="X1460" s="6" t="s">
        <v>8146</v>
      </c>
      <c r="Y1460" s="2" t="s">
        <v>373</v>
      </c>
      <c r="Z1460" s="2" t="s">
        <v>8147</v>
      </c>
      <c r="AA1460" s="2" t="s">
        <v>363</v>
      </c>
      <c r="AB1460" s="2" t="s">
        <v>41</v>
      </c>
      <c r="AC1460" s="2" t="s">
        <v>42</v>
      </c>
      <c r="AD1460" s="2" t="s">
        <v>27</v>
      </c>
      <c r="AE1460" s="2" t="s">
        <v>27</v>
      </c>
      <c r="AG1460" s="2" t="str">
        <f t="shared" si="88"/>
        <v>Phường An Lạc</v>
      </c>
      <c r="AH1460" s="2" t="str">
        <f t="shared" si="91"/>
        <v/>
      </c>
      <c r="AI1460" s="2" t="str">
        <f t="shared" si="89"/>
        <v/>
      </c>
      <c r="AK1460" s="2" t="str">
        <f t="shared" si="90"/>
        <v/>
      </c>
      <c r="BF1460" s="2" t="str">
        <f>VLOOKUP(M1460,'[1]mã win'!G:K,5,0)</f>
        <v>N</v>
      </c>
    </row>
    <row r="1461" spans="1:58" x14ac:dyDescent="0.25">
      <c r="A1461" s="6" t="s">
        <v>8148</v>
      </c>
      <c r="B1461" s="6" t="s">
        <v>8149</v>
      </c>
      <c r="C1461" s="6" t="s">
        <v>8150</v>
      </c>
      <c r="D1461" s="2" t="s">
        <v>6397</v>
      </c>
      <c r="E1461" s="2">
        <v>0</v>
      </c>
      <c r="G1461" s="6" t="s">
        <v>7821</v>
      </c>
      <c r="H1461" s="6" t="s">
        <v>27</v>
      </c>
      <c r="I1461" s="6"/>
      <c r="J1461" s="6"/>
      <c r="K1461" s="7">
        <v>60</v>
      </c>
      <c r="L1461" s="6" t="s">
        <v>50</v>
      </c>
      <c r="M1461" s="6" t="s">
        <v>39</v>
      </c>
      <c r="N1461" s="6" t="s">
        <v>39</v>
      </c>
      <c r="O1461" s="6"/>
      <c r="P1461" s="8" t="s">
        <v>27</v>
      </c>
      <c r="Q1461" s="9">
        <v>44743.604589039402</v>
      </c>
      <c r="R1461" s="6" t="s">
        <v>28</v>
      </c>
      <c r="X1461" s="6" t="s">
        <v>189</v>
      </c>
      <c r="Y1461" s="2" t="s">
        <v>1839</v>
      </c>
      <c r="Z1461" s="2" t="s">
        <v>8151</v>
      </c>
      <c r="AA1461" s="2" t="s">
        <v>8152</v>
      </c>
      <c r="AB1461" s="2" t="s">
        <v>8153</v>
      </c>
      <c r="AC1461" s="2" t="s">
        <v>8154</v>
      </c>
      <c r="AD1461" s="2" t="s">
        <v>6397</v>
      </c>
      <c r="AE1461" s="2" t="s">
        <v>41</v>
      </c>
      <c r="AF1461" s="2" t="s">
        <v>287</v>
      </c>
      <c r="AG1461" s="2" t="str">
        <f t="shared" si="88"/>
        <v>Phường Tân Mỹ</v>
      </c>
      <c r="AH1461" s="2" t="str">
        <f t="shared" si="91"/>
        <v/>
      </c>
      <c r="AI1461" s="2" t="str">
        <f t="shared" si="89"/>
        <v/>
      </c>
      <c r="AK1461" s="2" t="str">
        <f t="shared" si="90"/>
        <v/>
      </c>
      <c r="BF1461" s="2" t="str">
        <f>VLOOKUP(M1461,'[1]mã win'!G:K,5,0)</f>
        <v>N</v>
      </c>
    </row>
    <row r="1462" spans="1:58" x14ac:dyDescent="0.25">
      <c r="A1462" s="6" t="s">
        <v>8155</v>
      </c>
      <c r="B1462" s="6" t="s">
        <v>8156</v>
      </c>
      <c r="C1462" s="6" t="s">
        <v>8157</v>
      </c>
      <c r="D1462" s="2" t="s">
        <v>27</v>
      </c>
      <c r="E1462" s="2" t="s">
        <v>36</v>
      </c>
      <c r="G1462" s="6" t="s">
        <v>7821</v>
      </c>
      <c r="H1462" s="6" t="s">
        <v>27</v>
      </c>
      <c r="I1462" s="6"/>
      <c r="J1462" s="6"/>
      <c r="K1462" s="7">
        <v>60</v>
      </c>
      <c r="L1462" s="6" t="s">
        <v>50</v>
      </c>
      <c r="M1462" s="6" t="s">
        <v>39</v>
      </c>
      <c r="N1462" s="6" t="s">
        <v>39</v>
      </c>
      <c r="O1462" s="6" t="s">
        <v>36</v>
      </c>
      <c r="P1462" s="8" t="s">
        <v>27</v>
      </c>
      <c r="Q1462" s="9">
        <v>44743.605725266199</v>
      </c>
      <c r="R1462" s="6" t="s">
        <v>28</v>
      </c>
      <c r="X1462" s="6" t="s">
        <v>8158</v>
      </c>
      <c r="Y1462" s="2" t="s">
        <v>8159</v>
      </c>
      <c r="Z1462" s="2" t="s">
        <v>8160</v>
      </c>
      <c r="AA1462" s="2" t="s">
        <v>114</v>
      </c>
      <c r="AB1462" s="2" t="s">
        <v>27</v>
      </c>
      <c r="AC1462" s="2" t="s">
        <v>27</v>
      </c>
      <c r="AD1462" s="2" t="s">
        <v>27</v>
      </c>
      <c r="AE1462" s="2" t="s">
        <v>27</v>
      </c>
      <c r="AG1462" s="2" t="str">
        <f t="shared" si="88"/>
        <v/>
      </c>
      <c r="AH1462" s="2" t="str">
        <f t="shared" si="91"/>
        <v/>
      </c>
      <c r="AI1462" s="2" t="str">
        <f t="shared" si="89"/>
        <v/>
      </c>
      <c r="AK1462" s="2" t="str">
        <f t="shared" si="90"/>
        <v/>
      </c>
      <c r="BF1462" s="2" t="str">
        <f>VLOOKUP(M1462,'[1]mã win'!G:K,5,0)</f>
        <v>N</v>
      </c>
    </row>
    <row r="1463" spans="1:58" x14ac:dyDescent="0.25">
      <c r="A1463" s="6" t="s">
        <v>8161</v>
      </c>
      <c r="B1463" s="6" t="s">
        <v>8162</v>
      </c>
      <c r="C1463" s="6" t="s">
        <v>8163</v>
      </c>
      <c r="D1463" s="2" t="s">
        <v>312</v>
      </c>
      <c r="E1463" s="2">
        <v>0</v>
      </c>
      <c r="G1463" s="6" t="s">
        <v>7821</v>
      </c>
      <c r="H1463" s="6" t="s">
        <v>27</v>
      </c>
      <c r="I1463" s="6"/>
      <c r="J1463" s="6"/>
      <c r="K1463" s="7">
        <v>60</v>
      </c>
      <c r="L1463" s="6" t="s">
        <v>50</v>
      </c>
      <c r="M1463" s="6" t="s">
        <v>39</v>
      </c>
      <c r="N1463" s="6" t="s">
        <v>39</v>
      </c>
      <c r="O1463" s="6"/>
      <c r="P1463" s="8" t="s">
        <v>27</v>
      </c>
      <c r="Q1463" s="9">
        <v>44743.606851122699</v>
      </c>
      <c r="R1463" s="6" t="s">
        <v>28</v>
      </c>
      <c r="X1463" s="6" t="s">
        <v>8164</v>
      </c>
      <c r="Y1463" s="2" t="s">
        <v>8165</v>
      </c>
      <c r="Z1463" s="2" t="s">
        <v>8166</v>
      </c>
      <c r="AA1463" s="2" t="s">
        <v>8167</v>
      </c>
      <c r="AB1463" s="2" t="s">
        <v>312</v>
      </c>
      <c r="AC1463" s="2" t="s">
        <v>41</v>
      </c>
      <c r="AD1463" s="2" t="s">
        <v>42</v>
      </c>
      <c r="AE1463" s="2" t="s">
        <v>27</v>
      </c>
      <c r="AG1463" s="2" t="str">
        <f t="shared" si="88"/>
        <v>Phường An Khánh</v>
      </c>
      <c r="AH1463" s="2" t="str">
        <f t="shared" si="91"/>
        <v/>
      </c>
      <c r="AI1463" s="2" t="str">
        <f t="shared" si="89"/>
        <v/>
      </c>
      <c r="AK1463" s="2" t="str">
        <f t="shared" si="90"/>
        <v/>
      </c>
      <c r="BF1463" s="2" t="str">
        <f>VLOOKUP(M1463,'[1]mã win'!G:K,5,0)</f>
        <v>N</v>
      </c>
    </row>
    <row r="1464" spans="1:58" x14ac:dyDescent="0.25">
      <c r="A1464" s="6" t="s">
        <v>8168</v>
      </c>
      <c r="B1464" s="6" t="s">
        <v>8169</v>
      </c>
      <c r="C1464" s="6" t="s">
        <v>8170</v>
      </c>
      <c r="D1464" s="2" t="s">
        <v>4611</v>
      </c>
      <c r="E1464" s="2">
        <v>0</v>
      </c>
      <c r="G1464" s="6" t="s">
        <v>7821</v>
      </c>
      <c r="H1464" s="6" t="s">
        <v>27</v>
      </c>
      <c r="I1464" s="6"/>
      <c r="J1464" s="6"/>
      <c r="K1464" s="7">
        <v>60</v>
      </c>
      <c r="L1464" s="6" t="s">
        <v>50</v>
      </c>
      <c r="M1464" s="6" t="s">
        <v>39</v>
      </c>
      <c r="N1464" s="6" t="s">
        <v>39</v>
      </c>
      <c r="O1464" s="6"/>
      <c r="P1464" s="8" t="s">
        <v>27</v>
      </c>
      <c r="Q1464" s="9">
        <v>44749.436300694397</v>
      </c>
      <c r="R1464" s="6" t="s">
        <v>28</v>
      </c>
      <c r="X1464" s="6" t="s">
        <v>262</v>
      </c>
      <c r="Y1464" s="2" t="s">
        <v>8171</v>
      </c>
      <c r="Z1464" s="2" t="s">
        <v>8172</v>
      </c>
      <c r="AA1464" s="2" t="s">
        <v>8173</v>
      </c>
      <c r="AB1464" s="2" t="s">
        <v>4611</v>
      </c>
      <c r="AC1464" s="2" t="s">
        <v>41</v>
      </c>
      <c r="AD1464" s="2" t="s">
        <v>27</v>
      </c>
      <c r="AE1464" s="2" t="s">
        <v>27</v>
      </c>
      <c r="AG1464" s="2" t="str">
        <f t="shared" si="88"/>
        <v>Phường Thủ Đức</v>
      </c>
      <c r="AH1464" s="2" t="str">
        <f t="shared" si="91"/>
        <v/>
      </c>
      <c r="AI1464" s="2" t="str">
        <f t="shared" si="89"/>
        <v/>
      </c>
      <c r="AK1464" s="2" t="str">
        <f t="shared" si="90"/>
        <v/>
      </c>
      <c r="BF1464" s="2" t="str">
        <f>VLOOKUP(M1464,'[1]mã win'!G:K,5,0)</f>
        <v>N</v>
      </c>
    </row>
    <row r="1465" spans="1:58" x14ac:dyDescent="0.25">
      <c r="A1465" s="6" t="s">
        <v>8174</v>
      </c>
      <c r="B1465" s="6" t="s">
        <v>8175</v>
      </c>
      <c r="C1465" s="6" t="s">
        <v>8176</v>
      </c>
      <c r="D1465" s="2" t="s">
        <v>8177</v>
      </c>
      <c r="E1465" s="2">
        <v>0</v>
      </c>
      <c r="G1465" s="6" t="s">
        <v>7933</v>
      </c>
      <c r="H1465" s="6" t="s">
        <v>27</v>
      </c>
      <c r="I1465" s="6"/>
      <c r="J1465" s="6"/>
      <c r="K1465" s="7">
        <v>60</v>
      </c>
      <c r="L1465" s="6"/>
      <c r="M1465" s="6" t="s">
        <v>502</v>
      </c>
      <c r="N1465" s="6" t="s">
        <v>502</v>
      </c>
      <c r="O1465" s="6"/>
      <c r="P1465" s="8" t="s">
        <v>503</v>
      </c>
      <c r="Q1465" s="9">
        <v>44743.610350925897</v>
      </c>
      <c r="R1465" s="6" t="s">
        <v>28</v>
      </c>
      <c r="X1465" s="6" t="s">
        <v>8178</v>
      </c>
      <c r="Y1465" s="2" t="s">
        <v>8179</v>
      </c>
      <c r="Z1465" s="2" t="s">
        <v>8177</v>
      </c>
      <c r="AA1465" s="2" t="s">
        <v>503</v>
      </c>
      <c r="AB1465" s="2" t="s">
        <v>42</v>
      </c>
      <c r="AC1465" s="2" t="s">
        <v>27</v>
      </c>
      <c r="AD1465" s="2" t="s">
        <v>27</v>
      </c>
      <c r="AE1465" s="2" t="s">
        <v>27</v>
      </c>
      <c r="AG1465" s="2" t="str">
        <f t="shared" si="88"/>
        <v>Phường Long Hưng</v>
      </c>
      <c r="AH1465" s="2" t="str">
        <f t="shared" si="91"/>
        <v/>
      </c>
      <c r="AI1465" s="2" t="str">
        <f t="shared" si="89"/>
        <v/>
      </c>
      <c r="AK1465" s="2" t="str">
        <f t="shared" si="90"/>
        <v>Tỉnh Đồng Nai</v>
      </c>
      <c r="BF1465" s="2" t="str">
        <f>VLOOKUP(M1465,'[1]mã win'!G:K,5,0)</f>
        <v>N</v>
      </c>
    </row>
    <row r="1466" spans="1:58" x14ac:dyDescent="0.25">
      <c r="A1466" s="6" t="s">
        <v>8180</v>
      </c>
      <c r="B1466" s="6" t="s">
        <v>8181</v>
      </c>
      <c r="C1466" s="6" t="s">
        <v>8182</v>
      </c>
      <c r="D1466" s="2" t="s">
        <v>1307</v>
      </c>
      <c r="E1466" s="2">
        <v>0</v>
      </c>
      <c r="G1466" s="6" t="s">
        <v>7933</v>
      </c>
      <c r="H1466" s="6" t="s">
        <v>27</v>
      </c>
      <c r="I1466" s="6"/>
      <c r="J1466" s="6"/>
      <c r="K1466" s="7">
        <v>60</v>
      </c>
      <c r="L1466" s="6"/>
      <c r="M1466" s="6" t="s">
        <v>502</v>
      </c>
      <c r="N1466" s="6" t="s">
        <v>502</v>
      </c>
      <c r="O1466" s="6"/>
      <c r="P1466" s="8" t="s">
        <v>503</v>
      </c>
      <c r="Q1466" s="9">
        <v>44743.616837881898</v>
      </c>
      <c r="R1466" s="6" t="s">
        <v>28</v>
      </c>
      <c r="X1466" s="6" t="s">
        <v>8183</v>
      </c>
      <c r="Y1466" s="2" t="s">
        <v>8184</v>
      </c>
      <c r="Z1466" s="2" t="s">
        <v>8185</v>
      </c>
      <c r="AA1466" s="2" t="s">
        <v>8186</v>
      </c>
      <c r="AB1466" s="2" t="s">
        <v>1307</v>
      </c>
      <c r="AC1466" s="2" t="s">
        <v>503</v>
      </c>
      <c r="AD1466" s="2" t="s">
        <v>42</v>
      </c>
      <c r="AE1466" s="2" t="s">
        <v>27</v>
      </c>
      <c r="AG1466" s="2" t="str">
        <f t="shared" si="88"/>
        <v>Phường Tam Hiệp</v>
      </c>
      <c r="AH1466" s="2" t="str">
        <f t="shared" si="91"/>
        <v/>
      </c>
      <c r="AI1466" s="2" t="str">
        <f t="shared" si="89"/>
        <v/>
      </c>
      <c r="AK1466" s="2" t="str">
        <f t="shared" si="90"/>
        <v>Tỉnh Đồng Nai</v>
      </c>
      <c r="BF1466" s="2" t="str">
        <f>VLOOKUP(M1466,'[1]mã win'!G:K,5,0)</f>
        <v>N</v>
      </c>
    </row>
    <row r="1467" spans="1:58" x14ac:dyDescent="0.25">
      <c r="A1467" s="6" t="s">
        <v>8187</v>
      </c>
      <c r="B1467" s="6" t="s">
        <v>8188</v>
      </c>
      <c r="C1467" s="6" t="s">
        <v>8189</v>
      </c>
      <c r="D1467" s="2" t="s">
        <v>27</v>
      </c>
      <c r="E1467" s="2">
        <v>0</v>
      </c>
      <c r="G1467" s="6" t="s">
        <v>7933</v>
      </c>
      <c r="H1467" s="6" t="s">
        <v>27</v>
      </c>
      <c r="I1467" s="6"/>
      <c r="J1467" s="6"/>
      <c r="K1467" s="7">
        <v>60</v>
      </c>
      <c r="L1467" s="6"/>
      <c r="M1467" s="6" t="s">
        <v>168</v>
      </c>
      <c r="N1467" s="6" t="s">
        <v>168</v>
      </c>
      <c r="O1467" s="6"/>
      <c r="P1467" s="8" t="s">
        <v>27</v>
      </c>
      <c r="Q1467" s="9">
        <v>44743.628265856503</v>
      </c>
      <c r="R1467" s="6" t="s">
        <v>28</v>
      </c>
      <c r="X1467" s="6" t="s">
        <v>8189</v>
      </c>
      <c r="Y1467" s="2" t="s">
        <v>27</v>
      </c>
      <c r="Z1467" s="2" t="s">
        <v>27</v>
      </c>
      <c r="AA1467" s="2" t="s">
        <v>27</v>
      </c>
      <c r="AB1467" s="2" t="s">
        <v>27</v>
      </c>
      <c r="AC1467" s="2" t="s">
        <v>27</v>
      </c>
      <c r="AD1467" s="2" t="s">
        <v>27</v>
      </c>
      <c r="AE1467" s="2" t="s">
        <v>27</v>
      </c>
      <c r="AG1467" s="2" t="str">
        <f t="shared" si="88"/>
        <v/>
      </c>
      <c r="AH1467" s="2" t="str">
        <f t="shared" si="91"/>
        <v/>
      </c>
      <c r="AI1467" s="2" t="str">
        <f t="shared" si="89"/>
        <v/>
      </c>
      <c r="AK1467" s="2" t="str">
        <f t="shared" si="90"/>
        <v/>
      </c>
      <c r="BF1467" s="2" t="str">
        <f>VLOOKUP(M1467,'[1]mã win'!G:K,5,0)</f>
        <v>N</v>
      </c>
    </row>
    <row r="1468" spans="1:58" x14ac:dyDescent="0.25">
      <c r="A1468" s="6" t="s">
        <v>8190</v>
      </c>
      <c r="B1468" s="6" t="s">
        <v>8191</v>
      </c>
      <c r="C1468" s="6" t="s">
        <v>8192</v>
      </c>
      <c r="D1468" s="2" t="s">
        <v>6936</v>
      </c>
      <c r="E1468" s="2">
        <v>0</v>
      </c>
      <c r="G1468" s="6" t="s">
        <v>7933</v>
      </c>
      <c r="H1468" s="6" t="s">
        <v>27</v>
      </c>
      <c r="I1468" s="6"/>
      <c r="J1468" s="6"/>
      <c r="K1468" s="7">
        <v>60</v>
      </c>
      <c r="L1468" s="6"/>
      <c r="M1468" s="6" t="s">
        <v>39</v>
      </c>
      <c r="N1468" s="6" t="s">
        <v>39</v>
      </c>
      <c r="O1468" s="6"/>
      <c r="P1468" s="8" t="s">
        <v>27</v>
      </c>
      <c r="Q1468" s="9">
        <v>44743.630367557897</v>
      </c>
      <c r="R1468" s="6" t="s">
        <v>28</v>
      </c>
      <c r="X1468" s="6" t="s">
        <v>8193</v>
      </c>
      <c r="Y1468" s="2" t="s">
        <v>8194</v>
      </c>
      <c r="Z1468" s="2" t="s">
        <v>8195</v>
      </c>
      <c r="AA1468" s="2" t="s">
        <v>6936</v>
      </c>
      <c r="AB1468" s="2" t="s">
        <v>41</v>
      </c>
      <c r="AC1468" s="2" t="s">
        <v>42</v>
      </c>
      <c r="AD1468" s="2" t="s">
        <v>27</v>
      </c>
      <c r="AE1468" s="2" t="s">
        <v>27</v>
      </c>
      <c r="AG1468" s="2" t="str">
        <f t="shared" si="88"/>
        <v>Phường Đông Hòa</v>
      </c>
      <c r="AH1468" s="2" t="str">
        <f t="shared" si="91"/>
        <v/>
      </c>
      <c r="AI1468" s="2" t="str">
        <f t="shared" si="89"/>
        <v/>
      </c>
      <c r="AK1468" s="2" t="str">
        <f t="shared" si="90"/>
        <v/>
      </c>
      <c r="BF1468" s="2" t="str">
        <f>VLOOKUP(M1468,'[1]mã win'!G:K,5,0)</f>
        <v>N</v>
      </c>
    </row>
    <row r="1469" spans="1:58" x14ac:dyDescent="0.25">
      <c r="A1469" s="6" t="s">
        <v>8196</v>
      </c>
      <c r="B1469" s="6" t="s">
        <v>8197</v>
      </c>
      <c r="C1469" s="6" t="s">
        <v>8198</v>
      </c>
      <c r="D1469" s="2" t="s">
        <v>8199</v>
      </c>
      <c r="E1469" s="2">
        <v>0</v>
      </c>
      <c r="G1469" s="6" t="s">
        <v>7933</v>
      </c>
      <c r="H1469" s="6" t="s">
        <v>27</v>
      </c>
      <c r="I1469" s="6"/>
      <c r="J1469" s="6"/>
      <c r="K1469" s="7">
        <v>60</v>
      </c>
      <c r="L1469" s="6"/>
      <c r="M1469" s="6" t="s">
        <v>39</v>
      </c>
      <c r="N1469" s="6" t="s">
        <v>39</v>
      </c>
      <c r="O1469" s="6"/>
      <c r="P1469" s="8" t="s">
        <v>27</v>
      </c>
      <c r="Q1469" s="9">
        <v>44910.625226354197</v>
      </c>
      <c r="R1469" s="6" t="s">
        <v>28</v>
      </c>
      <c r="X1469" s="6" t="s">
        <v>8200</v>
      </c>
      <c r="Y1469" s="2" t="s">
        <v>8199</v>
      </c>
      <c r="Z1469" s="2" t="s">
        <v>41</v>
      </c>
      <c r="AA1469" s="2" t="s">
        <v>42</v>
      </c>
      <c r="AB1469" s="2" t="s">
        <v>27</v>
      </c>
      <c r="AC1469" s="2" t="s">
        <v>27</v>
      </c>
      <c r="AD1469" s="2" t="s">
        <v>27</v>
      </c>
      <c r="AE1469" s="2" t="s">
        <v>27</v>
      </c>
      <c r="AG1469" s="2" t="str">
        <f t="shared" si="88"/>
        <v>P. Tân Uyên</v>
      </c>
      <c r="AH1469" s="2" t="str">
        <f t="shared" si="91"/>
        <v/>
      </c>
      <c r="AI1469" s="2" t="str">
        <f t="shared" si="89"/>
        <v/>
      </c>
      <c r="AK1469" s="2" t="str">
        <f t="shared" si="90"/>
        <v/>
      </c>
      <c r="BF1469" s="2" t="str">
        <f>VLOOKUP(M1469,'[1]mã win'!G:K,5,0)</f>
        <v>N</v>
      </c>
    </row>
    <row r="1470" spans="1:58" x14ac:dyDescent="0.25">
      <c r="A1470" s="6" t="s">
        <v>8201</v>
      </c>
      <c r="B1470" s="6" t="s">
        <v>8202</v>
      </c>
      <c r="C1470" s="6" t="s">
        <v>8203</v>
      </c>
      <c r="D1470" s="2" t="s">
        <v>1314</v>
      </c>
      <c r="E1470" s="2">
        <v>0</v>
      </c>
      <c r="G1470" s="6" t="s">
        <v>7933</v>
      </c>
      <c r="H1470" s="6" t="s">
        <v>27</v>
      </c>
      <c r="I1470" s="6"/>
      <c r="J1470" s="6"/>
      <c r="K1470" s="7">
        <v>60</v>
      </c>
      <c r="L1470" s="6"/>
      <c r="M1470" s="6" t="s">
        <v>539</v>
      </c>
      <c r="N1470" s="6" t="s">
        <v>539</v>
      </c>
      <c r="O1470" s="6"/>
      <c r="P1470" s="8" t="s">
        <v>540</v>
      </c>
      <c r="Q1470" s="9">
        <v>44877.3615486458</v>
      </c>
      <c r="R1470" s="6" t="s">
        <v>28</v>
      </c>
      <c r="X1470" s="6" t="s">
        <v>8204</v>
      </c>
      <c r="Y1470" s="2" t="s">
        <v>1314</v>
      </c>
      <c r="Z1470" s="2" t="s">
        <v>540</v>
      </c>
      <c r="AA1470" s="2" t="s">
        <v>42</v>
      </c>
      <c r="AB1470" s="2" t="s">
        <v>27</v>
      </c>
      <c r="AC1470" s="2" t="s">
        <v>27</v>
      </c>
      <c r="AD1470" s="2" t="s">
        <v>27</v>
      </c>
      <c r="AE1470" s="2" t="s">
        <v>27</v>
      </c>
      <c r="AG1470" s="2" t="str">
        <f t="shared" si="88"/>
        <v>Phường Đạo Thạnh</v>
      </c>
      <c r="AH1470" s="2" t="str">
        <f t="shared" si="91"/>
        <v/>
      </c>
      <c r="AI1470" s="2" t="str">
        <f t="shared" si="89"/>
        <v/>
      </c>
      <c r="AK1470" s="2" t="str">
        <f t="shared" si="90"/>
        <v>Tỉnh Đồng Tháp</v>
      </c>
      <c r="BF1470" s="2" t="str">
        <f>VLOOKUP(M1470,'[1]mã win'!G:K,5,0)</f>
        <v>N</v>
      </c>
    </row>
    <row r="1471" spans="1:58" x14ac:dyDescent="0.25">
      <c r="A1471" s="6" t="s">
        <v>8205</v>
      </c>
      <c r="B1471" s="6" t="s">
        <v>8206</v>
      </c>
      <c r="C1471" s="6" t="s">
        <v>8207</v>
      </c>
      <c r="D1471" s="2" t="s">
        <v>8208</v>
      </c>
      <c r="E1471" s="2">
        <v>0</v>
      </c>
      <c r="G1471" s="6" t="s">
        <v>7933</v>
      </c>
      <c r="H1471" s="6" t="s">
        <v>27</v>
      </c>
      <c r="I1471" s="6"/>
      <c r="J1471" s="6"/>
      <c r="K1471" s="7">
        <v>60</v>
      </c>
      <c r="L1471" s="6"/>
      <c r="M1471" s="6" t="s">
        <v>692</v>
      </c>
      <c r="N1471" s="6" t="s">
        <v>692</v>
      </c>
      <c r="O1471" s="6"/>
      <c r="P1471" s="8" t="s">
        <v>4692</v>
      </c>
      <c r="Q1471" s="9">
        <v>44877.348566863402</v>
      </c>
      <c r="R1471" s="6" t="s">
        <v>28</v>
      </c>
      <c r="X1471" s="6" t="s">
        <v>8209</v>
      </c>
      <c r="Y1471" s="2" t="s">
        <v>8210</v>
      </c>
      <c r="Z1471" s="2" t="s">
        <v>8208</v>
      </c>
      <c r="AA1471" s="2" t="s">
        <v>4692</v>
      </c>
      <c r="AB1471" s="2" t="s">
        <v>42</v>
      </c>
      <c r="AC1471" s="2" t="s">
        <v>27</v>
      </c>
      <c r="AD1471" s="2" t="s">
        <v>27</v>
      </c>
      <c r="AE1471" s="2" t="s">
        <v>27</v>
      </c>
      <c r="AG1471" s="2" t="str">
        <f t="shared" si="88"/>
        <v>Phường Nguyệt Hóa</v>
      </c>
      <c r="AH1471" s="2" t="str">
        <f t="shared" si="91"/>
        <v/>
      </c>
      <c r="AI1471" s="2" t="str">
        <f t="shared" si="89"/>
        <v/>
      </c>
      <c r="AK1471" s="2" t="str">
        <f t="shared" si="90"/>
        <v>Tỉnh Vĩnh Long</v>
      </c>
      <c r="BF1471" s="2" t="str">
        <f>VLOOKUP(M1471,'[1]mã win'!G:K,5,0)</f>
        <v>N</v>
      </c>
    </row>
    <row r="1472" spans="1:58" x14ac:dyDescent="0.25">
      <c r="A1472" s="6" t="s">
        <v>8211</v>
      </c>
      <c r="B1472" s="6" t="s">
        <v>8212</v>
      </c>
      <c r="C1472" s="6" t="s">
        <v>8213</v>
      </c>
      <c r="D1472" s="2" t="s">
        <v>8214</v>
      </c>
      <c r="E1472" s="2">
        <v>0</v>
      </c>
      <c r="G1472" s="6" t="s">
        <v>7933</v>
      </c>
      <c r="H1472" s="6" t="s">
        <v>27</v>
      </c>
      <c r="I1472" s="6"/>
      <c r="J1472" s="6"/>
      <c r="K1472" s="7">
        <v>60</v>
      </c>
      <c r="L1472" s="6"/>
      <c r="M1472" s="6" t="s">
        <v>606</v>
      </c>
      <c r="N1472" s="6" t="s">
        <v>606</v>
      </c>
      <c r="O1472" s="6"/>
      <c r="P1472" s="8" t="s">
        <v>27</v>
      </c>
      <c r="Q1472" s="9">
        <v>44743.634309918998</v>
      </c>
      <c r="R1472" s="6" t="s">
        <v>28</v>
      </c>
      <c r="X1472" s="6" t="s">
        <v>8215</v>
      </c>
      <c r="Y1472" s="2" t="s">
        <v>8216</v>
      </c>
      <c r="Z1472" s="2" t="s">
        <v>8217</v>
      </c>
      <c r="AA1472" s="2" t="s">
        <v>8214</v>
      </c>
      <c r="AB1472" s="2" t="s">
        <v>610</v>
      </c>
      <c r="AC1472" s="2" t="s">
        <v>42</v>
      </c>
      <c r="AD1472" s="2" t="s">
        <v>27</v>
      </c>
      <c r="AE1472" s="2" t="s">
        <v>27</v>
      </c>
      <c r="AG1472" s="2" t="str">
        <f t="shared" si="88"/>
        <v>Phường Hưng Phú</v>
      </c>
      <c r="AH1472" s="2" t="str">
        <f t="shared" si="91"/>
        <v/>
      </c>
      <c r="AI1472" s="2" t="str">
        <f t="shared" si="89"/>
        <v/>
      </c>
      <c r="AK1472" s="2" t="str">
        <f t="shared" si="90"/>
        <v/>
      </c>
      <c r="BF1472" s="2" t="str">
        <f>VLOOKUP(M1472,'[1]mã win'!G:K,5,0)</f>
        <v>N</v>
      </c>
    </row>
    <row r="1473" spans="1:58" x14ac:dyDescent="0.25">
      <c r="A1473" s="6" t="s">
        <v>8218</v>
      </c>
      <c r="B1473" s="6" t="s">
        <v>8219</v>
      </c>
      <c r="C1473" s="6" t="s">
        <v>8220</v>
      </c>
      <c r="D1473" s="2" t="s">
        <v>8221</v>
      </c>
      <c r="E1473" s="2">
        <v>0</v>
      </c>
      <c r="G1473" s="6" t="s">
        <v>7933</v>
      </c>
      <c r="H1473" s="6" t="s">
        <v>27</v>
      </c>
      <c r="I1473" s="6"/>
      <c r="J1473" s="6"/>
      <c r="K1473" s="7">
        <v>60</v>
      </c>
      <c r="L1473" s="6"/>
      <c r="M1473" s="6" t="s">
        <v>692</v>
      </c>
      <c r="N1473" s="6" t="s">
        <v>692</v>
      </c>
      <c r="O1473" s="6"/>
      <c r="P1473" s="8" t="s">
        <v>4692</v>
      </c>
      <c r="Q1473" s="9">
        <v>44743.632109756902</v>
      </c>
      <c r="R1473" s="6" t="s">
        <v>28</v>
      </c>
      <c r="X1473" s="6" t="s">
        <v>189</v>
      </c>
      <c r="Y1473" s="2" t="s">
        <v>8222</v>
      </c>
      <c r="Z1473" s="2" t="s">
        <v>8223</v>
      </c>
      <c r="AA1473" s="2" t="s">
        <v>8224</v>
      </c>
      <c r="AB1473" s="2" t="s">
        <v>8221</v>
      </c>
      <c r="AC1473" s="2" t="s">
        <v>4692</v>
      </c>
      <c r="AD1473" s="2" t="s">
        <v>42</v>
      </c>
      <c r="AE1473" s="2" t="s">
        <v>27</v>
      </c>
      <c r="AG1473" s="2" t="str">
        <f t="shared" si="88"/>
        <v>Phường Sơn Đông</v>
      </c>
      <c r="AH1473" s="2" t="str">
        <f t="shared" si="91"/>
        <v/>
      </c>
      <c r="AI1473" s="2" t="str">
        <f t="shared" si="89"/>
        <v/>
      </c>
      <c r="AK1473" s="2" t="str">
        <f t="shared" si="90"/>
        <v>Tỉnh Vĩnh Long</v>
      </c>
      <c r="BF1473" s="2" t="str">
        <f>VLOOKUP(M1473,'[1]mã win'!G:K,5,0)</f>
        <v>N</v>
      </c>
    </row>
    <row r="1474" spans="1:58" x14ac:dyDescent="0.25">
      <c r="A1474" s="6" t="s">
        <v>8225</v>
      </c>
      <c r="B1474" s="6" t="s">
        <v>8226</v>
      </c>
      <c r="C1474" s="6" t="s">
        <v>8227</v>
      </c>
      <c r="D1474" s="2" t="s">
        <v>5095</v>
      </c>
      <c r="E1474" s="2">
        <v>0</v>
      </c>
      <c r="G1474" s="6" t="s">
        <v>7933</v>
      </c>
      <c r="H1474" s="6" t="s">
        <v>27</v>
      </c>
      <c r="I1474" s="6"/>
      <c r="J1474" s="6"/>
      <c r="K1474" s="7">
        <v>60</v>
      </c>
      <c r="L1474" s="6"/>
      <c r="M1474" s="6" t="s">
        <v>39</v>
      </c>
      <c r="N1474" s="6" t="s">
        <v>39</v>
      </c>
      <c r="O1474" s="6"/>
      <c r="P1474" s="8" t="s">
        <v>27</v>
      </c>
      <c r="Q1474" s="9">
        <v>44743.631516898102</v>
      </c>
      <c r="R1474" s="6" t="s">
        <v>28</v>
      </c>
      <c r="X1474" s="6" t="s">
        <v>262</v>
      </c>
      <c r="Y1474" s="2" t="s">
        <v>8228</v>
      </c>
      <c r="Z1474" s="2" t="s">
        <v>8229</v>
      </c>
      <c r="AA1474" s="2" t="s">
        <v>1441</v>
      </c>
      <c r="AB1474" s="2" t="s">
        <v>5095</v>
      </c>
      <c r="AC1474" s="2" t="s">
        <v>41</v>
      </c>
      <c r="AD1474" s="2" t="s">
        <v>42</v>
      </c>
      <c r="AE1474" s="2" t="s">
        <v>27</v>
      </c>
      <c r="AG1474" s="2" t="str">
        <f t="shared" si="88"/>
        <v>Phường Bà Rịa</v>
      </c>
      <c r="AH1474" s="2" t="str">
        <f t="shared" si="91"/>
        <v/>
      </c>
      <c r="AI1474" s="2" t="str">
        <f t="shared" si="89"/>
        <v/>
      </c>
      <c r="AK1474" s="2" t="str">
        <f t="shared" si="90"/>
        <v/>
      </c>
      <c r="BF1474" s="2" t="str">
        <f>VLOOKUP(M1474,'[1]mã win'!G:K,5,0)</f>
        <v>N</v>
      </c>
    </row>
    <row r="1475" spans="1:58" x14ac:dyDescent="0.25">
      <c r="A1475" s="6" t="s">
        <v>8230</v>
      </c>
      <c r="B1475" s="6" t="s">
        <v>8231</v>
      </c>
      <c r="C1475" s="6" t="s">
        <v>8232</v>
      </c>
      <c r="D1475" s="2" t="s">
        <v>5150</v>
      </c>
      <c r="E1475" s="2">
        <v>0</v>
      </c>
      <c r="G1475" s="6" t="s">
        <v>7933</v>
      </c>
      <c r="H1475" s="6" t="s">
        <v>27</v>
      </c>
      <c r="I1475" s="6"/>
      <c r="J1475" s="6"/>
      <c r="K1475" s="7">
        <v>60</v>
      </c>
      <c r="L1475" s="6"/>
      <c r="M1475" s="6" t="s">
        <v>39</v>
      </c>
      <c r="N1475" s="6" t="s">
        <v>39</v>
      </c>
      <c r="O1475" s="6"/>
      <c r="P1475" s="8" t="s">
        <v>27</v>
      </c>
      <c r="Q1475" s="9">
        <v>44877.362724039398</v>
      </c>
      <c r="R1475" s="6" t="s">
        <v>28</v>
      </c>
      <c r="X1475" s="6" t="s">
        <v>8233</v>
      </c>
      <c r="Y1475" s="2" t="s">
        <v>5150</v>
      </c>
      <c r="Z1475" s="2" t="s">
        <v>8234</v>
      </c>
      <c r="AA1475" s="2" t="s">
        <v>6729</v>
      </c>
      <c r="AB1475" s="2" t="s">
        <v>27</v>
      </c>
      <c r="AC1475" s="2" t="s">
        <v>27</v>
      </c>
      <c r="AD1475" s="2" t="s">
        <v>27</v>
      </c>
      <c r="AE1475" s="2" t="s">
        <v>27</v>
      </c>
      <c r="AG1475" s="2" t="str">
        <f t="shared" ref="AG1475:AG1538" si="92">IF(LEFT(X1475,1)="P",X1475,IF(LEFT(Y1475,1)="P",Y1475,IF(LEFT(Z1475,1)="P",Z1475,IF(LEFT(AA1475,1)="P",AA1475,IF(LEFT(AB1475,1)="P",AB1475,IF(LEFT(AC1475,1)="P",AC1475,IF(LEFT(AD1475,1)="P",AD1475,IF(LEFT(AE1475,1)="P",AE1475,IF(LEFT(AF1475,1)="P",AF1475,"")))))))))</f>
        <v>P.Phú Mỹ</v>
      </c>
      <c r="AH1475" s="2" t="str">
        <f t="shared" si="91"/>
        <v/>
      </c>
      <c r="AI1475" s="2" t="str">
        <f t="shared" ref="AI1475:AI1538" si="93">IF(LEFT(Y1475,2)="Hu",Y1475,IF(LEFT(Z1475,2)="Hu",Z1475,IF(LEFT(AA1475,2)="Hu",AA1475,IF(LEFT(AB1475,2)="Hu",AB1475,IF(LEFT(AC1475,2)="Hu",AC1475,IF(LEFT(AD1475,2)="Hu",AD1475,IF(LEFT(AE1475,2)="Hu",AE1475,IF(LEFT(AF1475,2)="Hu",AF1475,""))))))))</f>
        <v/>
      </c>
      <c r="AK1475" s="2" t="str">
        <f t="shared" ref="AK1475:AK1538" si="94">IF(LEFT(X1475,2)="tỉ",X1475,IF(LEFT(Y1475,2)="tỉ",Y1475,IF(LEFT(Z1475,2)="tỉ",Z1475,IF(LEFT(AA1475,2)="tỉ",AA1475,IF(LEFT(AB1475,2)="tỉ",AB1475,IF(LEFT(AC1475,2)="tỉ",AC1475,IF(LEFT(AD1475,2)="tỉ",AD1475,IF(LEFT(AE1475,2)="tỉ",AE1475,IF(LEFT(AF1475,2)="tỉ",AF1475,"")))))))))</f>
        <v/>
      </c>
      <c r="BF1475" s="2" t="str">
        <f>VLOOKUP(M1475,'[1]mã win'!G:K,5,0)</f>
        <v>N</v>
      </c>
    </row>
    <row r="1476" spans="1:58" x14ac:dyDescent="0.25">
      <c r="A1476" s="6" t="s">
        <v>8235</v>
      </c>
      <c r="B1476" s="6" t="s">
        <v>8236</v>
      </c>
      <c r="C1476" s="6" t="s">
        <v>8237</v>
      </c>
      <c r="D1476" s="2" t="s">
        <v>8238</v>
      </c>
      <c r="E1476" s="2">
        <v>0</v>
      </c>
      <c r="G1476" s="6" t="s">
        <v>7933</v>
      </c>
      <c r="H1476" s="6" t="s">
        <v>27</v>
      </c>
      <c r="I1476" s="6"/>
      <c r="J1476" s="6"/>
      <c r="K1476" s="7">
        <v>60</v>
      </c>
      <c r="L1476" s="6"/>
      <c r="M1476" s="6" t="s">
        <v>7402</v>
      </c>
      <c r="N1476" s="6" t="s">
        <v>7402</v>
      </c>
      <c r="O1476" s="6"/>
      <c r="P1476" s="8" t="s">
        <v>27</v>
      </c>
      <c r="Q1476" s="9">
        <v>44743.6464577199</v>
      </c>
      <c r="R1476" s="6" t="s">
        <v>28</v>
      </c>
      <c r="X1476" s="6" t="s">
        <v>8236</v>
      </c>
      <c r="Y1476" s="2" t="s">
        <v>8239</v>
      </c>
      <c r="Z1476" s="2" t="s">
        <v>8238</v>
      </c>
      <c r="AA1476" s="2" t="s">
        <v>7405</v>
      </c>
      <c r="AB1476" s="2" t="s">
        <v>42</v>
      </c>
      <c r="AC1476" s="2" t="s">
        <v>27</v>
      </c>
      <c r="AD1476" s="2" t="s">
        <v>27</v>
      </c>
      <c r="AE1476" s="2" t="s">
        <v>27</v>
      </c>
      <c r="AG1476" s="2" t="str">
        <f t="shared" si="92"/>
        <v>Phường Thuận Hóa</v>
      </c>
      <c r="AH1476" s="2" t="str">
        <f t="shared" ref="AH1476:AH1539" si="95">IF(LEFT(X1476,1)="P",X1476,IF(LEFT(Y1476,1)="Q",Y1476,IF(LEFT(Z1476,1)="Q",Z1476,IF(LEFT(AA1476,1)="Q",AA1476,IF(LEFT(AB1476,1)="Q",AB1476,IF(LEFT(AC1476,1)="Q",AC1476,IF(LEFT(AD1476,1)="Q",AD1476,IF(LEFT(AE1476,1)="Q",AE1476,IF(LEFT(AF1476,1)="Q",AF1476,"")))))))))</f>
        <v/>
      </c>
      <c r="AI1476" s="2" t="str">
        <f t="shared" si="93"/>
        <v/>
      </c>
      <c r="AK1476" s="2" t="str">
        <f t="shared" si="94"/>
        <v/>
      </c>
      <c r="BF1476" s="10" t="s">
        <v>4815</v>
      </c>
    </row>
    <row r="1477" spans="1:58" x14ac:dyDescent="0.25">
      <c r="A1477" s="6" t="s">
        <v>8240</v>
      </c>
      <c r="B1477" s="6" t="s">
        <v>8241</v>
      </c>
      <c r="C1477" s="6" t="s">
        <v>8242</v>
      </c>
      <c r="D1477" s="2" t="s">
        <v>7236</v>
      </c>
      <c r="E1477" s="2">
        <v>0</v>
      </c>
      <c r="G1477" s="6" t="s">
        <v>7933</v>
      </c>
      <c r="H1477" s="6" t="s">
        <v>27</v>
      </c>
      <c r="I1477" s="6"/>
      <c r="J1477" s="6"/>
      <c r="K1477" s="7">
        <v>60</v>
      </c>
      <c r="L1477" s="6"/>
      <c r="M1477" s="6" t="s">
        <v>5296</v>
      </c>
      <c r="N1477" s="6" t="s">
        <v>5296</v>
      </c>
      <c r="O1477" s="6"/>
      <c r="P1477" s="8" t="s">
        <v>5297</v>
      </c>
      <c r="Q1477" s="9">
        <v>44830.636831678203</v>
      </c>
      <c r="R1477" s="6" t="s">
        <v>28</v>
      </c>
      <c r="X1477" s="6" t="s">
        <v>262</v>
      </c>
      <c r="Y1477" s="2" t="s">
        <v>8243</v>
      </c>
      <c r="Z1477" s="2" t="s">
        <v>8244</v>
      </c>
      <c r="AA1477" s="2" t="s">
        <v>7236</v>
      </c>
      <c r="AB1477" s="2" t="s">
        <v>5297</v>
      </c>
      <c r="AC1477" s="2" t="s">
        <v>42</v>
      </c>
      <c r="AD1477" s="2" t="s">
        <v>27</v>
      </c>
      <c r="AE1477" s="2" t="s">
        <v>27</v>
      </c>
      <c r="AG1477" s="2" t="str">
        <f t="shared" si="92"/>
        <v>Phường Cẩm Thành</v>
      </c>
      <c r="AH1477" s="2" t="str">
        <f t="shared" si="95"/>
        <v/>
      </c>
      <c r="AI1477" s="2" t="str">
        <f t="shared" si="93"/>
        <v/>
      </c>
      <c r="AK1477" s="2" t="str">
        <f t="shared" si="94"/>
        <v>Tỉnh Quảng Ngãi</v>
      </c>
      <c r="BF1477" s="2" t="str">
        <f>VLOOKUP(M1477,'[1]mã win'!G:K,5,0)</f>
        <v>N</v>
      </c>
    </row>
    <row r="1478" spans="1:58" x14ac:dyDescent="0.25">
      <c r="A1478" s="6" t="s">
        <v>8245</v>
      </c>
      <c r="B1478" s="6" t="s">
        <v>8246</v>
      </c>
      <c r="C1478" s="6" t="s">
        <v>8247</v>
      </c>
      <c r="D1478" s="2" t="s">
        <v>8248</v>
      </c>
      <c r="E1478" s="2">
        <v>0</v>
      </c>
      <c r="G1478" s="6" t="s">
        <v>7933</v>
      </c>
      <c r="H1478" s="6" t="s">
        <v>27</v>
      </c>
      <c r="I1478" s="6"/>
      <c r="J1478" s="6"/>
      <c r="K1478" s="7">
        <v>60</v>
      </c>
      <c r="L1478" s="6"/>
      <c r="M1478" s="6" t="s">
        <v>6726</v>
      </c>
      <c r="N1478" s="6" t="s">
        <v>6726</v>
      </c>
      <c r="O1478" s="6"/>
      <c r="P1478" s="8" t="s">
        <v>6727</v>
      </c>
      <c r="Q1478" s="9">
        <v>44743.647598993099</v>
      </c>
      <c r="R1478" s="6" t="s">
        <v>28</v>
      </c>
      <c r="X1478" s="6" t="s">
        <v>8249</v>
      </c>
      <c r="Y1478" s="2" t="s">
        <v>8248</v>
      </c>
      <c r="Z1478" s="2" t="s">
        <v>6727</v>
      </c>
      <c r="AA1478" s="2" t="s">
        <v>42</v>
      </c>
      <c r="AB1478" s="2" t="s">
        <v>27</v>
      </c>
      <c r="AC1478" s="2" t="s">
        <v>27</v>
      </c>
      <c r="AD1478" s="2" t="s">
        <v>27</v>
      </c>
      <c r="AE1478" s="2" t="s">
        <v>27</v>
      </c>
      <c r="AG1478" s="2" t="str">
        <f t="shared" si="92"/>
        <v>Phường Quy Nhơn Nam</v>
      </c>
      <c r="AH1478" s="2" t="str">
        <f t="shared" si="95"/>
        <v/>
      </c>
      <c r="AI1478" s="2" t="str">
        <f t="shared" si="93"/>
        <v/>
      </c>
      <c r="AK1478" s="2" t="str">
        <f t="shared" si="94"/>
        <v>Tỉnh Gia Lai</v>
      </c>
      <c r="BF1478" s="2" t="str">
        <f>VLOOKUP(M1478,'[1]mã win'!G:K,5,0)</f>
        <v>N</v>
      </c>
    </row>
    <row r="1479" spans="1:58" x14ac:dyDescent="0.25">
      <c r="A1479" s="6" t="s">
        <v>8250</v>
      </c>
      <c r="B1479" s="6" t="s">
        <v>8251</v>
      </c>
      <c r="C1479" s="6" t="s">
        <v>8252</v>
      </c>
      <c r="D1479" s="2" t="s">
        <v>8253</v>
      </c>
      <c r="E1479" s="2">
        <v>0</v>
      </c>
      <c r="G1479" s="6" t="s">
        <v>7933</v>
      </c>
      <c r="H1479" s="6" t="s">
        <v>27</v>
      </c>
      <c r="I1479" s="6"/>
      <c r="J1479" s="6"/>
      <c r="K1479" s="7">
        <v>60</v>
      </c>
      <c r="L1479" s="6"/>
      <c r="M1479" s="6" t="s">
        <v>294</v>
      </c>
      <c r="N1479" s="6" t="s">
        <v>294</v>
      </c>
      <c r="O1479" s="6"/>
      <c r="P1479" s="8" t="s">
        <v>295</v>
      </c>
      <c r="Q1479" s="9">
        <v>44830.627221990697</v>
      </c>
      <c r="R1479" s="6" t="s">
        <v>28</v>
      </c>
      <c r="X1479" s="6" t="s">
        <v>8254</v>
      </c>
      <c r="Y1479" s="2" t="s">
        <v>8255</v>
      </c>
      <c r="Z1479" s="2" t="s">
        <v>8256</v>
      </c>
      <c r="AA1479" s="2" t="s">
        <v>8257</v>
      </c>
      <c r="AB1479" s="2" t="s">
        <v>8253</v>
      </c>
      <c r="AC1479" s="2" t="s">
        <v>295</v>
      </c>
      <c r="AD1479" s="2" t="s">
        <v>42</v>
      </c>
      <c r="AE1479" s="2" t="s">
        <v>27</v>
      </c>
      <c r="AG1479" s="2" t="str">
        <f t="shared" si="92"/>
        <v>Phường Tây Nha Trang</v>
      </c>
      <c r="AH1479" s="2" t="str">
        <f t="shared" si="95"/>
        <v/>
      </c>
      <c r="AI1479" s="2" t="str">
        <f t="shared" si="93"/>
        <v/>
      </c>
      <c r="AK1479" s="2" t="str">
        <f t="shared" si="94"/>
        <v>Tỉnh Khánh Hòa</v>
      </c>
      <c r="BF1479" s="2" t="str">
        <f>VLOOKUP(M1479,'[1]mã win'!G:K,5,0)</f>
        <v>N</v>
      </c>
    </row>
    <row r="1480" spans="1:58" x14ac:dyDescent="0.25">
      <c r="A1480" s="6" t="s">
        <v>8258</v>
      </c>
      <c r="B1480" s="6" t="s">
        <v>8259</v>
      </c>
      <c r="C1480" s="6" t="s">
        <v>8259</v>
      </c>
      <c r="D1480" s="2" t="s">
        <v>27</v>
      </c>
      <c r="E1480" s="2">
        <v>0</v>
      </c>
      <c r="G1480" s="6" t="s">
        <v>7829</v>
      </c>
      <c r="H1480" s="6" t="s">
        <v>27</v>
      </c>
      <c r="I1480" s="6"/>
      <c r="J1480" s="6"/>
      <c r="K1480" s="7">
        <v>60</v>
      </c>
      <c r="L1480" s="6"/>
      <c r="M1480" s="6" t="s">
        <v>7630</v>
      </c>
      <c r="N1480" s="6" t="s">
        <v>7630</v>
      </c>
      <c r="O1480" s="6"/>
      <c r="P1480" s="8" t="s">
        <v>27</v>
      </c>
      <c r="Q1480" s="9">
        <v>44743.644081330996</v>
      </c>
      <c r="R1480" s="6" t="s">
        <v>28</v>
      </c>
      <c r="X1480" s="6" t="s">
        <v>8259</v>
      </c>
      <c r="Y1480" s="2" t="s">
        <v>27</v>
      </c>
      <c r="Z1480" s="2" t="s">
        <v>27</v>
      </c>
      <c r="AA1480" s="2" t="s">
        <v>27</v>
      </c>
      <c r="AB1480" s="2" t="s">
        <v>27</v>
      </c>
      <c r="AC1480" s="2" t="s">
        <v>27</v>
      </c>
      <c r="AD1480" s="2" t="s">
        <v>27</v>
      </c>
      <c r="AE1480" s="2" t="s">
        <v>27</v>
      </c>
      <c r="AG1480" s="2" t="str">
        <f t="shared" si="92"/>
        <v/>
      </c>
      <c r="AH1480" s="2" t="str">
        <f t="shared" si="95"/>
        <v/>
      </c>
      <c r="AI1480" s="2" t="str">
        <f t="shared" si="93"/>
        <v/>
      </c>
      <c r="AK1480" s="2" t="str">
        <f t="shared" si="94"/>
        <v/>
      </c>
      <c r="BF1480" s="2" t="str">
        <f>VLOOKUP(M1480,'[1]mã win'!G:K,5,0)</f>
        <v>B</v>
      </c>
    </row>
    <row r="1481" spans="1:58" x14ac:dyDescent="0.25">
      <c r="A1481" s="6" t="s">
        <v>8260</v>
      </c>
      <c r="B1481" s="6" t="s">
        <v>8261</v>
      </c>
      <c r="C1481" s="6" t="s">
        <v>8262</v>
      </c>
      <c r="D1481" s="2" t="s">
        <v>8263</v>
      </c>
      <c r="E1481" s="2">
        <v>0</v>
      </c>
      <c r="G1481" s="6" t="s">
        <v>8053</v>
      </c>
      <c r="H1481" s="6" t="s">
        <v>8264</v>
      </c>
      <c r="I1481" s="6"/>
      <c r="J1481" s="6"/>
      <c r="K1481" s="7"/>
      <c r="L1481" s="6"/>
      <c r="M1481" s="6" t="s">
        <v>5319</v>
      </c>
      <c r="N1481" s="6" t="s">
        <v>5319</v>
      </c>
      <c r="O1481" s="6"/>
      <c r="P1481" s="8" t="s">
        <v>5320</v>
      </c>
      <c r="Q1481" s="9">
        <v>43701.721841435203</v>
      </c>
      <c r="R1481" s="6" t="s">
        <v>28</v>
      </c>
      <c r="X1481" s="6" t="s">
        <v>8265</v>
      </c>
      <c r="Y1481" s="2" t="s">
        <v>8263</v>
      </c>
      <c r="Z1481" s="2" t="s">
        <v>5323</v>
      </c>
      <c r="AA1481" s="2" t="s">
        <v>5320</v>
      </c>
      <c r="AB1481" s="2" t="s">
        <v>42</v>
      </c>
      <c r="AC1481" s="2" t="s">
        <v>27</v>
      </c>
      <c r="AD1481" s="2" t="s">
        <v>27</v>
      </c>
      <c r="AE1481" s="2" t="s">
        <v>27</v>
      </c>
      <c r="AG1481" s="2" t="str">
        <f t="shared" si="92"/>
        <v>Phường Lộc Hòa</v>
      </c>
      <c r="AH1481" s="2" t="str">
        <f t="shared" si="95"/>
        <v/>
      </c>
      <c r="AI1481" s="2" t="str">
        <f t="shared" si="93"/>
        <v/>
      </c>
      <c r="AK1481" s="2" t="str">
        <f t="shared" si="94"/>
        <v>Tỉnh Nam Định</v>
      </c>
      <c r="BF1481" s="2" t="str">
        <f>VLOOKUP(M1481,'[1]mã win'!G:K,5,0)</f>
        <v>B</v>
      </c>
    </row>
    <row r="1482" spans="1:58" x14ac:dyDescent="0.25">
      <c r="A1482" s="6" t="s">
        <v>8266</v>
      </c>
      <c r="B1482" s="6" t="s">
        <v>8267</v>
      </c>
      <c r="C1482" s="6" t="s">
        <v>8268</v>
      </c>
      <c r="D1482" s="2" t="s">
        <v>2000</v>
      </c>
      <c r="E1482" s="2" t="s">
        <v>497</v>
      </c>
      <c r="G1482" s="6" t="s">
        <v>23</v>
      </c>
      <c r="H1482" s="6" t="s">
        <v>27</v>
      </c>
      <c r="I1482" s="6"/>
      <c r="J1482" s="6"/>
      <c r="K1482" s="7"/>
      <c r="L1482" s="6" t="s">
        <v>459</v>
      </c>
      <c r="M1482" s="6" t="s">
        <v>25</v>
      </c>
      <c r="N1482" s="6" t="s">
        <v>25</v>
      </c>
      <c r="O1482" s="6" t="s">
        <v>918</v>
      </c>
      <c r="P1482" s="8" t="s">
        <v>27</v>
      </c>
      <c r="Q1482" s="9">
        <v>45729.358400775498</v>
      </c>
      <c r="R1482" s="6" t="s">
        <v>28</v>
      </c>
      <c r="X1482" s="6" t="s">
        <v>8269</v>
      </c>
      <c r="Y1482" s="2" t="s">
        <v>8270</v>
      </c>
      <c r="Z1482" s="2" t="s">
        <v>2000</v>
      </c>
      <c r="AA1482" s="2" t="s">
        <v>497</v>
      </c>
      <c r="AB1482" s="2" t="s">
        <v>8271</v>
      </c>
      <c r="AC1482" s="2" t="s">
        <v>1222</v>
      </c>
      <c r="AD1482" s="2" t="s">
        <v>25</v>
      </c>
      <c r="AE1482" s="2" t="s">
        <v>42</v>
      </c>
      <c r="AG1482" s="2" t="str">
        <f t="shared" si="92"/>
        <v>Phường Xuân La</v>
      </c>
      <c r="AH1482" s="2" t="str">
        <f t="shared" si="95"/>
        <v>Quận Tây Hồ</v>
      </c>
      <c r="AI1482" s="2" t="str">
        <f t="shared" si="93"/>
        <v/>
      </c>
      <c r="AK1482" s="2" t="str">
        <f t="shared" si="94"/>
        <v/>
      </c>
      <c r="BF1482" s="2" t="str">
        <f>VLOOKUP(M1482,'[1]mã win'!G:K,5,0)</f>
        <v>B</v>
      </c>
    </row>
    <row r="1483" spans="1:58" x14ac:dyDescent="0.25">
      <c r="A1483" s="6" t="s">
        <v>8272</v>
      </c>
      <c r="B1483" s="6" t="s">
        <v>8273</v>
      </c>
      <c r="C1483" s="6" t="s">
        <v>8274</v>
      </c>
      <c r="D1483" s="2" t="s">
        <v>8275</v>
      </c>
      <c r="E1483" s="2" t="s">
        <v>8276</v>
      </c>
      <c r="G1483" s="6"/>
      <c r="H1483" s="6"/>
      <c r="I1483" s="6" t="s">
        <v>8277</v>
      </c>
      <c r="J1483" s="6"/>
      <c r="K1483" s="7"/>
      <c r="L1483" s="6" t="s">
        <v>582</v>
      </c>
      <c r="M1483" s="6" t="s">
        <v>760</v>
      </c>
      <c r="N1483" s="6" t="s">
        <v>760</v>
      </c>
      <c r="O1483" s="6" t="s">
        <v>8276</v>
      </c>
      <c r="P1483" s="8" t="s">
        <v>27</v>
      </c>
      <c r="Q1483" s="9">
        <v>45596.663394212999</v>
      </c>
      <c r="R1483" s="6" t="s">
        <v>28</v>
      </c>
      <c r="X1483" s="6" t="s">
        <v>8278</v>
      </c>
      <c r="Y1483" s="2" t="s">
        <v>8275</v>
      </c>
      <c r="Z1483" s="2" t="s">
        <v>8276</v>
      </c>
      <c r="AA1483" s="2" t="s">
        <v>760</v>
      </c>
      <c r="AB1483" s="2" t="s">
        <v>27</v>
      </c>
      <c r="AC1483" s="2" t="s">
        <v>27</v>
      </c>
      <c r="AD1483" s="2" t="s">
        <v>27</v>
      </c>
      <c r="AE1483" s="2" t="s">
        <v>27</v>
      </c>
      <c r="AG1483" s="2" t="str">
        <f t="shared" si="92"/>
        <v>Phường Blao</v>
      </c>
      <c r="AH1483" s="2" t="str">
        <f t="shared" si="95"/>
        <v/>
      </c>
      <c r="AI1483" s="2" t="str">
        <f t="shared" si="93"/>
        <v/>
      </c>
      <c r="AK1483" s="2" t="str">
        <f t="shared" si="94"/>
        <v/>
      </c>
      <c r="BF1483" s="2" t="str">
        <f>VLOOKUP(M1483,'[1]mã win'!G:K,5,0)</f>
        <v>N</v>
      </c>
    </row>
    <row r="1484" spans="1:58" x14ac:dyDescent="0.25">
      <c r="A1484" s="6" t="s">
        <v>8279</v>
      </c>
      <c r="B1484" s="6" t="s">
        <v>8280</v>
      </c>
      <c r="C1484" s="6" t="s">
        <v>8281</v>
      </c>
      <c r="D1484" s="2" t="s">
        <v>27</v>
      </c>
      <c r="E1484" s="2" t="s">
        <v>8282</v>
      </c>
      <c r="G1484" s="6"/>
      <c r="H1484" s="6"/>
      <c r="I1484" s="6" t="s">
        <v>8283</v>
      </c>
      <c r="J1484" s="6"/>
      <c r="K1484" s="7"/>
      <c r="L1484" s="6"/>
      <c r="M1484" s="6" t="s">
        <v>1329</v>
      </c>
      <c r="N1484" s="6" t="s">
        <v>1329</v>
      </c>
      <c r="O1484" s="6" t="s">
        <v>8282</v>
      </c>
      <c r="P1484" s="8" t="s">
        <v>27</v>
      </c>
      <c r="Q1484" s="9">
        <v>45597.335304895802</v>
      </c>
      <c r="R1484" s="6" t="s">
        <v>28</v>
      </c>
      <c r="X1484" s="6" t="s">
        <v>8284</v>
      </c>
      <c r="Y1484" s="2" t="s">
        <v>8285</v>
      </c>
      <c r="Z1484" s="2" t="s">
        <v>8286</v>
      </c>
      <c r="AA1484" s="2" t="s">
        <v>8287</v>
      </c>
      <c r="AB1484" s="2" t="s">
        <v>27</v>
      </c>
      <c r="AC1484" s="2" t="s">
        <v>27</v>
      </c>
      <c r="AD1484" s="2" t="s">
        <v>27</v>
      </c>
      <c r="AE1484" s="2" t="s">
        <v>27</v>
      </c>
      <c r="AG1484" s="2" t="str">
        <f t="shared" si="92"/>
        <v>Phố Xanh</v>
      </c>
      <c r="AH1484" s="2" t="str">
        <f t="shared" si="95"/>
        <v>Phố Xanh</v>
      </c>
      <c r="AI1484" s="2" t="str">
        <f t="shared" si="93"/>
        <v/>
      </c>
      <c r="AK1484" s="2" t="str">
        <f t="shared" si="94"/>
        <v/>
      </c>
      <c r="BF1484" s="2" t="str">
        <f>VLOOKUP(M1484,'[1]mã win'!G:K,5,0)</f>
        <v>B</v>
      </c>
    </row>
    <row r="1485" spans="1:58" x14ac:dyDescent="0.25">
      <c r="A1485" s="6" t="s">
        <v>8288</v>
      </c>
      <c r="B1485" s="6" t="s">
        <v>8289</v>
      </c>
      <c r="C1485" s="6" t="s">
        <v>8290</v>
      </c>
      <c r="D1485" s="2" t="s">
        <v>8291</v>
      </c>
      <c r="E1485" s="2" t="s">
        <v>8292</v>
      </c>
      <c r="G1485" s="6" t="s">
        <v>48</v>
      </c>
      <c r="H1485" s="6" t="s">
        <v>8293</v>
      </c>
      <c r="I1485" s="6"/>
      <c r="J1485" s="6"/>
      <c r="K1485" s="7">
        <v>60</v>
      </c>
      <c r="L1485" s="6"/>
      <c r="M1485" s="6" t="s">
        <v>39</v>
      </c>
      <c r="N1485" s="6" t="s">
        <v>39</v>
      </c>
      <c r="O1485" s="6"/>
      <c r="P1485" s="8" t="s">
        <v>27</v>
      </c>
      <c r="Q1485" s="9">
        <v>43165.522958831003</v>
      </c>
      <c r="R1485" s="6" t="s">
        <v>28</v>
      </c>
      <c r="X1485" s="6" t="s">
        <v>8294</v>
      </c>
      <c r="Y1485" s="2" t="s">
        <v>8291</v>
      </c>
      <c r="Z1485" s="2" t="s">
        <v>8292</v>
      </c>
      <c r="AA1485" s="2" t="s">
        <v>8295</v>
      </c>
      <c r="AB1485" s="2" t="s">
        <v>27</v>
      </c>
      <c r="AC1485" s="2" t="s">
        <v>27</v>
      </c>
      <c r="AD1485" s="2" t="s">
        <v>27</v>
      </c>
      <c r="AE1485" s="2" t="s">
        <v>27</v>
      </c>
      <c r="AG1485" s="2" t="str">
        <f t="shared" si="92"/>
        <v>P. 5</v>
      </c>
      <c r="AH1485" s="2" t="str">
        <f t="shared" si="95"/>
        <v>Q. GÒ VẤP</v>
      </c>
      <c r="AI1485" s="2" t="str">
        <f t="shared" si="93"/>
        <v/>
      </c>
      <c r="AK1485" s="2" t="str">
        <f t="shared" si="94"/>
        <v/>
      </c>
      <c r="BF1485" s="2" t="str">
        <f>VLOOKUP(M1485,'[1]mã win'!G:K,5,0)</f>
        <v>N</v>
      </c>
    </row>
    <row r="1486" spans="1:58" x14ac:dyDescent="0.25">
      <c r="A1486" s="6" t="s">
        <v>8296</v>
      </c>
      <c r="B1486" s="6" t="s">
        <v>8297</v>
      </c>
      <c r="C1486" s="6" t="s">
        <v>8298</v>
      </c>
      <c r="D1486" s="2" t="s">
        <v>8299</v>
      </c>
      <c r="E1486" s="2" t="s">
        <v>223</v>
      </c>
      <c r="G1486" s="6" t="s">
        <v>48</v>
      </c>
      <c r="H1486" s="6" t="s">
        <v>8300</v>
      </c>
      <c r="I1486" s="6"/>
      <c r="J1486" s="6"/>
      <c r="K1486" s="7">
        <v>60</v>
      </c>
      <c r="L1486" s="6"/>
      <c r="M1486" s="6" t="s">
        <v>39</v>
      </c>
      <c r="N1486" s="6" t="s">
        <v>39</v>
      </c>
      <c r="O1486" s="6"/>
      <c r="P1486" s="8" t="s">
        <v>27</v>
      </c>
      <c r="Q1486" s="9">
        <v>43748.745406597198</v>
      </c>
      <c r="R1486" s="6" t="s">
        <v>28</v>
      </c>
      <c r="X1486" s="6" t="s">
        <v>8301</v>
      </c>
      <c r="Y1486" s="2" t="s">
        <v>8302</v>
      </c>
      <c r="Z1486" s="2" t="s">
        <v>8299</v>
      </c>
      <c r="AA1486" s="2" t="s">
        <v>223</v>
      </c>
      <c r="AB1486" s="2" t="s">
        <v>68</v>
      </c>
      <c r="AC1486" s="2" t="s">
        <v>42</v>
      </c>
      <c r="AD1486" s="2" t="s">
        <v>27</v>
      </c>
      <c r="AE1486" s="2" t="s">
        <v>27</v>
      </c>
      <c r="AG1486" s="2" t="str">
        <f t="shared" si="92"/>
        <v>Phường 8</v>
      </c>
      <c r="AH1486" s="2" t="str">
        <f t="shared" si="95"/>
        <v>Quận 11</v>
      </c>
      <c r="AI1486" s="2" t="str">
        <f t="shared" si="93"/>
        <v/>
      </c>
      <c r="AK1486" s="2" t="str">
        <f t="shared" si="94"/>
        <v/>
      </c>
      <c r="BF1486" s="2" t="str">
        <f>VLOOKUP(M1486,'[1]mã win'!G:K,5,0)</f>
        <v>N</v>
      </c>
    </row>
    <row r="1487" spans="1:58" x14ac:dyDescent="0.25">
      <c r="A1487" s="6" t="s">
        <v>8303</v>
      </c>
      <c r="B1487" s="6" t="s">
        <v>8304</v>
      </c>
      <c r="C1487" s="6" t="s">
        <v>8305</v>
      </c>
      <c r="D1487" s="2" t="s">
        <v>60</v>
      </c>
      <c r="E1487" s="2" t="s">
        <v>61</v>
      </c>
      <c r="G1487" s="6" t="s">
        <v>48</v>
      </c>
      <c r="H1487" s="6" t="s">
        <v>8306</v>
      </c>
      <c r="I1487" s="6"/>
      <c r="J1487" s="6"/>
      <c r="K1487" s="7"/>
      <c r="L1487" s="6" t="s">
        <v>63</v>
      </c>
      <c r="M1487" s="6" t="s">
        <v>39</v>
      </c>
      <c r="N1487" s="6" t="s">
        <v>39</v>
      </c>
      <c r="O1487" s="6" t="s">
        <v>61</v>
      </c>
      <c r="P1487" s="8" t="s">
        <v>27</v>
      </c>
      <c r="Q1487" s="9">
        <v>44194.347134062496</v>
      </c>
      <c r="R1487" s="6" t="s">
        <v>28</v>
      </c>
      <c r="X1487" s="6" t="s">
        <v>189</v>
      </c>
      <c r="Y1487" s="2" t="s">
        <v>8307</v>
      </c>
      <c r="Z1487" s="2" t="s">
        <v>8308</v>
      </c>
      <c r="AA1487" s="2" t="s">
        <v>60</v>
      </c>
      <c r="AB1487" s="2" t="s">
        <v>61</v>
      </c>
      <c r="AC1487" s="2" t="s">
        <v>41</v>
      </c>
      <c r="AD1487" s="2" t="s">
        <v>42</v>
      </c>
      <c r="AE1487" s="2" t="s">
        <v>27</v>
      </c>
      <c r="AG1487" s="2" t="str">
        <f t="shared" si="92"/>
        <v>Phường Bến Nghé</v>
      </c>
      <c r="AH1487" s="2" t="str">
        <f t="shared" si="95"/>
        <v>Quận 1</v>
      </c>
      <c r="AI1487" s="2" t="str">
        <f t="shared" si="93"/>
        <v/>
      </c>
      <c r="AK1487" s="2" t="str">
        <f t="shared" si="94"/>
        <v/>
      </c>
      <c r="BF1487" s="2" t="str">
        <f>VLOOKUP(M1487,'[1]mã win'!G:K,5,0)</f>
        <v>N</v>
      </c>
    </row>
    <row r="1488" spans="1:58" x14ac:dyDescent="0.25">
      <c r="A1488" s="6" t="s">
        <v>8309</v>
      </c>
      <c r="B1488" s="6" t="s">
        <v>8310</v>
      </c>
      <c r="C1488" s="6" t="s">
        <v>8311</v>
      </c>
      <c r="D1488" s="2" t="s">
        <v>8312</v>
      </c>
      <c r="E1488" s="2" t="s">
        <v>236</v>
      </c>
      <c r="G1488" s="6" t="s">
        <v>23</v>
      </c>
      <c r="H1488" s="6" t="s">
        <v>8313</v>
      </c>
      <c r="I1488" s="6"/>
      <c r="J1488" s="6"/>
      <c r="K1488" s="7"/>
      <c r="L1488" s="6" t="s">
        <v>459</v>
      </c>
      <c r="M1488" s="6" t="s">
        <v>25</v>
      </c>
      <c r="N1488" s="6" t="s">
        <v>25</v>
      </c>
      <c r="O1488" s="6" t="s">
        <v>236</v>
      </c>
      <c r="P1488" s="8" t="s">
        <v>27</v>
      </c>
      <c r="Q1488" s="9">
        <v>45825.729701157397</v>
      </c>
      <c r="R1488" s="6" t="s">
        <v>28</v>
      </c>
      <c r="X1488" s="6" t="s">
        <v>2387</v>
      </c>
      <c r="Y1488" s="2" t="s">
        <v>8312</v>
      </c>
      <c r="Z1488" s="2" t="s">
        <v>236</v>
      </c>
      <c r="AA1488" s="2" t="s">
        <v>26</v>
      </c>
      <c r="AB1488" s="2" t="s">
        <v>42</v>
      </c>
      <c r="AC1488" s="2" t="s">
        <v>27</v>
      </c>
      <c r="AD1488" s="2" t="s">
        <v>27</v>
      </c>
      <c r="AE1488" s="2" t="s">
        <v>27</v>
      </c>
      <c r="AG1488" s="2" t="str">
        <f t="shared" si="92"/>
        <v>Phường Hàng Gai</v>
      </c>
      <c r="AH1488" s="2" t="str">
        <f t="shared" si="95"/>
        <v>Quận Hoàn Kiếm</v>
      </c>
      <c r="AI1488" s="2" t="str">
        <f t="shared" si="93"/>
        <v/>
      </c>
      <c r="AK1488" s="2" t="str">
        <f t="shared" si="94"/>
        <v/>
      </c>
      <c r="BF1488" s="2" t="str">
        <f>VLOOKUP(M1488,'[1]mã win'!G:K,5,0)</f>
        <v>B</v>
      </c>
    </row>
    <row r="1489" spans="1:58" x14ac:dyDescent="0.25">
      <c r="A1489" s="6" t="s">
        <v>8314</v>
      </c>
      <c r="B1489" s="6" t="s">
        <v>8315</v>
      </c>
      <c r="C1489" s="6" t="s">
        <v>8316</v>
      </c>
      <c r="D1489" s="2" t="s">
        <v>27</v>
      </c>
      <c r="E1489" s="2">
        <v>0</v>
      </c>
      <c r="G1489" s="6" t="s">
        <v>48</v>
      </c>
      <c r="H1489" s="6" t="s">
        <v>8317</v>
      </c>
      <c r="I1489" s="6"/>
      <c r="J1489" s="6"/>
      <c r="K1489" s="7"/>
      <c r="L1489" s="6" t="s">
        <v>379</v>
      </c>
      <c r="M1489" s="6" t="s">
        <v>39</v>
      </c>
      <c r="N1489" s="6" t="s">
        <v>39</v>
      </c>
      <c r="O1489" s="6"/>
      <c r="P1489" s="8" t="s">
        <v>27</v>
      </c>
      <c r="Q1489" s="9">
        <v>44963.6796245023</v>
      </c>
      <c r="R1489" s="6" t="s">
        <v>8318</v>
      </c>
      <c r="X1489" s="6" t="s">
        <v>8316</v>
      </c>
      <c r="Y1489" s="2" t="s">
        <v>27</v>
      </c>
      <c r="Z1489" s="2" t="s">
        <v>27</v>
      </c>
      <c r="AA1489" s="2" t="s">
        <v>27</v>
      </c>
      <c r="AB1489" s="2" t="s">
        <v>27</v>
      </c>
      <c r="AC1489" s="2" t="s">
        <v>27</v>
      </c>
      <c r="AD1489" s="2" t="s">
        <v>27</v>
      </c>
      <c r="AE1489" s="2" t="s">
        <v>27</v>
      </c>
      <c r="AG1489" s="2" t="str">
        <f t="shared" si="92"/>
        <v/>
      </c>
      <c r="AH1489" s="2" t="str">
        <f t="shared" si="95"/>
        <v/>
      </c>
      <c r="AI1489" s="2" t="str">
        <f t="shared" si="93"/>
        <v/>
      </c>
      <c r="AK1489" s="2" t="str">
        <f t="shared" si="94"/>
        <v/>
      </c>
      <c r="BF1489" s="2" t="str">
        <f>VLOOKUP(M1489,'[1]mã win'!G:K,5,0)</f>
        <v>N</v>
      </c>
    </row>
    <row r="1490" spans="1:58" x14ac:dyDescent="0.25">
      <c r="A1490" s="6" t="s">
        <v>8319</v>
      </c>
      <c r="B1490" s="6" t="s">
        <v>8320</v>
      </c>
      <c r="C1490" s="6" t="s">
        <v>8321</v>
      </c>
      <c r="D1490" s="2" t="s">
        <v>4262</v>
      </c>
      <c r="E1490" s="2" t="s">
        <v>451</v>
      </c>
      <c r="G1490" s="6" t="s">
        <v>8322</v>
      </c>
      <c r="H1490" s="6" t="s">
        <v>8323</v>
      </c>
      <c r="I1490" s="6"/>
      <c r="J1490" s="6"/>
      <c r="K1490" s="7">
        <v>60</v>
      </c>
      <c r="L1490" s="6" t="s">
        <v>802</v>
      </c>
      <c r="M1490" s="6" t="s">
        <v>39</v>
      </c>
      <c r="N1490" s="6" t="s">
        <v>39</v>
      </c>
      <c r="O1490" s="6" t="s">
        <v>451</v>
      </c>
      <c r="P1490" s="8" t="s">
        <v>27</v>
      </c>
      <c r="Q1490" s="9">
        <v>44750.638589039401</v>
      </c>
      <c r="R1490" s="6" t="s">
        <v>28</v>
      </c>
      <c r="X1490" s="6" t="s">
        <v>8324</v>
      </c>
      <c r="Y1490" s="2" t="s">
        <v>4262</v>
      </c>
      <c r="Z1490" s="2" t="s">
        <v>451</v>
      </c>
      <c r="AA1490" s="2" t="s">
        <v>41</v>
      </c>
      <c r="AB1490" s="2" t="s">
        <v>42</v>
      </c>
      <c r="AC1490" s="2" t="s">
        <v>27</v>
      </c>
      <c r="AD1490" s="2" t="s">
        <v>27</v>
      </c>
      <c r="AE1490" s="2" t="s">
        <v>27</v>
      </c>
      <c r="AG1490" s="2" t="str">
        <f t="shared" si="92"/>
        <v>Phường 3</v>
      </c>
      <c r="AH1490" s="2" t="str">
        <f t="shared" si="95"/>
        <v>Quận Gò Vấp</v>
      </c>
      <c r="AI1490" s="2" t="str">
        <f t="shared" si="93"/>
        <v/>
      </c>
      <c r="AK1490" s="2" t="str">
        <f t="shared" si="94"/>
        <v/>
      </c>
      <c r="BF1490" s="2" t="str">
        <f>VLOOKUP(M1490,'[1]mã win'!G:K,5,0)</f>
        <v>N</v>
      </c>
    </row>
    <row r="1491" spans="1:58" x14ac:dyDescent="0.25">
      <c r="A1491" s="6" t="s">
        <v>8325</v>
      </c>
      <c r="B1491" s="6" t="s">
        <v>8326</v>
      </c>
      <c r="C1491" s="6" t="s">
        <v>8327</v>
      </c>
      <c r="D1491" s="2" t="s">
        <v>6695</v>
      </c>
      <c r="E1491" s="2">
        <v>0</v>
      </c>
      <c r="G1491" s="6" t="s">
        <v>48</v>
      </c>
      <c r="H1491" s="6" t="s">
        <v>8328</v>
      </c>
      <c r="I1491" s="6"/>
      <c r="J1491" s="6"/>
      <c r="K1491" s="7"/>
      <c r="L1491" s="6" t="s">
        <v>63</v>
      </c>
      <c r="M1491" s="6" t="s">
        <v>39</v>
      </c>
      <c r="N1491" s="6" t="s">
        <v>41</v>
      </c>
      <c r="O1491" s="6"/>
      <c r="P1491" s="8" t="s">
        <v>27</v>
      </c>
      <c r="Q1491" s="9">
        <v>45854.568311840303</v>
      </c>
      <c r="R1491" s="6" t="s">
        <v>28</v>
      </c>
      <c r="X1491" s="6" t="s">
        <v>8329</v>
      </c>
      <c r="Y1491" s="2" t="s">
        <v>3640</v>
      </c>
      <c r="Z1491" s="2" t="s">
        <v>6695</v>
      </c>
      <c r="AA1491" s="2" t="s">
        <v>41</v>
      </c>
      <c r="AB1491" s="2" t="s">
        <v>69</v>
      </c>
      <c r="AC1491" s="2" t="s">
        <v>27</v>
      </c>
      <c r="AD1491" s="2" t="s">
        <v>27</v>
      </c>
      <c r="AE1491" s="2" t="s">
        <v>27</v>
      </c>
      <c r="AG1491" s="2" t="str">
        <f t="shared" si="92"/>
        <v>P5-SH.01 Vinhomes Central Park</v>
      </c>
      <c r="AH1491" s="2" t="str">
        <f t="shared" si="95"/>
        <v>P5-SH.01 Vinhomes Central Park</v>
      </c>
      <c r="AI1491" s="2" t="str">
        <f t="shared" si="93"/>
        <v/>
      </c>
      <c r="AK1491" s="2" t="str">
        <f t="shared" si="94"/>
        <v/>
      </c>
      <c r="BF1491" s="2" t="str">
        <f>VLOOKUP(M1491,'[1]mã win'!G:K,5,0)</f>
        <v>N</v>
      </c>
    </row>
    <row r="1492" spans="1:58" x14ac:dyDescent="0.25">
      <c r="A1492" s="6" t="s">
        <v>8330</v>
      </c>
      <c r="B1492" s="6" t="s">
        <v>8331</v>
      </c>
      <c r="C1492" s="6"/>
      <c r="D1492" s="2" t="s">
        <v>27</v>
      </c>
      <c r="E1492" s="2">
        <v>0</v>
      </c>
      <c r="G1492" s="6"/>
      <c r="H1492" s="6"/>
      <c r="I1492" s="6"/>
      <c r="J1492" s="6"/>
      <c r="K1492" s="7"/>
      <c r="L1492" s="6"/>
      <c r="M1492" s="6" t="s">
        <v>27</v>
      </c>
      <c r="N1492" s="6"/>
      <c r="O1492" s="6"/>
      <c r="P1492" s="8" t="s">
        <v>27</v>
      </c>
      <c r="Q1492" s="9">
        <v>45078.492414004599</v>
      </c>
      <c r="R1492" s="6" t="s">
        <v>28</v>
      </c>
      <c r="X1492" s="6"/>
      <c r="Y1492" s="2" t="s">
        <v>27</v>
      </c>
      <c r="Z1492" s="2" t="s">
        <v>27</v>
      </c>
      <c r="AA1492" s="2" t="s">
        <v>27</v>
      </c>
      <c r="AB1492" s="2" t="s">
        <v>27</v>
      </c>
      <c r="AC1492" s="2" t="s">
        <v>27</v>
      </c>
      <c r="AD1492" s="2" t="s">
        <v>27</v>
      </c>
      <c r="AE1492" s="2" t="s">
        <v>27</v>
      </c>
      <c r="AG1492" s="2" t="str">
        <f t="shared" si="92"/>
        <v/>
      </c>
      <c r="AH1492" s="2" t="str">
        <f t="shared" si="95"/>
        <v/>
      </c>
      <c r="AI1492" s="2" t="str">
        <f t="shared" si="93"/>
        <v/>
      </c>
      <c r="AK1492" s="2" t="str">
        <f t="shared" si="94"/>
        <v/>
      </c>
      <c r="BF1492" s="10"/>
    </row>
    <row r="1493" spans="1:58" x14ac:dyDescent="0.25">
      <c r="A1493" s="6" t="s">
        <v>8332</v>
      </c>
      <c r="B1493" s="6" t="s">
        <v>8333</v>
      </c>
      <c r="C1493" s="6" t="s">
        <v>8334</v>
      </c>
      <c r="D1493" s="2" t="s">
        <v>60</v>
      </c>
      <c r="E1493" s="2" t="s">
        <v>61</v>
      </c>
      <c r="G1493" s="6" t="s">
        <v>48</v>
      </c>
      <c r="H1493" s="6" t="s">
        <v>8335</v>
      </c>
      <c r="I1493" s="6"/>
      <c r="J1493" s="6"/>
      <c r="K1493" s="7">
        <v>60</v>
      </c>
      <c r="L1493" s="6" t="s">
        <v>63</v>
      </c>
      <c r="M1493" s="6" t="s">
        <v>39</v>
      </c>
      <c r="N1493" s="6" t="s">
        <v>39</v>
      </c>
      <c r="O1493" s="6" t="s">
        <v>61</v>
      </c>
      <c r="P1493" s="8" t="s">
        <v>27</v>
      </c>
      <c r="Q1493" s="9">
        <v>43175.749346099503</v>
      </c>
      <c r="R1493" s="6" t="s">
        <v>28</v>
      </c>
      <c r="X1493" s="6" t="s">
        <v>8336</v>
      </c>
      <c r="Y1493" s="2" t="s">
        <v>60</v>
      </c>
      <c r="Z1493" s="2" t="s">
        <v>61</v>
      </c>
      <c r="AA1493" s="2" t="s">
        <v>86</v>
      </c>
      <c r="AB1493" s="2" t="s">
        <v>42</v>
      </c>
      <c r="AC1493" s="2" t="s">
        <v>27</v>
      </c>
      <c r="AD1493" s="2" t="s">
        <v>27</v>
      </c>
      <c r="AE1493" s="2" t="s">
        <v>27</v>
      </c>
      <c r="AG1493" s="2" t="str">
        <f t="shared" si="92"/>
        <v>Phường Bến Nghé</v>
      </c>
      <c r="AH1493" s="2" t="str">
        <f t="shared" si="95"/>
        <v>Quận 1</v>
      </c>
      <c r="AI1493" s="2" t="str">
        <f t="shared" si="93"/>
        <v/>
      </c>
      <c r="AK1493" s="2" t="str">
        <f t="shared" si="94"/>
        <v/>
      </c>
      <c r="BF1493" s="2" t="str">
        <f>VLOOKUP(M1493,'[1]mã win'!G:K,5,0)</f>
        <v>N</v>
      </c>
    </row>
    <row r="1494" spans="1:58" x14ac:dyDescent="0.25">
      <c r="A1494" s="6" t="s">
        <v>8337</v>
      </c>
      <c r="B1494" s="6" t="s">
        <v>8337</v>
      </c>
      <c r="C1494" s="6" t="s">
        <v>8338</v>
      </c>
      <c r="D1494" s="2" t="s">
        <v>6353</v>
      </c>
      <c r="E1494" s="2" t="s">
        <v>51</v>
      </c>
      <c r="G1494" s="6" t="s">
        <v>8339</v>
      </c>
      <c r="H1494" s="6" t="s">
        <v>27</v>
      </c>
      <c r="I1494" s="6"/>
      <c r="J1494" s="6"/>
      <c r="K1494" s="7">
        <v>60</v>
      </c>
      <c r="L1494" s="6" t="s">
        <v>63</v>
      </c>
      <c r="M1494" s="6" t="s">
        <v>39</v>
      </c>
      <c r="N1494" s="6" t="s">
        <v>39</v>
      </c>
      <c r="O1494" s="6" t="s">
        <v>51</v>
      </c>
      <c r="P1494" s="8" t="s">
        <v>27</v>
      </c>
      <c r="Q1494" s="9">
        <v>44845.544706365697</v>
      </c>
      <c r="R1494" s="6" t="s">
        <v>28</v>
      </c>
      <c r="X1494" s="6" t="s">
        <v>8340</v>
      </c>
      <c r="Y1494" s="2" t="s">
        <v>8341</v>
      </c>
      <c r="Z1494" s="2" t="s">
        <v>8342</v>
      </c>
      <c r="AA1494" s="2" t="s">
        <v>8343</v>
      </c>
      <c r="AB1494" s="2" t="s">
        <v>8344</v>
      </c>
      <c r="AC1494" s="2" t="s">
        <v>6353</v>
      </c>
      <c r="AD1494" s="2" t="s">
        <v>7453</v>
      </c>
      <c r="AE1494" s="2" t="s">
        <v>27</v>
      </c>
      <c r="AG1494" s="2" t="str">
        <f t="shared" si="92"/>
        <v>P. Long Thạnh Mỹ</v>
      </c>
      <c r="AH1494" s="2" t="str">
        <f t="shared" si="95"/>
        <v/>
      </c>
      <c r="AI1494" s="2" t="str">
        <f t="shared" si="93"/>
        <v/>
      </c>
      <c r="AK1494" s="2" t="str">
        <f t="shared" si="94"/>
        <v/>
      </c>
      <c r="BF1494" s="2" t="str">
        <f>VLOOKUP(M1494,'[1]mã win'!G:K,5,0)</f>
        <v>N</v>
      </c>
    </row>
    <row r="1495" spans="1:58" x14ac:dyDescent="0.25">
      <c r="A1495" s="6" t="s">
        <v>8345</v>
      </c>
      <c r="B1495" s="6" t="s">
        <v>8346</v>
      </c>
      <c r="C1495" s="6" t="s">
        <v>8347</v>
      </c>
      <c r="D1495" s="2" t="s">
        <v>27</v>
      </c>
      <c r="E1495" s="2" t="s">
        <v>399</v>
      </c>
      <c r="G1495" s="6" t="s">
        <v>8339</v>
      </c>
      <c r="H1495" s="6" t="s">
        <v>27</v>
      </c>
      <c r="I1495" s="6"/>
      <c r="J1495" s="6"/>
      <c r="K1495" s="7">
        <v>60</v>
      </c>
      <c r="L1495" s="6" t="s">
        <v>63</v>
      </c>
      <c r="M1495" s="6" t="s">
        <v>39</v>
      </c>
      <c r="N1495" s="6" t="s">
        <v>39</v>
      </c>
      <c r="O1495" s="6" t="s">
        <v>51</v>
      </c>
      <c r="P1495" s="8" t="s">
        <v>27</v>
      </c>
      <c r="Q1495" s="9">
        <v>45029.3387415162</v>
      </c>
      <c r="R1495" s="6" t="s">
        <v>28</v>
      </c>
      <c r="X1495" s="6" t="s">
        <v>8348</v>
      </c>
      <c r="Y1495" s="2" t="s">
        <v>8349</v>
      </c>
      <c r="Z1495" s="2" t="s">
        <v>6224</v>
      </c>
      <c r="AA1495" s="2" t="s">
        <v>399</v>
      </c>
      <c r="AB1495" s="2" t="s">
        <v>41</v>
      </c>
      <c r="AC1495" s="2" t="s">
        <v>27</v>
      </c>
      <c r="AD1495" s="2" t="s">
        <v>27</v>
      </c>
      <c r="AE1495" s="2" t="s">
        <v>27</v>
      </c>
      <c r="AG1495" s="2" t="str">
        <f t="shared" si="92"/>
        <v/>
      </c>
      <c r="AH1495" s="2" t="str">
        <f t="shared" si="95"/>
        <v>Quận 9</v>
      </c>
      <c r="AI1495" s="2" t="str">
        <f t="shared" si="93"/>
        <v/>
      </c>
      <c r="AK1495" s="2" t="str">
        <f t="shared" si="94"/>
        <v/>
      </c>
      <c r="BF1495" s="2" t="str">
        <f>VLOOKUP(M1495,'[1]mã win'!G:K,5,0)</f>
        <v>N</v>
      </c>
    </row>
    <row r="1496" spans="1:58" x14ac:dyDescent="0.25">
      <c r="A1496" s="6" t="s">
        <v>8350</v>
      </c>
      <c r="B1496" s="6" t="s">
        <v>8351</v>
      </c>
      <c r="C1496" s="6" t="s">
        <v>8352</v>
      </c>
      <c r="D1496" s="2" t="s">
        <v>6353</v>
      </c>
      <c r="E1496" s="2" t="s">
        <v>51</v>
      </c>
      <c r="G1496" s="6" t="s">
        <v>8339</v>
      </c>
      <c r="H1496" s="6" t="s">
        <v>27</v>
      </c>
      <c r="I1496" s="6"/>
      <c r="J1496" s="6"/>
      <c r="K1496" s="7">
        <v>60</v>
      </c>
      <c r="L1496" s="6" t="s">
        <v>63</v>
      </c>
      <c r="M1496" s="6" t="s">
        <v>39</v>
      </c>
      <c r="N1496" s="6" t="s">
        <v>39</v>
      </c>
      <c r="O1496" s="6" t="s">
        <v>51</v>
      </c>
      <c r="P1496" s="8" t="s">
        <v>27</v>
      </c>
      <c r="Q1496" s="9">
        <v>45373.671440428203</v>
      </c>
      <c r="R1496" s="6" t="s">
        <v>28</v>
      </c>
      <c r="X1496" s="6" t="s">
        <v>8353</v>
      </c>
      <c r="Y1496" s="2" t="s">
        <v>8354</v>
      </c>
      <c r="Z1496" s="2" t="s">
        <v>8342</v>
      </c>
      <c r="AA1496" s="2" t="s">
        <v>8343</v>
      </c>
      <c r="AB1496" s="2" t="s">
        <v>8344</v>
      </c>
      <c r="AC1496" s="2" t="s">
        <v>6353</v>
      </c>
      <c r="AD1496" s="2" t="s">
        <v>7453</v>
      </c>
      <c r="AE1496" s="2" t="s">
        <v>27</v>
      </c>
      <c r="AG1496" s="2" t="str">
        <f t="shared" si="92"/>
        <v>P. Long Thạnh Mỹ</v>
      </c>
      <c r="AH1496" s="2" t="str">
        <f t="shared" si="95"/>
        <v/>
      </c>
      <c r="AI1496" s="2" t="str">
        <f t="shared" si="93"/>
        <v/>
      </c>
      <c r="AK1496" s="2" t="str">
        <f t="shared" si="94"/>
        <v/>
      </c>
      <c r="BF1496" s="2" t="str">
        <f>VLOOKUP(M1496,'[1]mã win'!G:K,5,0)</f>
        <v>N</v>
      </c>
    </row>
    <row r="1497" spans="1:58" x14ac:dyDescent="0.25">
      <c r="A1497" s="6" t="s">
        <v>8355</v>
      </c>
      <c r="B1497" s="6" t="s">
        <v>8356</v>
      </c>
      <c r="C1497" s="6" t="s">
        <v>8357</v>
      </c>
      <c r="D1497" s="2" t="s">
        <v>4621</v>
      </c>
      <c r="E1497" s="2" t="s">
        <v>51</v>
      </c>
      <c r="G1497" s="6" t="s">
        <v>8339</v>
      </c>
      <c r="H1497" s="6" t="s">
        <v>27</v>
      </c>
      <c r="I1497" s="6"/>
      <c r="J1497" s="6"/>
      <c r="K1497" s="7">
        <v>60</v>
      </c>
      <c r="L1497" s="6" t="s">
        <v>63</v>
      </c>
      <c r="M1497" s="6" t="s">
        <v>39</v>
      </c>
      <c r="N1497" s="6" t="s">
        <v>39</v>
      </c>
      <c r="O1497" s="6" t="s">
        <v>51</v>
      </c>
      <c r="P1497" s="8" t="s">
        <v>27</v>
      </c>
      <c r="Q1497" s="9">
        <v>45374.335829398202</v>
      </c>
      <c r="R1497" s="6" t="s">
        <v>28</v>
      </c>
      <c r="X1497" s="6" t="s">
        <v>8358</v>
      </c>
      <c r="Y1497" s="2" t="s">
        <v>8359</v>
      </c>
      <c r="Z1497" s="2" t="s">
        <v>8344</v>
      </c>
      <c r="AA1497" s="2" t="s">
        <v>4621</v>
      </c>
      <c r="AB1497" s="2" t="s">
        <v>7621</v>
      </c>
      <c r="AC1497" s="2" t="s">
        <v>394</v>
      </c>
      <c r="AD1497" s="2" t="s">
        <v>27</v>
      </c>
      <c r="AE1497" s="2" t="s">
        <v>27</v>
      </c>
      <c r="AG1497" s="2" t="str">
        <f t="shared" si="92"/>
        <v>Phường Long Thạnh Mỹ</v>
      </c>
      <c r="AH1497" s="2" t="str">
        <f t="shared" si="95"/>
        <v/>
      </c>
      <c r="AI1497" s="2" t="str">
        <f t="shared" si="93"/>
        <v/>
      </c>
      <c r="AK1497" s="2" t="str">
        <f t="shared" si="94"/>
        <v/>
      </c>
      <c r="BF1497" s="2" t="str">
        <f>VLOOKUP(M1497,'[1]mã win'!G:K,5,0)</f>
        <v>N</v>
      </c>
    </row>
    <row r="1498" spans="1:58" x14ac:dyDescent="0.25">
      <c r="A1498" s="6" t="s">
        <v>8360</v>
      </c>
      <c r="B1498" s="6" t="s">
        <v>8361</v>
      </c>
      <c r="C1498" s="6" t="s">
        <v>8362</v>
      </c>
      <c r="D1498" s="2" t="s">
        <v>4597</v>
      </c>
      <c r="E1498" s="2">
        <v>0</v>
      </c>
      <c r="G1498" s="6" t="s">
        <v>8339</v>
      </c>
      <c r="H1498" s="6" t="s">
        <v>27</v>
      </c>
      <c r="I1498" s="6"/>
      <c r="J1498" s="6"/>
      <c r="K1498" s="7">
        <v>60</v>
      </c>
      <c r="L1498" s="6" t="s">
        <v>50</v>
      </c>
      <c r="M1498" s="6" t="s">
        <v>39</v>
      </c>
      <c r="N1498" s="6" t="s">
        <v>39</v>
      </c>
      <c r="O1498" s="6"/>
      <c r="P1498" s="8" t="s">
        <v>27</v>
      </c>
      <c r="Q1498" s="9">
        <v>45849.640591400501</v>
      </c>
      <c r="R1498" s="6" t="s">
        <v>28</v>
      </c>
      <c r="X1498" s="6" t="s">
        <v>8363</v>
      </c>
      <c r="Y1498" s="2" t="s">
        <v>8364</v>
      </c>
      <c r="Z1498" s="2" t="s">
        <v>8365</v>
      </c>
      <c r="AA1498" s="2" t="s">
        <v>4597</v>
      </c>
      <c r="AB1498" s="2" t="s">
        <v>41</v>
      </c>
      <c r="AC1498" s="2" t="s">
        <v>27</v>
      </c>
      <c r="AD1498" s="2" t="s">
        <v>27</v>
      </c>
      <c r="AE1498" s="2" t="s">
        <v>27</v>
      </c>
      <c r="AG1498" s="2" t="str">
        <f t="shared" si="92"/>
        <v>Phường Bình Trưng</v>
      </c>
      <c r="AH1498" s="2" t="str">
        <f t="shared" si="95"/>
        <v/>
      </c>
      <c r="AI1498" s="2" t="str">
        <f t="shared" si="93"/>
        <v/>
      </c>
      <c r="AK1498" s="2" t="str">
        <f t="shared" si="94"/>
        <v/>
      </c>
      <c r="BF1498" s="2" t="str">
        <f>VLOOKUP(M1498,'[1]mã win'!G:K,5,0)</f>
        <v>N</v>
      </c>
    </row>
    <row r="1499" spans="1:58" x14ac:dyDescent="0.25">
      <c r="A1499" s="6" t="s">
        <v>8366</v>
      </c>
      <c r="B1499" s="6" t="s">
        <v>8367</v>
      </c>
      <c r="C1499" s="6" t="s">
        <v>8368</v>
      </c>
      <c r="D1499" s="2" t="s">
        <v>6277</v>
      </c>
      <c r="E1499" s="2">
        <v>0</v>
      </c>
      <c r="G1499" s="6" t="s">
        <v>48</v>
      </c>
      <c r="H1499" s="6" t="s">
        <v>8369</v>
      </c>
      <c r="I1499" s="6"/>
      <c r="J1499" s="6"/>
      <c r="K1499" s="7"/>
      <c r="L1499" s="6"/>
      <c r="M1499" s="6" t="s">
        <v>39</v>
      </c>
      <c r="N1499" s="6" t="s">
        <v>39</v>
      </c>
      <c r="O1499" s="6"/>
      <c r="P1499" s="8" t="s">
        <v>27</v>
      </c>
      <c r="Q1499" s="9">
        <v>44812.3442083681</v>
      </c>
      <c r="R1499" s="6" t="s">
        <v>28</v>
      </c>
      <c r="X1499" s="6" t="s">
        <v>8370</v>
      </c>
      <c r="Y1499" s="2" t="s">
        <v>6277</v>
      </c>
      <c r="Z1499" s="2" t="s">
        <v>41</v>
      </c>
      <c r="AA1499" s="2" t="s">
        <v>42</v>
      </c>
      <c r="AB1499" s="2" t="s">
        <v>27</v>
      </c>
      <c r="AC1499" s="2" t="s">
        <v>27</v>
      </c>
      <c r="AD1499" s="2" t="s">
        <v>27</v>
      </c>
      <c r="AE1499" s="2" t="s">
        <v>27</v>
      </c>
      <c r="AG1499" s="2" t="str">
        <f t="shared" si="92"/>
        <v>Phường Bàn Cờ</v>
      </c>
      <c r="AH1499" s="2" t="str">
        <f t="shared" si="95"/>
        <v/>
      </c>
      <c r="AI1499" s="2" t="str">
        <f t="shared" si="93"/>
        <v/>
      </c>
      <c r="AK1499" s="2" t="str">
        <f t="shared" si="94"/>
        <v/>
      </c>
      <c r="BF1499" s="2" t="str">
        <f>VLOOKUP(M1499,'[1]mã win'!G:K,5,0)</f>
        <v>N</v>
      </c>
    </row>
    <row r="1500" spans="1:58" x14ac:dyDescent="0.25">
      <c r="A1500" s="6" t="s">
        <v>8371</v>
      </c>
      <c r="B1500" s="6" t="s">
        <v>8372</v>
      </c>
      <c r="C1500" s="6" t="s">
        <v>8373</v>
      </c>
      <c r="D1500" s="2" t="s">
        <v>8374</v>
      </c>
      <c r="E1500" s="2" t="s">
        <v>1137</v>
      </c>
      <c r="G1500" s="6" t="s">
        <v>48</v>
      </c>
      <c r="H1500" s="6" t="s">
        <v>27</v>
      </c>
      <c r="I1500" s="6"/>
      <c r="J1500" s="6"/>
      <c r="K1500" s="7"/>
      <c r="L1500" s="6" t="s">
        <v>379</v>
      </c>
      <c r="M1500" s="6" t="s">
        <v>39</v>
      </c>
      <c r="N1500" s="6" t="s">
        <v>39</v>
      </c>
      <c r="O1500" s="6" t="s">
        <v>91</v>
      </c>
      <c r="P1500" s="8" t="s">
        <v>27</v>
      </c>
      <c r="Q1500" s="9">
        <v>44812.346608217602</v>
      </c>
      <c r="R1500" s="6" t="s">
        <v>28</v>
      </c>
      <c r="X1500" s="6" t="s">
        <v>8375</v>
      </c>
      <c r="Y1500" s="2" t="s">
        <v>8374</v>
      </c>
      <c r="Z1500" s="2" t="s">
        <v>1137</v>
      </c>
      <c r="AA1500" s="2" t="s">
        <v>114</v>
      </c>
      <c r="AB1500" s="2" t="s">
        <v>27</v>
      </c>
      <c r="AC1500" s="2" t="s">
        <v>27</v>
      </c>
      <c r="AD1500" s="2" t="s">
        <v>27</v>
      </c>
      <c r="AE1500" s="2" t="s">
        <v>27</v>
      </c>
      <c r="AG1500" s="2" t="str">
        <f t="shared" si="92"/>
        <v>P.2</v>
      </c>
      <c r="AH1500" s="2" t="str">
        <f t="shared" si="95"/>
        <v>Q.3</v>
      </c>
      <c r="AI1500" s="2" t="str">
        <f t="shared" si="93"/>
        <v/>
      </c>
      <c r="AK1500" s="2" t="str">
        <f t="shared" si="94"/>
        <v/>
      </c>
      <c r="BF1500" s="2" t="str">
        <f>VLOOKUP(M1500,'[1]mã win'!G:K,5,0)</f>
        <v>N</v>
      </c>
    </row>
    <row r="1501" spans="1:58" x14ac:dyDescent="0.25">
      <c r="A1501" s="6" t="s">
        <v>8376</v>
      </c>
      <c r="B1501" s="6" t="s">
        <v>8377</v>
      </c>
      <c r="C1501" s="6" t="s">
        <v>8378</v>
      </c>
      <c r="D1501" s="2" t="s">
        <v>8374</v>
      </c>
      <c r="E1501" s="2" t="s">
        <v>514</v>
      </c>
      <c r="G1501" s="6" t="s">
        <v>48</v>
      </c>
      <c r="H1501" s="6" t="s">
        <v>27</v>
      </c>
      <c r="I1501" s="6"/>
      <c r="J1501" s="6"/>
      <c r="K1501" s="7"/>
      <c r="L1501" s="6" t="s">
        <v>379</v>
      </c>
      <c r="M1501" s="6" t="s">
        <v>39</v>
      </c>
      <c r="N1501" s="6" t="s">
        <v>39</v>
      </c>
      <c r="O1501" s="6" t="s">
        <v>281</v>
      </c>
      <c r="P1501" s="8" t="s">
        <v>27</v>
      </c>
      <c r="Q1501" s="9">
        <v>44812.347763807898</v>
      </c>
      <c r="R1501" s="6" t="s">
        <v>28</v>
      </c>
      <c r="X1501" s="6" t="s">
        <v>8379</v>
      </c>
      <c r="Y1501" s="2" t="s">
        <v>8374</v>
      </c>
      <c r="Z1501" s="2" t="s">
        <v>514</v>
      </c>
      <c r="AA1501" s="2" t="s">
        <v>114</v>
      </c>
      <c r="AB1501" s="2" t="s">
        <v>27</v>
      </c>
      <c r="AC1501" s="2" t="s">
        <v>27</v>
      </c>
      <c r="AD1501" s="2" t="s">
        <v>27</v>
      </c>
      <c r="AE1501" s="2" t="s">
        <v>27</v>
      </c>
      <c r="AG1501" s="2" t="str">
        <f t="shared" si="92"/>
        <v>P.2</v>
      </c>
      <c r="AH1501" s="2" t="str">
        <f t="shared" si="95"/>
        <v>Q.Phú Nhuận</v>
      </c>
      <c r="AI1501" s="2" t="str">
        <f t="shared" si="93"/>
        <v/>
      </c>
      <c r="AK1501" s="2" t="str">
        <f t="shared" si="94"/>
        <v/>
      </c>
      <c r="BF1501" s="2" t="str">
        <f>VLOOKUP(M1501,'[1]mã win'!G:K,5,0)</f>
        <v>N</v>
      </c>
    </row>
    <row r="1502" spans="1:58" x14ac:dyDescent="0.25">
      <c r="A1502" s="6" t="s">
        <v>8380</v>
      </c>
      <c r="B1502" s="6" t="s">
        <v>8381</v>
      </c>
      <c r="C1502" s="6" t="s">
        <v>8382</v>
      </c>
      <c r="D1502" s="2" t="s">
        <v>8383</v>
      </c>
      <c r="E1502" s="2" t="s">
        <v>8384</v>
      </c>
      <c r="G1502" s="6" t="s">
        <v>48</v>
      </c>
      <c r="H1502" s="6" t="s">
        <v>27</v>
      </c>
      <c r="I1502" s="6"/>
      <c r="J1502" s="6"/>
      <c r="K1502" s="7"/>
      <c r="L1502" s="6" t="s">
        <v>379</v>
      </c>
      <c r="M1502" s="6" t="s">
        <v>39</v>
      </c>
      <c r="N1502" s="6" t="s">
        <v>39</v>
      </c>
      <c r="O1502" s="6" t="s">
        <v>143</v>
      </c>
      <c r="P1502" s="8" t="s">
        <v>27</v>
      </c>
      <c r="Q1502" s="9">
        <v>44812.348269791699</v>
      </c>
      <c r="R1502" s="6" t="s">
        <v>28</v>
      </c>
      <c r="X1502" s="6" t="s">
        <v>8385</v>
      </c>
      <c r="Y1502" s="2" t="s">
        <v>8383</v>
      </c>
      <c r="Z1502" s="2" t="s">
        <v>8384</v>
      </c>
      <c r="AA1502" s="2" t="s">
        <v>114</v>
      </c>
      <c r="AB1502" s="2" t="s">
        <v>27</v>
      </c>
      <c r="AC1502" s="2" t="s">
        <v>27</v>
      </c>
      <c r="AD1502" s="2" t="s">
        <v>27</v>
      </c>
      <c r="AE1502" s="2" t="s">
        <v>27</v>
      </c>
      <c r="AG1502" s="2" t="str">
        <f t="shared" si="92"/>
        <v>P.Tân Quy</v>
      </c>
      <c r="AH1502" s="2" t="str">
        <f t="shared" si="95"/>
        <v>Q.7</v>
      </c>
      <c r="AI1502" s="2" t="str">
        <f t="shared" si="93"/>
        <v/>
      </c>
      <c r="AK1502" s="2" t="str">
        <f t="shared" si="94"/>
        <v/>
      </c>
      <c r="BF1502" s="2" t="str">
        <f>VLOOKUP(M1502,'[1]mã win'!G:K,5,0)</f>
        <v>N</v>
      </c>
    </row>
    <row r="1503" spans="1:58" x14ac:dyDescent="0.25">
      <c r="A1503" s="6" t="s">
        <v>8386</v>
      </c>
      <c r="B1503" s="6" t="s">
        <v>8387</v>
      </c>
      <c r="C1503" s="6" t="s">
        <v>8388</v>
      </c>
      <c r="D1503" s="2" t="s">
        <v>8389</v>
      </c>
      <c r="E1503" s="2" t="s">
        <v>8390</v>
      </c>
      <c r="G1503" s="6" t="s">
        <v>48</v>
      </c>
      <c r="H1503" s="6" t="s">
        <v>27</v>
      </c>
      <c r="I1503" s="6"/>
      <c r="J1503" s="6"/>
      <c r="K1503" s="7"/>
      <c r="L1503" s="6" t="s">
        <v>379</v>
      </c>
      <c r="M1503" s="6" t="s">
        <v>39</v>
      </c>
      <c r="N1503" s="6" t="s">
        <v>39</v>
      </c>
      <c r="O1503" s="6" t="s">
        <v>3042</v>
      </c>
      <c r="P1503" s="8" t="s">
        <v>27</v>
      </c>
      <c r="Q1503" s="9">
        <v>44812.345535844899</v>
      </c>
      <c r="R1503" s="6" t="s">
        <v>28</v>
      </c>
      <c r="X1503" s="6" t="s">
        <v>8391</v>
      </c>
      <c r="Y1503" s="2" t="s">
        <v>8389</v>
      </c>
      <c r="Z1503" s="2" t="s">
        <v>8390</v>
      </c>
      <c r="AA1503" s="2" t="s">
        <v>114</v>
      </c>
      <c r="AB1503" s="2" t="s">
        <v>27</v>
      </c>
      <c r="AC1503" s="2" t="s">
        <v>27</v>
      </c>
      <c r="AD1503" s="2" t="s">
        <v>27</v>
      </c>
      <c r="AE1503" s="2" t="s">
        <v>27</v>
      </c>
      <c r="AG1503" s="2" t="str">
        <f t="shared" si="92"/>
        <v>P.6</v>
      </c>
      <c r="AH1503" s="2" t="str">
        <f t="shared" si="95"/>
        <v>Q.Bình Thạnh</v>
      </c>
      <c r="AI1503" s="2" t="str">
        <f t="shared" si="93"/>
        <v/>
      </c>
      <c r="AK1503" s="2" t="str">
        <f t="shared" si="94"/>
        <v/>
      </c>
      <c r="BF1503" s="2" t="str">
        <f>VLOOKUP(M1503,'[1]mã win'!G:K,5,0)</f>
        <v>N</v>
      </c>
    </row>
    <row r="1504" spans="1:58" x14ac:dyDescent="0.25">
      <c r="A1504" s="6" t="s">
        <v>8392</v>
      </c>
      <c r="B1504" s="6" t="s">
        <v>8393</v>
      </c>
      <c r="C1504" s="6" t="s">
        <v>8394</v>
      </c>
      <c r="D1504" s="2" t="s">
        <v>8395</v>
      </c>
      <c r="E1504" s="2" t="s">
        <v>8396</v>
      </c>
      <c r="G1504" s="6" t="s">
        <v>48</v>
      </c>
      <c r="H1504" s="6" t="s">
        <v>27</v>
      </c>
      <c r="I1504" s="6"/>
      <c r="J1504" s="6"/>
      <c r="K1504" s="7"/>
      <c r="L1504" s="6" t="s">
        <v>379</v>
      </c>
      <c r="M1504" s="6" t="s">
        <v>39</v>
      </c>
      <c r="N1504" s="6" t="s">
        <v>39</v>
      </c>
      <c r="O1504" s="6" t="s">
        <v>61</v>
      </c>
      <c r="P1504" s="8" t="s">
        <v>27</v>
      </c>
      <c r="Q1504" s="9">
        <v>44812.359306747698</v>
      </c>
      <c r="R1504" s="6" t="s">
        <v>28</v>
      </c>
      <c r="X1504" s="6" t="s">
        <v>8397</v>
      </c>
      <c r="Y1504" s="2" t="s">
        <v>8395</v>
      </c>
      <c r="Z1504" s="2" t="s">
        <v>8396</v>
      </c>
      <c r="AA1504" s="2" t="s">
        <v>114</v>
      </c>
      <c r="AB1504" s="2" t="s">
        <v>27</v>
      </c>
      <c r="AC1504" s="2" t="s">
        <v>27</v>
      </c>
      <c r="AD1504" s="2" t="s">
        <v>27</v>
      </c>
      <c r="AE1504" s="2" t="s">
        <v>27</v>
      </c>
      <c r="AG1504" s="2" t="str">
        <f t="shared" si="92"/>
        <v>P.Đa kao</v>
      </c>
      <c r="AH1504" s="2" t="str">
        <f t="shared" si="95"/>
        <v>Q.1</v>
      </c>
      <c r="AI1504" s="2" t="str">
        <f t="shared" si="93"/>
        <v/>
      </c>
      <c r="AK1504" s="2" t="str">
        <f t="shared" si="94"/>
        <v/>
      </c>
      <c r="BF1504" s="2" t="str">
        <f>VLOOKUP(M1504,'[1]mã win'!G:K,5,0)</f>
        <v>N</v>
      </c>
    </row>
    <row r="1505" spans="1:58" x14ac:dyDescent="0.25">
      <c r="A1505" s="6" t="s">
        <v>8398</v>
      </c>
      <c r="B1505" s="6" t="s">
        <v>8399</v>
      </c>
      <c r="C1505" s="6" t="s">
        <v>8400</v>
      </c>
      <c r="D1505" s="2" t="s">
        <v>3004</v>
      </c>
      <c r="E1505" s="2" t="s">
        <v>3049</v>
      </c>
      <c r="G1505" s="6" t="s">
        <v>48</v>
      </c>
      <c r="H1505" s="6" t="s">
        <v>27</v>
      </c>
      <c r="I1505" s="6"/>
      <c r="J1505" s="6"/>
      <c r="K1505" s="7"/>
      <c r="L1505" s="6" t="s">
        <v>133</v>
      </c>
      <c r="M1505" s="6" t="s">
        <v>39</v>
      </c>
      <c r="N1505" s="6" t="s">
        <v>39</v>
      </c>
      <c r="O1505" s="6" t="s">
        <v>3042</v>
      </c>
      <c r="P1505" s="8" t="s">
        <v>27</v>
      </c>
      <c r="Q1505" s="9">
        <v>45419.716454432899</v>
      </c>
      <c r="R1505" s="6" t="s">
        <v>28</v>
      </c>
      <c r="X1505" s="6" t="s">
        <v>8401</v>
      </c>
      <c r="Y1505" s="2" t="s">
        <v>3004</v>
      </c>
      <c r="Z1505" s="2" t="s">
        <v>3049</v>
      </c>
      <c r="AA1505" s="2" t="s">
        <v>275</v>
      </c>
      <c r="AB1505" s="2" t="s">
        <v>27</v>
      </c>
      <c r="AC1505" s="2" t="s">
        <v>27</v>
      </c>
      <c r="AD1505" s="2" t="s">
        <v>27</v>
      </c>
      <c r="AE1505" s="2" t="s">
        <v>27</v>
      </c>
      <c r="AG1505" s="2" t="str">
        <f t="shared" si="92"/>
        <v>phường 12</v>
      </c>
      <c r="AH1505" s="2" t="str">
        <f t="shared" si="95"/>
        <v>quận Bình Thạnh</v>
      </c>
      <c r="AI1505" s="2" t="str">
        <f t="shared" si="93"/>
        <v/>
      </c>
      <c r="AK1505" s="2" t="str">
        <f t="shared" si="94"/>
        <v/>
      </c>
      <c r="BF1505" s="2" t="str">
        <f>VLOOKUP(M1505,'[1]mã win'!G:K,5,0)</f>
        <v>N</v>
      </c>
    </row>
    <row r="1506" spans="1:58" x14ac:dyDescent="0.25">
      <c r="A1506" s="6" t="s">
        <v>8402</v>
      </c>
      <c r="B1506" s="6" t="s">
        <v>8403</v>
      </c>
      <c r="C1506" s="6" t="s">
        <v>8404</v>
      </c>
      <c r="D1506" s="2" t="s">
        <v>5140</v>
      </c>
      <c r="E1506" s="2" t="s">
        <v>451</v>
      </c>
      <c r="G1506" s="6" t="s">
        <v>48</v>
      </c>
      <c r="H1506" s="6" t="s">
        <v>27</v>
      </c>
      <c r="I1506" s="6"/>
      <c r="J1506" s="6"/>
      <c r="K1506" s="7"/>
      <c r="L1506" s="6" t="s">
        <v>199</v>
      </c>
      <c r="M1506" s="6" t="s">
        <v>39</v>
      </c>
      <c r="N1506" s="6" t="s">
        <v>39</v>
      </c>
      <c r="O1506" s="6" t="s">
        <v>451</v>
      </c>
      <c r="P1506" s="8" t="s">
        <v>27</v>
      </c>
      <c r="Q1506" s="9">
        <v>45008.399060763899</v>
      </c>
      <c r="R1506" s="6" t="s">
        <v>28</v>
      </c>
      <c r="X1506" s="6" t="s">
        <v>8405</v>
      </c>
      <c r="Y1506" s="2" t="s">
        <v>5140</v>
      </c>
      <c r="Z1506" s="2" t="s">
        <v>451</v>
      </c>
      <c r="AA1506" s="2" t="s">
        <v>4832</v>
      </c>
      <c r="AB1506" s="2" t="s">
        <v>27</v>
      </c>
      <c r="AC1506" s="2" t="s">
        <v>27</v>
      </c>
      <c r="AD1506" s="2" t="s">
        <v>27</v>
      </c>
      <c r="AE1506" s="2" t="s">
        <v>27</v>
      </c>
      <c r="AG1506" s="2" t="str">
        <f t="shared" si="92"/>
        <v>Phường 10</v>
      </c>
      <c r="AH1506" s="2" t="str">
        <f t="shared" si="95"/>
        <v>Quận Gò Vấp</v>
      </c>
      <c r="AI1506" s="2" t="str">
        <f t="shared" si="93"/>
        <v/>
      </c>
      <c r="AK1506" s="2" t="str">
        <f t="shared" si="94"/>
        <v/>
      </c>
      <c r="BF1506" s="2" t="str">
        <f>VLOOKUP(M1506,'[1]mã win'!G:K,5,0)</f>
        <v>N</v>
      </c>
    </row>
    <row r="1507" spans="1:58" x14ac:dyDescent="0.25">
      <c r="A1507" s="6" t="s">
        <v>8406</v>
      </c>
      <c r="B1507" s="6" t="s">
        <v>8407</v>
      </c>
      <c r="C1507" s="6" t="s">
        <v>8408</v>
      </c>
      <c r="D1507" s="2" t="s">
        <v>5061</v>
      </c>
      <c r="E1507" s="2" t="s">
        <v>51</v>
      </c>
      <c r="G1507" s="6" t="s">
        <v>48</v>
      </c>
      <c r="H1507" s="6" t="s">
        <v>27</v>
      </c>
      <c r="I1507" s="6"/>
      <c r="J1507" s="6"/>
      <c r="K1507" s="7"/>
      <c r="L1507" s="6" t="s">
        <v>50</v>
      </c>
      <c r="M1507" s="6" t="s">
        <v>39</v>
      </c>
      <c r="N1507" s="6" t="s">
        <v>39</v>
      </c>
      <c r="O1507" s="6" t="s">
        <v>51</v>
      </c>
      <c r="P1507" s="8" t="s">
        <v>27</v>
      </c>
      <c r="Q1507" s="9">
        <v>45565.7023653125</v>
      </c>
      <c r="R1507" s="6" t="s">
        <v>28</v>
      </c>
      <c r="X1507" s="6" t="s">
        <v>8409</v>
      </c>
      <c r="Y1507" s="2" t="s">
        <v>8410</v>
      </c>
      <c r="Z1507" s="2" t="s">
        <v>8411</v>
      </c>
      <c r="AA1507" s="2" t="s">
        <v>5061</v>
      </c>
      <c r="AB1507" s="2" t="s">
        <v>77</v>
      </c>
      <c r="AC1507" s="2" t="s">
        <v>39</v>
      </c>
      <c r="AD1507" s="2" t="s">
        <v>27</v>
      </c>
      <c r="AE1507" s="2" t="s">
        <v>27</v>
      </c>
      <c r="AG1507" s="2" t="str">
        <f t="shared" si="92"/>
        <v>P.An Phú</v>
      </c>
      <c r="AH1507" s="2" t="str">
        <f t="shared" si="95"/>
        <v/>
      </c>
      <c r="AI1507" s="2" t="str">
        <f t="shared" si="93"/>
        <v/>
      </c>
      <c r="AK1507" s="2" t="str">
        <f t="shared" si="94"/>
        <v/>
      </c>
      <c r="BF1507" s="2" t="str">
        <f>VLOOKUP(M1507,'[1]mã win'!G:K,5,0)</f>
        <v>N</v>
      </c>
    </row>
    <row r="1508" spans="1:58" x14ac:dyDescent="0.25">
      <c r="A1508" s="6" t="s">
        <v>8412</v>
      </c>
      <c r="B1508" s="6" t="s">
        <v>8413</v>
      </c>
      <c r="C1508" s="6" t="s">
        <v>8414</v>
      </c>
      <c r="D1508" s="2" t="s">
        <v>131</v>
      </c>
      <c r="E1508" s="2" t="s">
        <v>8415</v>
      </c>
      <c r="G1508" s="6" t="s">
        <v>48</v>
      </c>
      <c r="H1508" s="6" t="s">
        <v>27</v>
      </c>
      <c r="I1508" s="6"/>
      <c r="J1508" s="6"/>
      <c r="K1508" s="7"/>
      <c r="L1508" s="6" t="s">
        <v>50</v>
      </c>
      <c r="M1508" s="6" t="s">
        <v>39</v>
      </c>
      <c r="N1508" s="6" t="s">
        <v>39</v>
      </c>
      <c r="O1508" s="6" t="s">
        <v>200</v>
      </c>
      <c r="P1508" s="8" t="s">
        <v>27</v>
      </c>
      <c r="Q1508" s="9">
        <v>45603.629111111099</v>
      </c>
      <c r="R1508" s="6" t="s">
        <v>28</v>
      </c>
      <c r="X1508" s="6" t="s">
        <v>8413</v>
      </c>
      <c r="Y1508" s="2" t="s">
        <v>8416</v>
      </c>
      <c r="Z1508" s="2" t="s">
        <v>131</v>
      </c>
      <c r="AA1508" s="2" t="s">
        <v>8415</v>
      </c>
      <c r="AB1508" s="2" t="s">
        <v>27</v>
      </c>
      <c r="AC1508" s="2" t="s">
        <v>27</v>
      </c>
      <c r="AD1508" s="2" t="s">
        <v>27</v>
      </c>
      <c r="AE1508" s="2" t="s">
        <v>27</v>
      </c>
      <c r="AG1508" s="2" t="str">
        <f t="shared" si="92"/>
        <v>Phường 11</v>
      </c>
      <c r="AH1508" s="2" t="str">
        <f t="shared" si="95"/>
        <v>Quận Tân Binh</v>
      </c>
      <c r="AI1508" s="2" t="str">
        <f t="shared" si="93"/>
        <v/>
      </c>
      <c r="AK1508" s="2" t="str">
        <f t="shared" si="94"/>
        <v/>
      </c>
      <c r="BF1508" s="2" t="str">
        <f>VLOOKUP(M1508,'[1]mã win'!G:K,5,0)</f>
        <v>N</v>
      </c>
    </row>
    <row r="1509" spans="1:58" x14ac:dyDescent="0.25">
      <c r="A1509" s="6" t="s">
        <v>8417</v>
      </c>
      <c r="B1509" s="6" t="s">
        <v>8418</v>
      </c>
      <c r="C1509" s="6" t="s">
        <v>8419</v>
      </c>
      <c r="D1509" s="2" t="s">
        <v>149</v>
      </c>
      <c r="E1509" s="2" t="s">
        <v>143</v>
      </c>
      <c r="G1509" s="6" t="s">
        <v>8420</v>
      </c>
      <c r="H1509" s="6" t="s">
        <v>8421</v>
      </c>
      <c r="I1509" s="6"/>
      <c r="J1509" s="6"/>
      <c r="K1509" s="7">
        <v>60</v>
      </c>
      <c r="L1509" s="6" t="s">
        <v>50</v>
      </c>
      <c r="M1509" s="6" t="s">
        <v>39</v>
      </c>
      <c r="N1509" s="6" t="s">
        <v>39</v>
      </c>
      <c r="O1509" s="6" t="s">
        <v>143</v>
      </c>
      <c r="P1509" s="8" t="s">
        <v>27</v>
      </c>
      <c r="Q1509" s="9">
        <v>44845.546549537001</v>
      </c>
      <c r="R1509" s="6" t="s">
        <v>28</v>
      </c>
      <c r="X1509" s="6" t="s">
        <v>8422</v>
      </c>
      <c r="Y1509" s="2" t="s">
        <v>8423</v>
      </c>
      <c r="Z1509" s="2" t="s">
        <v>8424</v>
      </c>
      <c r="AA1509" s="2" t="s">
        <v>149</v>
      </c>
      <c r="AB1509" s="2" t="s">
        <v>143</v>
      </c>
      <c r="AC1509" s="2" t="s">
        <v>41</v>
      </c>
      <c r="AD1509" s="2" t="s">
        <v>42</v>
      </c>
      <c r="AE1509" s="2" t="s">
        <v>27</v>
      </c>
      <c r="AG1509" s="2" t="str">
        <f t="shared" si="92"/>
        <v>Phường Tân Phú</v>
      </c>
      <c r="AH1509" s="2" t="str">
        <f t="shared" si="95"/>
        <v>Quận 7</v>
      </c>
      <c r="AI1509" s="2" t="str">
        <f t="shared" si="93"/>
        <v/>
      </c>
      <c r="AK1509" s="2" t="str">
        <f t="shared" si="94"/>
        <v/>
      </c>
      <c r="BF1509" s="2" t="str">
        <f>VLOOKUP(M1509,'[1]mã win'!G:K,5,0)</f>
        <v>N</v>
      </c>
    </row>
    <row r="1510" spans="1:58" x14ac:dyDescent="0.25">
      <c r="A1510" s="6" t="s">
        <v>8425</v>
      </c>
      <c r="B1510" s="6" t="s">
        <v>8426</v>
      </c>
      <c r="C1510" s="6" t="s">
        <v>8427</v>
      </c>
      <c r="D1510" s="2" t="s">
        <v>5150</v>
      </c>
      <c r="E1510" s="2" t="s">
        <v>8384</v>
      </c>
      <c r="G1510" s="6" t="s">
        <v>8420</v>
      </c>
      <c r="H1510" s="6" t="s">
        <v>27</v>
      </c>
      <c r="I1510" s="6"/>
      <c r="J1510" s="6"/>
      <c r="K1510" s="7">
        <v>60</v>
      </c>
      <c r="L1510" s="6" t="s">
        <v>379</v>
      </c>
      <c r="M1510" s="6" t="s">
        <v>39</v>
      </c>
      <c r="N1510" s="6" t="s">
        <v>39</v>
      </c>
      <c r="O1510" s="6" t="s">
        <v>143</v>
      </c>
      <c r="P1510" s="8" t="s">
        <v>27</v>
      </c>
      <c r="Q1510" s="9">
        <v>44884.416199270803</v>
      </c>
      <c r="R1510" s="6" t="s">
        <v>28</v>
      </c>
      <c r="X1510" s="6" t="s">
        <v>8428</v>
      </c>
      <c r="Y1510" s="2" t="s">
        <v>5150</v>
      </c>
      <c r="Z1510" s="2" t="s">
        <v>8384</v>
      </c>
      <c r="AA1510" s="2" t="s">
        <v>114</v>
      </c>
      <c r="AB1510" s="2" t="s">
        <v>27</v>
      </c>
      <c r="AC1510" s="2" t="s">
        <v>27</v>
      </c>
      <c r="AD1510" s="2" t="s">
        <v>27</v>
      </c>
      <c r="AE1510" s="2" t="s">
        <v>27</v>
      </c>
      <c r="AG1510" s="2" t="str">
        <f t="shared" si="92"/>
        <v>P.Phú Mỹ</v>
      </c>
      <c r="AH1510" s="2" t="str">
        <f t="shared" si="95"/>
        <v>Q.7</v>
      </c>
      <c r="AI1510" s="2" t="str">
        <f t="shared" si="93"/>
        <v/>
      </c>
      <c r="AK1510" s="2" t="str">
        <f t="shared" si="94"/>
        <v/>
      </c>
      <c r="BF1510" s="2" t="str">
        <f>VLOOKUP(M1510,'[1]mã win'!G:K,5,0)</f>
        <v>N</v>
      </c>
    </row>
    <row r="1511" spans="1:58" x14ac:dyDescent="0.25">
      <c r="A1511" s="6" t="s">
        <v>8429</v>
      </c>
      <c r="B1511" s="6" t="s">
        <v>8430</v>
      </c>
      <c r="C1511" s="6" t="s">
        <v>8431</v>
      </c>
      <c r="D1511" s="2" t="s">
        <v>27</v>
      </c>
      <c r="E1511" s="2" t="s">
        <v>213</v>
      </c>
      <c r="G1511" s="6" t="s">
        <v>8420</v>
      </c>
      <c r="H1511" s="6" t="s">
        <v>27</v>
      </c>
      <c r="I1511" s="6"/>
      <c r="J1511" s="6"/>
      <c r="K1511" s="7">
        <v>60</v>
      </c>
      <c r="L1511" s="6" t="s">
        <v>379</v>
      </c>
      <c r="M1511" s="6" t="s">
        <v>39</v>
      </c>
      <c r="N1511" s="6" t="s">
        <v>39</v>
      </c>
      <c r="O1511" s="6" t="s">
        <v>143</v>
      </c>
      <c r="P1511" s="8" t="s">
        <v>27</v>
      </c>
      <c r="Q1511" s="9">
        <v>45160.564213738398</v>
      </c>
      <c r="R1511" s="6" t="s">
        <v>28</v>
      </c>
      <c r="X1511" s="6" t="s">
        <v>8432</v>
      </c>
      <c r="Y1511" s="2" t="s">
        <v>8433</v>
      </c>
      <c r="Z1511" s="2" t="s">
        <v>721</v>
      </c>
      <c r="AA1511" s="2" t="s">
        <v>213</v>
      </c>
      <c r="AB1511" s="2" t="s">
        <v>421</v>
      </c>
      <c r="AC1511" s="2" t="s">
        <v>27</v>
      </c>
      <c r="AD1511" s="2" t="s">
        <v>27</v>
      </c>
      <c r="AE1511" s="2" t="s">
        <v>27</v>
      </c>
      <c r="AG1511" s="2" t="str">
        <f t="shared" si="92"/>
        <v/>
      </c>
      <c r="AH1511" s="2" t="str">
        <f t="shared" si="95"/>
        <v/>
      </c>
      <c r="AI1511" s="2" t="str">
        <f t="shared" si="93"/>
        <v>Huyện Bình Chánh</v>
      </c>
      <c r="AK1511" s="2" t="str">
        <f t="shared" si="94"/>
        <v/>
      </c>
      <c r="BF1511" s="2" t="str">
        <f>VLOOKUP(M1511,'[1]mã win'!G:K,5,0)</f>
        <v>N</v>
      </c>
    </row>
    <row r="1512" spans="1:58" x14ac:dyDescent="0.25">
      <c r="A1512" s="6" t="s">
        <v>8434</v>
      </c>
      <c r="B1512" s="6" t="s">
        <v>8435</v>
      </c>
      <c r="C1512" s="6" t="s">
        <v>8436</v>
      </c>
      <c r="D1512" s="2" t="s">
        <v>1613</v>
      </c>
      <c r="E1512" s="2" t="s">
        <v>884</v>
      </c>
      <c r="G1512" s="6" t="s">
        <v>23</v>
      </c>
      <c r="H1512" s="6" t="s">
        <v>8437</v>
      </c>
      <c r="I1512" s="6"/>
      <c r="J1512" s="6"/>
      <c r="K1512" s="7">
        <v>60</v>
      </c>
      <c r="L1512" s="6" t="s">
        <v>459</v>
      </c>
      <c r="M1512" s="6" t="s">
        <v>25</v>
      </c>
      <c r="N1512" s="6" t="s">
        <v>25</v>
      </c>
      <c r="O1512" s="6" t="s">
        <v>945</v>
      </c>
      <c r="P1512" s="8" t="s">
        <v>27</v>
      </c>
      <c r="Q1512" s="9">
        <v>43701.719191122698</v>
      </c>
      <c r="R1512" s="6" t="s">
        <v>28</v>
      </c>
      <c r="X1512" s="6" t="s">
        <v>8438</v>
      </c>
      <c r="Y1512" s="2" t="s">
        <v>1613</v>
      </c>
      <c r="Z1512" s="2" t="s">
        <v>884</v>
      </c>
      <c r="AA1512" s="2" t="s">
        <v>26</v>
      </c>
      <c r="AB1512" s="2" t="s">
        <v>42</v>
      </c>
      <c r="AC1512" s="2" t="s">
        <v>27</v>
      </c>
      <c r="AD1512" s="2" t="s">
        <v>27</v>
      </c>
      <c r="AE1512" s="2" t="s">
        <v>27</v>
      </c>
      <c r="AG1512" s="2" t="str">
        <f t="shared" si="92"/>
        <v>Phường Láng Hạ</v>
      </c>
      <c r="AH1512" s="2" t="str">
        <f t="shared" si="95"/>
        <v>Quận Đống Đa</v>
      </c>
      <c r="AI1512" s="2" t="str">
        <f t="shared" si="93"/>
        <v/>
      </c>
      <c r="AK1512" s="2" t="str">
        <f t="shared" si="94"/>
        <v/>
      </c>
      <c r="BF1512" s="2" t="str">
        <f>VLOOKUP(M1512,'[1]mã win'!G:K,5,0)</f>
        <v>B</v>
      </c>
    </row>
    <row r="1513" spans="1:58" x14ac:dyDescent="0.25">
      <c r="A1513" s="6" t="s">
        <v>8439</v>
      </c>
      <c r="B1513" s="6" t="s">
        <v>8440</v>
      </c>
      <c r="C1513" s="6" t="s">
        <v>8441</v>
      </c>
      <c r="D1513" s="2" t="s">
        <v>8442</v>
      </c>
      <c r="E1513" s="2">
        <v>0</v>
      </c>
      <c r="G1513" s="6" t="s">
        <v>8339</v>
      </c>
      <c r="H1513" s="6" t="s">
        <v>8443</v>
      </c>
      <c r="I1513" s="6"/>
      <c r="J1513" s="6"/>
      <c r="K1513" s="7">
        <v>60</v>
      </c>
      <c r="L1513" s="6" t="s">
        <v>8444</v>
      </c>
      <c r="M1513" s="6" t="s">
        <v>683</v>
      </c>
      <c r="N1513" s="6" t="s">
        <v>683</v>
      </c>
      <c r="O1513" s="6"/>
      <c r="P1513" s="8" t="s">
        <v>684</v>
      </c>
      <c r="Q1513" s="9">
        <v>45656.450788969902</v>
      </c>
      <c r="R1513" s="6" t="s">
        <v>28</v>
      </c>
      <c r="X1513" s="6" t="s">
        <v>8445</v>
      </c>
      <c r="Y1513" s="2" t="s">
        <v>8446</v>
      </c>
      <c r="Z1513" s="2" t="s">
        <v>8442</v>
      </c>
      <c r="AA1513" s="2" t="s">
        <v>8447</v>
      </c>
      <c r="AB1513" s="2" t="s">
        <v>8448</v>
      </c>
      <c r="AC1513" s="2" t="s">
        <v>8449</v>
      </c>
      <c r="AD1513" s="2" t="s">
        <v>684</v>
      </c>
      <c r="AE1513" s="2" t="s">
        <v>42</v>
      </c>
      <c r="AG1513" s="2" t="str">
        <f t="shared" si="92"/>
        <v>phân khu The Center</v>
      </c>
      <c r="AH1513" s="2" t="str">
        <f t="shared" si="95"/>
        <v/>
      </c>
      <c r="AI1513" s="2" t="str">
        <f t="shared" si="93"/>
        <v/>
      </c>
      <c r="AK1513" s="2" t="str">
        <f t="shared" si="94"/>
        <v>Tỉnh An Giang</v>
      </c>
      <c r="BF1513" s="2" t="str">
        <f>VLOOKUP(M1513,'[1]mã win'!G:K,5,0)</f>
        <v>N</v>
      </c>
    </row>
    <row r="1514" spans="1:58" x14ac:dyDescent="0.25">
      <c r="A1514" s="6" t="s">
        <v>8450</v>
      </c>
      <c r="B1514" s="6" t="s">
        <v>8451</v>
      </c>
      <c r="C1514" s="6" t="s">
        <v>8452</v>
      </c>
      <c r="D1514" s="2" t="s">
        <v>8453</v>
      </c>
      <c r="E1514" s="2" t="s">
        <v>91</v>
      </c>
      <c r="G1514" s="6" t="s">
        <v>37</v>
      </c>
      <c r="H1514" s="6" t="s">
        <v>8454</v>
      </c>
      <c r="I1514" s="6"/>
      <c r="J1514" s="6"/>
      <c r="K1514" s="7"/>
      <c r="L1514" s="6" t="s">
        <v>379</v>
      </c>
      <c r="M1514" s="6" t="s">
        <v>39</v>
      </c>
      <c r="N1514" s="6" t="s">
        <v>39</v>
      </c>
      <c r="O1514" s="6" t="s">
        <v>91</v>
      </c>
      <c r="P1514" s="8" t="s">
        <v>27</v>
      </c>
      <c r="Q1514" s="9">
        <v>44910.3510789352</v>
      </c>
      <c r="R1514" s="6" t="s">
        <v>28</v>
      </c>
      <c r="X1514" s="6" t="s">
        <v>8455</v>
      </c>
      <c r="Y1514" s="2" t="s">
        <v>8456</v>
      </c>
      <c r="Z1514" s="2" t="s">
        <v>8457</v>
      </c>
      <c r="AA1514" s="2" t="s">
        <v>8453</v>
      </c>
      <c r="AB1514" s="2" t="s">
        <v>41</v>
      </c>
      <c r="AC1514" s="2" t="s">
        <v>42</v>
      </c>
      <c r="AD1514" s="2" t="s">
        <v>27</v>
      </c>
      <c r="AE1514" s="2" t="s">
        <v>27</v>
      </c>
      <c r="AG1514" s="2" t="str">
        <f t="shared" si="92"/>
        <v>Phường Xuân Hoà</v>
      </c>
      <c r="AH1514" s="2" t="str">
        <f t="shared" si="95"/>
        <v/>
      </c>
      <c r="AI1514" s="2" t="str">
        <f t="shared" si="93"/>
        <v/>
      </c>
      <c r="AK1514" s="2" t="str">
        <f t="shared" si="94"/>
        <v/>
      </c>
      <c r="BF1514" s="2" t="str">
        <f>VLOOKUP(M1514,'[1]mã win'!G:K,5,0)</f>
        <v>N</v>
      </c>
    </row>
    <row r="1515" spans="1:58" x14ac:dyDescent="0.25">
      <c r="A1515" s="6" t="s">
        <v>8458</v>
      </c>
      <c r="B1515" s="6" t="s">
        <v>8459</v>
      </c>
      <c r="C1515" s="6" t="s">
        <v>8460</v>
      </c>
      <c r="D1515" s="2" t="s">
        <v>1249</v>
      </c>
      <c r="E1515" s="2" t="s">
        <v>61</v>
      </c>
      <c r="G1515" s="6" t="s">
        <v>48</v>
      </c>
      <c r="H1515" s="6" t="s">
        <v>8461</v>
      </c>
      <c r="I1515" s="6"/>
      <c r="J1515" s="6"/>
      <c r="K1515" s="7">
        <v>60</v>
      </c>
      <c r="L1515" s="6"/>
      <c r="M1515" s="6" t="s">
        <v>39</v>
      </c>
      <c r="N1515" s="6" t="s">
        <v>39</v>
      </c>
      <c r="O1515" s="6"/>
      <c r="P1515" s="8" t="s">
        <v>27</v>
      </c>
      <c r="Q1515" s="9">
        <v>43398.695645636602</v>
      </c>
      <c r="R1515" s="6" t="s">
        <v>28</v>
      </c>
      <c r="X1515" s="6" t="s">
        <v>8462</v>
      </c>
      <c r="Y1515" s="2" t="s">
        <v>1249</v>
      </c>
      <c r="Z1515" s="2" t="s">
        <v>61</v>
      </c>
      <c r="AA1515" s="2" t="s">
        <v>402</v>
      </c>
      <c r="AB1515" s="2" t="s">
        <v>42</v>
      </c>
      <c r="AC1515" s="2" t="s">
        <v>27</v>
      </c>
      <c r="AD1515" s="2" t="s">
        <v>27</v>
      </c>
      <c r="AE1515" s="2" t="s">
        <v>27</v>
      </c>
      <c r="AG1515" s="2" t="str">
        <f t="shared" si="92"/>
        <v>Phường Bến Thành</v>
      </c>
      <c r="AH1515" s="2" t="str">
        <f t="shared" si="95"/>
        <v>Quận 1</v>
      </c>
      <c r="AI1515" s="2" t="str">
        <f t="shared" si="93"/>
        <v/>
      </c>
      <c r="AK1515" s="2" t="str">
        <f t="shared" si="94"/>
        <v/>
      </c>
      <c r="BF1515" s="2" t="str">
        <f>VLOOKUP(M1515,'[1]mã win'!G:K,5,0)</f>
        <v>N</v>
      </c>
    </row>
    <row r="1516" spans="1:58" x14ac:dyDescent="0.25">
      <c r="A1516" s="6" t="s">
        <v>8463</v>
      </c>
      <c r="B1516" s="6" t="s">
        <v>8464</v>
      </c>
      <c r="C1516" s="6" t="s">
        <v>8465</v>
      </c>
      <c r="D1516" s="2" t="s">
        <v>2081</v>
      </c>
      <c r="E1516" s="2" t="s">
        <v>918</v>
      </c>
      <c r="G1516" s="6" t="s">
        <v>23</v>
      </c>
      <c r="H1516" s="6" t="s">
        <v>8466</v>
      </c>
      <c r="I1516" s="6"/>
      <c r="J1516" s="6"/>
      <c r="K1516" s="7"/>
      <c r="L1516" s="6" t="s">
        <v>901</v>
      </c>
      <c r="M1516" s="6" t="s">
        <v>25</v>
      </c>
      <c r="N1516" s="6" t="s">
        <v>25</v>
      </c>
      <c r="O1516" s="6" t="s">
        <v>918</v>
      </c>
      <c r="P1516" s="8" t="s">
        <v>27</v>
      </c>
      <c r="Q1516" s="9">
        <v>45063.705797997703</v>
      </c>
      <c r="R1516" s="6" t="s">
        <v>28</v>
      </c>
      <c r="X1516" s="6" t="s">
        <v>8467</v>
      </c>
      <c r="Y1516" s="2" t="s">
        <v>8468</v>
      </c>
      <c r="Z1516" s="2" t="s">
        <v>8469</v>
      </c>
      <c r="AA1516" s="2" t="s">
        <v>8060</v>
      </c>
      <c r="AB1516" s="2" t="s">
        <v>2081</v>
      </c>
      <c r="AC1516" s="2" t="s">
        <v>918</v>
      </c>
      <c r="AD1516" s="2" t="s">
        <v>26</v>
      </c>
      <c r="AE1516" s="2" t="s">
        <v>42</v>
      </c>
      <c r="AG1516" s="2" t="str">
        <f t="shared" si="92"/>
        <v>Phường Mễ Trì</v>
      </c>
      <c r="AH1516" s="2" t="str">
        <f t="shared" si="95"/>
        <v>Quận Nam Từ Liêm</v>
      </c>
      <c r="AI1516" s="2" t="str">
        <f t="shared" si="93"/>
        <v/>
      </c>
      <c r="AK1516" s="2" t="str">
        <f t="shared" si="94"/>
        <v/>
      </c>
      <c r="BF1516" s="2" t="str">
        <f>VLOOKUP(M1516,'[1]mã win'!G:K,5,0)</f>
        <v>B</v>
      </c>
    </row>
    <row r="1517" spans="1:58" x14ac:dyDescent="0.25">
      <c r="A1517" s="6" t="s">
        <v>8470</v>
      </c>
      <c r="B1517" s="6" t="s">
        <v>8471</v>
      </c>
      <c r="C1517" s="6" t="s">
        <v>8472</v>
      </c>
      <c r="D1517" s="2" t="s">
        <v>8473</v>
      </c>
      <c r="E1517" s="2" t="s">
        <v>51</v>
      </c>
      <c r="G1517" s="6" t="s">
        <v>48</v>
      </c>
      <c r="H1517" s="6" t="s">
        <v>8474</v>
      </c>
      <c r="I1517" s="6"/>
      <c r="J1517" s="6"/>
      <c r="K1517" s="7"/>
      <c r="L1517" s="6"/>
      <c r="M1517" s="6" t="s">
        <v>39</v>
      </c>
      <c r="N1517" s="6" t="s">
        <v>39</v>
      </c>
      <c r="O1517" s="6" t="s">
        <v>51</v>
      </c>
      <c r="P1517" s="8" t="s">
        <v>27</v>
      </c>
      <c r="Q1517" s="9">
        <v>45106.549173414402</v>
      </c>
      <c r="R1517" s="6" t="s">
        <v>28</v>
      </c>
      <c r="X1517" s="6" t="s">
        <v>8475</v>
      </c>
      <c r="Y1517" s="2" t="s">
        <v>8476</v>
      </c>
      <c r="Z1517" s="2" t="s">
        <v>8473</v>
      </c>
      <c r="AA1517" s="2" t="s">
        <v>51</v>
      </c>
      <c r="AB1517" s="2" t="s">
        <v>41</v>
      </c>
      <c r="AC1517" s="2" t="s">
        <v>42</v>
      </c>
      <c r="AD1517" s="2" t="s">
        <v>27</v>
      </c>
      <c r="AE1517" s="2" t="s">
        <v>27</v>
      </c>
      <c r="AG1517" s="2" t="str">
        <f t="shared" si="92"/>
        <v>Phường Phú Hữu</v>
      </c>
      <c r="AH1517" s="2" t="str">
        <f t="shared" si="95"/>
        <v/>
      </c>
      <c r="AI1517" s="2" t="str">
        <f t="shared" si="93"/>
        <v/>
      </c>
      <c r="AK1517" s="2" t="str">
        <f t="shared" si="94"/>
        <v/>
      </c>
      <c r="BF1517" s="2" t="str">
        <f>VLOOKUP(M1517,'[1]mã win'!G:K,5,0)</f>
        <v>N</v>
      </c>
    </row>
    <row r="1518" spans="1:58" x14ac:dyDescent="0.25">
      <c r="A1518" s="6" t="s">
        <v>8477</v>
      </c>
      <c r="B1518" s="6" t="s">
        <v>8478</v>
      </c>
      <c r="C1518" s="6" t="s">
        <v>8479</v>
      </c>
      <c r="D1518" s="2" t="s">
        <v>4524</v>
      </c>
      <c r="E1518" s="2" t="s">
        <v>51</v>
      </c>
      <c r="G1518" s="6"/>
      <c r="H1518" s="6"/>
      <c r="I1518" s="6"/>
      <c r="J1518" s="6"/>
      <c r="K1518" s="7"/>
      <c r="L1518" s="6"/>
      <c r="M1518" s="6" t="s">
        <v>39</v>
      </c>
      <c r="N1518" s="6" t="s">
        <v>39</v>
      </c>
      <c r="O1518" s="6" t="s">
        <v>51</v>
      </c>
      <c r="P1518" s="8" t="s">
        <v>27</v>
      </c>
      <c r="Q1518" s="9">
        <v>45106.550187384302</v>
      </c>
      <c r="R1518" s="6" t="s">
        <v>28</v>
      </c>
      <c r="X1518" s="6" t="s">
        <v>8480</v>
      </c>
      <c r="Y1518" s="2" t="s">
        <v>1373</v>
      </c>
      <c r="Z1518" s="2" t="s">
        <v>4524</v>
      </c>
      <c r="AA1518" s="2" t="s">
        <v>4514</v>
      </c>
      <c r="AB1518" s="2" t="s">
        <v>6830</v>
      </c>
      <c r="AC1518" s="2" t="s">
        <v>27</v>
      </c>
      <c r="AD1518" s="2" t="s">
        <v>27</v>
      </c>
      <c r="AE1518" s="2" t="s">
        <v>27</v>
      </c>
      <c r="AG1518" s="2" t="str">
        <f t="shared" si="92"/>
        <v>Phường Phước Long B</v>
      </c>
      <c r="AH1518" s="2" t="str">
        <f t="shared" si="95"/>
        <v/>
      </c>
      <c r="AI1518" s="2" t="str">
        <f t="shared" si="93"/>
        <v/>
      </c>
      <c r="AK1518" s="2" t="str">
        <f t="shared" si="94"/>
        <v/>
      </c>
      <c r="BF1518" s="2" t="str">
        <f>VLOOKUP(M1518,'[1]mã win'!G:K,5,0)</f>
        <v>N</v>
      </c>
    </row>
    <row r="1519" spans="1:58" x14ac:dyDescent="0.25">
      <c r="A1519" s="6" t="s">
        <v>8481</v>
      </c>
      <c r="B1519" s="6" t="s">
        <v>8482</v>
      </c>
      <c r="C1519" s="6" t="s">
        <v>8483</v>
      </c>
      <c r="D1519" s="2" t="s">
        <v>2205</v>
      </c>
      <c r="E1519" s="2" t="s">
        <v>967</v>
      </c>
      <c r="G1519" s="6" t="s">
        <v>7437</v>
      </c>
      <c r="H1519" s="6" t="s">
        <v>27</v>
      </c>
      <c r="I1519" s="6"/>
      <c r="J1519" s="6"/>
      <c r="K1519" s="7"/>
      <c r="L1519" s="6" t="s">
        <v>459</v>
      </c>
      <c r="M1519" s="6" t="s">
        <v>25</v>
      </c>
      <c r="N1519" s="6" t="s">
        <v>25</v>
      </c>
      <c r="O1519" s="6" t="s">
        <v>967</v>
      </c>
      <c r="P1519" s="8" t="s">
        <v>27</v>
      </c>
      <c r="Q1519" s="9">
        <v>45730.681894212998</v>
      </c>
      <c r="R1519" s="6" t="s">
        <v>28</v>
      </c>
      <c r="X1519" s="6" t="s">
        <v>8484</v>
      </c>
      <c r="Y1519" s="2" t="s">
        <v>2205</v>
      </c>
      <c r="Z1519" s="2" t="s">
        <v>967</v>
      </c>
      <c r="AA1519" s="2" t="s">
        <v>25</v>
      </c>
      <c r="AB1519" s="2" t="s">
        <v>27</v>
      </c>
      <c r="AC1519" s="2" t="s">
        <v>27</v>
      </c>
      <c r="AD1519" s="2" t="s">
        <v>27</v>
      </c>
      <c r="AE1519" s="2" t="s">
        <v>27</v>
      </c>
      <c r="AG1519" s="2" t="str">
        <f t="shared" si="92"/>
        <v>Phường Hoàng Văn Thụ</v>
      </c>
      <c r="AH1519" s="2" t="str">
        <f t="shared" si="95"/>
        <v>Quận Hoàng Mai</v>
      </c>
      <c r="AI1519" s="2" t="str">
        <f t="shared" si="93"/>
        <v/>
      </c>
      <c r="AK1519" s="2" t="str">
        <f t="shared" si="94"/>
        <v/>
      </c>
      <c r="BF1519" s="2" t="str">
        <f>VLOOKUP(M1519,'[1]mã win'!G:K,5,0)</f>
        <v>B</v>
      </c>
    </row>
    <row r="1520" spans="1:58" x14ac:dyDescent="0.25">
      <c r="A1520" s="6" t="s">
        <v>8485</v>
      </c>
      <c r="B1520" s="6" t="s">
        <v>8486</v>
      </c>
      <c r="C1520" s="6" t="s">
        <v>8487</v>
      </c>
      <c r="D1520" s="2" t="s">
        <v>1623</v>
      </c>
      <c r="E1520" s="2" t="s">
        <v>251</v>
      </c>
      <c r="G1520" s="6" t="s">
        <v>7437</v>
      </c>
      <c r="H1520" s="6" t="s">
        <v>27</v>
      </c>
      <c r="I1520" s="6"/>
      <c r="J1520" s="6"/>
      <c r="K1520" s="7"/>
      <c r="L1520" s="6" t="s">
        <v>459</v>
      </c>
      <c r="M1520" s="6" t="s">
        <v>25</v>
      </c>
      <c r="N1520" s="6" t="s">
        <v>25</v>
      </c>
      <c r="O1520" s="6" t="s">
        <v>251</v>
      </c>
      <c r="P1520" s="8" t="s">
        <v>27</v>
      </c>
      <c r="Q1520" s="9">
        <v>45730.683113310202</v>
      </c>
      <c r="R1520" s="6" t="s">
        <v>28</v>
      </c>
      <c r="X1520" s="6" t="s">
        <v>8488</v>
      </c>
      <c r="Y1520" s="2" t="s">
        <v>8489</v>
      </c>
      <c r="Z1520" s="2" t="s">
        <v>1623</v>
      </c>
      <c r="AA1520" s="2" t="s">
        <v>251</v>
      </c>
      <c r="AB1520" s="2" t="s">
        <v>25</v>
      </c>
      <c r="AC1520" s="2" t="s">
        <v>27</v>
      </c>
      <c r="AD1520" s="2" t="s">
        <v>27</v>
      </c>
      <c r="AE1520" s="2" t="s">
        <v>27</v>
      </c>
      <c r="AG1520" s="2" t="str">
        <f t="shared" si="92"/>
        <v>Phường Yên Hòa</v>
      </c>
      <c r="AH1520" s="2" t="str">
        <f t="shared" si="95"/>
        <v>Quận Cầu Giấy</v>
      </c>
      <c r="AI1520" s="2" t="str">
        <f t="shared" si="93"/>
        <v/>
      </c>
      <c r="AK1520" s="2" t="str">
        <f t="shared" si="94"/>
        <v/>
      </c>
      <c r="BF1520" s="2" t="str">
        <f>VLOOKUP(M1520,'[1]mã win'!G:K,5,0)</f>
        <v>B</v>
      </c>
    </row>
    <row r="1521" spans="1:58" x14ac:dyDescent="0.25">
      <c r="A1521" s="6" t="s">
        <v>8490</v>
      </c>
      <c r="B1521" s="6" t="s">
        <v>8491</v>
      </c>
      <c r="C1521" s="6" t="s">
        <v>8492</v>
      </c>
      <c r="D1521" s="2" t="s">
        <v>27</v>
      </c>
      <c r="E1521" s="2" t="s">
        <v>2278</v>
      </c>
      <c r="G1521" s="6" t="s">
        <v>7437</v>
      </c>
      <c r="H1521" s="6" t="s">
        <v>27</v>
      </c>
      <c r="I1521" s="6"/>
      <c r="J1521" s="6"/>
      <c r="K1521" s="7"/>
      <c r="L1521" s="6" t="s">
        <v>459</v>
      </c>
      <c r="M1521" s="6" t="s">
        <v>25</v>
      </c>
      <c r="N1521" s="6" t="s">
        <v>25</v>
      </c>
      <c r="O1521" s="6" t="s">
        <v>2278</v>
      </c>
      <c r="P1521" s="8" t="s">
        <v>27</v>
      </c>
      <c r="Q1521" s="9">
        <v>45730.685403240699</v>
      </c>
      <c r="R1521" s="6" t="s">
        <v>28</v>
      </c>
      <c r="X1521" s="6" t="s">
        <v>8493</v>
      </c>
      <c r="Y1521" s="2" t="s">
        <v>2282</v>
      </c>
      <c r="Z1521" s="2" t="s">
        <v>7515</v>
      </c>
      <c r="AA1521" s="2" t="s">
        <v>25</v>
      </c>
      <c r="AB1521" s="2" t="s">
        <v>27</v>
      </c>
      <c r="AC1521" s="2" t="s">
        <v>27</v>
      </c>
      <c r="AD1521" s="2" t="s">
        <v>27</v>
      </c>
      <c r="AE1521" s="2" t="s">
        <v>27</v>
      </c>
      <c r="AG1521" s="2" t="str">
        <f t="shared" si="92"/>
        <v/>
      </c>
      <c r="AH1521" s="2" t="str">
        <f t="shared" si="95"/>
        <v/>
      </c>
      <c r="AI1521" s="2" t="str">
        <f t="shared" si="93"/>
        <v/>
      </c>
      <c r="AK1521" s="2" t="str">
        <f t="shared" si="94"/>
        <v/>
      </c>
      <c r="BF1521" s="2" t="str">
        <f>VLOOKUP(M1521,'[1]mã win'!G:K,5,0)</f>
        <v>B</v>
      </c>
    </row>
    <row r="1522" spans="1:58" x14ac:dyDescent="0.25">
      <c r="A1522" s="6" t="s">
        <v>8494</v>
      </c>
      <c r="B1522" s="6" t="s">
        <v>8495</v>
      </c>
      <c r="C1522" s="6" t="s">
        <v>8496</v>
      </c>
      <c r="D1522" s="2" t="s">
        <v>27</v>
      </c>
      <c r="E1522" s="2" t="s">
        <v>2278</v>
      </c>
      <c r="G1522" s="6" t="s">
        <v>7437</v>
      </c>
      <c r="H1522" s="6" t="s">
        <v>27</v>
      </c>
      <c r="I1522" s="6"/>
      <c r="J1522" s="6"/>
      <c r="K1522" s="7"/>
      <c r="L1522" s="6" t="s">
        <v>459</v>
      </c>
      <c r="M1522" s="6" t="s">
        <v>25</v>
      </c>
      <c r="N1522" s="6" t="s">
        <v>25</v>
      </c>
      <c r="O1522" s="6" t="s">
        <v>2278</v>
      </c>
      <c r="P1522" s="8" t="s">
        <v>27</v>
      </c>
      <c r="Q1522" s="9">
        <v>45730.686068437499</v>
      </c>
      <c r="R1522" s="6" t="s">
        <v>28</v>
      </c>
      <c r="X1522" s="6" t="s">
        <v>8497</v>
      </c>
      <c r="Y1522" s="2" t="s">
        <v>2282</v>
      </c>
      <c r="Z1522" s="2" t="s">
        <v>7515</v>
      </c>
      <c r="AA1522" s="2" t="s">
        <v>25</v>
      </c>
      <c r="AB1522" s="2" t="s">
        <v>27</v>
      </c>
      <c r="AC1522" s="2" t="s">
        <v>27</v>
      </c>
      <c r="AD1522" s="2" t="s">
        <v>27</v>
      </c>
      <c r="AE1522" s="2" t="s">
        <v>27</v>
      </c>
      <c r="AG1522" s="2" t="str">
        <f t="shared" si="92"/>
        <v/>
      </c>
      <c r="AH1522" s="2" t="str">
        <f t="shared" si="95"/>
        <v/>
      </c>
      <c r="AI1522" s="2" t="str">
        <f t="shared" si="93"/>
        <v/>
      </c>
      <c r="AK1522" s="2" t="str">
        <f t="shared" si="94"/>
        <v/>
      </c>
      <c r="BF1522" s="2" t="str">
        <f>VLOOKUP(M1522,'[1]mã win'!G:K,5,0)</f>
        <v>B</v>
      </c>
    </row>
    <row r="1523" spans="1:58" x14ac:dyDescent="0.25">
      <c r="A1523" s="6" t="s">
        <v>8498</v>
      </c>
      <c r="B1523" s="6" t="s">
        <v>8499</v>
      </c>
      <c r="C1523" s="6" t="s">
        <v>8500</v>
      </c>
      <c r="D1523" s="2" t="s">
        <v>27</v>
      </c>
      <c r="E1523" s="2" t="s">
        <v>918</v>
      </c>
      <c r="G1523" s="6" t="s">
        <v>7437</v>
      </c>
      <c r="H1523" s="6" t="s">
        <v>27</v>
      </c>
      <c r="I1523" s="6"/>
      <c r="J1523" s="6"/>
      <c r="K1523" s="7"/>
      <c r="L1523" s="6" t="s">
        <v>459</v>
      </c>
      <c r="M1523" s="6" t="s">
        <v>25</v>
      </c>
      <c r="N1523" s="6" t="s">
        <v>25</v>
      </c>
      <c r="O1523" s="6" t="s">
        <v>918</v>
      </c>
      <c r="P1523" s="8" t="s">
        <v>27</v>
      </c>
      <c r="Q1523" s="9">
        <v>45730.687404085598</v>
      </c>
      <c r="R1523" s="6" t="s">
        <v>28</v>
      </c>
      <c r="X1523" s="6" t="s">
        <v>8501</v>
      </c>
      <c r="Y1523" s="2" t="s">
        <v>8502</v>
      </c>
      <c r="Z1523" s="2" t="s">
        <v>922</v>
      </c>
      <c r="AA1523" s="2" t="s">
        <v>25</v>
      </c>
      <c r="AB1523" s="2" t="s">
        <v>27</v>
      </c>
      <c r="AC1523" s="2" t="s">
        <v>27</v>
      </c>
      <c r="AD1523" s="2" t="s">
        <v>27</v>
      </c>
      <c r="AE1523" s="2" t="s">
        <v>27</v>
      </c>
      <c r="AG1523" s="2" t="str">
        <f t="shared" si="92"/>
        <v/>
      </c>
      <c r="AH1523" s="2" t="str">
        <f t="shared" si="95"/>
        <v/>
      </c>
      <c r="AI1523" s="2" t="str">
        <f t="shared" si="93"/>
        <v/>
      </c>
      <c r="AK1523" s="2" t="str">
        <f t="shared" si="94"/>
        <v/>
      </c>
      <c r="BF1523" s="2" t="str">
        <f>VLOOKUP(M1523,'[1]mã win'!G:K,5,0)</f>
        <v>B</v>
      </c>
    </row>
    <row r="1524" spans="1:58" x14ac:dyDescent="0.25">
      <c r="A1524" s="6" t="s">
        <v>8503</v>
      </c>
      <c r="B1524" s="6" t="s">
        <v>8504</v>
      </c>
      <c r="C1524" s="6" t="s">
        <v>8505</v>
      </c>
      <c r="D1524" s="2" t="s">
        <v>5563</v>
      </c>
      <c r="E1524" s="2" t="s">
        <v>2998</v>
      </c>
      <c r="G1524" s="6" t="s">
        <v>48</v>
      </c>
      <c r="H1524" s="6" t="s">
        <v>8506</v>
      </c>
      <c r="I1524" s="6"/>
      <c r="J1524" s="6"/>
      <c r="K1524" s="7"/>
      <c r="L1524" s="6" t="s">
        <v>50</v>
      </c>
      <c r="M1524" s="6" t="s">
        <v>39</v>
      </c>
      <c r="N1524" s="6" t="s">
        <v>39</v>
      </c>
      <c r="O1524" s="6" t="s">
        <v>2998</v>
      </c>
      <c r="P1524" s="8" t="s">
        <v>27</v>
      </c>
      <c r="Q1524" s="9">
        <v>44872.6363844097</v>
      </c>
      <c r="R1524" s="6" t="s">
        <v>28</v>
      </c>
      <c r="X1524" s="6" t="s">
        <v>8507</v>
      </c>
      <c r="Y1524" s="2" t="s">
        <v>5563</v>
      </c>
      <c r="Z1524" s="2" t="s">
        <v>2998</v>
      </c>
      <c r="AA1524" s="2" t="s">
        <v>41</v>
      </c>
      <c r="AB1524" s="2" t="s">
        <v>42</v>
      </c>
      <c r="AC1524" s="2" t="s">
        <v>27</v>
      </c>
      <c r="AD1524" s="2" t="s">
        <v>27</v>
      </c>
      <c r="AE1524" s="2" t="s">
        <v>27</v>
      </c>
      <c r="AG1524" s="2" t="str">
        <f t="shared" si="92"/>
        <v>Phường 14</v>
      </c>
      <c r="AH1524" s="2" t="str">
        <f t="shared" si="95"/>
        <v>Quận 10</v>
      </c>
      <c r="AI1524" s="2" t="str">
        <f t="shared" si="93"/>
        <v/>
      </c>
      <c r="AK1524" s="2" t="str">
        <f t="shared" si="94"/>
        <v/>
      </c>
      <c r="BF1524" s="2" t="str">
        <f>VLOOKUP(M1524,'[1]mã win'!G:K,5,0)</f>
        <v>N</v>
      </c>
    </row>
    <row r="1525" spans="1:58" x14ac:dyDescent="0.25">
      <c r="A1525" s="6" t="s">
        <v>8508</v>
      </c>
      <c r="B1525" s="6" t="s">
        <v>8509</v>
      </c>
      <c r="C1525" s="6" t="s">
        <v>8510</v>
      </c>
      <c r="D1525" s="2" t="s">
        <v>5563</v>
      </c>
      <c r="E1525" s="2" t="s">
        <v>2998</v>
      </c>
      <c r="G1525" s="6" t="s">
        <v>48</v>
      </c>
      <c r="H1525" s="6" t="s">
        <v>27</v>
      </c>
      <c r="I1525" s="6"/>
      <c r="J1525" s="6"/>
      <c r="K1525" s="7"/>
      <c r="L1525" s="6" t="s">
        <v>50</v>
      </c>
      <c r="M1525" s="6" t="s">
        <v>39</v>
      </c>
      <c r="N1525" s="6" t="s">
        <v>39</v>
      </c>
      <c r="O1525" s="6" t="s">
        <v>2998</v>
      </c>
      <c r="P1525" s="8" t="s">
        <v>27</v>
      </c>
      <c r="Q1525" s="9">
        <v>44201.381280706002</v>
      </c>
      <c r="R1525" s="6" t="s">
        <v>28</v>
      </c>
      <c r="X1525" s="6" t="s">
        <v>8507</v>
      </c>
      <c r="Y1525" s="2" t="s">
        <v>5563</v>
      </c>
      <c r="Z1525" s="2" t="s">
        <v>2998</v>
      </c>
      <c r="AA1525" s="2" t="s">
        <v>114</v>
      </c>
      <c r="AB1525" s="2" t="s">
        <v>27</v>
      </c>
      <c r="AC1525" s="2" t="s">
        <v>27</v>
      </c>
      <c r="AD1525" s="2" t="s">
        <v>27</v>
      </c>
      <c r="AE1525" s="2" t="s">
        <v>27</v>
      </c>
      <c r="AG1525" s="2" t="str">
        <f t="shared" si="92"/>
        <v>Phường 14</v>
      </c>
      <c r="AH1525" s="2" t="str">
        <f t="shared" si="95"/>
        <v>Quận 10</v>
      </c>
      <c r="AI1525" s="2" t="str">
        <f t="shared" si="93"/>
        <v/>
      </c>
      <c r="AK1525" s="2" t="str">
        <f t="shared" si="94"/>
        <v/>
      </c>
      <c r="BF1525" s="2" t="str">
        <f>VLOOKUP(M1525,'[1]mã win'!G:K,5,0)</f>
        <v>N</v>
      </c>
    </row>
    <row r="1526" spans="1:58" x14ac:dyDescent="0.25">
      <c r="A1526" s="6" t="s">
        <v>8511</v>
      </c>
      <c r="B1526" s="6" t="s">
        <v>8512</v>
      </c>
      <c r="C1526" s="6" t="s">
        <v>8513</v>
      </c>
      <c r="D1526" s="2" t="s">
        <v>27</v>
      </c>
      <c r="E1526" s="2" t="s">
        <v>2998</v>
      </c>
      <c r="G1526" s="6" t="s">
        <v>48</v>
      </c>
      <c r="H1526" s="6" t="s">
        <v>27</v>
      </c>
      <c r="I1526" s="6"/>
      <c r="J1526" s="6"/>
      <c r="K1526" s="7"/>
      <c r="L1526" s="6" t="s">
        <v>50</v>
      </c>
      <c r="M1526" s="6" t="s">
        <v>39</v>
      </c>
      <c r="N1526" s="6" t="s">
        <v>39</v>
      </c>
      <c r="O1526" s="6" t="s">
        <v>2998</v>
      </c>
      <c r="P1526" s="8" t="s">
        <v>27</v>
      </c>
      <c r="Q1526" s="9">
        <v>44830.719906747698</v>
      </c>
      <c r="R1526" s="6" t="s">
        <v>28</v>
      </c>
      <c r="X1526" s="6" t="s">
        <v>8514</v>
      </c>
      <c r="Y1526" s="2" t="s">
        <v>2998</v>
      </c>
      <c r="Z1526" s="2" t="s">
        <v>114</v>
      </c>
      <c r="AA1526" s="2" t="s">
        <v>27</v>
      </c>
      <c r="AB1526" s="2" t="s">
        <v>27</v>
      </c>
      <c r="AC1526" s="2" t="s">
        <v>27</v>
      </c>
      <c r="AD1526" s="2" t="s">
        <v>27</v>
      </c>
      <c r="AE1526" s="2" t="s">
        <v>27</v>
      </c>
      <c r="AG1526" s="2" t="str">
        <f t="shared" si="92"/>
        <v/>
      </c>
      <c r="AH1526" s="2" t="str">
        <f t="shared" si="95"/>
        <v>Quận 10</v>
      </c>
      <c r="AI1526" s="2" t="str">
        <f t="shared" si="93"/>
        <v/>
      </c>
      <c r="AK1526" s="2" t="str">
        <f t="shared" si="94"/>
        <v/>
      </c>
      <c r="BF1526" s="2" t="str">
        <f>VLOOKUP(M1526,'[1]mã win'!G:K,5,0)</f>
        <v>N</v>
      </c>
    </row>
    <row r="1527" spans="1:58" x14ac:dyDescent="0.25">
      <c r="A1527" s="6" t="s">
        <v>8515</v>
      </c>
      <c r="B1527" s="6" t="s">
        <v>8516</v>
      </c>
      <c r="C1527" s="6" t="s">
        <v>8517</v>
      </c>
      <c r="D1527" s="2" t="s">
        <v>27</v>
      </c>
      <c r="E1527" s="2" t="s">
        <v>8396</v>
      </c>
      <c r="G1527" s="6" t="s">
        <v>8518</v>
      </c>
      <c r="H1527" s="6" t="s">
        <v>27</v>
      </c>
      <c r="I1527" s="6"/>
      <c r="J1527" s="6"/>
      <c r="K1527" s="7"/>
      <c r="L1527" s="6" t="s">
        <v>582</v>
      </c>
      <c r="M1527" s="6" t="s">
        <v>39</v>
      </c>
      <c r="N1527" s="6" t="s">
        <v>39</v>
      </c>
      <c r="O1527" s="6" t="s">
        <v>61</v>
      </c>
      <c r="P1527" s="8" t="s">
        <v>27</v>
      </c>
      <c r="Q1527" s="9">
        <v>44760.631183645797</v>
      </c>
      <c r="R1527" s="6" t="s">
        <v>28</v>
      </c>
      <c r="X1527" s="6" t="s">
        <v>8519</v>
      </c>
      <c r="Y1527" s="2" t="s">
        <v>8520</v>
      </c>
      <c r="Z1527" s="2" t="s">
        <v>8396</v>
      </c>
      <c r="AA1527" s="2" t="s">
        <v>114</v>
      </c>
      <c r="AB1527" s="2" t="s">
        <v>27</v>
      </c>
      <c r="AC1527" s="2" t="s">
        <v>27</v>
      </c>
      <c r="AD1527" s="2" t="s">
        <v>27</v>
      </c>
      <c r="AE1527" s="2" t="s">
        <v>27</v>
      </c>
      <c r="AG1527" s="2" t="str">
        <f t="shared" si="92"/>
        <v/>
      </c>
      <c r="AH1527" s="2" t="str">
        <f t="shared" si="95"/>
        <v>Q.1</v>
      </c>
      <c r="AI1527" s="2" t="str">
        <f t="shared" si="93"/>
        <v/>
      </c>
      <c r="AK1527" s="2" t="str">
        <f t="shared" si="94"/>
        <v/>
      </c>
      <c r="BF1527" s="2" t="str">
        <f>VLOOKUP(M1527,'[1]mã win'!G:K,5,0)</f>
        <v>N</v>
      </c>
    </row>
    <row r="1528" spans="1:58" x14ac:dyDescent="0.25">
      <c r="A1528" s="6" t="s">
        <v>8521</v>
      </c>
      <c r="B1528" s="6" t="s">
        <v>8522</v>
      </c>
      <c r="C1528" s="6" t="s">
        <v>8523</v>
      </c>
      <c r="D1528" s="2" t="s">
        <v>8524</v>
      </c>
      <c r="E1528" s="2" t="s">
        <v>8396</v>
      </c>
      <c r="G1528" s="6" t="s">
        <v>8518</v>
      </c>
      <c r="H1528" s="6" t="s">
        <v>27</v>
      </c>
      <c r="I1528" s="6"/>
      <c r="J1528" s="6"/>
      <c r="K1528" s="7"/>
      <c r="L1528" s="6" t="s">
        <v>582</v>
      </c>
      <c r="M1528" s="6" t="s">
        <v>39</v>
      </c>
      <c r="N1528" s="6" t="s">
        <v>39</v>
      </c>
      <c r="O1528" s="6" t="s">
        <v>61</v>
      </c>
      <c r="P1528" s="8" t="s">
        <v>27</v>
      </c>
      <c r="Q1528" s="9">
        <v>44760.632812071803</v>
      </c>
      <c r="R1528" s="6" t="s">
        <v>28</v>
      </c>
      <c r="X1528" s="6" t="s">
        <v>8525</v>
      </c>
      <c r="Y1528" s="2" t="s">
        <v>8526</v>
      </c>
      <c r="Z1528" s="2" t="s">
        <v>8524</v>
      </c>
      <c r="AA1528" s="2" t="s">
        <v>8396</v>
      </c>
      <c r="AB1528" s="2" t="s">
        <v>114</v>
      </c>
      <c r="AC1528" s="2" t="s">
        <v>27</v>
      </c>
      <c r="AD1528" s="2" t="s">
        <v>27</v>
      </c>
      <c r="AE1528" s="2" t="s">
        <v>27</v>
      </c>
      <c r="AG1528" s="2" t="str">
        <f t="shared" si="92"/>
        <v>P. Bến Nghé</v>
      </c>
      <c r="AH1528" s="2" t="str">
        <f t="shared" si="95"/>
        <v>Q.1</v>
      </c>
      <c r="AI1528" s="2" t="str">
        <f t="shared" si="93"/>
        <v/>
      </c>
      <c r="AK1528" s="2" t="str">
        <f t="shared" si="94"/>
        <v/>
      </c>
      <c r="BF1528" s="2" t="str">
        <f>VLOOKUP(M1528,'[1]mã win'!G:K,5,0)</f>
        <v>N</v>
      </c>
    </row>
    <row r="1529" spans="1:58" x14ac:dyDescent="0.25">
      <c r="A1529" s="6" t="s">
        <v>8527</v>
      </c>
      <c r="B1529" s="6" t="s">
        <v>8528</v>
      </c>
      <c r="C1529" s="6" t="s">
        <v>8529</v>
      </c>
      <c r="D1529" s="2" t="s">
        <v>8389</v>
      </c>
      <c r="E1529" s="2" t="s">
        <v>1137</v>
      </c>
      <c r="G1529" s="6" t="s">
        <v>8518</v>
      </c>
      <c r="H1529" s="6" t="s">
        <v>27</v>
      </c>
      <c r="I1529" s="6"/>
      <c r="J1529" s="6"/>
      <c r="K1529" s="7"/>
      <c r="L1529" s="6" t="s">
        <v>582</v>
      </c>
      <c r="M1529" s="6" t="s">
        <v>39</v>
      </c>
      <c r="N1529" s="6" t="s">
        <v>39</v>
      </c>
      <c r="O1529" s="6" t="s">
        <v>91</v>
      </c>
      <c r="P1529" s="8" t="s">
        <v>27</v>
      </c>
      <c r="Q1529" s="9">
        <v>44760.658144872701</v>
      </c>
      <c r="R1529" s="6" t="s">
        <v>28</v>
      </c>
      <c r="X1529" s="6" t="s">
        <v>8530</v>
      </c>
      <c r="Y1529" s="2" t="s">
        <v>8389</v>
      </c>
      <c r="Z1529" s="2" t="s">
        <v>1137</v>
      </c>
      <c r="AA1529" s="2" t="s">
        <v>114</v>
      </c>
      <c r="AB1529" s="2" t="s">
        <v>27</v>
      </c>
      <c r="AC1529" s="2" t="s">
        <v>27</v>
      </c>
      <c r="AD1529" s="2" t="s">
        <v>27</v>
      </c>
      <c r="AE1529" s="2" t="s">
        <v>27</v>
      </c>
      <c r="AG1529" s="2" t="str">
        <f t="shared" si="92"/>
        <v>P.6</v>
      </c>
      <c r="AH1529" s="2" t="str">
        <f t="shared" si="95"/>
        <v>Q.3</v>
      </c>
      <c r="AI1529" s="2" t="str">
        <f t="shared" si="93"/>
        <v/>
      </c>
      <c r="AK1529" s="2" t="str">
        <f t="shared" si="94"/>
        <v/>
      </c>
      <c r="BF1529" s="2" t="str">
        <f>VLOOKUP(M1529,'[1]mã win'!G:K,5,0)</f>
        <v>N</v>
      </c>
    </row>
    <row r="1530" spans="1:58" x14ac:dyDescent="0.25">
      <c r="A1530" s="6" t="s">
        <v>8531</v>
      </c>
      <c r="B1530" s="6" t="s">
        <v>8532</v>
      </c>
      <c r="C1530" s="6" t="s">
        <v>8533</v>
      </c>
      <c r="D1530" s="2" t="s">
        <v>513</v>
      </c>
      <c r="E1530" s="2" t="s">
        <v>5135</v>
      </c>
      <c r="G1530" s="6" t="s">
        <v>8518</v>
      </c>
      <c r="H1530" s="6" t="s">
        <v>27</v>
      </c>
      <c r="I1530" s="6"/>
      <c r="J1530" s="6"/>
      <c r="K1530" s="7"/>
      <c r="L1530" s="6" t="s">
        <v>582</v>
      </c>
      <c r="M1530" s="6" t="s">
        <v>39</v>
      </c>
      <c r="N1530" s="6" t="s">
        <v>39</v>
      </c>
      <c r="O1530" s="6" t="s">
        <v>2998</v>
      </c>
      <c r="P1530" s="8" t="s">
        <v>27</v>
      </c>
      <c r="Q1530" s="9">
        <v>44760.708202002301</v>
      </c>
      <c r="R1530" s="6" t="s">
        <v>28</v>
      </c>
      <c r="X1530" s="6" t="s">
        <v>8534</v>
      </c>
      <c r="Y1530" s="2" t="s">
        <v>513</v>
      </c>
      <c r="Z1530" s="2" t="s">
        <v>5135</v>
      </c>
      <c r="AA1530" s="2" t="s">
        <v>114</v>
      </c>
      <c r="AB1530" s="2" t="s">
        <v>27</v>
      </c>
      <c r="AC1530" s="2" t="s">
        <v>27</v>
      </c>
      <c r="AD1530" s="2" t="s">
        <v>27</v>
      </c>
      <c r="AE1530" s="2" t="s">
        <v>27</v>
      </c>
      <c r="AG1530" s="2" t="str">
        <f t="shared" si="92"/>
        <v>P.12</v>
      </c>
      <c r="AH1530" s="2" t="str">
        <f t="shared" si="95"/>
        <v>Q.10</v>
      </c>
      <c r="AI1530" s="2" t="str">
        <f t="shared" si="93"/>
        <v/>
      </c>
      <c r="AK1530" s="2" t="str">
        <f t="shared" si="94"/>
        <v/>
      </c>
      <c r="BF1530" s="2" t="str">
        <f>VLOOKUP(M1530,'[1]mã win'!G:K,5,0)</f>
        <v>N</v>
      </c>
    </row>
    <row r="1531" spans="1:58" x14ac:dyDescent="0.25">
      <c r="A1531" s="6" t="s">
        <v>8535</v>
      </c>
      <c r="B1531" s="6" t="s">
        <v>8536</v>
      </c>
      <c r="C1531" s="6" t="s">
        <v>8537</v>
      </c>
      <c r="D1531" s="2" t="s">
        <v>8538</v>
      </c>
      <c r="E1531" s="2" t="s">
        <v>8390</v>
      </c>
      <c r="G1531" s="6" t="s">
        <v>8518</v>
      </c>
      <c r="H1531" s="6" t="s">
        <v>27</v>
      </c>
      <c r="I1531" s="6"/>
      <c r="J1531" s="6"/>
      <c r="K1531" s="7"/>
      <c r="L1531" s="6" t="s">
        <v>582</v>
      </c>
      <c r="M1531" s="6" t="s">
        <v>39</v>
      </c>
      <c r="N1531" s="6" t="s">
        <v>39</v>
      </c>
      <c r="O1531" s="6" t="s">
        <v>3042</v>
      </c>
      <c r="P1531" s="8" t="s">
        <v>27</v>
      </c>
      <c r="Q1531" s="9">
        <v>44760.725142476898</v>
      </c>
      <c r="R1531" s="6" t="s">
        <v>28</v>
      </c>
      <c r="X1531" s="6" t="s">
        <v>8539</v>
      </c>
      <c r="Y1531" s="2" t="s">
        <v>8538</v>
      </c>
      <c r="Z1531" s="2" t="s">
        <v>8390</v>
      </c>
      <c r="AA1531" s="2" t="s">
        <v>114</v>
      </c>
      <c r="AB1531" s="2" t="s">
        <v>27</v>
      </c>
      <c r="AC1531" s="2" t="s">
        <v>27</v>
      </c>
      <c r="AD1531" s="2" t="s">
        <v>27</v>
      </c>
      <c r="AE1531" s="2" t="s">
        <v>27</v>
      </c>
      <c r="AG1531" s="2" t="str">
        <f t="shared" si="92"/>
        <v>P. 22</v>
      </c>
      <c r="AH1531" s="2" t="str">
        <f t="shared" si="95"/>
        <v>Q.Bình Thạnh</v>
      </c>
      <c r="AI1531" s="2" t="str">
        <f t="shared" si="93"/>
        <v/>
      </c>
      <c r="AK1531" s="2" t="str">
        <f t="shared" si="94"/>
        <v/>
      </c>
      <c r="BF1531" s="2" t="str">
        <f>VLOOKUP(M1531,'[1]mã win'!G:K,5,0)</f>
        <v>N</v>
      </c>
    </row>
    <row r="1532" spans="1:58" x14ac:dyDescent="0.25">
      <c r="A1532" s="6" t="s">
        <v>8540</v>
      </c>
      <c r="B1532" s="6" t="s">
        <v>8541</v>
      </c>
      <c r="C1532" s="6" t="s">
        <v>8542</v>
      </c>
      <c r="D1532" s="2" t="s">
        <v>27</v>
      </c>
      <c r="E1532" s="2" t="s">
        <v>213</v>
      </c>
      <c r="G1532" s="6" t="s">
        <v>8518</v>
      </c>
      <c r="H1532" s="6" t="s">
        <v>27</v>
      </c>
      <c r="I1532" s="6"/>
      <c r="J1532" s="6"/>
      <c r="K1532" s="7"/>
      <c r="L1532" s="6" t="s">
        <v>582</v>
      </c>
      <c r="M1532" s="6" t="s">
        <v>39</v>
      </c>
      <c r="N1532" s="6" t="s">
        <v>39</v>
      </c>
      <c r="O1532" s="6" t="s">
        <v>143</v>
      </c>
      <c r="P1532" s="8" t="s">
        <v>27</v>
      </c>
      <c r="Q1532" s="9">
        <v>44760.675626504599</v>
      </c>
      <c r="R1532" s="6" t="s">
        <v>28</v>
      </c>
      <c r="X1532" s="6" t="s">
        <v>8136</v>
      </c>
      <c r="Y1532" s="2" t="s">
        <v>6871</v>
      </c>
      <c r="Z1532" s="2" t="s">
        <v>3876</v>
      </c>
      <c r="AA1532" s="2" t="s">
        <v>721</v>
      </c>
      <c r="AB1532" s="2" t="s">
        <v>213</v>
      </c>
      <c r="AC1532" s="2" t="s">
        <v>114</v>
      </c>
      <c r="AD1532" s="2" t="s">
        <v>27</v>
      </c>
      <c r="AE1532" s="2" t="s">
        <v>27</v>
      </c>
      <c r="AG1532" s="2" t="str">
        <f t="shared" si="92"/>
        <v/>
      </c>
      <c r="AH1532" s="2" t="str">
        <f t="shared" si="95"/>
        <v/>
      </c>
      <c r="AI1532" s="2" t="str">
        <f t="shared" si="93"/>
        <v>Huyện Bình Chánh</v>
      </c>
      <c r="AK1532" s="2" t="str">
        <f t="shared" si="94"/>
        <v/>
      </c>
      <c r="BF1532" s="2" t="str">
        <f>VLOOKUP(M1532,'[1]mã win'!G:K,5,0)</f>
        <v>N</v>
      </c>
    </row>
    <row r="1533" spans="1:58" x14ac:dyDescent="0.25">
      <c r="A1533" s="6" t="s">
        <v>8543</v>
      </c>
      <c r="B1533" s="6" t="s">
        <v>8544</v>
      </c>
      <c r="C1533" s="6" t="s">
        <v>8545</v>
      </c>
      <c r="D1533" s="2" t="s">
        <v>149</v>
      </c>
      <c r="E1533" s="2" t="s">
        <v>143</v>
      </c>
      <c r="G1533" s="6" t="s">
        <v>8518</v>
      </c>
      <c r="H1533" s="6" t="s">
        <v>27</v>
      </c>
      <c r="I1533" s="6"/>
      <c r="J1533" s="6"/>
      <c r="K1533" s="7"/>
      <c r="L1533" s="6" t="s">
        <v>582</v>
      </c>
      <c r="M1533" s="6" t="s">
        <v>39</v>
      </c>
      <c r="N1533" s="6" t="s">
        <v>39</v>
      </c>
      <c r="O1533" s="6" t="s">
        <v>143</v>
      </c>
      <c r="P1533" s="8" t="s">
        <v>27</v>
      </c>
      <c r="Q1533" s="9">
        <v>44760.675923611103</v>
      </c>
      <c r="R1533" s="6" t="s">
        <v>28</v>
      </c>
      <c r="X1533" s="6" t="s">
        <v>8546</v>
      </c>
      <c r="Y1533" s="2" t="s">
        <v>149</v>
      </c>
      <c r="Z1533" s="2" t="s">
        <v>143</v>
      </c>
      <c r="AA1533" s="2" t="s">
        <v>114</v>
      </c>
      <c r="AB1533" s="2" t="s">
        <v>27</v>
      </c>
      <c r="AC1533" s="2" t="s">
        <v>27</v>
      </c>
      <c r="AD1533" s="2" t="s">
        <v>27</v>
      </c>
      <c r="AE1533" s="2" t="s">
        <v>27</v>
      </c>
      <c r="AG1533" s="2" t="str">
        <f t="shared" si="92"/>
        <v>Phường Tân Phú</v>
      </c>
      <c r="AH1533" s="2" t="str">
        <f t="shared" si="95"/>
        <v>Quận 7</v>
      </c>
      <c r="AI1533" s="2" t="str">
        <f t="shared" si="93"/>
        <v/>
      </c>
      <c r="AK1533" s="2" t="str">
        <f t="shared" si="94"/>
        <v/>
      </c>
      <c r="BF1533" s="2" t="str">
        <f>VLOOKUP(M1533,'[1]mã win'!G:K,5,0)</f>
        <v>N</v>
      </c>
    </row>
    <row r="1534" spans="1:58" x14ac:dyDescent="0.25">
      <c r="A1534" s="6" t="s">
        <v>8547</v>
      </c>
      <c r="B1534" s="6" t="s">
        <v>8548</v>
      </c>
      <c r="C1534" s="6" t="s">
        <v>8549</v>
      </c>
      <c r="D1534" s="2" t="s">
        <v>141</v>
      </c>
      <c r="E1534" s="2" t="s">
        <v>143</v>
      </c>
      <c r="G1534" s="6" t="s">
        <v>8518</v>
      </c>
      <c r="H1534" s="6" t="s">
        <v>27</v>
      </c>
      <c r="I1534" s="6"/>
      <c r="J1534" s="6"/>
      <c r="K1534" s="7"/>
      <c r="L1534" s="6" t="s">
        <v>582</v>
      </c>
      <c r="M1534" s="6" t="s">
        <v>39</v>
      </c>
      <c r="N1534" s="6" t="s">
        <v>39</v>
      </c>
      <c r="O1534" s="6" t="s">
        <v>143</v>
      </c>
      <c r="P1534" s="8" t="s">
        <v>27</v>
      </c>
      <c r="Q1534" s="9">
        <v>44760.676182326402</v>
      </c>
      <c r="R1534" s="6" t="s">
        <v>28</v>
      </c>
      <c r="X1534" s="6" t="s">
        <v>8550</v>
      </c>
      <c r="Y1534" s="2" t="s">
        <v>8551</v>
      </c>
      <c r="Z1534" s="2" t="s">
        <v>141</v>
      </c>
      <c r="AA1534" s="2" t="s">
        <v>143</v>
      </c>
      <c r="AB1534" s="2" t="s">
        <v>114</v>
      </c>
      <c r="AC1534" s="2" t="s">
        <v>27</v>
      </c>
      <c r="AD1534" s="2" t="s">
        <v>27</v>
      </c>
      <c r="AE1534" s="2" t="s">
        <v>27</v>
      </c>
      <c r="AG1534" s="2" t="str">
        <f t="shared" si="92"/>
        <v>Phường Tân Phong</v>
      </c>
      <c r="AH1534" s="2" t="str">
        <f t="shared" si="95"/>
        <v>Quận 7</v>
      </c>
      <c r="AI1534" s="2" t="str">
        <f t="shared" si="93"/>
        <v/>
      </c>
      <c r="AK1534" s="2" t="str">
        <f t="shared" si="94"/>
        <v/>
      </c>
      <c r="BF1534" s="2" t="str">
        <f>VLOOKUP(M1534,'[1]mã win'!G:K,5,0)</f>
        <v>N</v>
      </c>
    </row>
    <row r="1535" spans="1:58" x14ac:dyDescent="0.25">
      <c r="A1535" s="6" t="s">
        <v>8552</v>
      </c>
      <c r="B1535" s="6" t="s">
        <v>8553</v>
      </c>
      <c r="C1535" s="6" t="s">
        <v>8554</v>
      </c>
      <c r="D1535" s="2" t="s">
        <v>8555</v>
      </c>
      <c r="E1535" s="2" t="s">
        <v>8556</v>
      </c>
      <c r="G1535" s="6" t="s">
        <v>8518</v>
      </c>
      <c r="H1535" s="6" t="s">
        <v>27</v>
      </c>
      <c r="I1535" s="6"/>
      <c r="J1535" s="6"/>
      <c r="K1535" s="7"/>
      <c r="L1535" s="6" t="s">
        <v>582</v>
      </c>
      <c r="M1535" s="6" t="s">
        <v>39</v>
      </c>
      <c r="N1535" s="6" t="s">
        <v>39</v>
      </c>
      <c r="O1535" s="6" t="s">
        <v>3279</v>
      </c>
      <c r="P1535" s="8" t="s">
        <v>27</v>
      </c>
      <c r="Q1535" s="9">
        <v>44760.700559641198</v>
      </c>
      <c r="R1535" s="6" t="s">
        <v>28</v>
      </c>
      <c r="X1535" s="6" t="s">
        <v>8557</v>
      </c>
      <c r="Y1535" s="2" t="s">
        <v>8555</v>
      </c>
      <c r="Z1535" s="2" t="s">
        <v>8556</v>
      </c>
      <c r="AA1535" s="2" t="s">
        <v>114</v>
      </c>
      <c r="AB1535" s="2" t="s">
        <v>27</v>
      </c>
      <c r="AC1535" s="2" t="s">
        <v>27</v>
      </c>
      <c r="AD1535" s="2" t="s">
        <v>27</v>
      </c>
      <c r="AE1535" s="2" t="s">
        <v>27</v>
      </c>
      <c r="AG1535" s="2" t="str">
        <f t="shared" si="92"/>
        <v>P.4</v>
      </c>
      <c r="AH1535" s="2" t="str">
        <f t="shared" si="95"/>
        <v>Q.8</v>
      </c>
      <c r="AI1535" s="2" t="str">
        <f t="shared" si="93"/>
        <v/>
      </c>
      <c r="AK1535" s="2" t="str">
        <f t="shared" si="94"/>
        <v/>
      </c>
      <c r="BF1535" s="2" t="str">
        <f>VLOOKUP(M1535,'[1]mã win'!G:K,5,0)</f>
        <v>N</v>
      </c>
    </row>
    <row r="1536" spans="1:58" x14ac:dyDescent="0.25">
      <c r="A1536" s="6" t="s">
        <v>8558</v>
      </c>
      <c r="B1536" s="6" t="s">
        <v>8559</v>
      </c>
      <c r="C1536" s="6" t="s">
        <v>8560</v>
      </c>
      <c r="D1536" s="2" t="s">
        <v>27</v>
      </c>
      <c r="E1536" s="2">
        <v>0</v>
      </c>
      <c r="G1536" s="6" t="s">
        <v>8518</v>
      </c>
      <c r="H1536" s="6" t="s">
        <v>27</v>
      </c>
      <c r="I1536" s="6"/>
      <c r="J1536" s="6"/>
      <c r="K1536" s="7"/>
      <c r="L1536" s="6" t="s">
        <v>582</v>
      </c>
      <c r="M1536" s="6" t="s">
        <v>469</v>
      </c>
      <c r="N1536" s="6" t="s">
        <v>469</v>
      </c>
      <c r="O1536" s="6"/>
      <c r="P1536" s="8" t="s">
        <v>470</v>
      </c>
      <c r="Q1536" s="9">
        <v>44818.642219444402</v>
      </c>
      <c r="R1536" s="6" t="s">
        <v>28</v>
      </c>
      <c r="X1536" s="6" t="s">
        <v>8561</v>
      </c>
      <c r="Y1536" s="2" t="s">
        <v>8562</v>
      </c>
      <c r="Z1536" s="2" t="s">
        <v>381</v>
      </c>
      <c r="AA1536" s="2" t="s">
        <v>8563</v>
      </c>
      <c r="AB1536" s="2" t="s">
        <v>5449</v>
      </c>
      <c r="AC1536" s="2" t="s">
        <v>470</v>
      </c>
      <c r="AD1536" s="2" t="s">
        <v>27</v>
      </c>
      <c r="AE1536" s="2" t="s">
        <v>27</v>
      </c>
      <c r="AG1536" s="2" t="str">
        <f t="shared" si="92"/>
        <v/>
      </c>
      <c r="AH1536" s="2" t="str">
        <f t="shared" si="95"/>
        <v/>
      </c>
      <c r="AI1536" s="2" t="str">
        <f t="shared" si="93"/>
        <v/>
      </c>
      <c r="AK1536" s="2" t="str">
        <f t="shared" si="94"/>
        <v>Tỉnh Tây Ninh</v>
      </c>
      <c r="BF1536" s="2" t="str">
        <f>VLOOKUP(M1536,'[1]mã win'!G:K,5,0)</f>
        <v>N</v>
      </c>
    </row>
    <row r="1537" spans="1:58" x14ac:dyDescent="0.25">
      <c r="A1537" s="6" t="s">
        <v>8564</v>
      </c>
      <c r="B1537" s="6" t="s">
        <v>8565</v>
      </c>
      <c r="C1537" s="6" t="s">
        <v>8566</v>
      </c>
      <c r="D1537" s="2" t="s">
        <v>8567</v>
      </c>
      <c r="E1537" s="2" t="s">
        <v>8396</v>
      </c>
      <c r="G1537" s="6" t="s">
        <v>8518</v>
      </c>
      <c r="H1537" s="6" t="s">
        <v>27</v>
      </c>
      <c r="I1537" s="6"/>
      <c r="J1537" s="6"/>
      <c r="K1537" s="7"/>
      <c r="L1537" s="6" t="s">
        <v>582</v>
      </c>
      <c r="M1537" s="6" t="s">
        <v>39</v>
      </c>
      <c r="N1537" s="6" t="s">
        <v>39</v>
      </c>
      <c r="O1537" s="6" t="s">
        <v>61</v>
      </c>
      <c r="P1537" s="8" t="s">
        <v>27</v>
      </c>
      <c r="Q1537" s="9">
        <v>44760.634272488402</v>
      </c>
      <c r="R1537" s="6" t="s">
        <v>28</v>
      </c>
      <c r="X1537" s="6" t="s">
        <v>8568</v>
      </c>
      <c r="Y1537" s="2" t="s">
        <v>8567</v>
      </c>
      <c r="Z1537" s="2" t="s">
        <v>8396</v>
      </c>
      <c r="AA1537" s="2" t="s">
        <v>114</v>
      </c>
      <c r="AB1537" s="2" t="s">
        <v>27</v>
      </c>
      <c r="AC1537" s="2" t="s">
        <v>27</v>
      </c>
      <c r="AD1537" s="2" t="s">
        <v>27</v>
      </c>
      <c r="AE1537" s="2" t="s">
        <v>27</v>
      </c>
      <c r="AG1537" s="2" t="str">
        <f t="shared" si="92"/>
        <v>P. Đa Kao</v>
      </c>
      <c r="AH1537" s="2" t="str">
        <f t="shared" si="95"/>
        <v>Q.1</v>
      </c>
      <c r="AI1537" s="2" t="str">
        <f t="shared" si="93"/>
        <v/>
      </c>
      <c r="AK1537" s="2" t="str">
        <f t="shared" si="94"/>
        <v/>
      </c>
      <c r="BF1537" s="2" t="str">
        <f>VLOOKUP(M1537,'[1]mã win'!G:K,5,0)</f>
        <v>N</v>
      </c>
    </row>
    <row r="1538" spans="1:58" x14ac:dyDescent="0.25">
      <c r="A1538" s="6" t="s">
        <v>8569</v>
      </c>
      <c r="B1538" s="6" t="s">
        <v>8570</v>
      </c>
      <c r="C1538" s="6" t="s">
        <v>8571</v>
      </c>
      <c r="D1538" s="2" t="s">
        <v>5144</v>
      </c>
      <c r="E1538" s="2" t="s">
        <v>8572</v>
      </c>
      <c r="G1538" s="6" t="s">
        <v>8518</v>
      </c>
      <c r="H1538" s="6" t="s">
        <v>27</v>
      </c>
      <c r="I1538" s="6"/>
      <c r="J1538" s="6"/>
      <c r="K1538" s="7"/>
      <c r="L1538" s="6" t="s">
        <v>582</v>
      </c>
      <c r="M1538" s="6" t="s">
        <v>39</v>
      </c>
      <c r="N1538" s="6" t="s">
        <v>39</v>
      </c>
      <c r="O1538" s="6" t="s">
        <v>124</v>
      </c>
      <c r="P1538" s="8" t="s">
        <v>27</v>
      </c>
      <c r="Q1538" s="9">
        <v>44760.661346412002</v>
      </c>
      <c r="R1538" s="6" t="s">
        <v>28</v>
      </c>
      <c r="X1538" s="6" t="s">
        <v>8573</v>
      </c>
      <c r="Y1538" s="2" t="s">
        <v>5144</v>
      </c>
      <c r="Z1538" s="2" t="s">
        <v>8572</v>
      </c>
      <c r="AA1538" s="2" t="s">
        <v>114</v>
      </c>
      <c r="AB1538" s="2" t="s">
        <v>27</v>
      </c>
      <c r="AC1538" s="2" t="s">
        <v>27</v>
      </c>
      <c r="AD1538" s="2" t="s">
        <v>27</v>
      </c>
      <c r="AE1538" s="2" t="s">
        <v>27</v>
      </c>
      <c r="AG1538" s="2" t="str">
        <f t="shared" si="92"/>
        <v>P.9</v>
      </c>
      <c r="AH1538" s="2" t="str">
        <f t="shared" si="95"/>
        <v>Q.5</v>
      </c>
      <c r="AI1538" s="2" t="str">
        <f t="shared" si="93"/>
        <v/>
      </c>
      <c r="AK1538" s="2" t="str">
        <f t="shared" si="94"/>
        <v/>
      </c>
      <c r="BF1538" s="2" t="str">
        <f>VLOOKUP(M1538,'[1]mã win'!G:K,5,0)</f>
        <v>N</v>
      </c>
    </row>
    <row r="1539" spans="1:58" x14ac:dyDescent="0.25">
      <c r="A1539" s="6" t="s">
        <v>8574</v>
      </c>
      <c r="B1539" s="6" t="s">
        <v>8575</v>
      </c>
      <c r="C1539" s="6" t="s">
        <v>8576</v>
      </c>
      <c r="D1539" s="2" t="s">
        <v>445</v>
      </c>
      <c r="E1539" s="2" t="s">
        <v>197</v>
      </c>
      <c r="G1539" s="6" t="s">
        <v>8518</v>
      </c>
      <c r="H1539" s="6" t="s">
        <v>27</v>
      </c>
      <c r="I1539" s="6"/>
      <c r="J1539" s="6"/>
      <c r="K1539" s="7"/>
      <c r="L1539" s="6" t="s">
        <v>582</v>
      </c>
      <c r="M1539" s="6" t="s">
        <v>39</v>
      </c>
      <c r="N1539" s="6" t="s">
        <v>39</v>
      </c>
      <c r="O1539" s="6" t="s">
        <v>200</v>
      </c>
      <c r="P1539" s="8" t="s">
        <v>27</v>
      </c>
      <c r="Q1539" s="9">
        <v>44776.457954432903</v>
      </c>
      <c r="R1539" s="6" t="s">
        <v>28</v>
      </c>
      <c r="X1539" s="6" t="s">
        <v>8577</v>
      </c>
      <c r="Y1539" s="2" t="s">
        <v>445</v>
      </c>
      <c r="Z1539" s="2" t="s">
        <v>197</v>
      </c>
      <c r="AA1539" s="2" t="s">
        <v>114</v>
      </c>
      <c r="AB1539" s="2" t="s">
        <v>27</v>
      </c>
      <c r="AC1539" s="2" t="s">
        <v>27</v>
      </c>
      <c r="AD1539" s="2" t="s">
        <v>27</v>
      </c>
      <c r="AE1539" s="2" t="s">
        <v>27</v>
      </c>
      <c r="AG1539" s="2" t="str">
        <f t="shared" ref="AG1539:AG1602" si="96">IF(LEFT(X1539,1)="P",X1539,IF(LEFT(Y1539,1)="P",Y1539,IF(LEFT(Z1539,1)="P",Z1539,IF(LEFT(AA1539,1)="P",AA1539,IF(LEFT(AB1539,1)="P",AB1539,IF(LEFT(AC1539,1)="P",AC1539,IF(LEFT(AD1539,1)="P",AD1539,IF(LEFT(AE1539,1)="P",AE1539,IF(LEFT(AF1539,1)="P",AF1539,"")))))))))</f>
        <v>P.14</v>
      </c>
      <c r="AH1539" s="2" t="str">
        <f t="shared" si="95"/>
        <v>Q.Tân Bình</v>
      </c>
      <c r="AI1539" s="2" t="str">
        <f t="shared" ref="AI1539:AI1602" si="97">IF(LEFT(Y1539,2)="Hu",Y1539,IF(LEFT(Z1539,2)="Hu",Z1539,IF(LEFT(AA1539,2)="Hu",AA1539,IF(LEFT(AB1539,2)="Hu",AB1539,IF(LEFT(AC1539,2)="Hu",AC1539,IF(LEFT(AD1539,2)="Hu",AD1539,IF(LEFT(AE1539,2)="Hu",AE1539,IF(LEFT(AF1539,2)="Hu",AF1539,""))))))))</f>
        <v/>
      </c>
      <c r="AK1539" s="2" t="str">
        <f t="shared" ref="AK1539:AK1602" si="98">IF(LEFT(X1539,2)="tỉ",X1539,IF(LEFT(Y1539,2)="tỉ",Y1539,IF(LEFT(Z1539,2)="tỉ",Z1539,IF(LEFT(AA1539,2)="tỉ",AA1539,IF(LEFT(AB1539,2)="tỉ",AB1539,IF(LEFT(AC1539,2)="tỉ",AC1539,IF(LEFT(AD1539,2)="tỉ",AD1539,IF(LEFT(AE1539,2)="tỉ",AE1539,IF(LEFT(AF1539,2)="tỉ",AF1539,"")))))))))</f>
        <v/>
      </c>
      <c r="BF1539" s="2" t="str">
        <f>VLOOKUP(M1539,'[1]mã win'!G:K,5,0)</f>
        <v>N</v>
      </c>
    </row>
    <row r="1540" spans="1:58" x14ac:dyDescent="0.25">
      <c r="A1540" s="6" t="s">
        <v>8578</v>
      </c>
      <c r="B1540" s="6" t="s">
        <v>8579</v>
      </c>
      <c r="C1540" s="6" t="s">
        <v>8580</v>
      </c>
      <c r="D1540" s="2" t="s">
        <v>445</v>
      </c>
      <c r="E1540" s="2" t="s">
        <v>514</v>
      </c>
      <c r="G1540" s="6" t="s">
        <v>8518</v>
      </c>
      <c r="H1540" s="6" t="s">
        <v>27</v>
      </c>
      <c r="I1540" s="6"/>
      <c r="J1540" s="6"/>
      <c r="K1540" s="7"/>
      <c r="L1540" s="6" t="s">
        <v>582</v>
      </c>
      <c r="M1540" s="6" t="s">
        <v>39</v>
      </c>
      <c r="N1540" s="6" t="s">
        <v>39</v>
      </c>
      <c r="O1540" s="6" t="s">
        <v>281</v>
      </c>
      <c r="P1540" s="8" t="s">
        <v>27</v>
      </c>
      <c r="Q1540" s="9">
        <v>44776.452700925904</v>
      </c>
      <c r="R1540" s="6" t="s">
        <v>28</v>
      </c>
      <c r="X1540" s="6" t="s">
        <v>8581</v>
      </c>
      <c r="Y1540" s="2" t="s">
        <v>445</v>
      </c>
      <c r="Z1540" s="2" t="s">
        <v>514</v>
      </c>
      <c r="AA1540" s="2" t="s">
        <v>114</v>
      </c>
      <c r="AB1540" s="2" t="s">
        <v>27</v>
      </c>
      <c r="AC1540" s="2" t="s">
        <v>27</v>
      </c>
      <c r="AD1540" s="2" t="s">
        <v>27</v>
      </c>
      <c r="AE1540" s="2" t="s">
        <v>27</v>
      </c>
      <c r="AG1540" s="2" t="str">
        <f t="shared" si="96"/>
        <v>P.14</v>
      </c>
      <c r="AH1540" s="2" t="str">
        <f t="shared" ref="AH1540:AH1603" si="99">IF(LEFT(X1540,1)="P",X1540,IF(LEFT(Y1540,1)="Q",Y1540,IF(LEFT(Z1540,1)="Q",Z1540,IF(LEFT(AA1540,1)="Q",AA1540,IF(LEFT(AB1540,1)="Q",AB1540,IF(LEFT(AC1540,1)="Q",AC1540,IF(LEFT(AD1540,1)="Q",AD1540,IF(LEFT(AE1540,1)="Q",AE1540,IF(LEFT(AF1540,1)="Q",AF1540,"")))))))))</f>
        <v>Q.Phú Nhuận</v>
      </c>
      <c r="AI1540" s="2" t="str">
        <f t="shared" si="97"/>
        <v/>
      </c>
      <c r="AK1540" s="2" t="str">
        <f t="shared" si="98"/>
        <v/>
      </c>
      <c r="BF1540" s="2" t="str">
        <f>VLOOKUP(M1540,'[1]mã win'!G:K,5,0)</f>
        <v>N</v>
      </c>
    </row>
    <row r="1541" spans="1:58" x14ac:dyDescent="0.25">
      <c r="A1541" s="6" t="s">
        <v>8582</v>
      </c>
      <c r="B1541" s="6" t="s">
        <v>8583</v>
      </c>
      <c r="C1541" s="6" t="s">
        <v>8584</v>
      </c>
      <c r="D1541" s="2" t="s">
        <v>35</v>
      </c>
      <c r="E1541" s="2" t="s">
        <v>36</v>
      </c>
      <c r="G1541" s="6" t="s">
        <v>8518</v>
      </c>
      <c r="H1541" s="6" t="s">
        <v>27</v>
      </c>
      <c r="I1541" s="6"/>
      <c r="J1541" s="6"/>
      <c r="K1541" s="7"/>
      <c r="L1541" s="6" t="s">
        <v>582</v>
      </c>
      <c r="M1541" s="6" t="s">
        <v>39</v>
      </c>
      <c r="N1541" s="6" t="s">
        <v>39</v>
      </c>
      <c r="O1541" s="6" t="s">
        <v>200</v>
      </c>
      <c r="P1541" s="8" t="s">
        <v>27</v>
      </c>
      <c r="Q1541" s="9">
        <v>44776.4584167824</v>
      </c>
      <c r="R1541" s="6" t="s">
        <v>28</v>
      </c>
      <c r="X1541" s="6" t="s">
        <v>8585</v>
      </c>
      <c r="Y1541" s="2" t="s">
        <v>262</v>
      </c>
      <c r="Z1541" s="2" t="s">
        <v>8586</v>
      </c>
      <c r="AA1541" s="2" t="s">
        <v>8587</v>
      </c>
      <c r="AB1541" s="2" t="s">
        <v>35</v>
      </c>
      <c r="AC1541" s="2" t="s">
        <v>36</v>
      </c>
      <c r="AD1541" s="2" t="s">
        <v>114</v>
      </c>
      <c r="AE1541" s="2" t="s">
        <v>27</v>
      </c>
      <c r="AG1541" s="2" t="str">
        <f t="shared" si="96"/>
        <v>Phường Tân Sơn Nhì</v>
      </c>
      <c r="AH1541" s="2" t="str">
        <f t="shared" si="99"/>
        <v>Quận Tân Phú</v>
      </c>
      <c r="AI1541" s="2" t="str">
        <f t="shared" si="97"/>
        <v/>
      </c>
      <c r="AK1541" s="2" t="str">
        <f t="shared" si="98"/>
        <v/>
      </c>
      <c r="BF1541" s="2" t="str">
        <f>VLOOKUP(M1541,'[1]mã win'!G:K,5,0)</f>
        <v>N</v>
      </c>
    </row>
    <row r="1542" spans="1:58" x14ac:dyDescent="0.25">
      <c r="A1542" s="6" t="s">
        <v>8588</v>
      </c>
      <c r="B1542" s="6" t="s">
        <v>8589</v>
      </c>
      <c r="C1542" s="6" t="s">
        <v>8590</v>
      </c>
      <c r="D1542" s="2" t="s">
        <v>8591</v>
      </c>
      <c r="E1542" s="2" t="s">
        <v>3042</v>
      </c>
      <c r="G1542" s="6" t="s">
        <v>8518</v>
      </c>
      <c r="H1542" s="6" t="s">
        <v>27</v>
      </c>
      <c r="I1542" s="6"/>
      <c r="J1542" s="6"/>
      <c r="K1542" s="7"/>
      <c r="L1542" s="6" t="s">
        <v>582</v>
      </c>
      <c r="M1542" s="6" t="s">
        <v>39</v>
      </c>
      <c r="N1542" s="6" t="s">
        <v>39</v>
      </c>
      <c r="O1542" s="6" t="s">
        <v>3042</v>
      </c>
      <c r="P1542" s="8" t="s">
        <v>27</v>
      </c>
      <c r="Q1542" s="9">
        <v>44760.725459722198</v>
      </c>
      <c r="R1542" s="6" t="s">
        <v>28</v>
      </c>
      <c r="X1542" s="6" t="s">
        <v>8592</v>
      </c>
      <c r="Y1542" s="2" t="s">
        <v>8593</v>
      </c>
      <c r="Z1542" s="2" t="s">
        <v>8594</v>
      </c>
      <c r="AA1542" s="2" t="s">
        <v>8595</v>
      </c>
      <c r="AB1542" s="2" t="s">
        <v>8591</v>
      </c>
      <c r="AC1542" s="2" t="s">
        <v>3042</v>
      </c>
      <c r="AD1542" s="2" t="s">
        <v>114</v>
      </c>
      <c r="AE1542" s="2" t="s">
        <v>27</v>
      </c>
      <c r="AG1542" s="2" t="str">
        <f t="shared" si="96"/>
        <v>Phường 22</v>
      </c>
      <c r="AH1542" s="2" t="str">
        <f t="shared" si="99"/>
        <v>Quận Bình Thạnh</v>
      </c>
      <c r="AI1542" s="2" t="str">
        <f t="shared" si="97"/>
        <v/>
      </c>
      <c r="AK1542" s="2" t="str">
        <f t="shared" si="98"/>
        <v/>
      </c>
      <c r="BF1542" s="2" t="str">
        <f>VLOOKUP(M1542,'[1]mã win'!G:K,5,0)</f>
        <v>N</v>
      </c>
    </row>
    <row r="1543" spans="1:58" x14ac:dyDescent="0.25">
      <c r="A1543" s="6" t="s">
        <v>8596</v>
      </c>
      <c r="B1543" s="6" t="s">
        <v>8597</v>
      </c>
      <c r="C1543" s="6" t="s">
        <v>8598</v>
      </c>
      <c r="D1543" s="2" t="s">
        <v>3109</v>
      </c>
      <c r="E1543" s="2" t="s">
        <v>3042</v>
      </c>
      <c r="G1543" s="6" t="s">
        <v>8518</v>
      </c>
      <c r="H1543" s="6" t="s">
        <v>27</v>
      </c>
      <c r="I1543" s="6"/>
      <c r="J1543" s="6"/>
      <c r="K1543" s="7"/>
      <c r="L1543" s="6" t="s">
        <v>582</v>
      </c>
      <c r="M1543" s="6" t="s">
        <v>39</v>
      </c>
      <c r="N1543" s="6" t="s">
        <v>39</v>
      </c>
      <c r="O1543" s="6" t="s">
        <v>3042</v>
      </c>
      <c r="P1543" s="8" t="s">
        <v>27</v>
      </c>
      <c r="Q1543" s="9">
        <v>44760.725828506897</v>
      </c>
      <c r="R1543" s="6" t="s">
        <v>28</v>
      </c>
      <c r="X1543" s="6" t="s">
        <v>8599</v>
      </c>
      <c r="Y1543" s="2" t="s">
        <v>8600</v>
      </c>
      <c r="Z1543" s="2" t="s">
        <v>158</v>
      </c>
      <c r="AA1543" s="2" t="s">
        <v>8601</v>
      </c>
      <c r="AB1543" s="2" t="s">
        <v>8602</v>
      </c>
      <c r="AC1543" s="2" t="s">
        <v>3109</v>
      </c>
      <c r="AD1543" s="2" t="s">
        <v>3042</v>
      </c>
      <c r="AE1543" s="2" t="s">
        <v>114</v>
      </c>
      <c r="AG1543" s="2" t="str">
        <f t="shared" si="96"/>
        <v>Phường 25</v>
      </c>
      <c r="AH1543" s="2" t="str">
        <f t="shared" si="99"/>
        <v>Quận Bình Thạnh</v>
      </c>
      <c r="AI1543" s="2" t="str">
        <f t="shared" si="97"/>
        <v/>
      </c>
      <c r="AK1543" s="2" t="str">
        <f t="shared" si="98"/>
        <v/>
      </c>
      <c r="BF1543" s="2" t="str">
        <f>VLOOKUP(M1543,'[1]mã win'!G:K,5,0)</f>
        <v>N</v>
      </c>
    </row>
    <row r="1544" spans="1:58" x14ac:dyDescent="0.25">
      <c r="A1544" s="6" t="s">
        <v>8603</v>
      </c>
      <c r="B1544" s="6" t="s">
        <v>8604</v>
      </c>
      <c r="C1544" s="6" t="s">
        <v>8605</v>
      </c>
      <c r="D1544" s="2" t="s">
        <v>103</v>
      </c>
      <c r="E1544" s="2" t="s">
        <v>47</v>
      </c>
      <c r="G1544" s="6" t="s">
        <v>8518</v>
      </c>
      <c r="H1544" s="6" t="s">
        <v>27</v>
      </c>
      <c r="I1544" s="6"/>
      <c r="J1544" s="6"/>
      <c r="K1544" s="7"/>
      <c r="L1544" s="6" t="s">
        <v>582</v>
      </c>
      <c r="M1544" s="6" t="s">
        <v>39</v>
      </c>
      <c r="N1544" s="6" t="s">
        <v>39</v>
      </c>
      <c r="O1544" s="6" t="s">
        <v>51</v>
      </c>
      <c r="P1544" s="8" t="s">
        <v>27</v>
      </c>
      <c r="Q1544" s="9">
        <v>44760.639997685197</v>
      </c>
      <c r="R1544" s="6" t="s">
        <v>28</v>
      </c>
      <c r="X1544" s="6" t="s">
        <v>8606</v>
      </c>
      <c r="Y1544" s="2" t="s">
        <v>8607</v>
      </c>
      <c r="Z1544" s="2" t="s">
        <v>8608</v>
      </c>
      <c r="AA1544" s="2" t="s">
        <v>103</v>
      </c>
      <c r="AB1544" s="2" t="s">
        <v>47</v>
      </c>
      <c r="AC1544" s="2" t="s">
        <v>114</v>
      </c>
      <c r="AD1544" s="2" t="s">
        <v>27</v>
      </c>
      <c r="AE1544" s="2" t="s">
        <v>27</v>
      </c>
      <c r="AG1544" s="2" t="str">
        <f t="shared" si="96"/>
        <v>Phường Thảo Điền</v>
      </c>
      <c r="AH1544" s="2" t="str">
        <f t="shared" si="99"/>
        <v>Quận 2</v>
      </c>
      <c r="AI1544" s="2" t="str">
        <f t="shared" si="97"/>
        <v/>
      </c>
      <c r="AK1544" s="2" t="str">
        <f t="shared" si="98"/>
        <v/>
      </c>
      <c r="BF1544" s="2" t="str">
        <f>VLOOKUP(M1544,'[1]mã win'!G:K,5,0)</f>
        <v>N</v>
      </c>
    </row>
    <row r="1545" spans="1:58" x14ac:dyDescent="0.25">
      <c r="A1545" s="6" t="s">
        <v>8609</v>
      </c>
      <c r="B1545" s="6" t="s">
        <v>8610</v>
      </c>
      <c r="C1545" s="6" t="s">
        <v>8611</v>
      </c>
      <c r="D1545" s="2" t="s">
        <v>8612</v>
      </c>
      <c r="E1545" s="2" t="s">
        <v>5135</v>
      </c>
      <c r="G1545" s="6" t="s">
        <v>8518</v>
      </c>
      <c r="H1545" s="6" t="s">
        <v>27</v>
      </c>
      <c r="I1545" s="6"/>
      <c r="J1545" s="6"/>
      <c r="K1545" s="7"/>
      <c r="L1545" s="6" t="s">
        <v>582</v>
      </c>
      <c r="M1545" s="6" t="s">
        <v>39</v>
      </c>
      <c r="N1545" s="6" t="s">
        <v>39</v>
      </c>
      <c r="O1545" s="6" t="s">
        <v>2998</v>
      </c>
      <c r="P1545" s="8" t="s">
        <v>27</v>
      </c>
      <c r="Q1545" s="9">
        <v>44760.708502581001</v>
      </c>
      <c r="R1545" s="6" t="s">
        <v>28</v>
      </c>
      <c r="X1545" s="6" t="s">
        <v>8613</v>
      </c>
      <c r="Y1545" s="2" t="s">
        <v>8612</v>
      </c>
      <c r="Z1545" s="2" t="s">
        <v>5135</v>
      </c>
      <c r="AA1545" s="2" t="s">
        <v>114</v>
      </c>
      <c r="AB1545" s="2" t="s">
        <v>27</v>
      </c>
      <c r="AC1545" s="2" t="s">
        <v>27</v>
      </c>
      <c r="AD1545" s="2" t="s">
        <v>27</v>
      </c>
      <c r="AE1545" s="2" t="s">
        <v>27</v>
      </c>
      <c r="AG1545" s="2" t="str">
        <f t="shared" si="96"/>
        <v>P.09</v>
      </c>
      <c r="AH1545" s="2" t="str">
        <f t="shared" si="99"/>
        <v>Q.10</v>
      </c>
      <c r="AI1545" s="2" t="str">
        <f t="shared" si="97"/>
        <v/>
      </c>
      <c r="AK1545" s="2" t="str">
        <f t="shared" si="98"/>
        <v/>
      </c>
      <c r="BF1545" s="2" t="str">
        <f>VLOOKUP(M1545,'[1]mã win'!G:K,5,0)</f>
        <v>N</v>
      </c>
    </row>
    <row r="1546" spans="1:58" x14ac:dyDescent="0.25">
      <c r="A1546" s="6" t="s">
        <v>8614</v>
      </c>
      <c r="B1546" s="6" t="s">
        <v>8615</v>
      </c>
      <c r="C1546" s="6" t="s">
        <v>8616</v>
      </c>
      <c r="D1546" s="2" t="s">
        <v>8617</v>
      </c>
      <c r="E1546" s="2" t="s">
        <v>514</v>
      </c>
      <c r="G1546" s="6" t="s">
        <v>8518</v>
      </c>
      <c r="H1546" s="6" t="s">
        <v>27</v>
      </c>
      <c r="I1546" s="6"/>
      <c r="J1546" s="6"/>
      <c r="K1546" s="7"/>
      <c r="L1546" s="6" t="s">
        <v>582</v>
      </c>
      <c r="M1546" s="6" t="s">
        <v>39</v>
      </c>
      <c r="N1546" s="6" t="s">
        <v>39</v>
      </c>
      <c r="O1546" s="6" t="s">
        <v>281</v>
      </c>
      <c r="P1546" s="8" t="s">
        <v>27</v>
      </c>
      <c r="Q1546" s="9">
        <v>44776.453031597201</v>
      </c>
      <c r="R1546" s="6" t="s">
        <v>28</v>
      </c>
      <c r="X1546" s="6" t="s">
        <v>8618</v>
      </c>
      <c r="Y1546" s="2" t="s">
        <v>8617</v>
      </c>
      <c r="Z1546" s="2" t="s">
        <v>514</v>
      </c>
      <c r="AA1546" s="2" t="s">
        <v>114</v>
      </c>
      <c r="AB1546" s="2" t="s">
        <v>27</v>
      </c>
      <c r="AC1546" s="2" t="s">
        <v>27</v>
      </c>
      <c r="AD1546" s="2" t="s">
        <v>27</v>
      </c>
      <c r="AE1546" s="2" t="s">
        <v>27</v>
      </c>
      <c r="AG1546" s="2" t="str">
        <f t="shared" si="96"/>
        <v>P.15</v>
      </c>
      <c r="AH1546" s="2" t="str">
        <f t="shared" si="99"/>
        <v>Q.Phú Nhuận</v>
      </c>
      <c r="AI1546" s="2" t="str">
        <f t="shared" si="97"/>
        <v/>
      </c>
      <c r="AK1546" s="2" t="str">
        <f t="shared" si="98"/>
        <v/>
      </c>
      <c r="BF1546" s="2" t="str">
        <f>VLOOKUP(M1546,'[1]mã win'!G:K,5,0)</f>
        <v>N</v>
      </c>
    </row>
    <row r="1547" spans="1:58" x14ac:dyDescent="0.25">
      <c r="A1547" s="6" t="s">
        <v>8619</v>
      </c>
      <c r="B1547" s="6" t="s">
        <v>8620</v>
      </c>
      <c r="C1547" s="6" t="s">
        <v>8621</v>
      </c>
      <c r="D1547" s="2" t="s">
        <v>122</v>
      </c>
      <c r="E1547" s="2" t="s">
        <v>1143</v>
      </c>
      <c r="G1547" s="6" t="s">
        <v>8518</v>
      </c>
      <c r="H1547" s="6" t="s">
        <v>27</v>
      </c>
      <c r="I1547" s="6"/>
      <c r="J1547" s="6"/>
      <c r="K1547" s="7"/>
      <c r="L1547" s="6" t="s">
        <v>582</v>
      </c>
      <c r="M1547" s="6" t="s">
        <v>39</v>
      </c>
      <c r="N1547" s="6" t="s">
        <v>39</v>
      </c>
      <c r="O1547" s="6" t="s">
        <v>1143</v>
      </c>
      <c r="P1547" s="8" t="s">
        <v>27</v>
      </c>
      <c r="Q1547" s="9">
        <v>44760.659702395802</v>
      </c>
      <c r="R1547" s="6" t="s">
        <v>28</v>
      </c>
      <c r="X1547" s="6" t="s">
        <v>8622</v>
      </c>
      <c r="Y1547" s="2" t="s">
        <v>122</v>
      </c>
      <c r="Z1547" s="2" t="s">
        <v>1143</v>
      </c>
      <c r="AA1547" s="2" t="s">
        <v>122</v>
      </c>
      <c r="AB1547" s="2" t="s">
        <v>1143</v>
      </c>
      <c r="AC1547" s="2" t="s">
        <v>114</v>
      </c>
      <c r="AD1547" s="2" t="s">
        <v>27</v>
      </c>
      <c r="AE1547" s="2" t="s">
        <v>27</v>
      </c>
      <c r="AG1547" s="2" t="str">
        <f t="shared" si="96"/>
        <v>Phường 12</v>
      </c>
      <c r="AH1547" s="2" t="str">
        <f t="shared" si="99"/>
        <v>Quận 4</v>
      </c>
      <c r="AI1547" s="2" t="str">
        <f t="shared" si="97"/>
        <v/>
      </c>
      <c r="AK1547" s="2" t="str">
        <f t="shared" si="98"/>
        <v/>
      </c>
      <c r="BF1547" s="2" t="str">
        <f>VLOOKUP(M1547,'[1]mã win'!G:K,5,0)</f>
        <v>N</v>
      </c>
    </row>
    <row r="1548" spans="1:58" x14ac:dyDescent="0.25">
      <c r="A1548" s="6" t="s">
        <v>8623</v>
      </c>
      <c r="B1548" s="6" t="s">
        <v>8624</v>
      </c>
      <c r="C1548" s="6" t="s">
        <v>8625</v>
      </c>
      <c r="D1548" s="2" t="s">
        <v>4404</v>
      </c>
      <c r="E1548" s="2" t="s">
        <v>61</v>
      </c>
      <c r="G1548" s="6" t="s">
        <v>8518</v>
      </c>
      <c r="H1548" s="6" t="s">
        <v>27</v>
      </c>
      <c r="I1548" s="6"/>
      <c r="J1548" s="6"/>
      <c r="K1548" s="7"/>
      <c r="L1548" s="6" t="s">
        <v>582</v>
      </c>
      <c r="M1548" s="6" t="s">
        <v>39</v>
      </c>
      <c r="N1548" s="6" t="s">
        <v>39</v>
      </c>
      <c r="O1548" s="6" t="s">
        <v>61</v>
      </c>
      <c r="P1548" s="8" t="s">
        <v>27</v>
      </c>
      <c r="Q1548" s="9">
        <v>44760.634745057898</v>
      </c>
      <c r="R1548" s="6" t="s">
        <v>28</v>
      </c>
      <c r="X1548" s="6" t="s">
        <v>8626</v>
      </c>
      <c r="Y1548" s="2" t="s">
        <v>4404</v>
      </c>
      <c r="Z1548" s="2" t="s">
        <v>61</v>
      </c>
      <c r="AA1548" s="2" t="s">
        <v>114</v>
      </c>
      <c r="AB1548" s="2" t="s">
        <v>27</v>
      </c>
      <c r="AC1548" s="2" t="s">
        <v>27</v>
      </c>
      <c r="AD1548" s="2" t="s">
        <v>27</v>
      </c>
      <c r="AE1548" s="2" t="s">
        <v>27</v>
      </c>
      <c r="AG1548" s="2" t="str">
        <f t="shared" si="96"/>
        <v>Phường Phạm Ngũ Lão</v>
      </c>
      <c r="AH1548" s="2" t="str">
        <f t="shared" si="99"/>
        <v>Quận 1</v>
      </c>
      <c r="AI1548" s="2" t="str">
        <f t="shared" si="97"/>
        <v/>
      </c>
      <c r="AK1548" s="2" t="str">
        <f t="shared" si="98"/>
        <v/>
      </c>
      <c r="BF1548" s="2" t="str">
        <f>VLOOKUP(M1548,'[1]mã win'!G:K,5,0)</f>
        <v>N</v>
      </c>
    </row>
    <row r="1549" spans="1:58" x14ac:dyDescent="0.25">
      <c r="A1549" s="6" t="s">
        <v>8627</v>
      </c>
      <c r="B1549" s="6" t="s">
        <v>8628</v>
      </c>
      <c r="C1549" s="6" t="s">
        <v>8629</v>
      </c>
      <c r="D1549" s="2" t="s">
        <v>8555</v>
      </c>
      <c r="E1549" s="2" t="s">
        <v>8572</v>
      </c>
      <c r="G1549" s="6" t="s">
        <v>8518</v>
      </c>
      <c r="H1549" s="6" t="s">
        <v>27</v>
      </c>
      <c r="I1549" s="6"/>
      <c r="J1549" s="6"/>
      <c r="K1549" s="7"/>
      <c r="L1549" s="6" t="s">
        <v>582</v>
      </c>
      <c r="M1549" s="6" t="s">
        <v>39</v>
      </c>
      <c r="N1549" s="6" t="s">
        <v>39</v>
      </c>
      <c r="O1549" s="6" t="s">
        <v>124</v>
      </c>
      <c r="P1549" s="8" t="s">
        <v>27</v>
      </c>
      <c r="Q1549" s="9">
        <v>44760.663999849501</v>
      </c>
      <c r="R1549" s="6" t="s">
        <v>28</v>
      </c>
      <c r="X1549" s="6" t="s">
        <v>8630</v>
      </c>
      <c r="Y1549" s="2" t="s">
        <v>8555</v>
      </c>
      <c r="Z1549" s="2" t="s">
        <v>8572</v>
      </c>
      <c r="AA1549" s="2" t="s">
        <v>114</v>
      </c>
      <c r="AB1549" s="2" t="s">
        <v>27</v>
      </c>
      <c r="AC1549" s="2" t="s">
        <v>27</v>
      </c>
      <c r="AD1549" s="2" t="s">
        <v>27</v>
      </c>
      <c r="AE1549" s="2" t="s">
        <v>27</v>
      </c>
      <c r="AG1549" s="2" t="str">
        <f t="shared" si="96"/>
        <v>P.4</v>
      </c>
      <c r="AH1549" s="2" t="str">
        <f t="shared" si="99"/>
        <v>Q.5</v>
      </c>
      <c r="AI1549" s="2" t="str">
        <f t="shared" si="97"/>
        <v/>
      </c>
      <c r="AK1549" s="2" t="str">
        <f t="shared" si="98"/>
        <v/>
      </c>
      <c r="BF1549" s="2" t="str">
        <f>VLOOKUP(M1549,'[1]mã win'!G:K,5,0)</f>
        <v>N</v>
      </c>
    </row>
    <row r="1550" spans="1:58" x14ac:dyDescent="0.25">
      <c r="A1550" s="6" t="s">
        <v>8631</v>
      </c>
      <c r="B1550" s="6" t="s">
        <v>8632</v>
      </c>
      <c r="C1550" s="6" t="s">
        <v>8633</v>
      </c>
      <c r="D1550" s="2" t="s">
        <v>8299</v>
      </c>
      <c r="E1550" s="2" t="s">
        <v>281</v>
      </c>
      <c r="G1550" s="6" t="s">
        <v>8518</v>
      </c>
      <c r="H1550" s="6" t="s">
        <v>27</v>
      </c>
      <c r="I1550" s="6"/>
      <c r="J1550" s="6"/>
      <c r="K1550" s="7"/>
      <c r="L1550" s="6" t="s">
        <v>582</v>
      </c>
      <c r="M1550" s="6" t="s">
        <v>39</v>
      </c>
      <c r="N1550" s="6" t="s">
        <v>39</v>
      </c>
      <c r="O1550" s="6" t="s">
        <v>281</v>
      </c>
      <c r="P1550" s="8" t="s">
        <v>27</v>
      </c>
      <c r="Q1550" s="9">
        <v>44776.453321064801</v>
      </c>
      <c r="R1550" s="6" t="s">
        <v>28</v>
      </c>
      <c r="X1550" s="6" t="s">
        <v>8634</v>
      </c>
      <c r="Y1550" s="2" t="s">
        <v>8299</v>
      </c>
      <c r="Z1550" s="2" t="s">
        <v>8635</v>
      </c>
      <c r="AA1550" s="2" t="s">
        <v>114</v>
      </c>
      <c r="AB1550" s="2" t="s">
        <v>27</v>
      </c>
      <c r="AC1550" s="2" t="s">
        <v>27</v>
      </c>
      <c r="AD1550" s="2" t="s">
        <v>27</v>
      </c>
      <c r="AE1550" s="2" t="s">
        <v>27</v>
      </c>
      <c r="AG1550" s="2" t="str">
        <f t="shared" si="96"/>
        <v>Phường 8</v>
      </c>
      <c r="AH1550" s="2" t="str">
        <f t="shared" si="99"/>
        <v/>
      </c>
      <c r="AI1550" s="2" t="str">
        <f t="shared" si="97"/>
        <v/>
      </c>
      <c r="AK1550" s="2" t="str">
        <f t="shared" si="98"/>
        <v/>
      </c>
      <c r="BF1550" s="2" t="str">
        <f>VLOOKUP(M1550,'[1]mã win'!G:K,5,0)</f>
        <v>N</v>
      </c>
    </row>
    <row r="1551" spans="1:58" x14ac:dyDescent="0.25">
      <c r="A1551" s="6" t="s">
        <v>8636</v>
      </c>
      <c r="B1551" s="6" t="s">
        <v>8637</v>
      </c>
      <c r="C1551" s="6" t="s">
        <v>8638</v>
      </c>
      <c r="D1551" s="2" t="s">
        <v>8524</v>
      </c>
      <c r="E1551" s="2" t="s">
        <v>8396</v>
      </c>
      <c r="G1551" s="6" t="s">
        <v>8518</v>
      </c>
      <c r="H1551" s="6" t="s">
        <v>27</v>
      </c>
      <c r="I1551" s="6"/>
      <c r="J1551" s="6"/>
      <c r="K1551" s="7"/>
      <c r="L1551" s="6" t="s">
        <v>582</v>
      </c>
      <c r="M1551" s="6" t="s">
        <v>39</v>
      </c>
      <c r="N1551" s="6" t="s">
        <v>39</v>
      </c>
      <c r="O1551" s="6" t="s">
        <v>61</v>
      </c>
      <c r="P1551" s="8" t="s">
        <v>27</v>
      </c>
      <c r="Q1551" s="9">
        <v>44760.635213229201</v>
      </c>
      <c r="R1551" s="6" t="s">
        <v>28</v>
      </c>
      <c r="X1551" s="6" t="s">
        <v>8639</v>
      </c>
      <c r="Y1551" s="2" t="s">
        <v>8640</v>
      </c>
      <c r="Z1551" s="2" t="s">
        <v>8524</v>
      </c>
      <c r="AA1551" s="2" t="s">
        <v>8396</v>
      </c>
      <c r="AB1551" s="2" t="s">
        <v>114</v>
      </c>
      <c r="AC1551" s="2" t="s">
        <v>27</v>
      </c>
      <c r="AD1551" s="2" t="s">
        <v>27</v>
      </c>
      <c r="AE1551" s="2" t="s">
        <v>27</v>
      </c>
      <c r="AG1551" s="2" t="str">
        <f t="shared" si="96"/>
        <v>P. Bến Nghé</v>
      </c>
      <c r="AH1551" s="2" t="str">
        <f t="shared" si="99"/>
        <v>Q.1</v>
      </c>
      <c r="AI1551" s="2" t="str">
        <f t="shared" si="97"/>
        <v/>
      </c>
      <c r="AK1551" s="2" t="str">
        <f t="shared" si="98"/>
        <v/>
      </c>
      <c r="BF1551" s="2" t="str">
        <f>VLOOKUP(M1551,'[1]mã win'!G:K,5,0)</f>
        <v>N</v>
      </c>
    </row>
    <row r="1552" spans="1:58" x14ac:dyDescent="0.25">
      <c r="A1552" s="6" t="s">
        <v>8641</v>
      </c>
      <c r="B1552" s="6" t="s">
        <v>8642</v>
      </c>
      <c r="C1552" s="6" t="s">
        <v>8643</v>
      </c>
      <c r="D1552" s="2" t="s">
        <v>5144</v>
      </c>
      <c r="E1552" s="2" t="s">
        <v>197</v>
      </c>
      <c r="G1552" s="6" t="s">
        <v>8518</v>
      </c>
      <c r="H1552" s="6" t="s">
        <v>27</v>
      </c>
      <c r="I1552" s="6"/>
      <c r="J1552" s="6"/>
      <c r="K1552" s="7"/>
      <c r="L1552" s="6" t="s">
        <v>582</v>
      </c>
      <c r="M1552" s="6" t="s">
        <v>39</v>
      </c>
      <c r="N1552" s="6" t="s">
        <v>39</v>
      </c>
      <c r="O1552" s="6" t="s">
        <v>200</v>
      </c>
      <c r="P1552" s="8" t="s">
        <v>27</v>
      </c>
      <c r="Q1552" s="9">
        <v>44776.458746678203</v>
      </c>
      <c r="R1552" s="6" t="s">
        <v>28</v>
      </c>
      <c r="X1552" s="6" t="s">
        <v>8644</v>
      </c>
      <c r="Y1552" s="2" t="s">
        <v>5144</v>
      </c>
      <c r="Z1552" s="2" t="s">
        <v>197</v>
      </c>
      <c r="AA1552" s="2" t="s">
        <v>114</v>
      </c>
      <c r="AB1552" s="2" t="s">
        <v>27</v>
      </c>
      <c r="AC1552" s="2" t="s">
        <v>27</v>
      </c>
      <c r="AD1552" s="2" t="s">
        <v>27</v>
      </c>
      <c r="AE1552" s="2" t="s">
        <v>27</v>
      </c>
      <c r="AG1552" s="2" t="str">
        <f t="shared" si="96"/>
        <v>P.9</v>
      </c>
      <c r="AH1552" s="2" t="str">
        <f t="shared" si="99"/>
        <v>Q.Tân Bình</v>
      </c>
      <c r="AI1552" s="2" t="str">
        <f t="shared" si="97"/>
        <v/>
      </c>
      <c r="AK1552" s="2" t="str">
        <f t="shared" si="98"/>
        <v/>
      </c>
      <c r="BF1552" s="2" t="str">
        <f>VLOOKUP(M1552,'[1]mã win'!G:K,5,0)</f>
        <v>N</v>
      </c>
    </row>
    <row r="1553" spans="1:58" x14ac:dyDescent="0.25">
      <c r="A1553" s="6" t="s">
        <v>8645</v>
      </c>
      <c r="B1553" s="6" t="s">
        <v>8646</v>
      </c>
      <c r="C1553" s="6" t="s">
        <v>8647</v>
      </c>
      <c r="D1553" s="2" t="s">
        <v>8648</v>
      </c>
      <c r="E1553" s="2" t="s">
        <v>47</v>
      </c>
      <c r="G1553" s="6" t="s">
        <v>8518</v>
      </c>
      <c r="H1553" s="6" t="s">
        <v>27</v>
      </c>
      <c r="I1553" s="6"/>
      <c r="J1553" s="6"/>
      <c r="K1553" s="7"/>
      <c r="L1553" s="6" t="s">
        <v>582</v>
      </c>
      <c r="M1553" s="6" t="s">
        <v>39</v>
      </c>
      <c r="N1553" s="6" t="s">
        <v>39</v>
      </c>
      <c r="O1553" s="6" t="s">
        <v>51</v>
      </c>
      <c r="P1553" s="8" t="s">
        <v>27</v>
      </c>
      <c r="Q1553" s="9">
        <v>44760.640385150502</v>
      </c>
      <c r="R1553" s="6" t="s">
        <v>28</v>
      </c>
      <c r="X1553" s="6" t="s">
        <v>8649</v>
      </c>
      <c r="Y1553" s="2" t="s">
        <v>8650</v>
      </c>
      <c r="Z1553" s="2" t="s">
        <v>8651</v>
      </c>
      <c r="AA1553" s="2" t="s">
        <v>8652</v>
      </c>
      <c r="AB1553" s="2" t="s">
        <v>8648</v>
      </c>
      <c r="AC1553" s="2" t="s">
        <v>47</v>
      </c>
      <c r="AD1553" s="2" t="s">
        <v>114</v>
      </c>
      <c r="AE1553" s="2" t="s">
        <v>27</v>
      </c>
      <c r="AG1553" s="2" t="str">
        <f t="shared" si="96"/>
        <v>Phường Bình Khánh</v>
      </c>
      <c r="AH1553" s="2" t="str">
        <f t="shared" si="99"/>
        <v>Quận 2</v>
      </c>
      <c r="AI1553" s="2" t="str">
        <f t="shared" si="97"/>
        <v/>
      </c>
      <c r="AK1553" s="2" t="str">
        <f t="shared" si="98"/>
        <v/>
      </c>
      <c r="BF1553" s="2" t="str">
        <f>VLOOKUP(M1553,'[1]mã win'!G:K,5,0)</f>
        <v>N</v>
      </c>
    </row>
    <row r="1554" spans="1:58" x14ac:dyDescent="0.25">
      <c r="A1554" s="6" t="s">
        <v>8653</v>
      </c>
      <c r="B1554" s="6" t="s">
        <v>8654</v>
      </c>
      <c r="C1554" s="6" t="s">
        <v>8655</v>
      </c>
      <c r="D1554" s="2" t="s">
        <v>8656</v>
      </c>
      <c r="E1554" s="2" t="s">
        <v>206</v>
      </c>
      <c r="G1554" s="6" t="s">
        <v>8518</v>
      </c>
      <c r="H1554" s="6" t="s">
        <v>27</v>
      </c>
      <c r="I1554" s="6"/>
      <c r="J1554" s="6"/>
      <c r="K1554" s="7"/>
      <c r="L1554" s="6" t="s">
        <v>582</v>
      </c>
      <c r="M1554" s="6" t="s">
        <v>39</v>
      </c>
      <c r="N1554" s="6" t="s">
        <v>39</v>
      </c>
      <c r="O1554" s="6" t="s">
        <v>143</v>
      </c>
      <c r="P1554" s="8" t="s">
        <v>27</v>
      </c>
      <c r="Q1554" s="9">
        <v>44760.676464085598</v>
      </c>
      <c r="R1554" s="6" t="s">
        <v>28</v>
      </c>
      <c r="X1554" s="6">
        <v>44</v>
      </c>
      <c r="Y1554" s="2" t="s">
        <v>8657</v>
      </c>
      <c r="Z1554" s="2" t="s">
        <v>8658</v>
      </c>
      <c r="AA1554" s="2" t="s">
        <v>8659</v>
      </c>
      <c r="AB1554" s="2" t="s">
        <v>8660</v>
      </c>
      <c r="AC1554" s="2" t="s">
        <v>8656</v>
      </c>
      <c r="AD1554" s="2" t="s">
        <v>206</v>
      </c>
      <c r="AE1554" s="2" t="s">
        <v>114</v>
      </c>
      <c r="AG1554" s="2" t="str">
        <f t="shared" si="96"/>
        <v>Phường Phước Kiển</v>
      </c>
      <c r="AH1554" s="2" t="str">
        <f t="shared" si="99"/>
        <v/>
      </c>
      <c r="AI1554" s="2" t="str">
        <f t="shared" si="97"/>
        <v>Huyện Nhà Bè</v>
      </c>
      <c r="AK1554" s="2" t="str">
        <f t="shared" si="98"/>
        <v/>
      </c>
      <c r="BF1554" s="2" t="str">
        <f>VLOOKUP(M1554,'[1]mã win'!G:K,5,0)</f>
        <v>N</v>
      </c>
    </row>
    <row r="1555" spans="1:58" x14ac:dyDescent="0.25">
      <c r="A1555" s="6" t="s">
        <v>8661</v>
      </c>
      <c r="B1555" s="6" t="s">
        <v>8662</v>
      </c>
      <c r="C1555" s="6" t="s">
        <v>8663</v>
      </c>
      <c r="D1555" s="2" t="s">
        <v>8664</v>
      </c>
      <c r="E1555" s="2" t="s">
        <v>4837</v>
      </c>
      <c r="G1555" s="6" t="s">
        <v>8518</v>
      </c>
      <c r="H1555" s="6" t="s">
        <v>27</v>
      </c>
      <c r="I1555" s="6"/>
      <c r="J1555" s="6"/>
      <c r="K1555" s="7"/>
      <c r="L1555" s="6" t="s">
        <v>582</v>
      </c>
      <c r="M1555" s="6" t="s">
        <v>39</v>
      </c>
      <c r="N1555" s="6" t="s">
        <v>39</v>
      </c>
      <c r="O1555" s="6" t="s">
        <v>51</v>
      </c>
      <c r="P1555" s="8" t="s">
        <v>27</v>
      </c>
      <c r="Q1555" s="9">
        <v>44760.640681134297</v>
      </c>
      <c r="R1555" s="6" t="s">
        <v>28</v>
      </c>
      <c r="X1555" s="6" t="s">
        <v>8665</v>
      </c>
      <c r="Y1555" s="2" t="s">
        <v>8664</v>
      </c>
      <c r="Z1555" s="2" t="s">
        <v>4837</v>
      </c>
      <c r="AA1555" s="2" t="s">
        <v>114</v>
      </c>
      <c r="AB1555" s="2" t="s">
        <v>27</v>
      </c>
      <c r="AC1555" s="2" t="s">
        <v>27</v>
      </c>
      <c r="AD1555" s="2" t="s">
        <v>27</v>
      </c>
      <c r="AE1555" s="2" t="s">
        <v>27</v>
      </c>
      <c r="AG1555" s="2" t="str">
        <f t="shared" si="96"/>
        <v>P. Thảo Điền</v>
      </c>
      <c r="AH1555" s="2" t="str">
        <f t="shared" si="99"/>
        <v>Q.2</v>
      </c>
      <c r="AI1555" s="2" t="str">
        <f t="shared" si="97"/>
        <v/>
      </c>
      <c r="AK1555" s="2" t="str">
        <f t="shared" si="98"/>
        <v/>
      </c>
      <c r="BF1555" s="2" t="str">
        <f>VLOOKUP(M1555,'[1]mã win'!G:K,5,0)</f>
        <v>N</v>
      </c>
    </row>
    <row r="1556" spans="1:58" x14ac:dyDescent="0.25">
      <c r="A1556" s="6" t="s">
        <v>8666</v>
      </c>
      <c r="B1556" s="6" t="s">
        <v>8667</v>
      </c>
      <c r="C1556" s="6" t="s">
        <v>8668</v>
      </c>
      <c r="D1556" s="2" t="s">
        <v>8669</v>
      </c>
      <c r="E1556" s="2" t="s">
        <v>47</v>
      </c>
      <c r="G1556" s="6" t="s">
        <v>8518</v>
      </c>
      <c r="H1556" s="6" t="s">
        <v>27</v>
      </c>
      <c r="I1556" s="6"/>
      <c r="J1556" s="6"/>
      <c r="K1556" s="7"/>
      <c r="L1556" s="6" t="s">
        <v>582</v>
      </c>
      <c r="M1556" s="6" t="s">
        <v>39</v>
      </c>
      <c r="N1556" s="6" t="s">
        <v>39</v>
      </c>
      <c r="O1556" s="6" t="s">
        <v>51</v>
      </c>
      <c r="P1556" s="8" t="s">
        <v>27</v>
      </c>
      <c r="Q1556" s="9">
        <v>44760.640981365701</v>
      </c>
      <c r="R1556" s="6" t="s">
        <v>28</v>
      </c>
      <c r="X1556" s="6" t="s">
        <v>8670</v>
      </c>
      <c r="Y1556" s="2" t="s">
        <v>8671</v>
      </c>
      <c r="Z1556" s="2" t="s">
        <v>8672</v>
      </c>
      <c r="AA1556" s="2" t="s">
        <v>8673</v>
      </c>
      <c r="AB1556" s="2" t="s">
        <v>8669</v>
      </c>
      <c r="AC1556" s="2" t="s">
        <v>47</v>
      </c>
      <c r="AD1556" s="2" t="s">
        <v>114</v>
      </c>
      <c r="AE1556" s="2" t="s">
        <v>27</v>
      </c>
      <c r="AG1556" s="2" t="str">
        <f t="shared" si="96"/>
        <v>Phường Thủ Thiêm</v>
      </c>
      <c r="AH1556" s="2" t="str">
        <f t="shared" si="99"/>
        <v>Quận 2</v>
      </c>
      <c r="AI1556" s="2" t="str">
        <f t="shared" si="97"/>
        <v/>
      </c>
      <c r="AK1556" s="2" t="str">
        <f t="shared" si="98"/>
        <v/>
      </c>
      <c r="BF1556" s="2" t="str">
        <f>VLOOKUP(M1556,'[1]mã win'!G:K,5,0)</f>
        <v>N</v>
      </c>
    </row>
    <row r="1557" spans="1:58" x14ac:dyDescent="0.25">
      <c r="A1557" s="6" t="s">
        <v>8674</v>
      </c>
      <c r="B1557" s="6" t="s">
        <v>8675</v>
      </c>
      <c r="C1557" s="6" t="s">
        <v>8676</v>
      </c>
      <c r="D1557" s="2" t="s">
        <v>513</v>
      </c>
      <c r="E1557" s="2" t="s">
        <v>197</v>
      </c>
      <c r="G1557" s="6" t="s">
        <v>8518</v>
      </c>
      <c r="H1557" s="6" t="s">
        <v>27</v>
      </c>
      <c r="I1557" s="6"/>
      <c r="J1557" s="6"/>
      <c r="K1557" s="7"/>
      <c r="L1557" s="6" t="s">
        <v>582</v>
      </c>
      <c r="M1557" s="6" t="s">
        <v>39</v>
      </c>
      <c r="N1557" s="6" t="s">
        <v>39</v>
      </c>
      <c r="O1557" s="6" t="s">
        <v>200</v>
      </c>
      <c r="P1557" s="8" t="s">
        <v>27</v>
      </c>
      <c r="Q1557" s="9">
        <v>44776.459597187502</v>
      </c>
      <c r="R1557" s="6" t="s">
        <v>28</v>
      </c>
      <c r="X1557" s="6" t="s">
        <v>8677</v>
      </c>
      <c r="Y1557" s="2" t="s">
        <v>513</v>
      </c>
      <c r="Z1557" s="2" t="s">
        <v>197</v>
      </c>
      <c r="AA1557" s="2" t="s">
        <v>114</v>
      </c>
      <c r="AB1557" s="2" t="s">
        <v>27</v>
      </c>
      <c r="AC1557" s="2" t="s">
        <v>27</v>
      </c>
      <c r="AD1557" s="2" t="s">
        <v>27</v>
      </c>
      <c r="AE1557" s="2" t="s">
        <v>27</v>
      </c>
      <c r="AG1557" s="2" t="str">
        <f t="shared" si="96"/>
        <v>P.12</v>
      </c>
      <c r="AH1557" s="2" t="str">
        <f t="shared" si="99"/>
        <v>Q.Tân Bình</v>
      </c>
      <c r="AI1557" s="2" t="str">
        <f t="shared" si="97"/>
        <v/>
      </c>
      <c r="AK1557" s="2" t="str">
        <f t="shared" si="98"/>
        <v/>
      </c>
      <c r="BF1557" s="2" t="str">
        <f>VLOOKUP(M1557,'[1]mã win'!G:K,5,0)</f>
        <v>N</v>
      </c>
    </row>
    <row r="1558" spans="1:58" x14ac:dyDescent="0.25">
      <c r="A1558" s="6" t="s">
        <v>8678</v>
      </c>
      <c r="B1558" s="6" t="s">
        <v>8679</v>
      </c>
      <c r="C1558" s="6" t="s">
        <v>8680</v>
      </c>
      <c r="D1558" s="2" t="s">
        <v>8681</v>
      </c>
      <c r="E1558" s="2" t="s">
        <v>8384</v>
      </c>
      <c r="G1558" s="6" t="s">
        <v>8518</v>
      </c>
      <c r="H1558" s="6" t="s">
        <v>27</v>
      </c>
      <c r="I1558" s="6"/>
      <c r="J1558" s="6"/>
      <c r="K1558" s="7"/>
      <c r="L1558" s="6" t="s">
        <v>582</v>
      </c>
      <c r="M1558" s="6" t="s">
        <v>39</v>
      </c>
      <c r="N1558" s="6" t="s">
        <v>39</v>
      </c>
      <c r="O1558" s="6" t="s">
        <v>143</v>
      </c>
      <c r="P1558" s="8" t="s">
        <v>27</v>
      </c>
      <c r="Q1558" s="9">
        <v>44760.676804085597</v>
      </c>
      <c r="R1558" s="6" t="s">
        <v>28</v>
      </c>
      <c r="X1558" s="6" t="s">
        <v>8682</v>
      </c>
      <c r="Y1558" s="2" t="s">
        <v>8683</v>
      </c>
      <c r="Z1558" s="2" t="s">
        <v>8684</v>
      </c>
      <c r="AA1558" s="2" t="s">
        <v>8681</v>
      </c>
      <c r="AB1558" s="2" t="s">
        <v>8384</v>
      </c>
      <c r="AC1558" s="2" t="s">
        <v>114</v>
      </c>
      <c r="AD1558" s="2" t="s">
        <v>27</v>
      </c>
      <c r="AE1558" s="2" t="s">
        <v>27</v>
      </c>
      <c r="AG1558" s="2" t="str">
        <f t="shared" si="96"/>
        <v>P.Tân Hưng</v>
      </c>
      <c r="AH1558" s="2" t="str">
        <f t="shared" si="99"/>
        <v>Q.7</v>
      </c>
      <c r="AI1558" s="2" t="str">
        <f t="shared" si="97"/>
        <v/>
      </c>
      <c r="AK1558" s="2" t="str">
        <f t="shared" si="98"/>
        <v/>
      </c>
      <c r="BF1558" s="2" t="str">
        <f>VLOOKUP(M1558,'[1]mã win'!G:K,5,0)</f>
        <v>N</v>
      </c>
    </row>
    <row r="1559" spans="1:58" x14ac:dyDescent="0.25">
      <c r="A1559" s="6" t="s">
        <v>8685</v>
      </c>
      <c r="B1559" s="6" t="s">
        <v>8686</v>
      </c>
      <c r="C1559" s="6" t="s">
        <v>8687</v>
      </c>
      <c r="D1559" s="2" t="s">
        <v>8688</v>
      </c>
      <c r="E1559" s="2" t="s">
        <v>8556</v>
      </c>
      <c r="G1559" s="6" t="s">
        <v>8518</v>
      </c>
      <c r="H1559" s="6" t="s">
        <v>27</v>
      </c>
      <c r="I1559" s="6"/>
      <c r="J1559" s="6"/>
      <c r="K1559" s="7"/>
      <c r="L1559" s="6" t="s">
        <v>582</v>
      </c>
      <c r="M1559" s="6" t="s">
        <v>39</v>
      </c>
      <c r="N1559" s="6" t="s">
        <v>39</v>
      </c>
      <c r="O1559" s="6" t="s">
        <v>3279</v>
      </c>
      <c r="P1559" s="8" t="s">
        <v>27</v>
      </c>
      <c r="Q1559" s="9">
        <v>44760.700891400498</v>
      </c>
      <c r="R1559" s="6" t="s">
        <v>28</v>
      </c>
      <c r="X1559" s="6" t="s">
        <v>8689</v>
      </c>
      <c r="Y1559" s="2" t="s">
        <v>8690</v>
      </c>
      <c r="Z1559" s="2" t="s">
        <v>8691</v>
      </c>
      <c r="AA1559" s="2" t="s">
        <v>8688</v>
      </c>
      <c r="AB1559" s="2" t="s">
        <v>8556</v>
      </c>
      <c r="AC1559" s="2" t="s">
        <v>114</v>
      </c>
      <c r="AD1559" s="2" t="s">
        <v>27</v>
      </c>
      <c r="AE1559" s="2" t="s">
        <v>27</v>
      </c>
      <c r="AG1559" s="2" t="str">
        <f t="shared" si="96"/>
        <v>P.8</v>
      </c>
      <c r="AH1559" s="2" t="str">
        <f t="shared" si="99"/>
        <v>Q.8</v>
      </c>
      <c r="AI1559" s="2" t="str">
        <f t="shared" si="97"/>
        <v/>
      </c>
      <c r="AK1559" s="2" t="str">
        <f t="shared" si="98"/>
        <v/>
      </c>
      <c r="BF1559" s="2" t="str">
        <f>VLOOKUP(M1559,'[1]mã win'!G:K,5,0)</f>
        <v>N</v>
      </c>
    </row>
    <row r="1560" spans="1:58" x14ac:dyDescent="0.25">
      <c r="A1560" s="6" t="s">
        <v>8692</v>
      </c>
      <c r="B1560" s="6" t="s">
        <v>8693</v>
      </c>
      <c r="C1560" s="6" t="s">
        <v>8694</v>
      </c>
      <c r="D1560" s="2" t="s">
        <v>8695</v>
      </c>
      <c r="E1560" s="2" t="s">
        <v>197</v>
      </c>
      <c r="G1560" s="6" t="s">
        <v>8518</v>
      </c>
      <c r="H1560" s="6" t="s">
        <v>27</v>
      </c>
      <c r="I1560" s="6"/>
      <c r="J1560" s="6"/>
      <c r="K1560" s="7"/>
      <c r="L1560" s="6" t="s">
        <v>582</v>
      </c>
      <c r="M1560" s="6" t="s">
        <v>39</v>
      </c>
      <c r="N1560" s="6" t="s">
        <v>39</v>
      </c>
      <c r="O1560" s="6" t="s">
        <v>200</v>
      </c>
      <c r="P1560" s="8" t="s">
        <v>27</v>
      </c>
      <c r="Q1560" s="9">
        <v>44776.460090162</v>
      </c>
      <c r="R1560" s="6" t="s">
        <v>28</v>
      </c>
      <c r="X1560" s="6" t="s">
        <v>8696</v>
      </c>
      <c r="Y1560" s="2" t="s">
        <v>8695</v>
      </c>
      <c r="Z1560" s="2" t="s">
        <v>197</v>
      </c>
      <c r="AA1560" s="2" t="s">
        <v>114</v>
      </c>
      <c r="AB1560" s="2" t="s">
        <v>27</v>
      </c>
      <c r="AC1560" s="2" t="s">
        <v>27</v>
      </c>
      <c r="AD1560" s="2" t="s">
        <v>27</v>
      </c>
      <c r="AE1560" s="2" t="s">
        <v>27</v>
      </c>
      <c r="AG1560" s="2" t="str">
        <f t="shared" si="96"/>
        <v>P. 02</v>
      </c>
      <c r="AH1560" s="2" t="str">
        <f t="shared" si="99"/>
        <v>Q.Tân Bình</v>
      </c>
      <c r="AI1560" s="2" t="str">
        <f t="shared" si="97"/>
        <v/>
      </c>
      <c r="AK1560" s="2" t="str">
        <f t="shared" si="98"/>
        <v/>
      </c>
      <c r="BF1560" s="2" t="str">
        <f>VLOOKUP(M1560,'[1]mã win'!G:K,5,0)</f>
        <v>N</v>
      </c>
    </row>
    <row r="1561" spans="1:58" x14ac:dyDescent="0.25">
      <c r="A1561" s="6" t="s">
        <v>8697</v>
      </c>
      <c r="B1561" s="6" t="s">
        <v>8698</v>
      </c>
      <c r="C1561" s="6" t="s">
        <v>8699</v>
      </c>
      <c r="D1561" s="2" t="s">
        <v>8700</v>
      </c>
      <c r="E1561" s="2" t="s">
        <v>6317</v>
      </c>
      <c r="G1561" s="6" t="s">
        <v>8518</v>
      </c>
      <c r="H1561" s="6" t="s">
        <v>27</v>
      </c>
      <c r="I1561" s="6"/>
      <c r="J1561" s="6"/>
      <c r="K1561" s="7"/>
      <c r="L1561" s="6" t="s">
        <v>582</v>
      </c>
      <c r="M1561" s="6" t="s">
        <v>39</v>
      </c>
      <c r="N1561" s="6" t="s">
        <v>39</v>
      </c>
      <c r="O1561" s="6" t="s">
        <v>51</v>
      </c>
      <c r="P1561" s="8" t="s">
        <v>27</v>
      </c>
      <c r="Q1561" s="9">
        <v>44776.617164201401</v>
      </c>
      <c r="R1561" s="6" t="s">
        <v>28</v>
      </c>
      <c r="X1561" s="6" t="s">
        <v>8701</v>
      </c>
      <c r="Y1561" s="2" t="s">
        <v>8700</v>
      </c>
      <c r="Z1561" s="2" t="s">
        <v>6317</v>
      </c>
      <c r="AA1561" s="2" t="s">
        <v>114</v>
      </c>
      <c r="AB1561" s="2" t="s">
        <v>27</v>
      </c>
      <c r="AC1561" s="2" t="s">
        <v>27</v>
      </c>
      <c r="AD1561" s="2" t="s">
        <v>27</v>
      </c>
      <c r="AE1561" s="2" t="s">
        <v>27</v>
      </c>
      <c r="AG1561" s="2" t="str">
        <f t="shared" si="96"/>
        <v>P.Linh Chiểu</v>
      </c>
      <c r="AH1561" s="2" t="str">
        <f t="shared" si="99"/>
        <v>Q.Thủ Đức</v>
      </c>
      <c r="AI1561" s="2" t="str">
        <f t="shared" si="97"/>
        <v/>
      </c>
      <c r="AK1561" s="2" t="str">
        <f t="shared" si="98"/>
        <v/>
      </c>
      <c r="BF1561" s="2" t="str">
        <f>VLOOKUP(M1561,'[1]mã win'!G:K,5,0)</f>
        <v>N</v>
      </c>
    </row>
    <row r="1562" spans="1:58" x14ac:dyDescent="0.25">
      <c r="A1562" s="6" t="s">
        <v>8702</v>
      </c>
      <c r="B1562" s="6" t="s">
        <v>8703</v>
      </c>
      <c r="C1562" s="6" t="s">
        <v>8704</v>
      </c>
      <c r="D1562" s="2" t="s">
        <v>60</v>
      </c>
      <c r="E1562" s="2" t="s">
        <v>61</v>
      </c>
      <c r="G1562" s="6" t="s">
        <v>8518</v>
      </c>
      <c r="H1562" s="6" t="s">
        <v>27</v>
      </c>
      <c r="I1562" s="6"/>
      <c r="J1562" s="6"/>
      <c r="K1562" s="7"/>
      <c r="L1562" s="6" t="s">
        <v>582</v>
      </c>
      <c r="M1562" s="6" t="s">
        <v>39</v>
      </c>
      <c r="N1562" s="6" t="s">
        <v>39</v>
      </c>
      <c r="O1562" s="6" t="s">
        <v>61</v>
      </c>
      <c r="P1562" s="8" t="s">
        <v>27</v>
      </c>
      <c r="Q1562" s="9">
        <v>44760.635581909701</v>
      </c>
      <c r="R1562" s="6" t="s">
        <v>28</v>
      </c>
      <c r="X1562" s="6" t="s">
        <v>8705</v>
      </c>
      <c r="Y1562" s="2" t="s">
        <v>8706</v>
      </c>
      <c r="Z1562" s="2" t="s">
        <v>60</v>
      </c>
      <c r="AA1562" s="2" t="s">
        <v>61</v>
      </c>
      <c r="AB1562" s="2" t="s">
        <v>114</v>
      </c>
      <c r="AC1562" s="2" t="s">
        <v>27</v>
      </c>
      <c r="AD1562" s="2" t="s">
        <v>27</v>
      </c>
      <c r="AE1562" s="2" t="s">
        <v>27</v>
      </c>
      <c r="AG1562" s="2" t="str">
        <f t="shared" si="96"/>
        <v>Phường Bến Nghé</v>
      </c>
      <c r="AH1562" s="2" t="str">
        <f t="shared" si="99"/>
        <v>Quận 1</v>
      </c>
      <c r="AI1562" s="2" t="str">
        <f t="shared" si="97"/>
        <v/>
      </c>
      <c r="AK1562" s="2" t="str">
        <f t="shared" si="98"/>
        <v/>
      </c>
      <c r="BF1562" s="2" t="str">
        <f>VLOOKUP(M1562,'[1]mã win'!G:K,5,0)</f>
        <v>N</v>
      </c>
    </row>
    <row r="1563" spans="1:58" x14ac:dyDescent="0.25">
      <c r="A1563" s="6" t="s">
        <v>8707</v>
      </c>
      <c r="B1563" s="6" t="s">
        <v>8708</v>
      </c>
      <c r="C1563" s="6" t="s">
        <v>8709</v>
      </c>
      <c r="D1563" s="2" t="s">
        <v>122</v>
      </c>
      <c r="E1563" s="2" t="s">
        <v>1143</v>
      </c>
      <c r="G1563" s="6" t="s">
        <v>8518</v>
      </c>
      <c r="H1563" s="6" t="s">
        <v>27</v>
      </c>
      <c r="I1563" s="6"/>
      <c r="J1563" s="6"/>
      <c r="K1563" s="7"/>
      <c r="L1563" s="6" t="s">
        <v>582</v>
      </c>
      <c r="M1563" s="6" t="s">
        <v>39</v>
      </c>
      <c r="N1563" s="6" t="s">
        <v>39</v>
      </c>
      <c r="O1563" s="6" t="s">
        <v>1143</v>
      </c>
      <c r="P1563" s="8" t="s">
        <v>27</v>
      </c>
      <c r="Q1563" s="9">
        <v>44760.659946064799</v>
      </c>
      <c r="R1563" s="6" t="s">
        <v>28</v>
      </c>
      <c r="X1563" s="6" t="s">
        <v>8710</v>
      </c>
      <c r="Y1563" s="2" t="s">
        <v>122</v>
      </c>
      <c r="Z1563" s="2" t="s">
        <v>1143</v>
      </c>
      <c r="AA1563" s="2" t="s">
        <v>114</v>
      </c>
      <c r="AB1563" s="2" t="s">
        <v>27</v>
      </c>
      <c r="AC1563" s="2" t="s">
        <v>27</v>
      </c>
      <c r="AD1563" s="2" t="s">
        <v>27</v>
      </c>
      <c r="AE1563" s="2" t="s">
        <v>27</v>
      </c>
      <c r="AG1563" s="2" t="str">
        <f t="shared" si="96"/>
        <v>Phường 12</v>
      </c>
      <c r="AH1563" s="2" t="str">
        <f t="shared" si="99"/>
        <v>Quận 4</v>
      </c>
      <c r="AI1563" s="2" t="str">
        <f t="shared" si="97"/>
        <v/>
      </c>
      <c r="AK1563" s="2" t="str">
        <f t="shared" si="98"/>
        <v/>
      </c>
      <c r="BF1563" s="2" t="str">
        <f>VLOOKUP(M1563,'[1]mã win'!G:K,5,0)</f>
        <v>N</v>
      </c>
    </row>
    <row r="1564" spans="1:58" x14ac:dyDescent="0.25">
      <c r="A1564" s="6" t="s">
        <v>8711</v>
      </c>
      <c r="B1564" s="6" t="s">
        <v>8712</v>
      </c>
      <c r="C1564" s="6" t="s">
        <v>8713</v>
      </c>
      <c r="D1564" s="2" t="s">
        <v>8538</v>
      </c>
      <c r="E1564" s="2" t="s">
        <v>8390</v>
      </c>
      <c r="G1564" s="6" t="s">
        <v>8518</v>
      </c>
      <c r="H1564" s="6" t="s">
        <v>27</v>
      </c>
      <c r="I1564" s="6"/>
      <c r="J1564" s="6"/>
      <c r="K1564" s="7"/>
      <c r="L1564" s="6" t="s">
        <v>582</v>
      </c>
      <c r="M1564" s="6" t="s">
        <v>39</v>
      </c>
      <c r="N1564" s="6" t="s">
        <v>39</v>
      </c>
      <c r="O1564" s="6" t="s">
        <v>3042</v>
      </c>
      <c r="P1564" s="8" t="s">
        <v>27</v>
      </c>
      <c r="Q1564" s="9">
        <v>44760.7261146991</v>
      </c>
      <c r="R1564" s="6" t="s">
        <v>28</v>
      </c>
      <c r="X1564" s="6" t="s">
        <v>8714</v>
      </c>
      <c r="Y1564" s="2" t="s">
        <v>8715</v>
      </c>
      <c r="Z1564" s="2" t="s">
        <v>8538</v>
      </c>
      <c r="AA1564" s="2" t="s">
        <v>8390</v>
      </c>
      <c r="AB1564" s="2" t="s">
        <v>114</v>
      </c>
      <c r="AC1564" s="2" t="s">
        <v>27</v>
      </c>
      <c r="AD1564" s="2" t="s">
        <v>27</v>
      </c>
      <c r="AE1564" s="2" t="s">
        <v>27</v>
      </c>
      <c r="AG1564" s="2" t="str">
        <f t="shared" si="96"/>
        <v>P. 22</v>
      </c>
      <c r="AH1564" s="2" t="str">
        <f t="shared" si="99"/>
        <v>Q.Bình Thạnh</v>
      </c>
      <c r="AI1564" s="2" t="str">
        <f t="shared" si="97"/>
        <v/>
      </c>
      <c r="AK1564" s="2" t="str">
        <f t="shared" si="98"/>
        <v/>
      </c>
      <c r="BF1564" s="2" t="str">
        <f>VLOOKUP(M1564,'[1]mã win'!G:K,5,0)</f>
        <v>N</v>
      </c>
    </row>
    <row r="1565" spans="1:58" x14ac:dyDescent="0.25">
      <c r="A1565" s="6" t="s">
        <v>8716</v>
      </c>
      <c r="B1565" s="6" t="s">
        <v>8717</v>
      </c>
      <c r="C1565" s="6" t="s">
        <v>8718</v>
      </c>
      <c r="D1565" s="2" t="s">
        <v>1551</v>
      </c>
      <c r="E1565" s="2" t="s">
        <v>3279</v>
      </c>
      <c r="G1565" s="6" t="s">
        <v>8518</v>
      </c>
      <c r="H1565" s="6" t="s">
        <v>27</v>
      </c>
      <c r="I1565" s="6"/>
      <c r="J1565" s="6"/>
      <c r="K1565" s="7"/>
      <c r="L1565" s="6" t="s">
        <v>582</v>
      </c>
      <c r="M1565" s="6" t="s">
        <v>39</v>
      </c>
      <c r="N1565" s="6" t="s">
        <v>39</v>
      </c>
      <c r="O1565" s="6" t="s">
        <v>3279</v>
      </c>
      <c r="P1565" s="8" t="s">
        <v>27</v>
      </c>
      <c r="Q1565" s="9">
        <v>44760.701283680603</v>
      </c>
      <c r="R1565" s="6" t="s">
        <v>28</v>
      </c>
      <c r="X1565" s="6" t="s">
        <v>8719</v>
      </c>
      <c r="Y1565" s="2" t="s">
        <v>1551</v>
      </c>
      <c r="Z1565" s="2" t="s">
        <v>3279</v>
      </c>
      <c r="AA1565" s="2" t="s">
        <v>114</v>
      </c>
      <c r="AB1565" s="2" t="s">
        <v>27</v>
      </c>
      <c r="AC1565" s="2" t="s">
        <v>27</v>
      </c>
      <c r="AD1565" s="2" t="s">
        <v>27</v>
      </c>
      <c r="AE1565" s="2" t="s">
        <v>27</v>
      </c>
      <c r="AG1565" s="2" t="str">
        <f t="shared" si="96"/>
        <v>PS-05 thuộc chung cư Phương Việt - dự án The Pegasuite tại 1002 Tạ Quang Bửu</v>
      </c>
      <c r="AH1565" s="2" t="str">
        <f t="shared" si="99"/>
        <v>PS-05 thuộc chung cư Phương Việt - dự án The Pegasuite tại 1002 Tạ Quang Bửu</v>
      </c>
      <c r="AI1565" s="2" t="str">
        <f t="shared" si="97"/>
        <v/>
      </c>
      <c r="AK1565" s="2" t="str">
        <f t="shared" si="98"/>
        <v/>
      </c>
      <c r="BF1565" s="2" t="str">
        <f>VLOOKUP(M1565,'[1]mã win'!G:K,5,0)</f>
        <v>N</v>
      </c>
    </row>
    <row r="1566" spans="1:58" x14ac:dyDescent="0.25">
      <c r="A1566" s="6" t="s">
        <v>8720</v>
      </c>
      <c r="B1566" s="6" t="s">
        <v>8721</v>
      </c>
      <c r="C1566" s="6" t="s">
        <v>8722</v>
      </c>
      <c r="D1566" s="2" t="s">
        <v>445</v>
      </c>
      <c r="E1566" s="2" t="s">
        <v>8390</v>
      </c>
      <c r="G1566" s="6" t="s">
        <v>8518</v>
      </c>
      <c r="H1566" s="6" t="s">
        <v>27</v>
      </c>
      <c r="I1566" s="6"/>
      <c r="J1566" s="6"/>
      <c r="K1566" s="7"/>
      <c r="L1566" s="6" t="s">
        <v>582</v>
      </c>
      <c r="M1566" s="6" t="s">
        <v>39</v>
      </c>
      <c r="N1566" s="6" t="s">
        <v>39</v>
      </c>
      <c r="O1566" s="6" t="s">
        <v>3042</v>
      </c>
      <c r="P1566" s="8" t="s">
        <v>27</v>
      </c>
      <c r="Q1566" s="9">
        <v>44760.726480983802</v>
      </c>
      <c r="R1566" s="6" t="s">
        <v>28</v>
      </c>
      <c r="X1566" s="6" t="s">
        <v>8723</v>
      </c>
      <c r="Y1566" s="2" t="s">
        <v>445</v>
      </c>
      <c r="Z1566" s="2" t="s">
        <v>8390</v>
      </c>
      <c r="AA1566" s="2" t="s">
        <v>114</v>
      </c>
      <c r="AB1566" s="2" t="s">
        <v>27</v>
      </c>
      <c r="AC1566" s="2" t="s">
        <v>27</v>
      </c>
      <c r="AD1566" s="2" t="s">
        <v>27</v>
      </c>
      <c r="AE1566" s="2" t="s">
        <v>27</v>
      </c>
      <c r="AG1566" s="2" t="str">
        <f t="shared" si="96"/>
        <v>P.14</v>
      </c>
      <c r="AH1566" s="2" t="str">
        <f t="shared" si="99"/>
        <v>Q.Bình Thạnh</v>
      </c>
      <c r="AI1566" s="2" t="str">
        <f t="shared" si="97"/>
        <v/>
      </c>
      <c r="AK1566" s="2" t="str">
        <f t="shared" si="98"/>
        <v/>
      </c>
      <c r="BF1566" s="2" t="str">
        <f>VLOOKUP(M1566,'[1]mã win'!G:K,5,0)</f>
        <v>N</v>
      </c>
    </row>
    <row r="1567" spans="1:58" x14ac:dyDescent="0.25">
      <c r="A1567" s="6" t="s">
        <v>8724</v>
      </c>
      <c r="B1567" s="6" t="s">
        <v>8725</v>
      </c>
      <c r="C1567" s="6" t="s">
        <v>8726</v>
      </c>
      <c r="D1567" s="2" t="s">
        <v>4836</v>
      </c>
      <c r="E1567" s="2" t="s">
        <v>51</v>
      </c>
      <c r="G1567" s="6" t="s">
        <v>8518</v>
      </c>
      <c r="H1567" s="6" t="s">
        <v>27</v>
      </c>
      <c r="I1567" s="6"/>
      <c r="J1567" s="6"/>
      <c r="K1567" s="7"/>
      <c r="L1567" s="6" t="s">
        <v>582</v>
      </c>
      <c r="M1567" s="6" t="s">
        <v>39</v>
      </c>
      <c r="N1567" s="6" t="s">
        <v>39</v>
      </c>
      <c r="O1567" s="6" t="s">
        <v>51</v>
      </c>
      <c r="P1567" s="8" t="s">
        <v>27</v>
      </c>
      <c r="Q1567" s="9">
        <v>44760.641247337997</v>
      </c>
      <c r="R1567" s="6" t="s">
        <v>28</v>
      </c>
      <c r="X1567" s="6" t="s">
        <v>8727</v>
      </c>
      <c r="Y1567" s="2" t="s">
        <v>8728</v>
      </c>
      <c r="Z1567" s="2" t="s">
        <v>8729</v>
      </c>
      <c r="AA1567" s="2" t="s">
        <v>8730</v>
      </c>
      <c r="AB1567" s="2" t="s">
        <v>8731</v>
      </c>
      <c r="AC1567" s="2" t="s">
        <v>8732</v>
      </c>
      <c r="AD1567" s="2" t="s">
        <v>4836</v>
      </c>
      <c r="AE1567" s="2" t="s">
        <v>4837</v>
      </c>
      <c r="AF1567" s="2" t="s">
        <v>185</v>
      </c>
      <c r="AG1567" s="2" t="str">
        <f t="shared" si="96"/>
        <v>P.Bình Trưng Tây</v>
      </c>
      <c r="AH1567" s="2" t="str">
        <f t="shared" si="99"/>
        <v>Q.2</v>
      </c>
      <c r="AI1567" s="2" t="str">
        <f t="shared" si="97"/>
        <v/>
      </c>
      <c r="AK1567" s="2" t="str">
        <f t="shared" si="98"/>
        <v/>
      </c>
      <c r="BF1567" s="2" t="str">
        <f>VLOOKUP(M1567,'[1]mã win'!G:K,5,0)</f>
        <v>N</v>
      </c>
    </row>
    <row r="1568" spans="1:58" x14ac:dyDescent="0.25">
      <c r="A1568" s="6" t="s">
        <v>8733</v>
      </c>
      <c r="B1568" s="6" t="s">
        <v>8734</v>
      </c>
      <c r="C1568" s="6" t="s">
        <v>8735</v>
      </c>
      <c r="D1568" s="2" t="s">
        <v>8736</v>
      </c>
      <c r="E1568" s="2" t="s">
        <v>91</v>
      </c>
      <c r="G1568" s="6" t="s">
        <v>8518</v>
      </c>
      <c r="H1568" s="6" t="s">
        <v>27</v>
      </c>
      <c r="I1568" s="6"/>
      <c r="J1568" s="6"/>
      <c r="K1568" s="7"/>
      <c r="L1568" s="6" t="s">
        <v>582</v>
      </c>
      <c r="M1568" s="6" t="s">
        <v>39</v>
      </c>
      <c r="N1568" s="6" t="s">
        <v>39</v>
      </c>
      <c r="O1568" s="6" t="s">
        <v>91</v>
      </c>
      <c r="P1568" s="8" t="s">
        <v>27</v>
      </c>
      <c r="Q1568" s="9">
        <v>44760.658554050897</v>
      </c>
      <c r="R1568" s="6" t="s">
        <v>28</v>
      </c>
      <c r="X1568" s="6" t="s">
        <v>8737</v>
      </c>
      <c r="Y1568" s="2" t="s">
        <v>8736</v>
      </c>
      <c r="Z1568" s="2" t="s">
        <v>91</v>
      </c>
      <c r="AA1568" s="2" t="s">
        <v>114</v>
      </c>
      <c r="AB1568" s="2" t="s">
        <v>27</v>
      </c>
      <c r="AC1568" s="2" t="s">
        <v>27</v>
      </c>
      <c r="AD1568" s="2" t="s">
        <v>27</v>
      </c>
      <c r="AE1568" s="2" t="s">
        <v>27</v>
      </c>
      <c r="AG1568" s="2" t="str">
        <f t="shared" si="96"/>
        <v>Phường 06</v>
      </c>
      <c r="AH1568" s="2" t="str">
        <f t="shared" si="99"/>
        <v>Quận 3</v>
      </c>
      <c r="AI1568" s="2" t="str">
        <f t="shared" si="97"/>
        <v/>
      </c>
      <c r="AK1568" s="2" t="str">
        <f t="shared" si="98"/>
        <v/>
      </c>
      <c r="BF1568" s="2" t="str">
        <f>VLOOKUP(M1568,'[1]mã win'!G:K,5,0)</f>
        <v>N</v>
      </c>
    </row>
    <row r="1569" spans="1:58" x14ac:dyDescent="0.25">
      <c r="A1569" s="6" t="s">
        <v>8738</v>
      </c>
      <c r="B1569" s="6" t="s">
        <v>8739</v>
      </c>
      <c r="C1569" s="6" t="s">
        <v>8740</v>
      </c>
      <c r="D1569" s="2" t="s">
        <v>27</v>
      </c>
      <c r="E1569" s="2" t="s">
        <v>206</v>
      </c>
      <c r="G1569" s="6" t="s">
        <v>8518</v>
      </c>
      <c r="H1569" s="6" t="s">
        <v>27</v>
      </c>
      <c r="I1569" s="6"/>
      <c r="J1569" s="6"/>
      <c r="K1569" s="7"/>
      <c r="L1569" s="6" t="s">
        <v>582</v>
      </c>
      <c r="M1569" s="6" t="s">
        <v>39</v>
      </c>
      <c r="N1569" s="6" t="s">
        <v>39</v>
      </c>
      <c r="O1569" s="6" t="s">
        <v>143</v>
      </c>
      <c r="P1569" s="8" t="s">
        <v>27</v>
      </c>
      <c r="Q1569" s="9">
        <v>44760.677213229203</v>
      </c>
      <c r="R1569" s="6" t="s">
        <v>28</v>
      </c>
      <c r="X1569" s="6" t="s">
        <v>8741</v>
      </c>
      <c r="Y1569" s="2" t="s">
        <v>209</v>
      </c>
      <c r="Z1569" s="2" t="s">
        <v>206</v>
      </c>
      <c r="AA1569" s="2" t="s">
        <v>114</v>
      </c>
      <c r="AB1569" s="2" t="s">
        <v>27</v>
      </c>
      <c r="AC1569" s="2" t="s">
        <v>27</v>
      </c>
      <c r="AD1569" s="2" t="s">
        <v>27</v>
      </c>
      <c r="AE1569" s="2" t="s">
        <v>27</v>
      </c>
      <c r="AG1569" s="2" t="str">
        <f t="shared" si="96"/>
        <v/>
      </c>
      <c r="AH1569" s="2" t="str">
        <f t="shared" si="99"/>
        <v/>
      </c>
      <c r="AI1569" s="2" t="str">
        <f t="shared" si="97"/>
        <v>Huyện Nhà Bè</v>
      </c>
      <c r="AK1569" s="2" t="str">
        <f t="shared" si="98"/>
        <v/>
      </c>
      <c r="BF1569" s="2" t="str">
        <f>VLOOKUP(M1569,'[1]mã win'!G:K,5,0)</f>
        <v>N</v>
      </c>
    </row>
    <row r="1570" spans="1:58" x14ac:dyDescent="0.25">
      <c r="A1570" s="6" t="s">
        <v>8742</v>
      </c>
      <c r="B1570" s="6" t="s">
        <v>8743</v>
      </c>
      <c r="C1570" s="6" t="s">
        <v>8744</v>
      </c>
      <c r="D1570" s="2" t="s">
        <v>5911</v>
      </c>
      <c r="E1570" s="2" t="s">
        <v>3042</v>
      </c>
      <c r="G1570" s="6" t="s">
        <v>8518</v>
      </c>
      <c r="H1570" s="6" t="s">
        <v>27</v>
      </c>
      <c r="I1570" s="6"/>
      <c r="J1570" s="6"/>
      <c r="K1570" s="7"/>
      <c r="L1570" s="6" t="s">
        <v>582</v>
      </c>
      <c r="M1570" s="6" t="s">
        <v>39</v>
      </c>
      <c r="N1570" s="6" t="s">
        <v>39</v>
      </c>
      <c r="O1570" s="6" t="s">
        <v>3042</v>
      </c>
      <c r="P1570" s="8" t="s">
        <v>27</v>
      </c>
      <c r="Q1570" s="9">
        <v>44760.7269612616</v>
      </c>
      <c r="R1570" s="6" t="s">
        <v>28</v>
      </c>
      <c r="X1570" s="6" t="s">
        <v>8745</v>
      </c>
      <c r="Y1570" s="2" t="s">
        <v>5911</v>
      </c>
      <c r="Z1570" s="2" t="s">
        <v>3042</v>
      </c>
      <c r="AA1570" s="2" t="s">
        <v>114</v>
      </c>
      <c r="AB1570" s="2" t="s">
        <v>27</v>
      </c>
      <c r="AC1570" s="2" t="s">
        <v>27</v>
      </c>
      <c r="AD1570" s="2" t="s">
        <v>27</v>
      </c>
      <c r="AE1570" s="2" t="s">
        <v>27</v>
      </c>
      <c r="AG1570" s="2" t="str">
        <f t="shared" si="96"/>
        <v>Phường 17</v>
      </c>
      <c r="AH1570" s="2" t="str">
        <f t="shared" si="99"/>
        <v>Quận Bình Thạnh</v>
      </c>
      <c r="AI1570" s="2" t="str">
        <f t="shared" si="97"/>
        <v/>
      </c>
      <c r="AK1570" s="2" t="str">
        <f t="shared" si="98"/>
        <v/>
      </c>
      <c r="BF1570" s="2" t="str">
        <f>VLOOKUP(M1570,'[1]mã win'!G:K,5,0)</f>
        <v>N</v>
      </c>
    </row>
    <row r="1571" spans="1:58" x14ac:dyDescent="0.25">
      <c r="A1571" s="6" t="s">
        <v>8746</v>
      </c>
      <c r="B1571" s="6" t="s">
        <v>8747</v>
      </c>
      <c r="C1571" s="6" t="s">
        <v>8748</v>
      </c>
      <c r="D1571" s="2" t="s">
        <v>5563</v>
      </c>
      <c r="E1571" s="2" t="s">
        <v>2998</v>
      </c>
      <c r="G1571" s="6" t="s">
        <v>8518</v>
      </c>
      <c r="H1571" s="6" t="s">
        <v>27</v>
      </c>
      <c r="I1571" s="6"/>
      <c r="J1571" s="6"/>
      <c r="K1571" s="7"/>
      <c r="L1571" s="6" t="s">
        <v>582</v>
      </c>
      <c r="M1571" s="6" t="s">
        <v>39</v>
      </c>
      <c r="N1571" s="6" t="s">
        <v>39</v>
      </c>
      <c r="O1571" s="6" t="s">
        <v>2998</v>
      </c>
      <c r="P1571" s="8" t="s">
        <v>27</v>
      </c>
      <c r="Q1571" s="9">
        <v>44760.708793865699</v>
      </c>
      <c r="R1571" s="6" t="s">
        <v>28</v>
      </c>
      <c r="X1571" s="6" t="s">
        <v>8749</v>
      </c>
      <c r="Y1571" s="2" t="s">
        <v>8750</v>
      </c>
      <c r="Z1571" s="2" t="s">
        <v>5563</v>
      </c>
      <c r="AA1571" s="2" t="s">
        <v>2998</v>
      </c>
      <c r="AB1571" s="2" t="s">
        <v>114</v>
      </c>
      <c r="AC1571" s="2" t="s">
        <v>27</v>
      </c>
      <c r="AD1571" s="2" t="s">
        <v>27</v>
      </c>
      <c r="AE1571" s="2" t="s">
        <v>27</v>
      </c>
      <c r="AG1571" s="2" t="str">
        <f t="shared" si="96"/>
        <v>Phường 14</v>
      </c>
      <c r="AH1571" s="2" t="str">
        <f t="shared" si="99"/>
        <v>Quận 10</v>
      </c>
      <c r="AI1571" s="2" t="str">
        <f t="shared" si="97"/>
        <v/>
      </c>
      <c r="AK1571" s="2" t="str">
        <f t="shared" si="98"/>
        <v/>
      </c>
      <c r="BF1571" s="2" t="str">
        <f>VLOOKUP(M1571,'[1]mã win'!G:K,5,0)</f>
        <v>N</v>
      </c>
    </row>
    <row r="1572" spans="1:58" x14ac:dyDescent="0.25">
      <c r="A1572" s="6" t="s">
        <v>8751</v>
      </c>
      <c r="B1572" s="6" t="s">
        <v>8752</v>
      </c>
      <c r="C1572" s="6" t="s">
        <v>8753</v>
      </c>
      <c r="D1572" s="2" t="s">
        <v>8754</v>
      </c>
      <c r="E1572" s="2" t="s">
        <v>143</v>
      </c>
      <c r="G1572" s="6" t="s">
        <v>8518</v>
      </c>
      <c r="H1572" s="6" t="s">
        <v>27</v>
      </c>
      <c r="I1572" s="6"/>
      <c r="J1572" s="6"/>
      <c r="K1572" s="7"/>
      <c r="L1572" s="6" t="s">
        <v>582</v>
      </c>
      <c r="M1572" s="6" t="s">
        <v>39</v>
      </c>
      <c r="N1572" s="6" t="s">
        <v>39</v>
      </c>
      <c r="O1572" s="6" t="s">
        <v>143</v>
      </c>
      <c r="P1572" s="8" t="s">
        <v>27</v>
      </c>
      <c r="Q1572" s="9">
        <v>44760.692240740696</v>
      </c>
      <c r="R1572" s="6" t="s">
        <v>28</v>
      </c>
      <c r="X1572" s="6" t="s">
        <v>8755</v>
      </c>
      <c r="Y1572" s="2" t="s">
        <v>8754</v>
      </c>
      <c r="Z1572" s="2" t="s">
        <v>143</v>
      </c>
      <c r="AA1572" s="2" t="s">
        <v>114</v>
      </c>
      <c r="AB1572" s="2" t="s">
        <v>27</v>
      </c>
      <c r="AC1572" s="2" t="s">
        <v>27</v>
      </c>
      <c r="AD1572" s="2" t="s">
        <v>27</v>
      </c>
      <c r="AE1572" s="2" t="s">
        <v>27</v>
      </c>
      <c r="AG1572" s="2" t="str">
        <f t="shared" si="96"/>
        <v>Phường Phú Mỹ</v>
      </c>
      <c r="AH1572" s="2" t="str">
        <f t="shared" si="99"/>
        <v>Quận 7</v>
      </c>
      <c r="AI1572" s="2" t="str">
        <f t="shared" si="97"/>
        <v/>
      </c>
      <c r="AK1572" s="2" t="str">
        <f t="shared" si="98"/>
        <v/>
      </c>
      <c r="BF1572" s="2" t="str">
        <f>VLOOKUP(M1572,'[1]mã win'!G:K,5,0)</f>
        <v>N</v>
      </c>
    </row>
    <row r="1573" spans="1:58" x14ac:dyDescent="0.25">
      <c r="A1573" s="6" t="s">
        <v>8756</v>
      </c>
      <c r="B1573" s="6" t="s">
        <v>8757</v>
      </c>
      <c r="C1573" s="6" t="s">
        <v>8758</v>
      </c>
      <c r="D1573" s="2" t="s">
        <v>8736</v>
      </c>
      <c r="E1573" s="2" t="s">
        <v>91</v>
      </c>
      <c r="G1573" s="6" t="s">
        <v>8518</v>
      </c>
      <c r="H1573" s="6" t="s">
        <v>27</v>
      </c>
      <c r="I1573" s="6"/>
      <c r="J1573" s="6"/>
      <c r="K1573" s="7"/>
      <c r="L1573" s="6" t="s">
        <v>582</v>
      </c>
      <c r="M1573" s="6" t="s">
        <v>39</v>
      </c>
      <c r="N1573" s="6" t="s">
        <v>39</v>
      </c>
      <c r="O1573" s="6" t="s">
        <v>91</v>
      </c>
      <c r="P1573" s="8" t="s">
        <v>27</v>
      </c>
      <c r="Q1573" s="9">
        <v>44760.659056400502</v>
      </c>
      <c r="R1573" s="6" t="s">
        <v>28</v>
      </c>
      <c r="X1573" s="6" t="s">
        <v>8759</v>
      </c>
      <c r="Y1573" s="2" t="s">
        <v>8760</v>
      </c>
      <c r="Z1573" s="2" t="s">
        <v>8736</v>
      </c>
      <c r="AA1573" s="2" t="s">
        <v>91</v>
      </c>
      <c r="AB1573" s="2" t="s">
        <v>114</v>
      </c>
      <c r="AC1573" s="2" t="s">
        <v>27</v>
      </c>
      <c r="AD1573" s="2" t="s">
        <v>27</v>
      </c>
      <c r="AE1573" s="2" t="s">
        <v>27</v>
      </c>
      <c r="AG1573" s="2" t="str">
        <f t="shared" si="96"/>
        <v>Phường 06</v>
      </c>
      <c r="AH1573" s="2" t="str">
        <f t="shared" si="99"/>
        <v>Quận 3</v>
      </c>
      <c r="AI1573" s="2" t="str">
        <f t="shared" si="97"/>
        <v/>
      </c>
      <c r="AK1573" s="2" t="str">
        <f t="shared" si="98"/>
        <v/>
      </c>
      <c r="BF1573" s="2" t="str">
        <f>VLOOKUP(M1573,'[1]mã win'!G:K,5,0)</f>
        <v>N</v>
      </c>
    </row>
    <row r="1574" spans="1:58" x14ac:dyDescent="0.25">
      <c r="A1574" s="6" t="s">
        <v>8761</v>
      </c>
      <c r="B1574" s="6" t="s">
        <v>8762</v>
      </c>
      <c r="C1574" s="6" t="s">
        <v>8763</v>
      </c>
      <c r="D1574" s="2" t="s">
        <v>3109</v>
      </c>
      <c r="E1574" s="2" t="s">
        <v>3042</v>
      </c>
      <c r="G1574" s="6" t="s">
        <v>8518</v>
      </c>
      <c r="H1574" s="6" t="s">
        <v>27</v>
      </c>
      <c r="I1574" s="6"/>
      <c r="J1574" s="6"/>
      <c r="K1574" s="7"/>
      <c r="L1574" s="6" t="s">
        <v>582</v>
      </c>
      <c r="M1574" s="6" t="s">
        <v>39</v>
      </c>
      <c r="N1574" s="6" t="s">
        <v>39</v>
      </c>
      <c r="O1574" s="6" t="s">
        <v>3042</v>
      </c>
      <c r="P1574" s="8" t="s">
        <v>27</v>
      </c>
      <c r="Q1574" s="9">
        <v>44776.448190972202</v>
      </c>
      <c r="R1574" s="6" t="s">
        <v>28</v>
      </c>
      <c r="X1574" s="6" t="s">
        <v>8764</v>
      </c>
      <c r="Y1574" s="2" t="s">
        <v>8765</v>
      </c>
      <c r="Z1574" s="2" t="s">
        <v>3109</v>
      </c>
      <c r="AA1574" s="2" t="s">
        <v>3042</v>
      </c>
      <c r="AB1574" s="2" t="s">
        <v>114</v>
      </c>
      <c r="AC1574" s="2" t="s">
        <v>27</v>
      </c>
      <c r="AD1574" s="2" t="s">
        <v>27</v>
      </c>
      <c r="AE1574" s="2" t="s">
        <v>27</v>
      </c>
      <c r="AG1574" s="2" t="str">
        <f t="shared" si="96"/>
        <v>Phường 25</v>
      </c>
      <c r="AH1574" s="2" t="str">
        <f t="shared" si="99"/>
        <v>Quận Bình Thạnh</v>
      </c>
      <c r="AI1574" s="2" t="str">
        <f t="shared" si="97"/>
        <v/>
      </c>
      <c r="AK1574" s="2" t="str">
        <f t="shared" si="98"/>
        <v/>
      </c>
      <c r="BF1574" s="2" t="str">
        <f>VLOOKUP(M1574,'[1]mã win'!G:K,5,0)</f>
        <v>N</v>
      </c>
    </row>
    <row r="1575" spans="1:58" x14ac:dyDescent="0.25">
      <c r="A1575" s="6" t="s">
        <v>8766</v>
      </c>
      <c r="B1575" s="6" t="s">
        <v>8767</v>
      </c>
      <c r="C1575" s="6" t="s">
        <v>8768</v>
      </c>
      <c r="D1575" s="2" t="s">
        <v>196</v>
      </c>
      <c r="E1575" s="2" t="s">
        <v>3042</v>
      </c>
      <c r="G1575" s="6" t="s">
        <v>8518</v>
      </c>
      <c r="H1575" s="6" t="s">
        <v>27</v>
      </c>
      <c r="I1575" s="6"/>
      <c r="J1575" s="6"/>
      <c r="K1575" s="7"/>
      <c r="L1575" s="6" t="s">
        <v>582</v>
      </c>
      <c r="M1575" s="6" t="s">
        <v>39</v>
      </c>
      <c r="N1575" s="6" t="s">
        <v>39</v>
      </c>
      <c r="O1575" s="6" t="s">
        <v>3042</v>
      </c>
      <c r="P1575" s="8" t="s">
        <v>27</v>
      </c>
      <c r="Q1575" s="9">
        <v>44776.448484988403</v>
      </c>
      <c r="R1575" s="6" t="s">
        <v>28</v>
      </c>
      <c r="X1575" s="6" t="s">
        <v>8769</v>
      </c>
      <c r="Y1575" s="2" t="s">
        <v>8595</v>
      </c>
      <c r="Z1575" s="2" t="s">
        <v>196</v>
      </c>
      <c r="AA1575" s="2" t="s">
        <v>3042</v>
      </c>
      <c r="AB1575" s="2" t="s">
        <v>114</v>
      </c>
      <c r="AC1575" s="2" t="s">
        <v>27</v>
      </c>
      <c r="AD1575" s="2" t="s">
        <v>27</v>
      </c>
      <c r="AE1575" s="2" t="s">
        <v>27</v>
      </c>
      <c r="AG1575" s="2" t="str">
        <f t="shared" si="96"/>
        <v>Phường 15</v>
      </c>
      <c r="AH1575" s="2" t="str">
        <f t="shared" si="99"/>
        <v>Quận Bình Thạnh</v>
      </c>
      <c r="AI1575" s="2" t="str">
        <f t="shared" si="97"/>
        <v/>
      </c>
      <c r="AK1575" s="2" t="str">
        <f t="shared" si="98"/>
        <v/>
      </c>
      <c r="BF1575" s="2" t="str">
        <f>VLOOKUP(M1575,'[1]mã win'!G:K,5,0)</f>
        <v>N</v>
      </c>
    </row>
    <row r="1576" spans="1:58" x14ac:dyDescent="0.25">
      <c r="A1576" s="6" t="s">
        <v>8770</v>
      </c>
      <c r="B1576" s="6" t="s">
        <v>8771</v>
      </c>
      <c r="C1576" s="6" t="s">
        <v>8772</v>
      </c>
      <c r="D1576" s="2" t="s">
        <v>8773</v>
      </c>
      <c r="E1576" s="2" t="s">
        <v>8396</v>
      </c>
      <c r="G1576" s="6" t="s">
        <v>8518</v>
      </c>
      <c r="H1576" s="6" t="s">
        <v>27</v>
      </c>
      <c r="I1576" s="6"/>
      <c r="J1576" s="6"/>
      <c r="K1576" s="7"/>
      <c r="L1576" s="6" t="s">
        <v>582</v>
      </c>
      <c r="M1576" s="6" t="s">
        <v>39</v>
      </c>
      <c r="N1576" s="6" t="s">
        <v>39</v>
      </c>
      <c r="O1576" s="6" t="s">
        <v>61</v>
      </c>
      <c r="P1576" s="8" t="s">
        <v>27</v>
      </c>
      <c r="Q1576" s="9">
        <v>44760.636143599499</v>
      </c>
      <c r="R1576" s="6" t="s">
        <v>28</v>
      </c>
      <c r="X1576" s="6" t="s">
        <v>8774</v>
      </c>
      <c r="Y1576" s="2" t="s">
        <v>8773</v>
      </c>
      <c r="Z1576" s="2" t="s">
        <v>8396</v>
      </c>
      <c r="AA1576" s="2" t="s">
        <v>114</v>
      </c>
      <c r="AB1576" s="2" t="s">
        <v>27</v>
      </c>
      <c r="AC1576" s="2" t="s">
        <v>27</v>
      </c>
      <c r="AD1576" s="2" t="s">
        <v>27</v>
      </c>
      <c r="AE1576" s="2" t="s">
        <v>27</v>
      </c>
      <c r="AG1576" s="2" t="str">
        <f t="shared" si="96"/>
        <v>P.Bến Nghé</v>
      </c>
      <c r="AH1576" s="2" t="str">
        <f t="shared" si="99"/>
        <v>Q.1</v>
      </c>
      <c r="AI1576" s="2" t="str">
        <f t="shared" si="97"/>
        <v/>
      </c>
      <c r="AK1576" s="2" t="str">
        <f t="shared" si="98"/>
        <v/>
      </c>
      <c r="BF1576" s="2" t="str">
        <f>VLOOKUP(M1576,'[1]mã win'!G:K,5,0)</f>
        <v>N</v>
      </c>
    </row>
    <row r="1577" spans="1:58" x14ac:dyDescent="0.25">
      <c r="A1577" s="6" t="s">
        <v>8775</v>
      </c>
      <c r="B1577" s="6" t="s">
        <v>8776</v>
      </c>
      <c r="C1577" s="6" t="s">
        <v>8777</v>
      </c>
      <c r="D1577" s="2" t="s">
        <v>8664</v>
      </c>
      <c r="E1577" s="2" t="s">
        <v>4837</v>
      </c>
      <c r="G1577" s="6" t="s">
        <v>8518</v>
      </c>
      <c r="H1577" s="6" t="s">
        <v>27</v>
      </c>
      <c r="I1577" s="6"/>
      <c r="J1577" s="6"/>
      <c r="K1577" s="7"/>
      <c r="L1577" s="6" t="s">
        <v>582</v>
      </c>
      <c r="M1577" s="6" t="s">
        <v>39</v>
      </c>
      <c r="N1577" s="6" t="s">
        <v>39</v>
      </c>
      <c r="O1577" s="6" t="s">
        <v>51</v>
      </c>
      <c r="P1577" s="8" t="s">
        <v>27</v>
      </c>
      <c r="Q1577" s="9">
        <v>44760.641517905096</v>
      </c>
      <c r="R1577" s="6" t="s">
        <v>28</v>
      </c>
      <c r="X1577" s="6" t="s">
        <v>8778</v>
      </c>
      <c r="Y1577" s="2" t="s">
        <v>8664</v>
      </c>
      <c r="Z1577" s="2" t="s">
        <v>4837</v>
      </c>
      <c r="AA1577" s="2" t="s">
        <v>114</v>
      </c>
      <c r="AB1577" s="2" t="s">
        <v>27</v>
      </c>
      <c r="AC1577" s="2" t="s">
        <v>27</v>
      </c>
      <c r="AD1577" s="2" t="s">
        <v>27</v>
      </c>
      <c r="AE1577" s="2" t="s">
        <v>27</v>
      </c>
      <c r="AG1577" s="2" t="str">
        <f t="shared" si="96"/>
        <v>P. Thảo Điền</v>
      </c>
      <c r="AH1577" s="2" t="str">
        <f t="shared" si="99"/>
        <v>Q.2</v>
      </c>
      <c r="AI1577" s="2" t="str">
        <f t="shared" si="97"/>
        <v/>
      </c>
      <c r="AK1577" s="2" t="str">
        <f t="shared" si="98"/>
        <v/>
      </c>
      <c r="BF1577" s="2" t="str">
        <f>VLOOKUP(M1577,'[1]mã win'!G:K,5,0)</f>
        <v>N</v>
      </c>
    </row>
    <row r="1578" spans="1:58" x14ac:dyDescent="0.25">
      <c r="A1578" s="6" t="s">
        <v>8779</v>
      </c>
      <c r="B1578" s="6" t="s">
        <v>8780</v>
      </c>
      <c r="C1578" s="6" t="s">
        <v>8781</v>
      </c>
      <c r="D1578" s="2" t="s">
        <v>60</v>
      </c>
      <c r="E1578" s="2" t="s">
        <v>61</v>
      </c>
      <c r="G1578" s="6" t="s">
        <v>8518</v>
      </c>
      <c r="H1578" s="6" t="s">
        <v>27</v>
      </c>
      <c r="I1578" s="6"/>
      <c r="J1578" s="6"/>
      <c r="K1578" s="7"/>
      <c r="L1578" s="6" t="s">
        <v>582</v>
      </c>
      <c r="M1578" s="6" t="s">
        <v>39</v>
      </c>
      <c r="N1578" s="6" t="s">
        <v>39</v>
      </c>
      <c r="O1578" s="6" t="s">
        <v>61</v>
      </c>
      <c r="P1578" s="8" t="s">
        <v>27</v>
      </c>
      <c r="Q1578" s="9">
        <v>44760.636495636601</v>
      </c>
      <c r="R1578" s="6" t="s">
        <v>28</v>
      </c>
      <c r="X1578" s="6" t="s">
        <v>8782</v>
      </c>
      <c r="Y1578" s="2" t="s">
        <v>60</v>
      </c>
      <c r="Z1578" s="2" t="s">
        <v>61</v>
      </c>
      <c r="AA1578" s="2" t="s">
        <v>114</v>
      </c>
      <c r="AB1578" s="2" t="s">
        <v>27</v>
      </c>
      <c r="AC1578" s="2" t="s">
        <v>27</v>
      </c>
      <c r="AD1578" s="2" t="s">
        <v>27</v>
      </c>
      <c r="AE1578" s="2" t="s">
        <v>27</v>
      </c>
      <c r="AG1578" s="2" t="str">
        <f t="shared" si="96"/>
        <v>Phường Bến Nghé</v>
      </c>
      <c r="AH1578" s="2" t="str">
        <f t="shared" si="99"/>
        <v>Quận 1</v>
      </c>
      <c r="AI1578" s="2" t="str">
        <f t="shared" si="97"/>
        <v/>
      </c>
      <c r="AK1578" s="2" t="str">
        <f t="shared" si="98"/>
        <v/>
      </c>
      <c r="BF1578" s="2" t="str">
        <f>VLOOKUP(M1578,'[1]mã win'!G:K,5,0)</f>
        <v>N</v>
      </c>
    </row>
    <row r="1579" spans="1:58" x14ac:dyDescent="0.25">
      <c r="A1579" s="6" t="s">
        <v>8783</v>
      </c>
      <c r="B1579" s="6" t="s">
        <v>8784</v>
      </c>
      <c r="C1579" s="6" t="s">
        <v>8785</v>
      </c>
      <c r="D1579" s="2" t="s">
        <v>8786</v>
      </c>
      <c r="E1579" s="2" t="s">
        <v>8396</v>
      </c>
      <c r="G1579" s="6" t="s">
        <v>8518</v>
      </c>
      <c r="H1579" s="6" t="s">
        <v>27</v>
      </c>
      <c r="I1579" s="6"/>
      <c r="J1579" s="6"/>
      <c r="K1579" s="7"/>
      <c r="L1579" s="6" t="s">
        <v>582</v>
      </c>
      <c r="M1579" s="6" t="s">
        <v>39</v>
      </c>
      <c r="N1579" s="6" t="s">
        <v>39</v>
      </c>
      <c r="O1579" s="6" t="s">
        <v>61</v>
      </c>
      <c r="P1579" s="8" t="s">
        <v>27</v>
      </c>
      <c r="Q1579" s="9">
        <v>44760.636830821801</v>
      </c>
      <c r="R1579" s="6" t="s">
        <v>28</v>
      </c>
      <c r="X1579" s="6" t="s">
        <v>8787</v>
      </c>
      <c r="Y1579" s="2" t="s">
        <v>8788</v>
      </c>
      <c r="Z1579" s="2" t="s">
        <v>8786</v>
      </c>
      <c r="AA1579" s="2" t="s">
        <v>8396</v>
      </c>
      <c r="AB1579" s="2" t="s">
        <v>114</v>
      </c>
      <c r="AC1579" s="2" t="s">
        <v>27</v>
      </c>
      <c r="AD1579" s="2" t="s">
        <v>27</v>
      </c>
      <c r="AE1579" s="2" t="s">
        <v>27</v>
      </c>
      <c r="AG1579" s="2" t="str">
        <f t="shared" si="96"/>
        <v>P.Đa Kao</v>
      </c>
      <c r="AH1579" s="2" t="str">
        <f t="shared" si="99"/>
        <v>Q.1</v>
      </c>
      <c r="AI1579" s="2" t="str">
        <f t="shared" si="97"/>
        <v/>
      </c>
      <c r="AK1579" s="2" t="str">
        <f t="shared" si="98"/>
        <v/>
      </c>
      <c r="BF1579" s="2" t="str">
        <f>VLOOKUP(M1579,'[1]mã win'!G:K,5,0)</f>
        <v>N</v>
      </c>
    </row>
    <row r="1580" spans="1:58" x14ac:dyDescent="0.25">
      <c r="A1580" s="6" t="s">
        <v>8789</v>
      </c>
      <c r="B1580" s="6" t="s">
        <v>8790</v>
      </c>
      <c r="C1580" s="6" t="s">
        <v>8791</v>
      </c>
      <c r="D1580" s="2" t="s">
        <v>122</v>
      </c>
      <c r="E1580" s="2" t="s">
        <v>2998</v>
      </c>
      <c r="G1580" s="6" t="s">
        <v>8518</v>
      </c>
      <c r="H1580" s="6" t="s">
        <v>27</v>
      </c>
      <c r="I1580" s="6"/>
      <c r="J1580" s="6"/>
      <c r="K1580" s="7"/>
      <c r="L1580" s="6" t="s">
        <v>582</v>
      </c>
      <c r="M1580" s="6" t="s">
        <v>39</v>
      </c>
      <c r="N1580" s="6" t="s">
        <v>39</v>
      </c>
      <c r="O1580" s="6" t="s">
        <v>2998</v>
      </c>
      <c r="P1580" s="8" t="s">
        <v>27</v>
      </c>
      <c r="Q1580" s="9">
        <v>44760.709082951398</v>
      </c>
      <c r="R1580" s="6" t="s">
        <v>28</v>
      </c>
      <c r="X1580" s="6" t="s">
        <v>1703</v>
      </c>
      <c r="Y1580" s="2" t="s">
        <v>8792</v>
      </c>
      <c r="Z1580" s="2" t="s">
        <v>122</v>
      </c>
      <c r="AA1580" s="2" t="s">
        <v>2998</v>
      </c>
      <c r="AB1580" s="2" t="s">
        <v>114</v>
      </c>
      <c r="AC1580" s="2" t="s">
        <v>27</v>
      </c>
      <c r="AD1580" s="2" t="s">
        <v>27</v>
      </c>
      <c r="AE1580" s="2" t="s">
        <v>27</v>
      </c>
      <c r="AG1580" s="2" t="str">
        <f t="shared" si="96"/>
        <v>Phường 12</v>
      </c>
      <c r="AH1580" s="2" t="str">
        <f t="shared" si="99"/>
        <v>Quận 10</v>
      </c>
      <c r="AI1580" s="2" t="str">
        <f t="shared" si="97"/>
        <v/>
      </c>
      <c r="AK1580" s="2" t="str">
        <f t="shared" si="98"/>
        <v/>
      </c>
      <c r="BF1580" s="2" t="str">
        <f>VLOOKUP(M1580,'[1]mã win'!G:K,5,0)</f>
        <v>N</v>
      </c>
    </row>
    <row r="1581" spans="1:58" x14ac:dyDescent="0.25">
      <c r="A1581" s="6" t="s">
        <v>8793</v>
      </c>
      <c r="B1581" s="6" t="s">
        <v>8794</v>
      </c>
      <c r="C1581" s="6" t="s">
        <v>8795</v>
      </c>
      <c r="D1581" s="2" t="s">
        <v>8796</v>
      </c>
      <c r="E1581" s="2" t="s">
        <v>61</v>
      </c>
      <c r="G1581" s="6" t="s">
        <v>8518</v>
      </c>
      <c r="H1581" s="6" t="s">
        <v>27</v>
      </c>
      <c r="I1581" s="6"/>
      <c r="J1581" s="6"/>
      <c r="K1581" s="7"/>
      <c r="L1581" s="6" t="s">
        <v>582</v>
      </c>
      <c r="M1581" s="6" t="s">
        <v>39</v>
      </c>
      <c r="N1581" s="6" t="s">
        <v>39</v>
      </c>
      <c r="O1581" s="6" t="s">
        <v>61</v>
      </c>
      <c r="P1581" s="8" t="s">
        <v>27</v>
      </c>
      <c r="Q1581" s="9">
        <v>44760.637169178197</v>
      </c>
      <c r="R1581" s="6" t="s">
        <v>28</v>
      </c>
      <c r="X1581" s="6" t="s">
        <v>8797</v>
      </c>
      <c r="Y1581" s="2" t="s">
        <v>8796</v>
      </c>
      <c r="Z1581" s="2" t="s">
        <v>61</v>
      </c>
      <c r="AA1581" s="2" t="s">
        <v>114</v>
      </c>
      <c r="AB1581" s="2" t="s">
        <v>27</v>
      </c>
      <c r="AC1581" s="2" t="s">
        <v>27</v>
      </c>
      <c r="AD1581" s="2" t="s">
        <v>27</v>
      </c>
      <c r="AE1581" s="2" t="s">
        <v>27</v>
      </c>
      <c r="AG1581" s="2" t="str">
        <f t="shared" si="96"/>
        <v>Phường Nguyễn Thái Bình</v>
      </c>
      <c r="AH1581" s="2" t="str">
        <f t="shared" si="99"/>
        <v>Quận 1</v>
      </c>
      <c r="AI1581" s="2" t="str">
        <f t="shared" si="97"/>
        <v/>
      </c>
      <c r="AK1581" s="2" t="str">
        <f t="shared" si="98"/>
        <v/>
      </c>
      <c r="BF1581" s="2" t="str">
        <f>VLOOKUP(M1581,'[1]mã win'!G:K,5,0)</f>
        <v>N</v>
      </c>
    </row>
    <row r="1582" spans="1:58" x14ac:dyDescent="0.25">
      <c r="A1582" s="6" t="s">
        <v>8798</v>
      </c>
      <c r="B1582" s="6" t="s">
        <v>8799</v>
      </c>
      <c r="C1582" s="6" t="s">
        <v>8800</v>
      </c>
      <c r="D1582" s="2" t="s">
        <v>1551</v>
      </c>
      <c r="E1582" s="2" t="s">
        <v>1143</v>
      </c>
      <c r="G1582" s="6" t="s">
        <v>8518</v>
      </c>
      <c r="H1582" s="6" t="s">
        <v>27</v>
      </c>
      <c r="I1582" s="6"/>
      <c r="J1582" s="6"/>
      <c r="K1582" s="7"/>
      <c r="L1582" s="6" t="s">
        <v>582</v>
      </c>
      <c r="M1582" s="6" t="s">
        <v>39</v>
      </c>
      <c r="N1582" s="6" t="s">
        <v>39</v>
      </c>
      <c r="O1582" s="6" t="s">
        <v>1143</v>
      </c>
      <c r="P1582" s="8" t="s">
        <v>27</v>
      </c>
      <c r="Q1582" s="9">
        <v>44760.660225544001</v>
      </c>
      <c r="R1582" s="6" t="s">
        <v>28</v>
      </c>
      <c r="X1582" s="6" t="s">
        <v>8801</v>
      </c>
      <c r="Y1582" s="2" t="s">
        <v>1551</v>
      </c>
      <c r="Z1582" s="2" t="s">
        <v>1143</v>
      </c>
      <c r="AA1582" s="2" t="s">
        <v>114</v>
      </c>
      <c r="AB1582" s="2" t="s">
        <v>27</v>
      </c>
      <c r="AC1582" s="2" t="s">
        <v>27</v>
      </c>
      <c r="AD1582" s="2" t="s">
        <v>27</v>
      </c>
      <c r="AE1582" s="2" t="s">
        <v>27</v>
      </c>
      <c r="AG1582" s="2" t="str">
        <f t="shared" si="96"/>
        <v>Phường 6</v>
      </c>
      <c r="AH1582" s="2" t="str">
        <f t="shared" si="99"/>
        <v>Quận 4</v>
      </c>
      <c r="AI1582" s="2" t="str">
        <f t="shared" si="97"/>
        <v/>
      </c>
      <c r="AK1582" s="2" t="str">
        <f t="shared" si="98"/>
        <v/>
      </c>
      <c r="BF1582" s="2" t="str">
        <f>VLOOKUP(M1582,'[1]mã win'!G:K,5,0)</f>
        <v>N</v>
      </c>
    </row>
    <row r="1583" spans="1:58" x14ac:dyDescent="0.25">
      <c r="A1583" s="6" t="s">
        <v>8802</v>
      </c>
      <c r="B1583" s="6" t="s">
        <v>8803</v>
      </c>
      <c r="C1583" s="6" t="s">
        <v>8804</v>
      </c>
      <c r="D1583" s="2" t="s">
        <v>8796</v>
      </c>
      <c r="E1583" s="2" t="s">
        <v>61</v>
      </c>
      <c r="G1583" s="6" t="s">
        <v>8518</v>
      </c>
      <c r="H1583" s="6" t="s">
        <v>27</v>
      </c>
      <c r="I1583" s="6"/>
      <c r="J1583" s="6"/>
      <c r="K1583" s="7"/>
      <c r="L1583" s="6" t="s">
        <v>582</v>
      </c>
      <c r="M1583" s="6" t="s">
        <v>39</v>
      </c>
      <c r="N1583" s="6" t="s">
        <v>39</v>
      </c>
      <c r="O1583" s="6" t="s">
        <v>61</v>
      </c>
      <c r="P1583" s="8" t="s">
        <v>27</v>
      </c>
      <c r="Q1583" s="9">
        <v>44760.637470173599</v>
      </c>
      <c r="R1583" s="6" t="s">
        <v>28</v>
      </c>
      <c r="X1583" s="6" t="s">
        <v>8805</v>
      </c>
      <c r="Y1583" s="2" t="s">
        <v>8796</v>
      </c>
      <c r="Z1583" s="2" t="s">
        <v>61</v>
      </c>
      <c r="AA1583" s="2" t="s">
        <v>114</v>
      </c>
      <c r="AB1583" s="2" t="s">
        <v>27</v>
      </c>
      <c r="AC1583" s="2" t="s">
        <v>27</v>
      </c>
      <c r="AD1583" s="2" t="s">
        <v>27</v>
      </c>
      <c r="AE1583" s="2" t="s">
        <v>27</v>
      </c>
      <c r="AG1583" s="2" t="str">
        <f t="shared" si="96"/>
        <v>Phường Nguyễn Thái Bình</v>
      </c>
      <c r="AH1583" s="2" t="str">
        <f t="shared" si="99"/>
        <v>Quận 1</v>
      </c>
      <c r="AI1583" s="2" t="str">
        <f t="shared" si="97"/>
        <v/>
      </c>
      <c r="AK1583" s="2" t="str">
        <f t="shared" si="98"/>
        <v/>
      </c>
      <c r="BF1583" s="2" t="str">
        <f>VLOOKUP(M1583,'[1]mã win'!G:K,5,0)</f>
        <v>N</v>
      </c>
    </row>
    <row r="1584" spans="1:58" x14ac:dyDescent="0.25">
      <c r="A1584" s="6" t="s">
        <v>8806</v>
      </c>
      <c r="B1584" s="6" t="s">
        <v>8807</v>
      </c>
      <c r="C1584" s="6" t="s">
        <v>8808</v>
      </c>
      <c r="D1584" s="2" t="s">
        <v>3109</v>
      </c>
      <c r="E1584" s="2" t="s">
        <v>3042</v>
      </c>
      <c r="G1584" s="6" t="s">
        <v>8518</v>
      </c>
      <c r="H1584" s="6" t="s">
        <v>27</v>
      </c>
      <c r="I1584" s="6"/>
      <c r="J1584" s="6"/>
      <c r="K1584" s="7"/>
      <c r="L1584" s="6" t="s">
        <v>582</v>
      </c>
      <c r="M1584" s="6" t="s">
        <v>39</v>
      </c>
      <c r="N1584" s="6" t="s">
        <v>39</v>
      </c>
      <c r="O1584" s="6" t="s">
        <v>3042</v>
      </c>
      <c r="P1584" s="8" t="s">
        <v>27</v>
      </c>
      <c r="Q1584" s="9">
        <v>44776.448786145796</v>
      </c>
      <c r="R1584" s="6" t="s">
        <v>28</v>
      </c>
      <c r="X1584" s="6" t="s">
        <v>8809</v>
      </c>
      <c r="Y1584" s="2" t="s">
        <v>3109</v>
      </c>
      <c r="Z1584" s="2" t="s">
        <v>3042</v>
      </c>
      <c r="AA1584" s="2" t="s">
        <v>114</v>
      </c>
      <c r="AB1584" s="2" t="s">
        <v>27</v>
      </c>
      <c r="AC1584" s="2" t="s">
        <v>27</v>
      </c>
      <c r="AD1584" s="2" t="s">
        <v>27</v>
      </c>
      <c r="AE1584" s="2" t="s">
        <v>27</v>
      </c>
      <c r="AG1584" s="2" t="str">
        <f t="shared" si="96"/>
        <v>Phường 25</v>
      </c>
      <c r="AH1584" s="2" t="str">
        <f t="shared" si="99"/>
        <v>Quận Bình Thạnh</v>
      </c>
      <c r="AI1584" s="2" t="str">
        <f t="shared" si="97"/>
        <v/>
      </c>
      <c r="AK1584" s="2" t="str">
        <f t="shared" si="98"/>
        <v/>
      </c>
      <c r="BF1584" s="2" t="str">
        <f>VLOOKUP(M1584,'[1]mã win'!G:K,5,0)</f>
        <v>N</v>
      </c>
    </row>
    <row r="1585" spans="1:58" x14ac:dyDescent="0.25">
      <c r="A1585" s="6" t="s">
        <v>8810</v>
      </c>
      <c r="B1585" s="6" t="s">
        <v>8811</v>
      </c>
      <c r="C1585" s="6" t="s">
        <v>8812</v>
      </c>
      <c r="D1585" s="2" t="s">
        <v>8813</v>
      </c>
      <c r="E1585" s="2" t="s">
        <v>8814</v>
      </c>
      <c r="G1585" s="6" t="s">
        <v>8518</v>
      </c>
      <c r="H1585" s="6" t="s">
        <v>27</v>
      </c>
      <c r="I1585" s="6"/>
      <c r="J1585" s="6"/>
      <c r="K1585" s="7"/>
      <c r="L1585" s="6" t="s">
        <v>582</v>
      </c>
      <c r="M1585" s="6" t="s">
        <v>39</v>
      </c>
      <c r="N1585" s="6" t="s">
        <v>39</v>
      </c>
      <c r="O1585" s="6" t="s">
        <v>36</v>
      </c>
      <c r="P1585" s="8" t="s">
        <v>27</v>
      </c>
      <c r="Q1585" s="9">
        <v>44776.461948645803</v>
      </c>
      <c r="R1585" s="6" t="s">
        <v>28</v>
      </c>
      <c r="X1585" s="6" t="s">
        <v>8815</v>
      </c>
      <c r="Y1585" s="2" t="s">
        <v>8813</v>
      </c>
      <c r="Z1585" s="2" t="s">
        <v>8814</v>
      </c>
      <c r="AA1585" s="2" t="s">
        <v>114</v>
      </c>
      <c r="AB1585" s="2" t="s">
        <v>27</v>
      </c>
      <c r="AC1585" s="2" t="s">
        <v>27</v>
      </c>
      <c r="AD1585" s="2" t="s">
        <v>27</v>
      </c>
      <c r="AE1585" s="2" t="s">
        <v>27</v>
      </c>
      <c r="AG1585" s="2" t="str">
        <f t="shared" si="96"/>
        <v>P.Phú Thọ Hòa</v>
      </c>
      <c r="AH1585" s="2" t="str">
        <f t="shared" si="99"/>
        <v>Q.Tân Phú</v>
      </c>
      <c r="AI1585" s="2" t="str">
        <f t="shared" si="97"/>
        <v/>
      </c>
      <c r="AK1585" s="2" t="str">
        <f t="shared" si="98"/>
        <v/>
      </c>
      <c r="BF1585" s="2" t="str">
        <f>VLOOKUP(M1585,'[1]mã win'!G:K,5,0)</f>
        <v>N</v>
      </c>
    </row>
    <row r="1586" spans="1:58" x14ac:dyDescent="0.25">
      <c r="A1586" s="6" t="s">
        <v>8816</v>
      </c>
      <c r="B1586" s="6" t="s">
        <v>8817</v>
      </c>
      <c r="C1586" s="6" t="s">
        <v>8818</v>
      </c>
      <c r="D1586" s="2" t="s">
        <v>8773</v>
      </c>
      <c r="E1586" s="2" t="s">
        <v>8396</v>
      </c>
      <c r="G1586" s="6" t="s">
        <v>8518</v>
      </c>
      <c r="H1586" s="6" t="s">
        <v>27</v>
      </c>
      <c r="I1586" s="6"/>
      <c r="J1586" s="6"/>
      <c r="K1586" s="7"/>
      <c r="L1586" s="6" t="s">
        <v>582</v>
      </c>
      <c r="M1586" s="6" t="s">
        <v>39</v>
      </c>
      <c r="N1586" s="6" t="s">
        <v>39</v>
      </c>
      <c r="O1586" s="6" t="s">
        <v>61</v>
      </c>
      <c r="P1586" s="8" t="s">
        <v>27</v>
      </c>
      <c r="Q1586" s="9">
        <v>44760.637810532397</v>
      </c>
      <c r="R1586" s="6" t="s">
        <v>28</v>
      </c>
      <c r="X1586" s="6" t="s">
        <v>8308</v>
      </c>
      <c r="Y1586" s="2" t="s">
        <v>8773</v>
      </c>
      <c r="Z1586" s="2" t="s">
        <v>8396</v>
      </c>
      <c r="AA1586" s="2" t="s">
        <v>114</v>
      </c>
      <c r="AB1586" s="2" t="s">
        <v>27</v>
      </c>
      <c r="AC1586" s="2" t="s">
        <v>27</v>
      </c>
      <c r="AD1586" s="2" t="s">
        <v>27</v>
      </c>
      <c r="AE1586" s="2" t="s">
        <v>27</v>
      </c>
      <c r="AG1586" s="2" t="str">
        <f t="shared" si="96"/>
        <v>P.Bến Nghé</v>
      </c>
      <c r="AH1586" s="2" t="str">
        <f t="shared" si="99"/>
        <v>Q.1</v>
      </c>
      <c r="AI1586" s="2" t="str">
        <f t="shared" si="97"/>
        <v/>
      </c>
      <c r="AK1586" s="2" t="str">
        <f t="shared" si="98"/>
        <v/>
      </c>
      <c r="BF1586" s="2" t="str">
        <f>VLOOKUP(M1586,'[1]mã win'!G:K,5,0)</f>
        <v>N</v>
      </c>
    </row>
    <row r="1587" spans="1:58" x14ac:dyDescent="0.25">
      <c r="A1587" s="6" t="s">
        <v>8819</v>
      </c>
      <c r="B1587" s="6" t="s">
        <v>8820</v>
      </c>
      <c r="C1587" s="6" t="s">
        <v>8821</v>
      </c>
      <c r="D1587" s="2" t="s">
        <v>8374</v>
      </c>
      <c r="E1587" s="2" t="s">
        <v>197</v>
      </c>
      <c r="G1587" s="6" t="s">
        <v>8518</v>
      </c>
      <c r="H1587" s="6" t="s">
        <v>27</v>
      </c>
      <c r="I1587" s="6"/>
      <c r="J1587" s="6"/>
      <c r="K1587" s="7"/>
      <c r="L1587" s="6" t="s">
        <v>582</v>
      </c>
      <c r="M1587" s="6" t="s">
        <v>39</v>
      </c>
      <c r="N1587" s="6" t="s">
        <v>39</v>
      </c>
      <c r="O1587" s="6" t="s">
        <v>200</v>
      </c>
      <c r="P1587" s="8" t="s">
        <v>27</v>
      </c>
      <c r="Q1587" s="9">
        <v>44776.460468286998</v>
      </c>
      <c r="R1587" s="6" t="s">
        <v>28</v>
      </c>
      <c r="X1587" s="6" t="s">
        <v>8822</v>
      </c>
      <c r="Y1587" s="2" t="s">
        <v>8374</v>
      </c>
      <c r="Z1587" s="2" t="s">
        <v>197</v>
      </c>
      <c r="AA1587" s="2" t="s">
        <v>114</v>
      </c>
      <c r="AB1587" s="2" t="s">
        <v>27</v>
      </c>
      <c r="AC1587" s="2" t="s">
        <v>27</v>
      </c>
      <c r="AD1587" s="2" t="s">
        <v>27</v>
      </c>
      <c r="AE1587" s="2" t="s">
        <v>27</v>
      </c>
      <c r="AG1587" s="2" t="str">
        <f t="shared" si="96"/>
        <v>P.2</v>
      </c>
      <c r="AH1587" s="2" t="str">
        <f t="shared" si="99"/>
        <v>Q.Tân Bình</v>
      </c>
      <c r="AI1587" s="2" t="str">
        <f t="shared" si="97"/>
        <v/>
      </c>
      <c r="AK1587" s="2" t="str">
        <f t="shared" si="98"/>
        <v/>
      </c>
      <c r="BF1587" s="2" t="str">
        <f>VLOOKUP(M1587,'[1]mã win'!G:K,5,0)</f>
        <v>N</v>
      </c>
    </row>
    <row r="1588" spans="1:58" x14ac:dyDescent="0.25">
      <c r="A1588" s="6" t="s">
        <v>8823</v>
      </c>
      <c r="B1588" s="6" t="s">
        <v>8824</v>
      </c>
      <c r="C1588" s="6" t="s">
        <v>8825</v>
      </c>
      <c r="D1588" s="2" t="s">
        <v>149</v>
      </c>
      <c r="E1588" s="2" t="s">
        <v>143</v>
      </c>
      <c r="G1588" s="6" t="s">
        <v>8518</v>
      </c>
      <c r="H1588" s="6" t="s">
        <v>27</v>
      </c>
      <c r="I1588" s="6"/>
      <c r="J1588" s="6"/>
      <c r="K1588" s="7"/>
      <c r="L1588" s="6" t="s">
        <v>582</v>
      </c>
      <c r="M1588" s="6" t="s">
        <v>39</v>
      </c>
      <c r="N1588" s="6" t="s">
        <v>39</v>
      </c>
      <c r="O1588" s="6" t="s">
        <v>143</v>
      </c>
      <c r="P1588" s="8" t="s">
        <v>27</v>
      </c>
      <c r="Q1588" s="9">
        <v>44760.693211921302</v>
      </c>
      <c r="R1588" s="6" t="s">
        <v>28</v>
      </c>
      <c r="X1588" s="6" t="s">
        <v>8826</v>
      </c>
      <c r="Y1588" s="2" t="s">
        <v>8827</v>
      </c>
      <c r="Z1588" s="2" t="s">
        <v>8828</v>
      </c>
      <c r="AA1588" s="2" t="s">
        <v>149</v>
      </c>
      <c r="AB1588" s="2" t="s">
        <v>143</v>
      </c>
      <c r="AC1588" s="2" t="s">
        <v>114</v>
      </c>
      <c r="AD1588" s="2" t="s">
        <v>27</v>
      </c>
      <c r="AE1588" s="2" t="s">
        <v>27</v>
      </c>
      <c r="AG1588" s="2" t="str">
        <f t="shared" si="96"/>
        <v>Phường Tân Phú</v>
      </c>
      <c r="AH1588" s="2" t="str">
        <f t="shared" si="99"/>
        <v>Quận 7</v>
      </c>
      <c r="AI1588" s="2" t="str">
        <f t="shared" si="97"/>
        <v/>
      </c>
      <c r="AK1588" s="2" t="str">
        <f t="shared" si="98"/>
        <v/>
      </c>
      <c r="BF1588" s="2" t="str">
        <f>VLOOKUP(M1588,'[1]mã win'!G:K,5,0)</f>
        <v>N</v>
      </c>
    </row>
    <row r="1589" spans="1:58" x14ac:dyDescent="0.25">
      <c r="A1589" s="6" t="s">
        <v>8829</v>
      </c>
      <c r="B1589" s="6" t="s">
        <v>8830</v>
      </c>
      <c r="C1589" s="6" t="s">
        <v>8831</v>
      </c>
      <c r="D1589" s="2" t="s">
        <v>8832</v>
      </c>
      <c r="E1589" s="2" t="s">
        <v>8390</v>
      </c>
      <c r="G1589" s="6" t="s">
        <v>8518</v>
      </c>
      <c r="H1589" s="6" t="s">
        <v>27</v>
      </c>
      <c r="I1589" s="6"/>
      <c r="J1589" s="6"/>
      <c r="K1589" s="7"/>
      <c r="L1589" s="6" t="s">
        <v>582</v>
      </c>
      <c r="M1589" s="6" t="s">
        <v>39</v>
      </c>
      <c r="N1589" s="6" t="s">
        <v>39</v>
      </c>
      <c r="O1589" s="6" t="s">
        <v>3042</v>
      </c>
      <c r="P1589" s="8" t="s">
        <v>27</v>
      </c>
      <c r="Q1589" s="9">
        <v>44776.449309178199</v>
      </c>
      <c r="R1589" s="6" t="s">
        <v>28</v>
      </c>
      <c r="X1589" s="6" t="s">
        <v>8833</v>
      </c>
      <c r="Y1589" s="2" t="s">
        <v>8832</v>
      </c>
      <c r="Z1589" s="2" t="s">
        <v>8834</v>
      </c>
      <c r="AA1589" s="2" t="s">
        <v>8390</v>
      </c>
      <c r="AB1589" s="2" t="s">
        <v>114</v>
      </c>
      <c r="AC1589" s="2" t="s">
        <v>27</v>
      </c>
      <c r="AD1589" s="2" t="s">
        <v>27</v>
      </c>
      <c r="AE1589" s="2" t="s">
        <v>27</v>
      </c>
      <c r="AG1589" s="2" t="str">
        <f t="shared" si="96"/>
        <v>Phan Đăng Lưu</v>
      </c>
      <c r="AH1589" s="2" t="str">
        <f t="shared" si="99"/>
        <v>Q.Bình Thạnh</v>
      </c>
      <c r="AI1589" s="2" t="str">
        <f t="shared" si="97"/>
        <v/>
      </c>
      <c r="AK1589" s="2" t="str">
        <f t="shared" si="98"/>
        <v/>
      </c>
      <c r="BF1589" s="2" t="str">
        <f>VLOOKUP(M1589,'[1]mã win'!G:K,5,0)</f>
        <v>N</v>
      </c>
    </row>
    <row r="1590" spans="1:58" x14ac:dyDescent="0.25">
      <c r="A1590" s="6" t="s">
        <v>8835</v>
      </c>
      <c r="B1590" s="6" t="s">
        <v>8836</v>
      </c>
      <c r="C1590" s="6" t="s">
        <v>8837</v>
      </c>
      <c r="D1590" s="2" t="s">
        <v>8773</v>
      </c>
      <c r="E1590" s="2" t="s">
        <v>8396</v>
      </c>
      <c r="G1590" s="6" t="s">
        <v>8518</v>
      </c>
      <c r="H1590" s="6" t="s">
        <v>27</v>
      </c>
      <c r="I1590" s="6"/>
      <c r="J1590" s="6"/>
      <c r="K1590" s="7"/>
      <c r="L1590" s="6" t="s">
        <v>582</v>
      </c>
      <c r="M1590" s="6" t="s">
        <v>39</v>
      </c>
      <c r="N1590" s="6" t="s">
        <v>39</v>
      </c>
      <c r="O1590" s="6" t="s">
        <v>61</v>
      </c>
      <c r="P1590" s="8" t="s">
        <v>27</v>
      </c>
      <c r="Q1590" s="9">
        <v>44760.638137581002</v>
      </c>
      <c r="R1590" s="6" t="s">
        <v>28</v>
      </c>
      <c r="X1590" s="12">
        <v>45705</v>
      </c>
      <c r="Y1590" s="2" t="s">
        <v>8838</v>
      </c>
      <c r="Z1590" s="2" t="s">
        <v>8773</v>
      </c>
      <c r="AA1590" s="2" t="s">
        <v>8396</v>
      </c>
      <c r="AB1590" s="2" t="s">
        <v>114</v>
      </c>
      <c r="AC1590" s="2" t="s">
        <v>27</v>
      </c>
      <c r="AD1590" s="2" t="s">
        <v>27</v>
      </c>
      <c r="AE1590" s="2" t="s">
        <v>27</v>
      </c>
      <c r="AG1590" s="2" t="str">
        <f t="shared" si="96"/>
        <v>P.Bến Nghé</v>
      </c>
      <c r="AH1590" s="2" t="str">
        <f t="shared" si="99"/>
        <v>Q.1</v>
      </c>
      <c r="AI1590" s="2" t="str">
        <f t="shared" si="97"/>
        <v/>
      </c>
      <c r="AK1590" s="2" t="str">
        <f t="shared" si="98"/>
        <v/>
      </c>
      <c r="BF1590" s="2" t="str">
        <f>VLOOKUP(M1590,'[1]mã win'!G:K,5,0)</f>
        <v>N</v>
      </c>
    </row>
    <row r="1591" spans="1:58" x14ac:dyDescent="0.25">
      <c r="A1591" s="6" t="s">
        <v>8839</v>
      </c>
      <c r="B1591" s="6" t="s">
        <v>8840</v>
      </c>
      <c r="C1591" s="6" t="s">
        <v>8841</v>
      </c>
      <c r="D1591" s="2" t="s">
        <v>8786</v>
      </c>
      <c r="E1591" s="2" t="s">
        <v>8396</v>
      </c>
      <c r="G1591" s="6" t="s">
        <v>8518</v>
      </c>
      <c r="H1591" s="6" t="s">
        <v>27</v>
      </c>
      <c r="I1591" s="6"/>
      <c r="J1591" s="6"/>
      <c r="K1591" s="7"/>
      <c r="L1591" s="6" t="s">
        <v>582</v>
      </c>
      <c r="M1591" s="6" t="s">
        <v>39</v>
      </c>
      <c r="N1591" s="6" t="s">
        <v>39</v>
      </c>
      <c r="O1591" s="6" t="s">
        <v>61</v>
      </c>
      <c r="P1591" s="8" t="s">
        <v>27</v>
      </c>
      <c r="Q1591" s="9">
        <v>44760.638513229198</v>
      </c>
      <c r="R1591" s="6" t="s">
        <v>28</v>
      </c>
      <c r="X1591" s="6" t="s">
        <v>8842</v>
      </c>
      <c r="Y1591" s="2" t="s">
        <v>8786</v>
      </c>
      <c r="Z1591" s="2" t="s">
        <v>8396</v>
      </c>
      <c r="AA1591" s="2" t="s">
        <v>114</v>
      </c>
      <c r="AB1591" s="2" t="s">
        <v>27</v>
      </c>
      <c r="AC1591" s="2" t="s">
        <v>27</v>
      </c>
      <c r="AD1591" s="2" t="s">
        <v>27</v>
      </c>
      <c r="AE1591" s="2" t="s">
        <v>27</v>
      </c>
      <c r="AG1591" s="2" t="str">
        <f t="shared" si="96"/>
        <v>P.Đa Kao</v>
      </c>
      <c r="AH1591" s="2" t="str">
        <f t="shared" si="99"/>
        <v>Q.1</v>
      </c>
      <c r="AI1591" s="2" t="str">
        <f t="shared" si="97"/>
        <v/>
      </c>
      <c r="AK1591" s="2" t="str">
        <f t="shared" si="98"/>
        <v/>
      </c>
      <c r="BF1591" s="2" t="str">
        <f>VLOOKUP(M1591,'[1]mã win'!G:K,5,0)</f>
        <v>N</v>
      </c>
    </row>
    <row r="1592" spans="1:58" x14ac:dyDescent="0.25">
      <c r="A1592" s="6" t="s">
        <v>8843</v>
      </c>
      <c r="B1592" s="6" t="s">
        <v>8844</v>
      </c>
      <c r="C1592" s="6" t="s">
        <v>8845</v>
      </c>
      <c r="D1592" s="2" t="s">
        <v>8846</v>
      </c>
      <c r="E1592" s="2" t="s">
        <v>8384</v>
      </c>
      <c r="G1592" s="6" t="s">
        <v>8518</v>
      </c>
      <c r="H1592" s="6" t="s">
        <v>27</v>
      </c>
      <c r="I1592" s="6"/>
      <c r="J1592" s="6"/>
      <c r="K1592" s="7"/>
      <c r="L1592" s="6" t="s">
        <v>582</v>
      </c>
      <c r="M1592" s="6" t="s">
        <v>39</v>
      </c>
      <c r="N1592" s="6" t="s">
        <v>39</v>
      </c>
      <c r="O1592" s="6" t="s">
        <v>143</v>
      </c>
      <c r="P1592" s="8" t="s">
        <v>27</v>
      </c>
      <c r="Q1592" s="9">
        <v>44760.693464085598</v>
      </c>
      <c r="R1592" s="6" t="s">
        <v>28</v>
      </c>
      <c r="X1592" s="6" t="s">
        <v>8847</v>
      </c>
      <c r="Y1592" s="2" t="s">
        <v>8846</v>
      </c>
      <c r="Z1592" s="2" t="s">
        <v>8384</v>
      </c>
      <c r="AA1592" s="2" t="s">
        <v>114</v>
      </c>
      <c r="AB1592" s="2" t="s">
        <v>27</v>
      </c>
      <c r="AC1592" s="2" t="s">
        <v>27</v>
      </c>
      <c r="AD1592" s="2" t="s">
        <v>27</v>
      </c>
      <c r="AE1592" s="2" t="s">
        <v>27</v>
      </c>
      <c r="AG1592" s="2" t="str">
        <f t="shared" si="96"/>
        <v>P.Tân Phong</v>
      </c>
      <c r="AH1592" s="2" t="str">
        <f t="shared" si="99"/>
        <v>Q.7</v>
      </c>
      <c r="AI1592" s="2" t="str">
        <f t="shared" si="97"/>
        <v/>
      </c>
      <c r="AK1592" s="2" t="str">
        <f t="shared" si="98"/>
        <v/>
      </c>
      <c r="BF1592" s="2" t="str">
        <f>VLOOKUP(M1592,'[1]mã win'!G:K,5,0)</f>
        <v>N</v>
      </c>
    </row>
    <row r="1593" spans="1:58" x14ac:dyDescent="0.25">
      <c r="A1593" s="6" t="s">
        <v>8848</v>
      </c>
      <c r="B1593" s="6" t="s">
        <v>8849</v>
      </c>
      <c r="C1593" s="6" t="s">
        <v>8850</v>
      </c>
      <c r="D1593" s="2" t="s">
        <v>8851</v>
      </c>
      <c r="E1593" s="2">
        <v>0</v>
      </c>
      <c r="G1593" s="6" t="s">
        <v>8518</v>
      </c>
      <c r="H1593" s="6" t="s">
        <v>27</v>
      </c>
      <c r="I1593" s="6"/>
      <c r="J1593" s="6"/>
      <c r="K1593" s="7"/>
      <c r="L1593" s="6" t="s">
        <v>582</v>
      </c>
      <c r="M1593" s="6" t="s">
        <v>168</v>
      </c>
      <c r="N1593" s="6" t="s">
        <v>168</v>
      </c>
      <c r="O1593" s="6"/>
      <c r="P1593" s="8" t="s">
        <v>27</v>
      </c>
      <c r="Q1593" s="9">
        <v>44880.600222881898</v>
      </c>
      <c r="R1593" s="6" t="s">
        <v>28</v>
      </c>
      <c r="X1593" s="6" t="s">
        <v>8852</v>
      </c>
      <c r="Y1593" s="2" t="s">
        <v>8853</v>
      </c>
      <c r="Z1593" s="2" t="s">
        <v>8854</v>
      </c>
      <c r="AA1593" s="2" t="s">
        <v>8851</v>
      </c>
      <c r="AB1593" s="2" t="s">
        <v>8855</v>
      </c>
      <c r="AC1593" s="2" t="s">
        <v>168</v>
      </c>
      <c r="AD1593" s="2" t="s">
        <v>27</v>
      </c>
      <c r="AE1593" s="2" t="s">
        <v>27</v>
      </c>
      <c r="AG1593" s="2" t="str">
        <f t="shared" si="96"/>
        <v>P.Hưng Thịnh</v>
      </c>
      <c r="AH1593" s="2" t="str">
        <f t="shared" si="99"/>
        <v/>
      </c>
      <c r="AI1593" s="2" t="str">
        <f t="shared" si="97"/>
        <v/>
      </c>
      <c r="AK1593" s="2" t="str">
        <f t="shared" si="98"/>
        <v/>
      </c>
      <c r="BF1593" s="2" t="str">
        <f>VLOOKUP(M1593,'[1]mã win'!G:K,5,0)</f>
        <v>N</v>
      </c>
    </row>
    <row r="1594" spans="1:58" x14ac:dyDescent="0.25">
      <c r="A1594" s="6" t="s">
        <v>8856</v>
      </c>
      <c r="B1594" s="6" t="s">
        <v>8857</v>
      </c>
      <c r="C1594" s="6" t="s">
        <v>8858</v>
      </c>
      <c r="D1594" s="2" t="s">
        <v>4083</v>
      </c>
      <c r="E1594" s="2" t="s">
        <v>4479</v>
      </c>
      <c r="G1594" s="6" t="s">
        <v>8518</v>
      </c>
      <c r="H1594" s="6" t="s">
        <v>27</v>
      </c>
      <c r="I1594" s="6"/>
      <c r="J1594" s="6"/>
      <c r="K1594" s="7"/>
      <c r="L1594" s="6" t="s">
        <v>582</v>
      </c>
      <c r="M1594" s="6" t="s">
        <v>39</v>
      </c>
      <c r="N1594" s="6" t="s">
        <v>39</v>
      </c>
      <c r="O1594" s="6" t="s">
        <v>51</v>
      </c>
      <c r="P1594" s="8" t="s">
        <v>27</v>
      </c>
      <c r="Q1594" s="9">
        <v>44776.617745057898</v>
      </c>
      <c r="R1594" s="6" t="s">
        <v>28</v>
      </c>
      <c r="X1594" s="6" t="s">
        <v>8859</v>
      </c>
      <c r="Y1594" s="2" t="s">
        <v>1441</v>
      </c>
      <c r="Z1594" s="2" t="s">
        <v>4083</v>
      </c>
      <c r="AA1594" s="2" t="s">
        <v>4479</v>
      </c>
      <c r="AB1594" s="2" t="s">
        <v>114</v>
      </c>
      <c r="AC1594" s="2" t="s">
        <v>27</v>
      </c>
      <c r="AD1594" s="2" t="s">
        <v>27</v>
      </c>
      <c r="AE1594" s="2" t="s">
        <v>27</v>
      </c>
      <c r="AG1594" s="2" t="str">
        <f t="shared" si="96"/>
        <v>Phường Bình Thọ</v>
      </c>
      <c r="AH1594" s="2" t="str">
        <f t="shared" si="99"/>
        <v>Quận Thủ Đức</v>
      </c>
      <c r="AI1594" s="2" t="str">
        <f t="shared" si="97"/>
        <v/>
      </c>
      <c r="AK1594" s="2" t="str">
        <f t="shared" si="98"/>
        <v/>
      </c>
      <c r="BF1594" s="2" t="str">
        <f>VLOOKUP(M1594,'[1]mã win'!G:K,5,0)</f>
        <v>N</v>
      </c>
    </row>
    <row r="1595" spans="1:58" x14ac:dyDescent="0.25">
      <c r="A1595" s="6" t="s">
        <v>8860</v>
      </c>
      <c r="B1595" s="6" t="s">
        <v>8861</v>
      </c>
      <c r="C1595" s="6" t="s">
        <v>8862</v>
      </c>
      <c r="D1595" s="2" t="s">
        <v>8863</v>
      </c>
      <c r="E1595" s="2" t="s">
        <v>8396</v>
      </c>
      <c r="G1595" s="6" t="s">
        <v>8518</v>
      </c>
      <c r="H1595" s="6" t="s">
        <v>27</v>
      </c>
      <c r="I1595" s="6"/>
      <c r="J1595" s="6"/>
      <c r="K1595" s="7"/>
      <c r="L1595" s="6" t="s">
        <v>582</v>
      </c>
      <c r="M1595" s="6" t="s">
        <v>39</v>
      </c>
      <c r="N1595" s="6" t="s">
        <v>39</v>
      </c>
      <c r="O1595" s="6" t="s">
        <v>61</v>
      </c>
      <c r="P1595" s="8" t="s">
        <v>27</v>
      </c>
      <c r="Q1595" s="9">
        <v>44760.638887650501</v>
      </c>
      <c r="R1595" s="6" t="s">
        <v>28</v>
      </c>
      <c r="X1595" s="6" t="s">
        <v>8864</v>
      </c>
      <c r="Y1595" s="2" t="s">
        <v>8865</v>
      </c>
      <c r="Z1595" s="2" t="s">
        <v>8866</v>
      </c>
      <c r="AA1595" s="2" t="s">
        <v>8867</v>
      </c>
      <c r="AB1595" s="2" t="s">
        <v>8863</v>
      </c>
      <c r="AC1595" s="2" t="s">
        <v>8396</v>
      </c>
      <c r="AD1595" s="2" t="s">
        <v>114</v>
      </c>
      <c r="AE1595" s="2" t="s">
        <v>27</v>
      </c>
      <c r="AG1595" s="2" t="str">
        <f t="shared" si="96"/>
        <v>P.Nguyễn Cư Trinh</v>
      </c>
      <c r="AH1595" s="2" t="str">
        <f t="shared" si="99"/>
        <v>Q.1</v>
      </c>
      <c r="AI1595" s="2" t="str">
        <f t="shared" si="97"/>
        <v/>
      </c>
      <c r="AK1595" s="2" t="str">
        <f t="shared" si="98"/>
        <v/>
      </c>
      <c r="BF1595" s="2" t="str">
        <f>VLOOKUP(M1595,'[1]mã win'!G:K,5,0)</f>
        <v>N</v>
      </c>
    </row>
    <row r="1596" spans="1:58" x14ac:dyDescent="0.25">
      <c r="A1596" s="6" t="s">
        <v>8868</v>
      </c>
      <c r="B1596" s="6" t="s">
        <v>8869</v>
      </c>
      <c r="C1596" s="6" t="s">
        <v>8870</v>
      </c>
      <c r="D1596" s="2" t="s">
        <v>8871</v>
      </c>
      <c r="E1596" s="2" t="s">
        <v>4783</v>
      </c>
      <c r="G1596" s="6" t="s">
        <v>8518</v>
      </c>
      <c r="H1596" s="6" t="s">
        <v>27</v>
      </c>
      <c r="I1596" s="6"/>
      <c r="J1596" s="6"/>
      <c r="K1596" s="7"/>
      <c r="L1596" s="6" t="s">
        <v>582</v>
      </c>
      <c r="M1596" s="6" t="s">
        <v>39</v>
      </c>
      <c r="N1596" s="6" t="s">
        <v>39</v>
      </c>
      <c r="O1596" s="6" t="s">
        <v>754</v>
      </c>
      <c r="P1596" s="8" t="s">
        <v>27</v>
      </c>
      <c r="Q1596" s="9">
        <v>44760.713361261602</v>
      </c>
      <c r="R1596" s="6" t="s">
        <v>28</v>
      </c>
      <c r="X1596" s="6" t="s">
        <v>8872</v>
      </c>
      <c r="Y1596" s="2" t="s">
        <v>4492</v>
      </c>
      <c r="Z1596" s="2" t="s">
        <v>8871</v>
      </c>
      <c r="AA1596" s="2" t="s">
        <v>8873</v>
      </c>
      <c r="AB1596" s="2" t="s">
        <v>8874</v>
      </c>
      <c r="AC1596" s="2" t="s">
        <v>4783</v>
      </c>
      <c r="AD1596" s="2" t="s">
        <v>114</v>
      </c>
      <c r="AE1596" s="2" t="s">
        <v>27</v>
      </c>
      <c r="AG1596" s="2" t="str">
        <f t="shared" si="96"/>
        <v>Prosper Plaza</v>
      </c>
      <c r="AH1596" s="2" t="str">
        <f t="shared" si="99"/>
        <v>Q.12</v>
      </c>
      <c r="AI1596" s="2" t="str">
        <f t="shared" si="97"/>
        <v/>
      </c>
      <c r="AK1596" s="2" t="str">
        <f t="shared" si="98"/>
        <v/>
      </c>
      <c r="BF1596" s="2" t="str">
        <f>VLOOKUP(M1596,'[1]mã win'!G:K,5,0)</f>
        <v>N</v>
      </c>
    </row>
    <row r="1597" spans="1:58" x14ac:dyDescent="0.25">
      <c r="A1597" s="6" t="s">
        <v>8875</v>
      </c>
      <c r="B1597" s="6" t="s">
        <v>8876</v>
      </c>
      <c r="C1597" s="6" t="s">
        <v>8877</v>
      </c>
      <c r="D1597" s="2" t="s">
        <v>60</v>
      </c>
      <c r="E1597" s="2" t="s">
        <v>61</v>
      </c>
      <c r="G1597" s="6" t="s">
        <v>8518</v>
      </c>
      <c r="H1597" s="6" t="s">
        <v>27</v>
      </c>
      <c r="I1597" s="6"/>
      <c r="J1597" s="6"/>
      <c r="K1597" s="7"/>
      <c r="L1597" s="6" t="s">
        <v>582</v>
      </c>
      <c r="M1597" s="6" t="s">
        <v>39</v>
      </c>
      <c r="N1597" s="6" t="s">
        <v>39</v>
      </c>
      <c r="O1597" s="6" t="s">
        <v>61</v>
      </c>
      <c r="P1597" s="8" t="s">
        <v>27</v>
      </c>
      <c r="Q1597" s="9">
        <v>44760.639274768502</v>
      </c>
      <c r="R1597" s="6" t="s">
        <v>28</v>
      </c>
      <c r="X1597" s="6" t="s">
        <v>8878</v>
      </c>
      <c r="Y1597" s="2" t="s">
        <v>8879</v>
      </c>
      <c r="Z1597" s="2" t="s">
        <v>60</v>
      </c>
      <c r="AA1597" s="2" t="s">
        <v>61</v>
      </c>
      <c r="AB1597" s="2" t="s">
        <v>114</v>
      </c>
      <c r="AC1597" s="2" t="s">
        <v>27</v>
      </c>
      <c r="AD1597" s="2" t="s">
        <v>27</v>
      </c>
      <c r="AE1597" s="2" t="s">
        <v>27</v>
      </c>
      <c r="AG1597" s="2" t="str">
        <f t="shared" si="96"/>
        <v>Phường Bến Nghé</v>
      </c>
      <c r="AH1597" s="2" t="str">
        <f t="shared" si="99"/>
        <v>Quận 1</v>
      </c>
      <c r="AI1597" s="2" t="str">
        <f t="shared" si="97"/>
        <v/>
      </c>
      <c r="AK1597" s="2" t="str">
        <f t="shared" si="98"/>
        <v/>
      </c>
      <c r="BF1597" s="2" t="str">
        <f>VLOOKUP(M1597,'[1]mã win'!G:K,5,0)</f>
        <v>N</v>
      </c>
    </row>
    <row r="1598" spans="1:58" x14ac:dyDescent="0.25">
      <c r="A1598" s="6" t="s">
        <v>8880</v>
      </c>
      <c r="B1598" s="6" t="s">
        <v>8881</v>
      </c>
      <c r="C1598" s="6" t="s">
        <v>8882</v>
      </c>
      <c r="D1598" s="2" t="s">
        <v>5140</v>
      </c>
      <c r="E1598" s="2" t="s">
        <v>134</v>
      </c>
      <c r="G1598" s="6" t="s">
        <v>8518</v>
      </c>
      <c r="H1598" s="6" t="s">
        <v>27</v>
      </c>
      <c r="I1598" s="6"/>
      <c r="J1598" s="6"/>
      <c r="K1598" s="7"/>
      <c r="L1598" s="6" t="s">
        <v>582</v>
      </c>
      <c r="M1598" s="6" t="s">
        <v>39</v>
      </c>
      <c r="N1598" s="6" t="s">
        <v>39</v>
      </c>
      <c r="O1598" s="6" t="s">
        <v>134</v>
      </c>
      <c r="P1598" s="8" t="s">
        <v>27</v>
      </c>
      <c r="Q1598" s="9">
        <v>44760.670065358798</v>
      </c>
      <c r="R1598" s="6" t="s">
        <v>28</v>
      </c>
      <c r="X1598" s="6" t="s">
        <v>8883</v>
      </c>
      <c r="Y1598" s="2" t="s">
        <v>8884</v>
      </c>
      <c r="Z1598" s="2" t="s">
        <v>5140</v>
      </c>
      <c r="AA1598" s="2" t="s">
        <v>134</v>
      </c>
      <c r="AB1598" s="2" t="s">
        <v>114</v>
      </c>
      <c r="AC1598" s="2" t="s">
        <v>27</v>
      </c>
      <c r="AD1598" s="2" t="s">
        <v>27</v>
      </c>
      <c r="AE1598" s="2" t="s">
        <v>27</v>
      </c>
      <c r="AG1598" s="2" t="str">
        <f t="shared" si="96"/>
        <v>Phường 10</v>
      </c>
      <c r="AH1598" s="2" t="str">
        <f t="shared" si="99"/>
        <v>Quận 6</v>
      </c>
      <c r="AI1598" s="2" t="str">
        <f t="shared" si="97"/>
        <v/>
      </c>
      <c r="AK1598" s="2" t="str">
        <f t="shared" si="98"/>
        <v/>
      </c>
      <c r="BF1598" s="2" t="str">
        <f>VLOOKUP(M1598,'[1]mã win'!G:K,5,0)</f>
        <v>N</v>
      </c>
    </row>
    <row r="1599" spans="1:58" x14ac:dyDescent="0.25">
      <c r="A1599" s="6" t="s">
        <v>8885</v>
      </c>
      <c r="B1599" s="6" t="s">
        <v>8886</v>
      </c>
      <c r="C1599" s="6" t="s">
        <v>8887</v>
      </c>
      <c r="D1599" s="2" t="s">
        <v>8888</v>
      </c>
      <c r="E1599" s="2" t="s">
        <v>8814</v>
      </c>
      <c r="G1599" s="6" t="s">
        <v>8518</v>
      </c>
      <c r="H1599" s="6" t="s">
        <v>27</v>
      </c>
      <c r="I1599" s="6"/>
      <c r="J1599" s="6"/>
      <c r="K1599" s="7"/>
      <c r="L1599" s="6" t="s">
        <v>582</v>
      </c>
      <c r="M1599" s="6" t="s">
        <v>39</v>
      </c>
      <c r="N1599" s="6" t="s">
        <v>39</v>
      </c>
      <c r="O1599" s="6" t="s">
        <v>36</v>
      </c>
      <c r="P1599" s="8" t="s">
        <v>27</v>
      </c>
      <c r="Q1599" s="9">
        <v>44776.462366122701</v>
      </c>
      <c r="R1599" s="6" t="s">
        <v>28</v>
      </c>
      <c r="X1599" s="6" t="s">
        <v>8889</v>
      </c>
      <c r="Y1599" s="2" t="s">
        <v>8888</v>
      </c>
      <c r="Z1599" s="2" t="s">
        <v>8814</v>
      </c>
      <c r="AA1599" s="2" t="s">
        <v>114</v>
      </c>
      <c r="AB1599" s="2" t="s">
        <v>27</v>
      </c>
      <c r="AC1599" s="2" t="s">
        <v>27</v>
      </c>
      <c r="AD1599" s="2" t="s">
        <v>27</v>
      </c>
      <c r="AE1599" s="2" t="s">
        <v>27</v>
      </c>
      <c r="AG1599" s="2" t="str">
        <f t="shared" si="96"/>
        <v>P.Hòa Thạnh</v>
      </c>
      <c r="AH1599" s="2" t="str">
        <f t="shared" si="99"/>
        <v>Q.Tân Phú</v>
      </c>
      <c r="AI1599" s="2" t="str">
        <f t="shared" si="97"/>
        <v/>
      </c>
      <c r="AK1599" s="2" t="str">
        <f t="shared" si="98"/>
        <v/>
      </c>
      <c r="BF1599" s="2" t="str">
        <f>VLOOKUP(M1599,'[1]mã win'!G:K,5,0)</f>
        <v>N</v>
      </c>
    </row>
    <row r="1600" spans="1:58" x14ac:dyDescent="0.25">
      <c r="A1600" s="6" t="s">
        <v>8890</v>
      </c>
      <c r="B1600" s="6" t="s">
        <v>8891</v>
      </c>
      <c r="C1600" s="6" t="s">
        <v>8892</v>
      </c>
      <c r="D1600" s="2" t="s">
        <v>4524</v>
      </c>
      <c r="E1600" s="2" t="s">
        <v>399</v>
      </c>
      <c r="G1600" s="6" t="s">
        <v>8518</v>
      </c>
      <c r="H1600" s="6" t="s">
        <v>27</v>
      </c>
      <c r="I1600" s="6"/>
      <c r="J1600" s="6"/>
      <c r="K1600" s="7"/>
      <c r="L1600" s="6" t="s">
        <v>582</v>
      </c>
      <c r="M1600" s="6" t="s">
        <v>39</v>
      </c>
      <c r="N1600" s="6" t="s">
        <v>39</v>
      </c>
      <c r="O1600" s="6" t="s">
        <v>51</v>
      </c>
      <c r="P1600" s="8" t="s">
        <v>27</v>
      </c>
      <c r="Q1600" s="9">
        <v>44760.702170636599</v>
      </c>
      <c r="R1600" s="6" t="s">
        <v>28</v>
      </c>
      <c r="X1600" s="6" t="s">
        <v>8600</v>
      </c>
      <c r="Y1600" s="2" t="s">
        <v>8893</v>
      </c>
      <c r="Z1600" s="2" t="s">
        <v>8894</v>
      </c>
      <c r="AA1600" s="2" t="s">
        <v>8448</v>
      </c>
      <c r="AB1600" s="2" t="s">
        <v>4524</v>
      </c>
      <c r="AC1600" s="2" t="s">
        <v>399</v>
      </c>
      <c r="AD1600" s="2" t="s">
        <v>114</v>
      </c>
      <c r="AE1600" s="2" t="s">
        <v>27</v>
      </c>
      <c r="AG1600" s="2" t="str">
        <f t="shared" si="96"/>
        <v>Phường Phước Long B</v>
      </c>
      <c r="AH1600" s="2" t="str">
        <f t="shared" si="99"/>
        <v>Quận 9</v>
      </c>
      <c r="AI1600" s="2" t="str">
        <f t="shared" si="97"/>
        <v/>
      </c>
      <c r="AK1600" s="2" t="str">
        <f t="shared" si="98"/>
        <v/>
      </c>
      <c r="BF1600" s="2" t="str">
        <f>VLOOKUP(M1600,'[1]mã win'!G:K,5,0)</f>
        <v>N</v>
      </c>
    </row>
    <row r="1601" spans="1:58" x14ac:dyDescent="0.25">
      <c r="A1601" s="6" t="s">
        <v>8895</v>
      </c>
      <c r="B1601" s="6" t="s">
        <v>8896</v>
      </c>
      <c r="C1601" s="6" t="s">
        <v>8897</v>
      </c>
      <c r="D1601" s="2" t="s">
        <v>8898</v>
      </c>
      <c r="E1601" s="2">
        <v>0</v>
      </c>
      <c r="G1601" s="6" t="s">
        <v>8518</v>
      </c>
      <c r="H1601" s="6" t="s">
        <v>27</v>
      </c>
      <c r="I1601" s="6"/>
      <c r="J1601" s="6"/>
      <c r="K1601" s="7"/>
      <c r="L1601" s="6" t="s">
        <v>582</v>
      </c>
      <c r="M1601" s="6" t="s">
        <v>168</v>
      </c>
      <c r="N1601" s="6" t="s">
        <v>168</v>
      </c>
      <c r="O1601" s="6"/>
      <c r="P1601" s="8" t="s">
        <v>27</v>
      </c>
      <c r="Q1601" s="9">
        <v>44880.582959722196</v>
      </c>
      <c r="R1601" s="6" t="s">
        <v>28</v>
      </c>
      <c r="X1601" s="6" t="s">
        <v>8899</v>
      </c>
      <c r="Y1601" s="2" t="s">
        <v>8900</v>
      </c>
      <c r="Z1601" s="2" t="s">
        <v>8898</v>
      </c>
      <c r="AA1601" s="2" t="s">
        <v>168</v>
      </c>
      <c r="AB1601" s="2" t="s">
        <v>27</v>
      </c>
      <c r="AC1601" s="2" t="s">
        <v>27</v>
      </c>
      <c r="AD1601" s="2" t="s">
        <v>27</v>
      </c>
      <c r="AE1601" s="2" t="s">
        <v>27</v>
      </c>
      <c r="AG1601" s="2" t="str">
        <f t="shared" si="96"/>
        <v>P.Dĩ An</v>
      </c>
      <c r="AH1601" s="2" t="str">
        <f t="shared" si="99"/>
        <v/>
      </c>
      <c r="AI1601" s="2" t="str">
        <f t="shared" si="97"/>
        <v/>
      </c>
      <c r="AK1601" s="2" t="str">
        <f t="shared" si="98"/>
        <v/>
      </c>
      <c r="BF1601" s="2" t="str">
        <f>VLOOKUP(M1601,'[1]mã win'!G:K,5,0)</f>
        <v>N</v>
      </c>
    </row>
    <row r="1602" spans="1:58" x14ac:dyDescent="0.25">
      <c r="A1602" s="6" t="s">
        <v>8901</v>
      </c>
      <c r="B1602" s="6" t="s">
        <v>8902</v>
      </c>
      <c r="C1602" s="6" t="s">
        <v>8903</v>
      </c>
      <c r="D1602" s="2" t="s">
        <v>8688</v>
      </c>
      <c r="E1602" s="2" t="s">
        <v>5145</v>
      </c>
      <c r="G1602" s="6" t="s">
        <v>8518</v>
      </c>
      <c r="H1602" s="6" t="s">
        <v>27</v>
      </c>
      <c r="I1602" s="6"/>
      <c r="J1602" s="6"/>
      <c r="K1602" s="7"/>
      <c r="L1602" s="6" t="s">
        <v>582</v>
      </c>
      <c r="M1602" s="6" t="s">
        <v>39</v>
      </c>
      <c r="N1602" s="6" t="s">
        <v>39</v>
      </c>
      <c r="O1602" s="6" t="s">
        <v>451</v>
      </c>
      <c r="P1602" s="8" t="s">
        <v>27</v>
      </c>
      <c r="Q1602" s="9">
        <v>44760.720393437499</v>
      </c>
      <c r="R1602" s="6" t="s">
        <v>28</v>
      </c>
      <c r="X1602" s="6" t="s">
        <v>8904</v>
      </c>
      <c r="Y1602" s="2" t="s">
        <v>8688</v>
      </c>
      <c r="Z1602" s="2" t="s">
        <v>5145</v>
      </c>
      <c r="AA1602" s="2" t="s">
        <v>114</v>
      </c>
      <c r="AB1602" s="2" t="s">
        <v>27</v>
      </c>
      <c r="AC1602" s="2" t="s">
        <v>27</v>
      </c>
      <c r="AD1602" s="2" t="s">
        <v>27</v>
      </c>
      <c r="AE1602" s="2" t="s">
        <v>27</v>
      </c>
      <c r="AG1602" s="2" t="str">
        <f t="shared" si="96"/>
        <v>P.8</v>
      </c>
      <c r="AH1602" s="2" t="str">
        <f t="shared" si="99"/>
        <v>Q.Gò Vấp</v>
      </c>
      <c r="AI1602" s="2" t="str">
        <f t="shared" si="97"/>
        <v/>
      </c>
      <c r="AK1602" s="2" t="str">
        <f t="shared" si="98"/>
        <v/>
      </c>
      <c r="BF1602" s="2" t="str">
        <f>VLOOKUP(M1602,'[1]mã win'!G:K,5,0)</f>
        <v>N</v>
      </c>
    </row>
    <row r="1603" spans="1:58" x14ac:dyDescent="0.25">
      <c r="A1603" s="6" t="s">
        <v>8905</v>
      </c>
      <c r="B1603" s="6" t="s">
        <v>8906</v>
      </c>
      <c r="C1603" s="6" t="s">
        <v>8907</v>
      </c>
      <c r="D1603" s="2" t="s">
        <v>8908</v>
      </c>
      <c r="E1603" s="2" t="s">
        <v>399</v>
      </c>
      <c r="G1603" s="6" t="s">
        <v>8518</v>
      </c>
      <c r="H1603" s="6" t="s">
        <v>27</v>
      </c>
      <c r="I1603" s="6"/>
      <c r="J1603" s="6"/>
      <c r="K1603" s="7"/>
      <c r="L1603" s="6" t="s">
        <v>582</v>
      </c>
      <c r="M1603" s="6" t="s">
        <v>39</v>
      </c>
      <c r="N1603" s="6" t="s">
        <v>39</v>
      </c>
      <c r="O1603" s="6" t="s">
        <v>51</v>
      </c>
      <c r="P1603" s="8" t="s">
        <v>27</v>
      </c>
      <c r="Q1603" s="9">
        <v>44760.702527048597</v>
      </c>
      <c r="R1603" s="6" t="s">
        <v>28</v>
      </c>
      <c r="X1603" s="6" t="s">
        <v>8909</v>
      </c>
      <c r="Y1603" s="2" t="s">
        <v>8908</v>
      </c>
      <c r="Z1603" s="2" t="s">
        <v>399</v>
      </c>
      <c r="AA1603" s="2" t="s">
        <v>114</v>
      </c>
      <c r="AB1603" s="2" t="s">
        <v>27</v>
      </c>
      <c r="AC1603" s="2" t="s">
        <v>27</v>
      </c>
      <c r="AD1603" s="2" t="s">
        <v>27</v>
      </c>
      <c r="AE1603" s="2" t="s">
        <v>27</v>
      </c>
      <c r="AG1603" s="2" t="str">
        <f t="shared" ref="AG1603:AG1666" si="100">IF(LEFT(X1603,1)="P",X1603,IF(LEFT(Y1603,1)="P",Y1603,IF(LEFT(Z1603,1)="P",Z1603,IF(LEFT(AA1603,1)="P",AA1603,IF(LEFT(AB1603,1)="P",AB1603,IF(LEFT(AC1603,1)="P",AC1603,IF(LEFT(AD1603,1)="P",AD1603,IF(LEFT(AE1603,1)="P",AE1603,IF(LEFT(AF1603,1)="P",AF1603,"")))))))))</f>
        <v>Phường Phước Bình</v>
      </c>
      <c r="AH1603" s="2" t="str">
        <f t="shared" si="99"/>
        <v>Quận 9</v>
      </c>
      <c r="AI1603" s="2" t="str">
        <f t="shared" ref="AI1603:AI1666" si="101">IF(LEFT(Y1603,2)="Hu",Y1603,IF(LEFT(Z1603,2)="Hu",Z1603,IF(LEFT(AA1603,2)="Hu",AA1603,IF(LEFT(AB1603,2)="Hu",AB1603,IF(LEFT(AC1603,2)="Hu",AC1603,IF(LEFT(AD1603,2)="Hu",AD1603,IF(LEFT(AE1603,2)="Hu",AE1603,IF(LEFT(AF1603,2)="Hu",AF1603,""))))))))</f>
        <v/>
      </c>
      <c r="AK1603" s="2" t="str">
        <f t="shared" ref="AK1603:AK1666" si="102">IF(LEFT(X1603,2)="tỉ",X1603,IF(LEFT(Y1603,2)="tỉ",Y1603,IF(LEFT(Z1603,2)="tỉ",Z1603,IF(LEFT(AA1603,2)="tỉ",AA1603,IF(LEFT(AB1603,2)="tỉ",AB1603,IF(LEFT(AC1603,2)="tỉ",AC1603,IF(LEFT(AD1603,2)="tỉ",AD1603,IF(LEFT(AE1603,2)="tỉ",AE1603,IF(LEFT(AF1603,2)="tỉ",AF1603,"")))))))))</f>
        <v/>
      </c>
      <c r="BF1603" s="2" t="str">
        <f>VLOOKUP(M1603,'[1]mã win'!G:K,5,0)</f>
        <v>N</v>
      </c>
    </row>
    <row r="1604" spans="1:58" x14ac:dyDescent="0.25">
      <c r="A1604" s="6" t="s">
        <v>8910</v>
      </c>
      <c r="B1604" s="6" t="s">
        <v>8911</v>
      </c>
      <c r="C1604" s="6" t="s">
        <v>8912</v>
      </c>
      <c r="D1604" s="2" t="s">
        <v>8591</v>
      </c>
      <c r="E1604" s="2" t="s">
        <v>3042</v>
      </c>
      <c r="G1604" s="6" t="s">
        <v>8518</v>
      </c>
      <c r="H1604" s="6" t="s">
        <v>27</v>
      </c>
      <c r="I1604" s="6"/>
      <c r="J1604" s="6"/>
      <c r="K1604" s="7"/>
      <c r="L1604" s="6" t="s">
        <v>582</v>
      </c>
      <c r="M1604" s="6" t="s">
        <v>39</v>
      </c>
      <c r="N1604" s="6" t="s">
        <v>39</v>
      </c>
      <c r="O1604" s="6" t="s">
        <v>3042</v>
      </c>
      <c r="P1604" s="8" t="s">
        <v>27</v>
      </c>
      <c r="Q1604" s="9">
        <v>44776.449703819402</v>
      </c>
      <c r="R1604" s="6" t="s">
        <v>28</v>
      </c>
      <c r="X1604" s="6" t="s">
        <v>8913</v>
      </c>
      <c r="Y1604" s="2" t="s">
        <v>8914</v>
      </c>
      <c r="Z1604" s="2" t="s">
        <v>8915</v>
      </c>
      <c r="AA1604" s="2" t="s">
        <v>8916</v>
      </c>
      <c r="AB1604" s="2" t="s">
        <v>8591</v>
      </c>
      <c r="AC1604" s="2" t="s">
        <v>3042</v>
      </c>
      <c r="AD1604" s="2" t="s">
        <v>114</v>
      </c>
      <c r="AE1604" s="2" t="s">
        <v>27</v>
      </c>
      <c r="AG1604" s="2" t="str">
        <f t="shared" si="100"/>
        <v>Phường 22</v>
      </c>
      <c r="AH1604" s="2" t="str">
        <f t="shared" ref="AH1604:AH1667" si="103">IF(LEFT(X1604,1)="P",X1604,IF(LEFT(Y1604,1)="Q",Y1604,IF(LEFT(Z1604,1)="Q",Z1604,IF(LEFT(AA1604,1)="Q",AA1604,IF(LEFT(AB1604,1)="Q",AB1604,IF(LEFT(AC1604,1)="Q",AC1604,IF(LEFT(AD1604,1)="Q",AD1604,IF(LEFT(AE1604,1)="Q",AE1604,IF(LEFT(AF1604,1)="Q",AF1604,"")))))))))</f>
        <v>Quận Bình Thạnh</v>
      </c>
      <c r="AI1604" s="2" t="str">
        <f t="shared" si="101"/>
        <v/>
      </c>
      <c r="AK1604" s="2" t="str">
        <f t="shared" si="102"/>
        <v/>
      </c>
      <c r="BF1604" s="2" t="str">
        <f>VLOOKUP(M1604,'[1]mã win'!G:K,5,0)</f>
        <v>N</v>
      </c>
    </row>
    <row r="1605" spans="1:58" x14ac:dyDescent="0.25">
      <c r="A1605" s="6" t="s">
        <v>8917</v>
      </c>
      <c r="B1605" s="6" t="s">
        <v>8918</v>
      </c>
      <c r="C1605" s="6" t="s">
        <v>8919</v>
      </c>
      <c r="D1605" s="2" t="s">
        <v>5144</v>
      </c>
      <c r="E1605" s="2" t="s">
        <v>124</v>
      </c>
      <c r="G1605" s="6" t="s">
        <v>8518</v>
      </c>
      <c r="H1605" s="6" t="s">
        <v>27</v>
      </c>
      <c r="I1605" s="6"/>
      <c r="J1605" s="6"/>
      <c r="K1605" s="7"/>
      <c r="L1605" s="6" t="s">
        <v>582</v>
      </c>
      <c r="M1605" s="6" t="s">
        <v>39</v>
      </c>
      <c r="N1605" s="6" t="s">
        <v>39</v>
      </c>
      <c r="O1605" s="6" t="s">
        <v>124</v>
      </c>
      <c r="P1605" s="8" t="s">
        <v>27</v>
      </c>
      <c r="Q1605" s="9">
        <v>44760.664774074103</v>
      </c>
      <c r="R1605" s="6" t="s">
        <v>28</v>
      </c>
      <c r="X1605" s="6" t="s">
        <v>8600</v>
      </c>
      <c r="Y1605" s="2" t="s">
        <v>8920</v>
      </c>
      <c r="Z1605" s="2" t="s">
        <v>8921</v>
      </c>
      <c r="AA1605" s="2" t="s">
        <v>8922</v>
      </c>
      <c r="AB1605" s="2" t="s">
        <v>8923</v>
      </c>
      <c r="AC1605" s="2" t="s">
        <v>8924</v>
      </c>
      <c r="AD1605" s="2" t="s">
        <v>5144</v>
      </c>
      <c r="AE1605" s="2" t="s">
        <v>8572</v>
      </c>
      <c r="AF1605" s="2" t="s">
        <v>185</v>
      </c>
      <c r="AG1605" s="2" t="str">
        <f t="shared" si="100"/>
        <v>P.9</v>
      </c>
      <c r="AH1605" s="2" t="str">
        <f t="shared" si="103"/>
        <v>Q.5</v>
      </c>
      <c r="AI1605" s="2" t="str">
        <f t="shared" si="101"/>
        <v/>
      </c>
      <c r="AK1605" s="2" t="str">
        <f t="shared" si="102"/>
        <v/>
      </c>
      <c r="BF1605" s="2" t="str">
        <f>VLOOKUP(M1605,'[1]mã win'!G:K,5,0)</f>
        <v>N</v>
      </c>
    </row>
    <row r="1606" spans="1:58" x14ac:dyDescent="0.25">
      <c r="A1606" s="6" t="s">
        <v>8925</v>
      </c>
      <c r="B1606" s="6" t="s">
        <v>8926</v>
      </c>
      <c r="C1606" s="6" t="s">
        <v>8927</v>
      </c>
      <c r="D1606" s="2" t="s">
        <v>5134</v>
      </c>
      <c r="E1606" s="2" t="s">
        <v>8928</v>
      </c>
      <c r="G1606" s="6" t="s">
        <v>8518</v>
      </c>
      <c r="H1606" s="6" t="s">
        <v>27</v>
      </c>
      <c r="I1606" s="6"/>
      <c r="J1606" s="6"/>
      <c r="K1606" s="7"/>
      <c r="L1606" s="6" t="s">
        <v>582</v>
      </c>
      <c r="M1606" s="6" t="s">
        <v>39</v>
      </c>
      <c r="N1606" s="6" t="s">
        <v>39</v>
      </c>
      <c r="O1606" s="6" t="s">
        <v>1143</v>
      </c>
      <c r="P1606" s="8" t="s">
        <v>27</v>
      </c>
      <c r="Q1606" s="9">
        <v>44760.660583715297</v>
      </c>
      <c r="R1606" s="6" t="s">
        <v>28</v>
      </c>
      <c r="X1606" s="6" t="s">
        <v>8929</v>
      </c>
      <c r="Y1606" s="2" t="s">
        <v>5134</v>
      </c>
      <c r="Z1606" s="2" t="s">
        <v>8928</v>
      </c>
      <c r="AA1606" s="2" t="s">
        <v>114</v>
      </c>
      <c r="AB1606" s="2" t="s">
        <v>27</v>
      </c>
      <c r="AC1606" s="2" t="s">
        <v>27</v>
      </c>
      <c r="AD1606" s="2" t="s">
        <v>27</v>
      </c>
      <c r="AE1606" s="2" t="s">
        <v>27</v>
      </c>
      <c r="AG1606" s="2" t="str">
        <f t="shared" si="100"/>
        <v>P.13</v>
      </c>
      <c r="AH1606" s="2" t="str">
        <f t="shared" si="103"/>
        <v>Q.4</v>
      </c>
      <c r="AI1606" s="2" t="str">
        <f t="shared" si="101"/>
        <v/>
      </c>
      <c r="AK1606" s="2" t="str">
        <f t="shared" si="102"/>
        <v/>
      </c>
      <c r="BF1606" s="2" t="str">
        <f>VLOOKUP(M1606,'[1]mã win'!G:K,5,0)</f>
        <v>N</v>
      </c>
    </row>
    <row r="1607" spans="1:58" x14ac:dyDescent="0.25">
      <c r="A1607" s="6" t="s">
        <v>8930</v>
      </c>
      <c r="B1607" s="6" t="s">
        <v>8931</v>
      </c>
      <c r="C1607" s="6" t="s">
        <v>8932</v>
      </c>
      <c r="D1607" s="2" t="s">
        <v>7077</v>
      </c>
      <c r="E1607" s="2" t="s">
        <v>391</v>
      </c>
      <c r="G1607" s="6" t="s">
        <v>8518</v>
      </c>
      <c r="H1607" s="6" t="s">
        <v>27</v>
      </c>
      <c r="I1607" s="6"/>
      <c r="J1607" s="6"/>
      <c r="K1607" s="7"/>
      <c r="L1607" s="6" t="s">
        <v>582</v>
      </c>
      <c r="M1607" s="6" t="s">
        <v>39</v>
      </c>
      <c r="N1607" s="6" t="s">
        <v>39</v>
      </c>
      <c r="O1607" s="6" t="s">
        <v>305</v>
      </c>
      <c r="P1607" s="8" t="s">
        <v>27</v>
      </c>
      <c r="Q1607" s="9">
        <v>44776.397040162003</v>
      </c>
      <c r="R1607" s="6" t="s">
        <v>28</v>
      </c>
      <c r="X1607" s="6" t="s">
        <v>8933</v>
      </c>
      <c r="Y1607" s="2" t="s">
        <v>7077</v>
      </c>
      <c r="Z1607" s="2" t="s">
        <v>391</v>
      </c>
      <c r="AA1607" s="2" t="s">
        <v>114</v>
      </c>
      <c r="AB1607" s="2" t="s">
        <v>27</v>
      </c>
      <c r="AC1607" s="2" t="s">
        <v>27</v>
      </c>
      <c r="AD1607" s="2" t="s">
        <v>27</v>
      </c>
      <c r="AE1607" s="2" t="s">
        <v>27</v>
      </c>
      <c r="AG1607" s="2" t="str">
        <f t="shared" si="100"/>
        <v>P.Bình Trị Đông</v>
      </c>
      <c r="AH1607" s="2" t="str">
        <f t="shared" si="103"/>
        <v>Q.Bình Tân</v>
      </c>
      <c r="AI1607" s="2" t="str">
        <f t="shared" si="101"/>
        <v/>
      </c>
      <c r="AK1607" s="2" t="str">
        <f t="shared" si="102"/>
        <v/>
      </c>
      <c r="BF1607" s="2" t="str">
        <f>VLOOKUP(M1607,'[1]mã win'!G:K,5,0)</f>
        <v>N</v>
      </c>
    </row>
    <row r="1608" spans="1:58" x14ac:dyDescent="0.25">
      <c r="A1608" s="6" t="s">
        <v>8934</v>
      </c>
      <c r="B1608" s="6" t="s">
        <v>8935</v>
      </c>
      <c r="C1608" s="6" t="s">
        <v>8936</v>
      </c>
      <c r="D1608" s="2" t="s">
        <v>8937</v>
      </c>
      <c r="E1608" s="2" t="s">
        <v>514</v>
      </c>
      <c r="G1608" s="6" t="s">
        <v>8518</v>
      </c>
      <c r="H1608" s="6" t="s">
        <v>27</v>
      </c>
      <c r="I1608" s="6"/>
      <c r="J1608" s="6"/>
      <c r="K1608" s="7"/>
      <c r="L1608" s="6" t="s">
        <v>582</v>
      </c>
      <c r="M1608" s="6" t="s">
        <v>39</v>
      </c>
      <c r="N1608" s="6" t="s">
        <v>39</v>
      </c>
      <c r="O1608" s="6" t="s">
        <v>281</v>
      </c>
      <c r="P1608" s="8" t="s">
        <v>27</v>
      </c>
      <c r="Q1608" s="9">
        <v>44776.453583796298</v>
      </c>
      <c r="R1608" s="6" t="s">
        <v>28</v>
      </c>
      <c r="X1608" s="6" t="s">
        <v>8938</v>
      </c>
      <c r="Y1608" s="2" t="s">
        <v>8937</v>
      </c>
      <c r="Z1608" s="2" t="s">
        <v>514</v>
      </c>
      <c r="AA1608" s="2" t="s">
        <v>114</v>
      </c>
      <c r="AB1608" s="2" t="s">
        <v>27</v>
      </c>
      <c r="AC1608" s="2" t="s">
        <v>27</v>
      </c>
      <c r="AD1608" s="2" t="s">
        <v>27</v>
      </c>
      <c r="AE1608" s="2" t="s">
        <v>27</v>
      </c>
      <c r="AG1608" s="2" t="str">
        <f t="shared" si="100"/>
        <v>P.10</v>
      </c>
      <c r="AH1608" s="2" t="str">
        <f t="shared" si="103"/>
        <v>Q.Phú Nhuận</v>
      </c>
      <c r="AI1608" s="2" t="str">
        <f t="shared" si="101"/>
        <v/>
      </c>
      <c r="AK1608" s="2" t="str">
        <f t="shared" si="102"/>
        <v/>
      </c>
      <c r="BF1608" s="2" t="str">
        <f>VLOOKUP(M1608,'[1]mã win'!G:K,5,0)</f>
        <v>N</v>
      </c>
    </row>
    <row r="1609" spans="1:58" x14ac:dyDescent="0.25">
      <c r="A1609" s="6" t="s">
        <v>8939</v>
      </c>
      <c r="B1609" s="6" t="s">
        <v>8940</v>
      </c>
      <c r="C1609" s="6" t="s">
        <v>8941</v>
      </c>
      <c r="D1609" s="2" t="s">
        <v>8942</v>
      </c>
      <c r="E1609" s="2" t="s">
        <v>3517</v>
      </c>
      <c r="G1609" s="6" t="s">
        <v>8943</v>
      </c>
      <c r="H1609" s="6" t="s">
        <v>27</v>
      </c>
      <c r="I1609" s="6"/>
      <c r="J1609" s="6"/>
      <c r="K1609" s="7"/>
      <c r="L1609" s="6" t="s">
        <v>582</v>
      </c>
      <c r="M1609" s="6" t="s">
        <v>39</v>
      </c>
      <c r="N1609" s="6" t="s">
        <v>39</v>
      </c>
      <c r="O1609" s="6" t="s">
        <v>51</v>
      </c>
      <c r="P1609" s="8" t="s">
        <v>27</v>
      </c>
      <c r="Q1609" s="9">
        <v>44760.7037066782</v>
      </c>
      <c r="R1609" s="6" t="s">
        <v>28</v>
      </c>
      <c r="X1609" s="6" t="s">
        <v>8944</v>
      </c>
      <c r="Y1609" s="2" t="s">
        <v>8945</v>
      </c>
      <c r="Z1609" s="2" t="s">
        <v>8946</v>
      </c>
      <c r="AA1609" s="2" t="s">
        <v>8947</v>
      </c>
      <c r="AB1609" s="2" t="s">
        <v>8942</v>
      </c>
      <c r="AC1609" s="2" t="s">
        <v>3517</v>
      </c>
      <c r="AD1609" s="2" t="s">
        <v>114</v>
      </c>
      <c r="AE1609" s="2" t="s">
        <v>27</v>
      </c>
      <c r="AG1609" s="2" t="str">
        <f t="shared" si="100"/>
        <v>phường Long Thạnh Mỹ</v>
      </c>
      <c r="AH1609" s="2" t="str">
        <f t="shared" si="103"/>
        <v>quận 9</v>
      </c>
      <c r="AI1609" s="2" t="str">
        <f t="shared" si="101"/>
        <v/>
      </c>
      <c r="AK1609" s="2" t="str">
        <f t="shared" si="102"/>
        <v/>
      </c>
      <c r="BF1609" s="2" t="str">
        <f>VLOOKUP(M1609,'[1]mã win'!G:K,5,0)</f>
        <v>N</v>
      </c>
    </row>
    <row r="1610" spans="1:58" x14ac:dyDescent="0.25">
      <c r="A1610" s="6" t="s">
        <v>8948</v>
      </c>
      <c r="B1610" s="6" t="s">
        <v>8949</v>
      </c>
      <c r="C1610" s="6" t="s">
        <v>8950</v>
      </c>
      <c r="D1610" s="2" t="s">
        <v>8951</v>
      </c>
      <c r="E1610" s="2">
        <v>0</v>
      </c>
      <c r="G1610" s="6" t="s">
        <v>8518</v>
      </c>
      <c r="H1610" s="6" t="s">
        <v>27</v>
      </c>
      <c r="I1610" s="6"/>
      <c r="J1610" s="6"/>
      <c r="K1610" s="7"/>
      <c r="L1610" s="6" t="s">
        <v>582</v>
      </c>
      <c r="M1610" s="6" t="s">
        <v>168</v>
      </c>
      <c r="N1610" s="6" t="s">
        <v>168</v>
      </c>
      <c r="O1610" s="6"/>
      <c r="P1610" s="8" t="s">
        <v>27</v>
      </c>
      <c r="Q1610" s="9">
        <v>44880.585995254602</v>
      </c>
      <c r="R1610" s="6" t="s">
        <v>28</v>
      </c>
      <c r="X1610" s="6" t="s">
        <v>8952</v>
      </c>
      <c r="Y1610" s="2" t="s">
        <v>8953</v>
      </c>
      <c r="Z1610" s="2" t="s">
        <v>8951</v>
      </c>
      <c r="AA1610" s="2" t="s">
        <v>8954</v>
      </c>
      <c r="AB1610" s="2" t="s">
        <v>168</v>
      </c>
      <c r="AC1610" s="2" t="s">
        <v>27</v>
      </c>
      <c r="AD1610" s="2" t="s">
        <v>27</v>
      </c>
      <c r="AE1610" s="2" t="s">
        <v>27</v>
      </c>
      <c r="AG1610" s="2" t="str">
        <f t="shared" si="100"/>
        <v>P.Định Hòa</v>
      </c>
      <c r="AH1610" s="2" t="str">
        <f t="shared" si="103"/>
        <v/>
      </c>
      <c r="AI1610" s="2" t="str">
        <f t="shared" si="101"/>
        <v/>
      </c>
      <c r="AK1610" s="2" t="str">
        <f t="shared" si="102"/>
        <v/>
      </c>
      <c r="BF1610" s="2" t="str">
        <f>VLOOKUP(M1610,'[1]mã win'!G:K,5,0)</f>
        <v>N</v>
      </c>
    </row>
    <row r="1611" spans="1:58" x14ac:dyDescent="0.25">
      <c r="A1611" s="6" t="s">
        <v>8955</v>
      </c>
      <c r="B1611" s="6" t="s">
        <v>8956</v>
      </c>
      <c r="C1611" s="6" t="s">
        <v>8957</v>
      </c>
      <c r="D1611" s="2" t="s">
        <v>131</v>
      </c>
      <c r="E1611" s="2" t="s">
        <v>134</v>
      </c>
      <c r="G1611" s="6" t="s">
        <v>8518</v>
      </c>
      <c r="H1611" s="6" t="s">
        <v>27</v>
      </c>
      <c r="I1611" s="6"/>
      <c r="J1611" s="6"/>
      <c r="K1611" s="7"/>
      <c r="L1611" s="6" t="s">
        <v>582</v>
      </c>
      <c r="M1611" s="6" t="s">
        <v>39</v>
      </c>
      <c r="N1611" s="6" t="s">
        <v>39</v>
      </c>
      <c r="O1611" s="6" t="s">
        <v>134</v>
      </c>
      <c r="P1611" s="8" t="s">
        <v>27</v>
      </c>
      <c r="Q1611" s="9">
        <v>44760.670444826399</v>
      </c>
      <c r="R1611" s="6" t="s">
        <v>28</v>
      </c>
      <c r="X1611" s="6" t="s">
        <v>8958</v>
      </c>
      <c r="Y1611" s="2" t="s">
        <v>8959</v>
      </c>
      <c r="Z1611" s="2" t="s">
        <v>131</v>
      </c>
      <c r="AA1611" s="2" t="s">
        <v>134</v>
      </c>
      <c r="AB1611" s="2" t="s">
        <v>114</v>
      </c>
      <c r="AC1611" s="2" t="s">
        <v>27</v>
      </c>
      <c r="AD1611" s="2" t="s">
        <v>27</v>
      </c>
      <c r="AE1611" s="2" t="s">
        <v>27</v>
      </c>
      <c r="AG1611" s="2" t="str">
        <f t="shared" si="100"/>
        <v>Phường 11</v>
      </c>
      <c r="AH1611" s="2" t="str">
        <f t="shared" si="103"/>
        <v>Quận 6</v>
      </c>
      <c r="AI1611" s="2" t="str">
        <f t="shared" si="101"/>
        <v/>
      </c>
      <c r="AK1611" s="2" t="str">
        <f t="shared" si="102"/>
        <v/>
      </c>
      <c r="BF1611" s="2" t="str">
        <f>VLOOKUP(M1611,'[1]mã win'!G:K,5,0)</f>
        <v>N</v>
      </c>
    </row>
    <row r="1612" spans="1:58" x14ac:dyDescent="0.25">
      <c r="A1612" s="6" t="s">
        <v>8960</v>
      </c>
      <c r="B1612" s="6" t="s">
        <v>8961</v>
      </c>
      <c r="C1612" s="6" t="s">
        <v>8962</v>
      </c>
      <c r="D1612" s="2" t="s">
        <v>8963</v>
      </c>
      <c r="E1612" s="2">
        <v>0</v>
      </c>
      <c r="G1612" s="6" t="s">
        <v>8518</v>
      </c>
      <c r="H1612" s="6" t="s">
        <v>27</v>
      </c>
      <c r="I1612" s="6"/>
      <c r="J1612" s="6"/>
      <c r="K1612" s="7"/>
      <c r="L1612" s="6" t="s">
        <v>582</v>
      </c>
      <c r="M1612" s="6" t="s">
        <v>168</v>
      </c>
      <c r="N1612" s="6" t="s">
        <v>168</v>
      </c>
      <c r="O1612" s="6"/>
      <c r="P1612" s="8" t="s">
        <v>27</v>
      </c>
      <c r="Q1612" s="9">
        <v>44880.382027199099</v>
      </c>
      <c r="R1612" s="6" t="s">
        <v>28</v>
      </c>
      <c r="X1612" s="6" t="s">
        <v>8964</v>
      </c>
      <c r="Y1612" s="2" t="s">
        <v>3738</v>
      </c>
      <c r="Z1612" s="2" t="s">
        <v>8965</v>
      </c>
      <c r="AA1612" s="2" t="s">
        <v>8966</v>
      </c>
      <c r="AB1612" s="2" t="s">
        <v>8963</v>
      </c>
      <c r="AC1612" s="2" t="s">
        <v>8954</v>
      </c>
      <c r="AD1612" s="2" t="s">
        <v>168</v>
      </c>
      <c r="AE1612" s="2" t="s">
        <v>27</v>
      </c>
      <c r="AG1612" s="2" t="str">
        <f t="shared" si="100"/>
        <v>P.Phú Hòa</v>
      </c>
      <c r="AH1612" s="2" t="str">
        <f t="shared" si="103"/>
        <v/>
      </c>
      <c r="AI1612" s="2" t="str">
        <f t="shared" si="101"/>
        <v/>
      </c>
      <c r="AK1612" s="2" t="str">
        <f t="shared" si="102"/>
        <v/>
      </c>
      <c r="BF1612" s="2" t="str">
        <f>VLOOKUP(M1612,'[1]mã win'!G:K,5,0)</f>
        <v>N</v>
      </c>
    </row>
    <row r="1613" spans="1:58" x14ac:dyDescent="0.25">
      <c r="A1613" s="6" t="s">
        <v>8967</v>
      </c>
      <c r="B1613" s="6" t="s">
        <v>8968</v>
      </c>
      <c r="C1613" s="6" t="s">
        <v>8969</v>
      </c>
      <c r="D1613" s="2" t="s">
        <v>46</v>
      </c>
      <c r="E1613" s="2" t="s">
        <v>47</v>
      </c>
      <c r="G1613" s="6" t="s">
        <v>8518</v>
      </c>
      <c r="H1613" s="6" t="s">
        <v>27</v>
      </c>
      <c r="I1613" s="6"/>
      <c r="J1613" s="6"/>
      <c r="K1613" s="7"/>
      <c r="L1613" s="6" t="s">
        <v>582</v>
      </c>
      <c r="M1613" s="6" t="s">
        <v>39</v>
      </c>
      <c r="N1613" s="6" t="s">
        <v>39</v>
      </c>
      <c r="O1613" s="6" t="s">
        <v>51</v>
      </c>
      <c r="P1613" s="8" t="s">
        <v>27</v>
      </c>
      <c r="Q1613" s="9">
        <v>44760.641818865697</v>
      </c>
      <c r="R1613" s="6" t="s">
        <v>28</v>
      </c>
      <c r="X1613" s="6" t="s">
        <v>8970</v>
      </c>
      <c r="Y1613" s="2" t="s">
        <v>175</v>
      </c>
      <c r="Z1613" s="2" t="s">
        <v>46</v>
      </c>
      <c r="AA1613" s="2" t="s">
        <v>47</v>
      </c>
      <c r="AB1613" s="2" t="s">
        <v>114</v>
      </c>
      <c r="AC1613" s="2" t="s">
        <v>27</v>
      </c>
      <c r="AD1613" s="2" t="s">
        <v>27</v>
      </c>
      <c r="AE1613" s="2" t="s">
        <v>27</v>
      </c>
      <c r="AG1613" s="2" t="str">
        <f t="shared" si="100"/>
        <v>Phường Bình Trưng Tây</v>
      </c>
      <c r="AH1613" s="2" t="str">
        <f t="shared" si="103"/>
        <v>Quận 2</v>
      </c>
      <c r="AI1613" s="2" t="str">
        <f t="shared" si="101"/>
        <v/>
      </c>
      <c r="AK1613" s="2" t="str">
        <f t="shared" si="102"/>
        <v/>
      </c>
      <c r="BF1613" s="2" t="str">
        <f>VLOOKUP(M1613,'[1]mã win'!G:K,5,0)</f>
        <v>N</v>
      </c>
    </row>
    <row r="1614" spans="1:58" x14ac:dyDescent="0.25">
      <c r="A1614" s="6" t="s">
        <v>8971</v>
      </c>
      <c r="B1614" s="6" t="s">
        <v>8972</v>
      </c>
      <c r="C1614" s="6" t="s">
        <v>8973</v>
      </c>
      <c r="D1614" s="2" t="s">
        <v>8974</v>
      </c>
      <c r="E1614" s="2">
        <v>0</v>
      </c>
      <c r="G1614" s="6" t="s">
        <v>8518</v>
      </c>
      <c r="H1614" s="6" t="s">
        <v>27</v>
      </c>
      <c r="I1614" s="6"/>
      <c r="J1614" s="6"/>
      <c r="K1614" s="7"/>
      <c r="L1614" s="6" t="s">
        <v>582</v>
      </c>
      <c r="M1614" s="6" t="s">
        <v>168</v>
      </c>
      <c r="N1614" s="6" t="s">
        <v>168</v>
      </c>
      <c r="O1614" s="6"/>
      <c r="P1614" s="8" t="s">
        <v>27</v>
      </c>
      <c r="Q1614" s="9">
        <v>44880.399749386597</v>
      </c>
      <c r="R1614" s="6" t="s">
        <v>28</v>
      </c>
      <c r="X1614" s="6" t="s">
        <v>8975</v>
      </c>
      <c r="Y1614" s="2" t="s">
        <v>8974</v>
      </c>
      <c r="Z1614" s="2" t="s">
        <v>8855</v>
      </c>
      <c r="AA1614" s="2" t="s">
        <v>168</v>
      </c>
      <c r="AB1614" s="2" t="s">
        <v>27</v>
      </c>
      <c r="AC1614" s="2" t="s">
        <v>27</v>
      </c>
      <c r="AD1614" s="2" t="s">
        <v>27</v>
      </c>
      <c r="AE1614" s="2" t="s">
        <v>27</v>
      </c>
      <c r="AG1614" s="2" t="str">
        <f t="shared" si="100"/>
        <v>P.An Thạnh</v>
      </c>
      <c r="AH1614" s="2" t="str">
        <f t="shared" si="103"/>
        <v/>
      </c>
      <c r="AI1614" s="2" t="str">
        <f t="shared" si="101"/>
        <v/>
      </c>
      <c r="AK1614" s="2" t="str">
        <f t="shared" si="102"/>
        <v/>
      </c>
      <c r="BF1614" s="2" t="str">
        <f>VLOOKUP(M1614,'[1]mã win'!G:K,5,0)</f>
        <v>N</v>
      </c>
    </row>
    <row r="1615" spans="1:58" x14ac:dyDescent="0.25">
      <c r="A1615" s="6" t="s">
        <v>8976</v>
      </c>
      <c r="B1615" s="6" t="s">
        <v>8977</v>
      </c>
      <c r="C1615" s="6" t="s">
        <v>8978</v>
      </c>
      <c r="D1615" s="2" t="s">
        <v>4744</v>
      </c>
      <c r="E1615" s="2" t="s">
        <v>5145</v>
      </c>
      <c r="G1615" s="6" t="s">
        <v>8518</v>
      </c>
      <c r="H1615" s="6" t="s">
        <v>27</v>
      </c>
      <c r="I1615" s="6"/>
      <c r="J1615" s="6"/>
      <c r="K1615" s="7"/>
      <c r="L1615" s="6" t="s">
        <v>582</v>
      </c>
      <c r="M1615" s="6" t="s">
        <v>39</v>
      </c>
      <c r="N1615" s="6" t="s">
        <v>39</v>
      </c>
      <c r="O1615" s="6" t="s">
        <v>451</v>
      </c>
      <c r="P1615" s="8" t="s">
        <v>27</v>
      </c>
      <c r="Q1615" s="9">
        <v>44760.720855439802</v>
      </c>
      <c r="R1615" s="6" t="s">
        <v>28</v>
      </c>
      <c r="X1615" s="6" t="s">
        <v>8979</v>
      </c>
      <c r="Y1615" s="2" t="s">
        <v>8980</v>
      </c>
      <c r="Z1615" s="2" t="s">
        <v>8981</v>
      </c>
      <c r="AA1615" s="2" t="s">
        <v>4744</v>
      </c>
      <c r="AB1615" s="2" t="s">
        <v>5145</v>
      </c>
      <c r="AC1615" s="2" t="s">
        <v>114</v>
      </c>
      <c r="AD1615" s="2" t="s">
        <v>27</v>
      </c>
      <c r="AE1615" s="2" t="s">
        <v>27</v>
      </c>
      <c r="AG1615" s="2" t="str">
        <f t="shared" si="100"/>
        <v>P.5</v>
      </c>
      <c r="AH1615" s="2" t="str">
        <f t="shared" si="103"/>
        <v>Q.Gò Vấp</v>
      </c>
      <c r="AI1615" s="2" t="str">
        <f t="shared" si="101"/>
        <v/>
      </c>
      <c r="AK1615" s="2" t="str">
        <f t="shared" si="102"/>
        <v/>
      </c>
      <c r="BF1615" s="2" t="str">
        <f>VLOOKUP(M1615,'[1]mã win'!G:K,5,0)</f>
        <v>N</v>
      </c>
    </row>
    <row r="1616" spans="1:58" x14ac:dyDescent="0.25">
      <c r="A1616" s="6" t="s">
        <v>8982</v>
      </c>
      <c r="B1616" s="6" t="s">
        <v>8983</v>
      </c>
      <c r="C1616" s="6" t="s">
        <v>8984</v>
      </c>
      <c r="D1616" s="2" t="s">
        <v>4621</v>
      </c>
      <c r="E1616" s="2" t="s">
        <v>51</v>
      </c>
      <c r="G1616" s="6" t="s">
        <v>8943</v>
      </c>
      <c r="H1616" s="6" t="s">
        <v>27</v>
      </c>
      <c r="I1616" s="6"/>
      <c r="J1616" s="6"/>
      <c r="K1616" s="7"/>
      <c r="L1616" s="6" t="s">
        <v>582</v>
      </c>
      <c r="M1616" s="6" t="s">
        <v>39</v>
      </c>
      <c r="N1616" s="6" t="s">
        <v>39</v>
      </c>
      <c r="O1616" s="6" t="s">
        <v>51</v>
      </c>
      <c r="P1616" s="8" t="s">
        <v>27</v>
      </c>
      <c r="Q1616" s="9">
        <v>44760.703970833303</v>
      </c>
      <c r="R1616" s="6" t="s">
        <v>28</v>
      </c>
      <c r="X1616" s="6">
        <v>1</v>
      </c>
      <c r="Y1616" s="2" t="s">
        <v>8985</v>
      </c>
      <c r="Z1616" s="2" t="s">
        <v>8986</v>
      </c>
      <c r="AA1616" s="2" t="s">
        <v>8987</v>
      </c>
      <c r="AB1616" s="2" t="s">
        <v>4621</v>
      </c>
      <c r="AC1616" s="2" t="s">
        <v>8988</v>
      </c>
      <c r="AD1616" s="2" t="s">
        <v>114</v>
      </c>
      <c r="AE1616" s="2" t="s">
        <v>27</v>
      </c>
      <c r="AG1616" s="2" t="str">
        <f t="shared" si="100"/>
        <v>Phường Long Thạnh Mỹ</v>
      </c>
      <c r="AH1616" s="2" t="str">
        <f t="shared" si="103"/>
        <v/>
      </c>
      <c r="AI1616" s="2" t="str">
        <f t="shared" si="101"/>
        <v/>
      </c>
      <c r="AK1616" s="2" t="str">
        <f t="shared" si="102"/>
        <v/>
      </c>
      <c r="BF1616" s="2" t="str">
        <f>VLOOKUP(M1616,'[1]mã win'!G:K,5,0)</f>
        <v>N</v>
      </c>
    </row>
    <row r="1617" spans="1:58" x14ac:dyDescent="0.25">
      <c r="A1617" s="6" t="s">
        <v>8989</v>
      </c>
      <c r="B1617" s="6" t="s">
        <v>8990</v>
      </c>
      <c r="C1617" s="6" t="s">
        <v>8991</v>
      </c>
      <c r="D1617" s="2" t="s">
        <v>8992</v>
      </c>
      <c r="E1617" s="2" t="s">
        <v>36</v>
      </c>
      <c r="G1617" s="6" t="s">
        <v>8518</v>
      </c>
      <c r="H1617" s="6" t="s">
        <v>27</v>
      </c>
      <c r="I1617" s="6"/>
      <c r="J1617" s="6"/>
      <c r="K1617" s="7"/>
      <c r="L1617" s="6" t="s">
        <v>582</v>
      </c>
      <c r="M1617" s="6" t="s">
        <v>39</v>
      </c>
      <c r="N1617" s="6" t="s">
        <v>39</v>
      </c>
      <c r="O1617" s="6" t="s">
        <v>36</v>
      </c>
      <c r="P1617" s="8" t="s">
        <v>27</v>
      </c>
      <c r="Q1617" s="9">
        <v>44776.462709606501</v>
      </c>
      <c r="R1617" s="6" t="s">
        <v>28</v>
      </c>
      <c r="X1617" s="6" t="s">
        <v>8993</v>
      </c>
      <c r="Y1617" s="2" t="s">
        <v>8992</v>
      </c>
      <c r="Z1617" s="2" t="s">
        <v>36</v>
      </c>
      <c r="AA1617" s="2" t="s">
        <v>114</v>
      </c>
      <c r="AB1617" s="2" t="s">
        <v>27</v>
      </c>
      <c r="AC1617" s="2" t="s">
        <v>27</v>
      </c>
      <c r="AD1617" s="2" t="s">
        <v>27</v>
      </c>
      <c r="AE1617" s="2" t="s">
        <v>27</v>
      </c>
      <c r="AG1617" s="2" t="str">
        <f t="shared" si="100"/>
        <v>Phường Phú Trung</v>
      </c>
      <c r="AH1617" s="2" t="str">
        <f t="shared" si="103"/>
        <v>Quận Tân Phú</v>
      </c>
      <c r="AI1617" s="2" t="str">
        <f t="shared" si="101"/>
        <v/>
      </c>
      <c r="AK1617" s="2" t="str">
        <f t="shared" si="102"/>
        <v/>
      </c>
      <c r="BF1617" s="2" t="str">
        <f>VLOOKUP(M1617,'[1]mã win'!G:K,5,0)</f>
        <v>N</v>
      </c>
    </row>
    <row r="1618" spans="1:58" x14ac:dyDescent="0.25">
      <c r="A1618" s="6" t="s">
        <v>8994</v>
      </c>
      <c r="B1618" s="6" t="s">
        <v>8995</v>
      </c>
      <c r="C1618" s="6" t="s">
        <v>8996</v>
      </c>
      <c r="D1618" s="2" t="s">
        <v>8997</v>
      </c>
      <c r="E1618" s="2" t="s">
        <v>391</v>
      </c>
      <c r="G1618" s="6" t="s">
        <v>8518</v>
      </c>
      <c r="H1618" s="6" t="s">
        <v>27</v>
      </c>
      <c r="I1618" s="6"/>
      <c r="J1618" s="6"/>
      <c r="K1618" s="7"/>
      <c r="L1618" s="6" t="s">
        <v>582</v>
      </c>
      <c r="M1618" s="6" t="s">
        <v>39</v>
      </c>
      <c r="N1618" s="6" t="s">
        <v>39</v>
      </c>
      <c r="O1618" s="6" t="s">
        <v>305</v>
      </c>
      <c r="P1618" s="8" t="s">
        <v>27</v>
      </c>
      <c r="Q1618" s="9">
        <v>44776.446348067097</v>
      </c>
      <c r="R1618" s="6" t="s">
        <v>28</v>
      </c>
      <c r="X1618" s="6" t="s">
        <v>8998</v>
      </c>
      <c r="Y1618" s="2" t="s">
        <v>8997</v>
      </c>
      <c r="Z1618" s="2" t="s">
        <v>391</v>
      </c>
      <c r="AA1618" s="2" t="s">
        <v>114</v>
      </c>
      <c r="AB1618" s="2" t="s">
        <v>27</v>
      </c>
      <c r="AC1618" s="2" t="s">
        <v>27</v>
      </c>
      <c r="AD1618" s="2" t="s">
        <v>27</v>
      </c>
      <c r="AE1618" s="2" t="s">
        <v>27</v>
      </c>
      <c r="AG1618" s="2" t="str">
        <f t="shared" si="100"/>
        <v>P.Tân Tạo</v>
      </c>
      <c r="AH1618" s="2" t="str">
        <f t="shared" si="103"/>
        <v>Q.Bình Tân</v>
      </c>
      <c r="AI1618" s="2" t="str">
        <f t="shared" si="101"/>
        <v/>
      </c>
      <c r="AK1618" s="2" t="str">
        <f t="shared" si="102"/>
        <v/>
      </c>
      <c r="BF1618" s="2" t="str">
        <f>VLOOKUP(M1618,'[1]mã win'!G:K,5,0)</f>
        <v>N</v>
      </c>
    </row>
    <row r="1619" spans="1:58" x14ac:dyDescent="0.25">
      <c r="A1619" s="6" t="s">
        <v>8999</v>
      </c>
      <c r="B1619" s="6" t="s">
        <v>9000</v>
      </c>
      <c r="C1619" s="6" t="s">
        <v>9001</v>
      </c>
      <c r="D1619" s="2" t="s">
        <v>3842</v>
      </c>
      <c r="E1619" s="2" t="s">
        <v>3260</v>
      </c>
      <c r="G1619" s="6" t="s">
        <v>8518</v>
      </c>
      <c r="H1619" s="6" t="s">
        <v>27</v>
      </c>
      <c r="I1619" s="6"/>
      <c r="J1619" s="6"/>
      <c r="K1619" s="7"/>
      <c r="L1619" s="6" t="s">
        <v>582</v>
      </c>
      <c r="M1619" s="6" t="s">
        <v>39</v>
      </c>
      <c r="N1619" s="6" t="s">
        <v>39</v>
      </c>
      <c r="O1619" s="6" t="s">
        <v>305</v>
      </c>
      <c r="P1619" s="8" t="s">
        <v>27</v>
      </c>
      <c r="Q1619" s="9">
        <v>44776.446855786999</v>
      </c>
      <c r="R1619" s="6" t="s">
        <v>28</v>
      </c>
      <c r="X1619" s="6" t="s">
        <v>7287</v>
      </c>
      <c r="Y1619" s="2" t="s">
        <v>9002</v>
      </c>
      <c r="Z1619" s="2" t="s">
        <v>2524</v>
      </c>
      <c r="AA1619" s="2" t="s">
        <v>3842</v>
      </c>
      <c r="AB1619" s="2" t="s">
        <v>3260</v>
      </c>
      <c r="AC1619" s="2" t="s">
        <v>27</v>
      </c>
      <c r="AD1619" s="2" t="s">
        <v>27</v>
      </c>
      <c r="AE1619" s="2" t="s">
        <v>27</v>
      </c>
      <c r="AG1619" s="2" t="str">
        <f t="shared" si="100"/>
        <v>phường An Lạc</v>
      </c>
      <c r="AH1619" s="2" t="str">
        <f t="shared" si="103"/>
        <v>quận Bình Tân</v>
      </c>
      <c r="AI1619" s="2" t="str">
        <f t="shared" si="101"/>
        <v/>
      </c>
      <c r="AK1619" s="2" t="str">
        <f t="shared" si="102"/>
        <v/>
      </c>
      <c r="BF1619" s="2" t="str">
        <f>VLOOKUP(M1619,'[1]mã win'!G:K,5,0)</f>
        <v>N</v>
      </c>
    </row>
    <row r="1620" spans="1:58" x14ac:dyDescent="0.25">
      <c r="A1620" s="6" t="s">
        <v>9003</v>
      </c>
      <c r="B1620" s="6" t="s">
        <v>9004</v>
      </c>
      <c r="C1620" s="6" t="s">
        <v>9005</v>
      </c>
      <c r="D1620" s="2" t="s">
        <v>5558</v>
      </c>
      <c r="E1620" s="2" t="s">
        <v>51</v>
      </c>
      <c r="G1620" s="6" t="s">
        <v>8943</v>
      </c>
      <c r="H1620" s="6" t="s">
        <v>27</v>
      </c>
      <c r="I1620" s="6"/>
      <c r="J1620" s="6"/>
      <c r="K1620" s="7"/>
      <c r="L1620" s="6" t="s">
        <v>582</v>
      </c>
      <c r="M1620" s="6" t="s">
        <v>39</v>
      </c>
      <c r="N1620" s="6" t="s">
        <v>39</v>
      </c>
      <c r="O1620" s="6" t="s">
        <v>51</v>
      </c>
      <c r="P1620" s="8" t="s">
        <v>27</v>
      </c>
      <c r="Q1620" s="9">
        <v>44776.618350081</v>
      </c>
      <c r="R1620" s="6" t="s">
        <v>28</v>
      </c>
      <c r="X1620" s="6" t="s">
        <v>9006</v>
      </c>
      <c r="Y1620" s="2" t="s">
        <v>175</v>
      </c>
      <c r="Z1620" s="2" t="s">
        <v>5558</v>
      </c>
      <c r="AA1620" s="2" t="s">
        <v>8988</v>
      </c>
      <c r="AB1620" s="2" t="s">
        <v>114</v>
      </c>
      <c r="AC1620" s="2" t="s">
        <v>27</v>
      </c>
      <c r="AD1620" s="2" t="s">
        <v>27</v>
      </c>
      <c r="AE1620" s="2" t="s">
        <v>27</v>
      </c>
      <c r="AG1620" s="2" t="str">
        <f t="shared" si="100"/>
        <v>Phường Tăng Nhơn Phú B</v>
      </c>
      <c r="AH1620" s="2" t="str">
        <f t="shared" si="103"/>
        <v/>
      </c>
      <c r="AI1620" s="2" t="str">
        <f t="shared" si="101"/>
        <v/>
      </c>
      <c r="AK1620" s="2" t="str">
        <f t="shared" si="102"/>
        <v/>
      </c>
      <c r="BF1620" s="2" t="str">
        <f>VLOOKUP(M1620,'[1]mã win'!G:K,5,0)</f>
        <v>N</v>
      </c>
    </row>
    <row r="1621" spans="1:58" x14ac:dyDescent="0.25">
      <c r="A1621" s="6" t="s">
        <v>9007</v>
      </c>
      <c r="B1621" s="6" t="s">
        <v>9008</v>
      </c>
      <c r="C1621" s="6" t="s">
        <v>9009</v>
      </c>
      <c r="D1621" s="2" t="s">
        <v>398</v>
      </c>
      <c r="E1621" s="2" t="s">
        <v>51</v>
      </c>
      <c r="G1621" s="6" t="s">
        <v>8943</v>
      </c>
      <c r="H1621" s="6" t="s">
        <v>27</v>
      </c>
      <c r="I1621" s="6"/>
      <c r="J1621" s="6"/>
      <c r="K1621" s="7"/>
      <c r="L1621" s="6" t="s">
        <v>582</v>
      </c>
      <c r="M1621" s="6" t="s">
        <v>39</v>
      </c>
      <c r="N1621" s="6" t="s">
        <v>39</v>
      </c>
      <c r="O1621" s="6" t="s">
        <v>51</v>
      </c>
      <c r="P1621" s="8" t="s">
        <v>27</v>
      </c>
      <c r="Q1621" s="9">
        <v>44776.618813622699</v>
      </c>
      <c r="R1621" s="6" t="s">
        <v>28</v>
      </c>
      <c r="X1621" s="6" t="s">
        <v>9010</v>
      </c>
      <c r="Y1621" s="2" t="s">
        <v>113</v>
      </c>
      <c r="Z1621" s="2" t="s">
        <v>398</v>
      </c>
      <c r="AA1621" s="2" t="s">
        <v>77</v>
      </c>
      <c r="AB1621" s="2" t="s">
        <v>114</v>
      </c>
      <c r="AC1621" s="2" t="s">
        <v>27</v>
      </c>
      <c r="AD1621" s="2" t="s">
        <v>27</v>
      </c>
      <c r="AE1621" s="2" t="s">
        <v>27</v>
      </c>
      <c r="AG1621" s="2" t="str">
        <f t="shared" si="100"/>
        <v>Phường Phước Long A</v>
      </c>
      <c r="AH1621" s="2" t="str">
        <f t="shared" si="103"/>
        <v/>
      </c>
      <c r="AI1621" s="2" t="str">
        <f t="shared" si="101"/>
        <v/>
      </c>
      <c r="AK1621" s="2" t="str">
        <f t="shared" si="102"/>
        <v/>
      </c>
      <c r="BF1621" s="2" t="str">
        <f>VLOOKUP(M1621,'[1]mã win'!G:K,5,0)</f>
        <v>N</v>
      </c>
    </row>
    <row r="1622" spans="1:58" x14ac:dyDescent="0.25">
      <c r="A1622" s="6" t="s">
        <v>9011</v>
      </c>
      <c r="B1622" s="6" t="s">
        <v>9012</v>
      </c>
      <c r="C1622" s="6" t="s">
        <v>9013</v>
      </c>
      <c r="D1622" s="2" t="s">
        <v>9014</v>
      </c>
      <c r="E1622" s="2" t="s">
        <v>51</v>
      </c>
      <c r="G1622" s="6" t="s">
        <v>8943</v>
      </c>
      <c r="H1622" s="6" t="s">
        <v>27</v>
      </c>
      <c r="I1622" s="6"/>
      <c r="J1622" s="6"/>
      <c r="K1622" s="7"/>
      <c r="L1622" s="6" t="s">
        <v>582</v>
      </c>
      <c r="M1622" s="6" t="s">
        <v>39</v>
      </c>
      <c r="N1622" s="6" t="s">
        <v>39</v>
      </c>
      <c r="O1622" s="6" t="s">
        <v>51</v>
      </c>
      <c r="P1622" s="8" t="s">
        <v>27</v>
      </c>
      <c r="Q1622" s="9">
        <v>44776.619257488397</v>
      </c>
      <c r="R1622" s="6" t="s">
        <v>28</v>
      </c>
      <c r="X1622" s="6" t="s">
        <v>9015</v>
      </c>
      <c r="Y1622" s="2" t="s">
        <v>9014</v>
      </c>
      <c r="Z1622" s="2" t="s">
        <v>7453</v>
      </c>
      <c r="AA1622" s="2" t="s">
        <v>114</v>
      </c>
      <c r="AB1622" s="2" t="s">
        <v>27</v>
      </c>
      <c r="AC1622" s="2" t="s">
        <v>27</v>
      </c>
      <c r="AD1622" s="2" t="s">
        <v>27</v>
      </c>
      <c r="AE1622" s="2" t="s">
        <v>27</v>
      </c>
      <c r="AG1622" s="2" t="str">
        <f t="shared" si="100"/>
        <v>P.Phước Long A</v>
      </c>
      <c r="AH1622" s="2" t="str">
        <f t="shared" si="103"/>
        <v/>
      </c>
      <c r="AI1622" s="2" t="str">
        <f t="shared" si="101"/>
        <v/>
      </c>
      <c r="AK1622" s="2" t="str">
        <f t="shared" si="102"/>
        <v/>
      </c>
      <c r="BF1622" s="2" t="str">
        <f>VLOOKUP(M1622,'[1]mã win'!G:K,5,0)</f>
        <v>N</v>
      </c>
    </row>
    <row r="1623" spans="1:58" x14ac:dyDescent="0.25">
      <c r="A1623" s="6" t="s">
        <v>9016</v>
      </c>
      <c r="B1623" s="6" t="s">
        <v>9017</v>
      </c>
      <c r="C1623" s="6" t="s">
        <v>9018</v>
      </c>
      <c r="D1623" s="2" t="s">
        <v>6353</v>
      </c>
      <c r="E1623" s="2" t="s">
        <v>51</v>
      </c>
      <c r="G1623" s="6" t="s">
        <v>8943</v>
      </c>
      <c r="H1623" s="6" t="s">
        <v>27</v>
      </c>
      <c r="I1623" s="6"/>
      <c r="J1623" s="6"/>
      <c r="K1623" s="7"/>
      <c r="L1623" s="6" t="s">
        <v>582</v>
      </c>
      <c r="M1623" s="6" t="s">
        <v>39</v>
      </c>
      <c r="N1623" s="6" t="s">
        <v>39</v>
      </c>
      <c r="O1623" s="6" t="s">
        <v>51</v>
      </c>
      <c r="P1623" s="8" t="s">
        <v>27</v>
      </c>
      <c r="Q1623" s="9">
        <v>44760.704476469902</v>
      </c>
      <c r="R1623" s="6" t="s">
        <v>28</v>
      </c>
      <c r="X1623" s="6" t="s">
        <v>9019</v>
      </c>
      <c r="Y1623" s="2" t="s">
        <v>262</v>
      </c>
      <c r="Z1623" s="2" t="s">
        <v>9020</v>
      </c>
      <c r="AA1623" s="2" t="s">
        <v>9021</v>
      </c>
      <c r="AB1623" s="2" t="s">
        <v>9022</v>
      </c>
      <c r="AC1623" s="2" t="s">
        <v>6353</v>
      </c>
      <c r="AD1623" s="2" t="s">
        <v>7453</v>
      </c>
      <c r="AE1623" s="2" t="s">
        <v>114</v>
      </c>
      <c r="AG1623" s="2" t="str">
        <f t="shared" si="100"/>
        <v>P. Long Thạnh Mỹ</v>
      </c>
      <c r="AH1623" s="2" t="str">
        <f t="shared" si="103"/>
        <v/>
      </c>
      <c r="AI1623" s="2" t="str">
        <f t="shared" si="101"/>
        <v/>
      </c>
      <c r="AK1623" s="2" t="str">
        <f t="shared" si="102"/>
        <v/>
      </c>
      <c r="BF1623" s="2" t="str">
        <f>VLOOKUP(M1623,'[1]mã win'!G:K,5,0)</f>
        <v>N</v>
      </c>
    </row>
    <row r="1624" spans="1:58" x14ac:dyDescent="0.25">
      <c r="A1624" s="6" t="s">
        <v>9023</v>
      </c>
      <c r="B1624" s="6" t="s">
        <v>9024</v>
      </c>
      <c r="C1624" s="6" t="s">
        <v>9025</v>
      </c>
      <c r="D1624" s="2" t="s">
        <v>5086</v>
      </c>
      <c r="E1624" s="2" t="s">
        <v>6317</v>
      </c>
      <c r="G1624" s="6" t="s">
        <v>8518</v>
      </c>
      <c r="H1624" s="6" t="s">
        <v>27</v>
      </c>
      <c r="I1624" s="6"/>
      <c r="J1624" s="6"/>
      <c r="K1624" s="7"/>
      <c r="L1624" s="6" t="s">
        <v>582</v>
      </c>
      <c r="M1624" s="6" t="s">
        <v>39</v>
      </c>
      <c r="N1624" s="6" t="s">
        <v>39</v>
      </c>
      <c r="O1624" s="6" t="s">
        <v>51</v>
      </c>
      <c r="P1624" s="8" t="s">
        <v>27</v>
      </c>
      <c r="Q1624" s="9">
        <v>44776.620668020798</v>
      </c>
      <c r="R1624" s="6" t="s">
        <v>28</v>
      </c>
      <c r="X1624" s="6" t="s">
        <v>9026</v>
      </c>
      <c r="Y1624" s="2" t="s">
        <v>5086</v>
      </c>
      <c r="Z1624" s="2" t="s">
        <v>6317</v>
      </c>
      <c r="AA1624" s="2" t="s">
        <v>114</v>
      </c>
      <c r="AB1624" s="2" t="s">
        <v>27</v>
      </c>
      <c r="AC1624" s="2" t="s">
        <v>27</v>
      </c>
      <c r="AD1624" s="2" t="s">
        <v>27</v>
      </c>
      <c r="AE1624" s="2" t="s">
        <v>27</v>
      </c>
      <c r="AG1624" s="2" t="str">
        <f t="shared" si="100"/>
        <v>P.Thảo Điền</v>
      </c>
      <c r="AH1624" s="2" t="str">
        <f t="shared" si="103"/>
        <v>Q.Thủ Đức</v>
      </c>
      <c r="AI1624" s="2" t="str">
        <f t="shared" si="101"/>
        <v/>
      </c>
      <c r="AK1624" s="2" t="str">
        <f t="shared" si="102"/>
        <v/>
      </c>
      <c r="BF1624" s="2" t="str">
        <f>VLOOKUP(M1624,'[1]mã win'!G:K,5,0)</f>
        <v>N</v>
      </c>
    </row>
    <row r="1625" spans="1:58" x14ac:dyDescent="0.25">
      <c r="A1625" s="6" t="s">
        <v>9027</v>
      </c>
      <c r="B1625" s="6" t="s">
        <v>9028</v>
      </c>
      <c r="C1625" s="6" t="s">
        <v>9029</v>
      </c>
      <c r="D1625" s="2" t="s">
        <v>4621</v>
      </c>
      <c r="E1625" s="2" t="s">
        <v>51</v>
      </c>
      <c r="G1625" s="6" t="s">
        <v>8943</v>
      </c>
      <c r="H1625" s="6" t="s">
        <v>27</v>
      </c>
      <c r="I1625" s="6"/>
      <c r="J1625" s="6"/>
      <c r="K1625" s="7"/>
      <c r="L1625" s="6" t="s">
        <v>582</v>
      </c>
      <c r="M1625" s="6" t="s">
        <v>39</v>
      </c>
      <c r="N1625" s="6" t="s">
        <v>39</v>
      </c>
      <c r="O1625" s="6" t="s">
        <v>51</v>
      </c>
      <c r="P1625" s="8" t="s">
        <v>27</v>
      </c>
      <c r="Q1625" s="9">
        <v>44760.704759455999</v>
      </c>
      <c r="R1625" s="6" t="s">
        <v>28</v>
      </c>
      <c r="X1625" s="6" t="s">
        <v>9030</v>
      </c>
      <c r="Y1625" s="2" t="s">
        <v>9031</v>
      </c>
      <c r="Z1625" s="2" t="s">
        <v>8987</v>
      </c>
      <c r="AA1625" s="2" t="s">
        <v>4621</v>
      </c>
      <c r="AB1625" s="2" t="s">
        <v>8988</v>
      </c>
      <c r="AC1625" s="2" t="s">
        <v>114</v>
      </c>
      <c r="AD1625" s="2" t="s">
        <v>27</v>
      </c>
      <c r="AE1625" s="2" t="s">
        <v>27</v>
      </c>
      <c r="AG1625" s="2" t="str">
        <f t="shared" si="100"/>
        <v>Phường Long Thạnh Mỹ</v>
      </c>
      <c r="AH1625" s="2" t="str">
        <f t="shared" si="103"/>
        <v/>
      </c>
      <c r="AI1625" s="2" t="str">
        <f t="shared" si="101"/>
        <v/>
      </c>
      <c r="AK1625" s="2" t="str">
        <f t="shared" si="102"/>
        <v/>
      </c>
      <c r="BF1625" s="2" t="str">
        <f>VLOOKUP(M1625,'[1]mã win'!G:K,5,0)</f>
        <v>N</v>
      </c>
    </row>
    <row r="1626" spans="1:58" x14ac:dyDescent="0.25">
      <c r="A1626" s="6" t="s">
        <v>9032</v>
      </c>
      <c r="B1626" s="6" t="s">
        <v>9033</v>
      </c>
      <c r="C1626" s="6" t="s">
        <v>9034</v>
      </c>
      <c r="D1626" s="2" t="s">
        <v>4621</v>
      </c>
      <c r="E1626" s="2" t="s">
        <v>51</v>
      </c>
      <c r="G1626" s="6" t="s">
        <v>8943</v>
      </c>
      <c r="H1626" s="6" t="s">
        <v>27</v>
      </c>
      <c r="I1626" s="6"/>
      <c r="J1626" s="6"/>
      <c r="K1626" s="7"/>
      <c r="L1626" s="6" t="s">
        <v>582</v>
      </c>
      <c r="M1626" s="6" t="s">
        <v>39</v>
      </c>
      <c r="N1626" s="6" t="s">
        <v>39</v>
      </c>
      <c r="O1626" s="6" t="s">
        <v>51</v>
      </c>
      <c r="P1626" s="8" t="s">
        <v>27</v>
      </c>
      <c r="Q1626" s="9">
        <v>44760.7051319444</v>
      </c>
      <c r="R1626" s="6" t="s">
        <v>28</v>
      </c>
      <c r="X1626" s="6" t="s">
        <v>262</v>
      </c>
      <c r="Y1626" s="2" t="s">
        <v>9035</v>
      </c>
      <c r="Z1626" s="2" t="s">
        <v>8987</v>
      </c>
      <c r="AA1626" s="2" t="s">
        <v>4621</v>
      </c>
      <c r="AB1626" s="2" t="s">
        <v>8988</v>
      </c>
      <c r="AC1626" s="2" t="s">
        <v>114</v>
      </c>
      <c r="AD1626" s="2" t="s">
        <v>27</v>
      </c>
      <c r="AE1626" s="2" t="s">
        <v>27</v>
      </c>
      <c r="AG1626" s="2" t="str">
        <f t="shared" si="100"/>
        <v>Phường Long Thạnh Mỹ</v>
      </c>
      <c r="AH1626" s="2" t="str">
        <f t="shared" si="103"/>
        <v/>
      </c>
      <c r="AI1626" s="2" t="str">
        <f t="shared" si="101"/>
        <v/>
      </c>
      <c r="AK1626" s="2" t="str">
        <f t="shared" si="102"/>
        <v/>
      </c>
      <c r="BF1626" s="2" t="str">
        <f>VLOOKUP(M1626,'[1]mã win'!G:K,5,0)</f>
        <v>N</v>
      </c>
    </row>
    <row r="1627" spans="1:58" x14ac:dyDescent="0.25">
      <c r="A1627" s="6" t="s">
        <v>9036</v>
      </c>
      <c r="B1627" s="6" t="s">
        <v>9037</v>
      </c>
      <c r="C1627" s="6" t="s">
        <v>9038</v>
      </c>
      <c r="D1627" s="2" t="s">
        <v>9039</v>
      </c>
      <c r="E1627" s="2" t="s">
        <v>391</v>
      </c>
      <c r="G1627" s="6" t="s">
        <v>8518</v>
      </c>
      <c r="H1627" s="6" t="s">
        <v>27</v>
      </c>
      <c r="I1627" s="6"/>
      <c r="J1627" s="6"/>
      <c r="K1627" s="7"/>
      <c r="L1627" s="6" t="s">
        <v>582</v>
      </c>
      <c r="M1627" s="6" t="s">
        <v>39</v>
      </c>
      <c r="N1627" s="6" t="s">
        <v>39</v>
      </c>
      <c r="O1627" s="6" t="s">
        <v>305</v>
      </c>
      <c r="P1627" s="8" t="s">
        <v>27</v>
      </c>
      <c r="Q1627" s="9">
        <v>44776.428475775501</v>
      </c>
      <c r="R1627" s="6" t="s">
        <v>28</v>
      </c>
      <c r="X1627" s="6" t="s">
        <v>9040</v>
      </c>
      <c r="Y1627" s="2" t="s">
        <v>9041</v>
      </c>
      <c r="Z1627" s="2" t="s">
        <v>9039</v>
      </c>
      <c r="AA1627" s="2" t="s">
        <v>391</v>
      </c>
      <c r="AB1627" s="2" t="s">
        <v>114</v>
      </c>
      <c r="AC1627" s="2" t="s">
        <v>27</v>
      </c>
      <c r="AD1627" s="2" t="s">
        <v>27</v>
      </c>
      <c r="AE1627" s="2" t="s">
        <v>27</v>
      </c>
      <c r="AG1627" s="2" t="str">
        <f t="shared" si="100"/>
        <v>P.Bình Hưng Hòa B</v>
      </c>
      <c r="AH1627" s="2" t="str">
        <f t="shared" si="103"/>
        <v>Q.Bình Tân</v>
      </c>
      <c r="AI1627" s="2" t="str">
        <f t="shared" si="101"/>
        <v/>
      </c>
      <c r="AK1627" s="2" t="str">
        <f t="shared" si="102"/>
        <v/>
      </c>
      <c r="BF1627" s="2" t="str">
        <f>VLOOKUP(M1627,'[1]mã win'!G:K,5,0)</f>
        <v>N</v>
      </c>
    </row>
    <row r="1628" spans="1:58" x14ac:dyDescent="0.25">
      <c r="A1628" s="6" t="s">
        <v>9042</v>
      </c>
      <c r="B1628" s="6" t="s">
        <v>9043</v>
      </c>
      <c r="C1628" s="6" t="s">
        <v>9044</v>
      </c>
      <c r="D1628" s="2" t="s">
        <v>5563</v>
      </c>
      <c r="E1628" s="2" t="s">
        <v>451</v>
      </c>
      <c r="G1628" s="6" t="s">
        <v>8518</v>
      </c>
      <c r="H1628" s="6" t="s">
        <v>27</v>
      </c>
      <c r="I1628" s="6"/>
      <c r="J1628" s="6"/>
      <c r="K1628" s="7"/>
      <c r="L1628" s="6" t="s">
        <v>582</v>
      </c>
      <c r="M1628" s="6" t="s">
        <v>39</v>
      </c>
      <c r="N1628" s="6" t="s">
        <v>39</v>
      </c>
      <c r="O1628" s="6" t="s">
        <v>451</v>
      </c>
      <c r="P1628" s="8" t="s">
        <v>27</v>
      </c>
      <c r="Q1628" s="9">
        <v>44760.721245636603</v>
      </c>
      <c r="R1628" s="6" t="s">
        <v>28</v>
      </c>
      <c r="X1628" s="6" t="s">
        <v>9045</v>
      </c>
      <c r="Y1628" s="2" t="s">
        <v>5563</v>
      </c>
      <c r="Z1628" s="2" t="s">
        <v>451</v>
      </c>
      <c r="AA1628" s="2" t="s">
        <v>114</v>
      </c>
      <c r="AB1628" s="2" t="s">
        <v>27</v>
      </c>
      <c r="AC1628" s="2" t="s">
        <v>27</v>
      </c>
      <c r="AD1628" s="2" t="s">
        <v>27</v>
      </c>
      <c r="AE1628" s="2" t="s">
        <v>27</v>
      </c>
      <c r="AG1628" s="2" t="str">
        <f t="shared" si="100"/>
        <v>Phường 14</v>
      </c>
      <c r="AH1628" s="2" t="str">
        <f t="shared" si="103"/>
        <v>Quận Gò Vấp</v>
      </c>
      <c r="AI1628" s="2" t="str">
        <f t="shared" si="101"/>
        <v/>
      </c>
      <c r="AK1628" s="2" t="str">
        <f t="shared" si="102"/>
        <v/>
      </c>
      <c r="BF1628" s="2" t="str">
        <f>VLOOKUP(M1628,'[1]mã win'!G:K,5,0)</f>
        <v>N</v>
      </c>
    </row>
    <row r="1629" spans="1:58" x14ac:dyDescent="0.25">
      <c r="A1629" s="6" t="s">
        <v>9046</v>
      </c>
      <c r="B1629" s="6" t="s">
        <v>9047</v>
      </c>
      <c r="C1629" s="6" t="s">
        <v>9048</v>
      </c>
      <c r="D1629" s="2" t="s">
        <v>9049</v>
      </c>
      <c r="E1629" s="2">
        <v>0</v>
      </c>
      <c r="G1629" s="6" t="s">
        <v>8518</v>
      </c>
      <c r="H1629" s="6" t="s">
        <v>27</v>
      </c>
      <c r="I1629" s="6"/>
      <c r="J1629" s="6"/>
      <c r="K1629" s="7"/>
      <c r="L1629" s="6" t="s">
        <v>582</v>
      </c>
      <c r="M1629" s="6" t="s">
        <v>502</v>
      </c>
      <c r="N1629" s="6" t="s">
        <v>502</v>
      </c>
      <c r="O1629" s="6"/>
      <c r="P1629" s="8" t="s">
        <v>27</v>
      </c>
      <c r="Q1629" s="9">
        <v>44880.566940474499</v>
      </c>
      <c r="R1629" s="6" t="s">
        <v>28</v>
      </c>
      <c r="X1629" s="6" t="s">
        <v>9050</v>
      </c>
      <c r="Y1629" s="2" t="s">
        <v>9049</v>
      </c>
      <c r="Z1629" s="2" t="s">
        <v>9051</v>
      </c>
      <c r="AA1629" s="2" t="s">
        <v>9052</v>
      </c>
      <c r="AB1629" s="2" t="s">
        <v>27</v>
      </c>
      <c r="AC1629" s="2" t="s">
        <v>27</v>
      </c>
      <c r="AD1629" s="2" t="s">
        <v>27</v>
      </c>
      <c r="AE1629" s="2" t="s">
        <v>27</v>
      </c>
      <c r="AG1629" s="2" t="str">
        <f t="shared" si="100"/>
        <v>P.Bửu Long</v>
      </c>
      <c r="AH1629" s="2" t="str">
        <f t="shared" si="103"/>
        <v/>
      </c>
      <c r="AI1629" s="2" t="str">
        <f t="shared" si="101"/>
        <v/>
      </c>
      <c r="AK1629" s="2" t="str">
        <f t="shared" si="102"/>
        <v/>
      </c>
      <c r="BF1629" s="2" t="str">
        <f>VLOOKUP(M1629,'[1]mã win'!G:K,5,0)</f>
        <v>N</v>
      </c>
    </row>
    <row r="1630" spans="1:58" x14ac:dyDescent="0.25">
      <c r="A1630" s="6" t="s">
        <v>9053</v>
      </c>
      <c r="B1630" s="6" t="s">
        <v>9054</v>
      </c>
      <c r="C1630" s="6" t="s">
        <v>9055</v>
      </c>
      <c r="D1630" s="2" t="s">
        <v>9056</v>
      </c>
      <c r="E1630" s="2" t="s">
        <v>143</v>
      </c>
      <c r="G1630" s="6" t="s">
        <v>8518</v>
      </c>
      <c r="H1630" s="6" t="s">
        <v>27</v>
      </c>
      <c r="I1630" s="6"/>
      <c r="J1630" s="6"/>
      <c r="K1630" s="7"/>
      <c r="L1630" s="6" t="s">
        <v>582</v>
      </c>
      <c r="M1630" s="6" t="s">
        <v>39</v>
      </c>
      <c r="N1630" s="6" t="s">
        <v>39</v>
      </c>
      <c r="O1630" s="6" t="s">
        <v>143</v>
      </c>
      <c r="P1630" s="8" t="s">
        <v>27</v>
      </c>
      <c r="Q1630" s="9">
        <v>44760.693804548602</v>
      </c>
      <c r="R1630" s="6" t="s">
        <v>28</v>
      </c>
      <c r="X1630" s="6" t="s">
        <v>9057</v>
      </c>
      <c r="Y1630" s="2" t="s">
        <v>1441</v>
      </c>
      <c r="Z1630" s="2" t="s">
        <v>9056</v>
      </c>
      <c r="AA1630" s="2" t="s">
        <v>143</v>
      </c>
      <c r="AB1630" s="2" t="s">
        <v>114</v>
      </c>
      <c r="AC1630" s="2" t="s">
        <v>27</v>
      </c>
      <c r="AD1630" s="2" t="s">
        <v>27</v>
      </c>
      <c r="AE1630" s="2" t="s">
        <v>27</v>
      </c>
      <c r="AG1630" s="2" t="str">
        <f t="shared" si="100"/>
        <v>Phường Tân Quy</v>
      </c>
      <c r="AH1630" s="2" t="str">
        <f t="shared" si="103"/>
        <v>Quận 7</v>
      </c>
      <c r="AI1630" s="2" t="str">
        <f t="shared" si="101"/>
        <v/>
      </c>
      <c r="AK1630" s="2" t="str">
        <f t="shared" si="102"/>
        <v/>
      </c>
      <c r="BF1630" s="2" t="str">
        <f>VLOOKUP(M1630,'[1]mã win'!G:K,5,0)</f>
        <v>N</v>
      </c>
    </row>
    <row r="1631" spans="1:58" x14ac:dyDescent="0.25">
      <c r="A1631" s="6" t="s">
        <v>9058</v>
      </c>
      <c r="B1631" s="6" t="s">
        <v>9059</v>
      </c>
      <c r="C1631" s="6" t="s">
        <v>9060</v>
      </c>
      <c r="D1631" s="2" t="s">
        <v>4621</v>
      </c>
      <c r="E1631" s="2" t="s">
        <v>51</v>
      </c>
      <c r="G1631" s="6" t="s">
        <v>8943</v>
      </c>
      <c r="H1631" s="6" t="s">
        <v>27</v>
      </c>
      <c r="I1631" s="6"/>
      <c r="J1631" s="6"/>
      <c r="K1631" s="7"/>
      <c r="L1631" s="6" t="s">
        <v>582</v>
      </c>
      <c r="M1631" s="6" t="s">
        <v>39</v>
      </c>
      <c r="N1631" s="6" t="s">
        <v>39</v>
      </c>
      <c r="O1631" s="6" t="s">
        <v>51</v>
      </c>
      <c r="P1631" s="8" t="s">
        <v>27</v>
      </c>
      <c r="Q1631" s="9">
        <v>44776.623070983798</v>
      </c>
      <c r="R1631" s="6" t="s">
        <v>28</v>
      </c>
      <c r="X1631" s="6" t="s">
        <v>9061</v>
      </c>
      <c r="Y1631" s="2" t="s">
        <v>4621</v>
      </c>
      <c r="Z1631" s="2" t="s">
        <v>8988</v>
      </c>
      <c r="AA1631" s="2" t="s">
        <v>114</v>
      </c>
      <c r="AB1631" s="2" t="s">
        <v>27</v>
      </c>
      <c r="AC1631" s="2" t="s">
        <v>27</v>
      </c>
      <c r="AD1631" s="2" t="s">
        <v>27</v>
      </c>
      <c r="AE1631" s="2" t="s">
        <v>27</v>
      </c>
      <c r="AG1631" s="2" t="str">
        <f t="shared" si="100"/>
        <v>Phường Long Thạnh Mỹ</v>
      </c>
      <c r="AH1631" s="2" t="str">
        <f t="shared" si="103"/>
        <v/>
      </c>
      <c r="AI1631" s="2" t="str">
        <f t="shared" si="101"/>
        <v/>
      </c>
      <c r="AK1631" s="2" t="str">
        <f t="shared" si="102"/>
        <v/>
      </c>
      <c r="BF1631" s="2" t="str">
        <f>VLOOKUP(M1631,'[1]mã win'!G:K,5,0)</f>
        <v>N</v>
      </c>
    </row>
    <row r="1632" spans="1:58" x14ac:dyDescent="0.25">
      <c r="A1632" s="6" t="s">
        <v>9062</v>
      </c>
      <c r="B1632" s="6" t="s">
        <v>9063</v>
      </c>
      <c r="C1632" s="6" t="s">
        <v>9064</v>
      </c>
      <c r="D1632" s="2" t="s">
        <v>5061</v>
      </c>
      <c r="E1632" s="2">
        <v>0</v>
      </c>
      <c r="G1632" s="6" t="s">
        <v>8518</v>
      </c>
      <c r="H1632" s="6" t="s">
        <v>27</v>
      </c>
      <c r="I1632" s="6"/>
      <c r="J1632" s="6"/>
      <c r="K1632" s="7"/>
      <c r="L1632" s="6" t="s">
        <v>582</v>
      </c>
      <c r="M1632" s="6" t="s">
        <v>168</v>
      </c>
      <c r="N1632" s="6" t="s">
        <v>168</v>
      </c>
      <c r="O1632" s="6"/>
      <c r="P1632" s="8" t="s">
        <v>27</v>
      </c>
      <c r="Q1632" s="9">
        <v>44880.641945023097</v>
      </c>
      <c r="R1632" s="6" t="s">
        <v>28</v>
      </c>
      <c r="X1632" s="6" t="s">
        <v>9065</v>
      </c>
      <c r="Y1632" s="2" t="s">
        <v>9066</v>
      </c>
      <c r="Z1632" s="2" t="s">
        <v>5061</v>
      </c>
      <c r="AA1632" s="2" t="s">
        <v>8855</v>
      </c>
      <c r="AB1632" s="2" t="s">
        <v>168</v>
      </c>
      <c r="AC1632" s="2" t="s">
        <v>27</v>
      </c>
      <c r="AD1632" s="2" t="s">
        <v>27</v>
      </c>
      <c r="AE1632" s="2" t="s">
        <v>27</v>
      </c>
      <c r="AG1632" s="2" t="str">
        <f t="shared" si="100"/>
        <v>P.An Phú</v>
      </c>
      <c r="AH1632" s="2" t="str">
        <f t="shared" si="103"/>
        <v/>
      </c>
      <c r="AI1632" s="2" t="str">
        <f t="shared" si="101"/>
        <v/>
      </c>
      <c r="AK1632" s="2" t="str">
        <f t="shared" si="102"/>
        <v/>
      </c>
      <c r="BF1632" s="2" t="str">
        <f>VLOOKUP(M1632,'[1]mã win'!G:K,5,0)</f>
        <v>N</v>
      </c>
    </row>
    <row r="1633" spans="1:58" x14ac:dyDescent="0.25">
      <c r="A1633" s="6" t="s">
        <v>9067</v>
      </c>
      <c r="B1633" s="6" t="s">
        <v>9068</v>
      </c>
      <c r="C1633" s="6" t="s">
        <v>9069</v>
      </c>
      <c r="D1633" s="2" t="s">
        <v>4621</v>
      </c>
      <c r="E1633" s="2" t="s">
        <v>51</v>
      </c>
      <c r="G1633" s="6" t="s">
        <v>8943</v>
      </c>
      <c r="H1633" s="6" t="s">
        <v>27</v>
      </c>
      <c r="I1633" s="6"/>
      <c r="J1633" s="6"/>
      <c r="K1633" s="7"/>
      <c r="L1633" s="6" t="s">
        <v>582</v>
      </c>
      <c r="M1633" s="6" t="s">
        <v>39</v>
      </c>
      <c r="N1633" s="6" t="s">
        <v>39</v>
      </c>
      <c r="O1633" s="6" t="s">
        <v>51</v>
      </c>
      <c r="P1633" s="8" t="s">
        <v>27</v>
      </c>
      <c r="Q1633" s="9">
        <v>44760.705398229198</v>
      </c>
      <c r="R1633" s="6" t="s">
        <v>28</v>
      </c>
      <c r="X1633" s="6" t="s">
        <v>9070</v>
      </c>
      <c r="Y1633" s="2" t="s">
        <v>9071</v>
      </c>
      <c r="Z1633" s="2" t="s">
        <v>9072</v>
      </c>
      <c r="AA1633" s="2" t="s">
        <v>8987</v>
      </c>
      <c r="AB1633" s="2" t="s">
        <v>4621</v>
      </c>
      <c r="AC1633" s="2" t="s">
        <v>8988</v>
      </c>
      <c r="AD1633" s="2" t="s">
        <v>114</v>
      </c>
      <c r="AE1633" s="2" t="s">
        <v>27</v>
      </c>
      <c r="AG1633" s="2" t="str">
        <f t="shared" si="100"/>
        <v>Phường Long Thạnh Mỹ</v>
      </c>
      <c r="AH1633" s="2" t="str">
        <f t="shared" si="103"/>
        <v/>
      </c>
      <c r="AI1633" s="2" t="str">
        <f t="shared" si="101"/>
        <v/>
      </c>
      <c r="AK1633" s="2" t="str">
        <f t="shared" si="102"/>
        <v/>
      </c>
      <c r="BF1633" s="2" t="str">
        <f>VLOOKUP(M1633,'[1]mã win'!G:K,5,0)</f>
        <v>N</v>
      </c>
    </row>
    <row r="1634" spans="1:58" x14ac:dyDescent="0.25">
      <c r="A1634" s="6" t="s">
        <v>9073</v>
      </c>
      <c r="B1634" s="6" t="s">
        <v>9074</v>
      </c>
      <c r="C1634" s="6" t="s">
        <v>9075</v>
      </c>
      <c r="D1634" s="2" t="s">
        <v>4463</v>
      </c>
      <c r="E1634" s="2" t="s">
        <v>143</v>
      </c>
      <c r="G1634" s="6" t="s">
        <v>8518</v>
      </c>
      <c r="H1634" s="6" t="s">
        <v>27</v>
      </c>
      <c r="I1634" s="6"/>
      <c r="J1634" s="6"/>
      <c r="K1634" s="7"/>
      <c r="L1634" s="6" t="s">
        <v>582</v>
      </c>
      <c r="M1634" s="6" t="s">
        <v>39</v>
      </c>
      <c r="N1634" s="6" t="s">
        <v>39</v>
      </c>
      <c r="O1634" s="6" t="s">
        <v>143</v>
      </c>
      <c r="P1634" s="8" t="s">
        <v>27</v>
      </c>
      <c r="Q1634" s="9">
        <v>44760.694033333297</v>
      </c>
      <c r="R1634" s="6" t="s">
        <v>28</v>
      </c>
      <c r="X1634" s="6" t="s">
        <v>9076</v>
      </c>
      <c r="Y1634" s="2" t="s">
        <v>9077</v>
      </c>
      <c r="Z1634" s="2" t="s">
        <v>9078</v>
      </c>
      <c r="AA1634" s="2" t="s">
        <v>4463</v>
      </c>
      <c r="AB1634" s="2" t="s">
        <v>143</v>
      </c>
      <c r="AC1634" s="2" t="s">
        <v>114</v>
      </c>
      <c r="AD1634" s="2" t="s">
        <v>27</v>
      </c>
      <c r="AE1634" s="2" t="s">
        <v>27</v>
      </c>
      <c r="AG1634" s="2" t="str">
        <f t="shared" si="100"/>
        <v>Phường Phú Thuận</v>
      </c>
      <c r="AH1634" s="2" t="str">
        <f t="shared" si="103"/>
        <v>Quận 7</v>
      </c>
      <c r="AI1634" s="2" t="str">
        <f t="shared" si="101"/>
        <v/>
      </c>
      <c r="AK1634" s="2" t="str">
        <f t="shared" si="102"/>
        <v/>
      </c>
      <c r="BF1634" s="2" t="str">
        <f>VLOOKUP(M1634,'[1]mã win'!G:K,5,0)</f>
        <v>N</v>
      </c>
    </row>
    <row r="1635" spans="1:58" x14ac:dyDescent="0.25">
      <c r="A1635" s="6" t="s">
        <v>9079</v>
      </c>
      <c r="B1635" s="6" t="s">
        <v>9080</v>
      </c>
      <c r="C1635" s="6" t="s">
        <v>9081</v>
      </c>
      <c r="D1635" s="2" t="s">
        <v>4621</v>
      </c>
      <c r="E1635" s="2" t="s">
        <v>51</v>
      </c>
      <c r="G1635" s="6" t="s">
        <v>8943</v>
      </c>
      <c r="H1635" s="6" t="s">
        <v>27</v>
      </c>
      <c r="I1635" s="6"/>
      <c r="J1635" s="6"/>
      <c r="K1635" s="7"/>
      <c r="L1635" s="6" t="s">
        <v>582</v>
      </c>
      <c r="M1635" s="6" t="s">
        <v>39</v>
      </c>
      <c r="N1635" s="6" t="s">
        <v>39</v>
      </c>
      <c r="O1635" s="6" t="s">
        <v>51</v>
      </c>
      <c r="P1635" s="8" t="s">
        <v>27</v>
      </c>
      <c r="Q1635" s="9">
        <v>44760.705665474503</v>
      </c>
      <c r="R1635" s="6" t="s">
        <v>28</v>
      </c>
      <c r="X1635" s="6" t="s">
        <v>9070</v>
      </c>
      <c r="Y1635" s="2" t="s">
        <v>9082</v>
      </c>
      <c r="Z1635" s="2" t="s">
        <v>9083</v>
      </c>
      <c r="AA1635" s="2" t="s">
        <v>8987</v>
      </c>
      <c r="AB1635" s="2" t="s">
        <v>4621</v>
      </c>
      <c r="AC1635" s="2" t="s">
        <v>8988</v>
      </c>
      <c r="AD1635" s="2" t="s">
        <v>27</v>
      </c>
      <c r="AE1635" s="2" t="s">
        <v>27</v>
      </c>
      <c r="AG1635" s="2" t="str">
        <f t="shared" si="100"/>
        <v>Phường Long Thạnh Mỹ</v>
      </c>
      <c r="AH1635" s="2" t="str">
        <f t="shared" si="103"/>
        <v/>
      </c>
      <c r="AI1635" s="2" t="str">
        <f t="shared" si="101"/>
        <v/>
      </c>
      <c r="AK1635" s="2" t="str">
        <f t="shared" si="102"/>
        <v/>
      </c>
      <c r="BF1635" s="2" t="str">
        <f>VLOOKUP(M1635,'[1]mã win'!G:K,5,0)</f>
        <v>N</v>
      </c>
    </row>
    <row r="1636" spans="1:58" x14ac:dyDescent="0.25">
      <c r="A1636" s="6" t="s">
        <v>9084</v>
      </c>
      <c r="B1636" s="6" t="s">
        <v>9085</v>
      </c>
      <c r="C1636" s="6" t="s">
        <v>9086</v>
      </c>
      <c r="D1636" s="2" t="s">
        <v>9087</v>
      </c>
      <c r="E1636" s="2">
        <v>0</v>
      </c>
      <c r="G1636" s="6" t="s">
        <v>8518</v>
      </c>
      <c r="H1636" s="6" t="s">
        <v>27</v>
      </c>
      <c r="I1636" s="6"/>
      <c r="J1636" s="6"/>
      <c r="K1636" s="7"/>
      <c r="L1636" s="6" t="s">
        <v>582</v>
      </c>
      <c r="M1636" s="6" t="s">
        <v>502</v>
      </c>
      <c r="N1636" s="6" t="s">
        <v>502</v>
      </c>
      <c r="O1636" s="6"/>
      <c r="P1636" s="8" t="s">
        <v>27</v>
      </c>
      <c r="Q1636" s="9">
        <v>44880.596646724502</v>
      </c>
      <c r="R1636" s="6" t="s">
        <v>28</v>
      </c>
      <c r="X1636" s="6" t="s">
        <v>9088</v>
      </c>
      <c r="Y1636" s="2" t="s">
        <v>9089</v>
      </c>
      <c r="Z1636" s="2" t="s">
        <v>9087</v>
      </c>
      <c r="AA1636" s="2" t="s">
        <v>9051</v>
      </c>
      <c r="AB1636" s="2" t="s">
        <v>9052</v>
      </c>
      <c r="AC1636" s="2" t="s">
        <v>27</v>
      </c>
      <c r="AD1636" s="2" t="s">
        <v>27</v>
      </c>
      <c r="AE1636" s="2" t="s">
        <v>27</v>
      </c>
      <c r="AG1636" s="2" t="str">
        <f t="shared" si="100"/>
        <v>P.Tân Hiệp</v>
      </c>
      <c r="AH1636" s="2" t="str">
        <f t="shared" si="103"/>
        <v/>
      </c>
      <c r="AI1636" s="2" t="str">
        <f t="shared" si="101"/>
        <v/>
      </c>
      <c r="AK1636" s="2" t="str">
        <f t="shared" si="102"/>
        <v/>
      </c>
      <c r="BF1636" s="2" t="str">
        <f>VLOOKUP(M1636,'[1]mã win'!G:K,5,0)</f>
        <v>N</v>
      </c>
    </row>
    <row r="1637" spans="1:58" x14ac:dyDescent="0.25">
      <c r="A1637" s="6" t="s">
        <v>9090</v>
      </c>
      <c r="B1637" s="6" t="s">
        <v>9091</v>
      </c>
      <c r="C1637" s="6" t="s">
        <v>9092</v>
      </c>
      <c r="D1637" s="2" t="s">
        <v>9093</v>
      </c>
      <c r="E1637" s="2">
        <v>0</v>
      </c>
      <c r="G1637" s="6" t="s">
        <v>8518</v>
      </c>
      <c r="H1637" s="6" t="s">
        <v>27</v>
      </c>
      <c r="I1637" s="6"/>
      <c r="J1637" s="6"/>
      <c r="K1637" s="7"/>
      <c r="L1637" s="6" t="s">
        <v>582</v>
      </c>
      <c r="M1637" s="6" t="s">
        <v>502</v>
      </c>
      <c r="N1637" s="6" t="s">
        <v>502</v>
      </c>
      <c r="O1637" s="6"/>
      <c r="P1637" s="8" t="s">
        <v>27</v>
      </c>
      <c r="Q1637" s="9">
        <v>44880.592521446801</v>
      </c>
      <c r="R1637" s="6" t="s">
        <v>28</v>
      </c>
      <c r="X1637" s="6" t="s">
        <v>9094</v>
      </c>
      <c r="Y1637" s="2" t="s">
        <v>9095</v>
      </c>
      <c r="Z1637" s="2" t="s">
        <v>9093</v>
      </c>
      <c r="AA1637" s="2" t="s">
        <v>9051</v>
      </c>
      <c r="AB1637" s="2" t="s">
        <v>9052</v>
      </c>
      <c r="AC1637" s="2" t="s">
        <v>27</v>
      </c>
      <c r="AD1637" s="2" t="s">
        <v>27</v>
      </c>
      <c r="AE1637" s="2" t="s">
        <v>27</v>
      </c>
      <c r="AG1637" s="2" t="str">
        <f t="shared" si="100"/>
        <v>P.An Bình</v>
      </c>
      <c r="AH1637" s="2" t="str">
        <f t="shared" si="103"/>
        <v/>
      </c>
      <c r="AI1637" s="2" t="str">
        <f t="shared" si="101"/>
        <v/>
      </c>
      <c r="AK1637" s="2" t="str">
        <f t="shared" si="102"/>
        <v/>
      </c>
      <c r="BF1637" s="2" t="str">
        <f>VLOOKUP(M1637,'[1]mã win'!G:K,5,0)</f>
        <v>N</v>
      </c>
    </row>
    <row r="1638" spans="1:58" x14ac:dyDescent="0.25">
      <c r="A1638" s="6" t="s">
        <v>9096</v>
      </c>
      <c r="B1638" s="6" t="s">
        <v>9097</v>
      </c>
      <c r="C1638" s="6" t="s">
        <v>9098</v>
      </c>
      <c r="D1638" s="2" t="s">
        <v>4621</v>
      </c>
      <c r="E1638" s="2" t="s">
        <v>51</v>
      </c>
      <c r="G1638" s="6" t="s">
        <v>8518</v>
      </c>
      <c r="H1638" s="6" t="s">
        <v>27</v>
      </c>
      <c r="I1638" s="6"/>
      <c r="J1638" s="6"/>
      <c r="K1638" s="7"/>
      <c r="L1638" s="6" t="s">
        <v>582</v>
      </c>
      <c r="M1638" s="6" t="s">
        <v>39</v>
      </c>
      <c r="N1638" s="6" t="s">
        <v>39</v>
      </c>
      <c r="O1638" s="6" t="s">
        <v>51</v>
      </c>
      <c r="P1638" s="8" t="s">
        <v>27</v>
      </c>
      <c r="Q1638" s="9">
        <v>44760.706052199101</v>
      </c>
      <c r="R1638" s="6" t="s">
        <v>28</v>
      </c>
      <c r="X1638" s="6" t="s">
        <v>9099</v>
      </c>
      <c r="Y1638" s="2" t="s">
        <v>9100</v>
      </c>
      <c r="Z1638" s="2" t="s">
        <v>9101</v>
      </c>
      <c r="AA1638" s="2" t="s">
        <v>8987</v>
      </c>
      <c r="AB1638" s="2" t="s">
        <v>4621</v>
      </c>
      <c r="AC1638" s="2" t="s">
        <v>8988</v>
      </c>
      <c r="AD1638" s="2" t="s">
        <v>114</v>
      </c>
      <c r="AE1638" s="2" t="s">
        <v>27</v>
      </c>
      <c r="AG1638" s="2" t="str">
        <f t="shared" si="100"/>
        <v>Phường Long Thạnh Mỹ</v>
      </c>
      <c r="AH1638" s="2" t="str">
        <f t="shared" si="103"/>
        <v/>
      </c>
      <c r="AI1638" s="2" t="str">
        <f t="shared" si="101"/>
        <v/>
      </c>
      <c r="AK1638" s="2" t="str">
        <f t="shared" si="102"/>
        <v/>
      </c>
      <c r="BF1638" s="2" t="str">
        <f>VLOOKUP(M1638,'[1]mã win'!G:K,5,0)</f>
        <v>N</v>
      </c>
    </row>
    <row r="1639" spans="1:58" x14ac:dyDescent="0.25">
      <c r="A1639" s="6" t="s">
        <v>9102</v>
      </c>
      <c r="B1639" s="6" t="s">
        <v>9103</v>
      </c>
      <c r="C1639" s="6" t="s">
        <v>9104</v>
      </c>
      <c r="D1639" s="2" t="s">
        <v>27</v>
      </c>
      <c r="E1639" s="2" t="s">
        <v>206</v>
      </c>
      <c r="G1639" s="6" t="s">
        <v>8518</v>
      </c>
      <c r="H1639" s="6" t="s">
        <v>27</v>
      </c>
      <c r="I1639" s="6"/>
      <c r="J1639" s="6"/>
      <c r="K1639" s="7"/>
      <c r="L1639" s="6" t="s">
        <v>582</v>
      </c>
      <c r="M1639" s="6" t="s">
        <v>39</v>
      </c>
      <c r="N1639" s="6" t="s">
        <v>39</v>
      </c>
      <c r="O1639" s="6" t="s">
        <v>206</v>
      </c>
      <c r="P1639" s="8" t="s">
        <v>27</v>
      </c>
      <c r="Q1639" s="9">
        <v>44776.451150000001</v>
      </c>
      <c r="R1639" s="6" t="s">
        <v>28</v>
      </c>
      <c r="X1639" s="6" t="s">
        <v>9105</v>
      </c>
      <c r="Y1639" s="2" t="s">
        <v>9106</v>
      </c>
      <c r="Z1639" s="2" t="s">
        <v>9107</v>
      </c>
      <c r="AA1639" s="2" t="s">
        <v>206</v>
      </c>
      <c r="AB1639" s="2" t="s">
        <v>114</v>
      </c>
      <c r="AC1639" s="2" t="s">
        <v>27</v>
      </c>
      <c r="AD1639" s="2" t="s">
        <v>27</v>
      </c>
      <c r="AE1639" s="2" t="s">
        <v>27</v>
      </c>
      <c r="AG1639" s="2" t="str">
        <f t="shared" si="100"/>
        <v/>
      </c>
      <c r="AH1639" s="2" t="str">
        <f t="shared" si="103"/>
        <v/>
      </c>
      <c r="AI1639" s="2" t="str">
        <f t="shared" si="101"/>
        <v>Huyện Nhà Bè</v>
      </c>
      <c r="AK1639" s="2" t="str">
        <f t="shared" si="102"/>
        <v/>
      </c>
      <c r="BF1639" s="2" t="str">
        <f>VLOOKUP(M1639,'[1]mã win'!G:K,5,0)</f>
        <v>N</v>
      </c>
    </row>
    <row r="1640" spans="1:58" x14ac:dyDescent="0.25">
      <c r="A1640" s="6" t="s">
        <v>9108</v>
      </c>
      <c r="B1640" s="6" t="s">
        <v>9109</v>
      </c>
      <c r="C1640" s="6" t="s">
        <v>9110</v>
      </c>
      <c r="D1640" s="2" t="s">
        <v>4998</v>
      </c>
      <c r="E1640" s="2" t="s">
        <v>754</v>
      </c>
      <c r="G1640" s="6" t="s">
        <v>8518</v>
      </c>
      <c r="H1640" s="6" t="s">
        <v>27</v>
      </c>
      <c r="I1640" s="6"/>
      <c r="J1640" s="6"/>
      <c r="K1640" s="7"/>
      <c r="L1640" s="6" t="s">
        <v>582</v>
      </c>
      <c r="M1640" s="6" t="s">
        <v>39</v>
      </c>
      <c r="N1640" s="6" t="s">
        <v>39</v>
      </c>
      <c r="O1640" s="6" t="s">
        <v>754</v>
      </c>
      <c r="P1640" s="8" t="s">
        <v>27</v>
      </c>
      <c r="Q1640" s="9">
        <v>44760.714263310198</v>
      </c>
      <c r="R1640" s="6" t="s">
        <v>28</v>
      </c>
      <c r="X1640" s="6" t="s">
        <v>9111</v>
      </c>
      <c r="Y1640" s="2" t="s">
        <v>113</v>
      </c>
      <c r="Z1640" s="2" t="s">
        <v>4998</v>
      </c>
      <c r="AA1640" s="2" t="s">
        <v>754</v>
      </c>
      <c r="AB1640" s="2" t="s">
        <v>114</v>
      </c>
      <c r="AC1640" s="2" t="s">
        <v>27</v>
      </c>
      <c r="AD1640" s="2" t="s">
        <v>27</v>
      </c>
      <c r="AE1640" s="2" t="s">
        <v>27</v>
      </c>
      <c r="AG1640" s="2" t="str">
        <f t="shared" si="100"/>
        <v>Phường Đông Hưng Thuận</v>
      </c>
      <c r="AH1640" s="2" t="str">
        <f t="shared" si="103"/>
        <v>Quận 12</v>
      </c>
      <c r="AI1640" s="2" t="str">
        <f t="shared" si="101"/>
        <v/>
      </c>
      <c r="AK1640" s="2" t="str">
        <f t="shared" si="102"/>
        <v/>
      </c>
      <c r="BF1640" s="2" t="str">
        <f>VLOOKUP(M1640,'[1]mã win'!G:K,5,0)</f>
        <v>N</v>
      </c>
    </row>
    <row r="1641" spans="1:58" x14ac:dyDescent="0.25">
      <c r="A1641" s="6" t="s">
        <v>9112</v>
      </c>
      <c r="B1641" s="6" t="s">
        <v>9113</v>
      </c>
      <c r="C1641" s="6" t="s">
        <v>9114</v>
      </c>
      <c r="D1641" s="2" t="s">
        <v>8942</v>
      </c>
      <c r="E1641" s="2" t="s">
        <v>51</v>
      </c>
      <c r="G1641" s="6" t="s">
        <v>8518</v>
      </c>
      <c r="H1641" s="6" t="s">
        <v>27</v>
      </c>
      <c r="I1641" s="6"/>
      <c r="J1641" s="6"/>
      <c r="K1641" s="7"/>
      <c r="L1641" s="6" t="s">
        <v>582</v>
      </c>
      <c r="M1641" s="6" t="s">
        <v>39</v>
      </c>
      <c r="N1641" s="6" t="s">
        <v>39</v>
      </c>
      <c r="O1641" s="6" t="s">
        <v>51</v>
      </c>
      <c r="P1641" s="8" t="s">
        <v>27</v>
      </c>
      <c r="Q1641" s="9">
        <v>44760.706461192101</v>
      </c>
      <c r="R1641" s="6" t="s">
        <v>28</v>
      </c>
      <c r="X1641" s="6" t="s">
        <v>9115</v>
      </c>
      <c r="Y1641" s="2" t="s">
        <v>8947</v>
      </c>
      <c r="Z1641" s="2" t="s">
        <v>8942</v>
      </c>
      <c r="AA1641" s="2" t="s">
        <v>8988</v>
      </c>
      <c r="AB1641" s="2" t="s">
        <v>114</v>
      </c>
      <c r="AC1641" s="2" t="s">
        <v>27</v>
      </c>
      <c r="AD1641" s="2" t="s">
        <v>27</v>
      </c>
      <c r="AE1641" s="2" t="s">
        <v>27</v>
      </c>
      <c r="AG1641" s="2" t="str">
        <f t="shared" si="100"/>
        <v>phường Long Thạnh Mỹ</v>
      </c>
      <c r="AH1641" s="2" t="str">
        <f t="shared" si="103"/>
        <v/>
      </c>
      <c r="AI1641" s="2" t="str">
        <f t="shared" si="101"/>
        <v/>
      </c>
      <c r="AK1641" s="2" t="str">
        <f t="shared" si="102"/>
        <v/>
      </c>
      <c r="BF1641" s="2" t="str">
        <f>VLOOKUP(M1641,'[1]mã win'!G:K,5,0)</f>
        <v>N</v>
      </c>
    </row>
    <row r="1642" spans="1:58" x14ac:dyDescent="0.25">
      <c r="A1642" s="6" t="s">
        <v>9116</v>
      </c>
      <c r="B1642" s="6" t="s">
        <v>9117</v>
      </c>
      <c r="C1642" s="6" t="s">
        <v>9118</v>
      </c>
      <c r="D1642" s="2" t="s">
        <v>513</v>
      </c>
      <c r="E1642" s="2" t="s">
        <v>5145</v>
      </c>
      <c r="G1642" s="6" t="s">
        <v>8518</v>
      </c>
      <c r="H1642" s="6" t="s">
        <v>27</v>
      </c>
      <c r="I1642" s="6"/>
      <c r="J1642" s="6"/>
      <c r="K1642" s="7"/>
      <c r="L1642" s="6" t="s">
        <v>582</v>
      </c>
      <c r="M1642" s="6" t="s">
        <v>39</v>
      </c>
      <c r="N1642" s="6" t="s">
        <v>39</v>
      </c>
      <c r="O1642" s="6" t="s">
        <v>451</v>
      </c>
      <c r="P1642" s="8" t="s">
        <v>27</v>
      </c>
      <c r="Q1642" s="9">
        <v>44760.721498958301</v>
      </c>
      <c r="R1642" s="6" t="s">
        <v>28</v>
      </c>
      <c r="X1642" s="6" t="s">
        <v>9119</v>
      </c>
      <c r="Y1642" s="2" t="s">
        <v>513</v>
      </c>
      <c r="Z1642" s="2" t="s">
        <v>5145</v>
      </c>
      <c r="AA1642" s="2" t="s">
        <v>114</v>
      </c>
      <c r="AB1642" s="2" t="s">
        <v>27</v>
      </c>
      <c r="AC1642" s="2" t="s">
        <v>27</v>
      </c>
      <c r="AD1642" s="2" t="s">
        <v>27</v>
      </c>
      <c r="AE1642" s="2" t="s">
        <v>27</v>
      </c>
      <c r="AG1642" s="2" t="str">
        <f t="shared" si="100"/>
        <v>P.12</v>
      </c>
      <c r="AH1642" s="2" t="str">
        <f t="shared" si="103"/>
        <v>Q.Gò Vấp</v>
      </c>
      <c r="AI1642" s="2" t="str">
        <f t="shared" si="101"/>
        <v/>
      </c>
      <c r="AK1642" s="2" t="str">
        <f t="shared" si="102"/>
        <v/>
      </c>
      <c r="BF1642" s="2" t="str">
        <f>VLOOKUP(M1642,'[1]mã win'!G:K,5,0)</f>
        <v>N</v>
      </c>
    </row>
    <row r="1643" spans="1:58" x14ac:dyDescent="0.25">
      <c r="A1643" s="6" t="s">
        <v>9120</v>
      </c>
      <c r="B1643" s="6" t="s">
        <v>9121</v>
      </c>
      <c r="C1643" s="6" t="s">
        <v>9122</v>
      </c>
      <c r="D1643" s="2" t="s">
        <v>8374</v>
      </c>
      <c r="E1643" s="2" t="s">
        <v>197</v>
      </c>
      <c r="G1643" s="6" t="s">
        <v>8518</v>
      </c>
      <c r="H1643" s="6" t="s">
        <v>27</v>
      </c>
      <c r="I1643" s="6"/>
      <c r="J1643" s="6"/>
      <c r="K1643" s="7"/>
      <c r="L1643" s="6" t="s">
        <v>582</v>
      </c>
      <c r="M1643" s="6" t="s">
        <v>39</v>
      </c>
      <c r="N1643" s="6" t="s">
        <v>39</v>
      </c>
      <c r="O1643" s="6" t="s">
        <v>200</v>
      </c>
      <c r="P1643" s="8" t="s">
        <v>27</v>
      </c>
      <c r="Q1643" s="9">
        <v>44776.460836539401</v>
      </c>
      <c r="R1643" s="6" t="s">
        <v>28</v>
      </c>
      <c r="X1643" s="6" t="s">
        <v>9123</v>
      </c>
      <c r="Y1643" s="2" t="s">
        <v>9124</v>
      </c>
      <c r="Z1643" s="2" t="s">
        <v>189</v>
      </c>
      <c r="AA1643" s="2" t="s">
        <v>9125</v>
      </c>
      <c r="AB1643" s="2" t="s">
        <v>9126</v>
      </c>
      <c r="AC1643" s="2" t="s">
        <v>8374</v>
      </c>
      <c r="AD1643" s="2" t="s">
        <v>197</v>
      </c>
      <c r="AE1643" s="2" t="s">
        <v>114</v>
      </c>
      <c r="AG1643" s="2" t="str">
        <f t="shared" si="100"/>
        <v>P.2</v>
      </c>
      <c r="AH1643" s="2" t="str">
        <f t="shared" si="103"/>
        <v>Q.Tân Bình</v>
      </c>
      <c r="AI1643" s="2" t="str">
        <f t="shared" si="101"/>
        <v/>
      </c>
      <c r="AK1643" s="2" t="str">
        <f t="shared" si="102"/>
        <v/>
      </c>
      <c r="BF1643" s="2" t="str">
        <f>VLOOKUP(M1643,'[1]mã win'!G:K,5,0)</f>
        <v>N</v>
      </c>
    </row>
    <row r="1644" spans="1:58" x14ac:dyDescent="0.25">
      <c r="A1644" s="6" t="s">
        <v>9127</v>
      </c>
      <c r="B1644" s="6" t="s">
        <v>9128</v>
      </c>
      <c r="C1644" s="6" t="s">
        <v>9129</v>
      </c>
      <c r="D1644" s="2" t="s">
        <v>8942</v>
      </c>
      <c r="E1644" s="2" t="s">
        <v>51</v>
      </c>
      <c r="G1644" s="6" t="s">
        <v>8518</v>
      </c>
      <c r="H1644" s="6" t="s">
        <v>27</v>
      </c>
      <c r="I1644" s="6"/>
      <c r="J1644" s="6"/>
      <c r="K1644" s="7"/>
      <c r="L1644" s="6" t="s">
        <v>582</v>
      </c>
      <c r="M1644" s="6" t="s">
        <v>39</v>
      </c>
      <c r="N1644" s="6" t="s">
        <v>39</v>
      </c>
      <c r="O1644" s="6" t="s">
        <v>51</v>
      </c>
      <c r="P1644" s="8" t="s">
        <v>27</v>
      </c>
      <c r="Q1644" s="9">
        <v>44760.706803043999</v>
      </c>
      <c r="R1644" s="6" t="s">
        <v>28</v>
      </c>
      <c r="X1644" s="6" t="s">
        <v>9130</v>
      </c>
      <c r="Y1644" s="2" t="s">
        <v>9131</v>
      </c>
      <c r="Z1644" s="2" t="s">
        <v>8947</v>
      </c>
      <c r="AA1644" s="2" t="s">
        <v>8942</v>
      </c>
      <c r="AB1644" s="2" t="s">
        <v>7453</v>
      </c>
      <c r="AC1644" s="2" t="s">
        <v>114</v>
      </c>
      <c r="AD1644" s="2" t="s">
        <v>27</v>
      </c>
      <c r="AE1644" s="2" t="s">
        <v>27</v>
      </c>
      <c r="AG1644" s="2" t="str">
        <f t="shared" si="100"/>
        <v>phường Long Thạnh Mỹ</v>
      </c>
      <c r="AH1644" s="2" t="str">
        <f t="shared" si="103"/>
        <v/>
      </c>
      <c r="AI1644" s="2" t="str">
        <f t="shared" si="101"/>
        <v/>
      </c>
      <c r="AK1644" s="2" t="str">
        <f t="shared" si="102"/>
        <v/>
      </c>
      <c r="BF1644" s="2" t="str">
        <f>VLOOKUP(M1644,'[1]mã win'!G:K,5,0)</f>
        <v>N</v>
      </c>
    </row>
    <row r="1645" spans="1:58" x14ac:dyDescent="0.25">
      <c r="A1645" s="6" t="s">
        <v>9132</v>
      </c>
      <c r="B1645" s="6" t="s">
        <v>9133</v>
      </c>
      <c r="C1645" s="6" t="s">
        <v>9134</v>
      </c>
      <c r="D1645" s="2" t="s">
        <v>4262</v>
      </c>
      <c r="E1645" s="2" t="s">
        <v>134</v>
      </c>
      <c r="G1645" s="6" t="s">
        <v>8518</v>
      </c>
      <c r="H1645" s="6" t="s">
        <v>27</v>
      </c>
      <c r="I1645" s="6"/>
      <c r="J1645" s="6"/>
      <c r="K1645" s="7"/>
      <c r="L1645" s="6" t="s">
        <v>582</v>
      </c>
      <c r="M1645" s="6" t="s">
        <v>39</v>
      </c>
      <c r="N1645" s="6" t="s">
        <v>39</v>
      </c>
      <c r="O1645" s="6" t="s">
        <v>134</v>
      </c>
      <c r="P1645" s="8" t="s">
        <v>27</v>
      </c>
      <c r="Q1645" s="9">
        <v>44760.670743055598</v>
      </c>
      <c r="R1645" s="6" t="s">
        <v>28</v>
      </c>
      <c r="X1645" s="6" t="s">
        <v>9135</v>
      </c>
      <c r="Y1645" s="2" t="s">
        <v>4262</v>
      </c>
      <c r="Z1645" s="2" t="s">
        <v>134</v>
      </c>
      <c r="AA1645" s="2" t="s">
        <v>114</v>
      </c>
      <c r="AB1645" s="2" t="s">
        <v>27</v>
      </c>
      <c r="AC1645" s="2" t="s">
        <v>27</v>
      </c>
      <c r="AD1645" s="2" t="s">
        <v>27</v>
      </c>
      <c r="AE1645" s="2" t="s">
        <v>27</v>
      </c>
      <c r="AG1645" s="2" t="str">
        <f t="shared" si="100"/>
        <v>Phường 3</v>
      </c>
      <c r="AH1645" s="2" t="str">
        <f t="shared" si="103"/>
        <v>Quận 6</v>
      </c>
      <c r="AI1645" s="2" t="str">
        <f t="shared" si="101"/>
        <v/>
      </c>
      <c r="AK1645" s="2" t="str">
        <f t="shared" si="102"/>
        <v/>
      </c>
      <c r="BF1645" s="2" t="str">
        <f>VLOOKUP(M1645,'[1]mã win'!G:K,5,0)</f>
        <v>N</v>
      </c>
    </row>
    <row r="1646" spans="1:58" x14ac:dyDescent="0.25">
      <c r="A1646" s="6" t="s">
        <v>9136</v>
      </c>
      <c r="B1646" s="6" t="s">
        <v>9137</v>
      </c>
      <c r="C1646" s="6" t="s">
        <v>9138</v>
      </c>
      <c r="D1646" s="2" t="s">
        <v>8942</v>
      </c>
      <c r="E1646" s="2" t="s">
        <v>51</v>
      </c>
      <c r="G1646" s="6" t="s">
        <v>8518</v>
      </c>
      <c r="H1646" s="6" t="s">
        <v>27</v>
      </c>
      <c r="I1646" s="6"/>
      <c r="J1646" s="6"/>
      <c r="K1646" s="7"/>
      <c r="L1646" s="6" t="s">
        <v>582</v>
      </c>
      <c r="M1646" s="6" t="s">
        <v>39</v>
      </c>
      <c r="N1646" s="6" t="s">
        <v>39</v>
      </c>
      <c r="O1646" s="6" t="s">
        <v>51</v>
      </c>
      <c r="P1646" s="8" t="s">
        <v>27</v>
      </c>
      <c r="Q1646" s="9">
        <v>44760.707020636597</v>
      </c>
      <c r="R1646" s="6" t="s">
        <v>28</v>
      </c>
      <c r="X1646" s="6" t="s">
        <v>9139</v>
      </c>
      <c r="Y1646" s="2" t="s">
        <v>8947</v>
      </c>
      <c r="Z1646" s="2" t="s">
        <v>8942</v>
      </c>
      <c r="AA1646" s="2" t="s">
        <v>8988</v>
      </c>
      <c r="AB1646" s="2" t="s">
        <v>114</v>
      </c>
      <c r="AC1646" s="2" t="s">
        <v>27</v>
      </c>
      <c r="AD1646" s="2" t="s">
        <v>27</v>
      </c>
      <c r="AE1646" s="2" t="s">
        <v>27</v>
      </c>
      <c r="AG1646" s="2" t="str">
        <f t="shared" si="100"/>
        <v>phường Long Thạnh Mỹ</v>
      </c>
      <c r="AH1646" s="2" t="str">
        <f t="shared" si="103"/>
        <v/>
      </c>
      <c r="AI1646" s="2" t="str">
        <f t="shared" si="101"/>
        <v/>
      </c>
      <c r="AK1646" s="2" t="str">
        <f t="shared" si="102"/>
        <v/>
      </c>
      <c r="BF1646" s="2" t="str">
        <f>VLOOKUP(M1646,'[1]mã win'!G:K,5,0)</f>
        <v>N</v>
      </c>
    </row>
    <row r="1647" spans="1:58" x14ac:dyDescent="0.25">
      <c r="A1647" s="6" t="s">
        <v>9140</v>
      </c>
      <c r="B1647" s="6" t="s">
        <v>9141</v>
      </c>
      <c r="C1647" s="6" t="s">
        <v>9142</v>
      </c>
      <c r="D1647" s="2" t="s">
        <v>9143</v>
      </c>
      <c r="E1647" s="2" t="s">
        <v>8814</v>
      </c>
      <c r="G1647" s="6" t="s">
        <v>8518</v>
      </c>
      <c r="H1647" s="6" t="s">
        <v>27</v>
      </c>
      <c r="I1647" s="6"/>
      <c r="J1647" s="6"/>
      <c r="K1647" s="7"/>
      <c r="L1647" s="6" t="s">
        <v>582</v>
      </c>
      <c r="M1647" s="6" t="s">
        <v>39</v>
      </c>
      <c r="N1647" s="6" t="s">
        <v>39</v>
      </c>
      <c r="O1647" s="6" t="s">
        <v>36</v>
      </c>
      <c r="P1647" s="8" t="s">
        <v>27</v>
      </c>
      <c r="Q1647" s="9">
        <v>44776.463280787</v>
      </c>
      <c r="R1647" s="6" t="s">
        <v>28</v>
      </c>
      <c r="X1647" s="6" t="s">
        <v>8600</v>
      </c>
      <c r="Y1647" s="2" t="s">
        <v>9144</v>
      </c>
      <c r="Z1647" s="2" t="s">
        <v>9145</v>
      </c>
      <c r="AA1647" s="2" t="s">
        <v>9143</v>
      </c>
      <c r="AB1647" s="2" t="s">
        <v>8814</v>
      </c>
      <c r="AC1647" s="2" t="s">
        <v>114</v>
      </c>
      <c r="AD1647" s="2" t="s">
        <v>27</v>
      </c>
      <c r="AE1647" s="2" t="s">
        <v>27</v>
      </c>
      <c r="AG1647" s="2" t="str">
        <f t="shared" si="100"/>
        <v>P.Tân Thới Hòa</v>
      </c>
      <c r="AH1647" s="2" t="str">
        <f t="shared" si="103"/>
        <v>Q.Tân Phú</v>
      </c>
      <c r="AI1647" s="2" t="str">
        <f t="shared" si="101"/>
        <v/>
      </c>
      <c r="AK1647" s="2" t="str">
        <f t="shared" si="102"/>
        <v/>
      </c>
      <c r="BF1647" s="2" t="str">
        <f>VLOOKUP(M1647,'[1]mã win'!G:K,5,0)</f>
        <v>N</v>
      </c>
    </row>
    <row r="1648" spans="1:58" x14ac:dyDescent="0.25">
      <c r="A1648" s="6" t="s">
        <v>9146</v>
      </c>
      <c r="B1648" s="6" t="s">
        <v>9147</v>
      </c>
      <c r="C1648" s="6" t="s">
        <v>9148</v>
      </c>
      <c r="D1648" s="2" t="s">
        <v>5134</v>
      </c>
      <c r="E1648" s="2" t="s">
        <v>197</v>
      </c>
      <c r="G1648" s="6" t="s">
        <v>8518</v>
      </c>
      <c r="H1648" s="6" t="s">
        <v>27</v>
      </c>
      <c r="I1648" s="6"/>
      <c r="J1648" s="6"/>
      <c r="K1648" s="7"/>
      <c r="L1648" s="6" t="s">
        <v>582</v>
      </c>
      <c r="M1648" s="6" t="s">
        <v>39</v>
      </c>
      <c r="N1648" s="6" t="s">
        <v>39</v>
      </c>
      <c r="O1648" s="6" t="s">
        <v>200</v>
      </c>
      <c r="P1648" s="8" t="s">
        <v>27</v>
      </c>
      <c r="Q1648" s="9">
        <v>44776.429697650499</v>
      </c>
      <c r="R1648" s="6" t="s">
        <v>28</v>
      </c>
      <c r="X1648" s="6" t="s">
        <v>9149</v>
      </c>
      <c r="Y1648" s="2" t="s">
        <v>5134</v>
      </c>
      <c r="Z1648" s="2" t="s">
        <v>197</v>
      </c>
      <c r="AA1648" s="2" t="s">
        <v>421</v>
      </c>
      <c r="AB1648" s="2" t="s">
        <v>27</v>
      </c>
      <c r="AC1648" s="2" t="s">
        <v>27</v>
      </c>
      <c r="AD1648" s="2" t="s">
        <v>27</v>
      </c>
      <c r="AE1648" s="2" t="s">
        <v>27</v>
      </c>
      <c r="AG1648" s="2" t="str">
        <f t="shared" si="100"/>
        <v>P.13</v>
      </c>
      <c r="AH1648" s="2" t="str">
        <f t="shared" si="103"/>
        <v>Q.Tân Bình</v>
      </c>
      <c r="AI1648" s="2" t="str">
        <f t="shared" si="101"/>
        <v/>
      </c>
      <c r="AK1648" s="2" t="str">
        <f t="shared" si="102"/>
        <v/>
      </c>
      <c r="BF1648" s="2" t="str">
        <f>VLOOKUP(M1648,'[1]mã win'!G:K,5,0)</f>
        <v>N</v>
      </c>
    </row>
    <row r="1649" spans="1:58" x14ac:dyDescent="0.25">
      <c r="A1649" s="6" t="s">
        <v>9150</v>
      </c>
      <c r="B1649" s="6" t="s">
        <v>9151</v>
      </c>
      <c r="C1649" s="6" t="s">
        <v>9152</v>
      </c>
      <c r="D1649" s="2" t="s">
        <v>9087</v>
      </c>
      <c r="E1649" s="2">
        <v>0</v>
      </c>
      <c r="G1649" s="6" t="s">
        <v>8518</v>
      </c>
      <c r="H1649" s="6" t="s">
        <v>27</v>
      </c>
      <c r="I1649" s="6"/>
      <c r="J1649" s="6"/>
      <c r="K1649" s="7"/>
      <c r="L1649" s="6" t="s">
        <v>582</v>
      </c>
      <c r="M1649" s="6" t="s">
        <v>502</v>
      </c>
      <c r="N1649" s="6" t="s">
        <v>502</v>
      </c>
      <c r="O1649" s="6"/>
      <c r="P1649" s="8" t="s">
        <v>27</v>
      </c>
      <c r="Q1649" s="9">
        <v>44880.5687810995</v>
      </c>
      <c r="R1649" s="6" t="s">
        <v>28</v>
      </c>
      <c r="X1649" s="6" t="s">
        <v>9153</v>
      </c>
      <c r="Y1649" s="2" t="s">
        <v>9154</v>
      </c>
      <c r="Z1649" s="2" t="s">
        <v>9087</v>
      </c>
      <c r="AA1649" s="2" t="s">
        <v>9051</v>
      </c>
      <c r="AB1649" s="2" t="s">
        <v>9052</v>
      </c>
      <c r="AC1649" s="2" t="s">
        <v>27</v>
      </c>
      <c r="AD1649" s="2" t="s">
        <v>27</v>
      </c>
      <c r="AE1649" s="2" t="s">
        <v>27</v>
      </c>
      <c r="AG1649" s="2" t="str">
        <f t="shared" si="100"/>
        <v>P.Tân Hiệp</v>
      </c>
      <c r="AH1649" s="2" t="str">
        <f t="shared" si="103"/>
        <v/>
      </c>
      <c r="AI1649" s="2" t="str">
        <f t="shared" si="101"/>
        <v/>
      </c>
      <c r="AK1649" s="2" t="str">
        <f t="shared" si="102"/>
        <v/>
      </c>
      <c r="BF1649" s="2" t="str">
        <f>VLOOKUP(M1649,'[1]mã win'!G:K,5,0)</f>
        <v>N</v>
      </c>
    </row>
    <row r="1650" spans="1:58" x14ac:dyDescent="0.25">
      <c r="A1650" s="6" t="s">
        <v>9155</v>
      </c>
      <c r="B1650" s="6" t="s">
        <v>9156</v>
      </c>
      <c r="C1650" s="6" t="s">
        <v>9157</v>
      </c>
      <c r="D1650" s="2" t="s">
        <v>4057</v>
      </c>
      <c r="E1650" s="2" t="s">
        <v>51</v>
      </c>
      <c r="G1650" s="6" t="s">
        <v>8518</v>
      </c>
      <c r="H1650" s="6" t="s">
        <v>27</v>
      </c>
      <c r="I1650" s="6"/>
      <c r="J1650" s="6"/>
      <c r="K1650" s="7"/>
      <c r="L1650" s="6" t="s">
        <v>582</v>
      </c>
      <c r="M1650" s="6" t="s">
        <v>39</v>
      </c>
      <c r="N1650" s="6" t="s">
        <v>39</v>
      </c>
      <c r="O1650" s="6" t="s">
        <v>51</v>
      </c>
      <c r="P1650" s="8" t="s">
        <v>27</v>
      </c>
      <c r="Q1650" s="9">
        <v>44760.6421350694</v>
      </c>
      <c r="R1650" s="6" t="s">
        <v>28</v>
      </c>
      <c r="X1650" s="6" t="s">
        <v>9158</v>
      </c>
      <c r="Y1650" s="2" t="s">
        <v>1441</v>
      </c>
      <c r="Z1650" s="2" t="s">
        <v>4057</v>
      </c>
      <c r="AA1650" s="2" t="s">
        <v>8988</v>
      </c>
      <c r="AB1650" s="2" t="s">
        <v>114</v>
      </c>
      <c r="AC1650" s="2" t="s">
        <v>27</v>
      </c>
      <c r="AD1650" s="2" t="s">
        <v>27</v>
      </c>
      <c r="AE1650" s="2" t="s">
        <v>27</v>
      </c>
      <c r="AG1650" s="2" t="str">
        <f t="shared" si="100"/>
        <v>Phường Hiệp Phú</v>
      </c>
      <c r="AH1650" s="2" t="str">
        <f t="shared" si="103"/>
        <v/>
      </c>
      <c r="AI1650" s="2" t="str">
        <f t="shared" si="101"/>
        <v/>
      </c>
      <c r="AK1650" s="2" t="str">
        <f t="shared" si="102"/>
        <v/>
      </c>
      <c r="BF1650" s="2" t="str">
        <f>VLOOKUP(M1650,'[1]mã win'!G:K,5,0)</f>
        <v>N</v>
      </c>
    </row>
    <row r="1651" spans="1:58" x14ac:dyDescent="0.25">
      <c r="A1651" s="6" t="s">
        <v>9159</v>
      </c>
      <c r="B1651" s="6" t="s">
        <v>9160</v>
      </c>
      <c r="C1651" s="6" t="s">
        <v>9161</v>
      </c>
      <c r="D1651" s="2" t="s">
        <v>5140</v>
      </c>
      <c r="E1651" s="2" t="s">
        <v>134</v>
      </c>
      <c r="G1651" s="6" t="s">
        <v>8518</v>
      </c>
      <c r="H1651" s="6" t="s">
        <v>27</v>
      </c>
      <c r="I1651" s="6"/>
      <c r="J1651" s="6"/>
      <c r="K1651" s="7"/>
      <c r="L1651" s="6" t="s">
        <v>582</v>
      </c>
      <c r="M1651" s="6" t="s">
        <v>39</v>
      </c>
      <c r="N1651" s="6" t="s">
        <v>39</v>
      </c>
      <c r="O1651" s="6" t="s">
        <v>134</v>
      </c>
      <c r="P1651" s="8" t="s">
        <v>27</v>
      </c>
      <c r="Q1651" s="9">
        <v>44760.671037847198</v>
      </c>
      <c r="R1651" s="6" t="s">
        <v>28</v>
      </c>
      <c r="X1651" s="6" t="s">
        <v>9162</v>
      </c>
      <c r="Y1651" s="2" t="s">
        <v>5140</v>
      </c>
      <c r="Z1651" s="2" t="s">
        <v>134</v>
      </c>
      <c r="AA1651" s="2" t="s">
        <v>114</v>
      </c>
      <c r="AB1651" s="2" t="s">
        <v>27</v>
      </c>
      <c r="AC1651" s="2" t="s">
        <v>27</v>
      </c>
      <c r="AD1651" s="2" t="s">
        <v>27</v>
      </c>
      <c r="AE1651" s="2" t="s">
        <v>27</v>
      </c>
      <c r="AG1651" s="2" t="str">
        <f t="shared" si="100"/>
        <v>Phường 10</v>
      </c>
      <c r="AH1651" s="2" t="str">
        <f t="shared" si="103"/>
        <v>Quận 6</v>
      </c>
      <c r="AI1651" s="2" t="str">
        <f t="shared" si="101"/>
        <v/>
      </c>
      <c r="AK1651" s="2" t="str">
        <f t="shared" si="102"/>
        <v/>
      </c>
      <c r="BF1651" s="2" t="str">
        <f>VLOOKUP(M1651,'[1]mã win'!G:K,5,0)</f>
        <v>N</v>
      </c>
    </row>
    <row r="1652" spans="1:58" x14ac:dyDescent="0.25">
      <c r="A1652" s="6" t="s">
        <v>9163</v>
      </c>
      <c r="B1652" s="6" t="s">
        <v>9164</v>
      </c>
      <c r="C1652" s="6" t="s">
        <v>9165</v>
      </c>
      <c r="D1652" s="2" t="s">
        <v>9166</v>
      </c>
      <c r="E1652" s="2">
        <v>0</v>
      </c>
      <c r="G1652" s="6" t="s">
        <v>8518</v>
      </c>
      <c r="H1652" s="6" t="s">
        <v>27</v>
      </c>
      <c r="I1652" s="6"/>
      <c r="J1652" s="6"/>
      <c r="K1652" s="7"/>
      <c r="L1652" s="6" t="s">
        <v>582</v>
      </c>
      <c r="M1652" s="6" t="s">
        <v>502</v>
      </c>
      <c r="N1652" s="6" t="s">
        <v>502</v>
      </c>
      <c r="O1652" s="6"/>
      <c r="P1652" s="8" t="s">
        <v>27</v>
      </c>
      <c r="Q1652" s="9">
        <v>44880.646416284697</v>
      </c>
      <c r="R1652" s="6" t="s">
        <v>28</v>
      </c>
      <c r="X1652" s="6" t="s">
        <v>9167</v>
      </c>
      <c r="Y1652" s="2" t="s">
        <v>8185</v>
      </c>
      <c r="Z1652" s="2" t="s">
        <v>9168</v>
      </c>
      <c r="AA1652" s="2" t="s">
        <v>9166</v>
      </c>
      <c r="AB1652" s="2" t="s">
        <v>9051</v>
      </c>
      <c r="AC1652" s="2" t="s">
        <v>9052</v>
      </c>
      <c r="AD1652" s="2" t="s">
        <v>27</v>
      </c>
      <c r="AE1652" s="2" t="s">
        <v>27</v>
      </c>
      <c r="AG1652" s="2" t="str">
        <f t="shared" si="100"/>
        <v>P.Hố Nai</v>
      </c>
      <c r="AH1652" s="2" t="str">
        <f t="shared" si="103"/>
        <v/>
      </c>
      <c r="AI1652" s="2" t="str">
        <f t="shared" si="101"/>
        <v/>
      </c>
      <c r="AK1652" s="2" t="str">
        <f t="shared" si="102"/>
        <v/>
      </c>
      <c r="BF1652" s="2" t="str">
        <f>VLOOKUP(M1652,'[1]mã win'!G:K,5,0)</f>
        <v>N</v>
      </c>
    </row>
    <row r="1653" spans="1:58" x14ac:dyDescent="0.25">
      <c r="A1653" s="6" t="s">
        <v>9169</v>
      </c>
      <c r="B1653" s="6" t="s">
        <v>9170</v>
      </c>
      <c r="C1653" s="6" t="s">
        <v>9171</v>
      </c>
      <c r="D1653" s="2" t="s">
        <v>753</v>
      </c>
      <c r="E1653" s="2" t="s">
        <v>754</v>
      </c>
      <c r="G1653" s="6" t="s">
        <v>8518</v>
      </c>
      <c r="H1653" s="6" t="s">
        <v>27</v>
      </c>
      <c r="I1653" s="6"/>
      <c r="J1653" s="6"/>
      <c r="K1653" s="7"/>
      <c r="L1653" s="6" t="s">
        <v>582</v>
      </c>
      <c r="M1653" s="6" t="s">
        <v>39</v>
      </c>
      <c r="N1653" s="6" t="s">
        <v>39</v>
      </c>
      <c r="O1653" s="6" t="s">
        <v>754</v>
      </c>
      <c r="P1653" s="8" t="s">
        <v>27</v>
      </c>
      <c r="Q1653" s="9">
        <v>44760.716986724503</v>
      </c>
      <c r="R1653" s="6" t="s">
        <v>28</v>
      </c>
      <c r="X1653" s="6" t="s">
        <v>9172</v>
      </c>
      <c r="Y1653" s="2" t="s">
        <v>9173</v>
      </c>
      <c r="Z1653" s="2" t="s">
        <v>753</v>
      </c>
      <c r="AA1653" s="2" t="s">
        <v>754</v>
      </c>
      <c r="AB1653" s="2" t="s">
        <v>27</v>
      </c>
      <c r="AC1653" s="2" t="s">
        <v>27</v>
      </c>
      <c r="AD1653" s="2" t="s">
        <v>27</v>
      </c>
      <c r="AE1653" s="2" t="s">
        <v>27</v>
      </c>
      <c r="AG1653" s="2" t="str">
        <f t="shared" si="100"/>
        <v>Phường Hiệp Thành</v>
      </c>
      <c r="AH1653" s="2" t="str">
        <f t="shared" si="103"/>
        <v>Quận 12</v>
      </c>
      <c r="AI1653" s="2" t="str">
        <f t="shared" si="101"/>
        <v/>
      </c>
      <c r="AK1653" s="2" t="str">
        <f t="shared" si="102"/>
        <v/>
      </c>
      <c r="BF1653" s="2" t="str">
        <f>VLOOKUP(M1653,'[1]mã win'!G:K,5,0)</f>
        <v>N</v>
      </c>
    </row>
    <row r="1654" spans="1:58" x14ac:dyDescent="0.25">
      <c r="A1654" s="6" t="s">
        <v>9174</v>
      </c>
      <c r="B1654" s="6" t="s">
        <v>9175</v>
      </c>
      <c r="C1654" s="6" t="s">
        <v>9176</v>
      </c>
      <c r="D1654" s="2" t="s">
        <v>9177</v>
      </c>
      <c r="E1654" s="2">
        <v>0</v>
      </c>
      <c r="G1654" s="6" t="s">
        <v>8518</v>
      </c>
      <c r="H1654" s="6" t="s">
        <v>27</v>
      </c>
      <c r="I1654" s="6"/>
      <c r="J1654" s="6"/>
      <c r="K1654" s="7"/>
      <c r="L1654" s="6" t="s">
        <v>582</v>
      </c>
      <c r="M1654" s="6" t="s">
        <v>502</v>
      </c>
      <c r="N1654" s="6" t="s">
        <v>502</v>
      </c>
      <c r="O1654" s="6"/>
      <c r="P1654" s="8" t="s">
        <v>27</v>
      </c>
      <c r="Q1654" s="9">
        <v>44880.659240393499</v>
      </c>
      <c r="R1654" s="6" t="s">
        <v>28</v>
      </c>
      <c r="X1654" s="6" t="s">
        <v>9178</v>
      </c>
      <c r="Y1654" s="2" t="s">
        <v>9177</v>
      </c>
      <c r="Z1654" s="2" t="s">
        <v>9051</v>
      </c>
      <c r="AA1654" s="2" t="s">
        <v>9052</v>
      </c>
      <c r="AB1654" s="2" t="s">
        <v>27</v>
      </c>
      <c r="AC1654" s="2" t="s">
        <v>27</v>
      </c>
      <c r="AD1654" s="2" t="s">
        <v>27</v>
      </c>
      <c r="AE1654" s="2" t="s">
        <v>27</v>
      </c>
      <c r="AG1654" s="2" t="str">
        <f t="shared" si="100"/>
        <v>P.Tân Tiến</v>
      </c>
      <c r="AH1654" s="2" t="str">
        <f t="shared" si="103"/>
        <v/>
      </c>
      <c r="AI1654" s="2" t="str">
        <f t="shared" si="101"/>
        <v/>
      </c>
      <c r="AK1654" s="2" t="str">
        <f t="shared" si="102"/>
        <v/>
      </c>
      <c r="BF1654" s="2" t="str">
        <f>VLOOKUP(M1654,'[1]mã win'!G:K,5,0)</f>
        <v>N</v>
      </c>
    </row>
    <row r="1655" spans="1:58" x14ac:dyDescent="0.25">
      <c r="A1655" s="6" t="s">
        <v>9179</v>
      </c>
      <c r="B1655" s="6" t="s">
        <v>9180</v>
      </c>
      <c r="C1655" s="6" t="s">
        <v>9181</v>
      </c>
      <c r="D1655" s="2" t="s">
        <v>9182</v>
      </c>
      <c r="E1655" s="2" t="s">
        <v>8390</v>
      </c>
      <c r="G1655" s="6" t="s">
        <v>8518</v>
      </c>
      <c r="H1655" s="6" t="s">
        <v>27</v>
      </c>
      <c r="I1655" s="6"/>
      <c r="J1655" s="6"/>
      <c r="K1655" s="7"/>
      <c r="L1655" s="6" t="s">
        <v>582</v>
      </c>
      <c r="M1655" s="6" t="s">
        <v>39</v>
      </c>
      <c r="N1655" s="6" t="s">
        <v>39</v>
      </c>
      <c r="O1655" s="6" t="s">
        <v>3042</v>
      </c>
      <c r="P1655" s="8" t="s">
        <v>27</v>
      </c>
      <c r="Q1655" s="9">
        <v>44776.449995520801</v>
      </c>
      <c r="R1655" s="6" t="s">
        <v>28</v>
      </c>
      <c r="X1655" s="6" t="s">
        <v>9183</v>
      </c>
      <c r="Y1655" s="2" t="s">
        <v>9182</v>
      </c>
      <c r="Z1655" s="2" t="s">
        <v>8390</v>
      </c>
      <c r="AA1655" s="2" t="s">
        <v>114</v>
      </c>
      <c r="AB1655" s="2" t="s">
        <v>27</v>
      </c>
      <c r="AC1655" s="2" t="s">
        <v>27</v>
      </c>
      <c r="AD1655" s="2" t="s">
        <v>27</v>
      </c>
      <c r="AE1655" s="2" t="s">
        <v>27</v>
      </c>
      <c r="AG1655" s="2" t="str">
        <f t="shared" si="100"/>
        <v>P.25</v>
      </c>
      <c r="AH1655" s="2" t="str">
        <f t="shared" si="103"/>
        <v>Q.Bình Thạnh</v>
      </c>
      <c r="AI1655" s="2" t="str">
        <f t="shared" si="101"/>
        <v/>
      </c>
      <c r="AK1655" s="2" t="str">
        <f t="shared" si="102"/>
        <v/>
      </c>
      <c r="BF1655" s="2" t="str">
        <f>VLOOKUP(M1655,'[1]mã win'!G:K,5,0)</f>
        <v>N</v>
      </c>
    </row>
    <row r="1656" spans="1:58" x14ac:dyDescent="0.25">
      <c r="A1656" s="6" t="s">
        <v>9184</v>
      </c>
      <c r="B1656" s="6" t="s">
        <v>9185</v>
      </c>
      <c r="C1656" s="6" t="s">
        <v>9186</v>
      </c>
      <c r="D1656" s="2" t="s">
        <v>9187</v>
      </c>
      <c r="E1656" s="2" t="s">
        <v>9188</v>
      </c>
      <c r="G1656" s="6" t="s">
        <v>8518</v>
      </c>
      <c r="H1656" s="6" t="s">
        <v>27</v>
      </c>
      <c r="I1656" s="6"/>
      <c r="J1656" s="6"/>
      <c r="K1656" s="7"/>
      <c r="L1656" s="6" t="s">
        <v>582</v>
      </c>
      <c r="M1656" s="6" t="s">
        <v>39</v>
      </c>
      <c r="N1656" s="6" t="s">
        <v>39</v>
      </c>
      <c r="O1656" s="6" t="s">
        <v>754</v>
      </c>
      <c r="P1656" s="8" t="s">
        <v>27</v>
      </c>
      <c r="Q1656" s="9">
        <v>44760.717278969903</v>
      </c>
      <c r="R1656" s="6" t="s">
        <v>28</v>
      </c>
      <c r="X1656" s="6" t="s">
        <v>9189</v>
      </c>
      <c r="Y1656" s="2" t="s">
        <v>9187</v>
      </c>
      <c r="Z1656" s="2" t="s">
        <v>9188</v>
      </c>
      <c r="AA1656" s="2" t="s">
        <v>27</v>
      </c>
      <c r="AB1656" s="2" t="s">
        <v>27</v>
      </c>
      <c r="AC1656" s="2" t="s">
        <v>27</v>
      </c>
      <c r="AD1656" s="2" t="s">
        <v>27</v>
      </c>
      <c r="AE1656" s="2" t="s">
        <v>27</v>
      </c>
      <c r="AG1656" s="2" t="str">
        <f t="shared" si="100"/>
        <v>P.Thới An</v>
      </c>
      <c r="AH1656" s="2" t="str">
        <f t="shared" si="103"/>
        <v>Q.12. HCM</v>
      </c>
      <c r="AI1656" s="2" t="str">
        <f t="shared" si="101"/>
        <v/>
      </c>
      <c r="AK1656" s="2" t="str">
        <f t="shared" si="102"/>
        <v/>
      </c>
      <c r="BF1656" s="2" t="str">
        <f>VLOOKUP(M1656,'[1]mã win'!G:K,5,0)</f>
        <v>N</v>
      </c>
    </row>
    <row r="1657" spans="1:58" x14ac:dyDescent="0.25">
      <c r="A1657" s="6" t="s">
        <v>9190</v>
      </c>
      <c r="B1657" s="6" t="s">
        <v>9191</v>
      </c>
      <c r="C1657" s="6" t="s">
        <v>9192</v>
      </c>
      <c r="D1657" s="2" t="s">
        <v>5563</v>
      </c>
      <c r="E1657" s="2" t="s">
        <v>2998</v>
      </c>
      <c r="G1657" s="6" t="s">
        <v>8518</v>
      </c>
      <c r="H1657" s="6" t="s">
        <v>27</v>
      </c>
      <c r="I1657" s="6"/>
      <c r="J1657" s="6"/>
      <c r="K1657" s="7"/>
      <c r="L1657" s="6" t="s">
        <v>582</v>
      </c>
      <c r="M1657" s="6" t="s">
        <v>39</v>
      </c>
      <c r="N1657" s="6" t="s">
        <v>39</v>
      </c>
      <c r="O1657" s="6" t="s">
        <v>2998</v>
      </c>
      <c r="P1657" s="8" t="s">
        <v>27</v>
      </c>
      <c r="Q1657" s="9">
        <v>44760.709361111098</v>
      </c>
      <c r="R1657" s="6" t="s">
        <v>28</v>
      </c>
      <c r="X1657" s="6" t="s">
        <v>9193</v>
      </c>
      <c r="Y1657" s="2" t="s">
        <v>5563</v>
      </c>
      <c r="Z1657" s="2" t="s">
        <v>2998</v>
      </c>
      <c r="AA1657" s="2" t="s">
        <v>114</v>
      </c>
      <c r="AB1657" s="2" t="s">
        <v>27</v>
      </c>
      <c r="AC1657" s="2" t="s">
        <v>27</v>
      </c>
      <c r="AD1657" s="2" t="s">
        <v>27</v>
      </c>
      <c r="AE1657" s="2" t="s">
        <v>27</v>
      </c>
      <c r="AG1657" s="2" t="str">
        <f t="shared" si="100"/>
        <v>Phường 14</v>
      </c>
      <c r="AH1657" s="2" t="str">
        <f t="shared" si="103"/>
        <v>Quận 10</v>
      </c>
      <c r="AI1657" s="2" t="str">
        <f t="shared" si="101"/>
        <v/>
      </c>
      <c r="AK1657" s="2" t="str">
        <f t="shared" si="102"/>
        <v/>
      </c>
      <c r="BF1657" s="2" t="str">
        <f>VLOOKUP(M1657,'[1]mã win'!G:K,5,0)</f>
        <v>N</v>
      </c>
    </row>
    <row r="1658" spans="1:58" x14ac:dyDescent="0.25">
      <c r="A1658" s="6" t="s">
        <v>9194</v>
      </c>
      <c r="B1658" s="6" t="s">
        <v>9195</v>
      </c>
      <c r="C1658" s="6" t="s">
        <v>9196</v>
      </c>
      <c r="D1658" s="2" t="s">
        <v>9197</v>
      </c>
      <c r="E1658" s="2">
        <v>0</v>
      </c>
      <c r="G1658" s="6" t="s">
        <v>8518</v>
      </c>
      <c r="H1658" s="6" t="s">
        <v>27</v>
      </c>
      <c r="I1658" s="6"/>
      <c r="J1658" s="6"/>
      <c r="K1658" s="7"/>
      <c r="L1658" s="6" t="s">
        <v>582</v>
      </c>
      <c r="M1658" s="6" t="s">
        <v>168</v>
      </c>
      <c r="N1658" s="6" t="s">
        <v>168</v>
      </c>
      <c r="O1658" s="6"/>
      <c r="P1658" s="8" t="s">
        <v>27</v>
      </c>
      <c r="Q1658" s="9">
        <v>44880.386974618101</v>
      </c>
      <c r="R1658" s="6" t="s">
        <v>28</v>
      </c>
      <c r="X1658" s="6" t="s">
        <v>9198</v>
      </c>
      <c r="Y1658" s="2" t="s">
        <v>9199</v>
      </c>
      <c r="Z1658" s="2" t="s">
        <v>9197</v>
      </c>
      <c r="AA1658" s="2" t="s">
        <v>9200</v>
      </c>
      <c r="AB1658" s="2" t="s">
        <v>9201</v>
      </c>
      <c r="AC1658" s="2" t="s">
        <v>27</v>
      </c>
      <c r="AD1658" s="2" t="s">
        <v>27</v>
      </c>
      <c r="AE1658" s="2" t="s">
        <v>27</v>
      </c>
      <c r="AG1658" s="2" t="str">
        <f t="shared" si="100"/>
        <v>P. CHÁNH NGHĨA</v>
      </c>
      <c r="AH1658" s="2" t="str">
        <f t="shared" si="103"/>
        <v/>
      </c>
      <c r="AI1658" s="2" t="str">
        <f t="shared" si="101"/>
        <v/>
      </c>
      <c r="AK1658" s="2" t="str">
        <f t="shared" si="102"/>
        <v/>
      </c>
      <c r="BF1658" s="2" t="str">
        <f>VLOOKUP(M1658,'[1]mã win'!G:K,5,0)</f>
        <v>N</v>
      </c>
    </row>
    <row r="1659" spans="1:58" x14ac:dyDescent="0.25">
      <c r="A1659" s="6" t="s">
        <v>9202</v>
      </c>
      <c r="B1659" s="6" t="s">
        <v>9203</v>
      </c>
      <c r="C1659" s="6" t="s">
        <v>9204</v>
      </c>
      <c r="D1659" s="2" t="s">
        <v>27</v>
      </c>
      <c r="G1659" s="6" t="s">
        <v>8518</v>
      </c>
      <c r="H1659" s="6" t="s">
        <v>27</v>
      </c>
      <c r="I1659" s="6"/>
      <c r="J1659" s="6"/>
      <c r="K1659" s="7"/>
      <c r="L1659" s="6" t="s">
        <v>582</v>
      </c>
      <c r="M1659" s="6" t="s">
        <v>168</v>
      </c>
      <c r="N1659" s="6" t="s">
        <v>168</v>
      </c>
      <c r="O1659" s="6"/>
      <c r="P1659" s="8" t="s">
        <v>27</v>
      </c>
      <c r="Q1659" s="9">
        <v>44880.3983685532</v>
      </c>
      <c r="R1659" s="6" t="s">
        <v>28</v>
      </c>
      <c r="X1659" s="6" t="s">
        <v>9205</v>
      </c>
      <c r="Y1659" s="2" t="s">
        <v>168</v>
      </c>
      <c r="Z1659" s="2" t="s">
        <v>27</v>
      </c>
      <c r="AA1659" s="2" t="s">
        <v>27</v>
      </c>
      <c r="AB1659" s="2" t="s">
        <v>27</v>
      </c>
      <c r="AC1659" s="2" t="s">
        <v>27</v>
      </c>
      <c r="AD1659" s="2" t="s">
        <v>27</v>
      </c>
      <c r="AE1659" s="2" t="s">
        <v>27</v>
      </c>
      <c r="AG1659" s="2" t="str">
        <f t="shared" si="100"/>
        <v/>
      </c>
      <c r="AH1659" s="2" t="str">
        <f t="shared" si="103"/>
        <v/>
      </c>
      <c r="AI1659" s="2" t="str">
        <f t="shared" si="101"/>
        <v/>
      </c>
      <c r="AK1659" s="2" t="str">
        <f t="shared" si="102"/>
        <v/>
      </c>
      <c r="BF1659" s="2" t="str">
        <f>VLOOKUP(M1659,'[1]mã win'!G:K,5,0)</f>
        <v>N</v>
      </c>
    </row>
    <row r="1660" spans="1:58" x14ac:dyDescent="0.25">
      <c r="A1660" s="6" t="s">
        <v>9206</v>
      </c>
      <c r="B1660" s="6" t="s">
        <v>9207</v>
      </c>
      <c r="C1660" s="6" t="s">
        <v>9208</v>
      </c>
      <c r="D1660" s="2" t="s">
        <v>8688</v>
      </c>
      <c r="E1660" s="2" t="s">
        <v>5145</v>
      </c>
      <c r="G1660" s="6" t="s">
        <v>8518</v>
      </c>
      <c r="H1660" s="6" t="s">
        <v>27</v>
      </c>
      <c r="I1660" s="6"/>
      <c r="J1660" s="6"/>
      <c r="K1660" s="7"/>
      <c r="L1660" s="6" t="s">
        <v>582</v>
      </c>
      <c r="M1660" s="6" t="s">
        <v>39</v>
      </c>
      <c r="N1660" s="6" t="s">
        <v>39</v>
      </c>
      <c r="O1660" s="6" t="s">
        <v>451</v>
      </c>
      <c r="P1660" s="8" t="s">
        <v>27</v>
      </c>
      <c r="Q1660" s="9">
        <v>44760.721746909701</v>
      </c>
      <c r="R1660" s="6" t="s">
        <v>28</v>
      </c>
      <c r="X1660" s="6" t="s">
        <v>9209</v>
      </c>
      <c r="Y1660" s="2" t="s">
        <v>8688</v>
      </c>
      <c r="Z1660" s="2" t="s">
        <v>5145</v>
      </c>
      <c r="AA1660" s="2" t="s">
        <v>114</v>
      </c>
      <c r="AB1660" s="2" t="s">
        <v>27</v>
      </c>
      <c r="AC1660" s="2" t="s">
        <v>27</v>
      </c>
      <c r="AD1660" s="2" t="s">
        <v>27</v>
      </c>
      <c r="AE1660" s="2" t="s">
        <v>27</v>
      </c>
      <c r="AG1660" s="2" t="str">
        <f t="shared" si="100"/>
        <v>P.8</v>
      </c>
      <c r="AH1660" s="2" t="str">
        <f t="shared" si="103"/>
        <v>Q.Gò Vấp</v>
      </c>
      <c r="AI1660" s="2" t="str">
        <f t="shared" si="101"/>
        <v/>
      </c>
      <c r="AK1660" s="2" t="str">
        <f t="shared" si="102"/>
        <v/>
      </c>
      <c r="BF1660" s="2" t="str">
        <f>VLOOKUP(M1660,'[1]mã win'!G:K,5,0)</f>
        <v>N</v>
      </c>
    </row>
    <row r="1661" spans="1:58" x14ac:dyDescent="0.25">
      <c r="A1661" s="6" t="s">
        <v>9210</v>
      </c>
      <c r="B1661" s="6" t="s">
        <v>9211</v>
      </c>
      <c r="C1661" s="6" t="s">
        <v>9212</v>
      </c>
      <c r="D1661" s="2" t="s">
        <v>27</v>
      </c>
      <c r="E1661" s="2" t="s">
        <v>51</v>
      </c>
      <c r="G1661" s="6" t="s">
        <v>8518</v>
      </c>
      <c r="H1661" s="6" t="s">
        <v>27</v>
      </c>
      <c r="I1661" s="6"/>
      <c r="J1661" s="6"/>
      <c r="K1661" s="7"/>
      <c r="L1661" s="6" t="s">
        <v>582</v>
      </c>
      <c r="M1661" s="6" t="s">
        <v>39</v>
      </c>
      <c r="N1661" s="6" t="s">
        <v>39</v>
      </c>
      <c r="O1661" s="6" t="s">
        <v>51</v>
      </c>
      <c r="P1661" s="8" t="s">
        <v>27</v>
      </c>
      <c r="Q1661" s="9">
        <v>44760.707308414298</v>
      </c>
      <c r="R1661" s="6" t="s">
        <v>28</v>
      </c>
      <c r="X1661" s="6" t="s">
        <v>9213</v>
      </c>
      <c r="Y1661" s="2" t="s">
        <v>9214</v>
      </c>
      <c r="Z1661" s="2" t="s">
        <v>8988</v>
      </c>
      <c r="AA1661" s="2" t="s">
        <v>114</v>
      </c>
      <c r="AB1661" s="2" t="s">
        <v>27</v>
      </c>
      <c r="AC1661" s="2" t="s">
        <v>27</v>
      </c>
      <c r="AD1661" s="2" t="s">
        <v>27</v>
      </c>
      <c r="AE1661" s="2" t="s">
        <v>27</v>
      </c>
      <c r="AG1661" s="2" t="str">
        <f t="shared" si="100"/>
        <v/>
      </c>
      <c r="AH1661" s="2" t="str">
        <f t="shared" si="103"/>
        <v/>
      </c>
      <c r="AI1661" s="2" t="str">
        <f t="shared" si="101"/>
        <v/>
      </c>
      <c r="AK1661" s="2" t="str">
        <f t="shared" si="102"/>
        <v/>
      </c>
      <c r="BF1661" s="2" t="str">
        <f>VLOOKUP(M1661,'[1]mã win'!G:K,5,0)</f>
        <v>N</v>
      </c>
    </row>
    <row r="1662" spans="1:58" x14ac:dyDescent="0.25">
      <c r="A1662" s="6" t="s">
        <v>9215</v>
      </c>
      <c r="B1662" s="6" t="s">
        <v>9216</v>
      </c>
      <c r="C1662" s="6" t="s">
        <v>9217</v>
      </c>
      <c r="D1662" s="2" t="s">
        <v>9218</v>
      </c>
      <c r="E1662" s="2" t="s">
        <v>305</v>
      </c>
      <c r="G1662" s="6" t="s">
        <v>8518</v>
      </c>
      <c r="H1662" s="6" t="s">
        <v>27</v>
      </c>
      <c r="I1662" s="6"/>
      <c r="J1662" s="6"/>
      <c r="K1662" s="7"/>
      <c r="L1662" s="6" t="s">
        <v>582</v>
      </c>
      <c r="M1662" s="6" t="s">
        <v>39</v>
      </c>
      <c r="N1662" s="6" t="s">
        <v>39</v>
      </c>
      <c r="O1662" s="6" t="s">
        <v>305</v>
      </c>
      <c r="P1662" s="8" t="s">
        <v>27</v>
      </c>
      <c r="Q1662" s="9">
        <v>44776.447406365704</v>
      </c>
      <c r="R1662" s="6" t="s">
        <v>28</v>
      </c>
      <c r="X1662" s="6" t="s">
        <v>9219</v>
      </c>
      <c r="Y1662" s="2" t="s">
        <v>9218</v>
      </c>
      <c r="Z1662" s="2" t="s">
        <v>305</v>
      </c>
      <c r="AA1662" s="2" t="s">
        <v>114</v>
      </c>
      <c r="AB1662" s="2" t="s">
        <v>27</v>
      </c>
      <c r="AC1662" s="2" t="s">
        <v>27</v>
      </c>
      <c r="AD1662" s="2" t="s">
        <v>27</v>
      </c>
      <c r="AE1662" s="2" t="s">
        <v>27</v>
      </c>
      <c r="AG1662" s="2" t="str">
        <f t="shared" si="100"/>
        <v>Phường An Lạc A</v>
      </c>
      <c r="AH1662" s="2" t="str">
        <f t="shared" si="103"/>
        <v>Quận Bình Tân</v>
      </c>
      <c r="AI1662" s="2" t="str">
        <f t="shared" si="101"/>
        <v/>
      </c>
      <c r="AK1662" s="2" t="str">
        <f t="shared" si="102"/>
        <v/>
      </c>
      <c r="BF1662" s="2" t="str">
        <f>VLOOKUP(M1662,'[1]mã win'!G:K,5,0)</f>
        <v>N</v>
      </c>
    </row>
    <row r="1663" spans="1:58" x14ac:dyDescent="0.25">
      <c r="A1663" s="6" t="s">
        <v>9220</v>
      </c>
      <c r="B1663" s="6" t="s">
        <v>9221</v>
      </c>
      <c r="C1663" s="6" t="s">
        <v>9222</v>
      </c>
      <c r="D1663" s="2" t="s">
        <v>9223</v>
      </c>
      <c r="E1663" s="2" t="s">
        <v>51</v>
      </c>
      <c r="G1663" s="6" t="s">
        <v>8518</v>
      </c>
      <c r="H1663" s="6" t="s">
        <v>27</v>
      </c>
      <c r="I1663" s="6"/>
      <c r="J1663" s="6"/>
      <c r="K1663" s="7"/>
      <c r="L1663" s="6" t="s">
        <v>582</v>
      </c>
      <c r="M1663" s="6" t="s">
        <v>39</v>
      </c>
      <c r="N1663" s="6" t="s">
        <v>39</v>
      </c>
      <c r="O1663" s="6" t="s">
        <v>51</v>
      </c>
      <c r="P1663" s="8" t="s">
        <v>27</v>
      </c>
      <c r="Q1663" s="9">
        <v>44760.642411689798</v>
      </c>
      <c r="R1663" s="6" t="s">
        <v>28</v>
      </c>
      <c r="X1663" s="6" t="s">
        <v>9224</v>
      </c>
      <c r="Y1663" s="2" t="s">
        <v>9225</v>
      </c>
      <c r="Z1663" s="2" t="s">
        <v>9223</v>
      </c>
      <c r="AA1663" s="2" t="s">
        <v>8988</v>
      </c>
      <c r="AB1663" s="2" t="s">
        <v>114</v>
      </c>
      <c r="AC1663" s="2" t="s">
        <v>27</v>
      </c>
      <c r="AD1663" s="2" t="s">
        <v>27</v>
      </c>
      <c r="AE1663" s="2" t="s">
        <v>27</v>
      </c>
      <c r="AG1663" s="2" t="str">
        <f t="shared" si="100"/>
        <v>P. Bình Trưng Đông</v>
      </c>
      <c r="AH1663" s="2" t="str">
        <f t="shared" si="103"/>
        <v/>
      </c>
      <c r="AI1663" s="2" t="str">
        <f t="shared" si="101"/>
        <v/>
      </c>
      <c r="AK1663" s="2" t="str">
        <f t="shared" si="102"/>
        <v/>
      </c>
      <c r="BF1663" s="2" t="str">
        <f>VLOOKUP(M1663,'[1]mã win'!G:K,5,0)</f>
        <v>N</v>
      </c>
    </row>
    <row r="1664" spans="1:58" x14ac:dyDescent="0.25">
      <c r="A1664" s="6" t="s">
        <v>9226</v>
      </c>
      <c r="B1664" s="6" t="s">
        <v>9227</v>
      </c>
      <c r="C1664" s="6" t="s">
        <v>9228</v>
      </c>
      <c r="D1664" s="2" t="s">
        <v>9229</v>
      </c>
      <c r="E1664" s="2" t="s">
        <v>9230</v>
      </c>
      <c r="G1664" s="6" t="s">
        <v>8518</v>
      </c>
      <c r="H1664" s="6" t="s">
        <v>27</v>
      </c>
      <c r="I1664" s="6"/>
      <c r="J1664" s="6"/>
      <c r="K1664" s="7"/>
      <c r="L1664" s="6" t="s">
        <v>582</v>
      </c>
      <c r="M1664" s="6" t="s">
        <v>39</v>
      </c>
      <c r="N1664" s="6" t="s">
        <v>39</v>
      </c>
      <c r="O1664" s="6" t="s">
        <v>36</v>
      </c>
      <c r="P1664" s="8" t="s">
        <v>27</v>
      </c>
      <c r="Q1664" s="9">
        <v>44776.615515821803</v>
      </c>
      <c r="R1664" s="6" t="s">
        <v>28</v>
      </c>
      <c r="X1664" s="6" t="s">
        <v>9231</v>
      </c>
      <c r="Y1664" s="2" t="s">
        <v>9229</v>
      </c>
      <c r="Z1664" s="2" t="s">
        <v>9230</v>
      </c>
      <c r="AA1664" s="2" t="s">
        <v>114</v>
      </c>
      <c r="AB1664" s="2" t="s">
        <v>27</v>
      </c>
      <c r="AC1664" s="2" t="s">
        <v>27</v>
      </c>
      <c r="AD1664" s="2" t="s">
        <v>27</v>
      </c>
      <c r="AE1664" s="2" t="s">
        <v>27</v>
      </c>
      <c r="AG1664" s="2" t="str">
        <f t="shared" si="100"/>
        <v>Phường Tân Quý</v>
      </c>
      <c r="AH1664" s="2" t="str">
        <f t="shared" si="103"/>
        <v>Quân Tân Phú</v>
      </c>
      <c r="AI1664" s="2" t="str">
        <f t="shared" si="101"/>
        <v/>
      </c>
      <c r="AK1664" s="2" t="str">
        <f t="shared" si="102"/>
        <v/>
      </c>
      <c r="BF1664" s="2" t="str">
        <f>VLOOKUP(M1664,'[1]mã win'!G:K,5,0)</f>
        <v>N</v>
      </c>
    </row>
    <row r="1665" spans="1:58" x14ac:dyDescent="0.25">
      <c r="A1665" s="6" t="s">
        <v>9232</v>
      </c>
      <c r="B1665" s="6" t="s">
        <v>9233</v>
      </c>
      <c r="C1665" s="6" t="s">
        <v>9234</v>
      </c>
      <c r="D1665" s="2" t="s">
        <v>27</v>
      </c>
      <c r="E1665" s="2" t="s">
        <v>197</v>
      </c>
      <c r="G1665" s="6" t="s">
        <v>8518</v>
      </c>
      <c r="H1665" s="6" t="s">
        <v>27</v>
      </c>
      <c r="I1665" s="6"/>
      <c r="J1665" s="6"/>
      <c r="K1665" s="7"/>
      <c r="L1665" s="6" t="s">
        <v>582</v>
      </c>
      <c r="M1665" s="6" t="s">
        <v>39</v>
      </c>
      <c r="N1665" s="6" t="s">
        <v>39</v>
      </c>
      <c r="O1665" s="6" t="s">
        <v>200</v>
      </c>
      <c r="P1665" s="8" t="s">
        <v>27</v>
      </c>
      <c r="Q1665" s="9">
        <v>44776.461155821802</v>
      </c>
      <c r="R1665" s="6" t="s">
        <v>28</v>
      </c>
      <c r="X1665" s="6" t="s">
        <v>9235</v>
      </c>
      <c r="Y1665" s="2" t="s">
        <v>197</v>
      </c>
      <c r="Z1665" s="2" t="s">
        <v>421</v>
      </c>
      <c r="AA1665" s="2" t="s">
        <v>27</v>
      </c>
      <c r="AB1665" s="2" t="s">
        <v>27</v>
      </c>
      <c r="AC1665" s="2" t="s">
        <v>27</v>
      </c>
      <c r="AD1665" s="2" t="s">
        <v>27</v>
      </c>
      <c r="AE1665" s="2" t="s">
        <v>27</v>
      </c>
      <c r="AG1665" s="2" t="str">
        <f t="shared" si="100"/>
        <v/>
      </c>
      <c r="AH1665" s="2" t="str">
        <f t="shared" si="103"/>
        <v>Q.Tân Bình</v>
      </c>
      <c r="AI1665" s="2" t="str">
        <f t="shared" si="101"/>
        <v/>
      </c>
      <c r="AK1665" s="2" t="str">
        <f t="shared" si="102"/>
        <v/>
      </c>
      <c r="BF1665" s="2" t="str">
        <f>VLOOKUP(M1665,'[1]mã win'!G:K,5,0)</f>
        <v>N</v>
      </c>
    </row>
    <row r="1666" spans="1:58" x14ac:dyDescent="0.25">
      <c r="A1666" s="6" t="s">
        <v>9236</v>
      </c>
      <c r="B1666" s="6" t="s">
        <v>9237</v>
      </c>
      <c r="C1666" s="6" t="s">
        <v>9238</v>
      </c>
      <c r="D1666" s="2" t="s">
        <v>35</v>
      </c>
      <c r="E1666" s="2" t="s">
        <v>36</v>
      </c>
      <c r="G1666" s="6" t="s">
        <v>8518</v>
      </c>
      <c r="H1666" s="6" t="s">
        <v>27</v>
      </c>
      <c r="I1666" s="6"/>
      <c r="J1666" s="6"/>
      <c r="K1666" s="7"/>
      <c r="L1666" s="6" t="s">
        <v>582</v>
      </c>
      <c r="M1666" s="6" t="s">
        <v>39</v>
      </c>
      <c r="N1666" s="6" t="s">
        <v>39</v>
      </c>
      <c r="O1666" s="6" t="s">
        <v>36</v>
      </c>
      <c r="P1666" s="8" t="s">
        <v>27</v>
      </c>
      <c r="Q1666" s="9">
        <v>44776.615862534702</v>
      </c>
      <c r="R1666" s="6" t="s">
        <v>28</v>
      </c>
      <c r="X1666" s="6" t="s">
        <v>9239</v>
      </c>
      <c r="Y1666" s="2" t="s">
        <v>35</v>
      </c>
      <c r="Z1666" s="2" t="s">
        <v>36</v>
      </c>
      <c r="AA1666" s="2" t="s">
        <v>114</v>
      </c>
      <c r="AB1666" s="2" t="s">
        <v>27</v>
      </c>
      <c r="AC1666" s="2" t="s">
        <v>27</v>
      </c>
      <c r="AD1666" s="2" t="s">
        <v>27</v>
      </c>
      <c r="AE1666" s="2" t="s">
        <v>27</v>
      </c>
      <c r="AG1666" s="2" t="str">
        <f t="shared" si="100"/>
        <v>Phường Tân Sơn Nhì</v>
      </c>
      <c r="AH1666" s="2" t="str">
        <f t="shared" si="103"/>
        <v>Quận Tân Phú</v>
      </c>
      <c r="AI1666" s="2" t="str">
        <f t="shared" si="101"/>
        <v/>
      </c>
      <c r="AK1666" s="2" t="str">
        <f t="shared" si="102"/>
        <v/>
      </c>
      <c r="BF1666" s="2" t="str">
        <f>VLOOKUP(M1666,'[1]mã win'!G:K,5,0)</f>
        <v>N</v>
      </c>
    </row>
    <row r="1667" spans="1:58" x14ac:dyDescent="0.25">
      <c r="A1667" s="6" t="s">
        <v>9240</v>
      </c>
      <c r="B1667" s="6" t="s">
        <v>9241</v>
      </c>
      <c r="C1667" s="6" t="s">
        <v>9242</v>
      </c>
      <c r="D1667" s="2" t="s">
        <v>8898</v>
      </c>
      <c r="E1667" s="2">
        <v>0</v>
      </c>
      <c r="G1667" s="6" t="s">
        <v>8518</v>
      </c>
      <c r="H1667" s="6" t="s">
        <v>27</v>
      </c>
      <c r="I1667" s="6"/>
      <c r="J1667" s="6"/>
      <c r="K1667" s="7"/>
      <c r="L1667" s="6" t="s">
        <v>582</v>
      </c>
      <c r="M1667" s="6" t="s">
        <v>168</v>
      </c>
      <c r="N1667" s="6" t="s">
        <v>168</v>
      </c>
      <c r="O1667" s="6"/>
      <c r="P1667" s="8" t="s">
        <v>27</v>
      </c>
      <c r="Q1667" s="9">
        <v>44880.604023576401</v>
      </c>
      <c r="R1667" s="6" t="s">
        <v>28</v>
      </c>
      <c r="X1667" s="6" t="s">
        <v>9243</v>
      </c>
      <c r="Y1667" s="2" t="s">
        <v>9244</v>
      </c>
      <c r="Z1667" s="2" t="s">
        <v>8898</v>
      </c>
      <c r="AA1667" s="2" t="s">
        <v>9245</v>
      </c>
      <c r="AB1667" s="2" t="s">
        <v>168</v>
      </c>
      <c r="AC1667" s="2" t="s">
        <v>27</v>
      </c>
      <c r="AD1667" s="2" t="s">
        <v>27</v>
      </c>
      <c r="AE1667" s="2" t="s">
        <v>27</v>
      </c>
      <c r="AG1667" s="2" t="str">
        <f t="shared" ref="AG1667:AG1730" si="104">IF(LEFT(X1667,1)="P",X1667,IF(LEFT(Y1667,1)="P",Y1667,IF(LEFT(Z1667,1)="P",Z1667,IF(LEFT(AA1667,1)="P",AA1667,IF(LEFT(AB1667,1)="P",AB1667,IF(LEFT(AC1667,1)="P",AC1667,IF(LEFT(AD1667,1)="P",AD1667,IF(LEFT(AE1667,1)="P",AE1667,IF(LEFT(AF1667,1)="P",AF1667,"")))))))))</f>
        <v>P.Dĩ An</v>
      </c>
      <c r="AH1667" s="2" t="str">
        <f t="shared" si="103"/>
        <v/>
      </c>
      <c r="AI1667" s="2" t="str">
        <f t="shared" ref="AI1667:AI1730" si="105">IF(LEFT(Y1667,2)="Hu",Y1667,IF(LEFT(Z1667,2)="Hu",Z1667,IF(LEFT(AA1667,2)="Hu",AA1667,IF(LEFT(AB1667,2)="Hu",AB1667,IF(LEFT(AC1667,2)="Hu",AC1667,IF(LEFT(AD1667,2)="Hu",AD1667,IF(LEFT(AE1667,2)="Hu",AE1667,IF(LEFT(AF1667,2)="Hu",AF1667,""))))))))</f>
        <v/>
      </c>
      <c r="AK1667" s="2" t="str">
        <f t="shared" ref="AK1667:AK1730" si="106">IF(LEFT(X1667,2)="tỉ",X1667,IF(LEFT(Y1667,2)="tỉ",Y1667,IF(LEFT(Z1667,2)="tỉ",Z1667,IF(LEFT(AA1667,2)="tỉ",AA1667,IF(LEFT(AB1667,2)="tỉ",AB1667,IF(LEFT(AC1667,2)="tỉ",AC1667,IF(LEFT(AD1667,2)="tỉ",AD1667,IF(LEFT(AE1667,2)="tỉ",AE1667,IF(LEFT(AF1667,2)="tỉ",AF1667,"")))))))))</f>
        <v/>
      </c>
      <c r="BF1667" s="2" t="str">
        <f>VLOOKUP(M1667,'[1]mã win'!G:K,5,0)</f>
        <v>N</v>
      </c>
    </row>
    <row r="1668" spans="1:58" x14ac:dyDescent="0.25">
      <c r="A1668" s="6" t="s">
        <v>9246</v>
      </c>
      <c r="B1668" s="6" t="s">
        <v>9247</v>
      </c>
      <c r="C1668" s="6" t="s">
        <v>9248</v>
      </c>
      <c r="D1668" s="2" t="s">
        <v>4199</v>
      </c>
      <c r="E1668" s="2" t="s">
        <v>3042</v>
      </c>
      <c r="G1668" s="6" t="s">
        <v>8518</v>
      </c>
      <c r="H1668" s="6" t="s">
        <v>27</v>
      </c>
      <c r="I1668" s="6"/>
      <c r="J1668" s="6"/>
      <c r="K1668" s="7"/>
      <c r="L1668" s="6" t="s">
        <v>582</v>
      </c>
      <c r="M1668" s="6" t="s">
        <v>39</v>
      </c>
      <c r="N1668" s="6" t="s">
        <v>39</v>
      </c>
      <c r="O1668" s="6" t="s">
        <v>3042</v>
      </c>
      <c r="P1668" s="8" t="s">
        <v>27</v>
      </c>
      <c r="Q1668" s="9">
        <v>44776.4503269329</v>
      </c>
      <c r="R1668" s="6" t="s">
        <v>28</v>
      </c>
      <c r="X1668" s="6" t="s">
        <v>9249</v>
      </c>
      <c r="Y1668" s="2" t="s">
        <v>4199</v>
      </c>
      <c r="Z1668" s="2" t="s">
        <v>3042</v>
      </c>
      <c r="AA1668" s="2" t="s">
        <v>114</v>
      </c>
      <c r="AB1668" s="2" t="s">
        <v>27</v>
      </c>
      <c r="AC1668" s="2" t="s">
        <v>27</v>
      </c>
      <c r="AD1668" s="2" t="s">
        <v>27</v>
      </c>
      <c r="AE1668" s="2" t="s">
        <v>27</v>
      </c>
      <c r="AG1668" s="2" t="str">
        <f t="shared" si="104"/>
        <v>Phường 13</v>
      </c>
      <c r="AH1668" s="2" t="str">
        <f t="shared" ref="AH1668:AH1731" si="107">IF(LEFT(X1668,1)="P",X1668,IF(LEFT(Y1668,1)="Q",Y1668,IF(LEFT(Z1668,1)="Q",Z1668,IF(LEFT(AA1668,1)="Q",AA1668,IF(LEFT(AB1668,1)="Q",AB1668,IF(LEFT(AC1668,1)="Q",AC1668,IF(LEFT(AD1668,1)="Q",AD1668,IF(LEFT(AE1668,1)="Q",AE1668,IF(LEFT(AF1668,1)="Q",AF1668,"")))))))))</f>
        <v>Quận Bình Thạnh</v>
      </c>
      <c r="AI1668" s="2" t="str">
        <f t="shared" si="105"/>
        <v/>
      </c>
      <c r="AK1668" s="2" t="str">
        <f t="shared" si="106"/>
        <v/>
      </c>
      <c r="BF1668" s="2" t="str">
        <f>VLOOKUP(M1668,'[1]mã win'!G:K,5,0)</f>
        <v>N</v>
      </c>
    </row>
    <row r="1669" spans="1:58" x14ac:dyDescent="0.25">
      <c r="A1669" s="6" t="s">
        <v>9250</v>
      </c>
      <c r="B1669" s="6" t="s">
        <v>9251</v>
      </c>
      <c r="C1669" s="6" t="s">
        <v>9252</v>
      </c>
      <c r="D1669" s="2" t="s">
        <v>9253</v>
      </c>
      <c r="E1669" s="2">
        <v>0</v>
      </c>
      <c r="G1669" s="6" t="s">
        <v>8518</v>
      </c>
      <c r="H1669" s="6" t="s">
        <v>27</v>
      </c>
      <c r="I1669" s="6"/>
      <c r="J1669" s="6"/>
      <c r="K1669" s="7"/>
      <c r="L1669" s="6" t="s">
        <v>582</v>
      </c>
      <c r="M1669" s="6" t="s">
        <v>168</v>
      </c>
      <c r="N1669" s="6" t="s">
        <v>168</v>
      </c>
      <c r="O1669" s="6"/>
      <c r="P1669" s="8" t="s">
        <v>27</v>
      </c>
      <c r="Q1669" s="9">
        <v>44880.590437650499</v>
      </c>
      <c r="R1669" s="6" t="s">
        <v>28</v>
      </c>
      <c r="X1669" s="6" t="s">
        <v>9254</v>
      </c>
      <c r="Y1669" s="2" t="s">
        <v>9255</v>
      </c>
      <c r="Z1669" s="2" t="s">
        <v>9253</v>
      </c>
      <c r="AA1669" s="2" t="s">
        <v>8855</v>
      </c>
      <c r="AB1669" s="2" t="s">
        <v>168</v>
      </c>
      <c r="AC1669" s="2" t="s">
        <v>27</v>
      </c>
      <c r="AD1669" s="2" t="s">
        <v>27</v>
      </c>
      <c r="AE1669" s="2" t="s">
        <v>27</v>
      </c>
      <c r="AG1669" s="2" t="str">
        <f t="shared" si="104"/>
        <v>P.Thuận Giao</v>
      </c>
      <c r="AH1669" s="2" t="str">
        <f t="shared" si="107"/>
        <v/>
      </c>
      <c r="AI1669" s="2" t="str">
        <f t="shared" si="105"/>
        <v/>
      </c>
      <c r="AK1669" s="2" t="str">
        <f t="shared" si="106"/>
        <v/>
      </c>
      <c r="BF1669" s="2" t="str">
        <f>VLOOKUP(M1669,'[1]mã win'!G:K,5,0)</f>
        <v>N</v>
      </c>
    </row>
    <row r="1670" spans="1:58" x14ac:dyDescent="0.25">
      <c r="A1670" s="6" t="s">
        <v>9256</v>
      </c>
      <c r="B1670" s="6" t="s">
        <v>9257</v>
      </c>
      <c r="C1670" s="6" t="s">
        <v>9258</v>
      </c>
      <c r="D1670" s="2" t="s">
        <v>131</v>
      </c>
      <c r="E1670" s="2" t="s">
        <v>3055</v>
      </c>
      <c r="G1670" s="6" t="s">
        <v>8518</v>
      </c>
      <c r="H1670" s="6" t="s">
        <v>27</v>
      </c>
      <c r="I1670" s="6"/>
      <c r="J1670" s="6"/>
      <c r="K1670" s="7"/>
      <c r="L1670" s="6" t="s">
        <v>582</v>
      </c>
      <c r="M1670" s="6" t="s">
        <v>39</v>
      </c>
      <c r="N1670" s="6" t="s">
        <v>39</v>
      </c>
      <c r="O1670" s="6" t="s">
        <v>124</v>
      </c>
      <c r="P1670" s="8" t="s">
        <v>27</v>
      </c>
      <c r="Q1670" s="9">
        <v>44760.669237152797</v>
      </c>
      <c r="R1670" s="6" t="s">
        <v>28</v>
      </c>
      <c r="X1670" s="6" t="s">
        <v>9259</v>
      </c>
      <c r="Y1670" s="2" t="s">
        <v>131</v>
      </c>
      <c r="Z1670" s="2" t="s">
        <v>3055</v>
      </c>
      <c r="AA1670" s="2" t="s">
        <v>114</v>
      </c>
      <c r="AB1670" s="2" t="s">
        <v>27</v>
      </c>
      <c r="AC1670" s="2" t="s">
        <v>27</v>
      </c>
      <c r="AD1670" s="2" t="s">
        <v>27</v>
      </c>
      <c r="AE1670" s="2" t="s">
        <v>27</v>
      </c>
      <c r="AG1670" s="2" t="str">
        <f t="shared" si="104"/>
        <v>Phường 11</v>
      </c>
      <c r="AH1670" s="2" t="str">
        <f t="shared" si="107"/>
        <v>quận 5</v>
      </c>
      <c r="AI1670" s="2" t="str">
        <f t="shared" si="105"/>
        <v/>
      </c>
      <c r="AK1670" s="2" t="str">
        <f t="shared" si="106"/>
        <v/>
      </c>
      <c r="BF1670" s="2" t="str">
        <f>VLOOKUP(M1670,'[1]mã win'!G:K,5,0)</f>
        <v>N</v>
      </c>
    </row>
    <row r="1671" spans="1:58" x14ac:dyDescent="0.25">
      <c r="A1671" s="6" t="s">
        <v>9260</v>
      </c>
      <c r="B1671" s="6" t="s">
        <v>9261</v>
      </c>
      <c r="C1671" s="6" t="s">
        <v>9262</v>
      </c>
      <c r="D1671" s="2" t="s">
        <v>8898</v>
      </c>
      <c r="E1671" s="2">
        <v>0</v>
      </c>
      <c r="G1671" s="6" t="s">
        <v>8518</v>
      </c>
      <c r="H1671" s="6" t="s">
        <v>27</v>
      </c>
      <c r="I1671" s="6"/>
      <c r="J1671" s="6"/>
      <c r="K1671" s="7"/>
      <c r="L1671" s="6" t="s">
        <v>582</v>
      </c>
      <c r="M1671" s="6" t="s">
        <v>168</v>
      </c>
      <c r="N1671" s="6" t="s">
        <v>168</v>
      </c>
      <c r="O1671" s="6"/>
      <c r="P1671" s="8" t="s">
        <v>169</v>
      </c>
      <c r="Q1671" s="9">
        <v>44880.395510960603</v>
      </c>
      <c r="R1671" s="6" t="s">
        <v>28</v>
      </c>
      <c r="X1671" s="6" t="s">
        <v>9263</v>
      </c>
      <c r="Y1671" s="2" t="s">
        <v>9264</v>
      </c>
      <c r="Z1671" s="2" t="s">
        <v>8898</v>
      </c>
      <c r="AA1671" s="2" t="s">
        <v>169</v>
      </c>
      <c r="AB1671" s="2" t="s">
        <v>27</v>
      </c>
      <c r="AC1671" s="2" t="s">
        <v>27</v>
      </c>
      <c r="AD1671" s="2" t="s">
        <v>27</v>
      </c>
      <c r="AE1671" s="2" t="s">
        <v>27</v>
      </c>
      <c r="AG1671" s="2" t="str">
        <f t="shared" si="104"/>
        <v>P.Dĩ An</v>
      </c>
      <c r="AH1671" s="2" t="str">
        <f t="shared" si="107"/>
        <v/>
      </c>
      <c r="AI1671" s="2" t="str">
        <f t="shared" si="105"/>
        <v/>
      </c>
      <c r="AK1671" s="2" t="str">
        <f t="shared" si="106"/>
        <v>Tỉnh Bình Dương</v>
      </c>
      <c r="BF1671" s="2" t="str">
        <f>VLOOKUP(M1671,'[1]mã win'!G:K,5,0)</f>
        <v>N</v>
      </c>
    </row>
    <row r="1672" spans="1:58" x14ac:dyDescent="0.25">
      <c r="A1672" s="6" t="s">
        <v>9265</v>
      </c>
      <c r="B1672" s="6" t="s">
        <v>9266</v>
      </c>
      <c r="C1672" s="6" t="s">
        <v>9267</v>
      </c>
      <c r="D1672" s="2" t="s">
        <v>9268</v>
      </c>
      <c r="E1672" s="2">
        <v>0</v>
      </c>
      <c r="G1672" s="6" t="s">
        <v>8518</v>
      </c>
      <c r="H1672" s="6" t="s">
        <v>27</v>
      </c>
      <c r="I1672" s="6"/>
      <c r="J1672" s="6"/>
      <c r="K1672" s="7"/>
      <c r="L1672" s="6" t="s">
        <v>582</v>
      </c>
      <c r="M1672" s="6" t="s">
        <v>168</v>
      </c>
      <c r="N1672" s="6" t="s">
        <v>168</v>
      </c>
      <c r="O1672" s="6"/>
      <c r="P1672" s="8" t="s">
        <v>27</v>
      </c>
      <c r="Q1672" s="9">
        <v>44880.389050347199</v>
      </c>
      <c r="R1672" s="6" t="s">
        <v>28</v>
      </c>
      <c r="X1672" s="6" t="s">
        <v>9269</v>
      </c>
      <c r="Y1672" s="2" t="s">
        <v>9268</v>
      </c>
      <c r="Z1672" s="2" t="s">
        <v>9270</v>
      </c>
      <c r="AA1672" s="2" t="s">
        <v>9201</v>
      </c>
      <c r="AB1672" s="2" t="s">
        <v>27</v>
      </c>
      <c r="AC1672" s="2" t="s">
        <v>27</v>
      </c>
      <c r="AD1672" s="2" t="s">
        <v>27</v>
      </c>
      <c r="AE1672" s="2" t="s">
        <v>27</v>
      </c>
      <c r="AG1672" s="2" t="str">
        <f t="shared" si="104"/>
        <v>P.TÂN AN</v>
      </c>
      <c r="AH1672" s="2" t="str">
        <f t="shared" si="107"/>
        <v/>
      </c>
      <c r="AI1672" s="2" t="str">
        <f t="shared" si="105"/>
        <v/>
      </c>
      <c r="AK1672" s="2" t="str">
        <f t="shared" si="106"/>
        <v/>
      </c>
      <c r="BF1672" s="2" t="str">
        <f>VLOOKUP(M1672,'[1]mã win'!G:K,5,0)</f>
        <v>N</v>
      </c>
    </row>
    <row r="1673" spans="1:58" x14ac:dyDescent="0.25">
      <c r="A1673" s="6" t="s">
        <v>9271</v>
      </c>
      <c r="B1673" s="6" t="s">
        <v>9272</v>
      </c>
      <c r="C1673" s="6" t="s">
        <v>9273</v>
      </c>
      <c r="D1673" s="2" t="s">
        <v>9274</v>
      </c>
      <c r="E1673" s="2" t="s">
        <v>51</v>
      </c>
      <c r="G1673" s="6" t="s">
        <v>8518</v>
      </c>
      <c r="H1673" s="6" t="s">
        <v>27</v>
      </c>
      <c r="I1673" s="6"/>
      <c r="J1673" s="6"/>
      <c r="K1673" s="7"/>
      <c r="L1673" s="6" t="s">
        <v>582</v>
      </c>
      <c r="M1673" s="6" t="s">
        <v>39</v>
      </c>
      <c r="N1673" s="6" t="s">
        <v>39</v>
      </c>
      <c r="O1673" s="6" t="s">
        <v>51</v>
      </c>
      <c r="P1673" s="8" t="s">
        <v>27</v>
      </c>
      <c r="Q1673" s="9">
        <v>44812.366402048603</v>
      </c>
      <c r="R1673" s="6" t="s">
        <v>28</v>
      </c>
      <c r="X1673" s="6" t="s">
        <v>9275</v>
      </c>
      <c r="Y1673" s="2" t="s">
        <v>9274</v>
      </c>
      <c r="Z1673" s="2" t="s">
        <v>8988</v>
      </c>
      <c r="AA1673" s="2" t="s">
        <v>114</v>
      </c>
      <c r="AB1673" s="2" t="s">
        <v>27</v>
      </c>
      <c r="AC1673" s="2" t="s">
        <v>27</v>
      </c>
      <c r="AD1673" s="2" t="s">
        <v>27</v>
      </c>
      <c r="AE1673" s="2" t="s">
        <v>27</v>
      </c>
      <c r="AG1673" s="2" t="str">
        <f t="shared" si="104"/>
        <v>P.Thủ Thiêm</v>
      </c>
      <c r="AH1673" s="2" t="str">
        <f t="shared" si="107"/>
        <v/>
      </c>
      <c r="AI1673" s="2" t="str">
        <f t="shared" si="105"/>
        <v/>
      </c>
      <c r="AK1673" s="2" t="str">
        <f t="shared" si="106"/>
        <v/>
      </c>
      <c r="BF1673" s="2" t="str">
        <f>VLOOKUP(M1673,'[1]mã win'!G:K,5,0)</f>
        <v>N</v>
      </c>
    </row>
    <row r="1674" spans="1:58" x14ac:dyDescent="0.25">
      <c r="A1674" s="6" t="s">
        <v>9276</v>
      </c>
      <c r="B1674" s="6" t="s">
        <v>9277</v>
      </c>
      <c r="C1674" s="6" t="s">
        <v>9278</v>
      </c>
      <c r="D1674" s="2" t="s">
        <v>27</v>
      </c>
      <c r="E1674" s="2" t="s">
        <v>9279</v>
      </c>
      <c r="G1674" s="6" t="s">
        <v>8518</v>
      </c>
      <c r="H1674" s="6" t="s">
        <v>27</v>
      </c>
      <c r="I1674" s="6"/>
      <c r="J1674" s="6"/>
      <c r="K1674" s="7"/>
      <c r="L1674" s="6" t="s">
        <v>582</v>
      </c>
      <c r="M1674" s="6" t="s">
        <v>502</v>
      </c>
      <c r="N1674" s="6" t="s">
        <v>502</v>
      </c>
      <c r="O1674" s="6" t="s">
        <v>9279</v>
      </c>
      <c r="P1674" s="8" t="s">
        <v>27</v>
      </c>
      <c r="Q1674" s="9">
        <v>44880.654652812504</v>
      </c>
      <c r="R1674" s="6" t="s">
        <v>28</v>
      </c>
      <c r="X1674" s="6" t="s">
        <v>9280</v>
      </c>
      <c r="Y1674" s="2" t="s">
        <v>9281</v>
      </c>
      <c r="Z1674" s="2" t="s">
        <v>9282</v>
      </c>
      <c r="AA1674" s="2" t="s">
        <v>9279</v>
      </c>
      <c r="AB1674" s="2" t="s">
        <v>502</v>
      </c>
      <c r="AC1674" s="2" t="s">
        <v>27</v>
      </c>
      <c r="AD1674" s="2" t="s">
        <v>27</v>
      </c>
      <c r="AE1674" s="2" t="s">
        <v>27</v>
      </c>
      <c r="AG1674" s="2" t="str">
        <f t="shared" si="104"/>
        <v/>
      </c>
      <c r="AH1674" s="2" t="str">
        <f t="shared" si="107"/>
        <v/>
      </c>
      <c r="AI1674" s="2" t="str">
        <f t="shared" si="105"/>
        <v>Huyện Long Thành</v>
      </c>
      <c r="AK1674" s="2" t="str">
        <f t="shared" si="106"/>
        <v/>
      </c>
      <c r="BF1674" s="2" t="str">
        <f>VLOOKUP(M1674,'[1]mã win'!G:K,5,0)</f>
        <v>N</v>
      </c>
    </row>
    <row r="1675" spans="1:58" x14ac:dyDescent="0.25">
      <c r="A1675" s="6" t="s">
        <v>9283</v>
      </c>
      <c r="B1675" s="6" t="s">
        <v>9284</v>
      </c>
      <c r="C1675" s="6" t="s">
        <v>9285</v>
      </c>
      <c r="D1675" s="2" t="s">
        <v>9166</v>
      </c>
      <c r="E1675" s="2">
        <v>0</v>
      </c>
      <c r="G1675" s="6" t="s">
        <v>8518</v>
      </c>
      <c r="H1675" s="6" t="s">
        <v>27</v>
      </c>
      <c r="I1675" s="6"/>
      <c r="J1675" s="6"/>
      <c r="K1675" s="7"/>
      <c r="L1675" s="6" t="s">
        <v>582</v>
      </c>
      <c r="M1675" s="6" t="s">
        <v>502</v>
      </c>
      <c r="N1675" s="6" t="s">
        <v>502</v>
      </c>
      <c r="O1675" s="6"/>
      <c r="P1675" s="8" t="s">
        <v>27</v>
      </c>
      <c r="Q1675" s="9">
        <v>44880.5803898495</v>
      </c>
      <c r="R1675" s="6" t="s">
        <v>28</v>
      </c>
      <c r="X1675" s="6" t="s">
        <v>9286</v>
      </c>
      <c r="Y1675" s="2" t="s">
        <v>9287</v>
      </c>
      <c r="Z1675" s="2" t="s">
        <v>9166</v>
      </c>
      <c r="AA1675" s="2" t="s">
        <v>9051</v>
      </c>
      <c r="AB1675" s="2" t="s">
        <v>9052</v>
      </c>
      <c r="AC1675" s="2" t="s">
        <v>27</v>
      </c>
      <c r="AD1675" s="2" t="s">
        <v>27</v>
      </c>
      <c r="AE1675" s="2" t="s">
        <v>27</v>
      </c>
      <c r="AG1675" s="2" t="str">
        <f t="shared" si="104"/>
        <v>P.Hố Nai</v>
      </c>
      <c r="AH1675" s="2" t="str">
        <f t="shared" si="107"/>
        <v/>
      </c>
      <c r="AI1675" s="2" t="str">
        <f t="shared" si="105"/>
        <v/>
      </c>
      <c r="AK1675" s="2" t="str">
        <f t="shared" si="106"/>
        <v/>
      </c>
      <c r="BF1675" s="2" t="str">
        <f>VLOOKUP(M1675,'[1]mã win'!G:K,5,0)</f>
        <v>N</v>
      </c>
    </row>
    <row r="1676" spans="1:58" x14ac:dyDescent="0.25">
      <c r="A1676" s="6" t="s">
        <v>9288</v>
      </c>
      <c r="B1676" s="6" t="s">
        <v>9289</v>
      </c>
      <c r="C1676" s="6" t="s">
        <v>9290</v>
      </c>
      <c r="D1676" s="2" t="s">
        <v>9291</v>
      </c>
      <c r="E1676" s="2" t="s">
        <v>104</v>
      </c>
      <c r="G1676" s="6" t="s">
        <v>8518</v>
      </c>
      <c r="H1676" s="6" t="s">
        <v>27</v>
      </c>
      <c r="I1676" s="6"/>
      <c r="J1676" s="6"/>
      <c r="K1676" s="7"/>
      <c r="L1676" s="6" t="s">
        <v>582</v>
      </c>
      <c r="M1676" s="6" t="s">
        <v>39</v>
      </c>
      <c r="N1676" s="6" t="s">
        <v>39</v>
      </c>
      <c r="O1676" s="6" t="s">
        <v>51</v>
      </c>
      <c r="P1676" s="8" t="s">
        <v>27</v>
      </c>
      <c r="Q1676" s="9">
        <v>44776.759566979199</v>
      </c>
      <c r="R1676" s="6" t="s">
        <v>28</v>
      </c>
      <c r="X1676" s="6" t="s">
        <v>9292</v>
      </c>
      <c r="Y1676" s="2" t="s">
        <v>9291</v>
      </c>
      <c r="Z1676" s="2" t="s">
        <v>104</v>
      </c>
      <c r="AA1676" s="2" t="s">
        <v>114</v>
      </c>
      <c r="AB1676" s="2" t="s">
        <v>27</v>
      </c>
      <c r="AC1676" s="2" t="s">
        <v>27</v>
      </c>
      <c r="AD1676" s="2" t="s">
        <v>27</v>
      </c>
      <c r="AE1676" s="2" t="s">
        <v>27</v>
      </c>
      <c r="AG1676" s="2" t="str">
        <f t="shared" si="104"/>
        <v>P.An Khánh</v>
      </c>
      <c r="AH1676" s="2" t="str">
        <f t="shared" si="107"/>
        <v>Q2</v>
      </c>
      <c r="AI1676" s="2" t="str">
        <f t="shared" si="105"/>
        <v/>
      </c>
      <c r="AK1676" s="2" t="str">
        <f t="shared" si="106"/>
        <v/>
      </c>
      <c r="BF1676" s="2" t="str">
        <f>VLOOKUP(M1676,'[1]mã win'!G:K,5,0)</f>
        <v>N</v>
      </c>
    </row>
    <row r="1677" spans="1:58" x14ac:dyDescent="0.25">
      <c r="A1677" s="6" t="s">
        <v>9293</v>
      </c>
      <c r="B1677" s="6" t="s">
        <v>9294</v>
      </c>
      <c r="C1677" s="6" t="s">
        <v>9295</v>
      </c>
      <c r="D1677" s="2" t="s">
        <v>8898</v>
      </c>
      <c r="E1677" s="2">
        <v>0</v>
      </c>
      <c r="G1677" s="6" t="s">
        <v>8518</v>
      </c>
      <c r="H1677" s="6" t="s">
        <v>27</v>
      </c>
      <c r="I1677" s="6"/>
      <c r="J1677" s="6"/>
      <c r="K1677" s="7"/>
      <c r="L1677" s="6" t="s">
        <v>582</v>
      </c>
      <c r="M1677" s="6" t="s">
        <v>168</v>
      </c>
      <c r="N1677" s="6" t="s">
        <v>168</v>
      </c>
      <c r="O1677" s="6"/>
      <c r="P1677" s="8" t="s">
        <v>27</v>
      </c>
      <c r="Q1677" s="9">
        <v>44880.396735844901</v>
      </c>
      <c r="R1677" s="6" t="s">
        <v>28</v>
      </c>
      <c r="X1677" s="6" t="s">
        <v>9296</v>
      </c>
      <c r="Y1677" s="2" t="s">
        <v>9297</v>
      </c>
      <c r="Z1677" s="2" t="s">
        <v>9298</v>
      </c>
      <c r="AA1677" s="2" t="s">
        <v>9299</v>
      </c>
      <c r="AB1677" s="2" t="s">
        <v>9300</v>
      </c>
      <c r="AC1677" s="2" t="s">
        <v>8898</v>
      </c>
      <c r="AD1677" s="2" t="s">
        <v>9245</v>
      </c>
      <c r="AE1677" s="2" t="s">
        <v>168</v>
      </c>
      <c r="AG1677" s="2" t="str">
        <f t="shared" si="104"/>
        <v>P.Dĩ An</v>
      </c>
      <c r="AH1677" s="2" t="str">
        <f t="shared" si="107"/>
        <v/>
      </c>
      <c r="AI1677" s="2" t="str">
        <f t="shared" si="105"/>
        <v/>
      </c>
      <c r="AK1677" s="2" t="str">
        <f t="shared" si="106"/>
        <v/>
      </c>
      <c r="BF1677" s="2" t="str">
        <f>VLOOKUP(M1677,'[1]mã win'!G:K,5,0)</f>
        <v>N</v>
      </c>
    </row>
    <row r="1678" spans="1:58" x14ac:dyDescent="0.25">
      <c r="A1678" s="6" t="s">
        <v>9301</v>
      </c>
      <c r="B1678" s="6" t="s">
        <v>9302</v>
      </c>
      <c r="C1678" s="6" t="s">
        <v>9303</v>
      </c>
      <c r="D1678" s="2" t="s">
        <v>9304</v>
      </c>
      <c r="E1678" s="2" t="s">
        <v>8396</v>
      </c>
      <c r="G1678" s="6" t="s">
        <v>8518</v>
      </c>
      <c r="H1678" s="6" t="s">
        <v>27</v>
      </c>
      <c r="I1678" s="6"/>
      <c r="J1678" s="6"/>
      <c r="K1678" s="7"/>
      <c r="L1678" s="6" t="s">
        <v>582</v>
      </c>
      <c r="M1678" s="6" t="s">
        <v>39</v>
      </c>
      <c r="N1678" s="6" t="s">
        <v>39</v>
      </c>
      <c r="O1678" s="6" t="s">
        <v>61</v>
      </c>
      <c r="P1678" s="8" t="s">
        <v>27</v>
      </c>
      <c r="Q1678" s="9">
        <v>44782.7905131597</v>
      </c>
      <c r="R1678" s="6" t="s">
        <v>28</v>
      </c>
      <c r="X1678" s="6" t="s">
        <v>9305</v>
      </c>
      <c r="Y1678" s="2" t="s">
        <v>9304</v>
      </c>
      <c r="Z1678" s="2" t="s">
        <v>8396</v>
      </c>
      <c r="AA1678" s="2" t="s">
        <v>114</v>
      </c>
      <c r="AB1678" s="2" t="s">
        <v>27</v>
      </c>
      <c r="AC1678" s="2" t="s">
        <v>27</v>
      </c>
      <c r="AD1678" s="2" t="s">
        <v>27</v>
      </c>
      <c r="AE1678" s="2" t="s">
        <v>27</v>
      </c>
      <c r="AG1678" s="2" t="str">
        <f t="shared" si="104"/>
        <v>P.Bến Thành</v>
      </c>
      <c r="AH1678" s="2" t="str">
        <f t="shared" si="107"/>
        <v>Q.1</v>
      </c>
      <c r="AI1678" s="2" t="str">
        <f t="shared" si="105"/>
        <v/>
      </c>
      <c r="AK1678" s="2" t="str">
        <f t="shared" si="106"/>
        <v/>
      </c>
      <c r="BF1678" s="2" t="str">
        <f>VLOOKUP(M1678,'[1]mã win'!G:K,5,0)</f>
        <v>N</v>
      </c>
    </row>
    <row r="1679" spans="1:58" x14ac:dyDescent="0.25">
      <c r="A1679" s="6" t="s">
        <v>9306</v>
      </c>
      <c r="B1679" s="6" t="s">
        <v>9307</v>
      </c>
      <c r="C1679" s="6" t="s">
        <v>9308</v>
      </c>
      <c r="D1679" s="2" t="s">
        <v>8524</v>
      </c>
      <c r="E1679" s="2" t="s">
        <v>61</v>
      </c>
      <c r="G1679" s="6" t="s">
        <v>8518</v>
      </c>
      <c r="H1679" s="6" t="s">
        <v>27</v>
      </c>
      <c r="I1679" s="6"/>
      <c r="J1679" s="6"/>
      <c r="K1679" s="7"/>
      <c r="L1679" s="6" t="s">
        <v>582</v>
      </c>
      <c r="M1679" s="6" t="s">
        <v>39</v>
      </c>
      <c r="N1679" s="6" t="s">
        <v>39</v>
      </c>
      <c r="O1679" s="6" t="s">
        <v>61</v>
      </c>
      <c r="P1679" s="8" t="s">
        <v>27</v>
      </c>
      <c r="Q1679" s="9">
        <v>44812.649308449101</v>
      </c>
      <c r="R1679" s="6" t="s">
        <v>28</v>
      </c>
      <c r="X1679" s="6" t="s">
        <v>9309</v>
      </c>
      <c r="Y1679" s="2" t="s">
        <v>8524</v>
      </c>
      <c r="Z1679" s="2" t="s">
        <v>61</v>
      </c>
      <c r="AA1679" s="2" t="s">
        <v>4832</v>
      </c>
      <c r="AB1679" s="2" t="s">
        <v>27</v>
      </c>
      <c r="AC1679" s="2" t="s">
        <v>27</v>
      </c>
      <c r="AD1679" s="2" t="s">
        <v>27</v>
      </c>
      <c r="AE1679" s="2" t="s">
        <v>27</v>
      </c>
      <c r="AG1679" s="2" t="str">
        <f t="shared" si="104"/>
        <v>P. Bến Nghé</v>
      </c>
      <c r="AH1679" s="2" t="str">
        <f t="shared" si="107"/>
        <v>Quận 1</v>
      </c>
      <c r="AI1679" s="2" t="str">
        <f t="shared" si="105"/>
        <v/>
      </c>
      <c r="AK1679" s="2" t="str">
        <f t="shared" si="106"/>
        <v/>
      </c>
      <c r="BF1679" s="2" t="str">
        <f>VLOOKUP(M1679,'[1]mã win'!G:K,5,0)</f>
        <v>N</v>
      </c>
    </row>
    <row r="1680" spans="1:58" x14ac:dyDescent="0.25">
      <c r="A1680" s="6" t="s">
        <v>9310</v>
      </c>
      <c r="B1680" s="6" t="s">
        <v>9311</v>
      </c>
      <c r="C1680" s="6" t="s">
        <v>9312</v>
      </c>
      <c r="D1680" s="2" t="s">
        <v>8773</v>
      </c>
      <c r="E1680" s="2" t="s">
        <v>8396</v>
      </c>
      <c r="G1680" s="6" t="s">
        <v>8518</v>
      </c>
      <c r="H1680" s="6" t="s">
        <v>27</v>
      </c>
      <c r="I1680" s="6"/>
      <c r="J1680" s="6"/>
      <c r="K1680" s="7"/>
      <c r="L1680" s="6" t="s">
        <v>582</v>
      </c>
      <c r="M1680" s="6" t="s">
        <v>39</v>
      </c>
      <c r="N1680" s="6" t="s">
        <v>39</v>
      </c>
      <c r="O1680" s="6" t="s">
        <v>61</v>
      </c>
      <c r="P1680" s="8" t="s">
        <v>27</v>
      </c>
      <c r="Q1680" s="9">
        <v>44812.437105787001</v>
      </c>
      <c r="R1680" s="6" t="s">
        <v>28</v>
      </c>
      <c r="X1680" s="6" t="s">
        <v>9313</v>
      </c>
      <c r="Y1680" s="2" t="s">
        <v>8773</v>
      </c>
      <c r="Z1680" s="2" t="s">
        <v>8396</v>
      </c>
      <c r="AA1680" s="2" t="s">
        <v>114</v>
      </c>
      <c r="AB1680" s="2" t="s">
        <v>27</v>
      </c>
      <c r="AC1680" s="2" t="s">
        <v>27</v>
      </c>
      <c r="AD1680" s="2" t="s">
        <v>27</v>
      </c>
      <c r="AE1680" s="2" t="s">
        <v>27</v>
      </c>
      <c r="AG1680" s="2" t="str">
        <f t="shared" si="104"/>
        <v>P.Bến Nghé</v>
      </c>
      <c r="AH1680" s="2" t="str">
        <f t="shared" si="107"/>
        <v>Q.1</v>
      </c>
      <c r="AI1680" s="2" t="str">
        <f t="shared" si="105"/>
        <v/>
      </c>
      <c r="AK1680" s="2" t="str">
        <f t="shared" si="106"/>
        <v/>
      </c>
      <c r="BF1680" s="2" t="str">
        <f>VLOOKUP(M1680,'[1]mã win'!G:K,5,0)</f>
        <v>N</v>
      </c>
    </row>
    <row r="1681" spans="1:58" x14ac:dyDescent="0.25">
      <c r="A1681" s="6" t="s">
        <v>9314</v>
      </c>
      <c r="B1681" s="6" t="s">
        <v>9315</v>
      </c>
      <c r="C1681" s="6" t="s">
        <v>9316</v>
      </c>
      <c r="D1681" s="2" t="s">
        <v>9317</v>
      </c>
      <c r="E1681" s="2" t="s">
        <v>51</v>
      </c>
      <c r="G1681" s="6" t="s">
        <v>8518</v>
      </c>
      <c r="H1681" s="6" t="s">
        <v>27</v>
      </c>
      <c r="I1681" s="6"/>
      <c r="J1681" s="6"/>
      <c r="K1681" s="7"/>
      <c r="L1681" s="6" t="s">
        <v>582</v>
      </c>
      <c r="M1681" s="6" t="s">
        <v>39</v>
      </c>
      <c r="N1681" s="6" t="s">
        <v>39</v>
      </c>
      <c r="O1681" s="6" t="s">
        <v>51</v>
      </c>
      <c r="P1681" s="8" t="s">
        <v>27</v>
      </c>
      <c r="Q1681" s="9">
        <v>44830.596068784696</v>
      </c>
      <c r="R1681" s="6" t="s">
        <v>28</v>
      </c>
      <c r="X1681" s="6" t="s">
        <v>9318</v>
      </c>
      <c r="Y1681" s="2" t="s">
        <v>9317</v>
      </c>
      <c r="Z1681" s="2" t="s">
        <v>9319</v>
      </c>
      <c r="AA1681" s="2" t="s">
        <v>114</v>
      </c>
      <c r="AB1681" s="2" t="s">
        <v>27</v>
      </c>
      <c r="AC1681" s="2" t="s">
        <v>27</v>
      </c>
      <c r="AD1681" s="2" t="s">
        <v>27</v>
      </c>
      <c r="AE1681" s="2" t="s">
        <v>27</v>
      </c>
      <c r="AG1681" s="2" t="str">
        <f t="shared" si="104"/>
        <v>P.Hiệp Bình Phước</v>
      </c>
      <c r="AH1681" s="2" t="str">
        <f t="shared" si="107"/>
        <v/>
      </c>
      <c r="AI1681" s="2" t="str">
        <f t="shared" si="105"/>
        <v/>
      </c>
      <c r="AK1681" s="2" t="str">
        <f t="shared" si="106"/>
        <v/>
      </c>
      <c r="BF1681" s="2" t="str">
        <f>VLOOKUP(M1681,'[1]mã win'!G:K,5,0)</f>
        <v>N</v>
      </c>
    </row>
    <row r="1682" spans="1:58" x14ac:dyDescent="0.25">
      <c r="A1682" s="6" t="s">
        <v>9320</v>
      </c>
      <c r="B1682" s="6" t="s">
        <v>9321</v>
      </c>
      <c r="C1682" s="6" t="s">
        <v>9322</v>
      </c>
      <c r="D1682" s="2" t="s">
        <v>8937</v>
      </c>
      <c r="E1682" s="2" t="s">
        <v>514</v>
      </c>
      <c r="G1682" s="6" t="s">
        <v>8518</v>
      </c>
      <c r="H1682" s="6" t="s">
        <v>27</v>
      </c>
      <c r="I1682" s="6"/>
      <c r="J1682" s="6"/>
      <c r="K1682" s="7"/>
      <c r="L1682" s="6" t="s">
        <v>582</v>
      </c>
      <c r="M1682" s="6" t="s">
        <v>39</v>
      </c>
      <c r="N1682" s="6" t="s">
        <v>39</v>
      </c>
      <c r="O1682" s="6" t="s">
        <v>281</v>
      </c>
      <c r="P1682" s="8" t="s">
        <v>27</v>
      </c>
      <c r="Q1682" s="9">
        <v>44812.362430173598</v>
      </c>
      <c r="R1682" s="6" t="s">
        <v>28</v>
      </c>
      <c r="X1682" s="6" t="s">
        <v>9323</v>
      </c>
      <c r="Y1682" s="2" t="s">
        <v>8937</v>
      </c>
      <c r="Z1682" s="2" t="s">
        <v>514</v>
      </c>
      <c r="AA1682" s="2" t="s">
        <v>114</v>
      </c>
      <c r="AB1682" s="2" t="s">
        <v>27</v>
      </c>
      <c r="AC1682" s="2" t="s">
        <v>27</v>
      </c>
      <c r="AD1682" s="2" t="s">
        <v>27</v>
      </c>
      <c r="AE1682" s="2" t="s">
        <v>27</v>
      </c>
      <c r="AG1682" s="2" t="str">
        <f t="shared" si="104"/>
        <v>P.10</v>
      </c>
      <c r="AH1682" s="2" t="str">
        <f t="shared" si="107"/>
        <v>Q.Phú Nhuận</v>
      </c>
      <c r="AI1682" s="2" t="str">
        <f t="shared" si="105"/>
        <v/>
      </c>
      <c r="AK1682" s="2" t="str">
        <f t="shared" si="106"/>
        <v/>
      </c>
      <c r="BF1682" s="2" t="str">
        <f>VLOOKUP(M1682,'[1]mã win'!G:K,5,0)</f>
        <v>N</v>
      </c>
    </row>
    <row r="1683" spans="1:58" x14ac:dyDescent="0.25">
      <c r="A1683" s="6" t="s">
        <v>9324</v>
      </c>
      <c r="B1683" s="6" t="s">
        <v>9325</v>
      </c>
      <c r="C1683" s="6" t="s">
        <v>9326</v>
      </c>
      <c r="D1683" s="2" t="s">
        <v>3272</v>
      </c>
      <c r="E1683" s="2" t="s">
        <v>2986</v>
      </c>
      <c r="G1683" s="6" t="s">
        <v>8518</v>
      </c>
      <c r="H1683" s="6"/>
      <c r="I1683" s="6"/>
      <c r="J1683" s="6"/>
      <c r="K1683" s="7"/>
      <c r="L1683" s="6" t="s">
        <v>582</v>
      </c>
      <c r="M1683" s="6" t="s">
        <v>39</v>
      </c>
      <c r="N1683" s="6" t="s">
        <v>39</v>
      </c>
      <c r="O1683" s="6" t="s">
        <v>1143</v>
      </c>
      <c r="P1683" s="8" t="s">
        <v>27</v>
      </c>
      <c r="Q1683" s="9">
        <v>45051.4042655093</v>
      </c>
      <c r="R1683" s="6" t="s">
        <v>28</v>
      </c>
      <c r="X1683" s="6" t="s">
        <v>9327</v>
      </c>
      <c r="Y1683" s="2" t="s">
        <v>9328</v>
      </c>
      <c r="Z1683" s="2" t="s">
        <v>3272</v>
      </c>
      <c r="AA1683" s="2" t="s">
        <v>2986</v>
      </c>
      <c r="AB1683" s="2" t="s">
        <v>275</v>
      </c>
      <c r="AC1683" s="2" t="s">
        <v>27</v>
      </c>
      <c r="AD1683" s="2" t="s">
        <v>27</v>
      </c>
      <c r="AE1683" s="2" t="s">
        <v>27</v>
      </c>
      <c r="AG1683" s="2" t="str">
        <f t="shared" si="104"/>
        <v>phường 6</v>
      </c>
      <c r="AH1683" s="2" t="str">
        <f t="shared" si="107"/>
        <v>quận 4</v>
      </c>
      <c r="AI1683" s="2" t="str">
        <f t="shared" si="105"/>
        <v/>
      </c>
      <c r="AK1683" s="2" t="str">
        <f t="shared" si="106"/>
        <v/>
      </c>
      <c r="BF1683" s="2" t="str">
        <f>VLOOKUP(M1683,'[1]mã win'!G:K,5,0)</f>
        <v>N</v>
      </c>
    </row>
    <row r="1684" spans="1:58" x14ac:dyDescent="0.25">
      <c r="A1684" s="6" t="s">
        <v>9329</v>
      </c>
      <c r="B1684" s="6" t="s">
        <v>9330</v>
      </c>
      <c r="C1684" s="6" t="s">
        <v>9331</v>
      </c>
      <c r="D1684" s="2" t="s">
        <v>9332</v>
      </c>
      <c r="E1684" s="2" t="s">
        <v>51</v>
      </c>
      <c r="G1684" s="6"/>
      <c r="H1684" s="6"/>
      <c r="I1684" s="6"/>
      <c r="J1684" s="6"/>
      <c r="K1684" s="7"/>
      <c r="L1684" s="6" t="s">
        <v>582</v>
      </c>
      <c r="M1684" s="6" t="s">
        <v>39</v>
      </c>
      <c r="N1684" s="6" t="s">
        <v>39</v>
      </c>
      <c r="O1684" s="6" t="s">
        <v>51</v>
      </c>
      <c r="P1684" s="8" t="s">
        <v>27</v>
      </c>
      <c r="Q1684" s="9">
        <v>45016.652567094898</v>
      </c>
      <c r="R1684" s="6" t="s">
        <v>28</v>
      </c>
      <c r="X1684" s="6" t="s">
        <v>262</v>
      </c>
      <c r="Y1684" s="2" t="s">
        <v>9333</v>
      </c>
      <c r="Z1684" s="2" t="s">
        <v>9332</v>
      </c>
      <c r="AA1684" s="2" t="s">
        <v>2959</v>
      </c>
      <c r="AB1684" s="2" t="s">
        <v>275</v>
      </c>
      <c r="AC1684" s="2" t="s">
        <v>27</v>
      </c>
      <c r="AD1684" s="2" t="s">
        <v>27</v>
      </c>
      <c r="AE1684" s="2" t="s">
        <v>27</v>
      </c>
      <c r="AG1684" s="2" t="str">
        <f t="shared" si="104"/>
        <v>phường Hiệp Phú</v>
      </c>
      <c r="AH1684" s="2" t="str">
        <f t="shared" si="107"/>
        <v/>
      </c>
      <c r="AI1684" s="2" t="str">
        <f t="shared" si="105"/>
        <v/>
      </c>
      <c r="AK1684" s="2" t="str">
        <f t="shared" si="106"/>
        <v/>
      </c>
      <c r="BF1684" s="2" t="str">
        <f>VLOOKUP(M1684,'[1]mã win'!G:K,5,0)</f>
        <v>N</v>
      </c>
    </row>
    <row r="1685" spans="1:58" x14ac:dyDescent="0.25">
      <c r="A1685" s="6" t="s">
        <v>9334</v>
      </c>
      <c r="B1685" s="6" t="s">
        <v>9335</v>
      </c>
      <c r="C1685" s="6" t="s">
        <v>9336</v>
      </c>
      <c r="D1685" s="2" t="s">
        <v>6018</v>
      </c>
      <c r="E1685" s="2" t="s">
        <v>61</v>
      </c>
      <c r="G1685" s="6" t="s">
        <v>8518</v>
      </c>
      <c r="H1685" s="6" t="s">
        <v>9337</v>
      </c>
      <c r="I1685" s="6"/>
      <c r="J1685" s="6"/>
      <c r="K1685" s="7"/>
      <c r="L1685" s="6" t="s">
        <v>582</v>
      </c>
      <c r="M1685" s="6" t="s">
        <v>39</v>
      </c>
      <c r="N1685" s="6" t="s">
        <v>39</v>
      </c>
      <c r="O1685" s="6" t="s">
        <v>61</v>
      </c>
      <c r="P1685" s="8" t="s">
        <v>27</v>
      </c>
      <c r="Q1685" s="9">
        <v>44601.3599256944</v>
      </c>
      <c r="R1685" s="6" t="s">
        <v>28</v>
      </c>
      <c r="X1685" s="6" t="s">
        <v>9338</v>
      </c>
      <c r="Y1685" s="2" t="s">
        <v>6018</v>
      </c>
      <c r="Z1685" s="2" t="s">
        <v>3537</v>
      </c>
      <c r="AA1685" s="2" t="s">
        <v>27</v>
      </c>
      <c r="AB1685" s="2" t="s">
        <v>27</v>
      </c>
      <c r="AC1685" s="2" t="s">
        <v>27</v>
      </c>
      <c r="AD1685" s="2" t="s">
        <v>27</v>
      </c>
      <c r="AE1685" s="2" t="s">
        <v>27</v>
      </c>
      <c r="AG1685" s="2" t="str">
        <f t="shared" si="104"/>
        <v>Phường Sài Gòn</v>
      </c>
      <c r="AH1685" s="2" t="str">
        <f t="shared" si="107"/>
        <v/>
      </c>
      <c r="AI1685" s="2" t="str">
        <f t="shared" si="105"/>
        <v/>
      </c>
      <c r="AK1685" s="2" t="str">
        <f t="shared" si="106"/>
        <v/>
      </c>
      <c r="BF1685" s="2" t="str">
        <f>VLOOKUP(M1685,'[1]mã win'!G:K,5,0)</f>
        <v>N</v>
      </c>
    </row>
    <row r="1686" spans="1:58" x14ac:dyDescent="0.25">
      <c r="A1686" s="6" t="s">
        <v>9339</v>
      </c>
      <c r="B1686" s="6" t="s">
        <v>9340</v>
      </c>
      <c r="C1686" s="6" t="s">
        <v>9341</v>
      </c>
      <c r="D1686" s="2" t="s">
        <v>9342</v>
      </c>
      <c r="E1686" s="2" t="s">
        <v>251</v>
      </c>
      <c r="G1686" s="6" t="s">
        <v>9343</v>
      </c>
      <c r="H1686" s="6" t="s">
        <v>9344</v>
      </c>
      <c r="I1686" s="6"/>
      <c r="J1686" s="6"/>
      <c r="K1686" s="7"/>
      <c r="L1686" s="6" t="s">
        <v>901</v>
      </c>
      <c r="M1686" s="6" t="s">
        <v>25</v>
      </c>
      <c r="N1686" s="6" t="s">
        <v>25</v>
      </c>
      <c r="O1686" s="6" t="s">
        <v>251</v>
      </c>
      <c r="P1686" s="8" t="s">
        <v>27</v>
      </c>
      <c r="Q1686" s="9">
        <v>45734.621127662002</v>
      </c>
      <c r="R1686" s="6" t="s">
        <v>28</v>
      </c>
      <c r="X1686" s="6" t="s">
        <v>9345</v>
      </c>
      <c r="Y1686" s="2" t="s">
        <v>9346</v>
      </c>
      <c r="Z1686" s="2" t="s">
        <v>9347</v>
      </c>
      <c r="AA1686" s="2" t="s">
        <v>9348</v>
      </c>
      <c r="AB1686" s="2" t="s">
        <v>9342</v>
      </c>
      <c r="AC1686" s="2" t="s">
        <v>843</v>
      </c>
      <c r="AD1686" s="2" t="s">
        <v>27</v>
      </c>
      <c r="AE1686" s="2" t="s">
        <v>27</v>
      </c>
      <c r="AG1686" s="2" t="str">
        <f t="shared" si="104"/>
        <v>phường Đại Mỗ</v>
      </c>
      <c r="AH1686" s="2" t="str">
        <f t="shared" si="107"/>
        <v/>
      </c>
      <c r="AI1686" s="2" t="str">
        <f t="shared" si="105"/>
        <v/>
      </c>
      <c r="AK1686" s="2" t="str">
        <f t="shared" si="106"/>
        <v/>
      </c>
      <c r="BF1686" s="2" t="str">
        <f>VLOOKUP(M1686,'[1]mã win'!G:K,5,0)</f>
        <v>B</v>
      </c>
    </row>
    <row r="1687" spans="1:58" x14ac:dyDescent="0.25">
      <c r="A1687" s="6" t="s">
        <v>9349</v>
      </c>
      <c r="B1687" s="6" t="s">
        <v>9350</v>
      </c>
      <c r="C1687" s="6" t="s">
        <v>9351</v>
      </c>
      <c r="D1687" s="2" t="s">
        <v>27</v>
      </c>
      <c r="E1687" s="2" t="s">
        <v>941</v>
      </c>
      <c r="G1687" s="6" t="s">
        <v>9343</v>
      </c>
      <c r="H1687" s="6"/>
      <c r="I1687" s="6"/>
      <c r="J1687" s="6"/>
      <c r="K1687" s="7"/>
      <c r="L1687" s="6" t="s">
        <v>901</v>
      </c>
      <c r="M1687" s="6" t="s">
        <v>25</v>
      </c>
      <c r="N1687" s="6" t="s">
        <v>25</v>
      </c>
      <c r="O1687" s="6"/>
      <c r="P1687" s="8" t="s">
        <v>27</v>
      </c>
      <c r="Q1687" s="9">
        <v>45726.388627465298</v>
      </c>
      <c r="R1687" s="6" t="s">
        <v>28</v>
      </c>
      <c r="X1687" s="6" t="s">
        <v>9352</v>
      </c>
      <c r="Y1687" s="2" t="s">
        <v>941</v>
      </c>
      <c r="Z1687" s="2" t="s">
        <v>25</v>
      </c>
      <c r="AA1687" s="2" t="s">
        <v>27</v>
      </c>
      <c r="AB1687" s="2" t="s">
        <v>27</v>
      </c>
      <c r="AC1687" s="2" t="s">
        <v>27</v>
      </c>
      <c r="AD1687" s="2" t="s">
        <v>27</v>
      </c>
      <c r="AE1687" s="2" t="s">
        <v>27</v>
      </c>
      <c r="AG1687" s="2" t="str">
        <f t="shared" si="104"/>
        <v/>
      </c>
      <c r="AH1687" s="2" t="str">
        <f t="shared" si="107"/>
        <v/>
      </c>
      <c r="AI1687" s="2" t="str">
        <f t="shared" si="105"/>
        <v/>
      </c>
      <c r="AK1687" s="2" t="str">
        <f t="shared" si="106"/>
        <v/>
      </c>
      <c r="BF1687" s="2" t="str">
        <f>VLOOKUP(M1687,'[1]mã win'!G:K,5,0)</f>
        <v>B</v>
      </c>
    </row>
    <row r="1688" spans="1:58" x14ac:dyDescent="0.25">
      <c r="A1688" s="6" t="s">
        <v>9353</v>
      </c>
      <c r="B1688" s="6" t="s">
        <v>9354</v>
      </c>
      <c r="C1688" s="6" t="s">
        <v>9355</v>
      </c>
      <c r="D1688" s="2" t="s">
        <v>27</v>
      </c>
      <c r="E1688" s="2" t="s">
        <v>888</v>
      </c>
      <c r="G1688" s="6" t="s">
        <v>9343</v>
      </c>
      <c r="H1688" s="6"/>
      <c r="I1688" s="6"/>
      <c r="J1688" s="6"/>
      <c r="K1688" s="7"/>
      <c r="L1688" s="6" t="s">
        <v>459</v>
      </c>
      <c r="M1688" s="6" t="s">
        <v>25</v>
      </c>
      <c r="N1688" s="6" t="s">
        <v>25</v>
      </c>
      <c r="O1688" s="6"/>
      <c r="P1688" s="8" t="s">
        <v>27</v>
      </c>
      <c r="Q1688" s="9">
        <v>45726.3903375347</v>
      </c>
      <c r="R1688" s="6" t="s">
        <v>28</v>
      </c>
      <c r="X1688" s="6" t="s">
        <v>9356</v>
      </c>
      <c r="Y1688" s="2" t="s">
        <v>888</v>
      </c>
      <c r="Z1688" s="2" t="s">
        <v>25</v>
      </c>
      <c r="AA1688" s="2" t="s">
        <v>27</v>
      </c>
      <c r="AB1688" s="2" t="s">
        <v>27</v>
      </c>
      <c r="AC1688" s="2" t="s">
        <v>27</v>
      </c>
      <c r="AD1688" s="2" t="s">
        <v>27</v>
      </c>
      <c r="AE1688" s="2" t="s">
        <v>27</v>
      </c>
      <c r="AG1688" s="2" t="str">
        <f t="shared" si="104"/>
        <v/>
      </c>
      <c r="AH1688" s="2" t="str">
        <f t="shared" si="107"/>
        <v/>
      </c>
      <c r="AI1688" s="2" t="str">
        <f t="shared" si="105"/>
        <v/>
      </c>
      <c r="AK1688" s="2" t="str">
        <f t="shared" si="106"/>
        <v/>
      </c>
      <c r="BF1688" s="2" t="str">
        <f>VLOOKUP(M1688,'[1]mã win'!G:K,5,0)</f>
        <v>B</v>
      </c>
    </row>
    <row r="1689" spans="1:58" x14ac:dyDescent="0.25">
      <c r="A1689" s="6" t="s">
        <v>9357</v>
      </c>
      <c r="B1689" s="6" t="s">
        <v>9358</v>
      </c>
      <c r="C1689" s="6" t="s">
        <v>9359</v>
      </c>
      <c r="D1689" s="2" t="s">
        <v>27</v>
      </c>
      <c r="E1689" s="2" t="s">
        <v>1009</v>
      </c>
      <c r="G1689" s="6" t="s">
        <v>9343</v>
      </c>
      <c r="H1689" s="6"/>
      <c r="I1689" s="6"/>
      <c r="J1689" s="6"/>
      <c r="K1689" s="7"/>
      <c r="L1689" s="6" t="s">
        <v>459</v>
      </c>
      <c r="M1689" s="6" t="s">
        <v>25</v>
      </c>
      <c r="N1689" s="6" t="s">
        <v>25</v>
      </c>
      <c r="O1689" s="6"/>
      <c r="P1689" s="8" t="s">
        <v>27</v>
      </c>
      <c r="Q1689" s="9">
        <v>45726.3912200579</v>
      </c>
      <c r="R1689" s="6" t="s">
        <v>28</v>
      </c>
      <c r="X1689" s="6" t="s">
        <v>9360</v>
      </c>
      <c r="Y1689" s="2" t="s">
        <v>1009</v>
      </c>
      <c r="Z1689" s="2" t="s">
        <v>25</v>
      </c>
      <c r="AA1689" s="2" t="s">
        <v>27</v>
      </c>
      <c r="AB1689" s="2" t="s">
        <v>27</v>
      </c>
      <c r="AC1689" s="2" t="s">
        <v>27</v>
      </c>
      <c r="AD1689" s="2" t="s">
        <v>27</v>
      </c>
      <c r="AE1689" s="2" t="s">
        <v>27</v>
      </c>
      <c r="AG1689" s="2" t="str">
        <f t="shared" si="104"/>
        <v/>
      </c>
      <c r="AH1689" s="2" t="str">
        <f t="shared" si="107"/>
        <v/>
      </c>
      <c r="AI1689" s="2" t="str">
        <f t="shared" si="105"/>
        <v/>
      </c>
      <c r="AK1689" s="2" t="str">
        <f t="shared" si="106"/>
        <v/>
      </c>
      <c r="BF1689" s="2" t="str">
        <f>VLOOKUP(M1689,'[1]mã win'!G:K,5,0)</f>
        <v>B</v>
      </c>
    </row>
    <row r="1690" spans="1:58" x14ac:dyDescent="0.25">
      <c r="A1690" s="6" t="s">
        <v>9361</v>
      </c>
      <c r="B1690" s="6" t="s">
        <v>9362</v>
      </c>
      <c r="C1690" s="6" t="s">
        <v>9363</v>
      </c>
      <c r="D1690" s="2" t="s">
        <v>27</v>
      </c>
      <c r="E1690" s="2" t="s">
        <v>1009</v>
      </c>
      <c r="G1690" s="6" t="s">
        <v>9343</v>
      </c>
      <c r="H1690" s="6"/>
      <c r="I1690" s="6"/>
      <c r="J1690" s="6"/>
      <c r="K1690" s="7"/>
      <c r="L1690" s="6" t="s">
        <v>459</v>
      </c>
      <c r="M1690" s="6" t="s">
        <v>25</v>
      </c>
      <c r="N1690" s="6" t="s">
        <v>25</v>
      </c>
      <c r="O1690" s="6"/>
      <c r="P1690" s="8" t="s">
        <v>27</v>
      </c>
      <c r="Q1690" s="9">
        <v>45726.391868437502</v>
      </c>
      <c r="R1690" s="6" t="s">
        <v>28</v>
      </c>
      <c r="X1690" s="6" t="s">
        <v>9364</v>
      </c>
      <c r="Y1690" s="2" t="s">
        <v>1009</v>
      </c>
      <c r="Z1690" s="2" t="s">
        <v>25</v>
      </c>
      <c r="AA1690" s="2" t="s">
        <v>27</v>
      </c>
      <c r="AB1690" s="2" t="s">
        <v>27</v>
      </c>
      <c r="AC1690" s="2" t="s">
        <v>27</v>
      </c>
      <c r="AD1690" s="2" t="s">
        <v>27</v>
      </c>
      <c r="AE1690" s="2" t="s">
        <v>27</v>
      </c>
      <c r="AG1690" s="2" t="str">
        <f t="shared" si="104"/>
        <v/>
      </c>
      <c r="AH1690" s="2" t="str">
        <f t="shared" si="107"/>
        <v/>
      </c>
      <c r="AI1690" s="2" t="str">
        <f t="shared" si="105"/>
        <v/>
      </c>
      <c r="AK1690" s="2" t="str">
        <f t="shared" si="106"/>
        <v/>
      </c>
      <c r="BF1690" s="2" t="str">
        <f>VLOOKUP(M1690,'[1]mã win'!G:K,5,0)</f>
        <v>B</v>
      </c>
    </row>
    <row r="1691" spans="1:58" x14ac:dyDescent="0.25">
      <c r="A1691" s="6" t="s">
        <v>9365</v>
      </c>
      <c r="B1691" s="6" t="s">
        <v>9366</v>
      </c>
      <c r="C1691" s="6" t="s">
        <v>9367</v>
      </c>
      <c r="D1691" s="2" t="s">
        <v>27</v>
      </c>
      <c r="E1691" s="2" t="s">
        <v>849</v>
      </c>
      <c r="G1691" s="6" t="s">
        <v>9343</v>
      </c>
      <c r="H1691" s="6"/>
      <c r="I1691" s="6"/>
      <c r="J1691" s="6"/>
      <c r="K1691" s="7"/>
      <c r="L1691" s="6" t="s">
        <v>459</v>
      </c>
      <c r="M1691" s="6" t="s">
        <v>25</v>
      </c>
      <c r="N1691" s="6" t="s">
        <v>25</v>
      </c>
      <c r="O1691" s="6"/>
      <c r="P1691" s="8" t="s">
        <v>27</v>
      </c>
      <c r="Q1691" s="9">
        <v>45726.392639849502</v>
      </c>
      <c r="R1691" s="6" t="s">
        <v>28</v>
      </c>
      <c r="X1691" s="6" t="s">
        <v>9368</v>
      </c>
      <c r="Y1691" s="2" t="s">
        <v>849</v>
      </c>
      <c r="Z1691" s="2" t="s">
        <v>25</v>
      </c>
      <c r="AA1691" s="2" t="s">
        <v>27</v>
      </c>
      <c r="AB1691" s="2" t="s">
        <v>27</v>
      </c>
      <c r="AC1691" s="2" t="s">
        <v>27</v>
      </c>
      <c r="AD1691" s="2" t="s">
        <v>27</v>
      </c>
      <c r="AE1691" s="2" t="s">
        <v>27</v>
      </c>
      <c r="AG1691" s="2" t="str">
        <f t="shared" si="104"/>
        <v/>
      </c>
      <c r="AH1691" s="2" t="str">
        <f t="shared" si="107"/>
        <v/>
      </c>
      <c r="AI1691" s="2" t="str">
        <f t="shared" si="105"/>
        <v/>
      </c>
      <c r="AK1691" s="2" t="str">
        <f t="shared" si="106"/>
        <v/>
      </c>
      <c r="BF1691" s="2" t="str">
        <f>VLOOKUP(M1691,'[1]mã win'!G:K,5,0)</f>
        <v>B</v>
      </c>
    </row>
    <row r="1692" spans="1:58" x14ac:dyDescent="0.25">
      <c r="A1692" s="6" t="s">
        <v>9369</v>
      </c>
      <c r="B1692" s="6" t="s">
        <v>9370</v>
      </c>
      <c r="C1692" s="6" t="s">
        <v>9371</v>
      </c>
      <c r="D1692" s="2" t="s">
        <v>27</v>
      </c>
      <c r="E1692" s="2" t="s">
        <v>941</v>
      </c>
      <c r="G1692" s="6" t="s">
        <v>9343</v>
      </c>
      <c r="H1692" s="6"/>
      <c r="I1692" s="6"/>
      <c r="J1692" s="6"/>
      <c r="K1692" s="7"/>
      <c r="L1692" s="6" t="s">
        <v>901</v>
      </c>
      <c r="M1692" s="6" t="s">
        <v>25</v>
      </c>
      <c r="N1692" s="6" t="s">
        <v>25</v>
      </c>
      <c r="O1692" s="6"/>
      <c r="P1692" s="8" t="s">
        <v>27</v>
      </c>
      <c r="Q1692" s="9">
        <v>45726.393428506897</v>
      </c>
      <c r="R1692" s="6" t="s">
        <v>28</v>
      </c>
      <c r="X1692" s="6" t="s">
        <v>9372</v>
      </c>
      <c r="Y1692" s="2" t="s">
        <v>941</v>
      </c>
      <c r="Z1692" s="2" t="s">
        <v>25</v>
      </c>
      <c r="AA1692" s="2" t="s">
        <v>27</v>
      </c>
      <c r="AB1692" s="2" t="s">
        <v>27</v>
      </c>
      <c r="AC1692" s="2" t="s">
        <v>27</v>
      </c>
      <c r="AD1692" s="2" t="s">
        <v>27</v>
      </c>
      <c r="AE1692" s="2" t="s">
        <v>27</v>
      </c>
      <c r="AG1692" s="2" t="str">
        <f t="shared" si="104"/>
        <v/>
      </c>
      <c r="AH1692" s="2" t="str">
        <f t="shared" si="107"/>
        <v/>
      </c>
      <c r="AI1692" s="2" t="str">
        <f t="shared" si="105"/>
        <v/>
      </c>
      <c r="AK1692" s="2" t="str">
        <f t="shared" si="106"/>
        <v/>
      </c>
      <c r="BF1692" s="2" t="str">
        <f>VLOOKUP(M1692,'[1]mã win'!G:K,5,0)</f>
        <v>B</v>
      </c>
    </row>
    <row r="1693" spans="1:58" x14ac:dyDescent="0.25">
      <c r="A1693" s="6" t="s">
        <v>9373</v>
      </c>
      <c r="B1693" s="6" t="s">
        <v>9374</v>
      </c>
      <c r="C1693" s="6" t="s">
        <v>9375</v>
      </c>
      <c r="D1693" s="2" t="s">
        <v>27</v>
      </c>
      <c r="E1693" s="2" t="s">
        <v>941</v>
      </c>
      <c r="G1693" s="6" t="s">
        <v>9343</v>
      </c>
      <c r="H1693" s="6"/>
      <c r="I1693" s="6"/>
      <c r="J1693" s="6"/>
      <c r="K1693" s="7"/>
      <c r="L1693" s="6" t="s">
        <v>901</v>
      </c>
      <c r="M1693" s="6" t="s">
        <v>25</v>
      </c>
      <c r="N1693" s="6" t="s">
        <v>25</v>
      </c>
      <c r="O1693" s="6"/>
      <c r="P1693" s="8" t="s">
        <v>27</v>
      </c>
      <c r="Q1693" s="9">
        <v>45742.334366284696</v>
      </c>
      <c r="R1693" s="6" t="s">
        <v>28</v>
      </c>
      <c r="X1693" s="6" t="s">
        <v>9376</v>
      </c>
      <c r="Y1693" s="2" t="s">
        <v>941</v>
      </c>
      <c r="Z1693" s="2" t="s">
        <v>25</v>
      </c>
      <c r="AA1693" s="2" t="s">
        <v>27</v>
      </c>
      <c r="AB1693" s="2" t="s">
        <v>27</v>
      </c>
      <c r="AC1693" s="2" t="s">
        <v>27</v>
      </c>
      <c r="AD1693" s="2" t="s">
        <v>27</v>
      </c>
      <c r="AE1693" s="2" t="s">
        <v>27</v>
      </c>
      <c r="AG1693" s="2" t="str">
        <f t="shared" si="104"/>
        <v/>
      </c>
      <c r="AH1693" s="2" t="str">
        <f t="shared" si="107"/>
        <v/>
      </c>
      <c r="AI1693" s="2" t="str">
        <f t="shared" si="105"/>
        <v/>
      </c>
      <c r="AK1693" s="2" t="str">
        <f t="shared" si="106"/>
        <v/>
      </c>
      <c r="BF1693" s="2" t="str">
        <f>VLOOKUP(M1693,'[1]mã win'!G:K,5,0)</f>
        <v>B</v>
      </c>
    </row>
    <row r="1694" spans="1:58" x14ac:dyDescent="0.25">
      <c r="A1694" s="6" t="s">
        <v>9377</v>
      </c>
      <c r="B1694" s="6" t="s">
        <v>9378</v>
      </c>
      <c r="C1694" s="6" t="s">
        <v>9379</v>
      </c>
      <c r="D1694" s="2" t="s">
        <v>27</v>
      </c>
      <c r="E1694" s="2" t="s">
        <v>1009</v>
      </c>
      <c r="G1694" s="6" t="s">
        <v>9343</v>
      </c>
      <c r="H1694" s="6"/>
      <c r="I1694" s="6"/>
      <c r="J1694" s="6"/>
      <c r="K1694" s="7"/>
      <c r="L1694" s="6" t="s">
        <v>459</v>
      </c>
      <c r="M1694" s="6" t="s">
        <v>25</v>
      </c>
      <c r="N1694" s="6" t="s">
        <v>25</v>
      </c>
      <c r="O1694" s="6"/>
      <c r="P1694" s="8" t="s">
        <v>27</v>
      </c>
      <c r="Q1694" s="9">
        <v>45761.584866238401</v>
      </c>
      <c r="R1694" s="6" t="s">
        <v>28</v>
      </c>
      <c r="X1694" s="6" t="s">
        <v>9380</v>
      </c>
      <c r="Y1694" s="2" t="s">
        <v>1009</v>
      </c>
      <c r="Z1694" s="2" t="s">
        <v>25</v>
      </c>
      <c r="AA1694" s="2" t="s">
        <v>27</v>
      </c>
      <c r="AB1694" s="2" t="s">
        <v>27</v>
      </c>
      <c r="AC1694" s="2" t="s">
        <v>27</v>
      </c>
      <c r="AD1694" s="2" t="s">
        <v>27</v>
      </c>
      <c r="AE1694" s="2" t="s">
        <v>27</v>
      </c>
      <c r="AG1694" s="2" t="str">
        <f t="shared" si="104"/>
        <v/>
      </c>
      <c r="AH1694" s="2" t="str">
        <f t="shared" si="107"/>
        <v/>
      </c>
      <c r="AI1694" s="2" t="str">
        <f t="shared" si="105"/>
        <v/>
      </c>
      <c r="AK1694" s="2" t="str">
        <f t="shared" si="106"/>
        <v/>
      </c>
      <c r="BF1694" s="2" t="str">
        <f>VLOOKUP(M1694,'[1]mã win'!G:K,5,0)</f>
        <v>B</v>
      </c>
    </row>
    <row r="1695" spans="1:58" x14ac:dyDescent="0.25">
      <c r="A1695" s="6" t="s">
        <v>9381</v>
      </c>
      <c r="B1695" s="6" t="s">
        <v>9382</v>
      </c>
      <c r="C1695" s="6" t="s">
        <v>9383</v>
      </c>
      <c r="D1695" s="2" t="s">
        <v>1675</v>
      </c>
      <c r="E1695" s="2" t="s">
        <v>945</v>
      </c>
      <c r="G1695" s="6" t="s">
        <v>9343</v>
      </c>
      <c r="H1695" s="6"/>
      <c r="I1695" s="6"/>
      <c r="J1695" s="6"/>
      <c r="K1695" s="7"/>
      <c r="L1695" s="6" t="s">
        <v>901</v>
      </c>
      <c r="M1695" s="6" t="s">
        <v>25</v>
      </c>
      <c r="N1695" s="6" t="s">
        <v>25</v>
      </c>
      <c r="O1695" s="6"/>
      <c r="P1695" s="8" t="s">
        <v>27</v>
      </c>
      <c r="Q1695" s="9">
        <v>45763.3429757755</v>
      </c>
      <c r="R1695" s="6" t="s">
        <v>28</v>
      </c>
      <c r="X1695" s="6" t="s">
        <v>9384</v>
      </c>
      <c r="Y1695" s="2" t="s">
        <v>1675</v>
      </c>
      <c r="Z1695" s="2" t="s">
        <v>945</v>
      </c>
      <c r="AA1695" s="2" t="s">
        <v>26</v>
      </c>
      <c r="AB1695" s="2" t="s">
        <v>27</v>
      </c>
      <c r="AC1695" s="2" t="s">
        <v>27</v>
      </c>
      <c r="AD1695" s="2" t="s">
        <v>27</v>
      </c>
      <c r="AE1695" s="2" t="s">
        <v>27</v>
      </c>
      <c r="AG1695" s="2" t="str">
        <f t="shared" si="104"/>
        <v>Phường Thanh Xuân Bắc</v>
      </c>
      <c r="AH1695" s="2" t="str">
        <f t="shared" si="107"/>
        <v>Quận Thanh Xuân</v>
      </c>
      <c r="AI1695" s="2" t="str">
        <f t="shared" si="105"/>
        <v/>
      </c>
      <c r="AK1695" s="2" t="str">
        <f t="shared" si="106"/>
        <v/>
      </c>
      <c r="BF1695" s="2" t="str">
        <f>VLOOKUP(M1695,'[1]mã win'!G:K,5,0)</f>
        <v>B</v>
      </c>
    </row>
    <row r="1696" spans="1:58" x14ac:dyDescent="0.25">
      <c r="A1696" s="6" t="s">
        <v>9385</v>
      </c>
      <c r="B1696" s="6" t="s">
        <v>9386</v>
      </c>
      <c r="C1696" s="6" t="s">
        <v>9387</v>
      </c>
      <c r="D1696" s="2" t="s">
        <v>7018</v>
      </c>
      <c r="E1696" s="2" t="s">
        <v>840</v>
      </c>
      <c r="G1696" s="6" t="s">
        <v>9343</v>
      </c>
      <c r="H1696" s="6"/>
      <c r="I1696" s="6"/>
      <c r="J1696" s="6"/>
      <c r="K1696" s="7"/>
      <c r="L1696" s="6" t="s">
        <v>459</v>
      </c>
      <c r="M1696" s="6" t="s">
        <v>25</v>
      </c>
      <c r="N1696" s="6" t="s">
        <v>25</v>
      </c>
      <c r="O1696" s="6"/>
      <c r="P1696" s="8" t="s">
        <v>27</v>
      </c>
      <c r="Q1696" s="9">
        <v>45768.572345289402</v>
      </c>
      <c r="R1696" s="6" t="s">
        <v>28</v>
      </c>
      <c r="X1696" s="6" t="s">
        <v>9388</v>
      </c>
      <c r="Y1696" s="2" t="s">
        <v>7018</v>
      </c>
      <c r="Z1696" s="2" t="s">
        <v>840</v>
      </c>
      <c r="AA1696" s="2" t="s">
        <v>26</v>
      </c>
      <c r="AB1696" s="2" t="s">
        <v>27</v>
      </c>
      <c r="AC1696" s="2" t="s">
        <v>27</v>
      </c>
      <c r="AD1696" s="2" t="s">
        <v>27</v>
      </c>
      <c r="AE1696" s="2" t="s">
        <v>27</v>
      </c>
      <c r="AG1696" s="2" t="str">
        <f t="shared" si="104"/>
        <v>Phường Bồ Đề</v>
      </c>
      <c r="AH1696" s="2" t="str">
        <f t="shared" si="107"/>
        <v>Quận Long Biên</v>
      </c>
      <c r="AI1696" s="2" t="str">
        <f t="shared" si="105"/>
        <v/>
      </c>
      <c r="AK1696" s="2" t="str">
        <f t="shared" si="106"/>
        <v/>
      </c>
      <c r="BF1696" s="2" t="str">
        <f>VLOOKUP(M1696,'[1]mã win'!G:K,5,0)</f>
        <v>B</v>
      </c>
    </row>
    <row r="1697" spans="1:58" x14ac:dyDescent="0.25">
      <c r="A1697" s="6" t="s">
        <v>9389</v>
      </c>
      <c r="B1697" s="6" t="s">
        <v>9390</v>
      </c>
      <c r="C1697" s="6" t="s">
        <v>9391</v>
      </c>
      <c r="D1697" s="2" t="s">
        <v>9392</v>
      </c>
      <c r="E1697" s="2" t="s">
        <v>902</v>
      </c>
      <c r="G1697" s="6" t="s">
        <v>9343</v>
      </c>
      <c r="H1697" s="6"/>
      <c r="I1697" s="6"/>
      <c r="J1697" s="6"/>
      <c r="K1697" s="7"/>
      <c r="L1697" s="6" t="s">
        <v>901</v>
      </c>
      <c r="M1697" s="6" t="s">
        <v>25</v>
      </c>
      <c r="N1697" s="6" t="s">
        <v>25</v>
      </c>
      <c r="O1697" s="6"/>
      <c r="P1697" s="8" t="s">
        <v>27</v>
      </c>
      <c r="Q1697" s="9">
        <v>45768.573130173601</v>
      </c>
      <c r="R1697" s="6" t="s">
        <v>28</v>
      </c>
      <c r="X1697" s="6" t="s">
        <v>9393</v>
      </c>
      <c r="Y1697" s="2" t="s">
        <v>9394</v>
      </c>
      <c r="Z1697" s="2" t="s">
        <v>9392</v>
      </c>
      <c r="AA1697" s="2" t="s">
        <v>2166</v>
      </c>
      <c r="AB1697" s="2" t="s">
        <v>902</v>
      </c>
      <c r="AC1697" s="2" t="s">
        <v>26</v>
      </c>
      <c r="AD1697" s="2" t="s">
        <v>27</v>
      </c>
      <c r="AE1697" s="2" t="s">
        <v>27</v>
      </c>
      <c r="AG1697" s="2" t="str">
        <f t="shared" si="104"/>
        <v>phố Nguyễn Văn Lộc</v>
      </c>
      <c r="AH1697" s="2" t="str">
        <f t="shared" si="107"/>
        <v>Quận Hà Đông</v>
      </c>
      <c r="AI1697" s="2" t="str">
        <f t="shared" si="105"/>
        <v/>
      </c>
      <c r="AK1697" s="2" t="str">
        <f t="shared" si="106"/>
        <v/>
      </c>
      <c r="BF1697" s="2" t="str">
        <f>VLOOKUP(M1697,'[1]mã win'!G:K,5,0)</f>
        <v>B</v>
      </c>
    </row>
    <row r="1698" spans="1:58" x14ac:dyDescent="0.25">
      <c r="A1698" s="6" t="s">
        <v>9395</v>
      </c>
      <c r="B1698" s="6" t="s">
        <v>9396</v>
      </c>
      <c r="C1698" s="6" t="s">
        <v>9397</v>
      </c>
      <c r="D1698" s="2" t="s">
        <v>9398</v>
      </c>
      <c r="E1698" s="2" t="s">
        <v>884</v>
      </c>
      <c r="G1698" s="6" t="s">
        <v>9343</v>
      </c>
      <c r="H1698" s="6"/>
      <c r="I1698" s="6"/>
      <c r="J1698" s="6"/>
      <c r="K1698" s="7"/>
      <c r="L1698" s="6" t="s">
        <v>459</v>
      </c>
      <c r="M1698" s="6" t="s">
        <v>25</v>
      </c>
      <c r="N1698" s="6" t="s">
        <v>25</v>
      </c>
      <c r="O1698" s="6"/>
      <c r="P1698" s="8" t="s">
        <v>27</v>
      </c>
      <c r="Q1698" s="9">
        <v>45768.573847303203</v>
      </c>
      <c r="R1698" s="6" t="s">
        <v>28</v>
      </c>
      <c r="X1698" s="6" t="s">
        <v>9399</v>
      </c>
      <c r="Y1698" s="2" t="s">
        <v>9398</v>
      </c>
      <c r="Z1698" s="2" t="s">
        <v>884</v>
      </c>
      <c r="AA1698" s="2" t="s">
        <v>26</v>
      </c>
      <c r="AB1698" s="2" t="s">
        <v>27</v>
      </c>
      <c r="AC1698" s="2" t="s">
        <v>27</v>
      </c>
      <c r="AD1698" s="2" t="s">
        <v>27</v>
      </c>
      <c r="AE1698" s="2" t="s">
        <v>27</v>
      </c>
      <c r="AG1698" s="2" t="str">
        <f t="shared" si="104"/>
        <v>Phường Ngã Tư Sở</v>
      </c>
      <c r="AH1698" s="2" t="str">
        <f t="shared" si="107"/>
        <v>Quận Đống Đa</v>
      </c>
      <c r="AI1698" s="2" t="str">
        <f t="shared" si="105"/>
        <v/>
      </c>
      <c r="AK1698" s="2" t="str">
        <f t="shared" si="106"/>
        <v/>
      </c>
      <c r="BF1698" s="2" t="str">
        <f>VLOOKUP(M1698,'[1]mã win'!G:K,5,0)</f>
        <v>B</v>
      </c>
    </row>
    <row r="1699" spans="1:58" x14ac:dyDescent="0.25">
      <c r="A1699" s="6" t="s">
        <v>9400</v>
      </c>
      <c r="B1699" s="6" t="s">
        <v>9401</v>
      </c>
      <c r="C1699" s="6" t="s">
        <v>9402</v>
      </c>
      <c r="D1699" s="2" t="s">
        <v>9403</v>
      </c>
      <c r="E1699" s="2" t="s">
        <v>251</v>
      </c>
      <c r="G1699" s="6" t="s">
        <v>9343</v>
      </c>
      <c r="H1699" s="6"/>
      <c r="I1699" s="6"/>
      <c r="J1699" s="6"/>
      <c r="K1699" s="7"/>
      <c r="L1699" s="6" t="s">
        <v>901</v>
      </c>
      <c r="M1699" s="6" t="s">
        <v>25</v>
      </c>
      <c r="N1699" s="6" t="s">
        <v>25</v>
      </c>
      <c r="O1699" s="6"/>
      <c r="P1699" s="8" t="s">
        <v>27</v>
      </c>
      <c r="Q1699" s="9">
        <v>45768.574516701403</v>
      </c>
      <c r="R1699" s="6" t="s">
        <v>28</v>
      </c>
      <c r="X1699" s="6" t="s">
        <v>9404</v>
      </c>
      <c r="Y1699" s="2" t="s">
        <v>9405</v>
      </c>
      <c r="Z1699" s="2" t="s">
        <v>9403</v>
      </c>
      <c r="AA1699" s="2" t="s">
        <v>1652</v>
      </c>
      <c r="AB1699" s="2" t="s">
        <v>251</v>
      </c>
      <c r="AC1699" s="2" t="s">
        <v>26</v>
      </c>
      <c r="AD1699" s="2" t="s">
        <v>27</v>
      </c>
      <c r="AE1699" s="2" t="s">
        <v>27</v>
      </c>
      <c r="AG1699" s="2" t="str">
        <f t="shared" si="104"/>
        <v>Phố Duy Tân</v>
      </c>
      <c r="AH1699" s="2" t="str">
        <f t="shared" si="107"/>
        <v>Quận Cầu Giấy</v>
      </c>
      <c r="AI1699" s="2" t="str">
        <f t="shared" si="105"/>
        <v/>
      </c>
      <c r="AK1699" s="2" t="str">
        <f t="shared" si="106"/>
        <v/>
      </c>
      <c r="BF1699" s="2" t="str">
        <f>VLOOKUP(M1699,'[1]mã win'!G:K,5,0)</f>
        <v>B</v>
      </c>
    </row>
    <row r="1700" spans="1:58" x14ac:dyDescent="0.25">
      <c r="A1700" s="6" t="s">
        <v>9406</v>
      </c>
      <c r="B1700" s="6" t="s">
        <v>9407</v>
      </c>
      <c r="C1700" s="6" t="s">
        <v>9408</v>
      </c>
      <c r="D1700" s="2" t="s">
        <v>9409</v>
      </c>
      <c r="E1700" s="2" t="s">
        <v>6654</v>
      </c>
      <c r="G1700" s="6" t="s">
        <v>9343</v>
      </c>
      <c r="H1700" s="6"/>
      <c r="I1700" s="6"/>
      <c r="J1700" s="6"/>
      <c r="K1700" s="7"/>
      <c r="L1700" s="6" t="s">
        <v>459</v>
      </c>
      <c r="M1700" s="6" t="s">
        <v>25</v>
      </c>
      <c r="N1700" s="6" t="s">
        <v>25</v>
      </c>
      <c r="O1700" s="6"/>
      <c r="P1700" s="8" t="s">
        <v>27</v>
      </c>
      <c r="Q1700" s="9">
        <v>45794.327360995398</v>
      </c>
      <c r="R1700" s="6" t="s">
        <v>28</v>
      </c>
      <c r="X1700" s="6" t="s">
        <v>9410</v>
      </c>
      <c r="Y1700" s="2" t="s">
        <v>9411</v>
      </c>
      <c r="Z1700" s="2" t="s">
        <v>9409</v>
      </c>
      <c r="AA1700" s="2" t="s">
        <v>6654</v>
      </c>
      <c r="AB1700" s="2" t="s">
        <v>9412</v>
      </c>
      <c r="AC1700" s="2" t="s">
        <v>27</v>
      </c>
      <c r="AD1700" s="2" t="s">
        <v>27</v>
      </c>
      <c r="AE1700" s="2" t="s">
        <v>27</v>
      </c>
      <c r="AG1700" s="2" t="str">
        <f t="shared" si="104"/>
        <v>P.Mai Động</v>
      </c>
      <c r="AH1700" s="2" t="str">
        <f t="shared" si="107"/>
        <v>Q.Hoàng Mai</v>
      </c>
      <c r="AI1700" s="2" t="str">
        <f t="shared" si="105"/>
        <v/>
      </c>
      <c r="AK1700" s="2" t="str">
        <f t="shared" si="106"/>
        <v/>
      </c>
      <c r="BF1700" s="2" t="str">
        <f>VLOOKUP(M1700,'[1]mã win'!G:K,5,0)</f>
        <v>B</v>
      </c>
    </row>
    <row r="1701" spans="1:58" x14ac:dyDescent="0.25">
      <c r="A1701" s="6" t="s">
        <v>9413</v>
      </c>
      <c r="B1701" s="6" t="s">
        <v>9414</v>
      </c>
      <c r="C1701" s="6" t="s">
        <v>9415</v>
      </c>
      <c r="D1701" s="2" t="s">
        <v>9416</v>
      </c>
      <c r="E1701" s="2" t="s">
        <v>6654</v>
      </c>
      <c r="G1701" s="6" t="s">
        <v>9343</v>
      </c>
      <c r="H1701" s="6"/>
      <c r="I1701" s="6"/>
      <c r="J1701" s="6"/>
      <c r="K1701" s="7"/>
      <c r="L1701" s="6" t="s">
        <v>459</v>
      </c>
      <c r="M1701" s="6" t="s">
        <v>25</v>
      </c>
      <c r="N1701" s="6" t="s">
        <v>25</v>
      </c>
      <c r="O1701" s="6"/>
      <c r="P1701" s="8" t="s">
        <v>27</v>
      </c>
      <c r="Q1701" s="9">
        <v>45794.328143981496</v>
      </c>
      <c r="R1701" s="6" t="s">
        <v>28</v>
      </c>
      <c r="X1701" s="6" t="s">
        <v>9417</v>
      </c>
      <c r="Y1701" s="2" t="s">
        <v>9418</v>
      </c>
      <c r="Z1701" s="2" t="s">
        <v>9416</v>
      </c>
      <c r="AA1701" s="2" t="s">
        <v>6654</v>
      </c>
      <c r="AB1701" s="2" t="s">
        <v>9412</v>
      </c>
      <c r="AC1701" s="2" t="s">
        <v>27</v>
      </c>
      <c r="AD1701" s="2" t="s">
        <v>27</v>
      </c>
      <c r="AE1701" s="2" t="s">
        <v>27</v>
      </c>
      <c r="AG1701" s="2" t="str">
        <f t="shared" si="104"/>
        <v>P.Mai Đặng</v>
      </c>
      <c r="AH1701" s="2" t="str">
        <f t="shared" si="107"/>
        <v>Q.Hoàng Mai</v>
      </c>
      <c r="AI1701" s="2" t="str">
        <f t="shared" si="105"/>
        <v/>
      </c>
      <c r="AK1701" s="2" t="str">
        <f t="shared" si="106"/>
        <v/>
      </c>
      <c r="BF1701" s="2" t="str">
        <f>VLOOKUP(M1701,'[1]mã win'!G:K,5,0)</f>
        <v>B</v>
      </c>
    </row>
    <row r="1702" spans="1:58" x14ac:dyDescent="0.25">
      <c r="A1702" s="6" t="s">
        <v>9419</v>
      </c>
      <c r="B1702" s="6" t="s">
        <v>9420</v>
      </c>
      <c r="C1702" s="6" t="s">
        <v>9421</v>
      </c>
      <c r="D1702" s="2" t="s">
        <v>2716</v>
      </c>
      <c r="E1702" s="2" t="s">
        <v>902</v>
      </c>
      <c r="G1702" s="6" t="s">
        <v>9343</v>
      </c>
      <c r="H1702" s="6"/>
      <c r="I1702" s="6"/>
      <c r="J1702" s="6"/>
      <c r="K1702" s="7"/>
      <c r="L1702" s="6" t="s">
        <v>901</v>
      </c>
      <c r="M1702" s="6" t="s">
        <v>25</v>
      </c>
      <c r="N1702" s="6" t="s">
        <v>25</v>
      </c>
      <c r="O1702" s="6"/>
      <c r="P1702" s="8" t="s">
        <v>27</v>
      </c>
      <c r="Q1702" s="9">
        <v>45794.328897835701</v>
      </c>
      <c r="R1702" s="6" t="s">
        <v>28</v>
      </c>
      <c r="X1702" s="6" t="s">
        <v>9422</v>
      </c>
      <c r="Y1702" s="2" t="s">
        <v>2716</v>
      </c>
      <c r="Z1702" s="2" t="s">
        <v>902</v>
      </c>
      <c r="AA1702" s="2" t="s">
        <v>26</v>
      </c>
      <c r="AB1702" s="2" t="s">
        <v>27</v>
      </c>
      <c r="AC1702" s="2" t="s">
        <v>27</v>
      </c>
      <c r="AD1702" s="2" t="s">
        <v>27</v>
      </c>
      <c r="AE1702" s="2" t="s">
        <v>27</v>
      </c>
      <c r="AG1702" s="2" t="str">
        <f t="shared" si="104"/>
        <v>Phường Phú Lãm</v>
      </c>
      <c r="AH1702" s="2" t="str">
        <f t="shared" si="107"/>
        <v>Quận Hà Đông</v>
      </c>
      <c r="AI1702" s="2" t="str">
        <f t="shared" si="105"/>
        <v/>
      </c>
      <c r="AK1702" s="2" t="str">
        <f t="shared" si="106"/>
        <v/>
      </c>
      <c r="BF1702" s="2" t="str">
        <f>VLOOKUP(M1702,'[1]mã win'!G:K,5,0)</f>
        <v>B</v>
      </c>
    </row>
    <row r="1703" spans="1:58" x14ac:dyDescent="0.25">
      <c r="A1703" s="6" t="s">
        <v>9423</v>
      </c>
      <c r="B1703" s="6" t="s">
        <v>9424</v>
      </c>
      <c r="C1703" s="6" t="s">
        <v>9425</v>
      </c>
      <c r="D1703" s="2" t="s">
        <v>9426</v>
      </c>
      <c r="E1703" s="2" t="s">
        <v>1000</v>
      </c>
      <c r="G1703" s="6" t="s">
        <v>9343</v>
      </c>
      <c r="H1703" s="6"/>
      <c r="I1703" s="6"/>
      <c r="J1703" s="6"/>
      <c r="K1703" s="7"/>
      <c r="L1703" s="6" t="s">
        <v>459</v>
      </c>
      <c r="M1703" s="6" t="s">
        <v>25</v>
      </c>
      <c r="N1703" s="6" t="s">
        <v>25</v>
      </c>
      <c r="O1703" s="6"/>
      <c r="P1703" s="8" t="s">
        <v>27</v>
      </c>
      <c r="Q1703" s="9">
        <v>45794.330138113401</v>
      </c>
      <c r="R1703" s="6" t="s">
        <v>28</v>
      </c>
      <c r="X1703" s="6" t="s">
        <v>9427</v>
      </c>
      <c r="Y1703" s="2" t="s">
        <v>9426</v>
      </c>
      <c r="Z1703" s="2" t="s">
        <v>1000</v>
      </c>
      <c r="AA1703" s="2" t="s">
        <v>26</v>
      </c>
      <c r="AB1703" s="2" t="s">
        <v>27</v>
      </c>
      <c r="AC1703" s="2" t="s">
        <v>27</v>
      </c>
      <c r="AD1703" s="2" t="s">
        <v>27</v>
      </c>
      <c r="AE1703" s="2" t="s">
        <v>27</v>
      </c>
      <c r="AG1703" s="2" t="str">
        <f t="shared" si="104"/>
        <v>P.Trúc Bạch</v>
      </c>
      <c r="AH1703" s="2" t="str">
        <f t="shared" si="107"/>
        <v>Q.Ba Đình</v>
      </c>
      <c r="AI1703" s="2" t="str">
        <f t="shared" si="105"/>
        <v/>
      </c>
      <c r="AK1703" s="2" t="str">
        <f t="shared" si="106"/>
        <v/>
      </c>
      <c r="BF1703" s="2" t="str">
        <f>VLOOKUP(M1703,'[1]mã win'!G:K,5,0)</f>
        <v>B</v>
      </c>
    </row>
    <row r="1704" spans="1:58" x14ac:dyDescent="0.25">
      <c r="A1704" s="6" t="s">
        <v>9428</v>
      </c>
      <c r="B1704" s="6" t="s">
        <v>9429</v>
      </c>
      <c r="C1704" s="6" t="s">
        <v>9430</v>
      </c>
      <c r="D1704" s="2" t="s">
        <v>9409</v>
      </c>
      <c r="E1704" s="2" t="s">
        <v>6654</v>
      </c>
      <c r="G1704" s="6" t="s">
        <v>9343</v>
      </c>
      <c r="H1704" s="6"/>
      <c r="I1704" s="6"/>
      <c r="J1704" s="6"/>
      <c r="K1704" s="7"/>
      <c r="L1704" s="6" t="s">
        <v>459</v>
      </c>
      <c r="M1704" s="6" t="s">
        <v>25</v>
      </c>
      <c r="N1704" s="6" t="s">
        <v>25</v>
      </c>
      <c r="O1704" s="6"/>
      <c r="P1704" s="8" t="s">
        <v>27</v>
      </c>
      <c r="Q1704" s="9">
        <v>45814.350958715302</v>
      </c>
      <c r="R1704" s="6" t="s">
        <v>28</v>
      </c>
      <c r="X1704" s="6" t="s">
        <v>9431</v>
      </c>
      <c r="Y1704" s="2" t="s">
        <v>9411</v>
      </c>
      <c r="Z1704" s="2" t="s">
        <v>9409</v>
      </c>
      <c r="AA1704" s="2" t="s">
        <v>6654</v>
      </c>
      <c r="AB1704" s="2" t="s">
        <v>9412</v>
      </c>
      <c r="AC1704" s="2" t="s">
        <v>27</v>
      </c>
      <c r="AD1704" s="2" t="s">
        <v>27</v>
      </c>
      <c r="AE1704" s="2" t="s">
        <v>27</v>
      </c>
      <c r="AG1704" s="2" t="str">
        <f t="shared" si="104"/>
        <v>P.Mai Động</v>
      </c>
      <c r="AH1704" s="2" t="str">
        <f t="shared" si="107"/>
        <v>Q.Hoàng Mai</v>
      </c>
      <c r="AI1704" s="2" t="str">
        <f t="shared" si="105"/>
        <v/>
      </c>
      <c r="AK1704" s="2" t="str">
        <f t="shared" si="106"/>
        <v/>
      </c>
      <c r="BF1704" s="2" t="str">
        <f>VLOOKUP(M1704,'[1]mã win'!G:K,5,0)</f>
        <v>B</v>
      </c>
    </row>
    <row r="1705" spans="1:58" x14ac:dyDescent="0.25">
      <c r="A1705" s="6" t="s">
        <v>9432</v>
      </c>
      <c r="B1705" s="6" t="s">
        <v>9433</v>
      </c>
      <c r="C1705" s="6" t="s">
        <v>9434</v>
      </c>
      <c r="D1705" s="2" t="s">
        <v>2431</v>
      </c>
      <c r="E1705" s="2" t="s">
        <v>884</v>
      </c>
      <c r="G1705" s="6" t="s">
        <v>9343</v>
      </c>
      <c r="H1705" s="6"/>
      <c r="I1705" s="6"/>
      <c r="J1705" s="6"/>
      <c r="K1705" s="7"/>
      <c r="L1705" s="6" t="s">
        <v>459</v>
      </c>
      <c r="M1705" s="6" t="s">
        <v>25</v>
      </c>
      <c r="N1705" s="6" t="s">
        <v>25</v>
      </c>
      <c r="O1705" s="6"/>
      <c r="P1705" s="8" t="s">
        <v>27</v>
      </c>
      <c r="Q1705" s="9">
        <v>45814.351915474501</v>
      </c>
      <c r="R1705" s="6" t="s">
        <v>28</v>
      </c>
      <c r="X1705" s="6" t="s">
        <v>9435</v>
      </c>
      <c r="Y1705" s="2" t="s">
        <v>2431</v>
      </c>
      <c r="Z1705" s="2" t="s">
        <v>884</v>
      </c>
      <c r="AA1705" s="2" t="s">
        <v>26</v>
      </c>
      <c r="AB1705" s="2" t="s">
        <v>27</v>
      </c>
      <c r="AC1705" s="2" t="s">
        <v>27</v>
      </c>
      <c r="AD1705" s="2" t="s">
        <v>27</v>
      </c>
      <c r="AE1705" s="2" t="s">
        <v>27</v>
      </c>
      <c r="AG1705" s="2" t="str">
        <f t="shared" si="104"/>
        <v>Phường Trung Liệt</v>
      </c>
      <c r="AH1705" s="2" t="str">
        <f t="shared" si="107"/>
        <v>Quận Đống Đa</v>
      </c>
      <c r="AI1705" s="2" t="str">
        <f t="shared" si="105"/>
        <v/>
      </c>
      <c r="AK1705" s="2" t="str">
        <f t="shared" si="106"/>
        <v/>
      </c>
      <c r="BF1705" s="2" t="str">
        <f>VLOOKUP(M1705,'[1]mã win'!G:K,5,0)</f>
        <v>B</v>
      </c>
    </row>
    <row r="1706" spans="1:58" x14ac:dyDescent="0.25">
      <c r="A1706" s="6" t="s">
        <v>9436</v>
      </c>
      <c r="B1706" s="6" t="s">
        <v>9437</v>
      </c>
      <c r="C1706" s="6" t="s">
        <v>9438</v>
      </c>
      <c r="D1706" s="2" t="s">
        <v>2650</v>
      </c>
      <c r="E1706" s="2" t="s">
        <v>918</v>
      </c>
      <c r="G1706" s="6" t="s">
        <v>9343</v>
      </c>
      <c r="H1706" s="6"/>
      <c r="I1706" s="6"/>
      <c r="J1706" s="6"/>
      <c r="K1706" s="7"/>
      <c r="L1706" s="6" t="s">
        <v>901</v>
      </c>
      <c r="M1706" s="6" t="s">
        <v>25</v>
      </c>
      <c r="N1706" s="6" t="s">
        <v>25</v>
      </c>
      <c r="O1706" s="6"/>
      <c r="P1706" s="8" t="s">
        <v>27</v>
      </c>
      <c r="Q1706" s="9">
        <v>45826.353560682903</v>
      </c>
      <c r="R1706" s="6" t="s">
        <v>28</v>
      </c>
      <c r="X1706" s="6" t="s">
        <v>9439</v>
      </c>
      <c r="Y1706" s="2" t="s">
        <v>9440</v>
      </c>
      <c r="Z1706" s="2" t="s">
        <v>2650</v>
      </c>
      <c r="AA1706" s="2" t="s">
        <v>918</v>
      </c>
      <c r="AB1706" s="2" t="s">
        <v>26</v>
      </c>
      <c r="AC1706" s="2" t="s">
        <v>27</v>
      </c>
      <c r="AD1706" s="2" t="s">
        <v>27</v>
      </c>
      <c r="AE1706" s="2" t="s">
        <v>27</v>
      </c>
      <c r="AG1706" s="2" t="str">
        <f t="shared" si="104"/>
        <v>Phường Mỹ Đình 2</v>
      </c>
      <c r="AH1706" s="2" t="str">
        <f t="shared" si="107"/>
        <v>Quận Nam Từ Liêm</v>
      </c>
      <c r="AI1706" s="2" t="str">
        <f t="shared" si="105"/>
        <v/>
      </c>
      <c r="AK1706" s="2" t="str">
        <f t="shared" si="106"/>
        <v/>
      </c>
      <c r="BF1706" s="2" t="str">
        <f>VLOOKUP(M1706,'[1]mã win'!G:K,5,0)</f>
        <v>B</v>
      </c>
    </row>
    <row r="1707" spans="1:58" x14ac:dyDescent="0.25">
      <c r="A1707" s="6" t="s">
        <v>9441</v>
      </c>
      <c r="B1707" s="6" t="s">
        <v>9442</v>
      </c>
      <c r="C1707" s="6" t="s">
        <v>9443</v>
      </c>
      <c r="D1707" s="2" t="s">
        <v>1816</v>
      </c>
      <c r="E1707" s="2" t="s">
        <v>902</v>
      </c>
      <c r="G1707" s="6" t="s">
        <v>9343</v>
      </c>
      <c r="H1707" s="6"/>
      <c r="I1707" s="6"/>
      <c r="J1707" s="6"/>
      <c r="K1707" s="7"/>
      <c r="L1707" s="6" t="s">
        <v>901</v>
      </c>
      <c r="M1707" s="6" t="s">
        <v>25</v>
      </c>
      <c r="N1707" s="6" t="s">
        <v>25</v>
      </c>
      <c r="O1707" s="6"/>
      <c r="P1707" s="8" t="s">
        <v>27</v>
      </c>
      <c r="Q1707" s="9">
        <v>45838.702321261597</v>
      </c>
      <c r="R1707" s="6" t="s">
        <v>28</v>
      </c>
      <c r="X1707" s="6" t="s">
        <v>9444</v>
      </c>
      <c r="Y1707" s="2" t="s">
        <v>1816</v>
      </c>
      <c r="Z1707" s="2" t="s">
        <v>902</v>
      </c>
      <c r="AA1707" s="2" t="s">
        <v>26</v>
      </c>
      <c r="AB1707" s="2" t="s">
        <v>27</v>
      </c>
      <c r="AC1707" s="2" t="s">
        <v>27</v>
      </c>
      <c r="AD1707" s="2" t="s">
        <v>27</v>
      </c>
      <c r="AE1707" s="2" t="s">
        <v>27</v>
      </c>
      <c r="AG1707" s="2" t="str">
        <f t="shared" si="104"/>
        <v>Phường La Khê</v>
      </c>
      <c r="AH1707" s="2" t="str">
        <f t="shared" si="107"/>
        <v>Quận Hà Đông</v>
      </c>
      <c r="AI1707" s="2" t="str">
        <f t="shared" si="105"/>
        <v/>
      </c>
      <c r="AK1707" s="2" t="str">
        <f t="shared" si="106"/>
        <v/>
      </c>
      <c r="BF1707" s="2" t="str">
        <f>VLOOKUP(M1707,'[1]mã win'!G:K,5,0)</f>
        <v>B</v>
      </c>
    </row>
    <row r="1708" spans="1:58" x14ac:dyDescent="0.25">
      <c r="A1708" s="6" t="s">
        <v>9445</v>
      </c>
      <c r="B1708" s="6" t="s">
        <v>9446</v>
      </c>
      <c r="C1708" s="6" t="s">
        <v>9447</v>
      </c>
      <c r="D1708" s="2" t="s">
        <v>1816</v>
      </c>
      <c r="E1708" s="2" t="s">
        <v>902</v>
      </c>
      <c r="G1708" s="6" t="s">
        <v>9343</v>
      </c>
      <c r="H1708" s="6"/>
      <c r="I1708" s="6"/>
      <c r="J1708" s="6"/>
      <c r="K1708" s="7"/>
      <c r="L1708" s="6" t="s">
        <v>901</v>
      </c>
      <c r="M1708" s="6" t="s">
        <v>25</v>
      </c>
      <c r="N1708" s="6" t="s">
        <v>25</v>
      </c>
      <c r="O1708" s="6"/>
      <c r="P1708" s="8" t="s">
        <v>27</v>
      </c>
      <c r="Q1708" s="9">
        <v>45838.703194097201</v>
      </c>
      <c r="R1708" s="6" t="s">
        <v>28</v>
      </c>
      <c r="X1708" s="6" t="s">
        <v>9448</v>
      </c>
      <c r="Y1708" s="2" t="s">
        <v>2375</v>
      </c>
      <c r="Z1708" s="2" t="s">
        <v>1816</v>
      </c>
      <c r="AA1708" s="2" t="s">
        <v>902</v>
      </c>
      <c r="AB1708" s="2" t="s">
        <v>26</v>
      </c>
      <c r="AC1708" s="2" t="s">
        <v>27</v>
      </c>
      <c r="AD1708" s="2" t="s">
        <v>27</v>
      </c>
      <c r="AE1708" s="2" t="s">
        <v>27</v>
      </c>
      <c r="AG1708" s="2" t="str">
        <f t="shared" si="104"/>
        <v>Phường La Khê</v>
      </c>
      <c r="AH1708" s="2" t="str">
        <f t="shared" si="107"/>
        <v>Quận Hà Đông</v>
      </c>
      <c r="AI1708" s="2" t="str">
        <f t="shared" si="105"/>
        <v/>
      </c>
      <c r="AK1708" s="2" t="str">
        <f t="shared" si="106"/>
        <v/>
      </c>
      <c r="BF1708" s="2" t="str">
        <f>VLOOKUP(M1708,'[1]mã win'!G:K,5,0)</f>
        <v>B</v>
      </c>
    </row>
    <row r="1709" spans="1:58" x14ac:dyDescent="0.25">
      <c r="A1709" s="6" t="s">
        <v>9449</v>
      </c>
      <c r="B1709" s="6" t="s">
        <v>9450</v>
      </c>
      <c r="C1709" s="6" t="s">
        <v>9451</v>
      </c>
      <c r="D1709" s="2" t="s">
        <v>9452</v>
      </c>
      <c r="E1709" s="2" t="s">
        <v>902</v>
      </c>
      <c r="G1709" s="6" t="s">
        <v>9343</v>
      </c>
      <c r="H1709" s="6"/>
      <c r="I1709" s="6"/>
      <c r="J1709" s="6"/>
      <c r="K1709" s="7"/>
      <c r="L1709" s="6" t="s">
        <v>901</v>
      </c>
      <c r="M1709" s="6" t="s">
        <v>25</v>
      </c>
      <c r="N1709" s="6" t="s">
        <v>25</v>
      </c>
      <c r="O1709" s="6"/>
      <c r="P1709" s="8" t="s">
        <v>27</v>
      </c>
      <c r="Q1709" s="9">
        <v>45848.342102511597</v>
      </c>
      <c r="R1709" s="6" t="s">
        <v>28</v>
      </c>
      <c r="X1709" s="6" t="s">
        <v>9453</v>
      </c>
      <c r="Y1709" s="2" t="s">
        <v>9454</v>
      </c>
      <c r="Z1709" s="2" t="s">
        <v>9452</v>
      </c>
      <c r="AA1709" s="2" t="s">
        <v>9455</v>
      </c>
      <c r="AB1709" s="2" t="s">
        <v>2211</v>
      </c>
      <c r="AC1709" s="2" t="s">
        <v>902</v>
      </c>
      <c r="AD1709" s="2" t="s">
        <v>26</v>
      </c>
      <c r="AE1709" s="2" t="s">
        <v>27</v>
      </c>
      <c r="AG1709" s="2" t="str">
        <f t="shared" si="104"/>
        <v>Phố Văn Khê</v>
      </c>
      <c r="AH1709" s="2" t="str">
        <f t="shared" si="107"/>
        <v>Quận Hà Đông</v>
      </c>
      <c r="AI1709" s="2" t="str">
        <f t="shared" si="105"/>
        <v/>
      </c>
      <c r="AK1709" s="2" t="str">
        <f t="shared" si="106"/>
        <v/>
      </c>
      <c r="BF1709" s="2" t="str">
        <f>VLOOKUP(M1709,'[1]mã win'!G:K,5,0)</f>
        <v>B</v>
      </c>
    </row>
    <row r="1710" spans="1:58" x14ac:dyDescent="0.25">
      <c r="A1710" s="6" t="s">
        <v>9456</v>
      </c>
      <c r="B1710" s="6" t="s">
        <v>9457</v>
      </c>
      <c r="C1710" s="6" t="s">
        <v>9458</v>
      </c>
      <c r="D1710" s="2" t="s">
        <v>1894</v>
      </c>
      <c r="E1710" s="2" t="s">
        <v>945</v>
      </c>
      <c r="G1710" s="6" t="s">
        <v>9343</v>
      </c>
      <c r="H1710" s="6"/>
      <c r="I1710" s="6"/>
      <c r="J1710" s="6"/>
      <c r="K1710" s="7"/>
      <c r="L1710" s="6" t="s">
        <v>901</v>
      </c>
      <c r="M1710" s="6" t="s">
        <v>25</v>
      </c>
      <c r="N1710" s="6" t="s">
        <v>25</v>
      </c>
      <c r="O1710" s="6"/>
      <c r="P1710" s="8" t="s">
        <v>27</v>
      </c>
      <c r="Q1710" s="9">
        <v>45848.343010497701</v>
      </c>
      <c r="R1710" s="6" t="s">
        <v>28</v>
      </c>
      <c r="X1710" s="6" t="s">
        <v>9459</v>
      </c>
      <c r="Y1710" s="2" t="s">
        <v>1894</v>
      </c>
      <c r="Z1710" s="2" t="s">
        <v>945</v>
      </c>
      <c r="AA1710" s="2" t="s">
        <v>26</v>
      </c>
      <c r="AB1710" s="2" t="s">
        <v>27</v>
      </c>
      <c r="AC1710" s="2" t="s">
        <v>27</v>
      </c>
      <c r="AD1710" s="2" t="s">
        <v>27</v>
      </c>
      <c r="AE1710" s="2" t="s">
        <v>27</v>
      </c>
      <c r="AG1710" s="2" t="str">
        <f t="shared" si="104"/>
        <v>Phường Nhân Chính</v>
      </c>
      <c r="AH1710" s="2" t="str">
        <f t="shared" si="107"/>
        <v>Quận Thanh Xuân</v>
      </c>
      <c r="AI1710" s="2" t="str">
        <f t="shared" si="105"/>
        <v/>
      </c>
      <c r="AK1710" s="2" t="str">
        <f t="shared" si="106"/>
        <v/>
      </c>
      <c r="BF1710" s="2" t="str">
        <f>VLOOKUP(M1710,'[1]mã win'!G:K,5,0)</f>
        <v>B</v>
      </c>
    </row>
    <row r="1711" spans="1:58" x14ac:dyDescent="0.25">
      <c r="A1711" s="6" t="s">
        <v>9460</v>
      </c>
      <c r="B1711" s="6" t="s">
        <v>9461</v>
      </c>
      <c r="C1711" s="6" t="s">
        <v>9462</v>
      </c>
      <c r="D1711" s="2" t="s">
        <v>2347</v>
      </c>
      <c r="E1711" s="2" t="s">
        <v>840</v>
      </c>
      <c r="G1711" s="6" t="s">
        <v>9343</v>
      </c>
      <c r="H1711" s="6"/>
      <c r="I1711" s="6"/>
      <c r="J1711" s="6"/>
      <c r="K1711" s="7"/>
      <c r="L1711" s="6" t="s">
        <v>459</v>
      </c>
      <c r="M1711" s="6" t="s">
        <v>25</v>
      </c>
      <c r="N1711" s="6" t="s">
        <v>25</v>
      </c>
      <c r="O1711" s="6"/>
      <c r="P1711" s="8" t="s">
        <v>27</v>
      </c>
      <c r="Q1711" s="9">
        <v>45848.344074305598</v>
      </c>
      <c r="R1711" s="6" t="s">
        <v>28</v>
      </c>
      <c r="X1711" s="6" t="s">
        <v>9463</v>
      </c>
      <c r="Y1711" s="2" t="s">
        <v>9464</v>
      </c>
      <c r="Z1711" s="2" t="s">
        <v>2347</v>
      </c>
      <c r="AA1711" s="2" t="s">
        <v>840</v>
      </c>
      <c r="AB1711" s="2" t="s">
        <v>26</v>
      </c>
      <c r="AC1711" s="2" t="s">
        <v>27</v>
      </c>
      <c r="AD1711" s="2" t="s">
        <v>27</v>
      </c>
      <c r="AE1711" s="2" t="s">
        <v>27</v>
      </c>
      <c r="AG1711" s="2" t="str">
        <f t="shared" si="104"/>
        <v>Phường Phúc Lợi</v>
      </c>
      <c r="AH1711" s="2" t="str">
        <f t="shared" si="107"/>
        <v>Quận Long Biên</v>
      </c>
      <c r="AI1711" s="2" t="str">
        <f t="shared" si="105"/>
        <v/>
      </c>
      <c r="AK1711" s="2" t="str">
        <f t="shared" si="106"/>
        <v/>
      </c>
      <c r="BF1711" s="2" t="str">
        <f>VLOOKUP(M1711,'[1]mã win'!G:K,5,0)</f>
        <v>B</v>
      </c>
    </row>
    <row r="1712" spans="1:58" x14ac:dyDescent="0.25">
      <c r="A1712" s="6" t="s">
        <v>9465</v>
      </c>
      <c r="B1712" s="6" t="s">
        <v>9466</v>
      </c>
      <c r="C1712" s="6" t="s">
        <v>9467</v>
      </c>
      <c r="D1712" s="2" t="s">
        <v>9468</v>
      </c>
      <c r="E1712" s="2">
        <v>0</v>
      </c>
      <c r="G1712" s="6" t="s">
        <v>9343</v>
      </c>
      <c r="H1712" s="6"/>
      <c r="I1712" s="6"/>
      <c r="J1712" s="6"/>
      <c r="K1712" s="7"/>
      <c r="L1712" s="6" t="s">
        <v>459</v>
      </c>
      <c r="M1712" s="6" t="s">
        <v>25</v>
      </c>
      <c r="N1712" s="6" t="s">
        <v>25</v>
      </c>
      <c r="O1712" s="6"/>
      <c r="P1712" s="8" t="s">
        <v>27</v>
      </c>
      <c r="Q1712" s="9">
        <v>45855.348829629598</v>
      </c>
      <c r="R1712" s="6" t="s">
        <v>28</v>
      </c>
      <c r="X1712" s="6" t="s">
        <v>9453</v>
      </c>
      <c r="Y1712" s="2" t="s">
        <v>9469</v>
      </c>
      <c r="Z1712" s="2" t="s">
        <v>9468</v>
      </c>
      <c r="AA1712" s="2" t="s">
        <v>26</v>
      </c>
      <c r="AB1712" s="2" t="s">
        <v>27</v>
      </c>
      <c r="AC1712" s="2" t="s">
        <v>27</v>
      </c>
      <c r="AD1712" s="2" t="s">
        <v>27</v>
      </c>
      <c r="AE1712" s="2" t="s">
        <v>27</v>
      </c>
      <c r="AG1712" s="2" t="str">
        <f t="shared" si="104"/>
        <v/>
      </c>
      <c r="AH1712" s="2" t="str">
        <f t="shared" si="107"/>
        <v/>
      </c>
      <c r="AI1712" s="2" t="str">
        <f t="shared" si="105"/>
        <v/>
      </c>
      <c r="AK1712" s="2" t="str">
        <f t="shared" si="106"/>
        <v/>
      </c>
      <c r="BF1712" s="2" t="str">
        <f>VLOOKUP(M1712,'[1]mã win'!G:K,5,0)</f>
        <v>B</v>
      </c>
    </row>
    <row r="1713" spans="1:58" x14ac:dyDescent="0.25">
      <c r="A1713" s="6" t="s">
        <v>9470</v>
      </c>
      <c r="B1713" s="6" t="s">
        <v>9471</v>
      </c>
      <c r="C1713" s="6" t="s">
        <v>9472</v>
      </c>
      <c r="D1713" s="2" t="s">
        <v>1811</v>
      </c>
      <c r="E1713" s="2" t="s">
        <v>902</v>
      </c>
      <c r="G1713" s="6" t="s">
        <v>9343</v>
      </c>
      <c r="H1713" s="6"/>
      <c r="I1713" s="6"/>
      <c r="J1713" s="6"/>
      <c r="K1713" s="7"/>
      <c r="L1713" s="6" t="s">
        <v>901</v>
      </c>
      <c r="M1713" s="6" t="s">
        <v>25</v>
      </c>
      <c r="N1713" s="6" t="s">
        <v>25</v>
      </c>
      <c r="O1713" s="6"/>
      <c r="P1713" s="8" t="s">
        <v>27</v>
      </c>
      <c r="Q1713" s="9">
        <v>45860.341804629599</v>
      </c>
      <c r="R1713" s="6" t="s">
        <v>28</v>
      </c>
      <c r="X1713" s="6" t="s">
        <v>9473</v>
      </c>
      <c r="Y1713" s="2" t="s">
        <v>9474</v>
      </c>
      <c r="Z1713" s="2" t="s">
        <v>1811</v>
      </c>
      <c r="AA1713" s="2" t="s">
        <v>902</v>
      </c>
      <c r="AB1713" s="2" t="s">
        <v>26</v>
      </c>
      <c r="AC1713" s="2" t="s">
        <v>27</v>
      </c>
      <c r="AD1713" s="2" t="s">
        <v>27</v>
      </c>
      <c r="AE1713" s="2" t="s">
        <v>27</v>
      </c>
      <c r="AG1713" s="2" t="str">
        <f t="shared" si="104"/>
        <v>Phường Hà Cầu</v>
      </c>
      <c r="AH1713" s="2" t="str">
        <f t="shared" si="107"/>
        <v>Quận Hà Đông</v>
      </c>
      <c r="AI1713" s="2" t="str">
        <f t="shared" si="105"/>
        <v/>
      </c>
      <c r="AK1713" s="2" t="str">
        <f t="shared" si="106"/>
        <v/>
      </c>
      <c r="BF1713" s="2" t="str">
        <f>VLOOKUP(M1713,'[1]mã win'!G:K,5,0)</f>
        <v>B</v>
      </c>
    </row>
    <row r="1714" spans="1:58" x14ac:dyDescent="0.25">
      <c r="A1714" s="6" t="s">
        <v>9475</v>
      </c>
      <c r="B1714" s="6" t="s">
        <v>9476</v>
      </c>
      <c r="C1714" s="6" t="s">
        <v>9477</v>
      </c>
      <c r="D1714" s="2" t="s">
        <v>9478</v>
      </c>
      <c r="E1714" s="2">
        <v>0</v>
      </c>
      <c r="G1714" s="6" t="s">
        <v>9343</v>
      </c>
      <c r="H1714" s="6"/>
      <c r="I1714" s="6"/>
      <c r="J1714" s="6"/>
      <c r="K1714" s="7"/>
      <c r="L1714" s="6" t="s">
        <v>901</v>
      </c>
      <c r="M1714" s="6" t="s">
        <v>25</v>
      </c>
      <c r="N1714" s="6" t="s">
        <v>25</v>
      </c>
      <c r="O1714" s="6"/>
      <c r="P1714" s="8" t="s">
        <v>27</v>
      </c>
      <c r="Q1714" s="9">
        <v>45860.342655474502</v>
      </c>
      <c r="R1714" s="6" t="s">
        <v>28</v>
      </c>
      <c r="X1714" s="6" t="s">
        <v>9479</v>
      </c>
      <c r="Y1714" s="2" t="s">
        <v>9478</v>
      </c>
      <c r="Z1714" s="2" t="s">
        <v>26</v>
      </c>
      <c r="AA1714" s="2" t="s">
        <v>27</v>
      </c>
      <c r="AB1714" s="2" t="s">
        <v>27</v>
      </c>
      <c r="AC1714" s="2" t="s">
        <v>27</v>
      </c>
      <c r="AD1714" s="2" t="s">
        <v>27</v>
      </c>
      <c r="AE1714" s="2" t="s">
        <v>27</v>
      </c>
      <c r="AG1714" s="2" t="str">
        <f t="shared" si="104"/>
        <v>phường Yên Hòa</v>
      </c>
      <c r="AH1714" s="2" t="str">
        <f t="shared" si="107"/>
        <v/>
      </c>
      <c r="AI1714" s="2" t="str">
        <f t="shared" si="105"/>
        <v/>
      </c>
      <c r="AK1714" s="2" t="str">
        <f t="shared" si="106"/>
        <v/>
      </c>
      <c r="BF1714" s="2" t="str">
        <f>VLOOKUP(M1714,'[1]mã win'!G:K,5,0)</f>
        <v>B</v>
      </c>
    </row>
    <row r="1715" spans="1:58" x14ac:dyDescent="0.25">
      <c r="A1715" s="6" t="s">
        <v>9480</v>
      </c>
      <c r="B1715" s="6" t="s">
        <v>9481</v>
      </c>
      <c r="C1715" s="6" t="s">
        <v>9482</v>
      </c>
      <c r="D1715" s="2" t="s">
        <v>9342</v>
      </c>
      <c r="E1715" s="2">
        <v>0</v>
      </c>
      <c r="G1715" s="6" t="s">
        <v>9343</v>
      </c>
      <c r="H1715" s="6"/>
      <c r="I1715" s="6"/>
      <c r="J1715" s="6"/>
      <c r="K1715" s="7"/>
      <c r="L1715" s="6" t="s">
        <v>901</v>
      </c>
      <c r="M1715" s="6" t="s">
        <v>25</v>
      </c>
      <c r="N1715" s="6" t="s">
        <v>25</v>
      </c>
      <c r="O1715" s="6"/>
      <c r="P1715" s="8" t="s">
        <v>27</v>
      </c>
      <c r="Q1715" s="9">
        <v>45863.359406249998</v>
      </c>
      <c r="R1715" s="6" t="s">
        <v>28</v>
      </c>
      <c r="X1715" s="6" t="s">
        <v>9483</v>
      </c>
      <c r="Y1715" s="2" t="s">
        <v>9484</v>
      </c>
      <c r="Z1715" s="2" t="s">
        <v>7788</v>
      </c>
      <c r="AA1715" s="2" t="s">
        <v>9342</v>
      </c>
      <c r="AB1715" s="2" t="s">
        <v>843</v>
      </c>
      <c r="AC1715" s="2" t="s">
        <v>27</v>
      </c>
      <c r="AD1715" s="2" t="s">
        <v>27</v>
      </c>
      <c r="AE1715" s="2" t="s">
        <v>27</v>
      </c>
      <c r="AG1715" s="2" t="str">
        <f t="shared" si="104"/>
        <v>phường Đại Mỗ</v>
      </c>
      <c r="AH1715" s="2" t="str">
        <f t="shared" si="107"/>
        <v/>
      </c>
      <c r="AI1715" s="2" t="str">
        <f t="shared" si="105"/>
        <v/>
      </c>
      <c r="AK1715" s="2" t="str">
        <f t="shared" si="106"/>
        <v/>
      </c>
      <c r="BF1715" s="2" t="str">
        <f>VLOOKUP(M1715,'[1]mã win'!G:K,5,0)</f>
        <v>B</v>
      </c>
    </row>
    <row r="1716" spans="1:58" x14ac:dyDescent="0.25">
      <c r="A1716" s="6" t="s">
        <v>9485</v>
      </c>
      <c r="B1716" s="6" t="s">
        <v>9486</v>
      </c>
      <c r="C1716" s="6" t="s">
        <v>9487</v>
      </c>
      <c r="D1716" s="2" t="s">
        <v>1638</v>
      </c>
      <c r="E1716" s="2" t="s">
        <v>884</v>
      </c>
      <c r="G1716" s="6" t="s">
        <v>9343</v>
      </c>
      <c r="H1716" s="6"/>
      <c r="I1716" s="6"/>
      <c r="J1716" s="6"/>
      <c r="K1716" s="7"/>
      <c r="L1716" s="6" t="s">
        <v>459</v>
      </c>
      <c r="M1716" s="6" t="s">
        <v>25</v>
      </c>
      <c r="N1716" s="6" t="s">
        <v>25</v>
      </c>
      <c r="O1716" s="6"/>
      <c r="P1716" s="8" t="s">
        <v>27</v>
      </c>
      <c r="Q1716" s="9">
        <v>45863.373216053202</v>
      </c>
      <c r="R1716" s="6" t="s">
        <v>28</v>
      </c>
      <c r="X1716" s="6" t="s">
        <v>9488</v>
      </c>
      <c r="Y1716" s="2" t="s">
        <v>1638</v>
      </c>
      <c r="Z1716" s="2" t="s">
        <v>884</v>
      </c>
      <c r="AA1716" s="2" t="s">
        <v>26</v>
      </c>
      <c r="AB1716" s="2" t="s">
        <v>27</v>
      </c>
      <c r="AC1716" s="2" t="s">
        <v>27</v>
      </c>
      <c r="AD1716" s="2" t="s">
        <v>27</v>
      </c>
      <c r="AE1716" s="2" t="s">
        <v>27</v>
      </c>
      <c r="AG1716" s="2" t="str">
        <f t="shared" si="104"/>
        <v>Phường Láng Thượng</v>
      </c>
      <c r="AH1716" s="2" t="str">
        <f t="shared" si="107"/>
        <v>Quận Đống Đa</v>
      </c>
      <c r="AI1716" s="2" t="str">
        <f t="shared" si="105"/>
        <v/>
      </c>
      <c r="AK1716" s="2" t="str">
        <f t="shared" si="106"/>
        <v/>
      </c>
      <c r="BF1716" s="2" t="str">
        <f>VLOOKUP(M1716,'[1]mã win'!G:K,5,0)</f>
        <v>B</v>
      </c>
    </row>
    <row r="1717" spans="1:58" x14ac:dyDescent="0.25">
      <c r="A1717" s="6" t="s">
        <v>9489</v>
      </c>
      <c r="B1717" s="6" t="s">
        <v>9490</v>
      </c>
      <c r="C1717" s="6" t="s">
        <v>9491</v>
      </c>
      <c r="D1717" s="2" t="s">
        <v>27</v>
      </c>
      <c r="E1717" s="2">
        <v>0</v>
      </c>
      <c r="G1717" s="6" t="s">
        <v>9343</v>
      </c>
      <c r="H1717" s="6"/>
      <c r="I1717" s="6"/>
      <c r="J1717" s="6"/>
      <c r="K1717" s="7"/>
      <c r="L1717" s="6" t="s">
        <v>901</v>
      </c>
      <c r="M1717" s="6" t="s">
        <v>25</v>
      </c>
      <c r="N1717" s="6" t="s">
        <v>25</v>
      </c>
      <c r="O1717" s="6"/>
      <c r="P1717" s="8" t="s">
        <v>27</v>
      </c>
      <c r="Q1717" s="9">
        <v>45888.356920949103</v>
      </c>
      <c r="R1717" s="6" t="s">
        <v>28</v>
      </c>
      <c r="X1717" s="6" t="s">
        <v>9492</v>
      </c>
      <c r="Y1717" s="2" t="s">
        <v>9493</v>
      </c>
      <c r="Z1717" s="2" t="s">
        <v>27</v>
      </c>
      <c r="AA1717" s="2" t="s">
        <v>27</v>
      </c>
      <c r="AB1717" s="2" t="s">
        <v>27</v>
      </c>
      <c r="AC1717" s="2" t="s">
        <v>27</v>
      </c>
      <c r="AD1717" s="2" t="s">
        <v>27</v>
      </c>
      <c r="AE1717" s="2" t="s">
        <v>27</v>
      </c>
      <c r="AG1717" s="2" t="str">
        <f t="shared" si="104"/>
        <v/>
      </c>
      <c r="AH1717" s="2" t="str">
        <f t="shared" si="107"/>
        <v/>
      </c>
      <c r="AI1717" s="2" t="str">
        <f t="shared" si="105"/>
        <v/>
      </c>
      <c r="AK1717" s="2" t="str">
        <f t="shared" si="106"/>
        <v/>
      </c>
      <c r="BF1717" s="2" t="str">
        <f>VLOOKUP(M1717,'[1]mã win'!G:K,5,0)</f>
        <v>B</v>
      </c>
    </row>
    <row r="1718" spans="1:58" x14ac:dyDescent="0.25">
      <c r="A1718" s="6" t="s">
        <v>9494</v>
      </c>
      <c r="B1718" s="6" t="s">
        <v>9495</v>
      </c>
      <c r="C1718" s="6" t="s">
        <v>9496</v>
      </c>
      <c r="D1718" s="2" t="s">
        <v>27</v>
      </c>
      <c r="E1718" s="2">
        <v>0</v>
      </c>
      <c r="G1718" s="6" t="s">
        <v>9343</v>
      </c>
      <c r="H1718" s="6"/>
      <c r="I1718" s="6"/>
      <c r="J1718" s="6"/>
      <c r="K1718" s="7"/>
      <c r="L1718" s="6" t="s">
        <v>901</v>
      </c>
      <c r="M1718" s="6" t="s">
        <v>25</v>
      </c>
      <c r="N1718" s="6" t="s">
        <v>25</v>
      </c>
      <c r="O1718" s="6"/>
      <c r="P1718" s="8" t="s">
        <v>27</v>
      </c>
      <c r="Q1718" s="9">
        <v>45888.3575376968</v>
      </c>
      <c r="R1718" s="6" t="s">
        <v>28</v>
      </c>
      <c r="X1718" s="6" t="s">
        <v>9497</v>
      </c>
      <c r="Y1718" s="2" t="s">
        <v>9498</v>
      </c>
      <c r="Z1718" s="2" t="s">
        <v>27</v>
      </c>
      <c r="AA1718" s="2" t="s">
        <v>27</v>
      </c>
      <c r="AB1718" s="2" t="s">
        <v>27</v>
      </c>
      <c r="AC1718" s="2" t="s">
        <v>27</v>
      </c>
      <c r="AD1718" s="2" t="s">
        <v>27</v>
      </c>
      <c r="AE1718" s="2" t="s">
        <v>27</v>
      </c>
      <c r="AG1718" s="2" t="str">
        <f t="shared" si="104"/>
        <v/>
      </c>
      <c r="AH1718" s="2" t="str">
        <f t="shared" si="107"/>
        <v/>
      </c>
      <c r="AI1718" s="2" t="str">
        <f t="shared" si="105"/>
        <v/>
      </c>
      <c r="AK1718" s="2" t="str">
        <f t="shared" si="106"/>
        <v/>
      </c>
      <c r="BF1718" s="2" t="str">
        <f>VLOOKUP(M1718,'[1]mã win'!G:K,5,0)</f>
        <v>B</v>
      </c>
    </row>
    <row r="1719" spans="1:58" x14ac:dyDescent="0.25">
      <c r="A1719" s="6" t="s">
        <v>9499</v>
      </c>
      <c r="B1719" s="6" t="s">
        <v>9500</v>
      </c>
      <c r="C1719" s="6" t="s">
        <v>9501</v>
      </c>
      <c r="D1719" s="2" t="s">
        <v>27</v>
      </c>
      <c r="E1719" s="2">
        <v>0</v>
      </c>
      <c r="G1719" s="6" t="s">
        <v>9343</v>
      </c>
      <c r="H1719" s="6"/>
      <c r="I1719" s="6"/>
      <c r="J1719" s="6"/>
      <c r="K1719" s="7"/>
      <c r="L1719" s="6" t="s">
        <v>901</v>
      </c>
      <c r="M1719" s="6" t="s">
        <v>25</v>
      </c>
      <c r="N1719" s="6" t="s">
        <v>25</v>
      </c>
      <c r="O1719" s="6"/>
      <c r="P1719" s="8" t="s">
        <v>27</v>
      </c>
      <c r="Q1719" s="9">
        <v>45894.342366898098</v>
      </c>
      <c r="R1719" s="6" t="s">
        <v>28</v>
      </c>
      <c r="X1719" s="6" t="s">
        <v>9502</v>
      </c>
      <c r="Y1719" s="2" t="s">
        <v>9503</v>
      </c>
      <c r="Z1719" s="2" t="s">
        <v>9504</v>
      </c>
      <c r="AA1719" s="2" t="s">
        <v>27</v>
      </c>
      <c r="AB1719" s="2" t="s">
        <v>27</v>
      </c>
      <c r="AC1719" s="2" t="s">
        <v>27</v>
      </c>
      <c r="AD1719" s="2" t="s">
        <v>27</v>
      </c>
      <c r="AE1719" s="2" t="s">
        <v>27</v>
      </c>
      <c r="AG1719" s="2" t="str">
        <f t="shared" si="104"/>
        <v/>
      </c>
      <c r="AH1719" s="2" t="str">
        <f t="shared" si="107"/>
        <v/>
      </c>
      <c r="AI1719" s="2" t="str">
        <f t="shared" si="105"/>
        <v/>
      </c>
      <c r="AK1719" s="2" t="str">
        <f t="shared" si="106"/>
        <v/>
      </c>
      <c r="BF1719" s="2" t="str">
        <f>VLOOKUP(M1719,'[1]mã win'!G:K,5,0)</f>
        <v>B</v>
      </c>
    </row>
    <row r="1720" spans="1:58" x14ac:dyDescent="0.25">
      <c r="A1720" s="6" t="s">
        <v>9505</v>
      </c>
      <c r="B1720" s="6" t="s">
        <v>9506</v>
      </c>
      <c r="C1720" s="6" t="s">
        <v>9507</v>
      </c>
      <c r="D1720" s="2" t="s">
        <v>27</v>
      </c>
      <c r="E1720" s="2">
        <v>0</v>
      </c>
      <c r="G1720" s="6" t="s">
        <v>9343</v>
      </c>
      <c r="H1720" s="6"/>
      <c r="I1720" s="6"/>
      <c r="J1720" s="6"/>
      <c r="K1720" s="7"/>
      <c r="L1720" s="6" t="s">
        <v>901</v>
      </c>
      <c r="M1720" s="6" t="s">
        <v>25</v>
      </c>
      <c r="N1720" s="6" t="s">
        <v>25</v>
      </c>
      <c r="O1720" s="6"/>
      <c r="P1720" s="8" t="s">
        <v>27</v>
      </c>
      <c r="Q1720" s="9">
        <v>45894.343653854201</v>
      </c>
      <c r="R1720" s="6" t="s">
        <v>28</v>
      </c>
      <c r="X1720" s="6" t="s">
        <v>9508</v>
      </c>
      <c r="Y1720" s="2" t="s">
        <v>9509</v>
      </c>
      <c r="Z1720" s="2" t="s">
        <v>9510</v>
      </c>
      <c r="AA1720" s="2" t="s">
        <v>27</v>
      </c>
      <c r="AB1720" s="2" t="s">
        <v>27</v>
      </c>
      <c r="AC1720" s="2" t="s">
        <v>27</v>
      </c>
      <c r="AD1720" s="2" t="s">
        <v>27</v>
      </c>
      <c r="AE1720" s="2" t="s">
        <v>27</v>
      </c>
      <c r="AG1720" s="2" t="str">
        <f t="shared" si="104"/>
        <v/>
      </c>
      <c r="AH1720" s="2" t="str">
        <f t="shared" si="107"/>
        <v/>
      </c>
      <c r="AI1720" s="2" t="str">
        <f t="shared" si="105"/>
        <v/>
      </c>
      <c r="AK1720" s="2" t="str">
        <f t="shared" si="106"/>
        <v/>
      </c>
      <c r="BF1720" s="2" t="str">
        <f>VLOOKUP(M1720,'[1]mã win'!G:K,5,0)</f>
        <v>B</v>
      </c>
    </row>
    <row r="1721" spans="1:58" x14ac:dyDescent="0.25">
      <c r="A1721" s="6" t="s">
        <v>9511</v>
      </c>
      <c r="B1721" s="6" t="s">
        <v>9512</v>
      </c>
      <c r="C1721" s="6" t="s">
        <v>9513</v>
      </c>
      <c r="D1721" s="2" t="s">
        <v>27</v>
      </c>
      <c r="E1721" s="2">
        <v>0</v>
      </c>
      <c r="G1721" s="6" t="s">
        <v>9343</v>
      </c>
      <c r="H1721" s="6"/>
      <c r="I1721" s="6"/>
      <c r="J1721" s="6"/>
      <c r="K1721" s="7"/>
      <c r="L1721" s="6" t="s">
        <v>901</v>
      </c>
      <c r="M1721" s="6" t="s">
        <v>25</v>
      </c>
      <c r="N1721" s="6" t="s">
        <v>25</v>
      </c>
      <c r="O1721" s="6"/>
      <c r="P1721" s="8" t="s">
        <v>27</v>
      </c>
      <c r="Q1721" s="9">
        <v>45894.344338275499</v>
      </c>
      <c r="R1721" s="6" t="s">
        <v>28</v>
      </c>
      <c r="X1721" s="6" t="s">
        <v>9513</v>
      </c>
      <c r="Y1721" s="2" t="s">
        <v>27</v>
      </c>
      <c r="Z1721" s="2" t="s">
        <v>27</v>
      </c>
      <c r="AA1721" s="2" t="s">
        <v>27</v>
      </c>
      <c r="AB1721" s="2" t="s">
        <v>27</v>
      </c>
      <c r="AC1721" s="2" t="s">
        <v>27</v>
      </c>
      <c r="AD1721" s="2" t="s">
        <v>27</v>
      </c>
      <c r="AE1721" s="2" t="s">
        <v>27</v>
      </c>
      <c r="AG1721" s="2" t="str">
        <f t="shared" si="104"/>
        <v/>
      </c>
      <c r="AH1721" s="2" t="str">
        <f t="shared" si="107"/>
        <v/>
      </c>
      <c r="AI1721" s="2" t="str">
        <f t="shared" si="105"/>
        <v/>
      </c>
      <c r="AK1721" s="2" t="str">
        <f t="shared" si="106"/>
        <v/>
      </c>
      <c r="BF1721" s="2" t="str">
        <f>VLOOKUP(M1721,'[1]mã win'!G:K,5,0)</f>
        <v>B</v>
      </c>
    </row>
    <row r="1722" spans="1:58" x14ac:dyDescent="0.25">
      <c r="A1722" s="6" t="s">
        <v>9514</v>
      </c>
      <c r="B1722" s="6" t="s">
        <v>9515</v>
      </c>
      <c r="C1722" s="6" t="s">
        <v>9516</v>
      </c>
      <c r="D1722" s="2" t="s">
        <v>27</v>
      </c>
      <c r="E1722" s="2">
        <v>0</v>
      </c>
      <c r="G1722" s="6" t="s">
        <v>9343</v>
      </c>
      <c r="H1722" s="6"/>
      <c r="I1722" s="6"/>
      <c r="J1722" s="6"/>
      <c r="K1722" s="7"/>
      <c r="L1722" s="6" t="s">
        <v>901</v>
      </c>
      <c r="M1722" s="6" t="s">
        <v>25</v>
      </c>
      <c r="N1722" s="6" t="s">
        <v>25</v>
      </c>
      <c r="O1722" s="6"/>
      <c r="P1722" s="8" t="s">
        <v>27</v>
      </c>
      <c r="Q1722" s="9">
        <v>45916.439707719903</v>
      </c>
      <c r="R1722" s="6" t="s">
        <v>28</v>
      </c>
      <c r="X1722" s="6" t="s">
        <v>9517</v>
      </c>
      <c r="Y1722" s="2" t="s">
        <v>9518</v>
      </c>
      <c r="Z1722" s="2" t="s">
        <v>27</v>
      </c>
      <c r="AA1722" s="2" t="s">
        <v>27</v>
      </c>
      <c r="AB1722" s="2" t="s">
        <v>27</v>
      </c>
      <c r="AC1722" s="2" t="s">
        <v>27</v>
      </c>
      <c r="AD1722" s="2" t="s">
        <v>27</v>
      </c>
      <c r="AE1722" s="2" t="s">
        <v>27</v>
      </c>
      <c r="AG1722" s="2" t="str">
        <f t="shared" si="104"/>
        <v/>
      </c>
      <c r="AH1722" s="2" t="str">
        <f t="shared" si="107"/>
        <v/>
      </c>
      <c r="AI1722" s="2" t="str">
        <f t="shared" si="105"/>
        <v/>
      </c>
      <c r="AK1722" s="2" t="str">
        <f t="shared" si="106"/>
        <v/>
      </c>
      <c r="BF1722" s="2" t="str">
        <f>VLOOKUP(M1722,'[1]mã win'!G:K,5,0)</f>
        <v>B</v>
      </c>
    </row>
    <row r="1723" spans="1:58" x14ac:dyDescent="0.25">
      <c r="A1723" s="6" t="s">
        <v>9519</v>
      </c>
      <c r="B1723" s="6" t="s">
        <v>9520</v>
      </c>
      <c r="C1723" s="6" t="s">
        <v>9521</v>
      </c>
      <c r="D1723" s="2" t="s">
        <v>9522</v>
      </c>
      <c r="E1723" s="2" t="s">
        <v>2416</v>
      </c>
      <c r="G1723" s="6" t="s">
        <v>9343</v>
      </c>
      <c r="H1723" s="6"/>
      <c r="I1723" s="6"/>
      <c r="J1723" s="6"/>
      <c r="K1723" s="7"/>
      <c r="L1723" s="6" t="s">
        <v>8064</v>
      </c>
      <c r="M1723" s="6" t="s">
        <v>25</v>
      </c>
      <c r="N1723" s="6" t="s">
        <v>25</v>
      </c>
      <c r="O1723" s="6"/>
      <c r="P1723" s="8" t="s">
        <v>27</v>
      </c>
      <c r="Q1723" s="9">
        <v>45919.346509178198</v>
      </c>
      <c r="R1723" s="6" t="s">
        <v>28</v>
      </c>
      <c r="X1723" s="6" t="s">
        <v>9523</v>
      </c>
      <c r="Y1723" s="2" t="s">
        <v>9522</v>
      </c>
      <c r="Z1723" s="2" t="s">
        <v>2416</v>
      </c>
      <c r="AA1723" s="2" t="s">
        <v>843</v>
      </c>
      <c r="AB1723" s="2" t="s">
        <v>27</v>
      </c>
      <c r="AC1723" s="2" t="s">
        <v>27</v>
      </c>
      <c r="AD1723" s="2" t="s">
        <v>27</v>
      </c>
      <c r="AE1723" s="2" t="s">
        <v>27</v>
      </c>
      <c r="AG1723" s="2" t="str">
        <f t="shared" si="104"/>
        <v>phường Khương Mai</v>
      </c>
      <c r="AH1723" s="2" t="str">
        <f t="shared" si="107"/>
        <v>quận Thanh Xuân</v>
      </c>
      <c r="AI1723" s="2" t="str">
        <f t="shared" si="105"/>
        <v/>
      </c>
      <c r="AK1723" s="2" t="str">
        <f t="shared" si="106"/>
        <v/>
      </c>
      <c r="BF1723" s="2" t="str">
        <f>VLOOKUP(M1723,'[1]mã win'!G:K,5,0)</f>
        <v>B</v>
      </c>
    </row>
    <row r="1724" spans="1:58" x14ac:dyDescent="0.25">
      <c r="A1724" s="6" t="s">
        <v>9524</v>
      </c>
      <c r="B1724" s="6" t="s">
        <v>9525</v>
      </c>
      <c r="C1724" s="6" t="s">
        <v>9526</v>
      </c>
      <c r="D1724" s="2" t="s">
        <v>27</v>
      </c>
      <c r="E1724" s="2">
        <v>0</v>
      </c>
      <c r="G1724" s="6" t="s">
        <v>9343</v>
      </c>
      <c r="H1724" s="6"/>
      <c r="I1724" s="6"/>
      <c r="J1724" s="6"/>
      <c r="K1724" s="7"/>
      <c r="L1724" s="6" t="s">
        <v>8064</v>
      </c>
      <c r="M1724" s="6" t="s">
        <v>25</v>
      </c>
      <c r="N1724" s="6" t="s">
        <v>25</v>
      </c>
      <c r="O1724" s="6"/>
      <c r="P1724" s="8" t="s">
        <v>27</v>
      </c>
      <c r="Q1724" s="9">
        <v>45920.347843252297</v>
      </c>
      <c r="R1724" s="6" t="s">
        <v>28</v>
      </c>
      <c r="X1724" s="6" t="s">
        <v>9526</v>
      </c>
      <c r="Y1724" s="2" t="s">
        <v>27</v>
      </c>
      <c r="Z1724" s="2" t="s">
        <v>27</v>
      </c>
      <c r="AA1724" s="2" t="s">
        <v>27</v>
      </c>
      <c r="AB1724" s="2" t="s">
        <v>27</v>
      </c>
      <c r="AC1724" s="2" t="s">
        <v>27</v>
      </c>
      <c r="AD1724" s="2" t="s">
        <v>27</v>
      </c>
      <c r="AE1724" s="2" t="s">
        <v>27</v>
      </c>
      <c r="AG1724" s="2" t="str">
        <f t="shared" si="104"/>
        <v/>
      </c>
      <c r="AH1724" s="2" t="str">
        <f t="shared" si="107"/>
        <v/>
      </c>
      <c r="AI1724" s="2" t="str">
        <f t="shared" si="105"/>
        <v/>
      </c>
      <c r="AK1724" s="2" t="str">
        <f t="shared" si="106"/>
        <v/>
      </c>
      <c r="BF1724" s="2" t="str">
        <f>VLOOKUP(M1724,'[1]mã win'!G:K,5,0)</f>
        <v>B</v>
      </c>
    </row>
    <row r="1725" spans="1:58" x14ac:dyDescent="0.25">
      <c r="A1725" s="6" t="s">
        <v>9527</v>
      </c>
      <c r="B1725" s="6" t="s">
        <v>9528</v>
      </c>
      <c r="C1725" s="6" t="s">
        <v>9529</v>
      </c>
      <c r="D1725" s="2" t="s">
        <v>9530</v>
      </c>
      <c r="E1725" s="2" t="s">
        <v>9531</v>
      </c>
      <c r="G1725" s="6" t="s">
        <v>8518</v>
      </c>
      <c r="H1725" s="6" t="s">
        <v>27</v>
      </c>
      <c r="I1725" s="6"/>
      <c r="J1725" s="6"/>
      <c r="K1725" s="7"/>
      <c r="L1725" s="6" t="s">
        <v>582</v>
      </c>
      <c r="M1725" s="6" t="s">
        <v>502</v>
      </c>
      <c r="N1725" s="6" t="s">
        <v>502</v>
      </c>
      <c r="O1725" s="6"/>
      <c r="P1725" s="8" t="s">
        <v>27</v>
      </c>
      <c r="Q1725" s="9">
        <v>44880.392167245402</v>
      </c>
      <c r="R1725" s="6" t="s">
        <v>28</v>
      </c>
      <c r="X1725" s="6" t="s">
        <v>9532</v>
      </c>
      <c r="Y1725" s="2" t="s">
        <v>9533</v>
      </c>
      <c r="Z1725" s="2" t="s">
        <v>9530</v>
      </c>
      <c r="AA1725" s="2" t="s">
        <v>9531</v>
      </c>
      <c r="AB1725" s="2" t="s">
        <v>9534</v>
      </c>
      <c r="AC1725" s="2" t="s">
        <v>27</v>
      </c>
      <c r="AD1725" s="2" t="s">
        <v>27</v>
      </c>
      <c r="AE1725" s="2" t="s">
        <v>27</v>
      </c>
      <c r="AG1725" s="2" t="str">
        <f t="shared" si="104"/>
        <v>P.AN BÌNH</v>
      </c>
      <c r="AH1725" s="2" t="str">
        <f t="shared" si="107"/>
        <v/>
      </c>
      <c r="AI1725" s="2" t="str">
        <f t="shared" si="105"/>
        <v/>
      </c>
      <c r="AK1725" s="2" t="str">
        <f t="shared" si="106"/>
        <v/>
      </c>
      <c r="BF1725" s="2" t="str">
        <f>VLOOKUP(M1725,'[1]mã win'!G:K,5,0)</f>
        <v>N</v>
      </c>
    </row>
    <row r="1726" spans="1:58" x14ac:dyDescent="0.25">
      <c r="A1726" s="6" t="s">
        <v>9535</v>
      </c>
      <c r="B1726" s="6" t="s">
        <v>9536</v>
      </c>
      <c r="C1726" s="6" t="s">
        <v>9537</v>
      </c>
      <c r="D1726" s="2" t="s">
        <v>9538</v>
      </c>
      <c r="E1726" s="2" t="s">
        <v>9051</v>
      </c>
      <c r="G1726" s="6" t="s">
        <v>8518</v>
      </c>
      <c r="H1726" s="6" t="s">
        <v>27</v>
      </c>
      <c r="I1726" s="6"/>
      <c r="J1726" s="6"/>
      <c r="K1726" s="7"/>
      <c r="L1726" s="6" t="s">
        <v>582</v>
      </c>
      <c r="M1726" s="6" t="s">
        <v>502</v>
      </c>
      <c r="N1726" s="6" t="s">
        <v>502</v>
      </c>
      <c r="O1726" s="6"/>
      <c r="P1726" s="8" t="s">
        <v>27</v>
      </c>
      <c r="Q1726" s="9">
        <v>44880.556143321803</v>
      </c>
      <c r="R1726" s="6" t="s">
        <v>28</v>
      </c>
      <c r="X1726" s="6" t="s">
        <v>9539</v>
      </c>
      <c r="Y1726" s="2" t="s">
        <v>9540</v>
      </c>
      <c r="Z1726" s="2" t="s">
        <v>9538</v>
      </c>
      <c r="AA1726" s="2" t="s">
        <v>9051</v>
      </c>
      <c r="AB1726" s="2" t="s">
        <v>9052</v>
      </c>
      <c r="AC1726" s="2" t="s">
        <v>27</v>
      </c>
      <c r="AD1726" s="2" t="s">
        <v>27</v>
      </c>
      <c r="AE1726" s="2" t="s">
        <v>27</v>
      </c>
      <c r="AG1726" s="2" t="str">
        <f t="shared" si="104"/>
        <v>P.Trảng Dài</v>
      </c>
      <c r="AH1726" s="2" t="str">
        <f t="shared" si="107"/>
        <v/>
      </c>
      <c r="AI1726" s="2" t="str">
        <f t="shared" si="105"/>
        <v/>
      </c>
      <c r="AK1726" s="2" t="str">
        <f t="shared" si="106"/>
        <v/>
      </c>
      <c r="BF1726" s="2" t="str">
        <f>VLOOKUP(M1726,'[1]mã win'!G:K,5,0)</f>
        <v>N</v>
      </c>
    </row>
    <row r="1727" spans="1:58" x14ac:dyDescent="0.25">
      <c r="A1727" s="6" t="s">
        <v>9541</v>
      </c>
      <c r="B1727" s="6" t="s">
        <v>9542</v>
      </c>
      <c r="C1727" s="6" t="s">
        <v>9543</v>
      </c>
      <c r="D1727" s="2" t="s">
        <v>9544</v>
      </c>
      <c r="E1727" s="2" t="s">
        <v>9200</v>
      </c>
      <c r="G1727" s="6" t="s">
        <v>8518</v>
      </c>
      <c r="H1727" s="6" t="s">
        <v>27</v>
      </c>
      <c r="I1727" s="6"/>
      <c r="J1727" s="6"/>
      <c r="K1727" s="7"/>
      <c r="L1727" s="6" t="s">
        <v>582</v>
      </c>
      <c r="M1727" s="6" t="s">
        <v>168</v>
      </c>
      <c r="N1727" s="6" t="s">
        <v>168</v>
      </c>
      <c r="O1727" s="6"/>
      <c r="P1727" s="8" t="s">
        <v>27</v>
      </c>
      <c r="Q1727" s="9">
        <v>44880.384873298601</v>
      </c>
      <c r="R1727" s="6" t="s">
        <v>28</v>
      </c>
      <c r="X1727" s="6" t="s">
        <v>9545</v>
      </c>
      <c r="Y1727" s="2" t="s">
        <v>9544</v>
      </c>
      <c r="Z1727" s="2" t="s">
        <v>9200</v>
      </c>
      <c r="AA1727" s="2" t="s">
        <v>9201</v>
      </c>
      <c r="AB1727" s="2" t="s">
        <v>27</v>
      </c>
      <c r="AC1727" s="2" t="s">
        <v>27</v>
      </c>
      <c r="AD1727" s="2" t="s">
        <v>27</v>
      </c>
      <c r="AE1727" s="2" t="s">
        <v>27</v>
      </c>
      <c r="AG1727" s="2" t="str">
        <f t="shared" si="104"/>
        <v>PHƯỜNG PHÚ THỌ</v>
      </c>
      <c r="AH1727" s="2" t="str">
        <f t="shared" si="107"/>
        <v/>
      </c>
      <c r="AI1727" s="2" t="str">
        <f t="shared" si="105"/>
        <v/>
      </c>
      <c r="AK1727" s="2" t="str">
        <f t="shared" si="106"/>
        <v/>
      </c>
      <c r="BF1727" s="2" t="str">
        <f>VLOOKUP(M1727,'[1]mã win'!G:K,5,0)</f>
        <v>N</v>
      </c>
    </row>
    <row r="1728" spans="1:58" x14ac:dyDescent="0.25">
      <c r="A1728" s="6" t="s">
        <v>9546</v>
      </c>
      <c r="B1728" s="6" t="s">
        <v>9547</v>
      </c>
      <c r="C1728" s="6" t="s">
        <v>9548</v>
      </c>
      <c r="D1728" s="2" t="s">
        <v>9549</v>
      </c>
      <c r="E1728" s="2" t="s">
        <v>9550</v>
      </c>
      <c r="G1728" s="6" t="s">
        <v>8518</v>
      </c>
      <c r="H1728" s="6" t="s">
        <v>27</v>
      </c>
      <c r="I1728" s="6"/>
      <c r="J1728" s="6"/>
      <c r="K1728" s="7"/>
      <c r="L1728" s="6" t="s">
        <v>582</v>
      </c>
      <c r="M1728" s="6" t="s">
        <v>168</v>
      </c>
      <c r="N1728" s="6" t="s">
        <v>168</v>
      </c>
      <c r="O1728" s="6"/>
      <c r="P1728" s="8" t="s">
        <v>27</v>
      </c>
      <c r="Q1728" s="9">
        <v>44880.390429780098</v>
      </c>
      <c r="R1728" s="6" t="s">
        <v>28</v>
      </c>
      <c r="X1728" s="6" t="s">
        <v>9551</v>
      </c>
      <c r="Y1728" s="2" t="s">
        <v>9552</v>
      </c>
      <c r="Z1728" s="2" t="s">
        <v>9549</v>
      </c>
      <c r="AA1728" s="2" t="s">
        <v>9550</v>
      </c>
      <c r="AB1728" s="2" t="s">
        <v>9201</v>
      </c>
      <c r="AC1728" s="2" t="s">
        <v>27</v>
      </c>
      <c r="AD1728" s="2" t="s">
        <v>27</v>
      </c>
      <c r="AE1728" s="2" t="s">
        <v>27</v>
      </c>
      <c r="AG1728" s="2" t="str">
        <f t="shared" si="104"/>
        <v>P.DĨ AN</v>
      </c>
      <c r="AH1728" s="2" t="str">
        <f t="shared" si="107"/>
        <v/>
      </c>
      <c r="AI1728" s="2" t="str">
        <f t="shared" si="105"/>
        <v/>
      </c>
      <c r="AK1728" s="2" t="str">
        <f t="shared" si="106"/>
        <v/>
      </c>
      <c r="BF1728" s="2" t="str">
        <f>VLOOKUP(M1728,'[1]mã win'!G:K,5,0)</f>
        <v>N</v>
      </c>
    </row>
    <row r="1729" spans="1:58" x14ac:dyDescent="0.25">
      <c r="A1729" s="6" t="s">
        <v>9553</v>
      </c>
      <c r="B1729" s="6" t="s">
        <v>9554</v>
      </c>
      <c r="C1729" s="6" t="s">
        <v>9555</v>
      </c>
      <c r="D1729" s="2" t="s">
        <v>2500</v>
      </c>
      <c r="E1729" s="2">
        <v>0</v>
      </c>
      <c r="G1729" s="6" t="s">
        <v>4320</v>
      </c>
      <c r="H1729" s="6" t="s">
        <v>9556</v>
      </c>
      <c r="I1729" s="6"/>
      <c r="J1729" s="6"/>
      <c r="K1729" s="7"/>
      <c r="L1729" s="6" t="s">
        <v>901</v>
      </c>
      <c r="M1729" s="6" t="s">
        <v>25</v>
      </c>
      <c r="N1729" s="6" t="s">
        <v>25</v>
      </c>
      <c r="O1729" s="6"/>
      <c r="P1729" s="8" t="s">
        <v>27</v>
      </c>
      <c r="Q1729" s="9">
        <v>44721.547994756897</v>
      </c>
      <c r="R1729" s="6" t="s">
        <v>6465</v>
      </c>
      <c r="X1729" s="6" t="s">
        <v>9557</v>
      </c>
      <c r="Y1729" s="2" t="s">
        <v>9558</v>
      </c>
      <c r="Z1729" s="2" t="s">
        <v>2500</v>
      </c>
      <c r="AA1729" s="2" t="s">
        <v>26</v>
      </c>
      <c r="AB1729" s="2" t="s">
        <v>42</v>
      </c>
      <c r="AC1729" s="2" t="s">
        <v>27</v>
      </c>
      <c r="AD1729" s="2" t="s">
        <v>27</v>
      </c>
      <c r="AE1729" s="2" t="s">
        <v>27</v>
      </c>
      <c r="AG1729" s="2" t="str">
        <f t="shared" si="104"/>
        <v>Phường Tây Mỗ</v>
      </c>
      <c r="AH1729" s="2" t="str">
        <f t="shared" si="107"/>
        <v/>
      </c>
      <c r="AI1729" s="2" t="str">
        <f t="shared" si="105"/>
        <v/>
      </c>
      <c r="AK1729" s="2" t="str">
        <f t="shared" si="106"/>
        <v/>
      </c>
      <c r="BF1729" s="2" t="str">
        <f>VLOOKUP(M1729,'[1]mã win'!G:K,5,0)</f>
        <v>B</v>
      </c>
    </row>
    <row r="1730" spans="1:58" x14ac:dyDescent="0.25">
      <c r="A1730" s="6" t="s">
        <v>9559</v>
      </c>
      <c r="B1730" s="6" t="s">
        <v>9560</v>
      </c>
      <c r="C1730" s="6" t="s">
        <v>9561</v>
      </c>
      <c r="D1730" s="2" t="s">
        <v>9562</v>
      </c>
      <c r="E1730" s="2" t="s">
        <v>9563</v>
      </c>
      <c r="G1730" s="6" t="s">
        <v>7747</v>
      </c>
      <c r="H1730" s="6" t="s">
        <v>27</v>
      </c>
      <c r="I1730" s="6"/>
      <c r="J1730" s="6"/>
      <c r="K1730" s="7"/>
      <c r="L1730" s="6" t="s">
        <v>459</v>
      </c>
      <c r="M1730" s="6" t="s">
        <v>25</v>
      </c>
      <c r="N1730" s="6" t="s">
        <v>25</v>
      </c>
      <c r="O1730" s="6" t="s">
        <v>908</v>
      </c>
      <c r="P1730" s="8" t="s">
        <v>27</v>
      </c>
      <c r="Q1730" s="9">
        <v>44781.5637635069</v>
      </c>
      <c r="R1730" s="6" t="s">
        <v>6465</v>
      </c>
      <c r="X1730" s="6" t="s">
        <v>9564</v>
      </c>
      <c r="Y1730" s="2" t="s">
        <v>9562</v>
      </c>
      <c r="Z1730" s="2" t="s">
        <v>9563</v>
      </c>
      <c r="AA1730" s="2" t="s">
        <v>31</v>
      </c>
      <c r="AB1730" s="2" t="s">
        <v>27</v>
      </c>
      <c r="AC1730" s="2" t="s">
        <v>27</v>
      </c>
      <c r="AD1730" s="2" t="s">
        <v>27</v>
      </c>
      <c r="AE1730" s="2" t="s">
        <v>27</v>
      </c>
      <c r="AG1730" s="2" t="str">
        <f t="shared" si="104"/>
        <v>P.Minh Khai</v>
      </c>
      <c r="AH1730" s="2" t="str">
        <f t="shared" si="107"/>
        <v>Q.Hai Bà Trưng</v>
      </c>
      <c r="AI1730" s="2" t="str">
        <f t="shared" si="105"/>
        <v/>
      </c>
      <c r="AK1730" s="2" t="str">
        <f t="shared" si="106"/>
        <v/>
      </c>
      <c r="BF1730" s="2" t="str">
        <f>VLOOKUP(M1730,'[1]mã win'!G:K,5,0)</f>
        <v>B</v>
      </c>
    </row>
    <row r="1731" spans="1:58" x14ac:dyDescent="0.25">
      <c r="A1731" s="6" t="s">
        <v>9565</v>
      </c>
      <c r="B1731" s="6" t="s">
        <v>9566</v>
      </c>
      <c r="C1731" s="6" t="s">
        <v>9567</v>
      </c>
      <c r="D1731" s="2" t="s">
        <v>9568</v>
      </c>
      <c r="E1731" s="2" t="s">
        <v>982</v>
      </c>
      <c r="G1731" s="6" t="s">
        <v>7747</v>
      </c>
      <c r="H1731" s="6" t="s">
        <v>27</v>
      </c>
      <c r="I1731" s="6"/>
      <c r="J1731" s="6"/>
      <c r="K1731" s="7"/>
      <c r="L1731" s="6" t="s">
        <v>901</v>
      </c>
      <c r="M1731" s="6" t="s">
        <v>25</v>
      </c>
      <c r="N1731" s="6" t="s">
        <v>25</v>
      </c>
      <c r="O1731" s="6" t="s">
        <v>945</v>
      </c>
      <c r="P1731" s="8" t="s">
        <v>27</v>
      </c>
      <c r="Q1731" s="9">
        <v>44785.3198114236</v>
      </c>
      <c r="R1731" s="6" t="s">
        <v>6465</v>
      </c>
      <c r="X1731" s="6" t="s">
        <v>9569</v>
      </c>
      <c r="Y1731" s="2" t="s">
        <v>4385</v>
      </c>
      <c r="Z1731" s="2" t="s">
        <v>9568</v>
      </c>
      <c r="AA1731" s="2" t="s">
        <v>982</v>
      </c>
      <c r="AB1731" s="2" t="s">
        <v>31</v>
      </c>
      <c r="AC1731" s="2" t="s">
        <v>27</v>
      </c>
      <c r="AD1731" s="2" t="s">
        <v>27</v>
      </c>
      <c r="AE1731" s="2" t="s">
        <v>27</v>
      </c>
      <c r="AG1731" s="2" t="str">
        <f t="shared" ref="AG1731:AG1794" si="108">IF(LEFT(X1731,1)="P",X1731,IF(LEFT(Y1731,1)="P",Y1731,IF(LEFT(Z1731,1)="P",Z1731,IF(LEFT(AA1731,1)="P",AA1731,IF(LEFT(AB1731,1)="P",AB1731,IF(LEFT(AC1731,1)="P",AC1731,IF(LEFT(AD1731,1)="P",AD1731,IF(LEFT(AE1731,1)="P",AE1731,IF(LEFT(AF1731,1)="P",AF1731,"")))))))))</f>
        <v>P.Thanh Xuân Trung</v>
      </c>
      <c r="AH1731" s="2" t="str">
        <f t="shared" si="107"/>
        <v>Q.Thanh Xuân</v>
      </c>
      <c r="AI1731" s="2" t="str">
        <f t="shared" ref="AI1731:AI1794" si="109">IF(LEFT(Y1731,2)="Hu",Y1731,IF(LEFT(Z1731,2)="Hu",Z1731,IF(LEFT(AA1731,2)="Hu",AA1731,IF(LEFT(AB1731,2)="Hu",AB1731,IF(LEFT(AC1731,2)="Hu",AC1731,IF(LEFT(AD1731,2)="Hu",AD1731,IF(LEFT(AE1731,2)="Hu",AE1731,IF(LEFT(AF1731,2)="Hu",AF1731,""))))))))</f>
        <v/>
      </c>
      <c r="AK1731" s="2" t="str">
        <f t="shared" ref="AK1731:AK1794" si="110">IF(LEFT(X1731,2)="tỉ",X1731,IF(LEFT(Y1731,2)="tỉ",Y1731,IF(LEFT(Z1731,2)="tỉ",Z1731,IF(LEFT(AA1731,2)="tỉ",AA1731,IF(LEFT(AB1731,2)="tỉ",AB1731,IF(LEFT(AC1731,2)="tỉ",AC1731,IF(LEFT(AD1731,2)="tỉ",AD1731,IF(LEFT(AE1731,2)="tỉ",AE1731,IF(LEFT(AF1731,2)="tỉ",AF1731,"")))))))))</f>
        <v/>
      </c>
      <c r="BF1731" s="2" t="str">
        <f>VLOOKUP(M1731,'[1]mã win'!G:K,5,0)</f>
        <v>B</v>
      </c>
    </row>
    <row r="1732" spans="1:58" x14ac:dyDescent="0.25">
      <c r="A1732" s="6" t="s">
        <v>9570</v>
      </c>
      <c r="B1732" s="6" t="s">
        <v>9571</v>
      </c>
      <c r="C1732" s="6" t="s">
        <v>9572</v>
      </c>
      <c r="D1732" s="2" t="s">
        <v>3533</v>
      </c>
      <c r="E1732" s="2" t="s">
        <v>51</v>
      </c>
      <c r="G1732" s="6" t="s">
        <v>48</v>
      </c>
      <c r="H1732" s="6" t="s">
        <v>9573</v>
      </c>
      <c r="I1732" s="6"/>
      <c r="J1732" s="6"/>
      <c r="K1732" s="7"/>
      <c r="L1732" s="6" t="s">
        <v>63</v>
      </c>
      <c r="M1732" s="6" t="s">
        <v>39</v>
      </c>
      <c r="N1732" s="6" t="s">
        <v>39</v>
      </c>
      <c r="O1732" s="6" t="s">
        <v>51</v>
      </c>
      <c r="P1732" s="8" t="s">
        <v>27</v>
      </c>
      <c r="Q1732" s="9">
        <v>44126.321658101901</v>
      </c>
      <c r="R1732" s="6" t="s">
        <v>28</v>
      </c>
      <c r="X1732" s="6" t="s">
        <v>9574</v>
      </c>
      <c r="Y1732" s="2" t="s">
        <v>3533</v>
      </c>
      <c r="Z1732" s="2" t="s">
        <v>51</v>
      </c>
      <c r="AA1732" s="2" t="s">
        <v>41</v>
      </c>
      <c r="AB1732" s="2" t="s">
        <v>42</v>
      </c>
      <c r="AC1732" s="2" t="s">
        <v>27</v>
      </c>
      <c r="AD1732" s="2" t="s">
        <v>27</v>
      </c>
      <c r="AE1732" s="2" t="s">
        <v>27</v>
      </c>
      <c r="AG1732" s="2" t="str">
        <f t="shared" si="108"/>
        <v>Phường Tăng Nhơn Phú A</v>
      </c>
      <c r="AH1732" s="2" t="str">
        <f t="shared" ref="AH1732:AH1795" si="111">IF(LEFT(X1732,1)="P",X1732,IF(LEFT(Y1732,1)="Q",Y1732,IF(LEFT(Z1732,1)="Q",Z1732,IF(LEFT(AA1732,1)="Q",AA1732,IF(LEFT(AB1732,1)="Q",AB1732,IF(LEFT(AC1732,1)="Q",AC1732,IF(LEFT(AD1732,1)="Q",AD1732,IF(LEFT(AE1732,1)="Q",AE1732,IF(LEFT(AF1732,1)="Q",AF1732,"")))))))))</f>
        <v/>
      </c>
      <c r="AI1732" s="2" t="str">
        <f t="shared" si="109"/>
        <v/>
      </c>
      <c r="AK1732" s="2" t="str">
        <f t="shared" si="110"/>
        <v/>
      </c>
      <c r="BF1732" s="2" t="str">
        <f>VLOOKUP(M1732,'[1]mã win'!G:K,5,0)</f>
        <v>N</v>
      </c>
    </row>
    <row r="1733" spans="1:58" x14ac:dyDescent="0.25">
      <c r="A1733" s="6" t="s">
        <v>9575</v>
      </c>
      <c r="B1733" s="6" t="s">
        <v>9576</v>
      </c>
      <c r="C1733" s="6" t="s">
        <v>9577</v>
      </c>
      <c r="D1733" s="2" t="s">
        <v>8908</v>
      </c>
      <c r="E1733" s="2" t="s">
        <v>51</v>
      </c>
      <c r="G1733" s="6" t="s">
        <v>48</v>
      </c>
      <c r="H1733" s="6" t="s">
        <v>9578</v>
      </c>
      <c r="I1733" s="6"/>
      <c r="J1733" s="6"/>
      <c r="K1733" s="7"/>
      <c r="L1733" s="6" t="s">
        <v>63</v>
      </c>
      <c r="M1733" s="6" t="s">
        <v>39</v>
      </c>
      <c r="N1733" s="6" t="s">
        <v>39</v>
      </c>
      <c r="O1733" s="6" t="s">
        <v>51</v>
      </c>
      <c r="P1733" s="8" t="s">
        <v>27</v>
      </c>
      <c r="Q1733" s="9">
        <v>43601.653953356501</v>
      </c>
      <c r="R1733" s="6" t="s">
        <v>28</v>
      </c>
      <c r="X1733" s="6" t="s">
        <v>9579</v>
      </c>
      <c r="Y1733" s="2" t="s">
        <v>8908</v>
      </c>
      <c r="Z1733" s="2" t="s">
        <v>51</v>
      </c>
      <c r="AA1733" s="2" t="s">
        <v>41</v>
      </c>
      <c r="AB1733" s="2" t="s">
        <v>42</v>
      </c>
      <c r="AC1733" s="2" t="s">
        <v>27</v>
      </c>
      <c r="AD1733" s="2" t="s">
        <v>27</v>
      </c>
      <c r="AE1733" s="2" t="s">
        <v>27</v>
      </c>
      <c r="AG1733" s="2" t="str">
        <f t="shared" si="108"/>
        <v>Phường Phước Bình</v>
      </c>
      <c r="AH1733" s="2" t="str">
        <f t="shared" si="111"/>
        <v/>
      </c>
      <c r="AI1733" s="2" t="str">
        <f t="shared" si="109"/>
        <v/>
      </c>
      <c r="AK1733" s="2" t="str">
        <f t="shared" si="110"/>
        <v/>
      </c>
      <c r="BF1733" s="2" t="str">
        <f>VLOOKUP(M1733,'[1]mã win'!G:K,5,0)</f>
        <v>N</v>
      </c>
    </row>
    <row r="1734" spans="1:58" x14ac:dyDescent="0.25">
      <c r="A1734" s="6" t="s">
        <v>9580</v>
      </c>
      <c r="B1734" s="6" t="s">
        <v>9581</v>
      </c>
      <c r="C1734" s="6" t="s">
        <v>9582</v>
      </c>
      <c r="D1734" s="2" t="s">
        <v>27</v>
      </c>
      <c r="E1734" s="2">
        <v>0</v>
      </c>
      <c r="G1734" s="6" t="s">
        <v>48</v>
      </c>
      <c r="H1734" s="6"/>
      <c r="I1734" s="6"/>
      <c r="J1734" s="6"/>
      <c r="K1734" s="7"/>
      <c r="L1734" s="6"/>
      <c r="M1734" s="6" t="s">
        <v>5496</v>
      </c>
      <c r="N1734" s="6" t="s">
        <v>5496</v>
      </c>
      <c r="O1734" s="6"/>
      <c r="P1734" s="8" t="s">
        <v>27</v>
      </c>
      <c r="Q1734" s="9">
        <v>44057.632259803198</v>
      </c>
      <c r="R1734" s="6" t="s">
        <v>28</v>
      </c>
      <c r="X1734" s="6" t="s">
        <v>9582</v>
      </c>
      <c r="Y1734" s="2" t="s">
        <v>27</v>
      </c>
      <c r="Z1734" s="2" t="s">
        <v>27</v>
      </c>
      <c r="AA1734" s="2" t="s">
        <v>27</v>
      </c>
      <c r="AB1734" s="2" t="s">
        <v>27</v>
      </c>
      <c r="AC1734" s="2" t="s">
        <v>27</v>
      </c>
      <c r="AD1734" s="2" t="s">
        <v>27</v>
      </c>
      <c r="AE1734" s="2" t="s">
        <v>27</v>
      </c>
      <c r="AG1734" s="2" t="str">
        <f t="shared" si="108"/>
        <v/>
      </c>
      <c r="AH1734" s="2" t="str">
        <f t="shared" si="111"/>
        <v/>
      </c>
      <c r="AI1734" s="2" t="str">
        <f t="shared" si="109"/>
        <v/>
      </c>
      <c r="AK1734" s="2" t="str">
        <f t="shared" si="110"/>
        <v/>
      </c>
      <c r="BF1734" s="2" t="str">
        <f>VLOOKUP(M1734,'[1]mã win'!G:K,5,0)</f>
        <v>N</v>
      </c>
    </row>
    <row r="1735" spans="1:58" x14ac:dyDescent="0.25">
      <c r="A1735" s="6" t="s">
        <v>9583</v>
      </c>
      <c r="B1735" s="6" t="s">
        <v>9584</v>
      </c>
      <c r="C1735" s="6" t="s">
        <v>9585</v>
      </c>
      <c r="D1735" s="2" t="s">
        <v>2081</v>
      </c>
      <c r="E1735" s="2" t="s">
        <v>918</v>
      </c>
      <c r="G1735" s="6" t="s">
        <v>4327</v>
      </c>
      <c r="H1735" s="6" t="s">
        <v>9586</v>
      </c>
      <c r="I1735" s="6" t="s">
        <v>9587</v>
      </c>
      <c r="J1735" s="6"/>
      <c r="K1735" s="7"/>
      <c r="L1735" s="6" t="s">
        <v>901</v>
      </c>
      <c r="M1735" s="6" t="s">
        <v>25</v>
      </c>
      <c r="N1735" s="6" t="s">
        <v>25</v>
      </c>
      <c r="O1735" s="6" t="s">
        <v>918</v>
      </c>
      <c r="P1735" s="8" t="s">
        <v>27</v>
      </c>
      <c r="Q1735" s="9">
        <v>44893.6576185995</v>
      </c>
      <c r="R1735" s="6" t="s">
        <v>28</v>
      </c>
      <c r="X1735" s="6" t="s">
        <v>9588</v>
      </c>
      <c r="Y1735" s="2" t="s">
        <v>9589</v>
      </c>
      <c r="Z1735" s="2" t="s">
        <v>9590</v>
      </c>
      <c r="AA1735" s="2" t="s">
        <v>2081</v>
      </c>
      <c r="AB1735" s="2" t="s">
        <v>918</v>
      </c>
      <c r="AC1735" s="2" t="s">
        <v>26</v>
      </c>
      <c r="AD1735" s="2" t="s">
        <v>42</v>
      </c>
      <c r="AE1735" s="2" t="s">
        <v>27</v>
      </c>
      <c r="AG1735" s="2" t="str">
        <f t="shared" si="108"/>
        <v>Phòng 804</v>
      </c>
      <c r="AH1735" s="2" t="str">
        <f t="shared" si="111"/>
        <v>Phòng 804</v>
      </c>
      <c r="AI1735" s="2" t="str">
        <f t="shared" si="109"/>
        <v/>
      </c>
      <c r="AK1735" s="2" t="str">
        <f t="shared" si="110"/>
        <v/>
      </c>
      <c r="BF1735" s="2" t="str">
        <f>VLOOKUP(M1735,'[1]mã win'!G:K,5,0)</f>
        <v>B</v>
      </c>
    </row>
    <row r="1736" spans="1:58" x14ac:dyDescent="0.25">
      <c r="A1736" s="6" t="s">
        <v>9591</v>
      </c>
      <c r="B1736" s="6" t="s">
        <v>9592</v>
      </c>
      <c r="C1736" s="6" t="s">
        <v>9593</v>
      </c>
      <c r="D1736" s="2" t="s">
        <v>27</v>
      </c>
      <c r="E1736" s="2" t="s">
        <v>251</v>
      </c>
      <c r="G1736" s="6" t="s">
        <v>4327</v>
      </c>
      <c r="H1736" s="6" t="s">
        <v>27</v>
      </c>
      <c r="I1736" s="6" t="s">
        <v>9587</v>
      </c>
      <c r="J1736" s="6"/>
      <c r="K1736" s="7"/>
      <c r="L1736" s="6" t="s">
        <v>901</v>
      </c>
      <c r="M1736" s="6" t="s">
        <v>25</v>
      </c>
      <c r="N1736" s="6" t="s">
        <v>25</v>
      </c>
      <c r="O1736" s="6" t="s">
        <v>251</v>
      </c>
      <c r="P1736" s="8" t="s">
        <v>27</v>
      </c>
      <c r="Q1736" s="9">
        <v>44893.661399386598</v>
      </c>
      <c r="R1736" s="6" t="s">
        <v>28</v>
      </c>
      <c r="X1736" s="6" t="s">
        <v>9594</v>
      </c>
      <c r="Y1736" s="2" t="s">
        <v>9595</v>
      </c>
      <c r="Z1736" s="2" t="s">
        <v>941</v>
      </c>
      <c r="AA1736" s="2" t="s">
        <v>31</v>
      </c>
      <c r="AB1736" s="2" t="s">
        <v>27</v>
      </c>
      <c r="AC1736" s="2" t="s">
        <v>27</v>
      </c>
      <c r="AD1736" s="2" t="s">
        <v>27</v>
      </c>
      <c r="AE1736" s="2" t="s">
        <v>27</v>
      </c>
      <c r="AG1736" s="2" t="str">
        <f t="shared" si="108"/>
        <v/>
      </c>
      <c r="AH1736" s="2" t="str">
        <f t="shared" si="111"/>
        <v/>
      </c>
      <c r="AI1736" s="2" t="str">
        <f t="shared" si="109"/>
        <v/>
      </c>
      <c r="AK1736" s="2" t="str">
        <f t="shared" si="110"/>
        <v/>
      </c>
      <c r="BF1736" s="2" t="str">
        <f>VLOOKUP(M1736,'[1]mã win'!G:K,5,0)</f>
        <v>B</v>
      </c>
    </row>
    <row r="1737" spans="1:58" x14ac:dyDescent="0.25">
      <c r="A1737" s="6" t="s">
        <v>9596</v>
      </c>
      <c r="B1737" s="6" t="s">
        <v>9597</v>
      </c>
      <c r="C1737" s="6" t="s">
        <v>9598</v>
      </c>
      <c r="D1737" s="2" t="s">
        <v>9599</v>
      </c>
      <c r="E1737" s="2">
        <v>0</v>
      </c>
      <c r="G1737" s="6" t="s">
        <v>23</v>
      </c>
      <c r="H1737" s="6" t="s">
        <v>9600</v>
      </c>
      <c r="I1737" s="6"/>
      <c r="J1737" s="6"/>
      <c r="K1737" s="7">
        <v>60</v>
      </c>
      <c r="L1737" s="6" t="s">
        <v>459</v>
      </c>
      <c r="M1737" s="6" t="s">
        <v>25</v>
      </c>
      <c r="N1737" s="6" t="s">
        <v>25</v>
      </c>
      <c r="O1737" s="6"/>
      <c r="P1737" s="8" t="s">
        <v>27</v>
      </c>
      <c r="Q1737" s="9">
        <v>45547.621168136597</v>
      </c>
      <c r="R1737" s="6" t="s">
        <v>28</v>
      </c>
      <c r="X1737" s="6" t="s">
        <v>9601</v>
      </c>
      <c r="Y1737" s="2" t="s">
        <v>9602</v>
      </c>
      <c r="Z1737" s="2" t="s">
        <v>9603</v>
      </c>
      <c r="AA1737" s="2" t="s">
        <v>9604</v>
      </c>
      <c r="AB1737" s="2" t="s">
        <v>9599</v>
      </c>
      <c r="AC1737" s="2" t="s">
        <v>26</v>
      </c>
      <c r="AD1737" s="2" t="s">
        <v>42</v>
      </c>
      <c r="AE1737" s="2" t="s">
        <v>27</v>
      </c>
      <c r="AG1737" s="2" t="str">
        <f t="shared" si="108"/>
        <v>Phố Sở Thượng</v>
      </c>
      <c r="AH1737" s="2" t="str">
        <f t="shared" si="111"/>
        <v/>
      </c>
      <c r="AI1737" s="2" t="str">
        <f t="shared" si="109"/>
        <v/>
      </c>
      <c r="AK1737" s="2" t="str">
        <f t="shared" si="110"/>
        <v/>
      </c>
      <c r="BF1737" s="2" t="str">
        <f>VLOOKUP(M1737,'[1]mã win'!G:K,5,0)</f>
        <v>B</v>
      </c>
    </row>
    <row r="1738" spans="1:58" x14ac:dyDescent="0.25">
      <c r="A1738" s="6" t="s">
        <v>9605</v>
      </c>
      <c r="B1738" s="6" t="s">
        <v>9606</v>
      </c>
      <c r="C1738" s="6" t="s">
        <v>9607</v>
      </c>
      <c r="D1738" s="2" t="s">
        <v>9608</v>
      </c>
      <c r="E1738" s="2" t="s">
        <v>9609</v>
      </c>
      <c r="G1738" s="6"/>
      <c r="H1738" s="6" t="s">
        <v>9610</v>
      </c>
      <c r="I1738" s="6"/>
      <c r="J1738" s="6"/>
      <c r="K1738" s="7"/>
      <c r="L1738" s="6"/>
      <c r="M1738" s="6" t="s">
        <v>9611</v>
      </c>
      <c r="N1738" s="6" t="s">
        <v>9611</v>
      </c>
      <c r="O1738" s="6" t="s">
        <v>9609</v>
      </c>
      <c r="P1738" s="8" t="s">
        <v>9612</v>
      </c>
      <c r="Q1738" s="9">
        <v>45610.493796990697</v>
      </c>
      <c r="R1738" s="6" t="s">
        <v>28</v>
      </c>
      <c r="X1738" s="6" t="s">
        <v>9613</v>
      </c>
      <c r="Y1738" s="2" t="s">
        <v>9614</v>
      </c>
      <c r="Z1738" s="2" t="s">
        <v>9615</v>
      </c>
      <c r="AA1738" s="2" t="s">
        <v>9608</v>
      </c>
      <c r="AB1738" s="2" t="s">
        <v>9609</v>
      </c>
      <c r="AC1738" s="2" t="s">
        <v>9612</v>
      </c>
      <c r="AD1738" s="2" t="s">
        <v>42</v>
      </c>
      <c r="AE1738" s="2" t="s">
        <v>27</v>
      </c>
      <c r="AG1738" s="2" t="str">
        <f t="shared" si="108"/>
        <v>Phường Bạch Thượng</v>
      </c>
      <c r="AH1738" s="2" t="str">
        <f t="shared" si="111"/>
        <v/>
      </c>
      <c r="AI1738" s="2" t="str">
        <f t="shared" si="109"/>
        <v/>
      </c>
      <c r="AK1738" s="2" t="str">
        <f t="shared" si="110"/>
        <v>Tỉnh Hà Nam</v>
      </c>
      <c r="BF1738" s="2" t="str">
        <f>VLOOKUP(M1738,'[1]mã win'!G:K,5,0)</f>
        <v>B</v>
      </c>
    </row>
    <row r="1739" spans="1:58" x14ac:dyDescent="0.25">
      <c r="A1739" s="6" t="s">
        <v>9616</v>
      </c>
      <c r="B1739" s="6" t="s">
        <v>9617</v>
      </c>
      <c r="C1739" s="6" t="s">
        <v>9618</v>
      </c>
      <c r="D1739" s="2" t="s">
        <v>9619</v>
      </c>
      <c r="E1739" s="2" t="s">
        <v>9620</v>
      </c>
      <c r="G1739" s="6" t="s">
        <v>48</v>
      </c>
      <c r="H1739" s="6" t="s">
        <v>9621</v>
      </c>
      <c r="I1739" s="6"/>
      <c r="J1739" s="6"/>
      <c r="K1739" s="7"/>
      <c r="L1739" s="6"/>
      <c r="M1739" s="6" t="s">
        <v>5496</v>
      </c>
      <c r="N1739" s="6" t="s">
        <v>5496</v>
      </c>
      <c r="O1739" s="6"/>
      <c r="P1739" s="8" t="s">
        <v>27</v>
      </c>
      <c r="Q1739" s="9">
        <v>43276.665927465299</v>
      </c>
      <c r="R1739" s="6" t="s">
        <v>28</v>
      </c>
      <c r="X1739" s="6" t="s">
        <v>9622</v>
      </c>
      <c r="Y1739" s="2" t="s">
        <v>9619</v>
      </c>
      <c r="Z1739" s="2" t="s">
        <v>9620</v>
      </c>
      <c r="AA1739" s="2" t="s">
        <v>5499</v>
      </c>
      <c r="AB1739" s="2" t="s">
        <v>27</v>
      </c>
      <c r="AC1739" s="2" t="s">
        <v>27</v>
      </c>
      <c r="AD1739" s="2" t="s">
        <v>27</v>
      </c>
      <c r="AE1739" s="2" t="s">
        <v>27</v>
      </c>
      <c r="AG1739" s="2" t="str">
        <f t="shared" si="108"/>
        <v>Phường Hoà Thuận Tây</v>
      </c>
      <c r="AH1739" s="2" t="str">
        <f t="shared" si="111"/>
        <v>Quận Hải Châu</v>
      </c>
      <c r="AI1739" s="2" t="str">
        <f t="shared" si="109"/>
        <v/>
      </c>
      <c r="AK1739" s="2" t="str">
        <f t="shared" si="110"/>
        <v/>
      </c>
      <c r="BF1739" s="2" t="str">
        <f>VLOOKUP(M1739,'[1]mã win'!G:K,5,0)</f>
        <v>N</v>
      </c>
    </row>
    <row r="1740" spans="1:58" x14ac:dyDescent="0.25">
      <c r="A1740" s="6" t="s">
        <v>9623</v>
      </c>
      <c r="B1740" s="6" t="s">
        <v>9624</v>
      </c>
      <c r="C1740" s="6" t="s">
        <v>27</v>
      </c>
      <c r="D1740" s="2" t="s">
        <v>27</v>
      </c>
      <c r="E1740" s="2">
        <v>0</v>
      </c>
      <c r="G1740" s="6" t="s">
        <v>23</v>
      </c>
      <c r="H1740" s="6" t="s">
        <v>9625</v>
      </c>
      <c r="I1740" s="6"/>
      <c r="J1740" s="6"/>
      <c r="K1740" s="7"/>
      <c r="L1740" s="6" t="s">
        <v>901</v>
      </c>
      <c r="M1740" s="6" t="s">
        <v>25</v>
      </c>
      <c r="N1740" s="6" t="s">
        <v>25</v>
      </c>
      <c r="O1740" s="6"/>
      <c r="P1740" s="8" t="s">
        <v>27</v>
      </c>
      <c r="Q1740" s="9">
        <v>43165.522935381901</v>
      </c>
      <c r="R1740" s="6" t="s">
        <v>28</v>
      </c>
      <c r="X1740" s="6"/>
      <c r="Y1740" s="2" t="s">
        <v>27</v>
      </c>
      <c r="Z1740" s="2" t="s">
        <v>27</v>
      </c>
      <c r="AA1740" s="2" t="s">
        <v>27</v>
      </c>
      <c r="AB1740" s="2" t="s">
        <v>27</v>
      </c>
      <c r="AC1740" s="2" t="s">
        <v>27</v>
      </c>
      <c r="AD1740" s="2" t="s">
        <v>27</v>
      </c>
      <c r="AE1740" s="2" t="s">
        <v>27</v>
      </c>
      <c r="AG1740" s="2" t="str">
        <f t="shared" si="108"/>
        <v/>
      </c>
      <c r="AH1740" s="2" t="str">
        <f t="shared" si="111"/>
        <v/>
      </c>
      <c r="AI1740" s="2" t="str">
        <f t="shared" si="109"/>
        <v/>
      </c>
      <c r="AK1740" s="2" t="str">
        <f t="shared" si="110"/>
        <v/>
      </c>
      <c r="BF1740" s="2" t="str">
        <f>VLOOKUP(M1740,'[1]mã win'!G:K,5,0)</f>
        <v>B</v>
      </c>
    </row>
    <row r="1741" spans="1:58" x14ac:dyDescent="0.25">
      <c r="A1741" s="6" t="s">
        <v>9626</v>
      </c>
      <c r="B1741" s="6" t="s">
        <v>9627</v>
      </c>
      <c r="C1741" s="6" t="s">
        <v>9628</v>
      </c>
      <c r="D1741" s="2" t="s">
        <v>27</v>
      </c>
      <c r="E1741" s="2" t="s">
        <v>902</v>
      </c>
      <c r="G1741" s="6" t="s">
        <v>9629</v>
      </c>
      <c r="H1741" s="6" t="s">
        <v>27</v>
      </c>
      <c r="I1741" s="6"/>
      <c r="J1741" s="6"/>
      <c r="K1741" s="7"/>
      <c r="L1741" s="6" t="s">
        <v>901</v>
      </c>
      <c r="M1741" s="6" t="s">
        <v>25</v>
      </c>
      <c r="N1741" s="6" t="s">
        <v>25</v>
      </c>
      <c r="O1741" s="6" t="s">
        <v>902</v>
      </c>
      <c r="P1741" s="8" t="s">
        <v>27</v>
      </c>
      <c r="Q1741" s="9">
        <v>44781.357394756902</v>
      </c>
      <c r="R1741" s="6" t="s">
        <v>28</v>
      </c>
      <c r="X1741" s="6" t="s">
        <v>9630</v>
      </c>
      <c r="Y1741" s="2" t="s">
        <v>9631</v>
      </c>
      <c r="Z1741" s="2" t="s">
        <v>9632</v>
      </c>
      <c r="AA1741" s="2" t="s">
        <v>1096</v>
      </c>
      <c r="AB1741" s="2" t="s">
        <v>25</v>
      </c>
      <c r="AC1741" s="2" t="s">
        <v>27</v>
      </c>
      <c r="AD1741" s="2" t="s">
        <v>27</v>
      </c>
      <c r="AE1741" s="2" t="s">
        <v>27</v>
      </c>
      <c r="AG1741" s="2" t="str">
        <f t="shared" si="108"/>
        <v/>
      </c>
      <c r="AH1741" s="2" t="str">
        <f t="shared" si="111"/>
        <v/>
      </c>
      <c r="AI1741" s="2" t="str">
        <f t="shared" si="109"/>
        <v/>
      </c>
      <c r="AK1741" s="2" t="str">
        <f t="shared" si="110"/>
        <v/>
      </c>
      <c r="BF1741" s="2" t="str">
        <f>VLOOKUP(M1741,'[1]mã win'!G:K,5,0)</f>
        <v>B</v>
      </c>
    </row>
    <row r="1742" spans="1:58" x14ac:dyDescent="0.25">
      <c r="A1742" s="6" t="s">
        <v>9633</v>
      </c>
      <c r="B1742" s="6" t="s">
        <v>9634</v>
      </c>
      <c r="C1742" s="6" t="s">
        <v>9635</v>
      </c>
      <c r="D1742" s="2" t="s">
        <v>27</v>
      </c>
      <c r="E1742" s="2" t="s">
        <v>902</v>
      </c>
      <c r="G1742" s="6" t="s">
        <v>9629</v>
      </c>
      <c r="H1742" s="6"/>
      <c r="I1742" s="6"/>
      <c r="J1742" s="6"/>
      <c r="K1742" s="7"/>
      <c r="L1742" s="6" t="s">
        <v>901</v>
      </c>
      <c r="M1742" s="6" t="s">
        <v>25</v>
      </c>
      <c r="N1742" s="6" t="s">
        <v>25</v>
      </c>
      <c r="O1742" s="6" t="s">
        <v>902</v>
      </c>
      <c r="P1742" s="8" t="s">
        <v>27</v>
      </c>
      <c r="Q1742" s="9">
        <v>44753.728370520803</v>
      </c>
      <c r="R1742" s="6" t="s">
        <v>28</v>
      </c>
      <c r="X1742" s="6" t="s">
        <v>9636</v>
      </c>
      <c r="Y1742" s="2" t="s">
        <v>9637</v>
      </c>
      <c r="Z1742" s="2" t="s">
        <v>1096</v>
      </c>
      <c r="AA1742" s="2" t="s">
        <v>25</v>
      </c>
      <c r="AB1742" s="2" t="s">
        <v>27</v>
      </c>
      <c r="AC1742" s="2" t="s">
        <v>27</v>
      </c>
      <c r="AD1742" s="2" t="s">
        <v>27</v>
      </c>
      <c r="AE1742" s="2" t="s">
        <v>27</v>
      </c>
      <c r="AG1742" s="2" t="str">
        <f t="shared" si="108"/>
        <v/>
      </c>
      <c r="AH1742" s="2" t="str">
        <f t="shared" si="111"/>
        <v/>
      </c>
      <c r="AI1742" s="2" t="str">
        <f t="shared" si="109"/>
        <v/>
      </c>
      <c r="AK1742" s="2" t="str">
        <f t="shared" si="110"/>
        <v/>
      </c>
      <c r="BF1742" s="2" t="str">
        <f>VLOOKUP(M1742,'[1]mã win'!G:K,5,0)</f>
        <v>B</v>
      </c>
    </row>
    <row r="1743" spans="1:58" x14ac:dyDescent="0.25">
      <c r="A1743" s="6" t="s">
        <v>9638</v>
      </c>
      <c r="B1743" s="6" t="s">
        <v>9639</v>
      </c>
      <c r="C1743" s="6" t="s">
        <v>9640</v>
      </c>
      <c r="D1743" s="2" t="s">
        <v>27</v>
      </c>
      <c r="E1743" s="2" t="s">
        <v>902</v>
      </c>
      <c r="G1743" s="6" t="s">
        <v>9629</v>
      </c>
      <c r="H1743" s="6"/>
      <c r="I1743" s="6"/>
      <c r="J1743" s="6"/>
      <c r="K1743" s="7"/>
      <c r="L1743" s="6" t="s">
        <v>901</v>
      </c>
      <c r="M1743" s="6" t="s">
        <v>25</v>
      </c>
      <c r="N1743" s="6" t="s">
        <v>25</v>
      </c>
      <c r="O1743" s="6" t="s">
        <v>902</v>
      </c>
      <c r="P1743" s="8" t="s">
        <v>27</v>
      </c>
      <c r="Q1743" s="9">
        <v>44753.728751932897</v>
      </c>
      <c r="R1743" s="6" t="s">
        <v>28</v>
      </c>
      <c r="X1743" s="6" t="s">
        <v>9641</v>
      </c>
      <c r="Y1743" s="2" t="s">
        <v>9632</v>
      </c>
      <c r="Z1743" s="2" t="s">
        <v>1096</v>
      </c>
      <c r="AA1743" s="2" t="s">
        <v>25</v>
      </c>
      <c r="AB1743" s="2" t="s">
        <v>27</v>
      </c>
      <c r="AC1743" s="2" t="s">
        <v>27</v>
      </c>
      <c r="AD1743" s="2" t="s">
        <v>27</v>
      </c>
      <c r="AE1743" s="2" t="s">
        <v>27</v>
      </c>
      <c r="AG1743" s="2" t="str">
        <f t="shared" si="108"/>
        <v/>
      </c>
      <c r="AH1743" s="2" t="str">
        <f t="shared" si="111"/>
        <v/>
      </c>
      <c r="AI1743" s="2" t="str">
        <f t="shared" si="109"/>
        <v/>
      </c>
      <c r="AK1743" s="2" t="str">
        <f t="shared" si="110"/>
        <v/>
      </c>
      <c r="BF1743" s="2" t="str">
        <f>VLOOKUP(M1743,'[1]mã win'!G:K,5,0)</f>
        <v>B</v>
      </c>
    </row>
    <row r="1744" spans="1:58" x14ac:dyDescent="0.25">
      <c r="A1744" s="6" t="s">
        <v>9642</v>
      </c>
      <c r="B1744" s="6" t="s">
        <v>9643</v>
      </c>
      <c r="C1744" s="6" t="s">
        <v>9644</v>
      </c>
      <c r="D1744" s="2" t="s">
        <v>27</v>
      </c>
      <c r="E1744" s="2" t="s">
        <v>902</v>
      </c>
      <c r="G1744" s="6" t="s">
        <v>9629</v>
      </c>
      <c r="H1744" s="6"/>
      <c r="I1744" s="6"/>
      <c r="J1744" s="6"/>
      <c r="K1744" s="7"/>
      <c r="L1744" s="6" t="s">
        <v>901</v>
      </c>
      <c r="M1744" s="6" t="s">
        <v>25</v>
      </c>
      <c r="N1744" s="6" t="s">
        <v>25</v>
      </c>
      <c r="O1744" s="6" t="s">
        <v>902</v>
      </c>
      <c r="P1744" s="8" t="s">
        <v>27</v>
      </c>
      <c r="Q1744" s="9">
        <v>44753.729028969901</v>
      </c>
      <c r="R1744" s="6" t="s">
        <v>28</v>
      </c>
      <c r="X1744" s="6" t="s">
        <v>9645</v>
      </c>
      <c r="Y1744" s="2" t="s">
        <v>9632</v>
      </c>
      <c r="Z1744" s="2" t="s">
        <v>1096</v>
      </c>
      <c r="AA1744" s="2" t="s">
        <v>25</v>
      </c>
      <c r="AB1744" s="2" t="s">
        <v>27</v>
      </c>
      <c r="AC1744" s="2" t="s">
        <v>27</v>
      </c>
      <c r="AD1744" s="2" t="s">
        <v>27</v>
      </c>
      <c r="AE1744" s="2" t="s">
        <v>27</v>
      </c>
      <c r="AG1744" s="2" t="str">
        <f t="shared" si="108"/>
        <v/>
      </c>
      <c r="AH1744" s="2" t="str">
        <f t="shared" si="111"/>
        <v/>
      </c>
      <c r="AI1744" s="2" t="str">
        <f t="shared" si="109"/>
        <v/>
      </c>
      <c r="AK1744" s="2" t="str">
        <f t="shared" si="110"/>
        <v/>
      </c>
      <c r="BF1744" s="2" t="str">
        <f>VLOOKUP(M1744,'[1]mã win'!G:K,5,0)</f>
        <v>B</v>
      </c>
    </row>
    <row r="1745" spans="1:58" x14ac:dyDescent="0.25">
      <c r="A1745" s="6" t="s">
        <v>9646</v>
      </c>
      <c r="B1745" s="6" t="s">
        <v>9647</v>
      </c>
      <c r="C1745" s="6" t="s">
        <v>9648</v>
      </c>
      <c r="D1745" s="2" t="s">
        <v>5304</v>
      </c>
      <c r="E1745" s="2" t="s">
        <v>51</v>
      </c>
      <c r="G1745" s="6" t="s">
        <v>48</v>
      </c>
      <c r="H1745" s="6" t="s">
        <v>9649</v>
      </c>
      <c r="I1745" s="6"/>
      <c r="J1745" s="6"/>
      <c r="K1745" s="7"/>
      <c r="L1745" s="6" t="s">
        <v>63</v>
      </c>
      <c r="M1745" s="6" t="s">
        <v>39</v>
      </c>
      <c r="N1745" s="6" t="s">
        <v>39</v>
      </c>
      <c r="O1745" s="6" t="s">
        <v>51</v>
      </c>
      <c r="P1745" s="8" t="s">
        <v>27</v>
      </c>
      <c r="Q1745" s="9">
        <v>44382.558432523103</v>
      </c>
      <c r="R1745" s="6" t="s">
        <v>28</v>
      </c>
      <c r="X1745" s="6" t="s">
        <v>9650</v>
      </c>
      <c r="Y1745" s="2" t="s">
        <v>1441</v>
      </c>
      <c r="Z1745" s="2" t="s">
        <v>5304</v>
      </c>
      <c r="AA1745" s="2" t="s">
        <v>51</v>
      </c>
      <c r="AB1745" s="2" t="s">
        <v>41</v>
      </c>
      <c r="AC1745" s="2" t="s">
        <v>27</v>
      </c>
      <c r="AD1745" s="2" t="s">
        <v>27</v>
      </c>
      <c r="AE1745" s="2" t="s">
        <v>27</v>
      </c>
      <c r="AG1745" s="2" t="str">
        <f t="shared" si="108"/>
        <v>Phường Thạnh Mỹ Lợi</v>
      </c>
      <c r="AH1745" s="2" t="str">
        <f t="shared" si="111"/>
        <v/>
      </c>
      <c r="AI1745" s="2" t="str">
        <f t="shared" si="109"/>
        <v/>
      </c>
      <c r="AK1745" s="2" t="str">
        <f t="shared" si="110"/>
        <v/>
      </c>
      <c r="BF1745" s="2" t="str">
        <f>VLOOKUP(M1745,'[1]mã win'!G:K,5,0)</f>
        <v>N</v>
      </c>
    </row>
    <row r="1746" spans="1:58" x14ac:dyDescent="0.25">
      <c r="A1746" s="6" t="s">
        <v>9651</v>
      </c>
      <c r="B1746" s="6" t="s">
        <v>9652</v>
      </c>
      <c r="C1746" s="6" t="s">
        <v>9653</v>
      </c>
      <c r="D1746" s="2" t="s">
        <v>27</v>
      </c>
      <c r="E1746" s="2" t="s">
        <v>9654</v>
      </c>
      <c r="G1746" s="6" t="s">
        <v>23</v>
      </c>
      <c r="H1746" s="6" t="s">
        <v>9655</v>
      </c>
      <c r="I1746" s="6"/>
      <c r="J1746" s="6"/>
      <c r="K1746" s="7"/>
      <c r="L1746" s="6" t="s">
        <v>901</v>
      </c>
      <c r="M1746" s="6" t="s">
        <v>25</v>
      </c>
      <c r="N1746" s="6" t="s">
        <v>25</v>
      </c>
      <c r="O1746" s="6" t="s">
        <v>9656</v>
      </c>
      <c r="P1746" s="8" t="s">
        <v>27</v>
      </c>
      <c r="Q1746" s="9">
        <v>44537.481629363399</v>
      </c>
      <c r="R1746" s="6" t="s">
        <v>28</v>
      </c>
      <c r="X1746" s="6" t="s">
        <v>9657</v>
      </c>
      <c r="Y1746" s="2" t="s">
        <v>9658</v>
      </c>
      <c r="Z1746" s="2" t="s">
        <v>9654</v>
      </c>
      <c r="AA1746" s="2" t="s">
        <v>26</v>
      </c>
      <c r="AB1746" s="2" t="s">
        <v>42</v>
      </c>
      <c r="AC1746" s="2" t="s">
        <v>27</v>
      </c>
      <c r="AD1746" s="2" t="s">
        <v>27</v>
      </c>
      <c r="AE1746" s="2" t="s">
        <v>27</v>
      </c>
      <c r="AG1746" s="2" t="str">
        <f t="shared" si="108"/>
        <v/>
      </c>
      <c r="AH1746" s="2" t="str">
        <f t="shared" si="111"/>
        <v/>
      </c>
      <c r="AI1746" s="2" t="str">
        <f t="shared" si="109"/>
        <v>Huyện Ứng Hoà</v>
      </c>
      <c r="AK1746" s="2" t="str">
        <f t="shared" si="110"/>
        <v/>
      </c>
      <c r="BF1746" s="2" t="str">
        <f>VLOOKUP(M1746,'[1]mã win'!G:K,5,0)</f>
        <v>B</v>
      </c>
    </row>
    <row r="1747" spans="1:58" x14ac:dyDescent="0.25">
      <c r="A1747" s="6" t="s">
        <v>9659</v>
      </c>
      <c r="B1747" s="6" t="s">
        <v>9660</v>
      </c>
      <c r="C1747" s="6" t="s">
        <v>9661</v>
      </c>
      <c r="D1747" s="2" t="s">
        <v>27</v>
      </c>
      <c r="E1747" s="2" t="s">
        <v>2278</v>
      </c>
      <c r="G1747" s="6" t="s">
        <v>23</v>
      </c>
      <c r="H1747" s="6" t="s">
        <v>9662</v>
      </c>
      <c r="I1747" s="6"/>
      <c r="J1747" s="6"/>
      <c r="K1747" s="7">
        <v>60</v>
      </c>
      <c r="L1747" s="6" t="s">
        <v>459</v>
      </c>
      <c r="M1747" s="6" t="s">
        <v>25</v>
      </c>
      <c r="N1747" s="6" t="s">
        <v>25</v>
      </c>
      <c r="O1747" s="6" t="s">
        <v>2278</v>
      </c>
      <c r="P1747" s="8" t="s">
        <v>27</v>
      </c>
      <c r="Q1747" s="9">
        <v>45790.480697488398</v>
      </c>
      <c r="R1747" s="6" t="s">
        <v>28</v>
      </c>
      <c r="X1747" s="6" t="s">
        <v>9663</v>
      </c>
      <c r="Y1747" s="2" t="s">
        <v>7575</v>
      </c>
      <c r="Z1747" s="2" t="s">
        <v>2283</v>
      </c>
      <c r="AA1747" s="2" t="s">
        <v>2278</v>
      </c>
      <c r="AB1747" s="2" t="s">
        <v>26</v>
      </c>
      <c r="AC1747" s="2" t="s">
        <v>42</v>
      </c>
      <c r="AD1747" s="2" t="s">
        <v>27</v>
      </c>
      <c r="AE1747" s="2" t="s">
        <v>27</v>
      </c>
      <c r="AG1747" s="2" t="str">
        <f t="shared" si="108"/>
        <v/>
      </c>
      <c r="AH1747" s="2" t="str">
        <f t="shared" si="111"/>
        <v/>
      </c>
      <c r="AI1747" s="2" t="str">
        <f t="shared" si="109"/>
        <v>Huyện Gia Lâm</v>
      </c>
      <c r="AK1747" s="2" t="str">
        <f t="shared" si="110"/>
        <v/>
      </c>
      <c r="BF1747" s="2" t="str">
        <f>VLOOKUP(M1747,'[1]mã win'!G:K,5,0)</f>
        <v>B</v>
      </c>
    </row>
    <row r="1748" spans="1:58" x14ac:dyDescent="0.25">
      <c r="A1748" s="6" t="s">
        <v>9664</v>
      </c>
      <c r="B1748" s="6" t="s">
        <v>9665</v>
      </c>
      <c r="C1748" s="6" t="s">
        <v>9666</v>
      </c>
      <c r="D1748" s="2" t="s">
        <v>27</v>
      </c>
      <c r="E1748" s="2" t="s">
        <v>2278</v>
      </c>
      <c r="G1748" s="6" t="s">
        <v>23</v>
      </c>
      <c r="H1748" s="6" t="s">
        <v>9667</v>
      </c>
      <c r="I1748" s="6"/>
      <c r="J1748" s="6"/>
      <c r="K1748" s="7">
        <v>60</v>
      </c>
      <c r="L1748" s="6" t="s">
        <v>459</v>
      </c>
      <c r="M1748" s="6" t="s">
        <v>25</v>
      </c>
      <c r="N1748" s="6" t="s">
        <v>25</v>
      </c>
      <c r="O1748" s="6" t="s">
        <v>2278</v>
      </c>
      <c r="P1748" s="8" t="s">
        <v>27</v>
      </c>
      <c r="Q1748" s="9">
        <v>45790.482543402803</v>
      </c>
      <c r="R1748" s="6" t="s">
        <v>28</v>
      </c>
      <c r="X1748" s="6" t="s">
        <v>9668</v>
      </c>
      <c r="Y1748" s="2" t="s">
        <v>2311</v>
      </c>
      <c r="Z1748" s="2" t="s">
        <v>2278</v>
      </c>
      <c r="AA1748" s="2" t="s">
        <v>26</v>
      </c>
      <c r="AB1748" s="2" t="s">
        <v>42</v>
      </c>
      <c r="AC1748" s="2" t="s">
        <v>27</v>
      </c>
      <c r="AD1748" s="2" t="s">
        <v>27</v>
      </c>
      <c r="AE1748" s="2" t="s">
        <v>27</v>
      </c>
      <c r="AG1748" s="2" t="str">
        <f t="shared" si="108"/>
        <v/>
      </c>
      <c r="AH1748" s="2" t="str">
        <f t="shared" si="111"/>
        <v/>
      </c>
      <c r="AI1748" s="2" t="str">
        <f t="shared" si="109"/>
        <v>Huyện Gia Lâm</v>
      </c>
      <c r="AK1748" s="2" t="str">
        <f t="shared" si="110"/>
        <v/>
      </c>
      <c r="BF1748" s="2" t="str">
        <f>VLOOKUP(M1748,'[1]mã win'!G:K,5,0)</f>
        <v>B</v>
      </c>
    </row>
    <row r="1749" spans="1:58" x14ac:dyDescent="0.25">
      <c r="A1749" s="6" t="s">
        <v>9669</v>
      </c>
      <c r="B1749" s="6" t="s">
        <v>9670</v>
      </c>
      <c r="C1749" s="6" t="s">
        <v>9671</v>
      </c>
      <c r="D1749" s="2" t="s">
        <v>9672</v>
      </c>
      <c r="E1749" s="2" t="s">
        <v>292</v>
      </c>
      <c r="G1749" s="6" t="s">
        <v>48</v>
      </c>
      <c r="H1749" s="6" t="s">
        <v>9673</v>
      </c>
      <c r="I1749" s="6"/>
      <c r="J1749" s="6"/>
      <c r="K1749" s="7"/>
      <c r="L1749" s="6" t="s">
        <v>802</v>
      </c>
      <c r="M1749" s="6" t="s">
        <v>294</v>
      </c>
      <c r="N1749" s="6" t="s">
        <v>294</v>
      </c>
      <c r="O1749" s="6" t="s">
        <v>292</v>
      </c>
      <c r="P1749" s="8" t="s">
        <v>295</v>
      </c>
      <c r="Q1749" s="9">
        <v>45049.322220983799</v>
      </c>
      <c r="R1749" s="6" t="s">
        <v>28</v>
      </c>
      <c r="X1749" s="6" t="s">
        <v>9674</v>
      </c>
      <c r="Y1749" s="2" t="s">
        <v>9675</v>
      </c>
      <c r="Z1749" s="2" t="s">
        <v>9676</v>
      </c>
      <c r="AA1749" s="2" t="s">
        <v>9672</v>
      </c>
      <c r="AB1749" s="2" t="s">
        <v>292</v>
      </c>
      <c r="AC1749" s="2" t="s">
        <v>295</v>
      </c>
      <c r="AD1749" s="2" t="s">
        <v>42</v>
      </c>
      <c r="AE1749" s="2" t="s">
        <v>27</v>
      </c>
      <c r="AG1749" s="2" t="str">
        <f t="shared" si="108"/>
        <v>Phường Vĩnh Hoà</v>
      </c>
      <c r="AH1749" s="2" t="str">
        <f t="shared" si="111"/>
        <v/>
      </c>
      <c r="AI1749" s="2" t="str">
        <f t="shared" si="109"/>
        <v/>
      </c>
      <c r="AK1749" s="2" t="str">
        <f t="shared" si="110"/>
        <v>Tỉnh Khánh Hòa</v>
      </c>
      <c r="BF1749" s="2" t="str">
        <f>VLOOKUP(M1749,'[1]mã win'!G:K,5,0)</f>
        <v>N</v>
      </c>
    </row>
    <row r="1750" spans="1:58" x14ac:dyDescent="0.25">
      <c r="A1750" s="6" t="s">
        <v>9677</v>
      </c>
      <c r="B1750" s="6" t="s">
        <v>9678</v>
      </c>
      <c r="C1750" s="6" t="s">
        <v>9679</v>
      </c>
      <c r="D1750" s="2" t="s">
        <v>9680</v>
      </c>
      <c r="E1750" s="2" t="s">
        <v>640</v>
      </c>
      <c r="G1750" s="6" t="s">
        <v>48</v>
      </c>
      <c r="H1750" s="6" t="s">
        <v>9681</v>
      </c>
      <c r="I1750" s="6"/>
      <c r="J1750" s="6"/>
      <c r="K1750" s="7"/>
      <c r="L1750" s="6" t="s">
        <v>379</v>
      </c>
      <c r="M1750" s="6" t="s">
        <v>502</v>
      </c>
      <c r="N1750" s="6" t="s">
        <v>502</v>
      </c>
      <c r="O1750" s="6" t="s">
        <v>640</v>
      </c>
      <c r="P1750" s="8" t="s">
        <v>503</v>
      </c>
      <c r="Q1750" s="9">
        <v>44936.415797719899</v>
      </c>
      <c r="R1750" s="6" t="s">
        <v>28</v>
      </c>
      <c r="X1750" s="6" t="s">
        <v>9682</v>
      </c>
      <c r="Y1750" s="2" t="s">
        <v>5098</v>
      </c>
      <c r="Z1750" s="2" t="s">
        <v>9680</v>
      </c>
      <c r="AA1750" s="2" t="s">
        <v>640</v>
      </c>
      <c r="AB1750" s="2" t="s">
        <v>503</v>
      </c>
      <c r="AC1750" s="2" t="s">
        <v>42</v>
      </c>
      <c r="AD1750" s="2" t="s">
        <v>27</v>
      </c>
      <c r="AE1750" s="2" t="s">
        <v>27</v>
      </c>
      <c r="AG1750" s="2" t="str">
        <f t="shared" si="108"/>
        <v>Phường Xuân Bình</v>
      </c>
      <c r="AH1750" s="2" t="str">
        <f t="shared" si="111"/>
        <v/>
      </c>
      <c r="AI1750" s="2" t="str">
        <f t="shared" si="109"/>
        <v/>
      </c>
      <c r="AK1750" s="2" t="str">
        <f t="shared" si="110"/>
        <v>Tỉnh Đồng Nai</v>
      </c>
      <c r="BF1750" s="2" t="str">
        <f>VLOOKUP(M1750,'[1]mã win'!G:K,5,0)</f>
        <v>N</v>
      </c>
    </row>
    <row r="1751" spans="1:58" x14ac:dyDescent="0.25">
      <c r="A1751" s="6" t="s">
        <v>9683</v>
      </c>
      <c r="B1751" s="6" t="s">
        <v>9684</v>
      </c>
      <c r="C1751" s="6" t="s">
        <v>9685</v>
      </c>
      <c r="D1751" s="2" t="s">
        <v>60</v>
      </c>
      <c r="E1751" s="2" t="s">
        <v>61</v>
      </c>
      <c r="G1751" s="6" t="s">
        <v>48</v>
      </c>
      <c r="H1751" s="6" t="s">
        <v>9686</v>
      </c>
      <c r="I1751" s="6"/>
      <c r="J1751" s="6"/>
      <c r="K1751" s="7"/>
      <c r="L1751" s="6" t="s">
        <v>63</v>
      </c>
      <c r="M1751" s="6" t="s">
        <v>39</v>
      </c>
      <c r="N1751" s="6" t="s">
        <v>39</v>
      </c>
      <c r="O1751" s="6" t="s">
        <v>61</v>
      </c>
      <c r="P1751" s="8" t="s">
        <v>27</v>
      </c>
      <c r="Q1751" s="9">
        <v>44581.365106794001</v>
      </c>
      <c r="R1751" s="6" t="s">
        <v>28</v>
      </c>
      <c r="X1751" s="6" t="s">
        <v>9687</v>
      </c>
      <c r="Y1751" s="2" t="s">
        <v>9688</v>
      </c>
      <c r="Z1751" s="2" t="s">
        <v>9689</v>
      </c>
      <c r="AA1751" s="2" t="s">
        <v>9690</v>
      </c>
      <c r="AB1751" s="2" t="s">
        <v>9691</v>
      </c>
      <c r="AC1751" s="2" t="s">
        <v>60</v>
      </c>
      <c r="AD1751" s="2" t="s">
        <v>61</v>
      </c>
      <c r="AE1751" s="2" t="s">
        <v>41</v>
      </c>
      <c r="AF1751" s="2" t="s">
        <v>287</v>
      </c>
      <c r="AG1751" s="2" t="str">
        <f t="shared" si="108"/>
        <v>Phường Bến Nghé</v>
      </c>
      <c r="AH1751" s="2" t="str">
        <f t="shared" si="111"/>
        <v>Quận 1</v>
      </c>
      <c r="AI1751" s="2" t="str">
        <f t="shared" si="109"/>
        <v/>
      </c>
      <c r="AK1751" s="2" t="str">
        <f t="shared" si="110"/>
        <v/>
      </c>
      <c r="BF1751" s="2" t="str">
        <f>VLOOKUP(M1751,'[1]mã win'!G:K,5,0)</f>
        <v>N</v>
      </c>
    </row>
    <row r="1752" spans="1:58" x14ac:dyDescent="0.25">
      <c r="A1752" s="6" t="s">
        <v>9692</v>
      </c>
      <c r="B1752" s="6" t="s">
        <v>9693</v>
      </c>
      <c r="C1752" s="6" t="s">
        <v>9694</v>
      </c>
      <c r="D1752" s="2" t="s">
        <v>27</v>
      </c>
      <c r="E1752" s="2" t="s">
        <v>213</v>
      </c>
      <c r="G1752" s="6" t="s">
        <v>48</v>
      </c>
      <c r="H1752" s="6"/>
      <c r="I1752" s="6" t="s">
        <v>9695</v>
      </c>
      <c r="J1752" s="6"/>
      <c r="K1752" s="7"/>
      <c r="L1752" s="6" t="s">
        <v>133</v>
      </c>
      <c r="M1752" s="6" t="s">
        <v>39</v>
      </c>
      <c r="N1752" s="6" t="s">
        <v>39</v>
      </c>
      <c r="O1752" s="6" t="s">
        <v>213</v>
      </c>
      <c r="P1752" s="8" t="s">
        <v>27</v>
      </c>
      <c r="Q1752" s="9">
        <v>45159.555506712997</v>
      </c>
      <c r="R1752" s="6" t="s">
        <v>28</v>
      </c>
      <c r="X1752" s="6" t="s">
        <v>9696</v>
      </c>
      <c r="Y1752" s="2" t="s">
        <v>9697</v>
      </c>
      <c r="Z1752" s="2" t="s">
        <v>703</v>
      </c>
      <c r="AA1752" s="2" t="s">
        <v>217</v>
      </c>
      <c r="AB1752" s="2" t="s">
        <v>213</v>
      </c>
      <c r="AC1752" s="2" t="s">
        <v>421</v>
      </c>
      <c r="AD1752" s="2" t="s">
        <v>27</v>
      </c>
      <c r="AE1752" s="2" t="s">
        <v>27</v>
      </c>
      <c r="AG1752" s="2" t="str">
        <f t="shared" si="108"/>
        <v/>
      </c>
      <c r="AH1752" s="2" t="str">
        <f t="shared" si="111"/>
        <v/>
      </c>
      <c r="AI1752" s="2" t="str">
        <f t="shared" si="109"/>
        <v>Huyện Bình Chánh</v>
      </c>
      <c r="AK1752" s="2" t="str">
        <f t="shared" si="110"/>
        <v/>
      </c>
      <c r="BF1752" s="2" t="str">
        <f>VLOOKUP(M1752,'[1]mã win'!G:K,5,0)</f>
        <v>N</v>
      </c>
    </row>
    <row r="1753" spans="1:58" x14ac:dyDescent="0.25">
      <c r="A1753" s="6" t="s">
        <v>9698</v>
      </c>
      <c r="B1753" s="6" t="s">
        <v>9699</v>
      </c>
      <c r="C1753" s="6" t="s">
        <v>9700</v>
      </c>
      <c r="D1753" s="2" t="s">
        <v>27</v>
      </c>
      <c r="E1753" s="2" t="s">
        <v>9701</v>
      </c>
      <c r="G1753" s="6" t="s">
        <v>23</v>
      </c>
      <c r="H1753" s="6" t="s">
        <v>9702</v>
      </c>
      <c r="I1753" s="6"/>
      <c r="J1753" s="6"/>
      <c r="K1753" s="7"/>
      <c r="L1753" s="6" t="s">
        <v>901</v>
      </c>
      <c r="M1753" s="6" t="s">
        <v>25</v>
      </c>
      <c r="N1753" s="6" t="s">
        <v>25</v>
      </c>
      <c r="O1753" s="6" t="s">
        <v>9701</v>
      </c>
      <c r="P1753" s="8" t="s">
        <v>27</v>
      </c>
      <c r="Q1753" s="9">
        <v>44804.382806863403</v>
      </c>
      <c r="R1753" s="6" t="s">
        <v>28</v>
      </c>
      <c r="X1753" s="6" t="s">
        <v>9703</v>
      </c>
      <c r="Y1753" s="2" t="s">
        <v>9704</v>
      </c>
      <c r="Z1753" s="2" t="s">
        <v>26</v>
      </c>
      <c r="AA1753" s="2" t="s">
        <v>69</v>
      </c>
      <c r="AB1753" s="2" t="s">
        <v>27</v>
      </c>
      <c r="AC1753" s="2" t="s">
        <v>27</v>
      </c>
      <c r="AD1753" s="2" t="s">
        <v>27</v>
      </c>
      <c r="AE1753" s="2" t="s">
        <v>27</v>
      </c>
      <c r="AG1753" s="2" t="str">
        <f t="shared" si="108"/>
        <v/>
      </c>
      <c r="AH1753" s="2" t="str">
        <f t="shared" si="111"/>
        <v/>
      </c>
      <c r="AI1753" s="2" t="str">
        <f t="shared" si="109"/>
        <v/>
      </c>
      <c r="AK1753" s="2" t="str">
        <f t="shared" si="110"/>
        <v/>
      </c>
      <c r="BF1753" s="2" t="str">
        <f>VLOOKUP(M1753,'[1]mã win'!G:K,5,0)</f>
        <v>B</v>
      </c>
    </row>
    <row r="1754" spans="1:58" x14ac:dyDescent="0.25">
      <c r="A1754" s="6" t="s">
        <v>9705</v>
      </c>
      <c r="B1754" s="6" t="s">
        <v>9706</v>
      </c>
      <c r="C1754" s="6" t="s">
        <v>9707</v>
      </c>
      <c r="D1754" s="2" t="s">
        <v>7810</v>
      </c>
      <c r="E1754" s="2" t="s">
        <v>1169</v>
      </c>
      <c r="G1754" s="6" t="s">
        <v>9708</v>
      </c>
      <c r="H1754" s="6" t="s">
        <v>27</v>
      </c>
      <c r="I1754" s="6"/>
      <c r="J1754" s="6"/>
      <c r="K1754" s="7"/>
      <c r="L1754" s="6" t="s">
        <v>901</v>
      </c>
      <c r="M1754" s="6" t="s">
        <v>25</v>
      </c>
      <c r="N1754" s="6" t="s">
        <v>25</v>
      </c>
      <c r="O1754" s="6" t="s">
        <v>918</v>
      </c>
      <c r="P1754" s="8" t="s">
        <v>27</v>
      </c>
      <c r="Q1754" s="9">
        <v>44886.638380705997</v>
      </c>
      <c r="R1754" s="6" t="s">
        <v>28</v>
      </c>
      <c r="X1754" s="6" t="s">
        <v>9709</v>
      </c>
      <c r="Y1754" s="2" t="s">
        <v>7810</v>
      </c>
      <c r="Z1754" s="2" t="s">
        <v>1169</v>
      </c>
      <c r="AA1754" s="2" t="s">
        <v>31</v>
      </c>
      <c r="AB1754" s="2" t="s">
        <v>27</v>
      </c>
      <c r="AC1754" s="2" t="s">
        <v>27</v>
      </c>
      <c r="AD1754" s="2" t="s">
        <v>27</v>
      </c>
      <c r="AE1754" s="2" t="s">
        <v>27</v>
      </c>
      <c r="AG1754" s="2" t="str">
        <f t="shared" si="108"/>
        <v>P.Tây Mỗ</v>
      </c>
      <c r="AH1754" s="2" t="str">
        <f t="shared" si="111"/>
        <v>Q.Nam Từ Liêm</v>
      </c>
      <c r="AI1754" s="2" t="str">
        <f t="shared" si="109"/>
        <v/>
      </c>
      <c r="AK1754" s="2" t="str">
        <f t="shared" si="110"/>
        <v/>
      </c>
      <c r="BF1754" s="2" t="str">
        <f>VLOOKUP(M1754,'[1]mã win'!G:K,5,0)</f>
        <v>B</v>
      </c>
    </row>
    <row r="1755" spans="1:58" x14ac:dyDescent="0.25">
      <c r="A1755" s="6" t="s">
        <v>9710</v>
      </c>
      <c r="B1755" s="6" t="s">
        <v>9711</v>
      </c>
      <c r="C1755" s="6" t="s">
        <v>9712</v>
      </c>
      <c r="D1755" s="2" t="s">
        <v>7810</v>
      </c>
      <c r="E1755" s="2" t="s">
        <v>1169</v>
      </c>
      <c r="G1755" s="6" t="s">
        <v>9708</v>
      </c>
      <c r="H1755" s="6" t="s">
        <v>27</v>
      </c>
      <c r="I1755" s="6"/>
      <c r="J1755" s="6"/>
      <c r="K1755" s="7"/>
      <c r="L1755" s="6" t="s">
        <v>901</v>
      </c>
      <c r="M1755" s="6" t="s">
        <v>25</v>
      </c>
      <c r="N1755" s="6" t="s">
        <v>25</v>
      </c>
      <c r="O1755" s="6" t="s">
        <v>918</v>
      </c>
      <c r="P1755" s="8" t="s">
        <v>27</v>
      </c>
      <c r="Q1755" s="9">
        <v>44886.640082719903</v>
      </c>
      <c r="R1755" s="6" t="s">
        <v>28</v>
      </c>
      <c r="X1755" s="6" t="s">
        <v>9713</v>
      </c>
      <c r="Y1755" s="2" t="s">
        <v>7810</v>
      </c>
      <c r="Z1755" s="2" t="s">
        <v>1169</v>
      </c>
      <c r="AA1755" s="2" t="s">
        <v>31</v>
      </c>
      <c r="AB1755" s="2" t="s">
        <v>27</v>
      </c>
      <c r="AC1755" s="2" t="s">
        <v>27</v>
      </c>
      <c r="AD1755" s="2" t="s">
        <v>27</v>
      </c>
      <c r="AE1755" s="2" t="s">
        <v>27</v>
      </c>
      <c r="AG1755" s="2" t="str">
        <f t="shared" si="108"/>
        <v>P.Tây Mỗ</v>
      </c>
      <c r="AH1755" s="2" t="str">
        <f t="shared" si="111"/>
        <v>Q.Nam Từ Liêm</v>
      </c>
      <c r="AI1755" s="2" t="str">
        <f t="shared" si="109"/>
        <v/>
      </c>
      <c r="AK1755" s="2" t="str">
        <f t="shared" si="110"/>
        <v/>
      </c>
      <c r="BF1755" s="2" t="str">
        <f>VLOOKUP(M1755,'[1]mã win'!G:K,5,0)</f>
        <v>B</v>
      </c>
    </row>
    <row r="1756" spans="1:58" x14ac:dyDescent="0.25">
      <c r="A1756" s="6" t="s">
        <v>9714</v>
      </c>
      <c r="B1756" s="6" t="s">
        <v>9715</v>
      </c>
      <c r="C1756" s="6" t="s">
        <v>9716</v>
      </c>
      <c r="D1756" s="2" t="s">
        <v>27</v>
      </c>
      <c r="E1756" s="2" t="s">
        <v>918</v>
      </c>
      <c r="G1756" s="6" t="s">
        <v>9708</v>
      </c>
      <c r="H1756" s="6" t="s">
        <v>27</v>
      </c>
      <c r="I1756" s="6"/>
      <c r="J1756" s="6"/>
      <c r="K1756" s="7"/>
      <c r="L1756" s="6" t="s">
        <v>901</v>
      </c>
      <c r="M1756" s="6" t="s">
        <v>25</v>
      </c>
      <c r="N1756" s="6" t="s">
        <v>25</v>
      </c>
      <c r="O1756" s="6" t="s">
        <v>918</v>
      </c>
      <c r="P1756" s="8" t="s">
        <v>27</v>
      </c>
      <c r="Q1756" s="9">
        <v>44999.768614699104</v>
      </c>
      <c r="R1756" s="6" t="s">
        <v>28</v>
      </c>
      <c r="X1756" s="6" t="s">
        <v>9716</v>
      </c>
      <c r="Y1756" s="2" t="s">
        <v>27</v>
      </c>
      <c r="Z1756" s="2" t="s">
        <v>27</v>
      </c>
      <c r="AA1756" s="2" t="s">
        <v>27</v>
      </c>
      <c r="AB1756" s="2" t="s">
        <v>27</v>
      </c>
      <c r="AC1756" s="2" t="s">
        <v>27</v>
      </c>
      <c r="AD1756" s="2" t="s">
        <v>27</v>
      </c>
      <c r="AE1756" s="2" t="s">
        <v>27</v>
      </c>
      <c r="AG1756" s="2" t="str">
        <f t="shared" si="108"/>
        <v>Phân khu TK1 - Tokin 1 - Shophouse 12A - Vinhomes Smart City - Tây Mỗ - Nam Từ Liêm - Hà Nội</v>
      </c>
      <c r="AH1756" s="2" t="str">
        <f t="shared" si="111"/>
        <v>Phân khu TK1 - Tokin 1 - Shophouse 12A - Vinhomes Smart City - Tây Mỗ - Nam Từ Liêm - Hà Nội</v>
      </c>
      <c r="AI1756" s="2" t="str">
        <f t="shared" si="109"/>
        <v/>
      </c>
      <c r="AK1756" s="2" t="str">
        <f t="shared" si="110"/>
        <v/>
      </c>
      <c r="BF1756" s="2" t="str">
        <f>VLOOKUP(M1756,'[1]mã win'!G:K,5,0)</f>
        <v>B</v>
      </c>
    </row>
    <row r="1757" spans="1:58" x14ac:dyDescent="0.25">
      <c r="A1757" s="6" t="s">
        <v>9717</v>
      </c>
      <c r="B1757" s="6" t="s">
        <v>9718</v>
      </c>
      <c r="C1757" s="6" t="s">
        <v>9719</v>
      </c>
      <c r="D1757" s="2" t="s">
        <v>27</v>
      </c>
      <c r="E1757" s="2" t="s">
        <v>9720</v>
      </c>
      <c r="G1757" s="6" t="s">
        <v>9708</v>
      </c>
      <c r="H1757" s="6" t="s">
        <v>27</v>
      </c>
      <c r="I1757" s="6" t="s">
        <v>9721</v>
      </c>
      <c r="J1757" s="6"/>
      <c r="K1757" s="7"/>
      <c r="L1757" s="6" t="s">
        <v>901</v>
      </c>
      <c r="M1757" s="6" t="s">
        <v>25</v>
      </c>
      <c r="N1757" s="6" t="s">
        <v>25</v>
      </c>
      <c r="O1757" s="6" t="s">
        <v>251</v>
      </c>
      <c r="P1757" s="8" t="s">
        <v>27</v>
      </c>
      <c r="Q1757" s="9">
        <v>45078.502933946802</v>
      </c>
      <c r="R1757" s="6" t="s">
        <v>28</v>
      </c>
      <c r="X1757" s="6" t="s">
        <v>9722</v>
      </c>
      <c r="Y1757" s="2" t="s">
        <v>9723</v>
      </c>
      <c r="Z1757" s="2" t="s">
        <v>9724</v>
      </c>
      <c r="AA1757" s="2" t="s">
        <v>9720</v>
      </c>
      <c r="AB1757" s="2" t="s">
        <v>843</v>
      </c>
      <c r="AC1757" s="2" t="s">
        <v>27</v>
      </c>
      <c r="AD1757" s="2" t="s">
        <v>27</v>
      </c>
      <c r="AE1757" s="2" t="s">
        <v>27</v>
      </c>
      <c r="AG1757" s="2" t="str">
        <f t="shared" si="108"/>
        <v/>
      </c>
      <c r="AH1757" s="2" t="str">
        <f t="shared" si="111"/>
        <v>quận Cầu Giấy</v>
      </c>
      <c r="AI1757" s="2" t="str">
        <f t="shared" si="109"/>
        <v/>
      </c>
      <c r="AK1757" s="2" t="str">
        <f t="shared" si="110"/>
        <v/>
      </c>
      <c r="BF1757" s="2" t="str">
        <f>VLOOKUP(M1757,'[1]mã win'!G:K,5,0)</f>
        <v>B</v>
      </c>
    </row>
    <row r="1758" spans="1:58" x14ac:dyDescent="0.25">
      <c r="A1758" s="6" t="s">
        <v>9725</v>
      </c>
      <c r="B1758" s="6" t="s">
        <v>9726</v>
      </c>
      <c r="C1758" s="6" t="s">
        <v>9727</v>
      </c>
      <c r="D1758" s="2" t="s">
        <v>1811</v>
      </c>
      <c r="E1758" s="2" t="s">
        <v>902</v>
      </c>
      <c r="G1758" s="6" t="s">
        <v>23</v>
      </c>
      <c r="H1758" s="6"/>
      <c r="I1758" s="6"/>
      <c r="J1758" s="6"/>
      <c r="K1758" s="7"/>
      <c r="L1758" s="6" t="s">
        <v>235</v>
      </c>
      <c r="M1758" s="6" t="s">
        <v>25</v>
      </c>
      <c r="N1758" s="6" t="s">
        <v>25</v>
      </c>
      <c r="O1758" s="6"/>
      <c r="P1758" s="8" t="s">
        <v>27</v>
      </c>
      <c r="Q1758" s="9">
        <v>44685.581366203704</v>
      </c>
      <c r="R1758" s="6" t="s">
        <v>28</v>
      </c>
      <c r="X1758" s="6" t="s">
        <v>9728</v>
      </c>
      <c r="Y1758" s="2" t="s">
        <v>9729</v>
      </c>
      <c r="Z1758" s="2" t="s">
        <v>9730</v>
      </c>
      <c r="AA1758" s="2" t="s">
        <v>1811</v>
      </c>
      <c r="AB1758" s="2" t="s">
        <v>902</v>
      </c>
      <c r="AC1758" s="2" t="s">
        <v>26</v>
      </c>
      <c r="AD1758" s="2" t="s">
        <v>27</v>
      </c>
      <c r="AE1758" s="2" t="s">
        <v>27</v>
      </c>
      <c r="AG1758" s="2" t="str">
        <f t="shared" si="108"/>
        <v>Phường Hà Cầu</v>
      </c>
      <c r="AH1758" s="2" t="str">
        <f t="shared" si="111"/>
        <v>Quận Hà Đông</v>
      </c>
      <c r="AI1758" s="2" t="str">
        <f t="shared" si="109"/>
        <v/>
      </c>
      <c r="AK1758" s="2" t="str">
        <f t="shared" si="110"/>
        <v/>
      </c>
      <c r="BF1758" s="2" t="str">
        <f>VLOOKUP(M1758,'[1]mã win'!G:K,5,0)</f>
        <v>B</v>
      </c>
    </row>
    <row r="1759" spans="1:58" x14ac:dyDescent="0.25">
      <c r="A1759" s="6" t="s">
        <v>9731</v>
      </c>
      <c r="B1759" s="6" t="s">
        <v>9732</v>
      </c>
      <c r="C1759" s="6" t="s">
        <v>9733</v>
      </c>
      <c r="D1759" s="2" t="s">
        <v>1237</v>
      </c>
      <c r="E1759" s="2" t="s">
        <v>61</v>
      </c>
      <c r="G1759" s="6" t="s">
        <v>48</v>
      </c>
      <c r="H1759" s="6" t="s">
        <v>9734</v>
      </c>
      <c r="I1759" s="6"/>
      <c r="J1759" s="6"/>
      <c r="K1759" s="7"/>
      <c r="L1759" s="6" t="s">
        <v>63</v>
      </c>
      <c r="M1759" s="6" t="s">
        <v>39</v>
      </c>
      <c r="N1759" s="6" t="s">
        <v>39</v>
      </c>
      <c r="O1759" s="6" t="s">
        <v>61</v>
      </c>
      <c r="P1759" s="8" t="s">
        <v>27</v>
      </c>
      <c r="Q1759" s="9">
        <v>43165.522824502303</v>
      </c>
      <c r="R1759" s="6" t="s">
        <v>28</v>
      </c>
      <c r="X1759" s="6" t="s">
        <v>9735</v>
      </c>
      <c r="Y1759" s="2" t="s">
        <v>1237</v>
      </c>
      <c r="Z1759" s="2" t="s">
        <v>61</v>
      </c>
      <c r="AA1759" s="2" t="s">
        <v>41</v>
      </c>
      <c r="AB1759" s="2" t="s">
        <v>42</v>
      </c>
      <c r="AC1759" s="2" t="s">
        <v>27</v>
      </c>
      <c r="AD1759" s="2" t="s">
        <v>27</v>
      </c>
      <c r="AE1759" s="2" t="s">
        <v>27</v>
      </c>
      <c r="AG1759" s="2" t="str">
        <f t="shared" si="108"/>
        <v>Phường Nguyễn Cư Trinh</v>
      </c>
      <c r="AH1759" s="2" t="str">
        <f t="shared" si="111"/>
        <v>Quận 1</v>
      </c>
      <c r="AI1759" s="2" t="str">
        <f t="shared" si="109"/>
        <v/>
      </c>
      <c r="AK1759" s="2" t="str">
        <f t="shared" si="110"/>
        <v/>
      </c>
      <c r="BF1759" s="2" t="str">
        <f>VLOOKUP(M1759,'[1]mã win'!G:K,5,0)</f>
        <v>N</v>
      </c>
    </row>
    <row r="1760" spans="1:58" x14ac:dyDescent="0.25">
      <c r="A1760" s="6" t="s">
        <v>9736</v>
      </c>
      <c r="B1760" s="6" t="s">
        <v>9737</v>
      </c>
      <c r="C1760" s="6" t="s">
        <v>9738</v>
      </c>
      <c r="D1760" s="2" t="s">
        <v>8908</v>
      </c>
      <c r="E1760" s="2" t="s">
        <v>51</v>
      </c>
      <c r="G1760" s="6" t="s">
        <v>48</v>
      </c>
      <c r="H1760" s="6" t="s">
        <v>9739</v>
      </c>
      <c r="I1760" s="6"/>
      <c r="J1760" s="6"/>
      <c r="K1760" s="7"/>
      <c r="L1760" s="6" t="s">
        <v>63</v>
      </c>
      <c r="M1760" s="6" t="s">
        <v>39</v>
      </c>
      <c r="N1760" s="6" t="s">
        <v>39</v>
      </c>
      <c r="O1760" s="6" t="s">
        <v>51</v>
      </c>
      <c r="P1760" s="8" t="s">
        <v>27</v>
      </c>
      <c r="Q1760" s="9">
        <v>44174.404641319401</v>
      </c>
      <c r="R1760" s="6" t="s">
        <v>28</v>
      </c>
      <c r="X1760" s="6" t="s">
        <v>9740</v>
      </c>
      <c r="Y1760" s="2" t="s">
        <v>8908</v>
      </c>
      <c r="Z1760" s="2" t="s">
        <v>51</v>
      </c>
      <c r="AA1760" s="2" t="s">
        <v>41</v>
      </c>
      <c r="AB1760" s="2" t="s">
        <v>42</v>
      </c>
      <c r="AC1760" s="2" t="s">
        <v>27</v>
      </c>
      <c r="AD1760" s="2" t="s">
        <v>27</v>
      </c>
      <c r="AE1760" s="2" t="s">
        <v>27</v>
      </c>
      <c r="AG1760" s="2" t="str">
        <f t="shared" si="108"/>
        <v>Phường Phước Bình</v>
      </c>
      <c r="AH1760" s="2" t="str">
        <f t="shared" si="111"/>
        <v/>
      </c>
      <c r="AI1760" s="2" t="str">
        <f t="shared" si="109"/>
        <v/>
      </c>
      <c r="AK1760" s="2" t="str">
        <f t="shared" si="110"/>
        <v/>
      </c>
      <c r="BF1760" s="2" t="str">
        <f>VLOOKUP(M1760,'[1]mã win'!G:K,5,0)</f>
        <v>N</v>
      </c>
    </row>
    <row r="1761" spans="1:58" x14ac:dyDescent="0.25">
      <c r="A1761" s="6" t="s">
        <v>9741</v>
      </c>
      <c r="B1761" s="6" t="s">
        <v>9742</v>
      </c>
      <c r="C1761" s="6" t="s">
        <v>9743</v>
      </c>
      <c r="D1761" s="2" t="s">
        <v>6397</v>
      </c>
      <c r="E1761" s="2">
        <v>0</v>
      </c>
      <c r="G1761" s="6" t="s">
        <v>48</v>
      </c>
      <c r="H1761" s="6" t="s">
        <v>9744</v>
      </c>
      <c r="I1761" s="6" t="s">
        <v>9745</v>
      </c>
      <c r="J1761" s="6"/>
      <c r="K1761" s="7"/>
      <c r="L1761" s="6"/>
      <c r="M1761" s="6" t="s">
        <v>39</v>
      </c>
      <c r="N1761" s="6" t="s">
        <v>39</v>
      </c>
      <c r="O1761" s="6"/>
      <c r="P1761" s="8" t="s">
        <v>27</v>
      </c>
      <c r="Q1761" s="9">
        <v>45832.565437384299</v>
      </c>
      <c r="R1761" s="6" t="s">
        <v>28</v>
      </c>
      <c r="X1761" s="6" t="s">
        <v>9746</v>
      </c>
      <c r="Y1761" s="2" t="s">
        <v>2393</v>
      </c>
      <c r="Z1761" s="2" t="s">
        <v>9747</v>
      </c>
      <c r="AA1761" s="2" t="s">
        <v>9748</v>
      </c>
      <c r="AB1761" s="2" t="s">
        <v>6397</v>
      </c>
      <c r="AC1761" s="2" t="s">
        <v>41</v>
      </c>
      <c r="AD1761" s="2" t="s">
        <v>42</v>
      </c>
      <c r="AE1761" s="2" t="s">
        <v>27</v>
      </c>
      <c r="AG1761" s="2" t="str">
        <f t="shared" si="108"/>
        <v>Phường Tân Mỹ</v>
      </c>
      <c r="AH1761" s="2" t="str">
        <f t="shared" si="111"/>
        <v/>
      </c>
      <c r="AI1761" s="2" t="str">
        <f t="shared" si="109"/>
        <v/>
      </c>
      <c r="AK1761" s="2" t="str">
        <f t="shared" si="110"/>
        <v/>
      </c>
      <c r="BF1761" s="2" t="str">
        <f>VLOOKUP(M1761,'[1]mã win'!G:K,5,0)</f>
        <v>N</v>
      </c>
    </row>
    <row r="1762" spans="1:58" x14ac:dyDescent="0.25">
      <c r="A1762" s="6" t="s">
        <v>9749</v>
      </c>
      <c r="B1762" s="6" t="s">
        <v>9750</v>
      </c>
      <c r="C1762" s="6" t="s">
        <v>9751</v>
      </c>
      <c r="D1762" s="2" t="s">
        <v>9752</v>
      </c>
      <c r="E1762" s="2" t="s">
        <v>9753</v>
      </c>
      <c r="G1762" s="6" t="s">
        <v>23</v>
      </c>
      <c r="H1762" s="6" t="s">
        <v>9754</v>
      </c>
      <c r="I1762" s="6"/>
      <c r="J1762" s="6"/>
      <c r="K1762" s="7"/>
      <c r="L1762" s="6" t="s">
        <v>259</v>
      </c>
      <c r="M1762" s="6" t="s">
        <v>871</v>
      </c>
      <c r="N1762" s="6" t="s">
        <v>871</v>
      </c>
      <c r="O1762" s="6"/>
      <c r="P1762" s="8" t="s">
        <v>27</v>
      </c>
      <c r="Q1762" s="9">
        <v>45801.390399386597</v>
      </c>
      <c r="R1762" s="6" t="s">
        <v>28</v>
      </c>
      <c r="X1762" s="6" t="s">
        <v>262</v>
      </c>
      <c r="Y1762" s="2" t="s">
        <v>9755</v>
      </c>
      <c r="Z1762" s="2" t="s">
        <v>9756</v>
      </c>
      <c r="AA1762" s="2" t="s">
        <v>9752</v>
      </c>
      <c r="AB1762" s="2" t="s">
        <v>9753</v>
      </c>
      <c r="AC1762" s="2" t="s">
        <v>1295</v>
      </c>
      <c r="AD1762" s="2" t="s">
        <v>42</v>
      </c>
      <c r="AE1762" s="2" t="s">
        <v>27</v>
      </c>
      <c r="AG1762" s="2" t="str">
        <f t="shared" si="108"/>
        <v>Phường Đông Hải 1</v>
      </c>
      <c r="AH1762" s="2" t="str">
        <f t="shared" si="111"/>
        <v>Quận Hải An</v>
      </c>
      <c r="AI1762" s="2" t="str">
        <f t="shared" si="109"/>
        <v/>
      </c>
      <c r="AK1762" s="2" t="str">
        <f t="shared" si="110"/>
        <v/>
      </c>
      <c r="BF1762" s="2" t="str">
        <f>VLOOKUP(M1762,'[1]mã win'!G:K,5,0)</f>
        <v>B</v>
      </c>
    </row>
    <row r="1763" spans="1:58" x14ac:dyDescent="0.25">
      <c r="A1763" s="6" t="s">
        <v>9757</v>
      </c>
      <c r="B1763" s="6" t="s">
        <v>9758</v>
      </c>
      <c r="C1763" s="6" t="s">
        <v>9759</v>
      </c>
      <c r="D1763" s="2" t="s">
        <v>9760</v>
      </c>
      <c r="E1763" s="2" t="s">
        <v>8282</v>
      </c>
      <c r="G1763" s="6" t="s">
        <v>7437</v>
      </c>
      <c r="H1763" s="6" t="s">
        <v>9761</v>
      </c>
      <c r="I1763" s="6"/>
      <c r="J1763" s="6"/>
      <c r="K1763" s="7">
        <v>60</v>
      </c>
      <c r="L1763" s="6" t="s">
        <v>259</v>
      </c>
      <c r="M1763" s="6" t="s">
        <v>1329</v>
      </c>
      <c r="N1763" s="6" t="s">
        <v>1329</v>
      </c>
      <c r="O1763" s="6" t="s">
        <v>8282</v>
      </c>
      <c r="P1763" s="8" t="s">
        <v>1330</v>
      </c>
      <c r="Q1763" s="9">
        <v>45758.5889353819</v>
      </c>
      <c r="R1763" s="6" t="s">
        <v>28</v>
      </c>
      <c r="X1763" s="6" t="s">
        <v>9762</v>
      </c>
      <c r="Y1763" s="2" t="s">
        <v>9760</v>
      </c>
      <c r="Z1763" s="2" t="s">
        <v>8282</v>
      </c>
      <c r="AA1763" s="2" t="s">
        <v>1330</v>
      </c>
      <c r="AB1763" s="2" t="s">
        <v>42</v>
      </c>
      <c r="AC1763" s="2" t="s">
        <v>27</v>
      </c>
      <c r="AD1763" s="2" t="s">
        <v>27</v>
      </c>
      <c r="AE1763" s="2" t="s">
        <v>27</v>
      </c>
      <c r="AG1763" s="2" t="str">
        <f t="shared" si="108"/>
        <v>Phường Đông Ngàn</v>
      </c>
      <c r="AH1763" s="2" t="str">
        <f t="shared" si="111"/>
        <v/>
      </c>
      <c r="AI1763" s="2" t="str">
        <f t="shared" si="109"/>
        <v/>
      </c>
      <c r="AK1763" s="2" t="str">
        <f t="shared" si="110"/>
        <v>Tỉnh Bắc Ninh</v>
      </c>
      <c r="BF1763" s="2" t="str">
        <f>VLOOKUP(M1763,'[1]mã win'!G:K,5,0)</f>
        <v>B</v>
      </c>
    </row>
    <row r="1764" spans="1:58" x14ac:dyDescent="0.25">
      <c r="A1764" s="6" t="s">
        <v>9763</v>
      </c>
      <c r="B1764" s="6" t="s">
        <v>9764</v>
      </c>
      <c r="C1764" s="6" t="s">
        <v>9765</v>
      </c>
      <c r="D1764" s="2" t="s">
        <v>9766</v>
      </c>
      <c r="E1764" s="2" t="s">
        <v>8282</v>
      </c>
      <c r="G1764" s="6" t="s">
        <v>7437</v>
      </c>
      <c r="H1764" s="6" t="s">
        <v>27</v>
      </c>
      <c r="I1764" s="6"/>
      <c r="J1764" s="6"/>
      <c r="K1764" s="7"/>
      <c r="L1764" s="6" t="s">
        <v>259</v>
      </c>
      <c r="M1764" s="6" t="s">
        <v>1329</v>
      </c>
      <c r="N1764" s="6" t="s">
        <v>1329</v>
      </c>
      <c r="O1764" s="6" t="s">
        <v>8282</v>
      </c>
      <c r="P1764" s="8" t="s">
        <v>27</v>
      </c>
      <c r="Q1764" s="9">
        <v>45758.579708414298</v>
      </c>
      <c r="R1764" s="6" t="s">
        <v>28</v>
      </c>
      <c r="X1764" s="6" t="s">
        <v>9767</v>
      </c>
      <c r="Y1764" s="2" t="s">
        <v>9766</v>
      </c>
      <c r="Z1764" s="2" t="s">
        <v>9768</v>
      </c>
      <c r="AA1764" s="2" t="s">
        <v>1329</v>
      </c>
      <c r="AB1764" s="2" t="s">
        <v>27</v>
      </c>
      <c r="AC1764" s="2" t="s">
        <v>27</v>
      </c>
      <c r="AD1764" s="2" t="s">
        <v>27</v>
      </c>
      <c r="AE1764" s="2" t="s">
        <v>27</v>
      </c>
      <c r="AG1764" s="2" t="str">
        <f t="shared" si="108"/>
        <v>P. Đông Ngàn</v>
      </c>
      <c r="AH1764" s="2" t="str">
        <f t="shared" si="111"/>
        <v/>
      </c>
      <c r="AI1764" s="2" t="str">
        <f t="shared" si="109"/>
        <v/>
      </c>
      <c r="AK1764" s="2" t="str">
        <f t="shared" si="110"/>
        <v/>
      </c>
      <c r="BF1764" s="2" t="str">
        <f>VLOOKUP(M1764,'[1]mã win'!G:K,5,0)</f>
        <v>B</v>
      </c>
    </row>
    <row r="1765" spans="1:58" x14ac:dyDescent="0.25">
      <c r="A1765" s="6" t="s">
        <v>9769</v>
      </c>
      <c r="B1765" s="6" t="s">
        <v>9770</v>
      </c>
      <c r="C1765" s="6" t="s">
        <v>9771</v>
      </c>
      <c r="D1765" s="2" t="s">
        <v>27</v>
      </c>
      <c r="E1765" s="2" t="s">
        <v>8282</v>
      </c>
      <c r="G1765" s="6" t="s">
        <v>7437</v>
      </c>
      <c r="H1765" s="6" t="s">
        <v>27</v>
      </c>
      <c r="I1765" s="6"/>
      <c r="J1765" s="6"/>
      <c r="K1765" s="7"/>
      <c r="L1765" s="6" t="s">
        <v>259</v>
      </c>
      <c r="M1765" s="6" t="s">
        <v>1329</v>
      </c>
      <c r="N1765" s="6" t="s">
        <v>1329</v>
      </c>
      <c r="O1765" s="6" t="s">
        <v>8282</v>
      </c>
      <c r="P1765" s="8" t="s">
        <v>27</v>
      </c>
      <c r="Q1765" s="9">
        <v>45762.751632523097</v>
      </c>
      <c r="R1765" s="6" t="s">
        <v>28</v>
      </c>
      <c r="X1765" s="6" t="s">
        <v>9772</v>
      </c>
      <c r="Y1765" s="2" t="s">
        <v>9773</v>
      </c>
      <c r="Z1765" s="2" t="s">
        <v>9774</v>
      </c>
      <c r="AA1765" s="2" t="s">
        <v>1329</v>
      </c>
      <c r="AB1765" s="2" t="s">
        <v>27</v>
      </c>
      <c r="AC1765" s="2" t="s">
        <v>27</v>
      </c>
      <c r="AD1765" s="2" t="s">
        <v>27</v>
      </c>
      <c r="AE1765" s="2" t="s">
        <v>27</v>
      </c>
      <c r="AG1765" s="2" t="str">
        <f t="shared" si="108"/>
        <v/>
      </c>
      <c r="AH1765" s="2" t="str">
        <f t="shared" si="111"/>
        <v/>
      </c>
      <c r="AI1765" s="2" t="str">
        <f t="shared" si="109"/>
        <v/>
      </c>
      <c r="AK1765" s="2" t="str">
        <f t="shared" si="110"/>
        <v/>
      </c>
      <c r="BF1765" s="2" t="str">
        <f>VLOOKUP(M1765,'[1]mã win'!G:K,5,0)</f>
        <v>B</v>
      </c>
    </row>
    <row r="1766" spans="1:58" x14ac:dyDescent="0.25">
      <c r="A1766" s="6" t="s">
        <v>9775</v>
      </c>
      <c r="B1766" s="6" t="s">
        <v>9776</v>
      </c>
      <c r="C1766" s="6" t="s">
        <v>9777</v>
      </c>
      <c r="D1766" s="2" t="s">
        <v>4169</v>
      </c>
      <c r="E1766" s="2" t="s">
        <v>9778</v>
      </c>
      <c r="G1766" s="6"/>
      <c r="H1766" s="6" t="s">
        <v>9779</v>
      </c>
      <c r="I1766" s="6"/>
      <c r="J1766" s="6"/>
      <c r="K1766" s="7"/>
      <c r="L1766" s="6"/>
      <c r="M1766" s="6" t="s">
        <v>39</v>
      </c>
      <c r="N1766" s="6" t="s">
        <v>39</v>
      </c>
      <c r="O1766" s="6"/>
      <c r="P1766" s="8" t="s">
        <v>27</v>
      </c>
      <c r="Q1766" s="9">
        <v>45027.440003969903</v>
      </c>
      <c r="R1766" s="6" t="s">
        <v>28</v>
      </c>
      <c r="X1766" s="6" t="s">
        <v>9780</v>
      </c>
      <c r="Y1766" s="2" t="s">
        <v>4169</v>
      </c>
      <c r="Z1766" s="2" t="s">
        <v>9778</v>
      </c>
      <c r="AA1766" s="2" t="s">
        <v>41</v>
      </c>
      <c r="AB1766" s="2" t="s">
        <v>27</v>
      </c>
      <c r="AC1766" s="2" t="s">
        <v>27</v>
      </c>
      <c r="AD1766" s="2" t="s">
        <v>27</v>
      </c>
      <c r="AE1766" s="2" t="s">
        <v>27</v>
      </c>
      <c r="AG1766" s="2" t="str">
        <f t="shared" si="108"/>
        <v>Phường Võ Thị Sáu</v>
      </c>
      <c r="AH1766" s="2" t="str">
        <f t="shared" si="111"/>
        <v>Quận 03</v>
      </c>
      <c r="AI1766" s="2" t="str">
        <f t="shared" si="109"/>
        <v/>
      </c>
      <c r="AK1766" s="2" t="str">
        <f t="shared" si="110"/>
        <v/>
      </c>
      <c r="BF1766" s="2" t="str">
        <f>VLOOKUP(M1766,'[1]mã win'!G:K,5,0)</f>
        <v>N</v>
      </c>
    </row>
    <row r="1767" spans="1:58" x14ac:dyDescent="0.25">
      <c r="A1767" s="6" t="s">
        <v>9781</v>
      </c>
      <c r="B1767" s="6" t="s">
        <v>9782</v>
      </c>
      <c r="C1767" s="6" t="s">
        <v>9783</v>
      </c>
      <c r="D1767" s="2" t="s">
        <v>9784</v>
      </c>
      <c r="E1767" s="2">
        <v>0</v>
      </c>
      <c r="G1767" s="6" t="s">
        <v>48</v>
      </c>
      <c r="H1767" s="6" t="s">
        <v>9785</v>
      </c>
      <c r="I1767" s="6"/>
      <c r="J1767" s="6"/>
      <c r="K1767" s="7">
        <v>60</v>
      </c>
      <c r="L1767" s="6"/>
      <c r="M1767" s="6" t="s">
        <v>5496</v>
      </c>
      <c r="N1767" s="6" t="s">
        <v>5496</v>
      </c>
      <c r="O1767" s="6"/>
      <c r="P1767" s="8" t="s">
        <v>27</v>
      </c>
      <c r="Q1767" s="9">
        <v>43165.522985266201</v>
      </c>
      <c r="R1767" s="6" t="s">
        <v>28</v>
      </c>
      <c r="X1767" s="6" t="s">
        <v>9786</v>
      </c>
      <c r="Y1767" s="2" t="s">
        <v>9784</v>
      </c>
      <c r="Z1767" s="2" t="s">
        <v>9787</v>
      </c>
      <c r="AA1767" s="2" t="s">
        <v>42</v>
      </c>
      <c r="AB1767" s="2" t="s">
        <v>27</v>
      </c>
      <c r="AC1767" s="2" t="s">
        <v>27</v>
      </c>
      <c r="AD1767" s="2" t="s">
        <v>27</v>
      </c>
      <c r="AE1767" s="2" t="s">
        <v>27</v>
      </c>
      <c r="AG1767" s="2" t="str">
        <f t="shared" si="108"/>
        <v>Phường Hải Châu</v>
      </c>
      <c r="AH1767" s="2" t="str">
        <f t="shared" si="111"/>
        <v/>
      </c>
      <c r="AI1767" s="2" t="str">
        <f t="shared" si="109"/>
        <v/>
      </c>
      <c r="AK1767" s="2" t="str">
        <f t="shared" si="110"/>
        <v/>
      </c>
      <c r="BF1767" s="2" t="str">
        <f>VLOOKUP(M1767,'[1]mã win'!G:K,5,0)</f>
        <v>N</v>
      </c>
    </row>
    <row r="1768" spans="1:58" x14ac:dyDescent="0.25">
      <c r="A1768" s="6" t="s">
        <v>9788</v>
      </c>
      <c r="B1768" s="6" t="s">
        <v>9789</v>
      </c>
      <c r="C1768" s="6" t="s">
        <v>9790</v>
      </c>
      <c r="D1768" s="2" t="s">
        <v>9791</v>
      </c>
      <c r="E1768" s="2">
        <v>0</v>
      </c>
      <c r="G1768" s="6" t="s">
        <v>48</v>
      </c>
      <c r="H1768" s="6" t="s">
        <v>9792</v>
      </c>
      <c r="I1768" s="6"/>
      <c r="J1768" s="6"/>
      <c r="K1768" s="7">
        <v>60</v>
      </c>
      <c r="L1768" s="6" t="s">
        <v>50</v>
      </c>
      <c r="M1768" s="6" t="s">
        <v>39</v>
      </c>
      <c r="N1768" s="6" t="s">
        <v>39</v>
      </c>
      <c r="O1768" s="6"/>
      <c r="P1768" s="8" t="s">
        <v>27</v>
      </c>
      <c r="Q1768" s="9">
        <v>43613.498392210597</v>
      </c>
      <c r="R1768" s="6" t="s">
        <v>28</v>
      </c>
      <c r="X1768" s="6" t="s">
        <v>9793</v>
      </c>
      <c r="Y1768" s="2" t="s">
        <v>9794</v>
      </c>
      <c r="Z1768" s="2" t="s">
        <v>9795</v>
      </c>
      <c r="AA1768" s="2" t="s">
        <v>9796</v>
      </c>
      <c r="AB1768" s="2" t="s">
        <v>9791</v>
      </c>
      <c r="AC1768" s="2" t="s">
        <v>9797</v>
      </c>
      <c r="AD1768" s="2" t="s">
        <v>42</v>
      </c>
      <c r="AE1768" s="2" t="s">
        <v>27</v>
      </c>
      <c r="AG1768" s="2" t="str">
        <f t="shared" si="108"/>
        <v>Phường Vĩnh Hội</v>
      </c>
      <c r="AH1768" s="2" t="str">
        <f t="shared" si="111"/>
        <v/>
      </c>
      <c r="AI1768" s="2" t="str">
        <f t="shared" si="109"/>
        <v/>
      </c>
      <c r="AK1768" s="2" t="str">
        <f t="shared" si="110"/>
        <v/>
      </c>
      <c r="BF1768" s="2" t="str">
        <f>VLOOKUP(M1768,'[1]mã win'!G:K,5,0)</f>
        <v>N</v>
      </c>
    </row>
    <row r="1769" spans="1:58" x14ac:dyDescent="0.25">
      <c r="A1769" s="6" t="s">
        <v>9798</v>
      </c>
      <c r="B1769" s="6" t="s">
        <v>9799</v>
      </c>
      <c r="C1769" s="6" t="s">
        <v>9800</v>
      </c>
      <c r="D1769" s="2" t="s">
        <v>312</v>
      </c>
      <c r="E1769" s="2">
        <v>0</v>
      </c>
      <c r="G1769" s="6" t="s">
        <v>37</v>
      </c>
      <c r="H1769" s="6" t="s">
        <v>9801</v>
      </c>
      <c r="I1769" s="6"/>
      <c r="J1769" s="6"/>
      <c r="K1769" s="7"/>
      <c r="L1769" s="6" t="s">
        <v>63</v>
      </c>
      <c r="M1769" s="6" t="s">
        <v>39</v>
      </c>
      <c r="N1769" s="6" t="s">
        <v>39</v>
      </c>
      <c r="O1769" s="6"/>
      <c r="P1769" s="8" t="s">
        <v>27</v>
      </c>
      <c r="Q1769" s="9">
        <v>44578.437790127296</v>
      </c>
      <c r="R1769" s="6" t="s">
        <v>28</v>
      </c>
      <c r="X1769" s="6" t="s">
        <v>9802</v>
      </c>
      <c r="Y1769" s="2" t="s">
        <v>312</v>
      </c>
      <c r="Z1769" s="2" t="s">
        <v>41</v>
      </c>
      <c r="AA1769" s="2" t="s">
        <v>42</v>
      </c>
      <c r="AB1769" s="2" t="s">
        <v>27</v>
      </c>
      <c r="AC1769" s="2" t="s">
        <v>27</v>
      </c>
      <c r="AD1769" s="2" t="s">
        <v>27</v>
      </c>
      <c r="AE1769" s="2" t="s">
        <v>27</v>
      </c>
      <c r="AG1769" s="2" t="str">
        <f t="shared" si="108"/>
        <v>Phường An Khánh</v>
      </c>
      <c r="AH1769" s="2" t="str">
        <f t="shared" si="111"/>
        <v/>
      </c>
      <c r="AI1769" s="2" t="str">
        <f t="shared" si="109"/>
        <v/>
      </c>
      <c r="AK1769" s="2" t="str">
        <f t="shared" si="110"/>
        <v/>
      </c>
      <c r="BF1769" s="2" t="str">
        <f>VLOOKUP(M1769,'[1]mã win'!G:K,5,0)</f>
        <v>N</v>
      </c>
    </row>
    <row r="1770" spans="1:58" x14ac:dyDescent="0.25">
      <c r="A1770" s="6" t="s">
        <v>9803</v>
      </c>
      <c r="B1770" s="6" t="s">
        <v>9804</v>
      </c>
      <c r="C1770" s="6" t="s">
        <v>9805</v>
      </c>
      <c r="D1770" s="2" t="s">
        <v>312</v>
      </c>
      <c r="E1770" s="2" t="s">
        <v>51</v>
      </c>
      <c r="G1770" s="6" t="s">
        <v>37</v>
      </c>
      <c r="H1770" s="6" t="s">
        <v>27</v>
      </c>
      <c r="I1770" s="6"/>
      <c r="J1770" s="6"/>
      <c r="K1770" s="7"/>
      <c r="L1770" s="6" t="s">
        <v>63</v>
      </c>
      <c r="M1770" s="6" t="s">
        <v>39</v>
      </c>
      <c r="N1770" s="6" t="s">
        <v>39</v>
      </c>
      <c r="O1770" s="6" t="s">
        <v>51</v>
      </c>
      <c r="P1770" s="8" t="s">
        <v>27</v>
      </c>
      <c r="Q1770" s="9">
        <v>45035.497347569399</v>
      </c>
      <c r="R1770" s="6" t="s">
        <v>28</v>
      </c>
      <c r="X1770" s="6" t="s">
        <v>9802</v>
      </c>
      <c r="Y1770" s="2" t="s">
        <v>312</v>
      </c>
      <c r="Z1770" s="2" t="s">
        <v>8988</v>
      </c>
      <c r="AA1770" s="2" t="s">
        <v>275</v>
      </c>
      <c r="AB1770" s="2" t="s">
        <v>27</v>
      </c>
      <c r="AC1770" s="2" t="s">
        <v>27</v>
      </c>
      <c r="AD1770" s="2" t="s">
        <v>27</v>
      </c>
      <c r="AE1770" s="2" t="s">
        <v>27</v>
      </c>
      <c r="AG1770" s="2" t="str">
        <f t="shared" si="108"/>
        <v>Phường An Khánh</v>
      </c>
      <c r="AH1770" s="2" t="str">
        <f t="shared" si="111"/>
        <v/>
      </c>
      <c r="AI1770" s="2" t="str">
        <f t="shared" si="109"/>
        <v/>
      </c>
      <c r="AK1770" s="2" t="str">
        <f t="shared" si="110"/>
        <v/>
      </c>
      <c r="BF1770" s="2" t="str">
        <f>VLOOKUP(M1770,'[1]mã win'!G:K,5,0)</f>
        <v>N</v>
      </c>
    </row>
    <row r="1771" spans="1:58" x14ac:dyDescent="0.25">
      <c r="A1771" s="6" t="s">
        <v>9806</v>
      </c>
      <c r="B1771" s="6" t="s">
        <v>9807</v>
      </c>
      <c r="C1771" s="6" t="s">
        <v>9808</v>
      </c>
      <c r="D1771" s="2" t="s">
        <v>312</v>
      </c>
      <c r="E1771" s="2" t="s">
        <v>51</v>
      </c>
      <c r="G1771" s="6" t="s">
        <v>37</v>
      </c>
      <c r="H1771" s="6" t="s">
        <v>27</v>
      </c>
      <c r="I1771" s="6"/>
      <c r="J1771" s="6"/>
      <c r="K1771" s="7"/>
      <c r="L1771" s="6" t="s">
        <v>50</v>
      </c>
      <c r="M1771" s="6" t="s">
        <v>39</v>
      </c>
      <c r="N1771" s="6" t="s">
        <v>39</v>
      </c>
      <c r="O1771" s="6" t="s">
        <v>51</v>
      </c>
      <c r="P1771" s="8" t="s">
        <v>27</v>
      </c>
      <c r="Q1771" s="9">
        <v>45035.498090474503</v>
      </c>
      <c r="R1771" s="6" t="s">
        <v>28</v>
      </c>
      <c r="X1771" s="6" t="s">
        <v>9809</v>
      </c>
      <c r="Y1771" s="2" t="s">
        <v>312</v>
      </c>
      <c r="Z1771" s="2" t="s">
        <v>8988</v>
      </c>
      <c r="AA1771" s="2" t="s">
        <v>275</v>
      </c>
      <c r="AB1771" s="2" t="s">
        <v>27</v>
      </c>
      <c r="AC1771" s="2" t="s">
        <v>27</v>
      </c>
      <c r="AD1771" s="2" t="s">
        <v>27</v>
      </c>
      <c r="AE1771" s="2" t="s">
        <v>27</v>
      </c>
      <c r="AG1771" s="2" t="str">
        <f t="shared" si="108"/>
        <v>Phường An Khánh</v>
      </c>
      <c r="AH1771" s="2" t="str">
        <f t="shared" si="111"/>
        <v/>
      </c>
      <c r="AI1771" s="2" t="str">
        <f t="shared" si="109"/>
        <v/>
      </c>
      <c r="AK1771" s="2" t="str">
        <f t="shared" si="110"/>
        <v/>
      </c>
      <c r="BF1771" s="2" t="str">
        <f>VLOOKUP(M1771,'[1]mã win'!G:K,5,0)</f>
        <v>N</v>
      </c>
    </row>
    <row r="1772" spans="1:58" x14ac:dyDescent="0.25">
      <c r="A1772" s="6" t="s">
        <v>9810</v>
      </c>
      <c r="B1772" s="6" t="s">
        <v>9811</v>
      </c>
      <c r="C1772" s="6" t="s">
        <v>9812</v>
      </c>
      <c r="D1772" s="2" t="s">
        <v>9813</v>
      </c>
      <c r="E1772" s="2">
        <v>0</v>
      </c>
      <c r="G1772" s="6" t="s">
        <v>9814</v>
      </c>
      <c r="H1772" s="6"/>
      <c r="I1772" s="6"/>
      <c r="J1772" s="6"/>
      <c r="K1772" s="7"/>
      <c r="L1772" s="6"/>
      <c r="M1772" s="6" t="s">
        <v>1329</v>
      </c>
      <c r="N1772" s="6" t="s">
        <v>1330</v>
      </c>
      <c r="O1772" s="6"/>
      <c r="P1772" s="8" t="s">
        <v>1330</v>
      </c>
      <c r="Q1772" s="9">
        <v>45918.433832951399</v>
      </c>
      <c r="R1772" s="6" t="s">
        <v>28</v>
      </c>
      <c r="X1772" s="6" t="s">
        <v>9815</v>
      </c>
      <c r="Y1772" s="2" t="s">
        <v>9816</v>
      </c>
      <c r="Z1772" s="2" t="s">
        <v>9813</v>
      </c>
      <c r="AA1772" s="2" t="s">
        <v>1330</v>
      </c>
      <c r="AB1772" s="2" t="s">
        <v>27</v>
      </c>
      <c r="AC1772" s="2" t="s">
        <v>27</v>
      </c>
      <c r="AD1772" s="2" t="s">
        <v>27</v>
      </c>
      <c r="AE1772" s="2" t="s">
        <v>27</v>
      </c>
      <c r="AG1772" s="2" t="str">
        <f t="shared" si="108"/>
        <v>phường Mão Điền</v>
      </c>
      <c r="AH1772" s="2" t="str">
        <f t="shared" si="111"/>
        <v/>
      </c>
      <c r="AI1772" s="2" t="str">
        <f t="shared" si="109"/>
        <v/>
      </c>
      <c r="AK1772" s="2" t="str">
        <f t="shared" si="110"/>
        <v>Tỉnh Bắc Ninh</v>
      </c>
      <c r="BF1772" s="2" t="str">
        <f>VLOOKUP(M1772,'[1]mã win'!G:K,5,0)</f>
        <v>B</v>
      </c>
    </row>
    <row r="1773" spans="1:58" x14ac:dyDescent="0.25">
      <c r="A1773" s="6" t="s">
        <v>9817</v>
      </c>
      <c r="B1773" s="6" t="s">
        <v>9818</v>
      </c>
      <c r="C1773" s="6" t="s">
        <v>9819</v>
      </c>
      <c r="D1773" s="2" t="s">
        <v>27</v>
      </c>
      <c r="E1773" s="2" t="s">
        <v>2278</v>
      </c>
      <c r="G1773" s="6" t="s">
        <v>9820</v>
      </c>
      <c r="H1773" s="6"/>
      <c r="I1773" s="6"/>
      <c r="J1773" s="6"/>
      <c r="K1773" s="7"/>
      <c r="L1773" s="6" t="s">
        <v>459</v>
      </c>
      <c r="M1773" s="6" t="s">
        <v>25</v>
      </c>
      <c r="N1773" s="6" t="s">
        <v>25</v>
      </c>
      <c r="O1773" s="6" t="s">
        <v>2278</v>
      </c>
      <c r="P1773" s="8" t="s">
        <v>27</v>
      </c>
      <c r="Q1773" s="9">
        <v>45027.334826817103</v>
      </c>
      <c r="R1773" s="6" t="s">
        <v>28</v>
      </c>
      <c r="X1773" s="6" t="s">
        <v>7544</v>
      </c>
      <c r="Y1773" s="2" t="s">
        <v>7514</v>
      </c>
      <c r="Z1773" s="2" t="s">
        <v>7515</v>
      </c>
      <c r="AA1773" s="2" t="s">
        <v>25</v>
      </c>
      <c r="AB1773" s="2" t="s">
        <v>27</v>
      </c>
      <c r="AC1773" s="2" t="s">
        <v>27</v>
      </c>
      <c r="AD1773" s="2" t="s">
        <v>27</v>
      </c>
      <c r="AE1773" s="2" t="s">
        <v>27</v>
      </c>
      <c r="AG1773" s="2" t="str">
        <f t="shared" si="108"/>
        <v/>
      </c>
      <c r="AH1773" s="2" t="str">
        <f t="shared" si="111"/>
        <v/>
      </c>
      <c r="AI1773" s="2" t="str">
        <f t="shared" si="109"/>
        <v/>
      </c>
      <c r="AK1773" s="2" t="str">
        <f t="shared" si="110"/>
        <v/>
      </c>
      <c r="BF1773" s="2" t="str">
        <f>VLOOKUP(M1773,'[1]mã win'!G:K,5,0)</f>
        <v>B</v>
      </c>
    </row>
    <row r="1774" spans="1:58" x14ac:dyDescent="0.25">
      <c r="A1774" s="6" t="s">
        <v>9821</v>
      </c>
      <c r="B1774" s="6" t="s">
        <v>9822</v>
      </c>
      <c r="C1774" s="6" t="s">
        <v>9823</v>
      </c>
      <c r="D1774" s="2" t="s">
        <v>27</v>
      </c>
      <c r="E1774" s="2" t="s">
        <v>2278</v>
      </c>
      <c r="G1774" s="6" t="s">
        <v>9820</v>
      </c>
      <c r="H1774" s="6"/>
      <c r="I1774" s="6"/>
      <c r="J1774" s="6"/>
      <c r="K1774" s="7"/>
      <c r="L1774" s="6" t="s">
        <v>459</v>
      </c>
      <c r="M1774" s="6" t="s">
        <v>25</v>
      </c>
      <c r="N1774" s="6" t="s">
        <v>25</v>
      </c>
      <c r="O1774" s="6" t="s">
        <v>2278</v>
      </c>
      <c r="P1774" s="8" t="s">
        <v>27</v>
      </c>
      <c r="Q1774" s="9">
        <v>45027.335702395801</v>
      </c>
      <c r="R1774" s="6" t="s">
        <v>28</v>
      </c>
      <c r="X1774" s="6" t="s">
        <v>9824</v>
      </c>
      <c r="Y1774" s="2" t="s">
        <v>7514</v>
      </c>
      <c r="Z1774" s="2" t="s">
        <v>7515</v>
      </c>
      <c r="AA1774" s="2" t="s">
        <v>25</v>
      </c>
      <c r="AB1774" s="2" t="s">
        <v>27</v>
      </c>
      <c r="AC1774" s="2" t="s">
        <v>27</v>
      </c>
      <c r="AD1774" s="2" t="s">
        <v>27</v>
      </c>
      <c r="AE1774" s="2" t="s">
        <v>27</v>
      </c>
      <c r="AG1774" s="2" t="str">
        <f t="shared" si="108"/>
        <v/>
      </c>
      <c r="AH1774" s="2" t="str">
        <f t="shared" si="111"/>
        <v/>
      </c>
      <c r="AI1774" s="2" t="str">
        <f t="shared" si="109"/>
        <v/>
      </c>
      <c r="AK1774" s="2" t="str">
        <f t="shared" si="110"/>
        <v/>
      </c>
      <c r="BF1774" s="2" t="str">
        <f>VLOOKUP(M1774,'[1]mã win'!G:K,5,0)</f>
        <v>B</v>
      </c>
    </row>
    <row r="1775" spans="1:58" x14ac:dyDescent="0.25">
      <c r="A1775" s="6" t="s">
        <v>9825</v>
      </c>
      <c r="B1775" s="6" t="s">
        <v>9826</v>
      </c>
      <c r="C1775" s="6" t="s">
        <v>9827</v>
      </c>
      <c r="D1775" s="2" t="s">
        <v>27</v>
      </c>
      <c r="E1775" s="2" t="s">
        <v>2278</v>
      </c>
      <c r="G1775" s="6" t="s">
        <v>9820</v>
      </c>
      <c r="H1775" s="6"/>
      <c r="I1775" s="6"/>
      <c r="J1775" s="6"/>
      <c r="K1775" s="7"/>
      <c r="L1775" s="6" t="s">
        <v>459</v>
      </c>
      <c r="M1775" s="6" t="s">
        <v>25</v>
      </c>
      <c r="N1775" s="6" t="s">
        <v>25</v>
      </c>
      <c r="O1775" s="6" t="s">
        <v>2278</v>
      </c>
      <c r="P1775" s="8" t="s">
        <v>27</v>
      </c>
      <c r="Q1775" s="9">
        <v>45027.342048761602</v>
      </c>
      <c r="R1775" s="6" t="s">
        <v>28</v>
      </c>
      <c r="X1775" s="6" t="s">
        <v>9828</v>
      </c>
      <c r="Y1775" s="2" t="s">
        <v>7514</v>
      </c>
      <c r="Z1775" s="2" t="s">
        <v>7515</v>
      </c>
      <c r="AA1775" s="2" t="s">
        <v>25</v>
      </c>
      <c r="AB1775" s="2" t="s">
        <v>27</v>
      </c>
      <c r="AC1775" s="2" t="s">
        <v>27</v>
      </c>
      <c r="AD1775" s="2" t="s">
        <v>27</v>
      </c>
      <c r="AE1775" s="2" t="s">
        <v>27</v>
      </c>
      <c r="AG1775" s="2" t="str">
        <f t="shared" si="108"/>
        <v/>
      </c>
      <c r="AH1775" s="2" t="str">
        <f t="shared" si="111"/>
        <v/>
      </c>
      <c r="AI1775" s="2" t="str">
        <f t="shared" si="109"/>
        <v/>
      </c>
      <c r="AK1775" s="2" t="str">
        <f t="shared" si="110"/>
        <v/>
      </c>
      <c r="BF1775" s="2" t="str">
        <f>VLOOKUP(M1775,'[1]mã win'!G:K,5,0)</f>
        <v>B</v>
      </c>
    </row>
    <row r="1776" spans="1:58" x14ac:dyDescent="0.25">
      <c r="A1776" s="6" t="s">
        <v>9829</v>
      </c>
      <c r="B1776" s="6" t="s">
        <v>9830</v>
      </c>
      <c r="C1776" s="6" t="s">
        <v>9831</v>
      </c>
      <c r="D1776" s="2" t="s">
        <v>27</v>
      </c>
      <c r="E1776" s="2" t="s">
        <v>2529</v>
      </c>
      <c r="G1776" s="6" t="s">
        <v>9820</v>
      </c>
      <c r="H1776" s="6"/>
      <c r="I1776" s="6" t="s">
        <v>9832</v>
      </c>
      <c r="J1776" s="6"/>
      <c r="K1776" s="7"/>
      <c r="L1776" s="6" t="s">
        <v>459</v>
      </c>
      <c r="M1776" s="6" t="s">
        <v>25</v>
      </c>
      <c r="N1776" s="6" t="s">
        <v>25</v>
      </c>
      <c r="O1776" s="6" t="s">
        <v>2278</v>
      </c>
      <c r="P1776" s="8" t="s">
        <v>27</v>
      </c>
      <c r="Q1776" s="9">
        <v>45063.386399733798</v>
      </c>
      <c r="R1776" s="6" t="s">
        <v>28</v>
      </c>
      <c r="X1776" s="6" t="s">
        <v>9833</v>
      </c>
      <c r="Y1776" s="2" t="s">
        <v>7514</v>
      </c>
      <c r="Z1776" s="2" t="s">
        <v>2529</v>
      </c>
      <c r="AA1776" s="2" t="s">
        <v>359</v>
      </c>
      <c r="AB1776" s="2" t="s">
        <v>27</v>
      </c>
      <c r="AC1776" s="2" t="s">
        <v>27</v>
      </c>
      <c r="AD1776" s="2" t="s">
        <v>27</v>
      </c>
      <c r="AE1776" s="2" t="s">
        <v>27</v>
      </c>
      <c r="AG1776" s="2" t="str">
        <f t="shared" si="108"/>
        <v/>
      </c>
      <c r="AH1776" s="2" t="str">
        <f t="shared" si="111"/>
        <v/>
      </c>
      <c r="AI1776" s="2" t="str">
        <f t="shared" si="109"/>
        <v>huyện Gia Lâm</v>
      </c>
      <c r="AK1776" s="2" t="str">
        <f t="shared" si="110"/>
        <v/>
      </c>
      <c r="BF1776" s="2" t="str">
        <f>VLOOKUP(M1776,'[1]mã win'!G:K,5,0)</f>
        <v>B</v>
      </c>
    </row>
    <row r="1777" spans="1:58" x14ac:dyDescent="0.25">
      <c r="A1777" s="6" t="s">
        <v>9834</v>
      </c>
      <c r="B1777" s="6" t="s">
        <v>9835</v>
      </c>
      <c r="C1777" s="6" t="s">
        <v>9836</v>
      </c>
      <c r="D1777" s="2" t="s">
        <v>27</v>
      </c>
      <c r="E1777" s="2" t="s">
        <v>2529</v>
      </c>
      <c r="G1777" s="6" t="s">
        <v>9820</v>
      </c>
      <c r="H1777" s="6"/>
      <c r="I1777" s="6" t="s">
        <v>9832</v>
      </c>
      <c r="J1777" s="6"/>
      <c r="K1777" s="7"/>
      <c r="L1777" s="6" t="s">
        <v>459</v>
      </c>
      <c r="M1777" s="6" t="s">
        <v>25</v>
      </c>
      <c r="N1777" s="6" t="s">
        <v>25</v>
      </c>
      <c r="O1777" s="6" t="s">
        <v>2278</v>
      </c>
      <c r="P1777" s="8" t="s">
        <v>27</v>
      </c>
      <c r="Q1777" s="9">
        <v>45084.3654550926</v>
      </c>
      <c r="R1777" s="6" t="s">
        <v>28</v>
      </c>
      <c r="X1777" s="6" t="s">
        <v>9837</v>
      </c>
      <c r="Y1777" s="2" t="s">
        <v>7514</v>
      </c>
      <c r="Z1777" s="2" t="s">
        <v>2529</v>
      </c>
      <c r="AA1777" s="2" t="s">
        <v>359</v>
      </c>
      <c r="AB1777" s="2" t="s">
        <v>27</v>
      </c>
      <c r="AC1777" s="2" t="s">
        <v>27</v>
      </c>
      <c r="AD1777" s="2" t="s">
        <v>27</v>
      </c>
      <c r="AE1777" s="2" t="s">
        <v>27</v>
      </c>
      <c r="AG1777" s="2" t="str">
        <f t="shared" si="108"/>
        <v/>
      </c>
      <c r="AH1777" s="2" t="str">
        <f t="shared" si="111"/>
        <v/>
      </c>
      <c r="AI1777" s="2" t="str">
        <f t="shared" si="109"/>
        <v>huyện Gia Lâm</v>
      </c>
      <c r="AK1777" s="2" t="str">
        <f t="shared" si="110"/>
        <v/>
      </c>
      <c r="BF1777" s="2" t="str">
        <f>VLOOKUP(M1777,'[1]mã win'!G:K,5,0)</f>
        <v>B</v>
      </c>
    </row>
    <row r="1778" spans="1:58" x14ac:dyDescent="0.25">
      <c r="A1778" s="6" t="s">
        <v>9838</v>
      </c>
      <c r="B1778" s="6" t="s">
        <v>9839</v>
      </c>
      <c r="C1778" s="6" t="s">
        <v>9840</v>
      </c>
      <c r="D1778" s="2" t="s">
        <v>27</v>
      </c>
      <c r="E1778" s="2" t="s">
        <v>2278</v>
      </c>
      <c r="G1778" s="6" t="s">
        <v>9820</v>
      </c>
      <c r="H1778" s="6"/>
      <c r="I1778" s="6" t="s">
        <v>27</v>
      </c>
      <c r="J1778" s="6"/>
      <c r="K1778" s="7"/>
      <c r="L1778" s="6" t="s">
        <v>459</v>
      </c>
      <c r="M1778" s="6" t="s">
        <v>25</v>
      </c>
      <c r="N1778" s="6" t="s">
        <v>25</v>
      </c>
      <c r="O1778" s="6" t="s">
        <v>2278</v>
      </c>
      <c r="P1778" s="8" t="s">
        <v>27</v>
      </c>
      <c r="Q1778" s="9">
        <v>45124.496786377298</v>
      </c>
      <c r="R1778" s="6" t="s">
        <v>28</v>
      </c>
      <c r="X1778" s="6" t="s">
        <v>9841</v>
      </c>
      <c r="Y1778" s="2" t="s">
        <v>7514</v>
      </c>
      <c r="Z1778" s="2" t="s">
        <v>7515</v>
      </c>
      <c r="AA1778" s="2" t="s">
        <v>2458</v>
      </c>
      <c r="AB1778" s="2" t="s">
        <v>27</v>
      </c>
      <c r="AC1778" s="2" t="s">
        <v>27</v>
      </c>
      <c r="AD1778" s="2" t="s">
        <v>27</v>
      </c>
      <c r="AE1778" s="2" t="s">
        <v>27</v>
      </c>
      <c r="AG1778" s="2" t="str">
        <f t="shared" si="108"/>
        <v/>
      </c>
      <c r="AH1778" s="2" t="str">
        <f t="shared" si="111"/>
        <v/>
      </c>
      <c r="AI1778" s="2" t="str">
        <f t="shared" si="109"/>
        <v/>
      </c>
      <c r="AK1778" s="2" t="str">
        <f t="shared" si="110"/>
        <v/>
      </c>
      <c r="BF1778" s="2" t="str">
        <f>VLOOKUP(M1778,'[1]mã win'!G:K,5,0)</f>
        <v>B</v>
      </c>
    </row>
    <row r="1779" spans="1:58" x14ac:dyDescent="0.25">
      <c r="A1779" s="6" t="s">
        <v>9842</v>
      </c>
      <c r="B1779" s="6" t="s">
        <v>9843</v>
      </c>
      <c r="C1779" s="6" t="s">
        <v>9844</v>
      </c>
      <c r="D1779" s="2" t="s">
        <v>27</v>
      </c>
      <c r="E1779" s="2" t="s">
        <v>2278</v>
      </c>
      <c r="G1779" s="6" t="s">
        <v>9820</v>
      </c>
      <c r="H1779" s="6"/>
      <c r="I1779" s="6" t="s">
        <v>9845</v>
      </c>
      <c r="J1779" s="6"/>
      <c r="K1779" s="7"/>
      <c r="L1779" s="6" t="s">
        <v>459</v>
      </c>
      <c r="M1779" s="6" t="s">
        <v>25</v>
      </c>
      <c r="N1779" s="6" t="s">
        <v>25</v>
      </c>
      <c r="O1779" s="6" t="s">
        <v>2278</v>
      </c>
      <c r="P1779" s="8" t="s">
        <v>27</v>
      </c>
      <c r="Q1779" s="9">
        <v>45238.399806330999</v>
      </c>
      <c r="R1779" s="6" t="s">
        <v>28</v>
      </c>
      <c r="X1779" s="6" t="s">
        <v>9846</v>
      </c>
      <c r="Y1779" s="2" t="s">
        <v>7514</v>
      </c>
      <c r="Z1779" s="2" t="s">
        <v>7515</v>
      </c>
      <c r="AA1779" s="2" t="s">
        <v>25</v>
      </c>
      <c r="AB1779" s="2" t="s">
        <v>27</v>
      </c>
      <c r="AC1779" s="2" t="s">
        <v>27</v>
      </c>
      <c r="AD1779" s="2" t="s">
        <v>27</v>
      </c>
      <c r="AE1779" s="2" t="s">
        <v>27</v>
      </c>
      <c r="AG1779" s="2" t="str">
        <f t="shared" si="108"/>
        <v/>
      </c>
      <c r="AH1779" s="2" t="str">
        <f t="shared" si="111"/>
        <v/>
      </c>
      <c r="AI1779" s="2" t="str">
        <f t="shared" si="109"/>
        <v/>
      </c>
      <c r="AK1779" s="2" t="str">
        <f t="shared" si="110"/>
        <v/>
      </c>
      <c r="BF1779" s="2" t="str">
        <f>VLOOKUP(M1779,'[1]mã win'!G:K,5,0)</f>
        <v>B</v>
      </c>
    </row>
    <row r="1780" spans="1:58" x14ac:dyDescent="0.25">
      <c r="A1780" s="6" t="s">
        <v>9847</v>
      </c>
      <c r="B1780" s="6" t="s">
        <v>9848</v>
      </c>
      <c r="C1780" s="6" t="s">
        <v>9849</v>
      </c>
      <c r="D1780" s="2" t="s">
        <v>27</v>
      </c>
      <c r="E1780" s="2" t="s">
        <v>2278</v>
      </c>
      <c r="G1780" s="6" t="s">
        <v>9820</v>
      </c>
      <c r="H1780" s="6"/>
      <c r="I1780" s="6" t="s">
        <v>9845</v>
      </c>
      <c r="J1780" s="6"/>
      <c r="K1780" s="7"/>
      <c r="L1780" s="6" t="s">
        <v>459</v>
      </c>
      <c r="M1780" s="6" t="s">
        <v>25</v>
      </c>
      <c r="N1780" s="6" t="s">
        <v>25</v>
      </c>
      <c r="O1780" s="6" t="s">
        <v>2278</v>
      </c>
      <c r="P1780" s="8" t="s">
        <v>27</v>
      </c>
      <c r="Q1780" s="9">
        <v>45301.588868206003</v>
      </c>
      <c r="R1780" s="6" t="s">
        <v>28</v>
      </c>
      <c r="X1780" s="6" t="s">
        <v>9850</v>
      </c>
      <c r="Y1780" s="2" t="s">
        <v>7514</v>
      </c>
      <c r="Z1780" s="2" t="s">
        <v>7515</v>
      </c>
      <c r="AA1780" s="2" t="s">
        <v>25</v>
      </c>
      <c r="AB1780" s="2" t="s">
        <v>27</v>
      </c>
      <c r="AC1780" s="2" t="s">
        <v>27</v>
      </c>
      <c r="AD1780" s="2" t="s">
        <v>27</v>
      </c>
      <c r="AE1780" s="2" t="s">
        <v>27</v>
      </c>
      <c r="AG1780" s="2" t="str">
        <f t="shared" si="108"/>
        <v/>
      </c>
      <c r="AH1780" s="2" t="str">
        <f t="shared" si="111"/>
        <v/>
      </c>
      <c r="AI1780" s="2" t="str">
        <f t="shared" si="109"/>
        <v/>
      </c>
      <c r="AK1780" s="2" t="str">
        <f t="shared" si="110"/>
        <v/>
      </c>
      <c r="BF1780" s="2" t="str">
        <f>VLOOKUP(M1780,'[1]mã win'!G:K,5,0)</f>
        <v>B</v>
      </c>
    </row>
    <row r="1781" spans="1:58" x14ac:dyDescent="0.25">
      <c r="A1781" s="6" t="s">
        <v>9851</v>
      </c>
      <c r="B1781" s="6" t="s">
        <v>9852</v>
      </c>
      <c r="C1781" s="6" t="s">
        <v>9853</v>
      </c>
      <c r="D1781" s="2" t="s">
        <v>27</v>
      </c>
      <c r="E1781" s="2" t="s">
        <v>2278</v>
      </c>
      <c r="G1781" s="6" t="s">
        <v>9820</v>
      </c>
      <c r="H1781" s="6"/>
      <c r="I1781" s="6" t="s">
        <v>9845</v>
      </c>
      <c r="J1781" s="6"/>
      <c r="K1781" s="7"/>
      <c r="L1781" s="6" t="s">
        <v>459</v>
      </c>
      <c r="M1781" s="6" t="s">
        <v>25</v>
      </c>
      <c r="N1781" s="6" t="s">
        <v>25</v>
      </c>
      <c r="O1781" s="6" t="s">
        <v>2278</v>
      </c>
      <c r="P1781" s="8" t="s">
        <v>27</v>
      </c>
      <c r="Q1781" s="9">
        <v>45306.392912233801</v>
      </c>
      <c r="R1781" s="6" t="s">
        <v>28</v>
      </c>
      <c r="X1781" s="6" t="s">
        <v>9854</v>
      </c>
      <c r="Y1781" s="2" t="s">
        <v>7514</v>
      </c>
      <c r="Z1781" s="2" t="s">
        <v>7515</v>
      </c>
      <c r="AA1781" s="2" t="s">
        <v>25</v>
      </c>
      <c r="AB1781" s="2" t="s">
        <v>27</v>
      </c>
      <c r="AC1781" s="2" t="s">
        <v>27</v>
      </c>
      <c r="AD1781" s="2" t="s">
        <v>27</v>
      </c>
      <c r="AE1781" s="2" t="s">
        <v>27</v>
      </c>
      <c r="AG1781" s="2" t="str">
        <f t="shared" si="108"/>
        <v/>
      </c>
      <c r="AH1781" s="2" t="str">
        <f t="shared" si="111"/>
        <v/>
      </c>
      <c r="AI1781" s="2" t="str">
        <f t="shared" si="109"/>
        <v/>
      </c>
      <c r="AK1781" s="2" t="str">
        <f t="shared" si="110"/>
        <v/>
      </c>
      <c r="BF1781" s="2" t="str">
        <f>VLOOKUP(M1781,'[1]mã win'!G:K,5,0)</f>
        <v>B</v>
      </c>
    </row>
    <row r="1782" spans="1:58" x14ac:dyDescent="0.25">
      <c r="A1782" s="6" t="s">
        <v>9855</v>
      </c>
      <c r="B1782" s="6" t="s">
        <v>9856</v>
      </c>
      <c r="C1782" s="6" t="s">
        <v>9857</v>
      </c>
      <c r="D1782" s="2" t="s">
        <v>27</v>
      </c>
      <c r="E1782" s="2" t="s">
        <v>2278</v>
      </c>
      <c r="G1782" s="6" t="s">
        <v>9820</v>
      </c>
      <c r="H1782" s="6"/>
      <c r="I1782" s="6" t="s">
        <v>9845</v>
      </c>
      <c r="J1782" s="6"/>
      <c r="K1782" s="7"/>
      <c r="L1782" s="6" t="s">
        <v>459</v>
      </c>
      <c r="M1782" s="6" t="s">
        <v>25</v>
      </c>
      <c r="N1782" s="6" t="s">
        <v>25</v>
      </c>
      <c r="O1782" s="6" t="s">
        <v>2278</v>
      </c>
      <c r="P1782" s="8" t="s">
        <v>27</v>
      </c>
      <c r="Q1782" s="9">
        <v>45397.356407523097</v>
      </c>
      <c r="R1782" s="6" t="s">
        <v>28</v>
      </c>
      <c r="X1782" s="6" t="s">
        <v>9858</v>
      </c>
      <c r="Y1782" s="2" t="s">
        <v>7514</v>
      </c>
      <c r="Z1782" s="2" t="s">
        <v>7515</v>
      </c>
      <c r="AA1782" s="2" t="s">
        <v>25</v>
      </c>
      <c r="AB1782" s="2" t="s">
        <v>27</v>
      </c>
      <c r="AC1782" s="2" t="s">
        <v>27</v>
      </c>
      <c r="AD1782" s="2" t="s">
        <v>27</v>
      </c>
      <c r="AE1782" s="2" t="s">
        <v>27</v>
      </c>
      <c r="AG1782" s="2" t="str">
        <f t="shared" si="108"/>
        <v/>
      </c>
      <c r="AH1782" s="2" t="str">
        <f t="shared" si="111"/>
        <v/>
      </c>
      <c r="AI1782" s="2" t="str">
        <f t="shared" si="109"/>
        <v/>
      </c>
      <c r="AK1782" s="2" t="str">
        <f t="shared" si="110"/>
        <v/>
      </c>
      <c r="BF1782" s="2" t="str">
        <f>VLOOKUP(M1782,'[1]mã win'!G:K,5,0)</f>
        <v>B</v>
      </c>
    </row>
    <row r="1783" spans="1:58" x14ac:dyDescent="0.25">
      <c r="A1783" s="6" t="s">
        <v>9859</v>
      </c>
      <c r="B1783" s="6" t="s">
        <v>9860</v>
      </c>
      <c r="C1783" s="6" t="s">
        <v>9861</v>
      </c>
      <c r="D1783" s="2" t="s">
        <v>27</v>
      </c>
      <c r="E1783" s="2" t="s">
        <v>2278</v>
      </c>
      <c r="G1783" s="6" t="s">
        <v>9820</v>
      </c>
      <c r="H1783" s="6"/>
      <c r="I1783" s="6" t="s">
        <v>9845</v>
      </c>
      <c r="J1783" s="6"/>
      <c r="K1783" s="7"/>
      <c r="L1783" s="6" t="s">
        <v>459</v>
      </c>
      <c r="M1783" s="6" t="s">
        <v>25</v>
      </c>
      <c r="N1783" s="6" t="s">
        <v>25</v>
      </c>
      <c r="O1783" s="6" t="s">
        <v>2278</v>
      </c>
      <c r="P1783" s="8" t="s">
        <v>27</v>
      </c>
      <c r="Q1783" s="9">
        <v>45398.5813766551</v>
      </c>
      <c r="R1783" s="6" t="s">
        <v>28</v>
      </c>
      <c r="X1783" s="6" t="s">
        <v>9862</v>
      </c>
      <c r="Y1783" s="2" t="s">
        <v>7514</v>
      </c>
      <c r="Z1783" s="2" t="s">
        <v>7515</v>
      </c>
      <c r="AA1783" s="2" t="s">
        <v>25</v>
      </c>
      <c r="AB1783" s="2" t="s">
        <v>27</v>
      </c>
      <c r="AC1783" s="2" t="s">
        <v>27</v>
      </c>
      <c r="AD1783" s="2" t="s">
        <v>27</v>
      </c>
      <c r="AE1783" s="2" t="s">
        <v>27</v>
      </c>
      <c r="AG1783" s="2" t="str">
        <f t="shared" si="108"/>
        <v/>
      </c>
      <c r="AH1783" s="2" t="str">
        <f t="shared" si="111"/>
        <v/>
      </c>
      <c r="AI1783" s="2" t="str">
        <f t="shared" si="109"/>
        <v/>
      </c>
      <c r="AK1783" s="2" t="str">
        <f t="shared" si="110"/>
        <v/>
      </c>
      <c r="BF1783" s="2" t="str">
        <f>VLOOKUP(M1783,'[1]mã win'!G:K,5,0)</f>
        <v>B</v>
      </c>
    </row>
    <row r="1784" spans="1:58" x14ac:dyDescent="0.25">
      <c r="A1784" s="6" t="s">
        <v>9863</v>
      </c>
      <c r="B1784" s="6" t="s">
        <v>9864</v>
      </c>
      <c r="C1784" s="6" t="s">
        <v>9865</v>
      </c>
      <c r="D1784" s="2" t="s">
        <v>27</v>
      </c>
      <c r="E1784" s="2" t="s">
        <v>2278</v>
      </c>
      <c r="G1784" s="6" t="s">
        <v>9820</v>
      </c>
      <c r="H1784" s="6"/>
      <c r="I1784" s="6" t="s">
        <v>27</v>
      </c>
      <c r="J1784" s="6"/>
      <c r="K1784" s="7"/>
      <c r="L1784" s="6" t="s">
        <v>459</v>
      </c>
      <c r="M1784" s="6" t="s">
        <v>25</v>
      </c>
      <c r="N1784" s="6" t="s">
        <v>25</v>
      </c>
      <c r="O1784" s="6" t="s">
        <v>2278</v>
      </c>
      <c r="P1784" s="8" t="s">
        <v>27</v>
      </c>
      <c r="Q1784" s="9">
        <v>45481.324991354202</v>
      </c>
      <c r="R1784" s="6" t="s">
        <v>28</v>
      </c>
      <c r="X1784" s="6" t="s">
        <v>9866</v>
      </c>
      <c r="Y1784" s="2" t="s">
        <v>7514</v>
      </c>
      <c r="Z1784" s="2" t="s">
        <v>7515</v>
      </c>
      <c r="AA1784" s="2" t="s">
        <v>25</v>
      </c>
      <c r="AB1784" s="2" t="s">
        <v>27</v>
      </c>
      <c r="AC1784" s="2" t="s">
        <v>27</v>
      </c>
      <c r="AD1784" s="2" t="s">
        <v>27</v>
      </c>
      <c r="AE1784" s="2" t="s">
        <v>27</v>
      </c>
      <c r="AG1784" s="2" t="str">
        <f t="shared" si="108"/>
        <v/>
      </c>
      <c r="AH1784" s="2" t="str">
        <f t="shared" si="111"/>
        <v/>
      </c>
      <c r="AI1784" s="2" t="str">
        <f t="shared" si="109"/>
        <v/>
      </c>
      <c r="AK1784" s="2" t="str">
        <f t="shared" si="110"/>
        <v/>
      </c>
      <c r="BF1784" s="2" t="str">
        <f>VLOOKUP(M1784,'[1]mã win'!G:K,5,0)</f>
        <v>B</v>
      </c>
    </row>
    <row r="1785" spans="1:58" x14ac:dyDescent="0.25">
      <c r="A1785" s="6" t="s">
        <v>9867</v>
      </c>
      <c r="B1785" s="6" t="s">
        <v>9868</v>
      </c>
      <c r="C1785" s="6" t="s">
        <v>9869</v>
      </c>
      <c r="D1785" s="2" t="s">
        <v>27</v>
      </c>
      <c r="E1785" s="2" t="s">
        <v>2278</v>
      </c>
      <c r="G1785" s="6" t="s">
        <v>9820</v>
      </c>
      <c r="H1785" s="6"/>
      <c r="I1785" s="6" t="s">
        <v>27</v>
      </c>
      <c r="J1785" s="6"/>
      <c r="K1785" s="7"/>
      <c r="L1785" s="6" t="s">
        <v>459</v>
      </c>
      <c r="M1785" s="6" t="s">
        <v>25</v>
      </c>
      <c r="N1785" s="6" t="s">
        <v>25</v>
      </c>
      <c r="O1785" s="6" t="s">
        <v>2278</v>
      </c>
      <c r="P1785" s="8" t="s">
        <v>27</v>
      </c>
      <c r="Q1785" s="9">
        <v>45509.329474618098</v>
      </c>
      <c r="R1785" s="6" t="s">
        <v>28</v>
      </c>
      <c r="X1785" s="6" t="s">
        <v>9870</v>
      </c>
      <c r="Y1785" s="2" t="s">
        <v>7515</v>
      </c>
      <c r="Z1785" s="2" t="s">
        <v>25</v>
      </c>
      <c r="AA1785" s="2" t="s">
        <v>27</v>
      </c>
      <c r="AB1785" s="2" t="s">
        <v>27</v>
      </c>
      <c r="AC1785" s="2" t="s">
        <v>27</v>
      </c>
      <c r="AD1785" s="2" t="s">
        <v>27</v>
      </c>
      <c r="AE1785" s="2" t="s">
        <v>27</v>
      </c>
      <c r="AG1785" s="2" t="str">
        <f t="shared" si="108"/>
        <v>P1 Vinhome Ocean park- Đa Tốn</v>
      </c>
      <c r="AH1785" s="2" t="str">
        <f t="shared" si="111"/>
        <v>P1 Vinhome Ocean park- Đa Tốn</v>
      </c>
      <c r="AI1785" s="2" t="str">
        <f t="shared" si="109"/>
        <v/>
      </c>
      <c r="AK1785" s="2" t="str">
        <f t="shared" si="110"/>
        <v/>
      </c>
      <c r="BF1785" s="2" t="str">
        <f>VLOOKUP(M1785,'[1]mã win'!G:K,5,0)</f>
        <v>B</v>
      </c>
    </row>
    <row r="1786" spans="1:58" x14ac:dyDescent="0.25">
      <c r="A1786" s="6" t="s">
        <v>9871</v>
      </c>
      <c r="B1786" s="6" t="s">
        <v>9872</v>
      </c>
      <c r="C1786" s="6" t="s">
        <v>9873</v>
      </c>
      <c r="D1786" s="2" t="s">
        <v>27</v>
      </c>
      <c r="E1786" s="2" t="s">
        <v>2278</v>
      </c>
      <c r="G1786" s="6" t="s">
        <v>9820</v>
      </c>
      <c r="H1786" s="6"/>
      <c r="I1786" s="6" t="s">
        <v>27</v>
      </c>
      <c r="J1786" s="6"/>
      <c r="K1786" s="7"/>
      <c r="L1786" s="6" t="s">
        <v>459</v>
      </c>
      <c r="M1786" s="6" t="s">
        <v>25</v>
      </c>
      <c r="N1786" s="6" t="s">
        <v>25</v>
      </c>
      <c r="O1786" s="6" t="s">
        <v>2278</v>
      </c>
      <c r="P1786" s="8" t="s">
        <v>27</v>
      </c>
      <c r="Q1786" s="9">
        <v>45702.346585219901</v>
      </c>
      <c r="R1786" s="6" t="s">
        <v>28</v>
      </c>
      <c r="X1786" s="6" t="s">
        <v>9874</v>
      </c>
      <c r="Y1786" s="2" t="s">
        <v>7515</v>
      </c>
      <c r="Z1786" s="2" t="s">
        <v>25</v>
      </c>
      <c r="AA1786" s="2" t="s">
        <v>27</v>
      </c>
      <c r="AB1786" s="2" t="s">
        <v>27</v>
      </c>
      <c r="AC1786" s="2" t="s">
        <v>27</v>
      </c>
      <c r="AD1786" s="2" t="s">
        <v>27</v>
      </c>
      <c r="AE1786" s="2" t="s">
        <v>27</v>
      </c>
      <c r="AG1786" s="2" t="str">
        <f t="shared" si="108"/>
        <v/>
      </c>
      <c r="AH1786" s="2" t="str">
        <f t="shared" si="111"/>
        <v/>
      </c>
      <c r="AI1786" s="2" t="str">
        <f t="shared" si="109"/>
        <v/>
      </c>
      <c r="AK1786" s="2" t="str">
        <f t="shared" si="110"/>
        <v/>
      </c>
      <c r="BF1786" s="2" t="str">
        <f>VLOOKUP(M1786,'[1]mã win'!G:K,5,0)</f>
        <v>B</v>
      </c>
    </row>
    <row r="1787" spans="1:58" x14ac:dyDescent="0.25">
      <c r="A1787" s="6" t="s">
        <v>9875</v>
      </c>
      <c r="B1787" s="6" t="s">
        <v>9876</v>
      </c>
      <c r="C1787" s="6" t="s">
        <v>9877</v>
      </c>
      <c r="D1787" s="2" t="s">
        <v>27</v>
      </c>
      <c r="E1787" s="2" t="s">
        <v>2278</v>
      </c>
      <c r="G1787" s="6" t="s">
        <v>9820</v>
      </c>
      <c r="H1787" s="6"/>
      <c r="I1787" s="6" t="s">
        <v>27</v>
      </c>
      <c r="J1787" s="6"/>
      <c r="K1787" s="7"/>
      <c r="L1787" s="6" t="s">
        <v>459</v>
      </c>
      <c r="M1787" s="6" t="s">
        <v>25</v>
      </c>
      <c r="N1787" s="6" t="s">
        <v>25</v>
      </c>
      <c r="O1787" s="6" t="s">
        <v>2278</v>
      </c>
      <c r="P1787" s="8" t="s">
        <v>27</v>
      </c>
      <c r="Q1787" s="9">
        <v>45702.347516747701</v>
      </c>
      <c r="R1787" s="6" t="s">
        <v>28</v>
      </c>
      <c r="X1787" s="6" t="s">
        <v>9878</v>
      </c>
      <c r="Y1787" s="2" t="s">
        <v>7515</v>
      </c>
      <c r="Z1787" s="2" t="s">
        <v>25</v>
      </c>
      <c r="AA1787" s="2" t="s">
        <v>27</v>
      </c>
      <c r="AB1787" s="2" t="s">
        <v>27</v>
      </c>
      <c r="AC1787" s="2" t="s">
        <v>27</v>
      </c>
      <c r="AD1787" s="2" t="s">
        <v>27</v>
      </c>
      <c r="AE1787" s="2" t="s">
        <v>27</v>
      </c>
      <c r="AG1787" s="2" t="str">
        <f t="shared" si="108"/>
        <v/>
      </c>
      <c r="AH1787" s="2" t="str">
        <f t="shared" si="111"/>
        <v/>
      </c>
      <c r="AI1787" s="2" t="str">
        <f t="shared" si="109"/>
        <v/>
      </c>
      <c r="AK1787" s="2" t="str">
        <f t="shared" si="110"/>
        <v/>
      </c>
      <c r="BF1787" s="2" t="str">
        <f>VLOOKUP(M1787,'[1]mã win'!G:K,5,0)</f>
        <v>B</v>
      </c>
    </row>
    <row r="1788" spans="1:58" x14ac:dyDescent="0.25">
      <c r="A1788" s="6" t="s">
        <v>9879</v>
      </c>
      <c r="B1788" s="6" t="s">
        <v>9880</v>
      </c>
      <c r="C1788" s="6" t="s">
        <v>9881</v>
      </c>
      <c r="D1788" s="2" t="s">
        <v>27</v>
      </c>
      <c r="E1788" s="2" t="s">
        <v>2278</v>
      </c>
      <c r="G1788" s="6" t="s">
        <v>9820</v>
      </c>
      <c r="H1788" s="6"/>
      <c r="I1788" s="6" t="s">
        <v>27</v>
      </c>
      <c r="J1788" s="6"/>
      <c r="K1788" s="7"/>
      <c r="L1788" s="6" t="s">
        <v>459</v>
      </c>
      <c r="M1788" s="6" t="s">
        <v>25</v>
      </c>
      <c r="N1788" s="6" t="s">
        <v>25</v>
      </c>
      <c r="O1788" s="6" t="s">
        <v>2278</v>
      </c>
      <c r="P1788" s="8" t="s">
        <v>27</v>
      </c>
      <c r="Q1788" s="9">
        <v>45821.553693518501</v>
      </c>
      <c r="R1788" s="6" t="s">
        <v>28</v>
      </c>
      <c r="X1788" s="6" t="s">
        <v>9882</v>
      </c>
      <c r="Y1788" s="2" t="s">
        <v>7514</v>
      </c>
      <c r="Z1788" s="2" t="s">
        <v>7515</v>
      </c>
      <c r="AA1788" s="2" t="s">
        <v>25</v>
      </c>
      <c r="AB1788" s="2" t="s">
        <v>27</v>
      </c>
      <c r="AC1788" s="2" t="s">
        <v>27</v>
      </c>
      <c r="AD1788" s="2" t="s">
        <v>27</v>
      </c>
      <c r="AE1788" s="2" t="s">
        <v>27</v>
      </c>
      <c r="AG1788" s="2" t="str">
        <f t="shared" si="108"/>
        <v/>
      </c>
      <c r="AH1788" s="2" t="str">
        <f t="shared" si="111"/>
        <v/>
      </c>
      <c r="AI1788" s="2" t="str">
        <f t="shared" si="109"/>
        <v/>
      </c>
      <c r="AK1788" s="2" t="str">
        <f t="shared" si="110"/>
        <v/>
      </c>
      <c r="BF1788" s="2" t="str">
        <f>VLOOKUP(M1788,'[1]mã win'!G:K,5,0)</f>
        <v>B</v>
      </c>
    </row>
    <row r="1789" spans="1:58" x14ac:dyDescent="0.25">
      <c r="A1789" s="6" t="s">
        <v>9883</v>
      </c>
      <c r="B1789" s="6" t="s">
        <v>9884</v>
      </c>
      <c r="C1789" s="6" t="s">
        <v>9885</v>
      </c>
      <c r="D1789" s="2" t="s">
        <v>4470</v>
      </c>
      <c r="E1789" s="2" t="s">
        <v>143</v>
      </c>
      <c r="G1789" s="6" t="s">
        <v>9886</v>
      </c>
      <c r="H1789" s="6" t="s">
        <v>9887</v>
      </c>
      <c r="I1789" s="6"/>
      <c r="J1789" s="6"/>
      <c r="K1789" s="7">
        <v>60</v>
      </c>
      <c r="L1789" s="6" t="s">
        <v>582</v>
      </c>
      <c r="M1789" s="6" t="s">
        <v>39</v>
      </c>
      <c r="N1789" s="6" t="s">
        <v>39</v>
      </c>
      <c r="O1789" s="6" t="s">
        <v>143</v>
      </c>
      <c r="P1789" s="8" t="s">
        <v>27</v>
      </c>
      <c r="Q1789" s="9">
        <v>43965.380416354201</v>
      </c>
      <c r="R1789" s="6" t="s">
        <v>28</v>
      </c>
      <c r="X1789" s="6" t="s">
        <v>9888</v>
      </c>
      <c r="Y1789" s="2" t="s">
        <v>4470</v>
      </c>
      <c r="Z1789" s="2" t="s">
        <v>3537</v>
      </c>
      <c r="AA1789" s="2" t="s">
        <v>42</v>
      </c>
      <c r="AB1789" s="2" t="s">
        <v>27</v>
      </c>
      <c r="AC1789" s="2" t="s">
        <v>27</v>
      </c>
      <c r="AD1789" s="2" t="s">
        <v>27</v>
      </c>
      <c r="AE1789" s="2" t="s">
        <v>27</v>
      </c>
      <c r="AG1789" s="2" t="str">
        <f t="shared" si="108"/>
        <v>Phường Tân Thuận</v>
      </c>
      <c r="AH1789" s="2" t="str">
        <f t="shared" si="111"/>
        <v/>
      </c>
      <c r="AI1789" s="2" t="str">
        <f t="shared" si="109"/>
        <v/>
      </c>
      <c r="AK1789" s="2" t="str">
        <f t="shared" si="110"/>
        <v/>
      </c>
      <c r="BF1789" s="2" t="str">
        <f>VLOOKUP(M1789,'[1]mã win'!G:K,5,0)</f>
        <v>N</v>
      </c>
    </row>
    <row r="1790" spans="1:58" x14ac:dyDescent="0.25">
      <c r="A1790" s="6" t="s">
        <v>9889</v>
      </c>
      <c r="B1790" s="6" t="s">
        <v>9890</v>
      </c>
      <c r="C1790" s="6" t="s">
        <v>9891</v>
      </c>
      <c r="D1790" s="2" t="s">
        <v>27</v>
      </c>
      <c r="E1790" s="2" t="s">
        <v>143</v>
      </c>
      <c r="G1790" s="6" t="s">
        <v>9886</v>
      </c>
      <c r="H1790" s="6" t="s">
        <v>27</v>
      </c>
      <c r="I1790" s="6"/>
      <c r="J1790" s="6"/>
      <c r="K1790" s="7">
        <v>60</v>
      </c>
      <c r="L1790" s="6" t="s">
        <v>582</v>
      </c>
      <c r="M1790" s="6" t="s">
        <v>39</v>
      </c>
      <c r="N1790" s="6" t="s">
        <v>39</v>
      </c>
      <c r="O1790" s="6" t="s">
        <v>143</v>
      </c>
      <c r="P1790" s="8" t="s">
        <v>27</v>
      </c>
      <c r="Q1790" s="9">
        <v>44765.605277928204</v>
      </c>
      <c r="R1790" s="6" t="s">
        <v>28</v>
      </c>
      <c r="X1790" s="6" t="s">
        <v>142</v>
      </c>
      <c r="Y1790" s="2" t="s">
        <v>114</v>
      </c>
      <c r="Z1790" s="2" t="s">
        <v>27</v>
      </c>
      <c r="AA1790" s="2" t="s">
        <v>27</v>
      </c>
      <c r="AB1790" s="2" t="s">
        <v>27</v>
      </c>
      <c r="AC1790" s="2" t="s">
        <v>27</v>
      </c>
      <c r="AD1790" s="2" t="s">
        <v>27</v>
      </c>
      <c r="AE1790" s="2" t="s">
        <v>27</v>
      </c>
      <c r="AG1790" s="2" t="str">
        <f t="shared" si="108"/>
        <v/>
      </c>
      <c r="AH1790" s="2" t="str">
        <f t="shared" si="111"/>
        <v/>
      </c>
      <c r="AI1790" s="2" t="str">
        <f t="shared" si="109"/>
        <v/>
      </c>
      <c r="AK1790" s="2" t="str">
        <f t="shared" si="110"/>
        <v/>
      </c>
      <c r="BF1790" s="2" t="str">
        <f>VLOOKUP(M1790,'[1]mã win'!G:K,5,0)</f>
        <v>N</v>
      </c>
    </row>
    <row r="1791" spans="1:58" x14ac:dyDescent="0.25">
      <c r="A1791" s="6" t="s">
        <v>9892</v>
      </c>
      <c r="B1791" s="6" t="s">
        <v>9893</v>
      </c>
      <c r="C1791" s="6" t="s">
        <v>9894</v>
      </c>
      <c r="D1791" s="2" t="s">
        <v>27</v>
      </c>
      <c r="E1791" s="2">
        <v>0</v>
      </c>
      <c r="G1791" s="6" t="s">
        <v>48</v>
      </c>
      <c r="H1791" s="6" t="s">
        <v>9895</v>
      </c>
      <c r="I1791" s="6"/>
      <c r="J1791" s="6"/>
      <c r="K1791" s="7"/>
      <c r="L1791" s="6"/>
      <c r="M1791" s="6" t="s">
        <v>39</v>
      </c>
      <c r="N1791" s="6" t="s">
        <v>41</v>
      </c>
      <c r="O1791" s="6"/>
      <c r="P1791" s="8" t="s">
        <v>27</v>
      </c>
      <c r="Q1791" s="9">
        <v>43865.804892511602</v>
      </c>
      <c r="R1791" s="6" t="s">
        <v>28</v>
      </c>
      <c r="X1791" s="6" t="s">
        <v>9896</v>
      </c>
      <c r="Y1791" s="2" t="s">
        <v>9897</v>
      </c>
      <c r="Z1791" s="2" t="s">
        <v>9898</v>
      </c>
      <c r="AA1791" s="2" t="s">
        <v>9899</v>
      </c>
      <c r="AB1791" s="2" t="s">
        <v>41</v>
      </c>
      <c r="AC1791" s="2" t="s">
        <v>42</v>
      </c>
      <c r="AD1791" s="2" t="s">
        <v>27</v>
      </c>
      <c r="AE1791" s="2" t="s">
        <v>27</v>
      </c>
      <c r="AG1791" s="2" t="str">
        <f t="shared" si="108"/>
        <v/>
      </c>
      <c r="AH1791" s="2" t="str">
        <f t="shared" si="111"/>
        <v/>
      </c>
      <c r="AI1791" s="2" t="str">
        <f t="shared" si="109"/>
        <v/>
      </c>
      <c r="AK1791" s="2" t="str">
        <f t="shared" si="110"/>
        <v/>
      </c>
      <c r="BF1791" s="2" t="str">
        <f>VLOOKUP(M1791,'[1]mã win'!G:K,5,0)</f>
        <v>N</v>
      </c>
    </row>
    <row r="1792" spans="1:58" x14ac:dyDescent="0.25">
      <c r="A1792" s="6" t="s">
        <v>9900</v>
      </c>
      <c r="B1792" s="6" t="s">
        <v>9901</v>
      </c>
      <c r="C1792" s="6" t="s">
        <v>9902</v>
      </c>
      <c r="D1792" s="2" t="s">
        <v>2485</v>
      </c>
      <c r="E1792" s="2" t="s">
        <v>902</v>
      </c>
      <c r="G1792" s="6" t="s">
        <v>9903</v>
      </c>
      <c r="H1792" s="6" t="s">
        <v>9904</v>
      </c>
      <c r="I1792" s="6"/>
      <c r="J1792" s="6"/>
      <c r="K1792" s="7"/>
      <c r="L1792" s="6" t="s">
        <v>901</v>
      </c>
      <c r="M1792" s="6" t="s">
        <v>25</v>
      </c>
      <c r="N1792" s="6" t="s">
        <v>25</v>
      </c>
      <c r="O1792" s="6" t="s">
        <v>902</v>
      </c>
      <c r="P1792" s="8" t="s">
        <v>27</v>
      </c>
      <c r="Q1792" s="9">
        <v>44727.3535114236</v>
      </c>
      <c r="R1792" s="6" t="s">
        <v>6465</v>
      </c>
      <c r="X1792" s="6" t="s">
        <v>9905</v>
      </c>
      <c r="Y1792" s="2" t="s">
        <v>9906</v>
      </c>
      <c r="Z1792" s="2" t="s">
        <v>9907</v>
      </c>
      <c r="AA1792" s="2" t="s">
        <v>2485</v>
      </c>
      <c r="AB1792" s="2" t="s">
        <v>902</v>
      </c>
      <c r="AC1792" s="2" t="s">
        <v>26</v>
      </c>
      <c r="AD1792" s="2" t="s">
        <v>42</v>
      </c>
      <c r="AE1792" s="2" t="s">
        <v>27</v>
      </c>
      <c r="AG1792" s="2" t="str">
        <f t="shared" si="108"/>
        <v>Phường Phúc La</v>
      </c>
      <c r="AH1792" s="2" t="str">
        <f t="shared" si="111"/>
        <v>Quận Hà Đông</v>
      </c>
      <c r="AI1792" s="2" t="str">
        <f t="shared" si="109"/>
        <v/>
      </c>
      <c r="AK1792" s="2" t="str">
        <f t="shared" si="110"/>
        <v/>
      </c>
      <c r="BF1792" s="2" t="str">
        <f>VLOOKUP(M1792,'[1]mã win'!G:K,5,0)</f>
        <v>B</v>
      </c>
    </row>
    <row r="1793" spans="1:58" x14ac:dyDescent="0.25">
      <c r="A1793" s="6" t="s">
        <v>9908</v>
      </c>
      <c r="B1793" s="6" t="s">
        <v>9909</v>
      </c>
      <c r="C1793" s="6"/>
      <c r="D1793" s="2" t="s">
        <v>27</v>
      </c>
      <c r="E1793" s="2">
        <v>0</v>
      </c>
      <c r="G1793" s="6"/>
      <c r="H1793" s="6"/>
      <c r="I1793" s="6"/>
      <c r="J1793" s="6"/>
      <c r="K1793" s="7"/>
      <c r="L1793" s="6"/>
      <c r="M1793" s="6" t="s">
        <v>27</v>
      </c>
      <c r="N1793" s="6"/>
      <c r="O1793" s="6"/>
      <c r="P1793" s="8" t="s">
        <v>27</v>
      </c>
      <c r="Q1793" s="9">
        <v>44956.687999918999</v>
      </c>
      <c r="R1793" s="6" t="s">
        <v>28</v>
      </c>
      <c r="X1793" s="6"/>
      <c r="Y1793" s="2" t="s">
        <v>27</v>
      </c>
      <c r="Z1793" s="2" t="s">
        <v>27</v>
      </c>
      <c r="AA1793" s="2" t="s">
        <v>27</v>
      </c>
      <c r="AB1793" s="2" t="s">
        <v>27</v>
      </c>
      <c r="AC1793" s="2" t="s">
        <v>27</v>
      </c>
      <c r="AD1793" s="2" t="s">
        <v>27</v>
      </c>
      <c r="AE1793" s="2" t="s">
        <v>27</v>
      </c>
      <c r="AG1793" s="2" t="str">
        <f t="shared" si="108"/>
        <v/>
      </c>
      <c r="AH1793" s="2" t="str">
        <f t="shared" si="111"/>
        <v/>
      </c>
      <c r="AI1793" s="2" t="str">
        <f t="shared" si="109"/>
        <v/>
      </c>
      <c r="AK1793" s="2" t="str">
        <f t="shared" si="110"/>
        <v/>
      </c>
      <c r="BF1793" s="10"/>
    </row>
    <row r="1794" spans="1:58" x14ac:dyDescent="0.25">
      <c r="A1794" s="6" t="s">
        <v>9910</v>
      </c>
      <c r="B1794" s="6" t="s">
        <v>31</v>
      </c>
      <c r="C1794" s="6" t="s">
        <v>27</v>
      </c>
      <c r="D1794" s="2" t="s">
        <v>27</v>
      </c>
      <c r="E1794" s="2">
        <v>0</v>
      </c>
      <c r="G1794" s="6" t="s">
        <v>7437</v>
      </c>
      <c r="H1794" s="6"/>
      <c r="I1794" s="6"/>
      <c r="J1794" s="6"/>
      <c r="K1794" s="7"/>
      <c r="L1794" s="6" t="s">
        <v>259</v>
      </c>
      <c r="M1794" s="6" t="s">
        <v>25</v>
      </c>
      <c r="N1794" s="6" t="s">
        <v>26</v>
      </c>
      <c r="O1794" s="6"/>
      <c r="P1794" s="8" t="s">
        <v>27</v>
      </c>
      <c r="Q1794" s="9">
        <v>44699.461417094899</v>
      </c>
      <c r="R1794" s="6" t="s">
        <v>28</v>
      </c>
      <c r="X1794" s="6"/>
      <c r="Y1794" s="2" t="s">
        <v>27</v>
      </c>
      <c r="Z1794" s="2" t="s">
        <v>27</v>
      </c>
      <c r="AA1794" s="2" t="s">
        <v>27</v>
      </c>
      <c r="AB1794" s="2" t="s">
        <v>27</v>
      </c>
      <c r="AC1794" s="2" t="s">
        <v>27</v>
      </c>
      <c r="AD1794" s="2" t="s">
        <v>27</v>
      </c>
      <c r="AE1794" s="2" t="s">
        <v>27</v>
      </c>
      <c r="AG1794" s="2" t="str">
        <f t="shared" si="108"/>
        <v/>
      </c>
      <c r="AH1794" s="2" t="str">
        <f t="shared" si="111"/>
        <v/>
      </c>
      <c r="AI1794" s="2" t="str">
        <f t="shared" si="109"/>
        <v/>
      </c>
      <c r="AK1794" s="2" t="str">
        <f t="shared" si="110"/>
        <v/>
      </c>
      <c r="BF1794" s="2" t="str">
        <f>VLOOKUP(M1794,'[1]mã win'!G:K,5,0)</f>
        <v>B</v>
      </c>
    </row>
    <row r="1795" spans="1:58" x14ac:dyDescent="0.25">
      <c r="A1795" s="6" t="s">
        <v>9911</v>
      </c>
      <c r="B1795" s="6" t="s">
        <v>9912</v>
      </c>
      <c r="C1795" s="6" t="s">
        <v>9913</v>
      </c>
      <c r="D1795" s="2" t="s">
        <v>27</v>
      </c>
      <c r="E1795" s="2" t="s">
        <v>918</v>
      </c>
      <c r="G1795" s="6" t="s">
        <v>7437</v>
      </c>
      <c r="H1795" s="6"/>
      <c r="I1795" s="6"/>
      <c r="J1795" s="6"/>
      <c r="K1795" s="7"/>
      <c r="L1795" s="6" t="s">
        <v>901</v>
      </c>
      <c r="M1795" s="6" t="s">
        <v>25</v>
      </c>
      <c r="N1795" s="6" t="s">
        <v>26</v>
      </c>
      <c r="O1795" s="6" t="s">
        <v>918</v>
      </c>
      <c r="P1795" s="8" t="s">
        <v>27</v>
      </c>
      <c r="Q1795" s="9">
        <v>44999.770162928202</v>
      </c>
      <c r="R1795" s="6" t="s">
        <v>28</v>
      </c>
      <c r="X1795" s="6" t="s">
        <v>9914</v>
      </c>
      <c r="Y1795" s="2" t="s">
        <v>2575</v>
      </c>
      <c r="Z1795" s="2" t="s">
        <v>922</v>
      </c>
      <c r="AA1795" s="2" t="s">
        <v>25</v>
      </c>
      <c r="AB1795" s="2" t="s">
        <v>27</v>
      </c>
      <c r="AC1795" s="2" t="s">
        <v>27</v>
      </c>
      <c r="AD1795" s="2" t="s">
        <v>27</v>
      </c>
      <c r="AE1795" s="2" t="s">
        <v>27</v>
      </c>
      <c r="AG1795" s="2" t="str">
        <f t="shared" ref="AG1795:AG1858" si="112">IF(LEFT(X1795,1)="P",X1795,IF(LEFT(Y1795,1)="P",Y1795,IF(LEFT(Z1795,1)="P",Z1795,IF(LEFT(AA1795,1)="P",AA1795,IF(LEFT(AB1795,1)="P",AB1795,IF(LEFT(AC1795,1)="P",AC1795,IF(LEFT(AD1795,1)="P",AD1795,IF(LEFT(AE1795,1)="P",AE1795,IF(LEFT(AF1795,1)="P",AF1795,"")))))))))</f>
        <v/>
      </c>
      <c r="AH1795" s="2" t="str">
        <f t="shared" si="111"/>
        <v/>
      </c>
      <c r="AI1795" s="2" t="str">
        <f t="shared" ref="AI1795:AI1858" si="113">IF(LEFT(Y1795,2)="Hu",Y1795,IF(LEFT(Z1795,2)="Hu",Z1795,IF(LEFT(AA1795,2)="Hu",AA1795,IF(LEFT(AB1795,2)="Hu",AB1795,IF(LEFT(AC1795,2)="Hu",AC1795,IF(LEFT(AD1795,2)="Hu",AD1795,IF(LEFT(AE1795,2)="Hu",AE1795,IF(LEFT(AF1795,2)="Hu",AF1795,""))))))))</f>
        <v/>
      </c>
      <c r="AK1795" s="2" t="str">
        <f t="shared" ref="AK1795:AK1858" si="114">IF(LEFT(X1795,2)="tỉ",X1795,IF(LEFT(Y1795,2)="tỉ",Y1795,IF(LEFT(Z1795,2)="tỉ",Z1795,IF(LEFT(AA1795,2)="tỉ",AA1795,IF(LEFT(AB1795,2)="tỉ",AB1795,IF(LEFT(AC1795,2)="tỉ",AC1795,IF(LEFT(AD1795,2)="tỉ",AD1795,IF(LEFT(AE1795,2)="tỉ",AE1795,IF(LEFT(AF1795,2)="tỉ",AF1795,"")))))))))</f>
        <v/>
      </c>
      <c r="BF1795" s="2" t="str">
        <f>VLOOKUP(M1795,'[1]mã win'!G:K,5,0)</f>
        <v>B</v>
      </c>
    </row>
    <row r="1796" spans="1:58" x14ac:dyDescent="0.25">
      <c r="A1796" s="6" t="s">
        <v>9915</v>
      </c>
      <c r="B1796" s="6" t="s">
        <v>9916</v>
      </c>
      <c r="C1796" s="6" t="s">
        <v>9913</v>
      </c>
      <c r="D1796" s="2" t="s">
        <v>27</v>
      </c>
      <c r="E1796" s="2" t="s">
        <v>922</v>
      </c>
      <c r="G1796" s="6" t="s">
        <v>7437</v>
      </c>
      <c r="H1796" s="6"/>
      <c r="I1796" s="6"/>
      <c r="J1796" s="6"/>
      <c r="K1796" s="7"/>
      <c r="L1796" s="6" t="s">
        <v>901</v>
      </c>
      <c r="M1796" s="6" t="s">
        <v>25</v>
      </c>
      <c r="N1796" s="6" t="s">
        <v>26</v>
      </c>
      <c r="O1796" s="6"/>
      <c r="P1796" s="8" t="s">
        <v>27</v>
      </c>
      <c r="Q1796" s="9">
        <v>44999.770530752299</v>
      </c>
      <c r="R1796" s="6" t="s">
        <v>28</v>
      </c>
      <c r="X1796" s="6" t="s">
        <v>9914</v>
      </c>
      <c r="Y1796" s="2" t="s">
        <v>2575</v>
      </c>
      <c r="Z1796" s="2" t="s">
        <v>922</v>
      </c>
      <c r="AA1796" s="2" t="s">
        <v>25</v>
      </c>
      <c r="AB1796" s="2" t="s">
        <v>27</v>
      </c>
      <c r="AC1796" s="2" t="s">
        <v>27</v>
      </c>
      <c r="AD1796" s="2" t="s">
        <v>27</v>
      </c>
      <c r="AE1796" s="2" t="s">
        <v>27</v>
      </c>
      <c r="AG1796" s="2" t="str">
        <f t="shared" si="112"/>
        <v/>
      </c>
      <c r="AH1796" s="2" t="str">
        <f t="shared" ref="AH1796:AH1859" si="115">IF(LEFT(X1796,1)="P",X1796,IF(LEFT(Y1796,1)="Q",Y1796,IF(LEFT(Z1796,1)="Q",Z1796,IF(LEFT(AA1796,1)="Q",AA1796,IF(LEFT(AB1796,1)="Q",AB1796,IF(LEFT(AC1796,1)="Q",AC1796,IF(LEFT(AD1796,1)="Q",AD1796,IF(LEFT(AE1796,1)="Q",AE1796,IF(LEFT(AF1796,1)="Q",AF1796,"")))))))))</f>
        <v/>
      </c>
      <c r="AI1796" s="2" t="str">
        <f t="shared" si="113"/>
        <v/>
      </c>
      <c r="AK1796" s="2" t="str">
        <f t="shared" si="114"/>
        <v/>
      </c>
      <c r="BF1796" s="2" t="str">
        <f>VLOOKUP(M1796,'[1]mã win'!G:K,5,0)</f>
        <v>B</v>
      </c>
    </row>
    <row r="1797" spans="1:58" x14ac:dyDescent="0.25">
      <c r="A1797" s="6" t="s">
        <v>9917</v>
      </c>
      <c r="B1797" s="6" t="s">
        <v>9918</v>
      </c>
      <c r="C1797" s="6" t="s">
        <v>9919</v>
      </c>
      <c r="D1797" s="2" t="s">
        <v>27</v>
      </c>
      <c r="E1797" s="2" t="s">
        <v>922</v>
      </c>
      <c r="G1797" s="6" t="s">
        <v>7437</v>
      </c>
      <c r="H1797" s="6"/>
      <c r="I1797" s="6"/>
      <c r="J1797" s="6"/>
      <c r="K1797" s="7"/>
      <c r="L1797" s="6" t="s">
        <v>901</v>
      </c>
      <c r="M1797" s="6" t="s">
        <v>25</v>
      </c>
      <c r="N1797" s="6" t="s">
        <v>26</v>
      </c>
      <c r="O1797" s="6"/>
      <c r="P1797" s="8" t="s">
        <v>27</v>
      </c>
      <c r="Q1797" s="9">
        <v>44999.771025115697</v>
      </c>
      <c r="R1797" s="6" t="s">
        <v>28</v>
      </c>
      <c r="X1797" s="6" t="s">
        <v>9920</v>
      </c>
      <c r="Y1797" s="2" t="s">
        <v>2575</v>
      </c>
      <c r="Z1797" s="2" t="s">
        <v>922</v>
      </c>
      <c r="AA1797" s="2" t="s">
        <v>25</v>
      </c>
      <c r="AB1797" s="2" t="s">
        <v>27</v>
      </c>
      <c r="AC1797" s="2" t="s">
        <v>27</v>
      </c>
      <c r="AD1797" s="2" t="s">
        <v>27</v>
      </c>
      <c r="AE1797" s="2" t="s">
        <v>27</v>
      </c>
      <c r="AG1797" s="2" t="str">
        <f t="shared" si="112"/>
        <v/>
      </c>
      <c r="AH1797" s="2" t="str">
        <f t="shared" si="115"/>
        <v/>
      </c>
      <c r="AI1797" s="2" t="str">
        <f t="shared" si="113"/>
        <v/>
      </c>
      <c r="AK1797" s="2" t="str">
        <f t="shared" si="114"/>
        <v/>
      </c>
      <c r="BF1797" s="2" t="str">
        <f>VLOOKUP(M1797,'[1]mã win'!G:K,5,0)</f>
        <v>B</v>
      </c>
    </row>
    <row r="1798" spans="1:58" x14ac:dyDescent="0.25">
      <c r="A1798" s="6" t="s">
        <v>9921</v>
      </c>
      <c r="B1798" s="6" t="s">
        <v>9922</v>
      </c>
      <c r="C1798" s="6" t="s">
        <v>9923</v>
      </c>
      <c r="D1798" s="2" t="s">
        <v>27</v>
      </c>
      <c r="E1798" s="2" t="s">
        <v>922</v>
      </c>
      <c r="G1798" s="6" t="s">
        <v>7437</v>
      </c>
      <c r="H1798" s="6"/>
      <c r="I1798" s="6"/>
      <c r="J1798" s="6"/>
      <c r="K1798" s="7"/>
      <c r="L1798" s="6" t="s">
        <v>901</v>
      </c>
      <c r="M1798" s="6" t="s">
        <v>25</v>
      </c>
      <c r="N1798" s="6" t="s">
        <v>26</v>
      </c>
      <c r="O1798" s="6"/>
      <c r="P1798" s="8" t="s">
        <v>27</v>
      </c>
      <c r="Q1798" s="9">
        <v>44999.771458067102</v>
      </c>
      <c r="R1798" s="6" t="s">
        <v>28</v>
      </c>
      <c r="X1798" s="6" t="s">
        <v>9924</v>
      </c>
      <c r="Y1798" s="2" t="s">
        <v>2575</v>
      </c>
      <c r="Z1798" s="2" t="s">
        <v>922</v>
      </c>
      <c r="AA1798" s="2" t="s">
        <v>25</v>
      </c>
      <c r="AB1798" s="2" t="s">
        <v>27</v>
      </c>
      <c r="AC1798" s="2" t="s">
        <v>27</v>
      </c>
      <c r="AD1798" s="2" t="s">
        <v>27</v>
      </c>
      <c r="AE1798" s="2" t="s">
        <v>27</v>
      </c>
      <c r="AG1798" s="2" t="str">
        <f t="shared" si="112"/>
        <v/>
      </c>
      <c r="AH1798" s="2" t="str">
        <f t="shared" si="115"/>
        <v/>
      </c>
      <c r="AI1798" s="2" t="str">
        <f t="shared" si="113"/>
        <v/>
      </c>
      <c r="AK1798" s="2" t="str">
        <f t="shared" si="114"/>
        <v/>
      </c>
      <c r="BF1798" s="2" t="str">
        <f>VLOOKUP(M1798,'[1]mã win'!G:K,5,0)</f>
        <v>B</v>
      </c>
    </row>
    <row r="1799" spans="1:58" x14ac:dyDescent="0.25">
      <c r="A1799" s="6" t="s">
        <v>9925</v>
      </c>
      <c r="B1799" s="6" t="s">
        <v>9926</v>
      </c>
      <c r="C1799" s="6" t="s">
        <v>9927</v>
      </c>
      <c r="D1799" s="2" t="s">
        <v>9928</v>
      </c>
      <c r="E1799" s="2" t="s">
        <v>9929</v>
      </c>
      <c r="G1799" s="6" t="s">
        <v>7437</v>
      </c>
      <c r="H1799" s="6" t="s">
        <v>9930</v>
      </c>
      <c r="I1799" s="6"/>
      <c r="J1799" s="6"/>
      <c r="K1799" s="7"/>
      <c r="L1799" s="6"/>
      <c r="M1799" s="6" t="s">
        <v>854</v>
      </c>
      <c r="N1799" s="6" t="s">
        <v>854</v>
      </c>
      <c r="O1799" s="6" t="s">
        <v>9929</v>
      </c>
      <c r="P1799" s="8" t="s">
        <v>9931</v>
      </c>
      <c r="Q1799" s="9">
        <v>45134.679506909699</v>
      </c>
      <c r="R1799" s="6" t="s">
        <v>28</v>
      </c>
      <c r="X1799" s="6" t="s">
        <v>9932</v>
      </c>
      <c r="Y1799" s="2" t="s">
        <v>9933</v>
      </c>
      <c r="Z1799" s="2" t="s">
        <v>9928</v>
      </c>
      <c r="AA1799" s="2" t="s">
        <v>9934</v>
      </c>
      <c r="AB1799" s="2" t="s">
        <v>9929</v>
      </c>
      <c r="AC1799" s="2" t="s">
        <v>9931</v>
      </c>
      <c r="AD1799" s="2" t="s">
        <v>42</v>
      </c>
      <c r="AE1799" s="2" t="s">
        <v>27</v>
      </c>
      <c r="AG1799" s="2" t="str">
        <f t="shared" si="112"/>
        <v>phố Ao He</v>
      </c>
      <c r="AH1799" s="2" t="str">
        <f t="shared" si="115"/>
        <v/>
      </c>
      <c r="AI1799" s="2" t="str">
        <f t="shared" si="113"/>
        <v/>
      </c>
      <c r="AK1799" s="2" t="str">
        <f t="shared" si="114"/>
        <v>Tỉnh Hải Dương</v>
      </c>
      <c r="BF1799" s="2" t="str">
        <f>VLOOKUP(M1799,'[1]mã win'!G:K,5,0)</f>
        <v>B</v>
      </c>
    </row>
    <row r="1800" spans="1:58" x14ac:dyDescent="0.25">
      <c r="A1800" s="6" t="s">
        <v>9935</v>
      </c>
      <c r="B1800" s="6" t="s">
        <v>9936</v>
      </c>
      <c r="C1800" s="6" t="s">
        <v>9937</v>
      </c>
      <c r="D1800" s="2" t="s">
        <v>27</v>
      </c>
      <c r="E1800" s="2" t="s">
        <v>918</v>
      </c>
      <c r="G1800" s="6" t="s">
        <v>7437</v>
      </c>
      <c r="H1800" s="6"/>
      <c r="I1800" s="6"/>
      <c r="J1800" s="6"/>
      <c r="K1800" s="7"/>
      <c r="L1800" s="6" t="s">
        <v>901</v>
      </c>
      <c r="M1800" s="6" t="s">
        <v>25</v>
      </c>
      <c r="N1800" s="6" t="s">
        <v>25</v>
      </c>
      <c r="O1800" s="6" t="s">
        <v>918</v>
      </c>
      <c r="P1800" s="8" t="s">
        <v>27</v>
      </c>
      <c r="Q1800" s="9">
        <v>45365.756581631897</v>
      </c>
      <c r="R1800" s="6" t="s">
        <v>28</v>
      </c>
      <c r="X1800" s="6" t="s">
        <v>9938</v>
      </c>
      <c r="Y1800" s="2" t="s">
        <v>922</v>
      </c>
      <c r="Z1800" s="2" t="s">
        <v>25</v>
      </c>
      <c r="AA1800" s="2" t="s">
        <v>27</v>
      </c>
      <c r="AB1800" s="2" t="s">
        <v>27</v>
      </c>
      <c r="AC1800" s="2" t="s">
        <v>27</v>
      </c>
      <c r="AD1800" s="2" t="s">
        <v>27</v>
      </c>
      <c r="AE1800" s="2" t="s">
        <v>27</v>
      </c>
      <c r="AG1800" s="2" t="str">
        <f t="shared" si="112"/>
        <v/>
      </c>
      <c r="AH1800" s="2" t="str">
        <f t="shared" si="115"/>
        <v/>
      </c>
      <c r="AI1800" s="2" t="str">
        <f t="shared" si="113"/>
        <v/>
      </c>
      <c r="AK1800" s="2" t="str">
        <f t="shared" si="114"/>
        <v/>
      </c>
      <c r="BF1800" s="2" t="str">
        <f>VLOOKUP(M1800,'[1]mã win'!G:K,5,0)</f>
        <v>B</v>
      </c>
    </row>
    <row r="1801" spans="1:58" x14ac:dyDescent="0.25">
      <c r="A1801" s="6" t="s">
        <v>9939</v>
      </c>
      <c r="B1801" s="6" t="s">
        <v>9940</v>
      </c>
      <c r="C1801" s="6" t="s">
        <v>9941</v>
      </c>
      <c r="D1801" s="2" t="s">
        <v>27</v>
      </c>
      <c r="E1801" s="2" t="s">
        <v>918</v>
      </c>
      <c r="G1801" s="6" t="s">
        <v>7437</v>
      </c>
      <c r="H1801" s="6"/>
      <c r="I1801" s="6"/>
      <c r="J1801" s="6"/>
      <c r="K1801" s="7"/>
      <c r="L1801" s="6" t="s">
        <v>901</v>
      </c>
      <c r="M1801" s="6" t="s">
        <v>25</v>
      </c>
      <c r="N1801" s="6" t="s">
        <v>25</v>
      </c>
      <c r="O1801" s="6" t="s">
        <v>918</v>
      </c>
      <c r="P1801" s="8" t="s">
        <v>27</v>
      </c>
      <c r="Q1801" s="9">
        <v>45395.355021527801</v>
      </c>
      <c r="R1801" s="6" t="s">
        <v>28</v>
      </c>
      <c r="X1801" s="6" t="s">
        <v>9942</v>
      </c>
      <c r="Y1801" s="2" t="s">
        <v>2575</v>
      </c>
      <c r="Z1801" s="2" t="s">
        <v>922</v>
      </c>
      <c r="AA1801" s="2" t="s">
        <v>25</v>
      </c>
      <c r="AB1801" s="2" t="s">
        <v>27</v>
      </c>
      <c r="AC1801" s="2" t="s">
        <v>27</v>
      </c>
      <c r="AD1801" s="2" t="s">
        <v>27</v>
      </c>
      <c r="AE1801" s="2" t="s">
        <v>27</v>
      </c>
      <c r="AG1801" s="2" t="str">
        <f t="shared" si="112"/>
        <v/>
      </c>
      <c r="AH1801" s="2" t="str">
        <f t="shared" si="115"/>
        <v/>
      </c>
      <c r="AI1801" s="2" t="str">
        <f t="shared" si="113"/>
        <v/>
      </c>
      <c r="AK1801" s="2" t="str">
        <f t="shared" si="114"/>
        <v/>
      </c>
      <c r="BF1801" s="2" t="str">
        <f>VLOOKUP(M1801,'[1]mã win'!G:K,5,0)</f>
        <v>B</v>
      </c>
    </row>
    <row r="1802" spans="1:58" x14ac:dyDescent="0.25">
      <c r="A1802" s="6" t="s">
        <v>9943</v>
      </c>
      <c r="B1802" s="6" t="s">
        <v>9944</v>
      </c>
      <c r="C1802" s="6" t="s">
        <v>9945</v>
      </c>
      <c r="D1802" s="2" t="s">
        <v>27</v>
      </c>
      <c r="E1802" s="2" t="s">
        <v>884</v>
      </c>
      <c r="G1802" s="6" t="s">
        <v>9946</v>
      </c>
      <c r="H1802" s="6"/>
      <c r="I1802" s="6"/>
      <c r="J1802" s="6"/>
      <c r="K1802" s="7"/>
      <c r="L1802" s="6" t="s">
        <v>459</v>
      </c>
      <c r="M1802" s="6" t="s">
        <v>25</v>
      </c>
      <c r="N1802" s="6" t="s">
        <v>25</v>
      </c>
      <c r="O1802" s="6" t="s">
        <v>884</v>
      </c>
      <c r="P1802" s="8" t="s">
        <v>27</v>
      </c>
      <c r="Q1802" s="9">
        <v>45670.378077511603</v>
      </c>
      <c r="R1802" s="6" t="s">
        <v>8318</v>
      </c>
      <c r="X1802" s="6" t="s">
        <v>9947</v>
      </c>
      <c r="Y1802" s="2" t="s">
        <v>9948</v>
      </c>
      <c r="Z1802" s="2" t="s">
        <v>888</v>
      </c>
      <c r="AA1802" s="2" t="s">
        <v>25</v>
      </c>
      <c r="AB1802" s="2" t="s">
        <v>27</v>
      </c>
      <c r="AC1802" s="2" t="s">
        <v>27</v>
      </c>
      <c r="AD1802" s="2" t="s">
        <v>27</v>
      </c>
      <c r="AE1802" s="2" t="s">
        <v>27</v>
      </c>
      <c r="AG1802" s="2" t="str">
        <f t="shared" si="112"/>
        <v/>
      </c>
      <c r="AH1802" s="2" t="str">
        <f t="shared" si="115"/>
        <v/>
      </c>
      <c r="AI1802" s="2" t="str">
        <f t="shared" si="113"/>
        <v/>
      </c>
      <c r="AK1802" s="2" t="str">
        <f t="shared" si="114"/>
        <v/>
      </c>
      <c r="BF1802" s="2" t="str">
        <f>VLOOKUP(M1802,'[1]mã win'!G:K,5,0)</f>
        <v>B</v>
      </c>
    </row>
    <row r="1803" spans="1:58" x14ac:dyDescent="0.25">
      <c r="A1803" s="6" t="s">
        <v>9949</v>
      </c>
      <c r="B1803" s="6" t="s">
        <v>582</v>
      </c>
      <c r="C1803" s="6" t="s">
        <v>582</v>
      </c>
      <c r="D1803" s="2" t="s">
        <v>27</v>
      </c>
      <c r="E1803" s="2">
        <v>0</v>
      </c>
      <c r="G1803" s="6" t="s">
        <v>48</v>
      </c>
      <c r="H1803" s="6"/>
      <c r="I1803" s="6"/>
      <c r="J1803" s="6"/>
      <c r="K1803" s="7"/>
      <c r="L1803" s="6"/>
      <c r="M1803" s="6" t="s">
        <v>39</v>
      </c>
      <c r="N1803" s="6" t="s">
        <v>41</v>
      </c>
      <c r="O1803" s="6"/>
      <c r="P1803" s="8" t="s">
        <v>27</v>
      </c>
      <c r="Q1803" s="9">
        <v>44699.445503553201</v>
      </c>
      <c r="R1803" s="6" t="s">
        <v>28</v>
      </c>
      <c r="X1803" s="6" t="s">
        <v>582</v>
      </c>
      <c r="Y1803" s="2" t="s">
        <v>27</v>
      </c>
      <c r="Z1803" s="2" t="s">
        <v>27</v>
      </c>
      <c r="AA1803" s="2" t="s">
        <v>27</v>
      </c>
      <c r="AB1803" s="2" t="s">
        <v>27</v>
      </c>
      <c r="AC1803" s="2" t="s">
        <v>27</v>
      </c>
      <c r="AD1803" s="2" t="s">
        <v>27</v>
      </c>
      <c r="AE1803" s="2" t="s">
        <v>27</v>
      </c>
      <c r="AG1803" s="2" t="str">
        <f t="shared" si="112"/>
        <v/>
      </c>
      <c r="AH1803" s="2" t="str">
        <f t="shared" si="115"/>
        <v/>
      </c>
      <c r="AI1803" s="2" t="str">
        <f t="shared" si="113"/>
        <v/>
      </c>
      <c r="AK1803" s="2" t="str">
        <f t="shared" si="114"/>
        <v/>
      </c>
      <c r="BF1803" s="2" t="str">
        <f>VLOOKUP(M1803,'[1]mã win'!G:K,5,0)</f>
        <v>N</v>
      </c>
    </row>
    <row r="1804" spans="1:58" x14ac:dyDescent="0.25">
      <c r="A1804" s="6" t="s">
        <v>9950</v>
      </c>
      <c r="B1804" s="6" t="s">
        <v>9951</v>
      </c>
      <c r="C1804" s="6" t="s">
        <v>9952</v>
      </c>
      <c r="D1804" s="2" t="s">
        <v>27</v>
      </c>
      <c r="E1804" s="2" t="s">
        <v>305</v>
      </c>
      <c r="G1804" s="6" t="s">
        <v>48</v>
      </c>
      <c r="H1804" s="6"/>
      <c r="I1804" s="6"/>
      <c r="J1804" s="6"/>
      <c r="K1804" s="7"/>
      <c r="L1804" s="6" t="s">
        <v>133</v>
      </c>
      <c r="M1804" s="6" t="s">
        <v>39</v>
      </c>
      <c r="N1804" s="6" t="s">
        <v>39</v>
      </c>
      <c r="O1804" s="6" t="s">
        <v>305</v>
      </c>
      <c r="P1804" s="8" t="s">
        <v>27</v>
      </c>
      <c r="Q1804" s="9">
        <v>44701.460124224497</v>
      </c>
      <c r="R1804" s="6" t="s">
        <v>28</v>
      </c>
      <c r="X1804" s="6" t="s">
        <v>9953</v>
      </c>
      <c r="Y1804" s="2" t="s">
        <v>9954</v>
      </c>
      <c r="Z1804" s="2" t="s">
        <v>5246</v>
      </c>
      <c r="AA1804" s="2" t="s">
        <v>114</v>
      </c>
      <c r="AB1804" s="2" t="s">
        <v>27</v>
      </c>
      <c r="AC1804" s="2" t="s">
        <v>27</v>
      </c>
      <c r="AD1804" s="2" t="s">
        <v>27</v>
      </c>
      <c r="AE1804" s="2" t="s">
        <v>27</v>
      </c>
      <c r="AG1804" s="2" t="str">
        <f t="shared" si="112"/>
        <v/>
      </c>
      <c r="AH1804" s="2" t="str">
        <f t="shared" si="115"/>
        <v/>
      </c>
      <c r="AI1804" s="2" t="str">
        <f t="shared" si="113"/>
        <v/>
      </c>
      <c r="AK1804" s="2" t="str">
        <f t="shared" si="114"/>
        <v/>
      </c>
      <c r="BF1804" s="2" t="str">
        <f>VLOOKUP(M1804,'[1]mã win'!G:K,5,0)</f>
        <v>N</v>
      </c>
    </row>
    <row r="1805" spans="1:58" x14ac:dyDescent="0.25">
      <c r="A1805" s="6" t="s">
        <v>9955</v>
      </c>
      <c r="B1805" s="6" t="s">
        <v>9956</v>
      </c>
      <c r="C1805" s="6" t="s">
        <v>9957</v>
      </c>
      <c r="D1805" s="2" t="s">
        <v>27</v>
      </c>
      <c r="E1805" s="2">
        <v>0</v>
      </c>
      <c r="G1805" s="6" t="s">
        <v>48</v>
      </c>
      <c r="H1805" s="6"/>
      <c r="I1805" s="6"/>
      <c r="J1805" s="6"/>
      <c r="K1805" s="7"/>
      <c r="L1805" s="6" t="s">
        <v>9958</v>
      </c>
      <c r="M1805" s="6" t="s">
        <v>6726</v>
      </c>
      <c r="N1805" s="6" t="s">
        <v>6726</v>
      </c>
      <c r="O1805" s="6"/>
      <c r="P1805" s="8" t="s">
        <v>27</v>
      </c>
      <c r="Q1805" s="9">
        <v>44705.348657986098</v>
      </c>
      <c r="R1805" s="6" t="s">
        <v>8318</v>
      </c>
      <c r="X1805" s="6" t="s">
        <v>9959</v>
      </c>
      <c r="Y1805" s="2" t="s">
        <v>9960</v>
      </c>
      <c r="Z1805" s="2" t="s">
        <v>27</v>
      </c>
      <c r="AA1805" s="2" t="s">
        <v>27</v>
      </c>
      <c r="AB1805" s="2" t="s">
        <v>27</v>
      </c>
      <c r="AC1805" s="2" t="s">
        <v>27</v>
      </c>
      <c r="AD1805" s="2" t="s">
        <v>27</v>
      </c>
      <c r="AE1805" s="2" t="s">
        <v>27</v>
      </c>
      <c r="AG1805" s="2" t="str">
        <f t="shared" si="112"/>
        <v/>
      </c>
      <c r="AH1805" s="2" t="str">
        <f t="shared" si="115"/>
        <v/>
      </c>
      <c r="AI1805" s="2" t="str">
        <f t="shared" si="113"/>
        <v/>
      </c>
      <c r="AK1805" s="2" t="str">
        <f t="shared" si="114"/>
        <v/>
      </c>
      <c r="BF1805" s="2" t="str">
        <f>VLOOKUP(M1805,'[1]mã win'!G:K,5,0)</f>
        <v>N</v>
      </c>
    </row>
    <row r="1806" spans="1:58" x14ac:dyDescent="0.25">
      <c r="A1806" s="6" t="s">
        <v>9961</v>
      </c>
      <c r="B1806" s="6" t="s">
        <v>9962</v>
      </c>
      <c r="C1806" s="6" t="s">
        <v>9963</v>
      </c>
      <c r="D1806" s="2" t="s">
        <v>27</v>
      </c>
      <c r="E1806" s="2" t="s">
        <v>3042</v>
      </c>
      <c r="G1806" s="6" t="s">
        <v>48</v>
      </c>
      <c r="H1806" s="6"/>
      <c r="I1806" s="6"/>
      <c r="J1806" s="6"/>
      <c r="K1806" s="7"/>
      <c r="L1806" s="6" t="s">
        <v>9958</v>
      </c>
      <c r="M1806" s="6" t="s">
        <v>39</v>
      </c>
      <c r="N1806" s="6" t="s">
        <v>39</v>
      </c>
      <c r="O1806" s="6" t="s">
        <v>3042</v>
      </c>
      <c r="P1806" s="8" t="s">
        <v>27</v>
      </c>
      <c r="Q1806" s="9">
        <v>44705.405082291698</v>
      </c>
      <c r="R1806" s="6" t="s">
        <v>8318</v>
      </c>
      <c r="X1806" s="6" t="s">
        <v>9963</v>
      </c>
      <c r="Y1806" s="2" t="s">
        <v>27</v>
      </c>
      <c r="Z1806" s="2" t="s">
        <v>27</v>
      </c>
      <c r="AA1806" s="2" t="s">
        <v>27</v>
      </c>
      <c r="AB1806" s="2" t="s">
        <v>27</v>
      </c>
      <c r="AC1806" s="2" t="s">
        <v>27</v>
      </c>
      <c r="AD1806" s="2" t="s">
        <v>27</v>
      </c>
      <c r="AE1806" s="2" t="s">
        <v>27</v>
      </c>
      <c r="AG1806" s="2" t="str">
        <f t="shared" si="112"/>
        <v/>
      </c>
      <c r="AH1806" s="2" t="str">
        <f t="shared" si="115"/>
        <v/>
      </c>
      <c r="AI1806" s="2" t="str">
        <f t="shared" si="113"/>
        <v/>
      </c>
      <c r="AK1806" s="2" t="str">
        <f t="shared" si="114"/>
        <v/>
      </c>
      <c r="BF1806" s="2" t="str">
        <f>VLOOKUP(M1806,'[1]mã win'!G:K,5,0)</f>
        <v>N</v>
      </c>
    </row>
    <row r="1807" spans="1:58" x14ac:dyDescent="0.25">
      <c r="A1807" s="6" t="s">
        <v>9964</v>
      </c>
      <c r="B1807" s="6" t="s">
        <v>9965</v>
      </c>
      <c r="C1807" s="6" t="s">
        <v>9966</v>
      </c>
      <c r="D1807" s="2" t="s">
        <v>27</v>
      </c>
      <c r="E1807" s="2" t="s">
        <v>213</v>
      </c>
      <c r="G1807" s="6" t="s">
        <v>9967</v>
      </c>
      <c r="H1807" s="6"/>
      <c r="I1807" s="6"/>
      <c r="J1807" s="6"/>
      <c r="K1807" s="7"/>
      <c r="L1807" s="6" t="s">
        <v>133</v>
      </c>
      <c r="M1807" s="6" t="s">
        <v>39</v>
      </c>
      <c r="N1807" s="6" t="s">
        <v>39</v>
      </c>
      <c r="O1807" s="6" t="s">
        <v>213</v>
      </c>
      <c r="P1807" s="8" t="s">
        <v>27</v>
      </c>
      <c r="Q1807" s="9">
        <v>44705.405814317099</v>
      </c>
      <c r="R1807" s="6" t="s">
        <v>8318</v>
      </c>
      <c r="X1807" s="6" t="s">
        <v>9966</v>
      </c>
      <c r="Y1807" s="2" t="s">
        <v>27</v>
      </c>
      <c r="Z1807" s="2" t="s">
        <v>27</v>
      </c>
      <c r="AA1807" s="2" t="s">
        <v>27</v>
      </c>
      <c r="AB1807" s="2" t="s">
        <v>27</v>
      </c>
      <c r="AC1807" s="2" t="s">
        <v>27</v>
      </c>
      <c r="AD1807" s="2" t="s">
        <v>27</v>
      </c>
      <c r="AE1807" s="2" t="s">
        <v>27</v>
      </c>
      <c r="AG1807" s="2" t="str">
        <f t="shared" si="112"/>
        <v/>
      </c>
      <c r="AH1807" s="2" t="str">
        <f t="shared" si="115"/>
        <v/>
      </c>
      <c r="AI1807" s="2" t="str">
        <f t="shared" si="113"/>
        <v/>
      </c>
      <c r="AK1807" s="2" t="str">
        <f t="shared" si="114"/>
        <v/>
      </c>
      <c r="BF1807" s="2" t="str">
        <f>VLOOKUP(M1807,'[1]mã win'!G:K,5,0)</f>
        <v>N</v>
      </c>
    </row>
    <row r="1808" spans="1:58" x14ac:dyDescent="0.25">
      <c r="A1808" s="6" t="s">
        <v>9968</v>
      </c>
      <c r="B1808" s="6" t="s">
        <v>9969</v>
      </c>
      <c r="C1808" s="6" t="s">
        <v>9970</v>
      </c>
      <c r="D1808" s="2" t="s">
        <v>27</v>
      </c>
      <c r="E1808" s="2" t="s">
        <v>134</v>
      </c>
      <c r="G1808" s="6" t="s">
        <v>9967</v>
      </c>
      <c r="H1808" s="6"/>
      <c r="I1808" s="6"/>
      <c r="J1808" s="6"/>
      <c r="K1808" s="7"/>
      <c r="L1808" s="6" t="s">
        <v>133</v>
      </c>
      <c r="M1808" s="6" t="s">
        <v>39</v>
      </c>
      <c r="N1808" s="6" t="s">
        <v>39</v>
      </c>
      <c r="O1808" s="6" t="s">
        <v>134</v>
      </c>
      <c r="P1808" s="8" t="s">
        <v>27</v>
      </c>
      <c r="Q1808" s="9">
        <v>44705.407645486099</v>
      </c>
      <c r="R1808" s="6" t="s">
        <v>8318</v>
      </c>
      <c r="X1808" s="6" t="s">
        <v>9970</v>
      </c>
      <c r="Y1808" s="2" t="s">
        <v>27</v>
      </c>
      <c r="Z1808" s="2" t="s">
        <v>27</v>
      </c>
      <c r="AA1808" s="2" t="s">
        <v>27</v>
      </c>
      <c r="AB1808" s="2" t="s">
        <v>27</v>
      </c>
      <c r="AC1808" s="2" t="s">
        <v>27</v>
      </c>
      <c r="AD1808" s="2" t="s">
        <v>27</v>
      </c>
      <c r="AE1808" s="2" t="s">
        <v>27</v>
      </c>
      <c r="AG1808" s="2" t="str">
        <f t="shared" si="112"/>
        <v/>
      </c>
      <c r="AH1808" s="2" t="str">
        <f t="shared" si="115"/>
        <v/>
      </c>
      <c r="AI1808" s="2" t="str">
        <f t="shared" si="113"/>
        <v/>
      </c>
      <c r="AK1808" s="2" t="str">
        <f t="shared" si="114"/>
        <v/>
      </c>
      <c r="BF1808" s="2" t="str">
        <f>VLOOKUP(M1808,'[1]mã win'!G:K,5,0)</f>
        <v>N</v>
      </c>
    </row>
    <row r="1809" spans="1:58" x14ac:dyDescent="0.25">
      <c r="A1809" s="6" t="s">
        <v>9971</v>
      </c>
      <c r="B1809" s="6" t="s">
        <v>9972</v>
      </c>
      <c r="C1809" s="6" t="s">
        <v>9973</v>
      </c>
      <c r="D1809" s="2" t="s">
        <v>27</v>
      </c>
      <c r="E1809" s="2" t="s">
        <v>36</v>
      </c>
      <c r="G1809" s="6" t="s">
        <v>9967</v>
      </c>
      <c r="H1809" s="6"/>
      <c r="I1809" s="6"/>
      <c r="J1809" s="6"/>
      <c r="K1809" s="7"/>
      <c r="L1809" s="6" t="s">
        <v>9958</v>
      </c>
      <c r="M1809" s="6" t="s">
        <v>39</v>
      </c>
      <c r="N1809" s="6" t="s">
        <v>39</v>
      </c>
      <c r="O1809" s="6" t="s">
        <v>36</v>
      </c>
      <c r="P1809" s="8" t="s">
        <v>27</v>
      </c>
      <c r="Q1809" s="9">
        <v>44705.408257488401</v>
      </c>
      <c r="R1809" s="6" t="s">
        <v>8318</v>
      </c>
      <c r="X1809" s="6" t="s">
        <v>9973</v>
      </c>
      <c r="Y1809" s="2" t="s">
        <v>27</v>
      </c>
      <c r="Z1809" s="2" t="s">
        <v>27</v>
      </c>
      <c r="AA1809" s="2" t="s">
        <v>27</v>
      </c>
      <c r="AB1809" s="2" t="s">
        <v>27</v>
      </c>
      <c r="AC1809" s="2" t="s">
        <v>27</v>
      </c>
      <c r="AD1809" s="2" t="s">
        <v>27</v>
      </c>
      <c r="AE1809" s="2" t="s">
        <v>27</v>
      </c>
      <c r="AG1809" s="2" t="str">
        <f t="shared" si="112"/>
        <v/>
      </c>
      <c r="AH1809" s="2" t="str">
        <f t="shared" si="115"/>
        <v/>
      </c>
      <c r="AI1809" s="2" t="str">
        <f t="shared" si="113"/>
        <v/>
      </c>
      <c r="AK1809" s="2" t="str">
        <f t="shared" si="114"/>
        <v/>
      </c>
      <c r="BF1809" s="2" t="str">
        <f>VLOOKUP(M1809,'[1]mã win'!G:K,5,0)</f>
        <v>N</v>
      </c>
    </row>
    <row r="1810" spans="1:58" x14ac:dyDescent="0.25">
      <c r="A1810" s="6" t="s">
        <v>9974</v>
      </c>
      <c r="B1810" s="6" t="s">
        <v>9975</v>
      </c>
      <c r="C1810" s="6" t="s">
        <v>9976</v>
      </c>
      <c r="D1810" s="2" t="s">
        <v>27</v>
      </c>
      <c r="E1810" s="2" t="s">
        <v>213</v>
      </c>
      <c r="G1810" s="6" t="s">
        <v>9967</v>
      </c>
      <c r="H1810" s="6"/>
      <c r="I1810" s="6"/>
      <c r="J1810" s="6"/>
      <c r="K1810" s="7"/>
      <c r="L1810" s="6" t="s">
        <v>133</v>
      </c>
      <c r="M1810" s="6" t="s">
        <v>39</v>
      </c>
      <c r="N1810" s="6" t="s">
        <v>39</v>
      </c>
      <c r="O1810" s="6" t="s">
        <v>213</v>
      </c>
      <c r="P1810" s="8" t="s">
        <v>27</v>
      </c>
      <c r="Q1810" s="9">
        <v>44705.408885069402</v>
      </c>
      <c r="R1810" s="6" t="s">
        <v>8318</v>
      </c>
      <c r="X1810" s="6" t="s">
        <v>9976</v>
      </c>
      <c r="Y1810" s="2" t="s">
        <v>27</v>
      </c>
      <c r="Z1810" s="2" t="s">
        <v>27</v>
      </c>
      <c r="AA1810" s="2" t="s">
        <v>27</v>
      </c>
      <c r="AB1810" s="2" t="s">
        <v>27</v>
      </c>
      <c r="AC1810" s="2" t="s">
        <v>27</v>
      </c>
      <c r="AD1810" s="2" t="s">
        <v>27</v>
      </c>
      <c r="AE1810" s="2" t="s">
        <v>27</v>
      </c>
      <c r="AG1810" s="2" t="str">
        <f t="shared" si="112"/>
        <v/>
      </c>
      <c r="AH1810" s="2" t="str">
        <f t="shared" si="115"/>
        <v/>
      </c>
      <c r="AI1810" s="2" t="str">
        <f t="shared" si="113"/>
        <v/>
      </c>
      <c r="AK1810" s="2" t="str">
        <f t="shared" si="114"/>
        <v/>
      </c>
      <c r="BF1810" s="2" t="str">
        <f>VLOOKUP(M1810,'[1]mã win'!G:K,5,0)</f>
        <v>N</v>
      </c>
    </row>
    <row r="1811" spans="1:58" x14ac:dyDescent="0.25">
      <c r="A1811" s="6" t="s">
        <v>9977</v>
      </c>
      <c r="B1811" s="6" t="s">
        <v>9978</v>
      </c>
      <c r="C1811" s="6" t="s">
        <v>9979</v>
      </c>
      <c r="D1811" s="2" t="s">
        <v>2005</v>
      </c>
      <c r="E1811" s="2" t="s">
        <v>908</v>
      </c>
      <c r="G1811" s="6" t="s">
        <v>9967</v>
      </c>
      <c r="H1811" s="6" t="s">
        <v>9980</v>
      </c>
      <c r="I1811" s="6"/>
      <c r="J1811" s="6"/>
      <c r="K1811" s="7"/>
      <c r="L1811" s="6" t="s">
        <v>459</v>
      </c>
      <c r="M1811" s="6" t="s">
        <v>25</v>
      </c>
      <c r="N1811" s="6" t="s">
        <v>25</v>
      </c>
      <c r="O1811" s="6" t="s">
        <v>908</v>
      </c>
      <c r="P1811" s="8" t="s">
        <v>27</v>
      </c>
      <c r="Q1811" s="9">
        <v>44707.717966932898</v>
      </c>
      <c r="R1811" s="6" t="s">
        <v>8318</v>
      </c>
      <c r="X1811" s="6" t="s">
        <v>7785</v>
      </c>
      <c r="Y1811" s="2" t="s">
        <v>9981</v>
      </c>
      <c r="Z1811" s="2" t="s">
        <v>9982</v>
      </c>
      <c r="AA1811" s="2" t="s">
        <v>9983</v>
      </c>
      <c r="AB1811" s="2" t="s">
        <v>2005</v>
      </c>
      <c r="AC1811" s="2" t="s">
        <v>908</v>
      </c>
      <c r="AD1811" s="2" t="s">
        <v>26</v>
      </c>
      <c r="AE1811" s="2" t="s">
        <v>42</v>
      </c>
      <c r="AG1811" s="2" t="str">
        <f t="shared" si="112"/>
        <v>Phường Vĩnh Tuy</v>
      </c>
      <c r="AH1811" s="2" t="str">
        <f t="shared" si="115"/>
        <v>Quận Hai Bà Trưng</v>
      </c>
      <c r="AI1811" s="2" t="str">
        <f t="shared" si="113"/>
        <v/>
      </c>
      <c r="AK1811" s="2" t="str">
        <f t="shared" si="114"/>
        <v/>
      </c>
      <c r="BF1811" s="2" t="str">
        <f>VLOOKUP(M1811,'[1]mã win'!G:K,5,0)</f>
        <v>B</v>
      </c>
    </row>
    <row r="1812" spans="1:58" x14ac:dyDescent="0.25">
      <c r="A1812" s="6" t="s">
        <v>9984</v>
      </c>
      <c r="B1812" s="6" t="s">
        <v>9985</v>
      </c>
      <c r="C1812" s="6" t="s">
        <v>9986</v>
      </c>
      <c r="D1812" s="2" t="s">
        <v>304</v>
      </c>
      <c r="E1812" s="2" t="s">
        <v>305</v>
      </c>
      <c r="G1812" s="6" t="s">
        <v>48</v>
      </c>
      <c r="H1812" s="6" t="s">
        <v>9987</v>
      </c>
      <c r="I1812" s="6" t="s">
        <v>9988</v>
      </c>
      <c r="J1812" s="6"/>
      <c r="K1812" s="7"/>
      <c r="L1812" s="6" t="s">
        <v>133</v>
      </c>
      <c r="M1812" s="6" t="s">
        <v>39</v>
      </c>
      <c r="N1812" s="6" t="s">
        <v>39</v>
      </c>
      <c r="O1812" s="6" t="s">
        <v>305</v>
      </c>
      <c r="P1812" s="8" t="s">
        <v>27</v>
      </c>
      <c r="Q1812" s="9">
        <v>44715.424430243103</v>
      </c>
      <c r="R1812" s="6" t="s">
        <v>8318</v>
      </c>
      <c r="X1812" s="6" t="s">
        <v>9989</v>
      </c>
      <c r="Y1812" s="2" t="s">
        <v>9990</v>
      </c>
      <c r="Z1812" s="2" t="s">
        <v>304</v>
      </c>
      <c r="AA1812" s="2" t="s">
        <v>305</v>
      </c>
      <c r="AB1812" s="2" t="s">
        <v>41</v>
      </c>
      <c r="AC1812" s="2" t="s">
        <v>42</v>
      </c>
      <c r="AD1812" s="2" t="s">
        <v>27</v>
      </c>
      <c r="AE1812" s="2" t="s">
        <v>27</v>
      </c>
      <c r="AG1812" s="2" t="str">
        <f t="shared" si="112"/>
        <v>Phường Bình Trị Đông B</v>
      </c>
      <c r="AH1812" s="2" t="str">
        <f t="shared" si="115"/>
        <v>Quận Bình Tân</v>
      </c>
      <c r="AI1812" s="2" t="str">
        <f t="shared" si="113"/>
        <v/>
      </c>
      <c r="AK1812" s="2" t="str">
        <f t="shared" si="114"/>
        <v/>
      </c>
      <c r="BF1812" s="2" t="str">
        <f>VLOOKUP(M1812,'[1]mã win'!G:K,5,0)</f>
        <v>N</v>
      </c>
    </row>
    <row r="1813" spans="1:58" x14ac:dyDescent="0.25">
      <c r="A1813" s="6" t="s">
        <v>9991</v>
      </c>
      <c r="B1813" s="6" t="s">
        <v>9992</v>
      </c>
      <c r="C1813" s="6" t="s">
        <v>9993</v>
      </c>
      <c r="D1813" s="2" t="s">
        <v>27</v>
      </c>
      <c r="E1813" s="2" t="s">
        <v>305</v>
      </c>
      <c r="G1813" s="6" t="s">
        <v>9967</v>
      </c>
      <c r="H1813" s="6" t="s">
        <v>9994</v>
      </c>
      <c r="I1813" s="6" t="s">
        <v>9995</v>
      </c>
      <c r="J1813" s="6"/>
      <c r="K1813" s="7"/>
      <c r="L1813" s="6" t="s">
        <v>63</v>
      </c>
      <c r="M1813" s="6" t="s">
        <v>39</v>
      </c>
      <c r="N1813" s="6" t="s">
        <v>39</v>
      </c>
      <c r="O1813" s="6" t="s">
        <v>305</v>
      </c>
      <c r="P1813" s="8" t="s">
        <v>27</v>
      </c>
      <c r="Q1813" s="9">
        <v>44715.607809143497</v>
      </c>
      <c r="R1813" s="6" t="s">
        <v>8318</v>
      </c>
      <c r="X1813" s="6" t="s">
        <v>9993</v>
      </c>
      <c r="Y1813" s="2" t="s">
        <v>27</v>
      </c>
      <c r="Z1813" s="2" t="s">
        <v>27</v>
      </c>
      <c r="AA1813" s="2" t="s">
        <v>27</v>
      </c>
      <c r="AB1813" s="2" t="s">
        <v>27</v>
      </c>
      <c r="AC1813" s="2" t="s">
        <v>27</v>
      </c>
      <c r="AD1813" s="2" t="s">
        <v>27</v>
      </c>
      <c r="AE1813" s="2" t="s">
        <v>27</v>
      </c>
      <c r="AG1813" s="2" t="str">
        <f t="shared" si="112"/>
        <v/>
      </c>
      <c r="AH1813" s="2" t="str">
        <f t="shared" si="115"/>
        <v/>
      </c>
      <c r="AI1813" s="2" t="str">
        <f t="shared" si="113"/>
        <v/>
      </c>
      <c r="AK1813" s="2" t="str">
        <f t="shared" si="114"/>
        <v/>
      </c>
      <c r="BF1813" s="2" t="str">
        <f>VLOOKUP(M1813,'[1]mã win'!G:K,5,0)</f>
        <v>N</v>
      </c>
    </row>
    <row r="1814" spans="1:58" x14ac:dyDescent="0.25">
      <c r="A1814" s="6" t="s">
        <v>9996</v>
      </c>
      <c r="B1814" s="6" t="s">
        <v>9997</v>
      </c>
      <c r="C1814" s="6" t="s">
        <v>9998</v>
      </c>
      <c r="D1814" s="2" t="s">
        <v>5150</v>
      </c>
      <c r="E1814" s="2" t="s">
        <v>8384</v>
      </c>
      <c r="G1814" s="6" t="s">
        <v>9967</v>
      </c>
      <c r="H1814" s="6" t="s">
        <v>27</v>
      </c>
      <c r="I1814" s="6" t="s">
        <v>9999</v>
      </c>
      <c r="J1814" s="6"/>
      <c r="K1814" s="7"/>
      <c r="L1814" s="6" t="s">
        <v>802</v>
      </c>
      <c r="M1814" s="6" t="s">
        <v>39</v>
      </c>
      <c r="N1814" s="6" t="s">
        <v>39</v>
      </c>
      <c r="O1814" s="6" t="s">
        <v>143</v>
      </c>
      <c r="P1814" s="8" t="s">
        <v>27</v>
      </c>
      <c r="Q1814" s="9">
        <v>44728.475073761598</v>
      </c>
      <c r="R1814" s="6" t="s">
        <v>8318</v>
      </c>
      <c r="X1814" s="6" t="s">
        <v>10000</v>
      </c>
      <c r="Y1814" s="2" t="s">
        <v>3738</v>
      </c>
      <c r="Z1814" s="2" t="s">
        <v>10001</v>
      </c>
      <c r="AA1814" s="2" t="s">
        <v>10002</v>
      </c>
      <c r="AB1814" s="2" t="s">
        <v>10003</v>
      </c>
      <c r="AC1814" s="2" t="s">
        <v>5150</v>
      </c>
      <c r="AD1814" s="2" t="s">
        <v>8384</v>
      </c>
      <c r="AE1814" s="2" t="s">
        <v>421</v>
      </c>
      <c r="AG1814" s="2" t="str">
        <f t="shared" si="112"/>
        <v>P.Phú Mỹ</v>
      </c>
      <c r="AH1814" s="2" t="str">
        <f t="shared" si="115"/>
        <v>Q.7</v>
      </c>
      <c r="AI1814" s="2" t="str">
        <f t="shared" si="113"/>
        <v/>
      </c>
      <c r="AK1814" s="2" t="str">
        <f t="shared" si="114"/>
        <v/>
      </c>
      <c r="BF1814" s="2" t="str">
        <f>VLOOKUP(M1814,'[1]mã win'!G:K,5,0)</f>
        <v>N</v>
      </c>
    </row>
    <row r="1815" spans="1:58" x14ac:dyDescent="0.25">
      <c r="A1815" s="6" t="s">
        <v>10004</v>
      </c>
      <c r="B1815" s="6" t="s">
        <v>10005</v>
      </c>
      <c r="C1815" s="6" t="s">
        <v>10006</v>
      </c>
      <c r="D1815" s="2" t="s">
        <v>2681</v>
      </c>
      <c r="E1815" s="2">
        <v>0</v>
      </c>
      <c r="G1815" s="6" t="s">
        <v>9967</v>
      </c>
      <c r="H1815" s="6" t="s">
        <v>10007</v>
      </c>
      <c r="I1815" s="6" t="s">
        <v>9999</v>
      </c>
      <c r="J1815" s="6"/>
      <c r="K1815" s="7"/>
      <c r="L1815" s="6" t="s">
        <v>802</v>
      </c>
      <c r="M1815" s="6" t="s">
        <v>5296</v>
      </c>
      <c r="N1815" s="6" t="s">
        <v>5296</v>
      </c>
      <c r="O1815" s="6"/>
      <c r="P1815" s="8" t="s">
        <v>5297</v>
      </c>
      <c r="Q1815" s="9">
        <v>44733.3915178241</v>
      </c>
      <c r="R1815" s="6" t="s">
        <v>8318</v>
      </c>
      <c r="X1815" s="6" t="s">
        <v>10008</v>
      </c>
      <c r="Y1815" s="2" t="s">
        <v>2681</v>
      </c>
      <c r="Z1815" s="2" t="s">
        <v>10009</v>
      </c>
      <c r="AA1815" s="2" t="s">
        <v>5297</v>
      </c>
      <c r="AB1815" s="2" t="s">
        <v>42</v>
      </c>
      <c r="AC1815" s="2" t="s">
        <v>27</v>
      </c>
      <c r="AD1815" s="2" t="s">
        <v>27</v>
      </c>
      <c r="AE1815" s="2" t="s">
        <v>27</v>
      </c>
      <c r="AG1815" s="2" t="str">
        <f t="shared" si="112"/>
        <v>Phường Trần Phú</v>
      </c>
      <c r="AH1815" s="2" t="str">
        <f t="shared" si="115"/>
        <v/>
      </c>
      <c r="AI1815" s="2" t="str">
        <f t="shared" si="113"/>
        <v/>
      </c>
      <c r="AK1815" s="2" t="str">
        <f t="shared" si="114"/>
        <v>Tỉnh Quảng Ngãi</v>
      </c>
      <c r="BF1815" s="2" t="str">
        <f>VLOOKUP(M1815,'[1]mã win'!G:K,5,0)</f>
        <v>N</v>
      </c>
    </row>
    <row r="1816" spans="1:58" x14ac:dyDescent="0.25">
      <c r="A1816" s="6" t="s">
        <v>10010</v>
      </c>
      <c r="B1816" s="6" t="s">
        <v>10011</v>
      </c>
      <c r="C1816" s="6" t="s">
        <v>27</v>
      </c>
      <c r="D1816" s="2" t="s">
        <v>27</v>
      </c>
      <c r="E1816" s="2">
        <v>0</v>
      </c>
      <c r="G1816" s="6" t="s">
        <v>9967</v>
      </c>
      <c r="H1816" s="6" t="s">
        <v>27</v>
      </c>
      <c r="I1816" s="6" t="s">
        <v>27</v>
      </c>
      <c r="J1816" s="6"/>
      <c r="K1816" s="7"/>
      <c r="L1816" s="6" t="s">
        <v>802</v>
      </c>
      <c r="M1816" s="6" t="s">
        <v>39</v>
      </c>
      <c r="N1816" s="6" t="s">
        <v>39</v>
      </c>
      <c r="O1816" s="6"/>
      <c r="P1816" s="8" t="s">
        <v>27</v>
      </c>
      <c r="Q1816" s="9">
        <v>44734.460182673603</v>
      </c>
      <c r="R1816" s="6" t="s">
        <v>8318</v>
      </c>
      <c r="X1816" s="6"/>
      <c r="Y1816" s="2" t="s">
        <v>27</v>
      </c>
      <c r="Z1816" s="2" t="s">
        <v>27</v>
      </c>
      <c r="AA1816" s="2" t="s">
        <v>27</v>
      </c>
      <c r="AB1816" s="2" t="s">
        <v>27</v>
      </c>
      <c r="AC1816" s="2" t="s">
        <v>27</v>
      </c>
      <c r="AD1816" s="2" t="s">
        <v>27</v>
      </c>
      <c r="AE1816" s="2" t="s">
        <v>27</v>
      </c>
      <c r="AG1816" s="2" t="str">
        <f t="shared" si="112"/>
        <v/>
      </c>
      <c r="AH1816" s="2" t="str">
        <f t="shared" si="115"/>
        <v/>
      </c>
      <c r="AI1816" s="2" t="str">
        <f t="shared" si="113"/>
        <v/>
      </c>
      <c r="AK1816" s="2" t="str">
        <f t="shared" si="114"/>
        <v/>
      </c>
      <c r="BF1816" s="2" t="str">
        <f>VLOOKUP(M1816,'[1]mã win'!G:K,5,0)</f>
        <v>N</v>
      </c>
    </row>
    <row r="1817" spans="1:58" x14ac:dyDescent="0.25">
      <c r="A1817" s="6" t="s">
        <v>10012</v>
      </c>
      <c r="B1817" s="6" t="s">
        <v>7466</v>
      </c>
      <c r="C1817" s="6" t="s">
        <v>10013</v>
      </c>
      <c r="D1817" s="2" t="s">
        <v>27</v>
      </c>
      <c r="E1817" s="2" t="s">
        <v>847</v>
      </c>
      <c r="G1817" s="6" t="s">
        <v>9946</v>
      </c>
      <c r="H1817" s="6" t="s">
        <v>27</v>
      </c>
      <c r="I1817" s="6" t="s">
        <v>27</v>
      </c>
      <c r="J1817" s="6"/>
      <c r="K1817" s="7"/>
      <c r="L1817" s="6" t="s">
        <v>459</v>
      </c>
      <c r="M1817" s="6" t="s">
        <v>25</v>
      </c>
      <c r="N1817" s="6" t="s">
        <v>25</v>
      </c>
      <c r="O1817" s="6" t="s">
        <v>847</v>
      </c>
      <c r="P1817" s="8" t="s">
        <v>27</v>
      </c>
      <c r="Q1817" s="9">
        <v>44852.490317326403</v>
      </c>
      <c r="R1817" s="6" t="s">
        <v>8318</v>
      </c>
      <c r="X1817" s="6" t="s">
        <v>10014</v>
      </c>
      <c r="Y1817" s="2" t="s">
        <v>849</v>
      </c>
      <c r="Z1817" s="2" t="s">
        <v>31</v>
      </c>
      <c r="AA1817" s="2" t="s">
        <v>27</v>
      </c>
      <c r="AB1817" s="2" t="s">
        <v>27</v>
      </c>
      <c r="AC1817" s="2" t="s">
        <v>27</v>
      </c>
      <c r="AD1817" s="2" t="s">
        <v>27</v>
      </c>
      <c r="AE1817" s="2" t="s">
        <v>27</v>
      </c>
      <c r="AG1817" s="2" t="str">
        <f t="shared" si="112"/>
        <v/>
      </c>
      <c r="AH1817" s="2" t="str">
        <f t="shared" si="115"/>
        <v/>
      </c>
      <c r="AI1817" s="2" t="str">
        <f t="shared" si="113"/>
        <v/>
      </c>
      <c r="AK1817" s="2" t="str">
        <f t="shared" si="114"/>
        <v/>
      </c>
      <c r="BF1817" s="2" t="str">
        <f>VLOOKUP(M1817,'[1]mã win'!G:K,5,0)</f>
        <v>B</v>
      </c>
    </row>
    <row r="1818" spans="1:58" x14ac:dyDescent="0.25">
      <c r="A1818" s="6" t="s">
        <v>10015</v>
      </c>
      <c r="B1818" s="6" t="s">
        <v>7466</v>
      </c>
      <c r="C1818" s="6" t="s">
        <v>10016</v>
      </c>
      <c r="D1818" s="2" t="s">
        <v>27</v>
      </c>
      <c r="E1818" s="2" t="s">
        <v>847</v>
      </c>
      <c r="G1818" s="6" t="s">
        <v>9946</v>
      </c>
      <c r="H1818" s="6" t="s">
        <v>27</v>
      </c>
      <c r="I1818" s="6" t="s">
        <v>27</v>
      </c>
      <c r="J1818" s="6"/>
      <c r="K1818" s="7"/>
      <c r="L1818" s="6" t="s">
        <v>459</v>
      </c>
      <c r="M1818" s="6" t="s">
        <v>25</v>
      </c>
      <c r="N1818" s="6" t="s">
        <v>25</v>
      </c>
      <c r="O1818" s="6" t="s">
        <v>847</v>
      </c>
      <c r="P1818" s="8" t="s">
        <v>27</v>
      </c>
      <c r="Q1818" s="9">
        <v>44852.711944641203</v>
      </c>
      <c r="R1818" s="6" t="s">
        <v>8318</v>
      </c>
      <c r="X1818" s="6" t="s">
        <v>10017</v>
      </c>
      <c r="Y1818" s="2" t="s">
        <v>10018</v>
      </c>
      <c r="Z1818" s="2" t="s">
        <v>27</v>
      </c>
      <c r="AA1818" s="2" t="s">
        <v>27</v>
      </c>
      <c r="AB1818" s="2" t="s">
        <v>27</v>
      </c>
      <c r="AC1818" s="2" t="s">
        <v>27</v>
      </c>
      <c r="AD1818" s="2" t="s">
        <v>27</v>
      </c>
      <c r="AE1818" s="2" t="s">
        <v>27</v>
      </c>
      <c r="AG1818" s="2" t="str">
        <f t="shared" si="112"/>
        <v/>
      </c>
      <c r="AH1818" s="2" t="str">
        <f t="shared" si="115"/>
        <v/>
      </c>
      <c r="AI1818" s="2" t="str">
        <f t="shared" si="113"/>
        <v/>
      </c>
      <c r="AK1818" s="2" t="str">
        <f t="shared" si="114"/>
        <v/>
      </c>
      <c r="BF1818" s="2" t="str">
        <f>VLOOKUP(M1818,'[1]mã win'!G:K,5,0)</f>
        <v>B</v>
      </c>
    </row>
    <row r="1819" spans="1:58" x14ac:dyDescent="0.25">
      <c r="A1819" s="6" t="s">
        <v>10019</v>
      </c>
      <c r="B1819" s="6" t="s">
        <v>10020</v>
      </c>
      <c r="C1819" s="6" t="s">
        <v>10021</v>
      </c>
      <c r="D1819" s="2" t="s">
        <v>27</v>
      </c>
      <c r="E1819" s="2" t="s">
        <v>1152</v>
      </c>
      <c r="G1819" s="6" t="s">
        <v>10022</v>
      </c>
      <c r="H1819" s="6"/>
      <c r="I1819" s="6"/>
      <c r="J1819" s="6"/>
      <c r="K1819" s="7"/>
      <c r="L1819" s="6" t="s">
        <v>901</v>
      </c>
      <c r="M1819" s="6" t="s">
        <v>25</v>
      </c>
      <c r="N1819" s="6" t="s">
        <v>25</v>
      </c>
      <c r="O1819" s="6" t="s">
        <v>1152</v>
      </c>
      <c r="P1819" s="8" t="s">
        <v>27</v>
      </c>
      <c r="Q1819" s="9">
        <v>44867.547951886598</v>
      </c>
      <c r="R1819" s="6" t="s">
        <v>28</v>
      </c>
      <c r="X1819" s="6" t="s">
        <v>10023</v>
      </c>
      <c r="Y1819" s="2" t="s">
        <v>10024</v>
      </c>
      <c r="Z1819" s="2" t="s">
        <v>10025</v>
      </c>
      <c r="AA1819" s="2" t="s">
        <v>1154</v>
      </c>
      <c r="AB1819" s="2" t="s">
        <v>31</v>
      </c>
      <c r="AC1819" s="2" t="s">
        <v>27</v>
      </c>
      <c r="AD1819" s="2" t="s">
        <v>27</v>
      </c>
      <c r="AE1819" s="2" t="s">
        <v>27</v>
      </c>
      <c r="AG1819" s="2" t="str">
        <f t="shared" si="112"/>
        <v/>
      </c>
      <c r="AH1819" s="2" t="str">
        <f t="shared" si="115"/>
        <v/>
      </c>
      <c r="AI1819" s="2" t="str">
        <f t="shared" si="113"/>
        <v/>
      </c>
      <c r="AK1819" s="2" t="str">
        <f t="shared" si="114"/>
        <v/>
      </c>
      <c r="BF1819" s="2" t="str">
        <f>VLOOKUP(M1819,'[1]mã win'!G:K,5,0)</f>
        <v>B</v>
      </c>
    </row>
    <row r="1820" spans="1:58" x14ac:dyDescent="0.25">
      <c r="A1820" s="6" t="s">
        <v>10026</v>
      </c>
      <c r="B1820" s="6" t="s">
        <v>10027</v>
      </c>
      <c r="C1820" s="6" t="s">
        <v>10028</v>
      </c>
      <c r="D1820" s="2" t="s">
        <v>10029</v>
      </c>
      <c r="E1820" s="2">
        <v>0</v>
      </c>
      <c r="G1820" s="6" t="s">
        <v>10030</v>
      </c>
      <c r="H1820" s="6"/>
      <c r="I1820" s="6"/>
      <c r="J1820" s="6"/>
      <c r="K1820" s="7"/>
      <c r="L1820" s="6" t="s">
        <v>259</v>
      </c>
      <c r="M1820" s="6" t="s">
        <v>5685</v>
      </c>
      <c r="N1820" s="6" t="s">
        <v>5685</v>
      </c>
      <c r="O1820" s="6"/>
      <c r="P1820" s="8" t="s">
        <v>5686</v>
      </c>
      <c r="Q1820" s="9">
        <v>44873.387596377303</v>
      </c>
      <c r="R1820" s="6" t="s">
        <v>28</v>
      </c>
      <c r="X1820" s="6" t="s">
        <v>10031</v>
      </c>
      <c r="Y1820" s="2" t="s">
        <v>10029</v>
      </c>
      <c r="Z1820" s="2" t="s">
        <v>10032</v>
      </c>
      <c r="AA1820" s="2" t="s">
        <v>5686</v>
      </c>
      <c r="AB1820" s="2" t="s">
        <v>27</v>
      </c>
      <c r="AC1820" s="2" t="s">
        <v>27</v>
      </c>
      <c r="AD1820" s="2" t="s">
        <v>27</v>
      </c>
      <c r="AE1820" s="2" t="s">
        <v>27</v>
      </c>
      <c r="AG1820" s="2" t="str">
        <f t="shared" si="112"/>
        <v>Phường Kỳ Liên</v>
      </c>
      <c r="AH1820" s="2" t="str">
        <f t="shared" si="115"/>
        <v/>
      </c>
      <c r="AI1820" s="2" t="str">
        <f t="shared" si="113"/>
        <v/>
      </c>
      <c r="AK1820" s="2" t="str">
        <f t="shared" si="114"/>
        <v>Tỉnh Hà Tĩnh</v>
      </c>
      <c r="BF1820" s="2" t="str">
        <f>VLOOKUP(M1820,'[1]mã win'!G:K,5,0)</f>
        <v>B</v>
      </c>
    </row>
    <row r="1821" spans="1:58" x14ac:dyDescent="0.25">
      <c r="A1821" s="6" t="s">
        <v>10033</v>
      </c>
      <c r="B1821" s="6" t="s">
        <v>10034</v>
      </c>
      <c r="C1821" s="6" t="s">
        <v>10035</v>
      </c>
      <c r="D1821" s="2" t="s">
        <v>1894</v>
      </c>
      <c r="E1821" s="2" t="s">
        <v>945</v>
      </c>
      <c r="G1821" s="6" t="s">
        <v>7437</v>
      </c>
      <c r="H1821" s="6" t="s">
        <v>10036</v>
      </c>
      <c r="I1821" s="6" t="s">
        <v>27</v>
      </c>
      <c r="J1821" s="6"/>
      <c r="K1821" s="7"/>
      <c r="L1821" s="6" t="s">
        <v>901</v>
      </c>
      <c r="M1821" s="6" t="s">
        <v>25</v>
      </c>
      <c r="N1821" s="6" t="s">
        <v>25</v>
      </c>
      <c r="O1821" s="6" t="s">
        <v>945</v>
      </c>
      <c r="P1821" s="8" t="s">
        <v>27</v>
      </c>
      <c r="Q1821" s="9">
        <v>44879.615963344899</v>
      </c>
      <c r="R1821" s="6" t="s">
        <v>8318</v>
      </c>
      <c r="X1821" s="6" t="s">
        <v>10037</v>
      </c>
      <c r="Y1821" s="2" t="s">
        <v>1894</v>
      </c>
      <c r="Z1821" s="2" t="s">
        <v>945</v>
      </c>
      <c r="AA1821" s="2" t="s">
        <v>26</v>
      </c>
      <c r="AB1821" s="2" t="s">
        <v>27</v>
      </c>
      <c r="AC1821" s="2" t="s">
        <v>27</v>
      </c>
      <c r="AD1821" s="2" t="s">
        <v>27</v>
      </c>
      <c r="AE1821" s="2" t="s">
        <v>27</v>
      </c>
      <c r="AG1821" s="2" t="str">
        <f t="shared" si="112"/>
        <v>Phường Nhân Chính</v>
      </c>
      <c r="AH1821" s="2" t="str">
        <f t="shared" si="115"/>
        <v>Quận Thanh Xuân</v>
      </c>
      <c r="AI1821" s="2" t="str">
        <f t="shared" si="113"/>
        <v/>
      </c>
      <c r="AK1821" s="2" t="str">
        <f t="shared" si="114"/>
        <v/>
      </c>
      <c r="BF1821" s="2" t="str">
        <f>VLOOKUP(M1821,'[1]mã win'!G:K,5,0)</f>
        <v>B</v>
      </c>
    </row>
    <row r="1822" spans="1:58" x14ac:dyDescent="0.25">
      <c r="A1822" s="6" t="s">
        <v>10038</v>
      </c>
      <c r="B1822" s="6" t="s">
        <v>10039</v>
      </c>
      <c r="C1822" s="6" t="s">
        <v>10040</v>
      </c>
      <c r="D1822" s="2" t="s">
        <v>10041</v>
      </c>
      <c r="E1822" s="2" t="s">
        <v>10042</v>
      </c>
      <c r="G1822" s="6" t="s">
        <v>48</v>
      </c>
      <c r="H1822" s="6" t="s">
        <v>27</v>
      </c>
      <c r="I1822" s="6" t="s">
        <v>10043</v>
      </c>
      <c r="J1822" s="6"/>
      <c r="K1822" s="7"/>
      <c r="L1822" s="6" t="s">
        <v>63</v>
      </c>
      <c r="M1822" s="6" t="s">
        <v>39</v>
      </c>
      <c r="N1822" s="6" t="s">
        <v>39</v>
      </c>
      <c r="O1822" s="6" t="s">
        <v>51</v>
      </c>
      <c r="P1822" s="8" t="s">
        <v>27</v>
      </c>
      <c r="Q1822" s="9">
        <v>44894.4246738773</v>
      </c>
      <c r="R1822" s="6" t="s">
        <v>8318</v>
      </c>
      <c r="X1822" s="6" t="s">
        <v>10044</v>
      </c>
      <c r="Y1822" s="2" t="s">
        <v>9287</v>
      </c>
      <c r="Z1822" s="2" t="s">
        <v>10041</v>
      </c>
      <c r="AA1822" s="2" t="s">
        <v>10042</v>
      </c>
      <c r="AB1822" s="2" t="s">
        <v>77</v>
      </c>
      <c r="AC1822" s="2" t="s">
        <v>114</v>
      </c>
      <c r="AD1822" s="2" t="s">
        <v>27</v>
      </c>
      <c r="AE1822" s="2" t="s">
        <v>27</v>
      </c>
      <c r="AG1822" s="2" t="str">
        <f t="shared" si="112"/>
        <v>P.Linh Tây</v>
      </c>
      <c r="AH1822" s="2" t="str">
        <f t="shared" si="115"/>
        <v>Q</v>
      </c>
      <c r="AI1822" s="2" t="str">
        <f t="shared" si="113"/>
        <v/>
      </c>
      <c r="AK1822" s="2" t="str">
        <f t="shared" si="114"/>
        <v/>
      </c>
      <c r="BF1822" s="2" t="str">
        <f>VLOOKUP(M1822,'[1]mã win'!G:K,5,0)</f>
        <v>N</v>
      </c>
    </row>
    <row r="1823" spans="1:58" x14ac:dyDescent="0.25">
      <c r="A1823" s="6" t="s">
        <v>10045</v>
      </c>
      <c r="B1823" s="6" t="s">
        <v>10046</v>
      </c>
      <c r="C1823" s="6" t="s">
        <v>10047</v>
      </c>
      <c r="D1823" s="2" t="s">
        <v>1786</v>
      </c>
      <c r="E1823" s="2" t="s">
        <v>10048</v>
      </c>
      <c r="G1823" s="6" t="s">
        <v>10049</v>
      </c>
      <c r="H1823" s="6"/>
      <c r="I1823" s="6"/>
      <c r="J1823" s="6"/>
      <c r="K1823" s="7"/>
      <c r="L1823" s="6" t="s">
        <v>901</v>
      </c>
      <c r="M1823" s="6" t="s">
        <v>25</v>
      </c>
      <c r="N1823" s="6" t="s">
        <v>25</v>
      </c>
      <c r="O1823" s="6" t="s">
        <v>1152</v>
      </c>
      <c r="P1823" s="8" t="s">
        <v>27</v>
      </c>
      <c r="Q1823" s="9">
        <v>44736.434241550902</v>
      </c>
      <c r="R1823" s="6" t="s">
        <v>28</v>
      </c>
      <c r="X1823" s="6" t="s">
        <v>10050</v>
      </c>
      <c r="Y1823" s="2" t="s">
        <v>1786</v>
      </c>
      <c r="Z1823" s="2" t="s">
        <v>10048</v>
      </c>
      <c r="AA1823" s="2" t="s">
        <v>843</v>
      </c>
      <c r="AB1823" s="2" t="s">
        <v>27</v>
      </c>
      <c r="AC1823" s="2" t="s">
        <v>27</v>
      </c>
      <c r="AD1823" s="2" t="s">
        <v>27</v>
      </c>
      <c r="AE1823" s="2" t="s">
        <v>27</v>
      </c>
      <c r="AG1823" s="2" t="str">
        <f t="shared" si="112"/>
        <v>Phường Cổ Nhuế</v>
      </c>
      <c r="AH1823" s="2" t="str">
        <f t="shared" si="115"/>
        <v>quận Bắc Từ Liêm</v>
      </c>
      <c r="AI1823" s="2" t="str">
        <f t="shared" si="113"/>
        <v/>
      </c>
      <c r="AK1823" s="2" t="str">
        <f t="shared" si="114"/>
        <v/>
      </c>
      <c r="BF1823" s="2" t="str">
        <f>VLOOKUP(M1823,'[1]mã win'!G:K,5,0)</f>
        <v>B</v>
      </c>
    </row>
    <row r="1824" spans="1:58" x14ac:dyDescent="0.25">
      <c r="A1824" s="6" t="s">
        <v>10051</v>
      </c>
      <c r="B1824" s="6" t="s">
        <v>10052</v>
      </c>
      <c r="C1824" s="6" t="s">
        <v>10053</v>
      </c>
      <c r="D1824" s="2" t="s">
        <v>27</v>
      </c>
      <c r="E1824" s="2">
        <v>0</v>
      </c>
      <c r="G1824" s="6" t="s">
        <v>10022</v>
      </c>
      <c r="H1824" s="6" t="s">
        <v>27</v>
      </c>
      <c r="I1824" s="6"/>
      <c r="J1824" s="6"/>
      <c r="K1824" s="7"/>
      <c r="L1824" s="6" t="s">
        <v>901</v>
      </c>
      <c r="M1824" s="6" t="s">
        <v>5698</v>
      </c>
      <c r="N1824" s="6" t="s">
        <v>5698</v>
      </c>
      <c r="O1824" s="6"/>
      <c r="P1824" s="8" t="s">
        <v>27</v>
      </c>
      <c r="Q1824" s="9">
        <v>44770.606212303202</v>
      </c>
      <c r="R1824" s="6" t="s">
        <v>28</v>
      </c>
      <c r="X1824" s="6" t="s">
        <v>10053</v>
      </c>
      <c r="Y1824" s="2" t="s">
        <v>27</v>
      </c>
      <c r="Z1824" s="2" t="s">
        <v>27</v>
      </c>
      <c r="AA1824" s="2" t="s">
        <v>27</v>
      </c>
      <c r="AB1824" s="2" t="s">
        <v>27</v>
      </c>
      <c r="AC1824" s="2" t="s">
        <v>27</v>
      </c>
      <c r="AD1824" s="2" t="s">
        <v>27</v>
      </c>
      <c r="AE1824" s="2" t="s">
        <v>27</v>
      </c>
      <c r="AG1824" s="2" t="str">
        <f t="shared" si="112"/>
        <v/>
      </c>
      <c r="AH1824" s="2" t="str">
        <f t="shared" si="115"/>
        <v/>
      </c>
      <c r="AI1824" s="2" t="str">
        <f t="shared" si="113"/>
        <v/>
      </c>
      <c r="AK1824" s="2" t="str">
        <f t="shared" si="114"/>
        <v/>
      </c>
      <c r="BF1824" s="2" t="str">
        <f>VLOOKUP(M1824,'[1]mã win'!G:K,5,0)</f>
        <v>B</v>
      </c>
    </row>
    <row r="1825" spans="1:58" x14ac:dyDescent="0.25">
      <c r="A1825" s="6" t="s">
        <v>10054</v>
      </c>
      <c r="B1825" s="6" t="s">
        <v>10055</v>
      </c>
      <c r="C1825" s="6" t="s">
        <v>10056</v>
      </c>
      <c r="D1825" s="2" t="s">
        <v>10057</v>
      </c>
      <c r="E1825" s="2" t="s">
        <v>281</v>
      </c>
      <c r="G1825" s="6" t="s">
        <v>9967</v>
      </c>
      <c r="H1825" s="6" t="s">
        <v>10058</v>
      </c>
      <c r="I1825" s="6"/>
      <c r="J1825" s="6"/>
      <c r="K1825" s="7">
        <v>60</v>
      </c>
      <c r="L1825" s="6" t="s">
        <v>63</v>
      </c>
      <c r="M1825" s="6" t="s">
        <v>39</v>
      </c>
      <c r="N1825" s="6" t="s">
        <v>39</v>
      </c>
      <c r="O1825" s="6" t="s">
        <v>281</v>
      </c>
      <c r="P1825" s="8" t="s">
        <v>27</v>
      </c>
      <c r="Q1825" s="9">
        <v>44746.481294942103</v>
      </c>
      <c r="R1825" s="6" t="s">
        <v>28</v>
      </c>
      <c r="X1825" s="6" t="s">
        <v>10059</v>
      </c>
      <c r="Y1825" s="2" t="s">
        <v>10057</v>
      </c>
      <c r="Z1825" s="2" t="s">
        <v>281</v>
      </c>
      <c r="AA1825" s="2" t="s">
        <v>41</v>
      </c>
      <c r="AB1825" s="2" t="s">
        <v>42</v>
      </c>
      <c r="AC1825" s="2" t="s">
        <v>27</v>
      </c>
      <c r="AD1825" s="2" t="s">
        <v>27</v>
      </c>
      <c r="AE1825" s="2" t="s">
        <v>27</v>
      </c>
      <c r="AG1825" s="2" t="str">
        <f t="shared" si="112"/>
        <v>Phường 05</v>
      </c>
      <c r="AH1825" s="2" t="str">
        <f t="shared" si="115"/>
        <v>Quận Phú Nhuận</v>
      </c>
      <c r="AI1825" s="2" t="str">
        <f t="shared" si="113"/>
        <v/>
      </c>
      <c r="AK1825" s="2" t="str">
        <f t="shared" si="114"/>
        <v/>
      </c>
      <c r="BF1825" s="2" t="str">
        <f>VLOOKUP(M1825,'[1]mã win'!G:K,5,0)</f>
        <v>N</v>
      </c>
    </row>
    <row r="1826" spans="1:58" x14ac:dyDescent="0.25">
      <c r="A1826" s="6" t="s">
        <v>10060</v>
      </c>
      <c r="B1826" s="6" t="s">
        <v>10061</v>
      </c>
      <c r="C1826" s="6" t="s">
        <v>10062</v>
      </c>
      <c r="D1826" s="2" t="s">
        <v>27</v>
      </c>
      <c r="E1826" s="2" t="s">
        <v>257</v>
      </c>
      <c r="G1826" s="6" t="s">
        <v>10049</v>
      </c>
      <c r="H1826" s="6" t="s">
        <v>27</v>
      </c>
      <c r="I1826" s="6"/>
      <c r="J1826" s="6"/>
      <c r="K1826" s="7"/>
      <c r="L1826" s="6" t="s">
        <v>10063</v>
      </c>
      <c r="M1826" s="6" t="s">
        <v>260</v>
      </c>
      <c r="N1826" s="6" t="s">
        <v>260</v>
      </c>
      <c r="O1826" s="6"/>
      <c r="P1826" s="8" t="s">
        <v>261</v>
      </c>
      <c r="Q1826" s="9">
        <v>44762.397067557897</v>
      </c>
      <c r="R1826" s="6" t="s">
        <v>28</v>
      </c>
      <c r="X1826" s="6" t="s">
        <v>10064</v>
      </c>
      <c r="Y1826" s="2" t="s">
        <v>10065</v>
      </c>
      <c r="Z1826" s="2" t="s">
        <v>10066</v>
      </c>
      <c r="AA1826" s="2" t="s">
        <v>257</v>
      </c>
      <c r="AB1826" s="2" t="s">
        <v>261</v>
      </c>
      <c r="AC1826" s="2" t="s">
        <v>27</v>
      </c>
      <c r="AD1826" s="2" t="s">
        <v>27</v>
      </c>
      <c r="AE1826" s="2" t="s">
        <v>27</v>
      </c>
      <c r="AG1826" s="2" t="str">
        <f t="shared" si="112"/>
        <v/>
      </c>
      <c r="AH1826" s="2" t="str">
        <f t="shared" si="115"/>
        <v/>
      </c>
      <c r="AI1826" s="2" t="str">
        <f t="shared" si="113"/>
        <v>Huyện Văn Giang</v>
      </c>
      <c r="AK1826" s="2" t="str">
        <f t="shared" si="114"/>
        <v>Tỉnh Hưng Yên</v>
      </c>
      <c r="BF1826" s="2" t="str">
        <f>VLOOKUP(M1826,'[1]mã win'!G:K,5,0)</f>
        <v>B</v>
      </c>
    </row>
    <row r="1827" spans="1:58" x14ac:dyDescent="0.25">
      <c r="A1827" s="6" t="s">
        <v>10067</v>
      </c>
      <c r="B1827" s="6" t="s">
        <v>10068</v>
      </c>
      <c r="C1827" s="6" t="s">
        <v>10069</v>
      </c>
      <c r="D1827" s="2" t="s">
        <v>122</v>
      </c>
      <c r="E1827" s="2" t="s">
        <v>200</v>
      </c>
      <c r="G1827" s="6" t="s">
        <v>9967</v>
      </c>
      <c r="H1827" s="6" t="s">
        <v>10070</v>
      </c>
      <c r="I1827" s="6"/>
      <c r="J1827" s="6"/>
      <c r="K1827" s="7">
        <v>60</v>
      </c>
      <c r="L1827" s="6" t="s">
        <v>802</v>
      </c>
      <c r="M1827" s="6" t="s">
        <v>39</v>
      </c>
      <c r="N1827" s="6" t="s">
        <v>39</v>
      </c>
      <c r="O1827" s="6" t="s">
        <v>200</v>
      </c>
      <c r="P1827" s="8" t="s">
        <v>27</v>
      </c>
      <c r="Q1827" s="9">
        <v>44751.559302627298</v>
      </c>
      <c r="R1827" s="6" t="s">
        <v>28</v>
      </c>
      <c r="X1827" s="6" t="s">
        <v>10071</v>
      </c>
      <c r="Y1827" s="2" t="s">
        <v>122</v>
      </c>
      <c r="Z1827" s="2" t="s">
        <v>200</v>
      </c>
      <c r="AA1827" s="2" t="s">
        <v>41</v>
      </c>
      <c r="AB1827" s="2" t="s">
        <v>42</v>
      </c>
      <c r="AC1827" s="2" t="s">
        <v>27</v>
      </c>
      <c r="AD1827" s="2" t="s">
        <v>27</v>
      </c>
      <c r="AE1827" s="2" t="s">
        <v>27</v>
      </c>
      <c r="AG1827" s="2" t="str">
        <f t="shared" si="112"/>
        <v>Phường 12</v>
      </c>
      <c r="AH1827" s="2" t="str">
        <f t="shared" si="115"/>
        <v>Quận Tân Bình</v>
      </c>
      <c r="AI1827" s="2" t="str">
        <f t="shared" si="113"/>
        <v/>
      </c>
      <c r="AK1827" s="2" t="str">
        <f t="shared" si="114"/>
        <v/>
      </c>
      <c r="BF1827" s="2" t="str">
        <f>VLOOKUP(M1827,'[1]mã win'!G:K,5,0)</f>
        <v>N</v>
      </c>
    </row>
    <row r="1828" spans="1:58" x14ac:dyDescent="0.25">
      <c r="A1828" s="6" t="s">
        <v>10072</v>
      </c>
      <c r="B1828" s="6" t="s">
        <v>10073</v>
      </c>
      <c r="C1828" s="6" t="s">
        <v>10074</v>
      </c>
      <c r="D1828" s="2" t="s">
        <v>27</v>
      </c>
      <c r="E1828" s="2" t="s">
        <v>2278</v>
      </c>
      <c r="G1828" s="6" t="s">
        <v>10022</v>
      </c>
      <c r="H1828" s="6" t="s">
        <v>27</v>
      </c>
      <c r="I1828" s="6"/>
      <c r="J1828" s="6"/>
      <c r="K1828" s="7"/>
      <c r="L1828" s="6" t="s">
        <v>459</v>
      </c>
      <c r="M1828" s="6" t="s">
        <v>25</v>
      </c>
      <c r="N1828" s="6" t="s">
        <v>25</v>
      </c>
      <c r="O1828" s="6" t="s">
        <v>2278</v>
      </c>
      <c r="P1828" s="8" t="s">
        <v>27</v>
      </c>
      <c r="Q1828" s="9">
        <v>44761.400769942098</v>
      </c>
      <c r="R1828" s="6" t="s">
        <v>28</v>
      </c>
      <c r="X1828" s="6" t="s">
        <v>10075</v>
      </c>
      <c r="Y1828" s="2" t="s">
        <v>10076</v>
      </c>
      <c r="Z1828" s="2" t="s">
        <v>10077</v>
      </c>
      <c r="AA1828" s="2" t="s">
        <v>27</v>
      </c>
      <c r="AB1828" s="2" t="s">
        <v>27</v>
      </c>
      <c r="AC1828" s="2" t="s">
        <v>27</v>
      </c>
      <c r="AD1828" s="2" t="s">
        <v>27</v>
      </c>
      <c r="AE1828" s="2" t="s">
        <v>27</v>
      </c>
      <c r="AG1828" s="2" t="str">
        <f t="shared" si="112"/>
        <v/>
      </c>
      <c r="AH1828" s="2" t="str">
        <f t="shared" si="115"/>
        <v/>
      </c>
      <c r="AI1828" s="2" t="str">
        <f t="shared" si="113"/>
        <v/>
      </c>
      <c r="AK1828" s="2" t="str">
        <f t="shared" si="114"/>
        <v/>
      </c>
      <c r="BF1828" s="2" t="str">
        <f>VLOOKUP(M1828,'[1]mã win'!G:K,5,0)</f>
        <v>B</v>
      </c>
    </row>
    <row r="1829" spans="1:58" x14ac:dyDescent="0.25">
      <c r="A1829" s="6" t="s">
        <v>10078</v>
      </c>
      <c r="B1829" s="6" t="s">
        <v>10079</v>
      </c>
      <c r="C1829" s="6" t="s">
        <v>10080</v>
      </c>
      <c r="D1829" s="2" t="s">
        <v>27</v>
      </c>
      <c r="E1829" s="2" t="s">
        <v>1116</v>
      </c>
      <c r="G1829" s="6" t="s">
        <v>9946</v>
      </c>
      <c r="H1829" s="6" t="s">
        <v>27</v>
      </c>
      <c r="I1829" s="6"/>
      <c r="J1829" s="6"/>
      <c r="K1829" s="7"/>
      <c r="L1829" s="6" t="s">
        <v>259</v>
      </c>
      <c r="M1829" s="6" t="s">
        <v>1116</v>
      </c>
      <c r="N1829" s="6" t="s">
        <v>1116</v>
      </c>
      <c r="O1829" s="6"/>
      <c r="P1829" s="8" t="s">
        <v>27</v>
      </c>
      <c r="Q1829" s="9">
        <v>44746.636493055601</v>
      </c>
      <c r="R1829" s="6" t="s">
        <v>28</v>
      </c>
      <c r="X1829" s="6" t="s">
        <v>10081</v>
      </c>
      <c r="Y1829" s="2" t="s">
        <v>10082</v>
      </c>
      <c r="Z1829" s="2" t="s">
        <v>1116</v>
      </c>
      <c r="AA1829" s="2" t="s">
        <v>27</v>
      </c>
      <c r="AB1829" s="2" t="s">
        <v>27</v>
      </c>
      <c r="AC1829" s="2" t="s">
        <v>27</v>
      </c>
      <c r="AD1829" s="2" t="s">
        <v>27</v>
      </c>
      <c r="AE1829" s="2" t="s">
        <v>27</v>
      </c>
      <c r="AG1829" s="2" t="str">
        <f t="shared" si="112"/>
        <v/>
      </c>
      <c r="AH1829" s="2" t="str">
        <f t="shared" si="115"/>
        <v>Quảng Ninh</v>
      </c>
      <c r="AI1829" s="2" t="str">
        <f t="shared" si="113"/>
        <v/>
      </c>
      <c r="AK1829" s="2" t="str">
        <f t="shared" si="114"/>
        <v/>
      </c>
      <c r="BF1829" s="2" t="str">
        <f>VLOOKUP(M1829,'[1]mã win'!G:K,5,0)</f>
        <v>B</v>
      </c>
    </row>
    <row r="1830" spans="1:58" x14ac:dyDescent="0.25">
      <c r="A1830" s="6" t="s">
        <v>10083</v>
      </c>
      <c r="B1830" s="6" t="s">
        <v>10084</v>
      </c>
      <c r="C1830" s="6" t="s">
        <v>10084</v>
      </c>
      <c r="D1830" s="2" t="s">
        <v>27</v>
      </c>
      <c r="E1830" s="2">
        <v>0</v>
      </c>
      <c r="G1830" s="6" t="s">
        <v>9946</v>
      </c>
      <c r="H1830" s="6" t="s">
        <v>27</v>
      </c>
      <c r="I1830" s="6"/>
      <c r="J1830" s="6"/>
      <c r="K1830" s="7"/>
      <c r="L1830" s="6" t="s">
        <v>901</v>
      </c>
      <c r="M1830" s="6" t="s">
        <v>25</v>
      </c>
      <c r="N1830" s="6" t="s">
        <v>25</v>
      </c>
      <c r="O1830" s="6"/>
      <c r="P1830" s="8" t="s">
        <v>27</v>
      </c>
      <c r="Q1830" s="9">
        <v>44744.663742905097</v>
      </c>
      <c r="R1830" s="6" t="s">
        <v>28</v>
      </c>
      <c r="X1830" s="6" t="s">
        <v>10084</v>
      </c>
      <c r="Y1830" s="2" t="s">
        <v>27</v>
      </c>
      <c r="Z1830" s="2" t="s">
        <v>27</v>
      </c>
      <c r="AA1830" s="2" t="s">
        <v>27</v>
      </c>
      <c r="AB1830" s="2" t="s">
        <v>27</v>
      </c>
      <c r="AC1830" s="2" t="s">
        <v>27</v>
      </c>
      <c r="AD1830" s="2" t="s">
        <v>27</v>
      </c>
      <c r="AE1830" s="2" t="s">
        <v>27</v>
      </c>
      <c r="AG1830" s="2" t="str">
        <f t="shared" si="112"/>
        <v/>
      </c>
      <c r="AH1830" s="2" t="str">
        <f t="shared" si="115"/>
        <v/>
      </c>
      <c r="AI1830" s="2" t="str">
        <f t="shared" si="113"/>
        <v/>
      </c>
      <c r="AK1830" s="2" t="str">
        <f t="shared" si="114"/>
        <v/>
      </c>
      <c r="BF1830" s="2" t="str">
        <f>VLOOKUP(M1830,'[1]mã win'!G:K,5,0)</f>
        <v>B</v>
      </c>
    </row>
    <row r="1831" spans="1:58" x14ac:dyDescent="0.25">
      <c r="A1831" s="6" t="s">
        <v>10085</v>
      </c>
      <c r="B1831" s="6" t="s">
        <v>10086</v>
      </c>
      <c r="C1831" s="6" t="s">
        <v>10087</v>
      </c>
      <c r="D1831" s="2" t="s">
        <v>27</v>
      </c>
      <c r="E1831" s="2" t="s">
        <v>840</v>
      </c>
      <c r="G1831" s="6" t="s">
        <v>10049</v>
      </c>
      <c r="H1831" s="6" t="s">
        <v>27</v>
      </c>
      <c r="I1831" s="6"/>
      <c r="J1831" s="6"/>
      <c r="K1831" s="7"/>
      <c r="L1831" s="6" t="s">
        <v>459</v>
      </c>
      <c r="M1831" s="6" t="s">
        <v>25</v>
      </c>
      <c r="N1831" s="6" t="s">
        <v>25</v>
      </c>
      <c r="O1831" s="6" t="s">
        <v>840</v>
      </c>
      <c r="P1831" s="8" t="s">
        <v>27</v>
      </c>
      <c r="Q1831" s="9">
        <v>44804.700896493101</v>
      </c>
      <c r="R1831" s="6" t="s">
        <v>28</v>
      </c>
      <c r="X1831" s="6" t="s">
        <v>10088</v>
      </c>
      <c r="Y1831" s="2" t="s">
        <v>1075</v>
      </c>
      <c r="Z1831" s="2" t="s">
        <v>25</v>
      </c>
      <c r="AA1831" s="2" t="s">
        <v>27</v>
      </c>
      <c r="AB1831" s="2" t="s">
        <v>27</v>
      </c>
      <c r="AC1831" s="2" t="s">
        <v>27</v>
      </c>
      <c r="AD1831" s="2" t="s">
        <v>27</v>
      </c>
      <c r="AE1831" s="2" t="s">
        <v>27</v>
      </c>
      <c r="AG1831" s="2" t="str">
        <f t="shared" si="112"/>
        <v/>
      </c>
      <c r="AH1831" s="2" t="str">
        <f t="shared" si="115"/>
        <v/>
      </c>
      <c r="AI1831" s="2" t="str">
        <f t="shared" si="113"/>
        <v/>
      </c>
      <c r="AK1831" s="2" t="str">
        <f t="shared" si="114"/>
        <v/>
      </c>
      <c r="BF1831" s="2" t="str">
        <f>VLOOKUP(M1831,'[1]mã win'!G:K,5,0)</f>
        <v>B</v>
      </c>
    </row>
    <row r="1832" spans="1:58" x14ac:dyDescent="0.25">
      <c r="A1832" s="6" t="s">
        <v>10089</v>
      </c>
      <c r="B1832" s="6" t="s">
        <v>10090</v>
      </c>
      <c r="C1832" s="6" t="s">
        <v>10091</v>
      </c>
      <c r="D1832" s="2" t="s">
        <v>27</v>
      </c>
      <c r="E1832" s="2" t="s">
        <v>945</v>
      </c>
      <c r="G1832" s="6" t="s">
        <v>7437</v>
      </c>
      <c r="H1832" s="6"/>
      <c r="I1832" s="6"/>
      <c r="J1832" s="6"/>
      <c r="K1832" s="7"/>
      <c r="L1832" s="6" t="s">
        <v>901</v>
      </c>
      <c r="M1832" s="6" t="s">
        <v>25</v>
      </c>
      <c r="N1832" s="6" t="s">
        <v>25</v>
      </c>
      <c r="O1832" s="6" t="s">
        <v>945</v>
      </c>
      <c r="P1832" s="8" t="s">
        <v>27</v>
      </c>
      <c r="Q1832" s="9">
        <v>44737.709698344901</v>
      </c>
      <c r="R1832" s="6" t="s">
        <v>28</v>
      </c>
      <c r="X1832" s="6" t="s">
        <v>10092</v>
      </c>
      <c r="Y1832" s="2" t="s">
        <v>10093</v>
      </c>
      <c r="Z1832" s="2" t="s">
        <v>949</v>
      </c>
      <c r="AA1832" s="2" t="s">
        <v>10094</v>
      </c>
      <c r="AB1832" s="2" t="s">
        <v>27</v>
      </c>
      <c r="AC1832" s="2" t="s">
        <v>27</v>
      </c>
      <c r="AD1832" s="2" t="s">
        <v>27</v>
      </c>
      <c r="AE1832" s="2" t="s">
        <v>27</v>
      </c>
      <c r="AG1832" s="2" t="str">
        <f t="shared" si="112"/>
        <v/>
      </c>
      <c r="AH1832" s="2" t="str">
        <f t="shared" si="115"/>
        <v/>
      </c>
      <c r="AI1832" s="2" t="str">
        <f t="shared" si="113"/>
        <v/>
      </c>
      <c r="AK1832" s="2" t="str">
        <f t="shared" si="114"/>
        <v/>
      </c>
      <c r="BF1832" s="2" t="str">
        <f>VLOOKUP(M1832,'[1]mã win'!G:K,5,0)</f>
        <v>B</v>
      </c>
    </row>
    <row r="1833" spans="1:58" x14ac:dyDescent="0.25">
      <c r="A1833" s="6" t="s">
        <v>10095</v>
      </c>
      <c r="B1833" s="6" t="s">
        <v>10096</v>
      </c>
      <c r="C1833" s="6" t="s">
        <v>10097</v>
      </c>
      <c r="D1833" s="2" t="s">
        <v>27</v>
      </c>
      <c r="E1833" s="2" t="s">
        <v>918</v>
      </c>
      <c r="G1833" s="6" t="s">
        <v>10049</v>
      </c>
      <c r="H1833" s="6" t="s">
        <v>27</v>
      </c>
      <c r="I1833" s="6"/>
      <c r="J1833" s="6"/>
      <c r="K1833" s="7"/>
      <c r="L1833" s="6" t="s">
        <v>901</v>
      </c>
      <c r="M1833" s="6" t="s">
        <v>25</v>
      </c>
      <c r="N1833" s="6" t="s">
        <v>25</v>
      </c>
      <c r="O1833" s="6" t="s">
        <v>918</v>
      </c>
      <c r="P1833" s="8" t="s">
        <v>27</v>
      </c>
      <c r="Q1833" s="9">
        <v>44726.446295636597</v>
      </c>
      <c r="R1833" s="6" t="s">
        <v>6465</v>
      </c>
      <c r="X1833" s="6" t="s">
        <v>10098</v>
      </c>
      <c r="Y1833" s="2" t="s">
        <v>922</v>
      </c>
      <c r="Z1833" s="2" t="s">
        <v>31</v>
      </c>
      <c r="AA1833" s="2" t="s">
        <v>27</v>
      </c>
      <c r="AB1833" s="2" t="s">
        <v>27</v>
      </c>
      <c r="AC1833" s="2" t="s">
        <v>27</v>
      </c>
      <c r="AD1833" s="2" t="s">
        <v>27</v>
      </c>
      <c r="AE1833" s="2" t="s">
        <v>27</v>
      </c>
      <c r="AG1833" s="2" t="str">
        <f t="shared" si="112"/>
        <v/>
      </c>
      <c r="AH1833" s="2" t="str">
        <f t="shared" si="115"/>
        <v/>
      </c>
      <c r="AI1833" s="2" t="str">
        <f t="shared" si="113"/>
        <v/>
      </c>
      <c r="AK1833" s="2" t="str">
        <f t="shared" si="114"/>
        <v/>
      </c>
      <c r="BF1833" s="2" t="str">
        <f>VLOOKUP(M1833,'[1]mã win'!G:K,5,0)</f>
        <v>B</v>
      </c>
    </row>
    <row r="1834" spans="1:58" x14ac:dyDescent="0.25">
      <c r="A1834" s="6" t="s">
        <v>10099</v>
      </c>
      <c r="B1834" s="6" t="s">
        <v>10100</v>
      </c>
      <c r="C1834" s="6" t="s">
        <v>10101</v>
      </c>
      <c r="D1834" s="2" t="s">
        <v>7728</v>
      </c>
      <c r="E1834" s="2" t="s">
        <v>1152</v>
      </c>
      <c r="G1834" s="6" t="s">
        <v>7437</v>
      </c>
      <c r="H1834" s="6" t="s">
        <v>27</v>
      </c>
      <c r="I1834" s="6"/>
      <c r="J1834" s="6"/>
      <c r="K1834" s="7"/>
      <c r="L1834" s="6" t="s">
        <v>901</v>
      </c>
      <c r="M1834" s="6" t="s">
        <v>25</v>
      </c>
      <c r="N1834" s="6" t="s">
        <v>25</v>
      </c>
      <c r="O1834" s="6" t="s">
        <v>1152</v>
      </c>
      <c r="P1834" s="8" t="s">
        <v>27</v>
      </c>
      <c r="Q1834" s="9">
        <v>44722.476403854198</v>
      </c>
      <c r="R1834" s="6" t="s">
        <v>6465</v>
      </c>
      <c r="X1834" s="6" t="s">
        <v>10102</v>
      </c>
      <c r="Y1834" s="2" t="s">
        <v>10103</v>
      </c>
      <c r="Z1834" s="2" t="s">
        <v>7728</v>
      </c>
      <c r="AA1834" s="2" t="s">
        <v>1154</v>
      </c>
      <c r="AB1834" s="2" t="s">
        <v>31</v>
      </c>
      <c r="AC1834" s="2" t="s">
        <v>27</v>
      </c>
      <c r="AD1834" s="2" t="s">
        <v>27</v>
      </c>
      <c r="AE1834" s="2" t="s">
        <v>27</v>
      </c>
      <c r="AG1834" s="2" t="str">
        <f t="shared" si="112"/>
        <v>Phạm Văn Đồng</v>
      </c>
      <c r="AH1834" s="2" t="str">
        <f t="shared" si="115"/>
        <v/>
      </c>
      <c r="AI1834" s="2" t="str">
        <f t="shared" si="113"/>
        <v/>
      </c>
      <c r="AK1834" s="2" t="str">
        <f t="shared" si="114"/>
        <v/>
      </c>
      <c r="BF1834" s="2" t="str">
        <f>VLOOKUP(M1834,'[1]mã win'!G:K,5,0)</f>
        <v>B</v>
      </c>
    </row>
    <row r="1835" spans="1:58" x14ac:dyDescent="0.25">
      <c r="A1835" s="6" t="s">
        <v>10104</v>
      </c>
      <c r="B1835" s="6" t="s">
        <v>10105</v>
      </c>
      <c r="C1835" s="6" t="s">
        <v>10106</v>
      </c>
      <c r="D1835" s="2" t="s">
        <v>27</v>
      </c>
      <c r="E1835" s="2" t="s">
        <v>884</v>
      </c>
      <c r="G1835" s="6" t="s">
        <v>9946</v>
      </c>
      <c r="H1835" s="6"/>
      <c r="I1835" s="6"/>
      <c r="J1835" s="6"/>
      <c r="K1835" s="7"/>
      <c r="L1835" s="6" t="s">
        <v>459</v>
      </c>
      <c r="M1835" s="6" t="s">
        <v>25</v>
      </c>
      <c r="N1835" s="6" t="s">
        <v>25</v>
      </c>
      <c r="O1835" s="6" t="s">
        <v>884</v>
      </c>
      <c r="P1835" s="8" t="s">
        <v>27</v>
      </c>
      <c r="Q1835" s="9">
        <v>44700.7166623843</v>
      </c>
      <c r="R1835" s="6" t="s">
        <v>28</v>
      </c>
      <c r="X1835" s="6" t="s">
        <v>10107</v>
      </c>
      <c r="Y1835" s="2" t="s">
        <v>888</v>
      </c>
      <c r="Z1835" s="2" t="s">
        <v>31</v>
      </c>
      <c r="AA1835" s="2" t="s">
        <v>27</v>
      </c>
      <c r="AB1835" s="2" t="s">
        <v>27</v>
      </c>
      <c r="AC1835" s="2" t="s">
        <v>27</v>
      </c>
      <c r="AD1835" s="2" t="s">
        <v>27</v>
      </c>
      <c r="AE1835" s="2" t="s">
        <v>27</v>
      </c>
      <c r="AG1835" s="2" t="str">
        <f t="shared" si="112"/>
        <v/>
      </c>
      <c r="AH1835" s="2" t="str">
        <f t="shared" si="115"/>
        <v/>
      </c>
      <c r="AI1835" s="2" t="str">
        <f t="shared" si="113"/>
        <v/>
      </c>
      <c r="AK1835" s="2" t="str">
        <f t="shared" si="114"/>
        <v/>
      </c>
      <c r="BF1835" s="2" t="str">
        <f>VLOOKUP(M1835,'[1]mã win'!G:K,5,0)</f>
        <v>B</v>
      </c>
    </row>
    <row r="1836" spans="1:58" x14ac:dyDescent="0.25">
      <c r="A1836" s="6" t="s">
        <v>10108</v>
      </c>
      <c r="B1836" s="6" t="s">
        <v>10109</v>
      </c>
      <c r="C1836" s="6" t="s">
        <v>10110</v>
      </c>
      <c r="D1836" s="2" t="s">
        <v>27</v>
      </c>
      <c r="E1836" s="2" t="s">
        <v>1152</v>
      </c>
      <c r="G1836" s="6" t="s">
        <v>7437</v>
      </c>
      <c r="H1836" s="6" t="s">
        <v>27</v>
      </c>
      <c r="I1836" s="6"/>
      <c r="J1836" s="6"/>
      <c r="K1836" s="7"/>
      <c r="L1836" s="6" t="s">
        <v>901</v>
      </c>
      <c r="M1836" s="6" t="s">
        <v>25</v>
      </c>
      <c r="N1836" s="6" t="s">
        <v>25</v>
      </c>
      <c r="O1836" s="6" t="s">
        <v>1152</v>
      </c>
      <c r="P1836" s="8" t="s">
        <v>27</v>
      </c>
      <c r="Q1836" s="9">
        <v>44708.600594328702</v>
      </c>
      <c r="R1836" s="6" t="s">
        <v>28</v>
      </c>
      <c r="X1836" s="6" t="s">
        <v>10111</v>
      </c>
      <c r="Y1836" s="2" t="s">
        <v>10112</v>
      </c>
      <c r="Z1836" s="2" t="s">
        <v>10113</v>
      </c>
      <c r="AA1836" s="2" t="s">
        <v>1152</v>
      </c>
      <c r="AB1836" s="2" t="s">
        <v>31</v>
      </c>
      <c r="AC1836" s="2" t="s">
        <v>27</v>
      </c>
      <c r="AD1836" s="2" t="s">
        <v>27</v>
      </c>
      <c r="AE1836" s="2" t="s">
        <v>27</v>
      </c>
      <c r="AG1836" s="2" t="str">
        <f t="shared" si="112"/>
        <v/>
      </c>
      <c r="AH1836" s="2" t="str">
        <f t="shared" si="115"/>
        <v>Quận Bắc Từ Liêm</v>
      </c>
      <c r="AI1836" s="2" t="str">
        <f t="shared" si="113"/>
        <v/>
      </c>
      <c r="AK1836" s="2" t="str">
        <f t="shared" si="114"/>
        <v/>
      </c>
      <c r="BF1836" s="2" t="str">
        <f>VLOOKUP(M1836,'[1]mã win'!G:K,5,0)</f>
        <v>B</v>
      </c>
    </row>
    <row r="1837" spans="1:58" x14ac:dyDescent="0.25">
      <c r="A1837" s="6" t="s">
        <v>10114</v>
      </c>
      <c r="B1837" s="6" t="s">
        <v>10115</v>
      </c>
      <c r="C1837" s="6" t="s">
        <v>10116</v>
      </c>
      <c r="D1837" s="2" t="s">
        <v>27</v>
      </c>
      <c r="E1837" s="2" t="s">
        <v>918</v>
      </c>
      <c r="G1837" s="6" t="s">
        <v>7437</v>
      </c>
      <c r="H1837" s="6" t="s">
        <v>27</v>
      </c>
      <c r="I1837" s="6"/>
      <c r="J1837" s="6"/>
      <c r="K1837" s="7"/>
      <c r="L1837" s="6" t="s">
        <v>901</v>
      </c>
      <c r="M1837" s="6" t="s">
        <v>25</v>
      </c>
      <c r="N1837" s="6" t="s">
        <v>25</v>
      </c>
      <c r="O1837" s="6" t="s">
        <v>918</v>
      </c>
      <c r="P1837" s="8" t="s">
        <v>27</v>
      </c>
      <c r="Q1837" s="9">
        <v>44708.602261921304</v>
      </c>
      <c r="R1837" s="6" t="s">
        <v>28</v>
      </c>
      <c r="X1837" s="6" t="s">
        <v>10117</v>
      </c>
      <c r="Y1837" s="2" t="s">
        <v>10118</v>
      </c>
      <c r="Z1837" s="2" t="s">
        <v>10119</v>
      </c>
      <c r="AA1837" s="2" t="s">
        <v>10120</v>
      </c>
      <c r="AB1837" s="2" t="s">
        <v>27</v>
      </c>
      <c r="AC1837" s="2" t="s">
        <v>27</v>
      </c>
      <c r="AD1837" s="2" t="s">
        <v>27</v>
      </c>
      <c r="AE1837" s="2" t="s">
        <v>27</v>
      </c>
      <c r="AG1837" s="2" t="str">
        <f t="shared" si="112"/>
        <v/>
      </c>
      <c r="AH1837" s="2" t="str">
        <f t="shared" si="115"/>
        <v/>
      </c>
      <c r="AI1837" s="2" t="str">
        <f t="shared" si="113"/>
        <v/>
      </c>
      <c r="AK1837" s="2" t="str">
        <f t="shared" si="114"/>
        <v/>
      </c>
      <c r="BF1837" s="2" t="str">
        <f>VLOOKUP(M1837,'[1]mã win'!G:K,5,0)</f>
        <v>B</v>
      </c>
    </row>
    <row r="1838" spans="1:58" x14ac:dyDescent="0.25">
      <c r="A1838" s="6" t="s">
        <v>10121</v>
      </c>
      <c r="B1838" s="6" t="s">
        <v>10122</v>
      </c>
      <c r="C1838" s="6" t="s">
        <v>10123</v>
      </c>
      <c r="D1838" s="2" t="s">
        <v>27</v>
      </c>
      <c r="E1838" s="2" t="s">
        <v>918</v>
      </c>
      <c r="G1838" s="6" t="s">
        <v>9946</v>
      </c>
      <c r="H1838" s="6" t="s">
        <v>27</v>
      </c>
      <c r="I1838" s="6"/>
      <c r="J1838" s="6"/>
      <c r="K1838" s="7"/>
      <c r="L1838" s="6" t="s">
        <v>901</v>
      </c>
      <c r="M1838" s="6" t="s">
        <v>25</v>
      </c>
      <c r="N1838" s="6" t="s">
        <v>25</v>
      </c>
      <c r="O1838" s="6" t="s">
        <v>918</v>
      </c>
      <c r="P1838" s="8" t="s">
        <v>27</v>
      </c>
      <c r="Q1838" s="9">
        <v>44722.4749409375</v>
      </c>
      <c r="R1838" s="6" t="s">
        <v>6465</v>
      </c>
      <c r="X1838" s="6" t="s">
        <v>10124</v>
      </c>
      <c r="Y1838" s="2" t="s">
        <v>10125</v>
      </c>
      <c r="Z1838" s="2" t="s">
        <v>10126</v>
      </c>
      <c r="AA1838" s="2" t="s">
        <v>4356</v>
      </c>
      <c r="AB1838" s="2" t="s">
        <v>25</v>
      </c>
      <c r="AC1838" s="2" t="s">
        <v>27</v>
      </c>
      <c r="AD1838" s="2" t="s">
        <v>27</v>
      </c>
      <c r="AE1838" s="2" t="s">
        <v>27</v>
      </c>
      <c r="AG1838" s="2" t="str">
        <f t="shared" si="112"/>
        <v/>
      </c>
      <c r="AH1838" s="2" t="str">
        <f t="shared" si="115"/>
        <v/>
      </c>
      <c r="AI1838" s="2" t="str">
        <f t="shared" si="113"/>
        <v/>
      </c>
      <c r="AK1838" s="2" t="str">
        <f t="shared" si="114"/>
        <v/>
      </c>
      <c r="BF1838" s="2" t="str">
        <f>VLOOKUP(M1838,'[1]mã win'!G:K,5,0)</f>
        <v>B</v>
      </c>
    </row>
    <row r="1839" spans="1:58" x14ac:dyDescent="0.25">
      <c r="A1839" s="6" t="s">
        <v>10127</v>
      </c>
      <c r="B1839" s="6" t="s">
        <v>10128</v>
      </c>
      <c r="C1839" s="6" t="s">
        <v>10129</v>
      </c>
      <c r="D1839" s="2" t="s">
        <v>27</v>
      </c>
      <c r="E1839" s="2" t="s">
        <v>251</v>
      </c>
      <c r="G1839" s="6" t="s">
        <v>7437</v>
      </c>
      <c r="H1839" s="6"/>
      <c r="I1839" s="6"/>
      <c r="J1839" s="6"/>
      <c r="K1839" s="7"/>
      <c r="L1839" s="6" t="s">
        <v>901</v>
      </c>
      <c r="M1839" s="6" t="s">
        <v>25</v>
      </c>
      <c r="N1839" s="6" t="s">
        <v>25</v>
      </c>
      <c r="O1839" s="6" t="s">
        <v>251</v>
      </c>
      <c r="P1839" s="8" t="s">
        <v>27</v>
      </c>
      <c r="Q1839" s="9">
        <v>44699.699669907401</v>
      </c>
      <c r="R1839" s="6" t="s">
        <v>28</v>
      </c>
      <c r="X1839" s="6" t="s">
        <v>10130</v>
      </c>
      <c r="Y1839" s="2" t="s">
        <v>10131</v>
      </c>
      <c r="Z1839" s="2" t="s">
        <v>31</v>
      </c>
      <c r="AA1839" s="2" t="s">
        <v>27</v>
      </c>
      <c r="AB1839" s="2" t="s">
        <v>27</v>
      </c>
      <c r="AC1839" s="2" t="s">
        <v>27</v>
      </c>
      <c r="AD1839" s="2" t="s">
        <v>27</v>
      </c>
      <c r="AE1839" s="2" t="s">
        <v>27</v>
      </c>
      <c r="AG1839" s="2" t="str">
        <f t="shared" si="112"/>
        <v/>
      </c>
      <c r="AH1839" s="2" t="str">
        <f t="shared" si="115"/>
        <v/>
      </c>
      <c r="AI1839" s="2" t="str">
        <f t="shared" si="113"/>
        <v/>
      </c>
      <c r="AK1839" s="2" t="str">
        <f t="shared" si="114"/>
        <v/>
      </c>
      <c r="BF1839" s="2" t="str">
        <f>VLOOKUP(M1839,'[1]mã win'!G:K,5,0)</f>
        <v>B</v>
      </c>
    </row>
    <row r="1840" spans="1:58" x14ac:dyDescent="0.25">
      <c r="A1840" s="6" t="s">
        <v>10132</v>
      </c>
      <c r="B1840" s="6" t="s">
        <v>10133</v>
      </c>
      <c r="C1840" s="6" t="s">
        <v>10134</v>
      </c>
      <c r="D1840" s="2" t="s">
        <v>27</v>
      </c>
      <c r="E1840" s="2" t="s">
        <v>251</v>
      </c>
      <c r="G1840" s="6" t="s">
        <v>7437</v>
      </c>
      <c r="H1840" s="6"/>
      <c r="I1840" s="6"/>
      <c r="J1840" s="6"/>
      <c r="K1840" s="7"/>
      <c r="L1840" s="6" t="s">
        <v>901</v>
      </c>
      <c r="M1840" s="6" t="s">
        <v>25</v>
      </c>
      <c r="N1840" s="6" t="s">
        <v>25</v>
      </c>
      <c r="O1840" s="6" t="s">
        <v>251</v>
      </c>
      <c r="P1840" s="8" t="s">
        <v>27</v>
      </c>
      <c r="Q1840" s="9">
        <v>44700.714809259298</v>
      </c>
      <c r="R1840" s="6" t="s">
        <v>28</v>
      </c>
      <c r="X1840" s="6" t="s">
        <v>10135</v>
      </c>
      <c r="Y1840" s="2" t="s">
        <v>941</v>
      </c>
      <c r="Z1840" s="2" t="s">
        <v>31</v>
      </c>
      <c r="AA1840" s="2" t="s">
        <v>27</v>
      </c>
      <c r="AB1840" s="2" t="s">
        <v>27</v>
      </c>
      <c r="AC1840" s="2" t="s">
        <v>27</v>
      </c>
      <c r="AD1840" s="2" t="s">
        <v>27</v>
      </c>
      <c r="AE1840" s="2" t="s">
        <v>27</v>
      </c>
      <c r="AG1840" s="2" t="str">
        <f t="shared" si="112"/>
        <v/>
      </c>
      <c r="AH1840" s="2" t="str">
        <f t="shared" si="115"/>
        <v/>
      </c>
      <c r="AI1840" s="2" t="str">
        <f t="shared" si="113"/>
        <v/>
      </c>
      <c r="AK1840" s="2" t="str">
        <f t="shared" si="114"/>
        <v/>
      </c>
      <c r="BF1840" s="2" t="str">
        <f>VLOOKUP(M1840,'[1]mã win'!G:K,5,0)</f>
        <v>B</v>
      </c>
    </row>
    <row r="1841" spans="1:58" x14ac:dyDescent="0.25">
      <c r="A1841" s="6" t="s">
        <v>10136</v>
      </c>
      <c r="B1841" s="6" t="s">
        <v>10137</v>
      </c>
      <c r="C1841" s="6" t="s">
        <v>10138</v>
      </c>
      <c r="D1841" s="2" t="s">
        <v>27</v>
      </c>
      <c r="E1841" s="2" t="s">
        <v>918</v>
      </c>
      <c r="G1841" s="6" t="s">
        <v>7437</v>
      </c>
      <c r="H1841" s="6"/>
      <c r="I1841" s="6"/>
      <c r="J1841" s="6"/>
      <c r="K1841" s="7"/>
      <c r="L1841" s="6" t="s">
        <v>901</v>
      </c>
      <c r="M1841" s="6" t="s">
        <v>25</v>
      </c>
      <c r="N1841" s="6" t="s">
        <v>25</v>
      </c>
      <c r="O1841" s="6" t="s">
        <v>918</v>
      </c>
      <c r="P1841" s="8" t="s">
        <v>27</v>
      </c>
      <c r="Q1841" s="9">
        <v>44699.677515821801</v>
      </c>
      <c r="R1841" s="6" t="s">
        <v>28</v>
      </c>
      <c r="X1841" s="6" t="s">
        <v>10139</v>
      </c>
      <c r="Y1841" s="2" t="s">
        <v>10126</v>
      </c>
      <c r="Z1841" s="2" t="s">
        <v>10140</v>
      </c>
      <c r="AA1841" s="2" t="s">
        <v>922</v>
      </c>
      <c r="AB1841" s="2" t="s">
        <v>31</v>
      </c>
      <c r="AC1841" s="2" t="s">
        <v>27</v>
      </c>
      <c r="AD1841" s="2" t="s">
        <v>27</v>
      </c>
      <c r="AE1841" s="2" t="s">
        <v>27</v>
      </c>
      <c r="AG1841" s="2" t="str">
        <f t="shared" si="112"/>
        <v/>
      </c>
      <c r="AH1841" s="2" t="str">
        <f t="shared" si="115"/>
        <v/>
      </c>
      <c r="AI1841" s="2" t="str">
        <f t="shared" si="113"/>
        <v/>
      </c>
      <c r="AK1841" s="2" t="str">
        <f t="shared" si="114"/>
        <v/>
      </c>
      <c r="BF1841" s="2" t="str">
        <f>VLOOKUP(M1841,'[1]mã win'!G:K,5,0)</f>
        <v>B</v>
      </c>
    </row>
    <row r="1842" spans="1:58" x14ac:dyDescent="0.25">
      <c r="A1842" s="6" t="s">
        <v>10141</v>
      </c>
      <c r="B1842" s="6" t="s">
        <v>10142</v>
      </c>
      <c r="C1842" s="6" t="s">
        <v>10143</v>
      </c>
      <c r="D1842" s="2" t="s">
        <v>27</v>
      </c>
      <c r="E1842" s="2" t="s">
        <v>918</v>
      </c>
      <c r="G1842" s="6" t="s">
        <v>7437</v>
      </c>
      <c r="H1842" s="6"/>
      <c r="I1842" s="6"/>
      <c r="J1842" s="6"/>
      <c r="K1842" s="7"/>
      <c r="L1842" s="6" t="s">
        <v>901</v>
      </c>
      <c r="M1842" s="6" t="s">
        <v>25</v>
      </c>
      <c r="N1842" s="6" t="s">
        <v>25</v>
      </c>
      <c r="O1842" s="6" t="s">
        <v>918</v>
      </c>
      <c r="P1842" s="8" t="s">
        <v>27</v>
      </c>
      <c r="Q1842" s="9">
        <v>44699.673716400503</v>
      </c>
      <c r="R1842" s="6" t="s">
        <v>28</v>
      </c>
      <c r="X1842" s="6" t="s">
        <v>10144</v>
      </c>
      <c r="Y1842" s="2" t="s">
        <v>10145</v>
      </c>
      <c r="Z1842" s="2" t="s">
        <v>8060</v>
      </c>
      <c r="AA1842" s="2" t="s">
        <v>922</v>
      </c>
      <c r="AB1842" s="2" t="s">
        <v>31</v>
      </c>
      <c r="AC1842" s="2" t="s">
        <v>27</v>
      </c>
      <c r="AD1842" s="2" t="s">
        <v>27</v>
      </c>
      <c r="AE1842" s="2" t="s">
        <v>27</v>
      </c>
      <c r="AG1842" s="2" t="str">
        <f t="shared" si="112"/>
        <v/>
      </c>
      <c r="AH1842" s="2" t="str">
        <f t="shared" si="115"/>
        <v/>
      </c>
      <c r="AI1842" s="2" t="str">
        <f t="shared" si="113"/>
        <v/>
      </c>
      <c r="AK1842" s="2" t="str">
        <f t="shared" si="114"/>
        <v/>
      </c>
      <c r="BF1842" s="2" t="str">
        <f>VLOOKUP(M1842,'[1]mã win'!G:K,5,0)</f>
        <v>B</v>
      </c>
    </row>
    <row r="1843" spans="1:58" x14ac:dyDescent="0.25">
      <c r="A1843" s="6" t="s">
        <v>10146</v>
      </c>
      <c r="B1843" s="6" t="s">
        <v>10147</v>
      </c>
      <c r="C1843" s="6" t="s">
        <v>10148</v>
      </c>
      <c r="D1843" s="2" t="s">
        <v>27</v>
      </c>
      <c r="E1843" s="2" t="s">
        <v>9720</v>
      </c>
      <c r="G1843" s="6" t="s">
        <v>7437</v>
      </c>
      <c r="H1843" s="6"/>
      <c r="I1843" s="6"/>
      <c r="J1843" s="6"/>
      <c r="K1843" s="7"/>
      <c r="L1843" s="6" t="s">
        <v>901</v>
      </c>
      <c r="M1843" s="6" t="s">
        <v>25</v>
      </c>
      <c r="N1843" s="6" t="s">
        <v>25</v>
      </c>
      <c r="O1843" s="6" t="s">
        <v>251</v>
      </c>
      <c r="P1843" s="8" t="s">
        <v>27</v>
      </c>
      <c r="Q1843" s="9">
        <v>44699.659914155098</v>
      </c>
      <c r="R1843" s="6" t="s">
        <v>28</v>
      </c>
      <c r="X1843" s="6" t="s">
        <v>10149</v>
      </c>
      <c r="Y1843" s="2" t="s">
        <v>9720</v>
      </c>
      <c r="Z1843" s="2" t="s">
        <v>25</v>
      </c>
      <c r="AA1843" s="2" t="s">
        <v>27</v>
      </c>
      <c r="AB1843" s="2" t="s">
        <v>27</v>
      </c>
      <c r="AC1843" s="2" t="s">
        <v>27</v>
      </c>
      <c r="AD1843" s="2" t="s">
        <v>27</v>
      </c>
      <c r="AE1843" s="2" t="s">
        <v>27</v>
      </c>
      <c r="AG1843" s="2" t="str">
        <f t="shared" si="112"/>
        <v/>
      </c>
      <c r="AH1843" s="2" t="str">
        <f t="shared" si="115"/>
        <v>quận Cầu Giấy</v>
      </c>
      <c r="AI1843" s="2" t="str">
        <f t="shared" si="113"/>
        <v/>
      </c>
      <c r="AK1843" s="2" t="str">
        <f t="shared" si="114"/>
        <v/>
      </c>
      <c r="BF1843" s="2" t="str">
        <f>VLOOKUP(M1843,'[1]mã win'!G:K,5,0)</f>
        <v>B</v>
      </c>
    </row>
    <row r="1844" spans="1:58" x14ac:dyDescent="0.25">
      <c r="A1844" s="6" t="s">
        <v>10150</v>
      </c>
      <c r="B1844" s="6" t="s">
        <v>10151</v>
      </c>
      <c r="C1844" s="6" t="s">
        <v>10152</v>
      </c>
      <c r="D1844" s="2" t="s">
        <v>27</v>
      </c>
      <c r="E1844" s="2" t="s">
        <v>918</v>
      </c>
      <c r="G1844" s="6" t="s">
        <v>9946</v>
      </c>
      <c r="H1844" s="6"/>
      <c r="I1844" s="6"/>
      <c r="J1844" s="6"/>
      <c r="K1844" s="7"/>
      <c r="L1844" s="6" t="s">
        <v>901</v>
      </c>
      <c r="M1844" s="6" t="s">
        <v>25</v>
      </c>
      <c r="N1844" s="6" t="s">
        <v>25</v>
      </c>
      <c r="O1844" s="6" t="s">
        <v>918</v>
      </c>
      <c r="P1844" s="8" t="s">
        <v>27</v>
      </c>
      <c r="Q1844" s="9">
        <v>44697.673526157399</v>
      </c>
      <c r="R1844" s="6" t="s">
        <v>28</v>
      </c>
      <c r="X1844" s="6" t="s">
        <v>10153</v>
      </c>
      <c r="Y1844" s="2" t="s">
        <v>10154</v>
      </c>
      <c r="Z1844" s="2" t="s">
        <v>10155</v>
      </c>
      <c r="AA1844" s="2" t="s">
        <v>27</v>
      </c>
      <c r="AB1844" s="2" t="s">
        <v>27</v>
      </c>
      <c r="AC1844" s="2" t="s">
        <v>27</v>
      </c>
      <c r="AD1844" s="2" t="s">
        <v>27</v>
      </c>
      <c r="AE1844" s="2" t="s">
        <v>27</v>
      </c>
      <c r="AG1844" s="2" t="str">
        <f t="shared" si="112"/>
        <v/>
      </c>
      <c r="AH1844" s="2" t="str">
        <f t="shared" si="115"/>
        <v/>
      </c>
      <c r="AI1844" s="2" t="str">
        <f t="shared" si="113"/>
        <v/>
      </c>
      <c r="AK1844" s="2" t="str">
        <f t="shared" si="114"/>
        <v/>
      </c>
      <c r="BF1844" s="2" t="str">
        <f>VLOOKUP(M1844,'[1]mã win'!G:K,5,0)</f>
        <v>B</v>
      </c>
    </row>
    <row r="1845" spans="1:58" x14ac:dyDescent="0.25">
      <c r="A1845" s="6" t="s">
        <v>10156</v>
      </c>
      <c r="B1845" s="6" t="s">
        <v>10157</v>
      </c>
      <c r="C1845" s="6" t="s">
        <v>10158</v>
      </c>
      <c r="D1845" s="2" t="s">
        <v>27</v>
      </c>
      <c r="E1845" s="2" t="s">
        <v>918</v>
      </c>
      <c r="G1845" s="6" t="s">
        <v>10159</v>
      </c>
      <c r="H1845" s="6"/>
      <c r="I1845" s="6"/>
      <c r="J1845" s="6"/>
      <c r="K1845" s="7"/>
      <c r="L1845" s="6" t="s">
        <v>901</v>
      </c>
      <c r="M1845" s="6" t="s">
        <v>25</v>
      </c>
      <c r="N1845" s="6" t="s">
        <v>25</v>
      </c>
      <c r="O1845" s="6" t="s">
        <v>918</v>
      </c>
      <c r="P1845" s="8" t="s">
        <v>27</v>
      </c>
      <c r="Q1845" s="9">
        <v>44909.60746875</v>
      </c>
      <c r="R1845" s="6" t="s">
        <v>28</v>
      </c>
      <c r="X1845" s="6" t="s">
        <v>10160</v>
      </c>
      <c r="Y1845" s="2" t="s">
        <v>4329</v>
      </c>
      <c r="Z1845" s="2" t="s">
        <v>10161</v>
      </c>
      <c r="AA1845" s="2" t="s">
        <v>31</v>
      </c>
      <c r="AB1845" s="2" t="s">
        <v>27</v>
      </c>
      <c r="AC1845" s="2" t="s">
        <v>27</v>
      </c>
      <c r="AD1845" s="2" t="s">
        <v>27</v>
      </c>
      <c r="AE1845" s="2" t="s">
        <v>27</v>
      </c>
      <c r="AG1845" s="2" t="str">
        <f t="shared" si="112"/>
        <v/>
      </c>
      <c r="AH1845" s="2" t="str">
        <f t="shared" si="115"/>
        <v/>
      </c>
      <c r="AI1845" s="2" t="str">
        <f t="shared" si="113"/>
        <v/>
      </c>
      <c r="AK1845" s="2" t="str">
        <f t="shared" si="114"/>
        <v/>
      </c>
      <c r="BF1845" s="2" t="str">
        <f>VLOOKUP(M1845,'[1]mã win'!G:K,5,0)</f>
        <v>B</v>
      </c>
    </row>
    <row r="1846" spans="1:58" x14ac:dyDescent="0.25">
      <c r="A1846" s="6" t="s">
        <v>10162</v>
      </c>
      <c r="B1846" s="6" t="s">
        <v>10163</v>
      </c>
      <c r="C1846" s="6" t="s">
        <v>10164</v>
      </c>
      <c r="D1846" s="2" t="s">
        <v>27</v>
      </c>
      <c r="E1846" s="2" t="s">
        <v>902</v>
      </c>
      <c r="G1846" s="6" t="s">
        <v>7437</v>
      </c>
      <c r="H1846" s="6"/>
      <c r="I1846" s="6"/>
      <c r="J1846" s="6"/>
      <c r="K1846" s="7"/>
      <c r="L1846" s="6" t="s">
        <v>901</v>
      </c>
      <c r="M1846" s="6" t="s">
        <v>25</v>
      </c>
      <c r="N1846" s="6" t="s">
        <v>25</v>
      </c>
      <c r="O1846" s="6" t="s">
        <v>902</v>
      </c>
      <c r="P1846" s="8" t="s">
        <v>27</v>
      </c>
      <c r="Q1846" s="9">
        <v>44924.545514895799</v>
      </c>
      <c r="R1846" s="6" t="s">
        <v>28</v>
      </c>
      <c r="X1846" s="6" t="s">
        <v>10164</v>
      </c>
      <c r="Y1846" s="2" t="s">
        <v>27</v>
      </c>
      <c r="Z1846" s="2" t="s">
        <v>27</v>
      </c>
      <c r="AA1846" s="2" t="s">
        <v>27</v>
      </c>
      <c r="AB1846" s="2" t="s">
        <v>27</v>
      </c>
      <c r="AC1846" s="2" t="s">
        <v>27</v>
      </c>
      <c r="AD1846" s="2" t="s">
        <v>27</v>
      </c>
      <c r="AE1846" s="2" t="s">
        <v>27</v>
      </c>
      <c r="AG1846" s="2" t="str">
        <f t="shared" si="112"/>
        <v/>
      </c>
      <c r="AH1846" s="2" t="str">
        <f t="shared" si="115"/>
        <v/>
      </c>
      <c r="AI1846" s="2" t="str">
        <f t="shared" si="113"/>
        <v/>
      </c>
      <c r="AK1846" s="2" t="str">
        <f t="shared" si="114"/>
        <v/>
      </c>
      <c r="BF1846" s="2" t="str">
        <f>VLOOKUP(M1846,'[1]mã win'!G:K,5,0)</f>
        <v>B</v>
      </c>
    </row>
    <row r="1847" spans="1:58" x14ac:dyDescent="0.25">
      <c r="A1847" s="6" t="s">
        <v>10165</v>
      </c>
      <c r="B1847" s="6" t="s">
        <v>10166</v>
      </c>
      <c r="C1847" s="6" t="s">
        <v>10167</v>
      </c>
      <c r="D1847" s="2" t="s">
        <v>27</v>
      </c>
      <c r="E1847" s="2" t="s">
        <v>902</v>
      </c>
      <c r="G1847" s="6" t="s">
        <v>9946</v>
      </c>
      <c r="H1847" s="6"/>
      <c r="I1847" s="6"/>
      <c r="J1847" s="6"/>
      <c r="K1847" s="7"/>
      <c r="L1847" s="6" t="s">
        <v>459</v>
      </c>
      <c r="M1847" s="6" t="s">
        <v>25</v>
      </c>
      <c r="N1847" s="6" t="s">
        <v>25</v>
      </c>
      <c r="O1847" s="6" t="s">
        <v>902</v>
      </c>
      <c r="P1847" s="8" t="s">
        <v>27</v>
      </c>
      <c r="Q1847" s="9">
        <v>44930.626528854198</v>
      </c>
      <c r="R1847" s="6" t="s">
        <v>28</v>
      </c>
      <c r="X1847" s="6" t="s">
        <v>10168</v>
      </c>
      <c r="Y1847" s="2" t="s">
        <v>25</v>
      </c>
      <c r="Z1847" s="2" t="s">
        <v>27</v>
      </c>
      <c r="AA1847" s="2" t="s">
        <v>27</v>
      </c>
      <c r="AB1847" s="2" t="s">
        <v>27</v>
      </c>
      <c r="AC1847" s="2" t="s">
        <v>27</v>
      </c>
      <c r="AD1847" s="2" t="s">
        <v>27</v>
      </c>
      <c r="AE1847" s="2" t="s">
        <v>27</v>
      </c>
      <c r="AG1847" s="2" t="str">
        <f t="shared" si="112"/>
        <v/>
      </c>
      <c r="AH1847" s="2" t="str">
        <f t="shared" si="115"/>
        <v/>
      </c>
      <c r="AI1847" s="2" t="str">
        <f t="shared" si="113"/>
        <v/>
      </c>
      <c r="AK1847" s="2" t="str">
        <f t="shared" si="114"/>
        <v/>
      </c>
      <c r="BF1847" s="2" t="str">
        <f>VLOOKUP(M1847,'[1]mã win'!G:K,5,0)</f>
        <v>B</v>
      </c>
    </row>
    <row r="1848" spans="1:58" x14ac:dyDescent="0.25">
      <c r="A1848" s="6" t="s">
        <v>10169</v>
      </c>
      <c r="B1848" s="6" t="s">
        <v>10170</v>
      </c>
      <c r="C1848" s="6" t="s">
        <v>10171</v>
      </c>
      <c r="D1848" s="2" t="s">
        <v>27</v>
      </c>
      <c r="E1848" s="2" t="s">
        <v>1109</v>
      </c>
      <c r="G1848" s="6" t="s">
        <v>9946</v>
      </c>
      <c r="H1848" s="6"/>
      <c r="I1848" s="6"/>
      <c r="J1848" s="6"/>
      <c r="K1848" s="7"/>
      <c r="L1848" s="6" t="s">
        <v>459</v>
      </c>
      <c r="M1848" s="6" t="s">
        <v>25</v>
      </c>
      <c r="N1848" s="6" t="s">
        <v>25</v>
      </c>
      <c r="O1848" s="6" t="s">
        <v>1109</v>
      </c>
      <c r="P1848" s="8" t="s">
        <v>27</v>
      </c>
      <c r="Q1848" s="9">
        <v>44926.328050196797</v>
      </c>
      <c r="R1848" s="6" t="s">
        <v>28</v>
      </c>
      <c r="X1848" s="6" t="s">
        <v>10172</v>
      </c>
      <c r="Y1848" s="2" t="s">
        <v>10173</v>
      </c>
      <c r="Z1848" s="2" t="s">
        <v>1696</v>
      </c>
      <c r="AA1848" s="2" t="s">
        <v>25</v>
      </c>
      <c r="AB1848" s="2" t="s">
        <v>27</v>
      </c>
      <c r="AC1848" s="2" t="s">
        <v>27</v>
      </c>
      <c r="AD1848" s="2" t="s">
        <v>27</v>
      </c>
      <c r="AE1848" s="2" t="s">
        <v>27</v>
      </c>
      <c r="AG1848" s="2" t="str">
        <f t="shared" si="112"/>
        <v/>
      </c>
      <c r="AH1848" s="2" t="str">
        <f t="shared" si="115"/>
        <v/>
      </c>
      <c r="AI1848" s="2" t="str">
        <f t="shared" si="113"/>
        <v/>
      </c>
      <c r="AK1848" s="2" t="str">
        <f t="shared" si="114"/>
        <v/>
      </c>
      <c r="BF1848" s="2" t="str">
        <f>VLOOKUP(M1848,'[1]mã win'!G:K,5,0)</f>
        <v>B</v>
      </c>
    </row>
    <row r="1849" spans="1:58" x14ac:dyDescent="0.25">
      <c r="A1849" s="6" t="s">
        <v>10174</v>
      </c>
      <c r="B1849" s="6" t="s">
        <v>10175</v>
      </c>
      <c r="C1849" s="6" t="s">
        <v>10176</v>
      </c>
      <c r="D1849" s="2" t="s">
        <v>10177</v>
      </c>
      <c r="E1849" s="2" t="s">
        <v>51</v>
      </c>
      <c r="G1849" s="6" t="s">
        <v>9967</v>
      </c>
      <c r="H1849" s="6"/>
      <c r="I1849" s="6"/>
      <c r="J1849" s="6"/>
      <c r="K1849" s="7"/>
      <c r="L1849" s="6"/>
      <c r="M1849" s="6" t="s">
        <v>39</v>
      </c>
      <c r="N1849" s="6" t="s">
        <v>39</v>
      </c>
      <c r="O1849" s="6" t="s">
        <v>51</v>
      </c>
      <c r="P1849" s="8" t="s">
        <v>27</v>
      </c>
      <c r="Q1849" s="9">
        <v>45001.561299340297</v>
      </c>
      <c r="R1849" s="6" t="s">
        <v>28</v>
      </c>
      <c r="X1849" s="6" t="s">
        <v>10178</v>
      </c>
      <c r="Y1849" s="2" t="s">
        <v>10177</v>
      </c>
      <c r="Z1849" s="2" t="s">
        <v>10179</v>
      </c>
      <c r="AA1849" s="2" t="s">
        <v>10180</v>
      </c>
      <c r="AB1849" s="2" t="s">
        <v>27</v>
      </c>
      <c r="AC1849" s="2" t="s">
        <v>27</v>
      </c>
      <c r="AD1849" s="2" t="s">
        <v>27</v>
      </c>
      <c r="AE1849" s="2" t="s">
        <v>27</v>
      </c>
      <c r="AG1849" s="2" t="str">
        <f t="shared" si="112"/>
        <v>PHƯỜNG HIỆP BÌNH CHÁNH</v>
      </c>
      <c r="AH1849" s="2" t="str">
        <f t="shared" si="115"/>
        <v/>
      </c>
      <c r="AI1849" s="2" t="str">
        <f t="shared" si="113"/>
        <v/>
      </c>
      <c r="AK1849" s="2" t="str">
        <f t="shared" si="114"/>
        <v/>
      </c>
      <c r="BF1849" s="2" t="str">
        <f>VLOOKUP(M1849,'[1]mã win'!G:K,5,0)</f>
        <v>N</v>
      </c>
    </row>
    <row r="1850" spans="1:58" x14ac:dyDescent="0.25">
      <c r="A1850" s="6" t="s">
        <v>10181</v>
      </c>
      <c r="B1850" s="6" t="s">
        <v>10182</v>
      </c>
      <c r="C1850" s="6" t="s">
        <v>10183</v>
      </c>
      <c r="D1850" s="2" t="s">
        <v>10184</v>
      </c>
      <c r="E1850" s="2" t="s">
        <v>143</v>
      </c>
      <c r="G1850" s="6" t="s">
        <v>9967</v>
      </c>
      <c r="H1850" s="6"/>
      <c r="I1850" s="6"/>
      <c r="J1850" s="6"/>
      <c r="K1850" s="7"/>
      <c r="L1850" s="6" t="s">
        <v>50</v>
      </c>
      <c r="M1850" s="6" t="s">
        <v>39</v>
      </c>
      <c r="N1850" s="6" t="s">
        <v>39</v>
      </c>
      <c r="O1850" s="6" t="s">
        <v>143</v>
      </c>
      <c r="P1850" s="8" t="s">
        <v>27</v>
      </c>
      <c r="Q1850" s="9">
        <v>45001.5647094097</v>
      </c>
      <c r="R1850" s="6" t="s">
        <v>28</v>
      </c>
      <c r="X1850" s="6" t="s">
        <v>10185</v>
      </c>
      <c r="Y1850" s="2" t="s">
        <v>10186</v>
      </c>
      <c r="Z1850" s="2" t="s">
        <v>10184</v>
      </c>
      <c r="AA1850" s="2" t="s">
        <v>143</v>
      </c>
      <c r="AB1850" s="2" t="s">
        <v>275</v>
      </c>
      <c r="AC1850" s="2" t="s">
        <v>27</v>
      </c>
      <c r="AD1850" s="2" t="s">
        <v>27</v>
      </c>
      <c r="AE1850" s="2" t="s">
        <v>27</v>
      </c>
      <c r="AG1850" s="2" t="str">
        <f t="shared" si="112"/>
        <v>Phường Phú Mỹ Hưng</v>
      </c>
      <c r="AH1850" s="2" t="str">
        <f t="shared" si="115"/>
        <v>Quận 7</v>
      </c>
      <c r="AI1850" s="2" t="str">
        <f t="shared" si="113"/>
        <v/>
      </c>
      <c r="AK1850" s="2" t="str">
        <f t="shared" si="114"/>
        <v/>
      </c>
      <c r="BF1850" s="2" t="str">
        <f>VLOOKUP(M1850,'[1]mã win'!G:K,5,0)</f>
        <v>N</v>
      </c>
    </row>
    <row r="1851" spans="1:58" x14ac:dyDescent="0.25">
      <c r="A1851" s="6" t="s">
        <v>10187</v>
      </c>
      <c r="B1851" s="6" t="s">
        <v>10188</v>
      </c>
      <c r="C1851" s="6" t="s">
        <v>10189</v>
      </c>
      <c r="D1851" s="2" t="s">
        <v>27</v>
      </c>
      <c r="E1851" s="2" t="s">
        <v>251</v>
      </c>
      <c r="G1851" s="6" t="s">
        <v>7437</v>
      </c>
      <c r="H1851" s="6"/>
      <c r="I1851" s="6"/>
      <c r="J1851" s="6"/>
      <c r="K1851" s="7"/>
      <c r="L1851" s="6" t="s">
        <v>901</v>
      </c>
      <c r="M1851" s="6" t="s">
        <v>25</v>
      </c>
      <c r="N1851" s="6" t="s">
        <v>25</v>
      </c>
      <c r="O1851" s="6" t="s">
        <v>251</v>
      </c>
      <c r="P1851" s="8" t="s">
        <v>27</v>
      </c>
      <c r="Q1851" s="9">
        <v>45002.323360729199</v>
      </c>
      <c r="R1851" s="6" t="s">
        <v>28</v>
      </c>
      <c r="X1851" s="6" t="s">
        <v>10189</v>
      </c>
      <c r="Y1851" s="2" t="s">
        <v>27</v>
      </c>
      <c r="Z1851" s="2" t="s">
        <v>27</v>
      </c>
      <c r="AA1851" s="2" t="s">
        <v>27</v>
      </c>
      <c r="AB1851" s="2" t="s">
        <v>27</v>
      </c>
      <c r="AC1851" s="2" t="s">
        <v>27</v>
      </c>
      <c r="AD1851" s="2" t="s">
        <v>27</v>
      </c>
      <c r="AE1851" s="2" t="s">
        <v>27</v>
      </c>
      <c r="AG1851" s="2" t="str">
        <f t="shared" si="112"/>
        <v/>
      </c>
      <c r="AH1851" s="2" t="str">
        <f t="shared" si="115"/>
        <v/>
      </c>
      <c r="AI1851" s="2" t="str">
        <f t="shared" si="113"/>
        <v/>
      </c>
      <c r="AK1851" s="2" t="str">
        <f t="shared" si="114"/>
        <v/>
      </c>
      <c r="BF1851" s="2" t="str">
        <f>VLOOKUP(M1851,'[1]mã win'!G:K,5,0)</f>
        <v>B</v>
      </c>
    </row>
    <row r="1852" spans="1:58" x14ac:dyDescent="0.25">
      <c r="A1852" s="6" t="s">
        <v>10190</v>
      </c>
      <c r="B1852" s="6" t="s">
        <v>10191</v>
      </c>
      <c r="C1852" s="6" t="s">
        <v>10192</v>
      </c>
      <c r="D1852" s="2" t="s">
        <v>27</v>
      </c>
      <c r="E1852" s="2" t="s">
        <v>251</v>
      </c>
      <c r="G1852" s="6" t="s">
        <v>7437</v>
      </c>
      <c r="H1852" s="6"/>
      <c r="I1852" s="6"/>
      <c r="J1852" s="6"/>
      <c r="K1852" s="7"/>
      <c r="L1852" s="6" t="s">
        <v>901</v>
      </c>
      <c r="M1852" s="6" t="s">
        <v>25</v>
      </c>
      <c r="N1852" s="6" t="s">
        <v>25</v>
      </c>
      <c r="O1852" s="6" t="s">
        <v>251</v>
      </c>
      <c r="P1852" s="8" t="s">
        <v>27</v>
      </c>
      <c r="Q1852" s="9">
        <v>45002.326438460601</v>
      </c>
      <c r="R1852" s="6" t="s">
        <v>28</v>
      </c>
      <c r="X1852" s="6" t="s">
        <v>10192</v>
      </c>
      <c r="Y1852" s="2" t="s">
        <v>27</v>
      </c>
      <c r="Z1852" s="2" t="s">
        <v>27</v>
      </c>
      <c r="AA1852" s="2" t="s">
        <v>27</v>
      </c>
      <c r="AB1852" s="2" t="s">
        <v>27</v>
      </c>
      <c r="AC1852" s="2" t="s">
        <v>27</v>
      </c>
      <c r="AD1852" s="2" t="s">
        <v>27</v>
      </c>
      <c r="AE1852" s="2" t="s">
        <v>27</v>
      </c>
      <c r="AG1852" s="2" t="str">
        <f t="shared" si="112"/>
        <v/>
      </c>
      <c r="AH1852" s="2" t="str">
        <f t="shared" si="115"/>
        <v/>
      </c>
      <c r="AI1852" s="2" t="str">
        <f t="shared" si="113"/>
        <v/>
      </c>
      <c r="AK1852" s="2" t="str">
        <f t="shared" si="114"/>
        <v/>
      </c>
      <c r="BF1852" s="2" t="str">
        <f>VLOOKUP(M1852,'[1]mã win'!G:K,5,0)</f>
        <v>B</v>
      </c>
    </row>
    <row r="1853" spans="1:58" x14ac:dyDescent="0.25">
      <c r="A1853" s="6" t="s">
        <v>10193</v>
      </c>
      <c r="B1853" s="6" t="s">
        <v>10194</v>
      </c>
      <c r="C1853" s="6" t="s">
        <v>10195</v>
      </c>
      <c r="D1853" s="2" t="s">
        <v>27</v>
      </c>
      <c r="E1853" s="2" t="s">
        <v>918</v>
      </c>
      <c r="G1853" s="6" t="s">
        <v>7437</v>
      </c>
      <c r="H1853" s="6"/>
      <c r="I1853" s="6"/>
      <c r="J1853" s="6"/>
      <c r="K1853" s="7"/>
      <c r="L1853" s="6" t="s">
        <v>901</v>
      </c>
      <c r="M1853" s="6" t="s">
        <v>25</v>
      </c>
      <c r="N1853" s="6" t="s">
        <v>25</v>
      </c>
      <c r="O1853" s="6" t="s">
        <v>918</v>
      </c>
      <c r="P1853" s="8" t="s">
        <v>27</v>
      </c>
      <c r="Q1853" s="9">
        <v>45002.546020914298</v>
      </c>
      <c r="R1853" s="6" t="s">
        <v>28</v>
      </c>
      <c r="X1853" s="6" t="s">
        <v>10196</v>
      </c>
      <c r="Y1853" s="2" t="s">
        <v>922</v>
      </c>
      <c r="Z1853" s="2" t="s">
        <v>843</v>
      </c>
      <c r="AA1853" s="2" t="s">
        <v>27</v>
      </c>
      <c r="AB1853" s="2" t="s">
        <v>27</v>
      </c>
      <c r="AC1853" s="2" t="s">
        <v>27</v>
      </c>
      <c r="AD1853" s="2" t="s">
        <v>27</v>
      </c>
      <c r="AE1853" s="2" t="s">
        <v>27</v>
      </c>
      <c r="AG1853" s="2" t="str">
        <f t="shared" si="112"/>
        <v/>
      </c>
      <c r="AH1853" s="2" t="str">
        <f t="shared" si="115"/>
        <v/>
      </c>
      <c r="AI1853" s="2" t="str">
        <f t="shared" si="113"/>
        <v/>
      </c>
      <c r="AK1853" s="2" t="str">
        <f t="shared" si="114"/>
        <v/>
      </c>
      <c r="BF1853" s="2" t="str">
        <f>VLOOKUP(M1853,'[1]mã win'!G:K,5,0)</f>
        <v>B</v>
      </c>
    </row>
    <row r="1854" spans="1:58" x14ac:dyDescent="0.25">
      <c r="A1854" s="6" t="s">
        <v>10197</v>
      </c>
      <c r="B1854" s="6" t="s">
        <v>10198</v>
      </c>
      <c r="C1854" s="6" t="s">
        <v>10199</v>
      </c>
      <c r="D1854" s="2" t="s">
        <v>27</v>
      </c>
      <c r="E1854" s="2" t="s">
        <v>1152</v>
      </c>
      <c r="G1854" s="6" t="s">
        <v>7437</v>
      </c>
      <c r="H1854" s="6"/>
      <c r="I1854" s="6"/>
      <c r="J1854" s="6"/>
      <c r="K1854" s="7"/>
      <c r="L1854" s="6" t="s">
        <v>901</v>
      </c>
      <c r="M1854" s="6" t="s">
        <v>25</v>
      </c>
      <c r="N1854" s="6" t="s">
        <v>25</v>
      </c>
      <c r="O1854" s="6" t="s">
        <v>1152</v>
      </c>
      <c r="P1854" s="8" t="s">
        <v>27</v>
      </c>
      <c r="Q1854" s="9">
        <v>45003.356941354199</v>
      </c>
      <c r="R1854" s="6" t="s">
        <v>28</v>
      </c>
      <c r="X1854" s="6" t="s">
        <v>10199</v>
      </c>
      <c r="Y1854" s="2" t="s">
        <v>27</v>
      </c>
      <c r="Z1854" s="2" t="s">
        <v>27</v>
      </c>
      <c r="AA1854" s="2" t="s">
        <v>27</v>
      </c>
      <c r="AB1854" s="2" t="s">
        <v>27</v>
      </c>
      <c r="AC1854" s="2" t="s">
        <v>27</v>
      </c>
      <c r="AD1854" s="2" t="s">
        <v>27</v>
      </c>
      <c r="AE1854" s="2" t="s">
        <v>27</v>
      </c>
      <c r="AG1854" s="2" t="str">
        <f t="shared" si="112"/>
        <v/>
      </c>
      <c r="AH1854" s="2" t="str">
        <f t="shared" si="115"/>
        <v/>
      </c>
      <c r="AI1854" s="2" t="str">
        <f t="shared" si="113"/>
        <v/>
      </c>
      <c r="AK1854" s="2" t="str">
        <f t="shared" si="114"/>
        <v/>
      </c>
      <c r="BF1854" s="2" t="str">
        <f>VLOOKUP(M1854,'[1]mã win'!G:K,5,0)</f>
        <v>B</v>
      </c>
    </row>
    <row r="1855" spans="1:58" x14ac:dyDescent="0.25">
      <c r="A1855" s="6" t="s">
        <v>10200</v>
      </c>
      <c r="B1855" s="6" t="s">
        <v>10201</v>
      </c>
      <c r="C1855" s="6" t="s">
        <v>10202</v>
      </c>
      <c r="D1855" s="2" t="s">
        <v>27</v>
      </c>
      <c r="E1855" s="2" t="s">
        <v>1047</v>
      </c>
      <c r="G1855" s="6" t="s">
        <v>7437</v>
      </c>
      <c r="H1855" s="6"/>
      <c r="I1855" s="6"/>
      <c r="J1855" s="6"/>
      <c r="K1855" s="7"/>
      <c r="L1855" s="6" t="s">
        <v>901</v>
      </c>
      <c r="M1855" s="6" t="s">
        <v>25</v>
      </c>
      <c r="N1855" s="6" t="s">
        <v>25</v>
      </c>
      <c r="O1855" s="6" t="s">
        <v>1047</v>
      </c>
      <c r="P1855" s="8" t="s">
        <v>27</v>
      </c>
      <c r="Q1855" s="9">
        <v>45006.398565625001</v>
      </c>
      <c r="R1855" s="6" t="s">
        <v>28</v>
      </c>
      <c r="X1855" s="6" t="s">
        <v>10203</v>
      </c>
      <c r="Y1855" s="2" t="s">
        <v>10204</v>
      </c>
      <c r="Z1855" s="2" t="s">
        <v>1051</v>
      </c>
      <c r="AA1855" s="2" t="s">
        <v>25</v>
      </c>
      <c r="AB1855" s="2" t="s">
        <v>27</v>
      </c>
      <c r="AC1855" s="2" t="s">
        <v>27</v>
      </c>
      <c r="AD1855" s="2" t="s">
        <v>27</v>
      </c>
      <c r="AE1855" s="2" t="s">
        <v>27</v>
      </c>
      <c r="AG1855" s="2" t="str">
        <f t="shared" si="112"/>
        <v/>
      </c>
      <c r="AH1855" s="2" t="str">
        <f t="shared" si="115"/>
        <v/>
      </c>
      <c r="AI1855" s="2" t="str">
        <f t="shared" si="113"/>
        <v/>
      </c>
      <c r="AK1855" s="2" t="str">
        <f t="shared" si="114"/>
        <v/>
      </c>
      <c r="BF1855" s="2" t="str">
        <f>VLOOKUP(M1855,'[1]mã win'!G:K,5,0)</f>
        <v>B</v>
      </c>
    </row>
    <row r="1856" spans="1:58" x14ac:dyDescent="0.25">
      <c r="A1856" s="6" t="s">
        <v>10205</v>
      </c>
      <c r="B1856" s="6" t="s">
        <v>10206</v>
      </c>
      <c r="C1856" s="6" t="s">
        <v>10207</v>
      </c>
      <c r="D1856" s="2" t="s">
        <v>27</v>
      </c>
      <c r="E1856" s="2" t="s">
        <v>918</v>
      </c>
      <c r="G1856" s="6" t="s">
        <v>7437</v>
      </c>
      <c r="H1856" s="6"/>
      <c r="I1856" s="6"/>
      <c r="J1856" s="6"/>
      <c r="K1856" s="7"/>
      <c r="L1856" s="6" t="s">
        <v>901</v>
      </c>
      <c r="M1856" s="6" t="s">
        <v>25</v>
      </c>
      <c r="N1856" s="6" t="s">
        <v>25</v>
      </c>
      <c r="O1856" s="6" t="s">
        <v>918</v>
      </c>
      <c r="P1856" s="8" t="s">
        <v>27</v>
      </c>
      <c r="Q1856" s="9">
        <v>45006.399324421298</v>
      </c>
      <c r="R1856" s="6" t="s">
        <v>28</v>
      </c>
      <c r="X1856" s="6" t="s">
        <v>10208</v>
      </c>
      <c r="Y1856" s="2" t="s">
        <v>2575</v>
      </c>
      <c r="Z1856" s="2" t="s">
        <v>922</v>
      </c>
      <c r="AA1856" s="2" t="s">
        <v>25</v>
      </c>
      <c r="AB1856" s="2" t="s">
        <v>27</v>
      </c>
      <c r="AC1856" s="2" t="s">
        <v>27</v>
      </c>
      <c r="AD1856" s="2" t="s">
        <v>27</v>
      </c>
      <c r="AE1856" s="2" t="s">
        <v>27</v>
      </c>
      <c r="AG1856" s="2" t="str">
        <f t="shared" si="112"/>
        <v/>
      </c>
      <c r="AH1856" s="2" t="str">
        <f t="shared" si="115"/>
        <v/>
      </c>
      <c r="AI1856" s="2" t="str">
        <f t="shared" si="113"/>
        <v/>
      </c>
      <c r="AK1856" s="2" t="str">
        <f t="shared" si="114"/>
        <v/>
      </c>
      <c r="BF1856" s="2" t="str">
        <f>VLOOKUP(M1856,'[1]mã win'!G:K,5,0)</f>
        <v>B</v>
      </c>
    </row>
    <row r="1857" spans="1:58" x14ac:dyDescent="0.25">
      <c r="A1857" s="6" t="s">
        <v>10209</v>
      </c>
      <c r="B1857" s="6" t="s">
        <v>10210</v>
      </c>
      <c r="C1857" s="6" t="s">
        <v>10211</v>
      </c>
      <c r="D1857" s="2" t="s">
        <v>27</v>
      </c>
      <c r="E1857" s="2" t="s">
        <v>4373</v>
      </c>
      <c r="G1857" s="6" t="s">
        <v>9946</v>
      </c>
      <c r="H1857" s="6"/>
      <c r="I1857" s="6"/>
      <c r="J1857" s="6"/>
      <c r="K1857" s="7"/>
      <c r="L1857" s="6" t="s">
        <v>459</v>
      </c>
      <c r="M1857" s="6" t="s">
        <v>25</v>
      </c>
      <c r="N1857" s="6" t="s">
        <v>25</v>
      </c>
      <c r="O1857" s="6" t="s">
        <v>847</v>
      </c>
      <c r="P1857" s="8" t="s">
        <v>27</v>
      </c>
      <c r="Q1857" s="9">
        <v>45008.352890706003</v>
      </c>
      <c r="R1857" s="6" t="s">
        <v>28</v>
      </c>
      <c r="X1857" s="6" t="s">
        <v>10212</v>
      </c>
      <c r="Y1857" s="2" t="s">
        <v>4373</v>
      </c>
      <c r="Z1857" s="2" t="s">
        <v>843</v>
      </c>
      <c r="AA1857" s="2" t="s">
        <v>42</v>
      </c>
      <c r="AB1857" s="2" t="s">
        <v>27</v>
      </c>
      <c r="AC1857" s="2" t="s">
        <v>27</v>
      </c>
      <c r="AD1857" s="2" t="s">
        <v>27</v>
      </c>
      <c r="AE1857" s="2" t="s">
        <v>27</v>
      </c>
      <c r="AG1857" s="2" t="str">
        <f t="shared" si="112"/>
        <v/>
      </c>
      <c r="AH1857" s="2" t="str">
        <f t="shared" si="115"/>
        <v>quận Ba Đình</v>
      </c>
      <c r="AI1857" s="2" t="str">
        <f t="shared" si="113"/>
        <v/>
      </c>
      <c r="AK1857" s="2" t="str">
        <f t="shared" si="114"/>
        <v/>
      </c>
      <c r="BF1857" s="2" t="str">
        <f>VLOOKUP(M1857,'[1]mã win'!G:K,5,0)</f>
        <v>B</v>
      </c>
    </row>
    <row r="1858" spans="1:58" x14ac:dyDescent="0.25">
      <c r="A1858" s="6" t="s">
        <v>10213</v>
      </c>
      <c r="B1858" s="6" t="s">
        <v>10214</v>
      </c>
      <c r="C1858" s="6" t="s">
        <v>10215</v>
      </c>
      <c r="D1858" s="2" t="s">
        <v>27</v>
      </c>
      <c r="E1858" s="2" t="s">
        <v>2529</v>
      </c>
      <c r="G1858" s="6" t="s">
        <v>9946</v>
      </c>
      <c r="H1858" s="6"/>
      <c r="I1858" s="6"/>
      <c r="J1858" s="6"/>
      <c r="K1858" s="7"/>
      <c r="L1858" s="6" t="s">
        <v>459</v>
      </c>
      <c r="M1858" s="6" t="s">
        <v>25</v>
      </c>
      <c r="N1858" s="6" t="s">
        <v>25</v>
      </c>
      <c r="O1858" s="6" t="s">
        <v>2278</v>
      </c>
      <c r="P1858" s="8" t="s">
        <v>27</v>
      </c>
      <c r="Q1858" s="9">
        <v>45009.325364039403</v>
      </c>
      <c r="R1858" s="6" t="s">
        <v>28</v>
      </c>
      <c r="X1858" s="6" t="s">
        <v>10216</v>
      </c>
      <c r="Y1858" s="2" t="s">
        <v>2529</v>
      </c>
      <c r="Z1858" s="2" t="s">
        <v>843</v>
      </c>
      <c r="AA1858" s="2" t="s">
        <v>27</v>
      </c>
      <c r="AB1858" s="2" t="s">
        <v>27</v>
      </c>
      <c r="AC1858" s="2" t="s">
        <v>27</v>
      </c>
      <c r="AD1858" s="2" t="s">
        <v>27</v>
      </c>
      <c r="AE1858" s="2" t="s">
        <v>27</v>
      </c>
      <c r="AG1858" s="2" t="str">
        <f t="shared" si="112"/>
        <v/>
      </c>
      <c r="AH1858" s="2" t="str">
        <f t="shared" si="115"/>
        <v/>
      </c>
      <c r="AI1858" s="2" t="str">
        <f t="shared" si="113"/>
        <v>huyện Gia Lâm</v>
      </c>
      <c r="AK1858" s="2" t="str">
        <f t="shared" si="114"/>
        <v/>
      </c>
      <c r="BF1858" s="2" t="str">
        <f>VLOOKUP(M1858,'[1]mã win'!G:K,5,0)</f>
        <v>B</v>
      </c>
    </row>
    <row r="1859" spans="1:58" x14ac:dyDescent="0.25">
      <c r="A1859" s="6" t="s">
        <v>10217</v>
      </c>
      <c r="B1859" s="6" t="s">
        <v>10218</v>
      </c>
      <c r="C1859" s="6" t="s">
        <v>10219</v>
      </c>
      <c r="D1859" s="2" t="s">
        <v>27</v>
      </c>
      <c r="E1859" s="2" t="s">
        <v>2529</v>
      </c>
      <c r="G1859" s="6" t="s">
        <v>9946</v>
      </c>
      <c r="H1859" s="6"/>
      <c r="I1859" s="6"/>
      <c r="J1859" s="6"/>
      <c r="K1859" s="7"/>
      <c r="L1859" s="6" t="s">
        <v>459</v>
      </c>
      <c r="M1859" s="6" t="s">
        <v>25</v>
      </c>
      <c r="N1859" s="6" t="s">
        <v>25</v>
      </c>
      <c r="O1859" s="6" t="s">
        <v>2278</v>
      </c>
      <c r="P1859" s="8" t="s">
        <v>27</v>
      </c>
      <c r="Q1859" s="9">
        <v>45009.326645335597</v>
      </c>
      <c r="R1859" s="6" t="s">
        <v>28</v>
      </c>
      <c r="X1859" s="6" t="s">
        <v>10220</v>
      </c>
      <c r="Y1859" s="2" t="s">
        <v>2529</v>
      </c>
      <c r="Z1859" s="2" t="s">
        <v>26</v>
      </c>
      <c r="AA1859" s="2" t="s">
        <v>27</v>
      </c>
      <c r="AB1859" s="2" t="s">
        <v>27</v>
      </c>
      <c r="AC1859" s="2" t="s">
        <v>27</v>
      </c>
      <c r="AD1859" s="2" t="s">
        <v>27</v>
      </c>
      <c r="AE1859" s="2" t="s">
        <v>27</v>
      </c>
      <c r="AG1859" s="2" t="str">
        <f t="shared" ref="AG1859:AG1922" si="116">IF(LEFT(X1859,1)="P",X1859,IF(LEFT(Y1859,1)="P",Y1859,IF(LEFT(Z1859,1)="P",Z1859,IF(LEFT(AA1859,1)="P",AA1859,IF(LEFT(AB1859,1)="P",AB1859,IF(LEFT(AC1859,1)="P",AC1859,IF(LEFT(AD1859,1)="P",AD1859,IF(LEFT(AE1859,1)="P",AE1859,IF(LEFT(AF1859,1)="P",AF1859,"")))))))))</f>
        <v/>
      </c>
      <c r="AH1859" s="2" t="str">
        <f t="shared" si="115"/>
        <v/>
      </c>
      <c r="AI1859" s="2" t="str">
        <f t="shared" ref="AI1859:AI1922" si="117">IF(LEFT(Y1859,2)="Hu",Y1859,IF(LEFT(Z1859,2)="Hu",Z1859,IF(LEFT(AA1859,2)="Hu",AA1859,IF(LEFT(AB1859,2)="Hu",AB1859,IF(LEFT(AC1859,2)="Hu",AC1859,IF(LEFT(AD1859,2)="Hu",AD1859,IF(LEFT(AE1859,2)="Hu",AE1859,IF(LEFT(AF1859,2)="Hu",AF1859,""))))))))</f>
        <v>huyện Gia Lâm</v>
      </c>
      <c r="AK1859" s="2" t="str">
        <f t="shared" ref="AK1859:AK1922" si="118">IF(LEFT(X1859,2)="tỉ",X1859,IF(LEFT(Y1859,2)="tỉ",Y1859,IF(LEFT(Z1859,2)="tỉ",Z1859,IF(LEFT(AA1859,2)="tỉ",AA1859,IF(LEFT(AB1859,2)="tỉ",AB1859,IF(LEFT(AC1859,2)="tỉ",AC1859,IF(LEFT(AD1859,2)="tỉ",AD1859,IF(LEFT(AE1859,2)="tỉ",AE1859,IF(LEFT(AF1859,2)="tỉ",AF1859,"")))))))))</f>
        <v/>
      </c>
      <c r="BF1859" s="2" t="str">
        <f>VLOOKUP(M1859,'[1]mã win'!G:K,5,0)</f>
        <v>B</v>
      </c>
    </row>
    <row r="1860" spans="1:58" x14ac:dyDescent="0.25">
      <c r="A1860" s="6" t="s">
        <v>10221</v>
      </c>
      <c r="B1860" s="6" t="s">
        <v>10222</v>
      </c>
      <c r="C1860" s="6" t="s">
        <v>10223</v>
      </c>
      <c r="D1860" s="2" t="s">
        <v>27</v>
      </c>
      <c r="E1860" s="2" t="s">
        <v>10224</v>
      </c>
      <c r="G1860" s="6" t="s">
        <v>7437</v>
      </c>
      <c r="H1860" s="6"/>
      <c r="I1860" s="6"/>
      <c r="J1860" s="6"/>
      <c r="K1860" s="7"/>
      <c r="L1860" s="6" t="s">
        <v>259</v>
      </c>
      <c r="M1860" s="6" t="s">
        <v>5685</v>
      </c>
      <c r="N1860" s="6" t="s">
        <v>5685</v>
      </c>
      <c r="O1860" s="6" t="s">
        <v>10225</v>
      </c>
      <c r="P1860" s="8" t="s">
        <v>6369</v>
      </c>
      <c r="Q1860" s="9">
        <v>45012.330888078701</v>
      </c>
      <c r="R1860" s="6" t="s">
        <v>28</v>
      </c>
      <c r="X1860" s="6" t="s">
        <v>10226</v>
      </c>
      <c r="Y1860" s="2" t="s">
        <v>10227</v>
      </c>
      <c r="Z1860" s="2" t="s">
        <v>10224</v>
      </c>
      <c r="AA1860" s="2" t="s">
        <v>6369</v>
      </c>
      <c r="AB1860" s="2" t="s">
        <v>27</v>
      </c>
      <c r="AC1860" s="2" t="s">
        <v>27</v>
      </c>
      <c r="AD1860" s="2" t="s">
        <v>27</v>
      </c>
      <c r="AE1860" s="2" t="s">
        <v>27</v>
      </c>
      <c r="AG1860" s="2" t="str">
        <f t="shared" si="116"/>
        <v/>
      </c>
      <c r="AH1860" s="2" t="str">
        <f t="shared" ref="AH1860:AH1923" si="119">IF(LEFT(X1860,1)="P",X1860,IF(LEFT(Y1860,1)="Q",Y1860,IF(LEFT(Z1860,1)="Q",Z1860,IF(LEFT(AA1860,1)="Q",AA1860,IF(LEFT(AB1860,1)="Q",AB1860,IF(LEFT(AC1860,1)="Q",AC1860,IF(LEFT(AD1860,1)="Q",AD1860,IF(LEFT(AE1860,1)="Q",AE1860,IF(LEFT(AF1860,1)="Q",AF1860,"")))))))))</f>
        <v/>
      </c>
      <c r="AI1860" s="2" t="str">
        <f t="shared" si="117"/>
        <v>huyện Kỳ Anh</v>
      </c>
      <c r="AK1860" s="2" t="str">
        <f t="shared" si="118"/>
        <v>tỉnh Hà Tĩnh</v>
      </c>
      <c r="BF1860" s="2" t="str">
        <f>VLOOKUP(M1860,'[1]mã win'!G:K,5,0)</f>
        <v>B</v>
      </c>
    </row>
    <row r="1861" spans="1:58" x14ac:dyDescent="0.25">
      <c r="A1861" s="6" t="s">
        <v>10228</v>
      </c>
      <c r="B1861" s="6" t="s">
        <v>10229</v>
      </c>
      <c r="C1861" s="6" t="s">
        <v>10230</v>
      </c>
      <c r="D1861" s="2" t="s">
        <v>27</v>
      </c>
      <c r="E1861" s="2" t="s">
        <v>1152</v>
      </c>
      <c r="G1861" s="6" t="s">
        <v>7437</v>
      </c>
      <c r="H1861" s="6"/>
      <c r="I1861" s="6"/>
      <c r="J1861" s="6"/>
      <c r="K1861" s="7"/>
      <c r="L1861" s="6" t="s">
        <v>901</v>
      </c>
      <c r="M1861" s="6" t="s">
        <v>25</v>
      </c>
      <c r="N1861" s="6" t="s">
        <v>25</v>
      </c>
      <c r="O1861" s="6" t="s">
        <v>1152</v>
      </c>
      <c r="P1861" s="8" t="s">
        <v>27</v>
      </c>
      <c r="Q1861" s="9">
        <v>45012.667423877298</v>
      </c>
      <c r="R1861" s="6" t="s">
        <v>28</v>
      </c>
      <c r="X1861" s="6" t="s">
        <v>10230</v>
      </c>
      <c r="Y1861" s="2" t="s">
        <v>27</v>
      </c>
      <c r="Z1861" s="2" t="s">
        <v>27</v>
      </c>
      <c r="AA1861" s="2" t="s">
        <v>27</v>
      </c>
      <c r="AB1861" s="2" t="s">
        <v>27</v>
      </c>
      <c r="AC1861" s="2" t="s">
        <v>27</v>
      </c>
      <c r="AD1861" s="2" t="s">
        <v>27</v>
      </c>
      <c r="AE1861" s="2" t="s">
        <v>27</v>
      </c>
      <c r="AG1861" s="2" t="str">
        <f t="shared" si="116"/>
        <v/>
      </c>
      <c r="AH1861" s="2" t="str">
        <f t="shared" si="119"/>
        <v/>
      </c>
      <c r="AI1861" s="2" t="str">
        <f t="shared" si="117"/>
        <v/>
      </c>
      <c r="AK1861" s="2" t="str">
        <f t="shared" si="118"/>
        <v/>
      </c>
      <c r="BF1861" s="2" t="str">
        <f>VLOOKUP(M1861,'[1]mã win'!G:K,5,0)</f>
        <v>B</v>
      </c>
    </row>
    <row r="1862" spans="1:58" x14ac:dyDescent="0.25">
      <c r="A1862" s="6" t="s">
        <v>10231</v>
      </c>
      <c r="B1862" s="6" t="s">
        <v>10232</v>
      </c>
      <c r="C1862" s="6" t="s">
        <v>10233</v>
      </c>
      <c r="D1862" s="2" t="s">
        <v>27</v>
      </c>
      <c r="E1862" s="2" t="s">
        <v>847</v>
      </c>
      <c r="G1862" s="6" t="s">
        <v>9946</v>
      </c>
      <c r="H1862" s="6"/>
      <c r="I1862" s="6"/>
      <c r="J1862" s="6"/>
      <c r="K1862" s="7"/>
      <c r="L1862" s="6" t="s">
        <v>459</v>
      </c>
      <c r="M1862" s="6" t="s">
        <v>25</v>
      </c>
      <c r="N1862" s="6" t="s">
        <v>25</v>
      </c>
      <c r="O1862" s="6" t="s">
        <v>847</v>
      </c>
      <c r="P1862" s="8" t="s">
        <v>27</v>
      </c>
      <c r="Q1862" s="9">
        <v>45013.328858298599</v>
      </c>
      <c r="R1862" s="6" t="s">
        <v>28</v>
      </c>
      <c r="X1862" s="6" t="s">
        <v>10233</v>
      </c>
      <c r="Y1862" s="2" t="s">
        <v>27</v>
      </c>
      <c r="Z1862" s="2" t="s">
        <v>27</v>
      </c>
      <c r="AA1862" s="2" t="s">
        <v>27</v>
      </c>
      <c r="AB1862" s="2" t="s">
        <v>27</v>
      </c>
      <c r="AC1862" s="2" t="s">
        <v>27</v>
      </c>
      <c r="AD1862" s="2" t="s">
        <v>27</v>
      </c>
      <c r="AE1862" s="2" t="s">
        <v>27</v>
      </c>
      <c r="AG1862" s="2" t="str">
        <f t="shared" si="116"/>
        <v/>
      </c>
      <c r="AH1862" s="2" t="str">
        <f t="shared" si="119"/>
        <v/>
      </c>
      <c r="AI1862" s="2" t="str">
        <f t="shared" si="117"/>
        <v/>
      </c>
      <c r="AK1862" s="2" t="str">
        <f t="shared" si="118"/>
        <v/>
      </c>
      <c r="BF1862" s="2" t="str">
        <f>VLOOKUP(M1862,'[1]mã win'!G:K,5,0)</f>
        <v>B</v>
      </c>
    </row>
    <row r="1863" spans="1:58" x14ac:dyDescent="0.25">
      <c r="A1863" s="6" t="s">
        <v>10234</v>
      </c>
      <c r="B1863" s="6" t="s">
        <v>10235</v>
      </c>
      <c r="C1863" s="6" t="s">
        <v>10236</v>
      </c>
      <c r="D1863" s="2" t="s">
        <v>27</v>
      </c>
      <c r="E1863" s="2" t="s">
        <v>2416</v>
      </c>
      <c r="G1863" s="6" t="s">
        <v>7437</v>
      </c>
      <c r="H1863" s="6"/>
      <c r="I1863" s="6"/>
      <c r="J1863" s="6"/>
      <c r="K1863" s="7"/>
      <c r="L1863" s="6" t="s">
        <v>901</v>
      </c>
      <c r="M1863" s="6" t="s">
        <v>25</v>
      </c>
      <c r="N1863" s="6" t="s">
        <v>25</v>
      </c>
      <c r="O1863" s="6" t="s">
        <v>945</v>
      </c>
      <c r="P1863" s="8" t="s">
        <v>27</v>
      </c>
      <c r="Q1863" s="9">
        <v>45013.405990590298</v>
      </c>
      <c r="R1863" s="6" t="s">
        <v>28</v>
      </c>
      <c r="X1863" s="6" t="s">
        <v>10237</v>
      </c>
      <c r="Y1863" s="2" t="s">
        <v>10238</v>
      </c>
      <c r="Z1863" s="2" t="s">
        <v>2416</v>
      </c>
      <c r="AA1863" s="2" t="s">
        <v>843</v>
      </c>
      <c r="AB1863" s="2" t="s">
        <v>27</v>
      </c>
      <c r="AC1863" s="2" t="s">
        <v>27</v>
      </c>
      <c r="AD1863" s="2" t="s">
        <v>27</v>
      </c>
      <c r="AE1863" s="2" t="s">
        <v>27</v>
      </c>
      <c r="AG1863" s="2" t="str">
        <f t="shared" si="116"/>
        <v/>
      </c>
      <c r="AH1863" s="2" t="str">
        <f t="shared" si="119"/>
        <v>quận Thanh Xuân</v>
      </c>
      <c r="AI1863" s="2" t="str">
        <f t="shared" si="117"/>
        <v/>
      </c>
      <c r="AK1863" s="2" t="str">
        <f t="shared" si="118"/>
        <v/>
      </c>
      <c r="BF1863" s="2" t="str">
        <f>VLOOKUP(M1863,'[1]mã win'!G:K,5,0)</f>
        <v>B</v>
      </c>
    </row>
    <row r="1864" spans="1:58" x14ac:dyDescent="0.25">
      <c r="A1864" s="6" t="s">
        <v>10239</v>
      </c>
      <c r="B1864" s="6" t="s">
        <v>10240</v>
      </c>
      <c r="C1864" s="6" t="s">
        <v>10241</v>
      </c>
      <c r="D1864" s="2" t="s">
        <v>27</v>
      </c>
      <c r="E1864" s="2" t="s">
        <v>2416</v>
      </c>
      <c r="G1864" s="6" t="s">
        <v>7437</v>
      </c>
      <c r="H1864" s="6"/>
      <c r="I1864" s="6"/>
      <c r="J1864" s="6"/>
      <c r="K1864" s="7"/>
      <c r="L1864" s="6" t="s">
        <v>901</v>
      </c>
      <c r="M1864" s="6" t="s">
        <v>25</v>
      </c>
      <c r="N1864" s="6" t="s">
        <v>25</v>
      </c>
      <c r="O1864" s="6" t="s">
        <v>945</v>
      </c>
      <c r="P1864" s="8" t="s">
        <v>27</v>
      </c>
      <c r="Q1864" s="9">
        <v>45013.406162118103</v>
      </c>
      <c r="R1864" s="6" t="s">
        <v>28</v>
      </c>
      <c r="X1864" s="6" t="s">
        <v>10237</v>
      </c>
      <c r="Y1864" s="2" t="s">
        <v>10242</v>
      </c>
      <c r="Z1864" s="2" t="s">
        <v>2416</v>
      </c>
      <c r="AA1864" s="2" t="s">
        <v>843</v>
      </c>
      <c r="AB1864" s="2" t="s">
        <v>27</v>
      </c>
      <c r="AC1864" s="2" t="s">
        <v>27</v>
      </c>
      <c r="AD1864" s="2" t="s">
        <v>27</v>
      </c>
      <c r="AE1864" s="2" t="s">
        <v>27</v>
      </c>
      <c r="AG1864" s="2" t="str">
        <f t="shared" si="116"/>
        <v/>
      </c>
      <c r="AH1864" s="2" t="str">
        <f t="shared" si="119"/>
        <v>quận Thanh Xuân</v>
      </c>
      <c r="AI1864" s="2" t="str">
        <f t="shared" si="117"/>
        <v/>
      </c>
      <c r="AK1864" s="2" t="str">
        <f t="shared" si="118"/>
        <v/>
      </c>
      <c r="BF1864" s="2" t="str">
        <f>VLOOKUP(M1864,'[1]mã win'!G:K,5,0)</f>
        <v>B</v>
      </c>
    </row>
    <row r="1865" spans="1:58" x14ac:dyDescent="0.25">
      <c r="A1865" s="6" t="s">
        <v>10243</v>
      </c>
      <c r="B1865" s="6" t="s">
        <v>10244</v>
      </c>
      <c r="C1865" s="6" t="s">
        <v>10245</v>
      </c>
      <c r="D1865" s="2" t="s">
        <v>10246</v>
      </c>
      <c r="E1865" s="2" t="s">
        <v>840</v>
      </c>
      <c r="G1865" s="6" t="s">
        <v>9946</v>
      </c>
      <c r="H1865" s="6"/>
      <c r="I1865" s="6"/>
      <c r="J1865" s="6"/>
      <c r="K1865" s="7"/>
      <c r="L1865" s="6" t="s">
        <v>459</v>
      </c>
      <c r="M1865" s="6" t="s">
        <v>25</v>
      </c>
      <c r="N1865" s="6" t="s">
        <v>25</v>
      </c>
      <c r="O1865" s="6" t="s">
        <v>840</v>
      </c>
      <c r="P1865" s="8" t="s">
        <v>27</v>
      </c>
      <c r="Q1865" s="9">
        <v>45016.4658951042</v>
      </c>
      <c r="R1865" s="6" t="s">
        <v>28</v>
      </c>
      <c r="X1865" s="6" t="s">
        <v>10247</v>
      </c>
      <c r="Y1865" s="2" t="s">
        <v>10248</v>
      </c>
      <c r="Z1865" s="2" t="s">
        <v>10246</v>
      </c>
      <c r="AA1865" s="2" t="s">
        <v>10249</v>
      </c>
      <c r="AB1865" s="2" t="s">
        <v>1075</v>
      </c>
      <c r="AC1865" s="2" t="s">
        <v>843</v>
      </c>
      <c r="AD1865" s="2" t="s">
        <v>27</v>
      </c>
      <c r="AE1865" s="2" t="s">
        <v>27</v>
      </c>
      <c r="AG1865" s="2" t="str">
        <f t="shared" si="116"/>
        <v>Phúc Lợi</v>
      </c>
      <c r="AH1865" s="2" t="str">
        <f t="shared" si="119"/>
        <v/>
      </c>
      <c r="AI1865" s="2" t="str">
        <f t="shared" si="117"/>
        <v/>
      </c>
      <c r="AK1865" s="2" t="str">
        <f t="shared" si="118"/>
        <v/>
      </c>
      <c r="BF1865" s="2" t="str">
        <f>VLOOKUP(M1865,'[1]mã win'!G:K,5,0)</f>
        <v>B</v>
      </c>
    </row>
    <row r="1866" spans="1:58" x14ac:dyDescent="0.25">
      <c r="A1866" s="6" t="s">
        <v>10250</v>
      </c>
      <c r="B1866" s="6" t="s">
        <v>10251</v>
      </c>
      <c r="C1866" s="6" t="s">
        <v>10252</v>
      </c>
      <c r="D1866" s="2" t="s">
        <v>1908</v>
      </c>
      <c r="E1866" s="2" t="s">
        <v>1065</v>
      </c>
      <c r="G1866" s="6" t="s">
        <v>9946</v>
      </c>
      <c r="H1866" s="6"/>
      <c r="I1866" s="6"/>
      <c r="J1866" s="6"/>
      <c r="K1866" s="7"/>
      <c r="L1866" s="6" t="s">
        <v>459</v>
      </c>
      <c r="M1866" s="6" t="s">
        <v>25</v>
      </c>
      <c r="N1866" s="6" t="s">
        <v>25</v>
      </c>
      <c r="O1866" s="6" t="s">
        <v>236</v>
      </c>
      <c r="P1866" s="8" t="s">
        <v>27</v>
      </c>
      <c r="Q1866" s="9">
        <v>45016.478659525499</v>
      </c>
      <c r="R1866" s="6" t="s">
        <v>28</v>
      </c>
      <c r="X1866" s="6" t="s">
        <v>10253</v>
      </c>
      <c r="Y1866" s="2" t="s">
        <v>1908</v>
      </c>
      <c r="Z1866" s="2" t="s">
        <v>1065</v>
      </c>
      <c r="AA1866" s="2" t="s">
        <v>843</v>
      </c>
      <c r="AB1866" s="2" t="s">
        <v>27</v>
      </c>
      <c r="AC1866" s="2" t="s">
        <v>27</v>
      </c>
      <c r="AD1866" s="2" t="s">
        <v>27</v>
      </c>
      <c r="AE1866" s="2" t="s">
        <v>27</v>
      </c>
      <c r="AG1866" s="2" t="str">
        <f t="shared" si="116"/>
        <v>Phường Hàng Bông</v>
      </c>
      <c r="AH1866" s="2" t="str">
        <f t="shared" si="119"/>
        <v>quận Hoàn Kiếm</v>
      </c>
      <c r="AI1866" s="2" t="str">
        <f t="shared" si="117"/>
        <v/>
      </c>
      <c r="AK1866" s="2" t="str">
        <f t="shared" si="118"/>
        <v/>
      </c>
      <c r="BF1866" s="2" t="str">
        <f>VLOOKUP(M1866,'[1]mã win'!G:K,5,0)</f>
        <v>B</v>
      </c>
    </row>
    <row r="1867" spans="1:58" x14ac:dyDescent="0.25">
      <c r="A1867" s="6" t="s">
        <v>10254</v>
      </c>
      <c r="B1867" s="6" t="s">
        <v>10255</v>
      </c>
      <c r="C1867" s="6" t="s">
        <v>10256</v>
      </c>
      <c r="D1867" s="2" t="s">
        <v>10257</v>
      </c>
      <c r="E1867" s="2" t="s">
        <v>1065</v>
      </c>
      <c r="G1867" s="6" t="s">
        <v>9946</v>
      </c>
      <c r="H1867" s="6"/>
      <c r="I1867" s="6"/>
      <c r="J1867" s="6"/>
      <c r="K1867" s="7"/>
      <c r="L1867" s="6" t="s">
        <v>459</v>
      </c>
      <c r="M1867" s="6" t="s">
        <v>25</v>
      </c>
      <c r="N1867" s="6" t="s">
        <v>25</v>
      </c>
      <c r="O1867" s="6" t="s">
        <v>236</v>
      </c>
      <c r="P1867" s="8" t="s">
        <v>27</v>
      </c>
      <c r="Q1867" s="9">
        <v>45016.479513344901</v>
      </c>
      <c r="R1867" s="6" t="s">
        <v>28</v>
      </c>
      <c r="X1867" s="6" t="s">
        <v>10258</v>
      </c>
      <c r="Y1867" s="2" t="s">
        <v>10257</v>
      </c>
      <c r="Z1867" s="2" t="s">
        <v>1065</v>
      </c>
      <c r="AA1867" s="2" t="s">
        <v>843</v>
      </c>
      <c r="AB1867" s="2" t="s">
        <v>27</v>
      </c>
      <c r="AC1867" s="2" t="s">
        <v>27</v>
      </c>
      <c r="AD1867" s="2" t="s">
        <v>27</v>
      </c>
      <c r="AE1867" s="2" t="s">
        <v>27</v>
      </c>
      <c r="AG1867" s="2" t="str">
        <f t="shared" si="116"/>
        <v>phường Hàng Bài</v>
      </c>
      <c r="AH1867" s="2" t="str">
        <f t="shared" si="119"/>
        <v>quận Hoàn Kiếm</v>
      </c>
      <c r="AI1867" s="2" t="str">
        <f t="shared" si="117"/>
        <v/>
      </c>
      <c r="AK1867" s="2" t="str">
        <f t="shared" si="118"/>
        <v/>
      </c>
      <c r="BF1867" s="2" t="str">
        <f>VLOOKUP(M1867,'[1]mã win'!G:K,5,0)</f>
        <v>B</v>
      </c>
    </row>
    <row r="1868" spans="1:58" x14ac:dyDescent="0.25">
      <c r="A1868" s="6" t="s">
        <v>10259</v>
      </c>
      <c r="B1868" s="6" t="s">
        <v>10260</v>
      </c>
      <c r="C1868" s="6" t="s">
        <v>10261</v>
      </c>
      <c r="D1868" s="2" t="s">
        <v>27</v>
      </c>
      <c r="E1868" s="2" t="s">
        <v>1047</v>
      </c>
      <c r="G1868" s="6" t="s">
        <v>7437</v>
      </c>
      <c r="H1868" s="6"/>
      <c r="I1868" s="6"/>
      <c r="J1868" s="6"/>
      <c r="K1868" s="7"/>
      <c r="L1868" s="6" t="s">
        <v>901</v>
      </c>
      <c r="M1868" s="6" t="s">
        <v>25</v>
      </c>
      <c r="N1868" s="6" t="s">
        <v>25</v>
      </c>
      <c r="O1868" s="6" t="s">
        <v>1047</v>
      </c>
      <c r="P1868" s="8" t="s">
        <v>27</v>
      </c>
      <c r="Q1868" s="9">
        <v>45017.358135416704</v>
      </c>
      <c r="R1868" s="6" t="s">
        <v>28</v>
      </c>
      <c r="X1868" s="6" t="s">
        <v>10204</v>
      </c>
      <c r="Y1868" s="2" t="s">
        <v>1051</v>
      </c>
      <c r="Z1868" s="2" t="s">
        <v>843</v>
      </c>
      <c r="AA1868" s="2" t="s">
        <v>27</v>
      </c>
      <c r="AB1868" s="2" t="s">
        <v>27</v>
      </c>
      <c r="AC1868" s="2" t="s">
        <v>27</v>
      </c>
      <c r="AD1868" s="2" t="s">
        <v>27</v>
      </c>
      <c r="AE1868" s="2" t="s">
        <v>27</v>
      </c>
      <c r="AG1868" s="2" t="str">
        <f t="shared" si="116"/>
        <v/>
      </c>
      <c r="AH1868" s="2" t="str">
        <f t="shared" si="119"/>
        <v/>
      </c>
      <c r="AI1868" s="2" t="str">
        <f t="shared" si="117"/>
        <v/>
      </c>
      <c r="AK1868" s="2" t="str">
        <f t="shared" si="118"/>
        <v/>
      </c>
      <c r="BF1868" s="2" t="str">
        <f>VLOOKUP(M1868,'[1]mã win'!G:K,5,0)</f>
        <v>B</v>
      </c>
    </row>
    <row r="1869" spans="1:58" x14ac:dyDescent="0.25">
      <c r="A1869" s="6" t="s">
        <v>10262</v>
      </c>
      <c r="B1869" s="6" t="s">
        <v>10263</v>
      </c>
      <c r="C1869" s="6" t="s">
        <v>10264</v>
      </c>
      <c r="D1869" s="2" t="s">
        <v>27</v>
      </c>
      <c r="E1869" s="2" t="s">
        <v>2278</v>
      </c>
      <c r="G1869" s="6" t="s">
        <v>9946</v>
      </c>
      <c r="H1869" s="6"/>
      <c r="I1869" s="6"/>
      <c r="J1869" s="6"/>
      <c r="K1869" s="7"/>
      <c r="L1869" s="6" t="s">
        <v>459</v>
      </c>
      <c r="M1869" s="6" t="s">
        <v>25</v>
      </c>
      <c r="N1869" s="6" t="s">
        <v>25</v>
      </c>
      <c r="O1869" s="6" t="s">
        <v>2278</v>
      </c>
      <c r="P1869" s="8" t="s">
        <v>27</v>
      </c>
      <c r="Q1869" s="9">
        <v>45017.649087615697</v>
      </c>
      <c r="R1869" s="6" t="s">
        <v>28</v>
      </c>
      <c r="X1869" s="6" t="s">
        <v>10265</v>
      </c>
      <c r="Y1869" s="2" t="s">
        <v>10266</v>
      </c>
      <c r="Z1869" s="2" t="s">
        <v>10267</v>
      </c>
      <c r="AA1869" s="2" t="s">
        <v>7515</v>
      </c>
      <c r="AB1869" s="2" t="s">
        <v>25</v>
      </c>
      <c r="AC1869" s="2" t="s">
        <v>27</v>
      </c>
      <c r="AD1869" s="2" t="s">
        <v>27</v>
      </c>
      <c r="AE1869" s="2" t="s">
        <v>27</v>
      </c>
      <c r="AG1869" s="2" t="str">
        <f t="shared" si="116"/>
        <v/>
      </c>
      <c r="AH1869" s="2" t="str">
        <f t="shared" si="119"/>
        <v/>
      </c>
      <c r="AI1869" s="2" t="str">
        <f t="shared" si="117"/>
        <v/>
      </c>
      <c r="AK1869" s="2" t="str">
        <f t="shared" si="118"/>
        <v/>
      </c>
      <c r="BF1869" s="2" t="str">
        <f>VLOOKUP(M1869,'[1]mã win'!G:K,5,0)</f>
        <v>B</v>
      </c>
    </row>
    <row r="1870" spans="1:58" x14ac:dyDescent="0.25">
      <c r="A1870" s="6" t="s">
        <v>10268</v>
      </c>
      <c r="B1870" s="6" t="s">
        <v>10269</v>
      </c>
      <c r="C1870" s="6" t="s">
        <v>10270</v>
      </c>
      <c r="D1870" s="2" t="s">
        <v>27</v>
      </c>
      <c r="E1870" s="2" t="s">
        <v>918</v>
      </c>
      <c r="G1870" s="6" t="s">
        <v>7437</v>
      </c>
      <c r="H1870" s="6"/>
      <c r="I1870" s="6"/>
      <c r="J1870" s="6"/>
      <c r="K1870" s="7"/>
      <c r="L1870" s="6" t="s">
        <v>901</v>
      </c>
      <c r="M1870" s="6" t="s">
        <v>25</v>
      </c>
      <c r="N1870" s="6" t="s">
        <v>25</v>
      </c>
      <c r="O1870" s="6" t="s">
        <v>918</v>
      </c>
      <c r="P1870" s="8" t="s">
        <v>27</v>
      </c>
      <c r="Q1870" s="9">
        <v>45019.3538631134</v>
      </c>
      <c r="R1870" s="6" t="s">
        <v>28</v>
      </c>
      <c r="X1870" s="6" t="s">
        <v>10271</v>
      </c>
      <c r="Y1870" s="2" t="s">
        <v>10272</v>
      </c>
      <c r="Z1870" s="2" t="s">
        <v>922</v>
      </c>
      <c r="AA1870" s="2" t="s">
        <v>843</v>
      </c>
      <c r="AB1870" s="2" t="s">
        <v>27</v>
      </c>
      <c r="AC1870" s="2" t="s">
        <v>27</v>
      </c>
      <c r="AD1870" s="2" t="s">
        <v>27</v>
      </c>
      <c r="AE1870" s="2" t="s">
        <v>27</v>
      </c>
      <c r="AG1870" s="2" t="str">
        <f t="shared" si="116"/>
        <v/>
      </c>
      <c r="AH1870" s="2" t="str">
        <f t="shared" si="119"/>
        <v/>
      </c>
      <c r="AI1870" s="2" t="str">
        <f t="shared" si="117"/>
        <v/>
      </c>
      <c r="AK1870" s="2" t="str">
        <f t="shared" si="118"/>
        <v/>
      </c>
      <c r="BF1870" s="2" t="str">
        <f>VLOOKUP(M1870,'[1]mã win'!G:K,5,0)</f>
        <v>B</v>
      </c>
    </row>
    <row r="1871" spans="1:58" x14ac:dyDescent="0.25">
      <c r="A1871" s="6" t="s">
        <v>10273</v>
      </c>
      <c r="B1871" s="6" t="s">
        <v>10274</v>
      </c>
      <c r="C1871" s="6" t="s">
        <v>10275</v>
      </c>
      <c r="D1871" s="2" t="s">
        <v>27</v>
      </c>
      <c r="E1871" s="2" t="s">
        <v>900</v>
      </c>
      <c r="G1871" s="6" t="s">
        <v>7437</v>
      </c>
      <c r="H1871" s="6"/>
      <c r="I1871" s="6"/>
      <c r="J1871" s="6"/>
      <c r="K1871" s="7"/>
      <c r="L1871" s="6" t="s">
        <v>901</v>
      </c>
      <c r="M1871" s="6" t="s">
        <v>25</v>
      </c>
      <c r="N1871" s="6" t="s">
        <v>25</v>
      </c>
      <c r="O1871" s="6" t="s">
        <v>902</v>
      </c>
      <c r="P1871" s="8" t="s">
        <v>27</v>
      </c>
      <c r="Q1871" s="9">
        <v>45022.330024687501</v>
      </c>
      <c r="R1871" s="6" t="s">
        <v>28</v>
      </c>
      <c r="X1871" s="6" t="s">
        <v>10276</v>
      </c>
      <c r="Y1871" s="2" t="s">
        <v>10277</v>
      </c>
      <c r="Z1871" s="2" t="s">
        <v>900</v>
      </c>
      <c r="AA1871" s="2" t="s">
        <v>843</v>
      </c>
      <c r="AB1871" s="2" t="s">
        <v>27</v>
      </c>
      <c r="AC1871" s="2" t="s">
        <v>27</v>
      </c>
      <c r="AD1871" s="2" t="s">
        <v>27</v>
      </c>
      <c r="AE1871" s="2" t="s">
        <v>27</v>
      </c>
      <c r="AG1871" s="2" t="str">
        <f t="shared" si="116"/>
        <v/>
      </c>
      <c r="AH1871" s="2" t="str">
        <f t="shared" si="119"/>
        <v>quận Hà Đông</v>
      </c>
      <c r="AI1871" s="2" t="str">
        <f t="shared" si="117"/>
        <v/>
      </c>
      <c r="AK1871" s="2" t="str">
        <f t="shared" si="118"/>
        <v/>
      </c>
      <c r="BF1871" s="2" t="str">
        <f>VLOOKUP(M1871,'[1]mã win'!G:K,5,0)</f>
        <v>B</v>
      </c>
    </row>
    <row r="1872" spans="1:58" x14ac:dyDescent="0.25">
      <c r="A1872" s="6" t="s">
        <v>10278</v>
      </c>
      <c r="B1872" s="6" t="s">
        <v>10279</v>
      </c>
      <c r="C1872" s="6" t="s">
        <v>10280</v>
      </c>
      <c r="D1872" s="2" t="s">
        <v>9478</v>
      </c>
      <c r="E1872" s="2" t="s">
        <v>9720</v>
      </c>
      <c r="G1872" s="6" t="s">
        <v>7437</v>
      </c>
      <c r="H1872" s="6"/>
      <c r="I1872" s="6"/>
      <c r="J1872" s="6"/>
      <c r="K1872" s="7"/>
      <c r="L1872" s="6" t="s">
        <v>901</v>
      </c>
      <c r="M1872" s="6" t="s">
        <v>25</v>
      </c>
      <c r="N1872" s="6" t="s">
        <v>25</v>
      </c>
      <c r="O1872" s="6" t="s">
        <v>251</v>
      </c>
      <c r="P1872" s="8" t="s">
        <v>27</v>
      </c>
      <c r="Q1872" s="9">
        <v>45022.332666516202</v>
      </c>
      <c r="R1872" s="6" t="s">
        <v>28</v>
      </c>
      <c r="X1872" s="6" t="s">
        <v>10281</v>
      </c>
      <c r="Y1872" s="2" t="s">
        <v>9478</v>
      </c>
      <c r="Z1872" s="2" t="s">
        <v>9720</v>
      </c>
      <c r="AA1872" s="2" t="s">
        <v>843</v>
      </c>
      <c r="AB1872" s="2" t="s">
        <v>27</v>
      </c>
      <c r="AC1872" s="2" t="s">
        <v>27</v>
      </c>
      <c r="AD1872" s="2" t="s">
        <v>27</v>
      </c>
      <c r="AE1872" s="2" t="s">
        <v>27</v>
      </c>
      <c r="AG1872" s="2" t="str">
        <f t="shared" si="116"/>
        <v>phường Yên Hòa</v>
      </c>
      <c r="AH1872" s="2" t="str">
        <f t="shared" si="119"/>
        <v>quận Cầu Giấy</v>
      </c>
      <c r="AI1872" s="2" t="str">
        <f t="shared" si="117"/>
        <v/>
      </c>
      <c r="AK1872" s="2" t="str">
        <f t="shared" si="118"/>
        <v/>
      </c>
      <c r="BF1872" s="2" t="str">
        <f>VLOOKUP(M1872,'[1]mã win'!G:K,5,0)</f>
        <v>B</v>
      </c>
    </row>
    <row r="1873" spans="1:58" x14ac:dyDescent="0.25">
      <c r="A1873" s="6" t="s">
        <v>10282</v>
      </c>
      <c r="B1873" s="6" t="s">
        <v>10283</v>
      </c>
      <c r="C1873" s="6" t="s">
        <v>10284</v>
      </c>
      <c r="D1873" s="2" t="s">
        <v>27</v>
      </c>
      <c r="E1873" s="2" t="s">
        <v>251</v>
      </c>
      <c r="G1873" s="6" t="s">
        <v>7437</v>
      </c>
      <c r="H1873" s="6"/>
      <c r="I1873" s="6"/>
      <c r="J1873" s="6"/>
      <c r="K1873" s="7"/>
      <c r="L1873" s="6" t="s">
        <v>901</v>
      </c>
      <c r="M1873" s="6" t="s">
        <v>25</v>
      </c>
      <c r="N1873" s="6" t="s">
        <v>25</v>
      </c>
      <c r="O1873" s="6" t="s">
        <v>251</v>
      </c>
      <c r="P1873" s="8" t="s">
        <v>27</v>
      </c>
      <c r="Q1873" s="9">
        <v>45022.339798877299</v>
      </c>
      <c r="R1873" s="6" t="s">
        <v>28</v>
      </c>
      <c r="X1873" s="6" t="s">
        <v>10285</v>
      </c>
      <c r="Y1873" s="2" t="s">
        <v>10286</v>
      </c>
      <c r="Z1873" s="2" t="s">
        <v>941</v>
      </c>
      <c r="AA1873" s="2" t="s">
        <v>25</v>
      </c>
      <c r="AB1873" s="2" t="s">
        <v>27</v>
      </c>
      <c r="AC1873" s="2" t="s">
        <v>27</v>
      </c>
      <c r="AD1873" s="2" t="s">
        <v>27</v>
      </c>
      <c r="AE1873" s="2" t="s">
        <v>27</v>
      </c>
      <c r="AG1873" s="2" t="str">
        <f t="shared" si="116"/>
        <v/>
      </c>
      <c r="AH1873" s="2" t="str">
        <f t="shared" si="119"/>
        <v/>
      </c>
      <c r="AI1873" s="2" t="str">
        <f t="shared" si="117"/>
        <v/>
      </c>
      <c r="AK1873" s="2" t="str">
        <f t="shared" si="118"/>
        <v/>
      </c>
      <c r="BF1873" s="2" t="str">
        <f>VLOOKUP(M1873,'[1]mã win'!G:K,5,0)</f>
        <v>B</v>
      </c>
    </row>
    <row r="1874" spans="1:58" x14ac:dyDescent="0.25">
      <c r="A1874" s="6" t="s">
        <v>10287</v>
      </c>
      <c r="B1874" s="6" t="s">
        <v>10288</v>
      </c>
      <c r="C1874" s="6" t="s">
        <v>10289</v>
      </c>
      <c r="D1874" s="2" t="s">
        <v>10290</v>
      </c>
      <c r="E1874" s="2" t="s">
        <v>10048</v>
      </c>
      <c r="G1874" s="6" t="s">
        <v>7437</v>
      </c>
      <c r="H1874" s="6"/>
      <c r="I1874" s="6"/>
      <c r="J1874" s="6"/>
      <c r="K1874" s="7"/>
      <c r="L1874" s="6" t="s">
        <v>901</v>
      </c>
      <c r="M1874" s="6" t="s">
        <v>25</v>
      </c>
      <c r="N1874" s="6" t="s">
        <v>25</v>
      </c>
      <c r="O1874" s="6" t="s">
        <v>1152</v>
      </c>
      <c r="P1874" s="8" t="s">
        <v>27</v>
      </c>
      <c r="Q1874" s="9">
        <v>45022.340995289298</v>
      </c>
      <c r="R1874" s="6" t="s">
        <v>28</v>
      </c>
      <c r="X1874" s="6" t="s">
        <v>10291</v>
      </c>
      <c r="Y1874" s="2" t="s">
        <v>10290</v>
      </c>
      <c r="Z1874" s="2" t="s">
        <v>10048</v>
      </c>
      <c r="AA1874" s="2" t="s">
        <v>843</v>
      </c>
      <c r="AB1874" s="2" t="s">
        <v>27</v>
      </c>
      <c r="AC1874" s="2" t="s">
        <v>27</v>
      </c>
      <c r="AD1874" s="2" t="s">
        <v>27</v>
      </c>
      <c r="AE1874" s="2" t="s">
        <v>27</v>
      </c>
      <c r="AG1874" s="2" t="str">
        <f t="shared" si="116"/>
        <v>phường Cổ nhuế</v>
      </c>
      <c r="AH1874" s="2" t="str">
        <f t="shared" si="119"/>
        <v>quận Bắc Từ Liêm</v>
      </c>
      <c r="AI1874" s="2" t="str">
        <f t="shared" si="117"/>
        <v/>
      </c>
      <c r="AK1874" s="2" t="str">
        <f t="shared" si="118"/>
        <v/>
      </c>
      <c r="BF1874" s="2" t="str">
        <f>VLOOKUP(M1874,'[1]mã win'!G:K,5,0)</f>
        <v>B</v>
      </c>
    </row>
    <row r="1875" spans="1:58" x14ac:dyDescent="0.25">
      <c r="A1875" s="6" t="s">
        <v>10292</v>
      </c>
      <c r="B1875" s="6" t="s">
        <v>10293</v>
      </c>
      <c r="C1875" s="6" t="s">
        <v>10294</v>
      </c>
      <c r="D1875" s="2" t="s">
        <v>27</v>
      </c>
      <c r="E1875" s="2" t="s">
        <v>840</v>
      </c>
      <c r="G1875" s="6" t="s">
        <v>9946</v>
      </c>
      <c r="H1875" s="6"/>
      <c r="I1875" s="6"/>
      <c r="J1875" s="6"/>
      <c r="K1875" s="7"/>
      <c r="L1875" s="6" t="s">
        <v>459</v>
      </c>
      <c r="M1875" s="6" t="s">
        <v>25</v>
      </c>
      <c r="N1875" s="6" t="s">
        <v>25</v>
      </c>
      <c r="O1875" s="6" t="s">
        <v>840</v>
      </c>
      <c r="P1875" s="8" t="s">
        <v>27</v>
      </c>
      <c r="Q1875" s="9">
        <v>45023.3225783218</v>
      </c>
      <c r="R1875" s="6" t="s">
        <v>28</v>
      </c>
      <c r="X1875" s="6" t="s">
        <v>10295</v>
      </c>
      <c r="Y1875" s="2" t="s">
        <v>1075</v>
      </c>
      <c r="Z1875" s="2" t="s">
        <v>25</v>
      </c>
      <c r="AA1875" s="2" t="s">
        <v>27</v>
      </c>
      <c r="AB1875" s="2" t="s">
        <v>27</v>
      </c>
      <c r="AC1875" s="2" t="s">
        <v>27</v>
      </c>
      <c r="AD1875" s="2" t="s">
        <v>27</v>
      </c>
      <c r="AE1875" s="2" t="s">
        <v>27</v>
      </c>
      <c r="AG1875" s="2" t="str">
        <f t="shared" si="116"/>
        <v/>
      </c>
      <c r="AH1875" s="2" t="str">
        <f t="shared" si="119"/>
        <v/>
      </c>
      <c r="AI1875" s="2" t="str">
        <f t="shared" si="117"/>
        <v/>
      </c>
      <c r="AK1875" s="2" t="str">
        <f t="shared" si="118"/>
        <v/>
      </c>
      <c r="BF1875" s="2" t="str">
        <f>VLOOKUP(M1875,'[1]mã win'!G:K,5,0)</f>
        <v>B</v>
      </c>
    </row>
    <row r="1876" spans="1:58" x14ac:dyDescent="0.25">
      <c r="A1876" s="6" t="s">
        <v>10296</v>
      </c>
      <c r="B1876" s="6" t="s">
        <v>10297</v>
      </c>
      <c r="C1876" s="6" t="s">
        <v>10298</v>
      </c>
      <c r="D1876" s="2" t="s">
        <v>10249</v>
      </c>
      <c r="E1876" s="2" t="s">
        <v>840</v>
      </c>
      <c r="G1876" s="6" t="s">
        <v>9946</v>
      </c>
      <c r="H1876" s="6"/>
      <c r="I1876" s="6"/>
      <c r="J1876" s="6"/>
      <c r="K1876" s="7"/>
      <c r="L1876" s="6" t="s">
        <v>459</v>
      </c>
      <c r="M1876" s="6" t="s">
        <v>25</v>
      </c>
      <c r="N1876" s="6" t="s">
        <v>25</v>
      </c>
      <c r="O1876" s="6" t="s">
        <v>840</v>
      </c>
      <c r="P1876" s="8" t="s">
        <v>27</v>
      </c>
      <c r="Q1876" s="9">
        <v>45024.370852511602</v>
      </c>
      <c r="R1876" s="6" t="s">
        <v>28</v>
      </c>
      <c r="X1876" s="6" t="s">
        <v>10299</v>
      </c>
      <c r="Y1876" s="2" t="s">
        <v>10249</v>
      </c>
      <c r="Z1876" s="2" t="s">
        <v>1075</v>
      </c>
      <c r="AA1876" s="2" t="s">
        <v>843</v>
      </c>
      <c r="AB1876" s="2" t="s">
        <v>27</v>
      </c>
      <c r="AC1876" s="2" t="s">
        <v>27</v>
      </c>
      <c r="AD1876" s="2" t="s">
        <v>27</v>
      </c>
      <c r="AE1876" s="2" t="s">
        <v>27</v>
      </c>
      <c r="AG1876" s="2" t="str">
        <f t="shared" si="116"/>
        <v>Phúc Đồng</v>
      </c>
      <c r="AH1876" s="2" t="str">
        <f t="shared" si="119"/>
        <v/>
      </c>
      <c r="AI1876" s="2" t="str">
        <f t="shared" si="117"/>
        <v/>
      </c>
      <c r="AK1876" s="2" t="str">
        <f t="shared" si="118"/>
        <v/>
      </c>
      <c r="BF1876" s="2" t="str">
        <f>VLOOKUP(M1876,'[1]mã win'!G:K,5,0)</f>
        <v>B</v>
      </c>
    </row>
    <row r="1877" spans="1:58" x14ac:dyDescent="0.25">
      <c r="A1877" s="6" t="s">
        <v>10300</v>
      </c>
      <c r="B1877" s="6" t="s">
        <v>10301</v>
      </c>
      <c r="C1877" s="6" t="s">
        <v>10302</v>
      </c>
      <c r="D1877" s="2" t="s">
        <v>27</v>
      </c>
      <c r="E1877" s="2" t="s">
        <v>918</v>
      </c>
      <c r="G1877" s="6" t="s">
        <v>7437</v>
      </c>
      <c r="H1877" s="6"/>
      <c r="I1877" s="6"/>
      <c r="J1877" s="6"/>
      <c r="K1877" s="7"/>
      <c r="L1877" s="6" t="s">
        <v>901</v>
      </c>
      <c r="M1877" s="6" t="s">
        <v>25</v>
      </c>
      <c r="N1877" s="6" t="s">
        <v>25</v>
      </c>
      <c r="O1877" s="6" t="s">
        <v>918</v>
      </c>
      <c r="P1877" s="8" t="s">
        <v>27</v>
      </c>
      <c r="Q1877" s="9">
        <v>45026.381864155097</v>
      </c>
      <c r="R1877" s="6" t="s">
        <v>28</v>
      </c>
      <c r="X1877" s="6" t="s">
        <v>10303</v>
      </c>
      <c r="Y1877" s="2" t="s">
        <v>10304</v>
      </c>
      <c r="Z1877" s="2" t="s">
        <v>922</v>
      </c>
      <c r="AA1877" s="2" t="s">
        <v>843</v>
      </c>
      <c r="AB1877" s="2" t="s">
        <v>27</v>
      </c>
      <c r="AC1877" s="2" t="s">
        <v>27</v>
      </c>
      <c r="AD1877" s="2" t="s">
        <v>27</v>
      </c>
      <c r="AE1877" s="2" t="s">
        <v>27</v>
      </c>
      <c r="AG1877" s="2" t="str">
        <f t="shared" si="116"/>
        <v/>
      </c>
      <c r="AH1877" s="2" t="str">
        <f t="shared" si="119"/>
        <v/>
      </c>
      <c r="AI1877" s="2" t="str">
        <f t="shared" si="117"/>
        <v/>
      </c>
      <c r="AK1877" s="2" t="str">
        <f t="shared" si="118"/>
        <v/>
      </c>
      <c r="BF1877" s="2" t="str">
        <f>VLOOKUP(M1877,'[1]mã win'!G:K,5,0)</f>
        <v>B</v>
      </c>
    </row>
    <row r="1878" spans="1:58" x14ac:dyDescent="0.25">
      <c r="A1878" s="6" t="s">
        <v>10305</v>
      </c>
      <c r="B1878" s="6" t="s">
        <v>10306</v>
      </c>
      <c r="C1878" s="6" t="s">
        <v>10307</v>
      </c>
      <c r="D1878" s="2" t="s">
        <v>27</v>
      </c>
      <c r="E1878" s="2" t="s">
        <v>918</v>
      </c>
      <c r="G1878" s="6" t="s">
        <v>7437</v>
      </c>
      <c r="H1878" s="6"/>
      <c r="I1878" s="6"/>
      <c r="J1878" s="6"/>
      <c r="K1878" s="7"/>
      <c r="L1878" s="6" t="s">
        <v>901</v>
      </c>
      <c r="M1878" s="6" t="s">
        <v>25</v>
      </c>
      <c r="N1878" s="6" t="s">
        <v>25</v>
      </c>
      <c r="O1878" s="6" t="s">
        <v>918</v>
      </c>
      <c r="P1878" s="8" t="s">
        <v>27</v>
      </c>
      <c r="Q1878" s="9">
        <v>45026.691078159703</v>
      </c>
      <c r="R1878" s="6" t="s">
        <v>28</v>
      </c>
      <c r="X1878" s="6" t="s">
        <v>10308</v>
      </c>
      <c r="Y1878" s="2" t="s">
        <v>2575</v>
      </c>
      <c r="Z1878" s="2" t="s">
        <v>922</v>
      </c>
      <c r="AA1878" s="2" t="s">
        <v>843</v>
      </c>
      <c r="AB1878" s="2" t="s">
        <v>27</v>
      </c>
      <c r="AC1878" s="2" t="s">
        <v>27</v>
      </c>
      <c r="AD1878" s="2" t="s">
        <v>27</v>
      </c>
      <c r="AE1878" s="2" t="s">
        <v>27</v>
      </c>
      <c r="AG1878" s="2" t="str">
        <f t="shared" si="116"/>
        <v/>
      </c>
      <c r="AH1878" s="2" t="str">
        <f t="shared" si="119"/>
        <v/>
      </c>
      <c r="AI1878" s="2" t="str">
        <f t="shared" si="117"/>
        <v/>
      </c>
      <c r="AK1878" s="2" t="str">
        <f t="shared" si="118"/>
        <v/>
      </c>
      <c r="BF1878" s="2" t="str">
        <f>VLOOKUP(M1878,'[1]mã win'!G:K,5,0)</f>
        <v>B</v>
      </c>
    </row>
    <row r="1879" spans="1:58" x14ac:dyDescent="0.25">
      <c r="A1879" s="6" t="s">
        <v>10309</v>
      </c>
      <c r="B1879" s="6" t="s">
        <v>10310</v>
      </c>
      <c r="C1879" s="6" t="s">
        <v>9849</v>
      </c>
      <c r="D1879" s="2" t="s">
        <v>27</v>
      </c>
      <c r="E1879" s="2" t="s">
        <v>2278</v>
      </c>
      <c r="G1879" s="6" t="s">
        <v>9946</v>
      </c>
      <c r="H1879" s="6"/>
      <c r="I1879" s="6"/>
      <c r="J1879" s="6"/>
      <c r="K1879" s="7"/>
      <c r="L1879" s="6" t="s">
        <v>459</v>
      </c>
      <c r="M1879" s="6" t="s">
        <v>25</v>
      </c>
      <c r="N1879" s="6" t="s">
        <v>25</v>
      </c>
      <c r="O1879" s="6" t="s">
        <v>2278</v>
      </c>
      <c r="P1879" s="8" t="s">
        <v>27</v>
      </c>
      <c r="Q1879" s="9">
        <v>45027.332320219903</v>
      </c>
      <c r="R1879" s="6" t="s">
        <v>28</v>
      </c>
      <c r="X1879" s="6" t="s">
        <v>9850</v>
      </c>
      <c r="Y1879" s="2" t="s">
        <v>7514</v>
      </c>
      <c r="Z1879" s="2" t="s">
        <v>7515</v>
      </c>
      <c r="AA1879" s="2" t="s">
        <v>25</v>
      </c>
      <c r="AB1879" s="2" t="s">
        <v>27</v>
      </c>
      <c r="AC1879" s="2" t="s">
        <v>27</v>
      </c>
      <c r="AD1879" s="2" t="s">
        <v>27</v>
      </c>
      <c r="AE1879" s="2" t="s">
        <v>27</v>
      </c>
      <c r="AG1879" s="2" t="str">
        <f t="shared" si="116"/>
        <v/>
      </c>
      <c r="AH1879" s="2" t="str">
        <f t="shared" si="119"/>
        <v/>
      </c>
      <c r="AI1879" s="2" t="str">
        <f t="shared" si="117"/>
        <v/>
      </c>
      <c r="AK1879" s="2" t="str">
        <f t="shared" si="118"/>
        <v/>
      </c>
      <c r="BF1879" s="2" t="str">
        <f>VLOOKUP(M1879,'[1]mã win'!G:K,5,0)</f>
        <v>B</v>
      </c>
    </row>
    <row r="1880" spans="1:58" x14ac:dyDescent="0.25">
      <c r="A1880" s="6" t="s">
        <v>10311</v>
      </c>
      <c r="B1880" s="6" t="s">
        <v>10312</v>
      </c>
      <c r="C1880" s="6" t="s">
        <v>10313</v>
      </c>
      <c r="D1880" s="2" t="s">
        <v>27</v>
      </c>
      <c r="E1880" s="2" t="s">
        <v>2278</v>
      </c>
      <c r="G1880" s="6" t="s">
        <v>9946</v>
      </c>
      <c r="H1880" s="6"/>
      <c r="I1880" s="6"/>
      <c r="J1880" s="6"/>
      <c r="K1880" s="7"/>
      <c r="L1880" s="6" t="s">
        <v>459</v>
      </c>
      <c r="M1880" s="6" t="s">
        <v>25</v>
      </c>
      <c r="N1880" s="6" t="s">
        <v>25</v>
      </c>
      <c r="O1880" s="6" t="s">
        <v>2278</v>
      </c>
      <c r="P1880" s="8" t="s">
        <v>27</v>
      </c>
      <c r="Q1880" s="9">
        <v>45027.333641747697</v>
      </c>
      <c r="R1880" s="6" t="s">
        <v>28</v>
      </c>
      <c r="X1880" s="6" t="s">
        <v>10314</v>
      </c>
      <c r="Y1880" s="2" t="s">
        <v>7514</v>
      </c>
      <c r="Z1880" s="2" t="s">
        <v>7515</v>
      </c>
      <c r="AA1880" s="2" t="s">
        <v>25</v>
      </c>
      <c r="AB1880" s="2" t="s">
        <v>27</v>
      </c>
      <c r="AC1880" s="2" t="s">
        <v>27</v>
      </c>
      <c r="AD1880" s="2" t="s">
        <v>27</v>
      </c>
      <c r="AE1880" s="2" t="s">
        <v>27</v>
      </c>
      <c r="AG1880" s="2" t="str">
        <f t="shared" si="116"/>
        <v/>
      </c>
      <c r="AH1880" s="2" t="str">
        <f t="shared" si="119"/>
        <v/>
      </c>
      <c r="AI1880" s="2" t="str">
        <f t="shared" si="117"/>
        <v/>
      </c>
      <c r="AK1880" s="2" t="str">
        <f t="shared" si="118"/>
        <v/>
      </c>
      <c r="BF1880" s="2" t="str">
        <f>VLOOKUP(M1880,'[1]mã win'!G:K,5,0)</f>
        <v>B</v>
      </c>
    </row>
    <row r="1881" spans="1:58" x14ac:dyDescent="0.25">
      <c r="A1881" s="6" t="s">
        <v>10315</v>
      </c>
      <c r="B1881" s="6" t="s">
        <v>10316</v>
      </c>
      <c r="C1881" s="6" t="s">
        <v>10317</v>
      </c>
      <c r="D1881" s="2" t="s">
        <v>27</v>
      </c>
      <c r="E1881" s="2" t="s">
        <v>918</v>
      </c>
      <c r="G1881" s="6" t="s">
        <v>7437</v>
      </c>
      <c r="H1881" s="6"/>
      <c r="I1881" s="6"/>
      <c r="J1881" s="6"/>
      <c r="K1881" s="7"/>
      <c r="L1881" s="6" t="s">
        <v>901</v>
      </c>
      <c r="M1881" s="6" t="s">
        <v>25</v>
      </c>
      <c r="N1881" s="6" t="s">
        <v>25</v>
      </c>
      <c r="O1881" s="6" t="s">
        <v>918</v>
      </c>
      <c r="P1881" s="8" t="s">
        <v>27</v>
      </c>
      <c r="Q1881" s="9">
        <v>45027.4492116088</v>
      </c>
      <c r="R1881" s="6" t="s">
        <v>28</v>
      </c>
      <c r="X1881" s="6" t="s">
        <v>10318</v>
      </c>
      <c r="Y1881" s="2" t="s">
        <v>10319</v>
      </c>
      <c r="Z1881" s="2" t="s">
        <v>922</v>
      </c>
      <c r="AA1881" s="2" t="s">
        <v>26</v>
      </c>
      <c r="AB1881" s="2" t="s">
        <v>27</v>
      </c>
      <c r="AC1881" s="2" t="s">
        <v>27</v>
      </c>
      <c r="AD1881" s="2" t="s">
        <v>27</v>
      </c>
      <c r="AE1881" s="2" t="s">
        <v>27</v>
      </c>
      <c r="AG1881" s="2" t="str">
        <f t="shared" si="116"/>
        <v/>
      </c>
      <c r="AH1881" s="2" t="str">
        <f t="shared" si="119"/>
        <v/>
      </c>
      <c r="AI1881" s="2" t="str">
        <f t="shared" si="117"/>
        <v/>
      </c>
      <c r="AK1881" s="2" t="str">
        <f t="shared" si="118"/>
        <v/>
      </c>
      <c r="BF1881" s="2" t="str">
        <f>VLOOKUP(M1881,'[1]mã win'!G:K,5,0)</f>
        <v>B</v>
      </c>
    </row>
    <row r="1882" spans="1:58" x14ac:dyDescent="0.25">
      <c r="A1882" s="6" t="s">
        <v>10320</v>
      </c>
      <c r="B1882" s="6" t="s">
        <v>10321</v>
      </c>
      <c r="C1882" s="6" t="s">
        <v>10322</v>
      </c>
      <c r="D1882" s="2" t="s">
        <v>27</v>
      </c>
      <c r="E1882" s="2" t="s">
        <v>10323</v>
      </c>
      <c r="G1882" s="6" t="s">
        <v>7437</v>
      </c>
      <c r="H1882" s="6"/>
      <c r="I1882" s="6"/>
      <c r="J1882" s="6"/>
      <c r="K1882" s="7"/>
      <c r="L1882" s="6" t="s">
        <v>901</v>
      </c>
      <c r="M1882" s="6" t="s">
        <v>25</v>
      </c>
      <c r="N1882" s="6" t="s">
        <v>25</v>
      </c>
      <c r="O1882" s="6" t="s">
        <v>10324</v>
      </c>
      <c r="P1882" s="8" t="s">
        <v>27</v>
      </c>
      <c r="Q1882" s="9">
        <v>45027.467013807902</v>
      </c>
      <c r="R1882" s="6" t="s">
        <v>28</v>
      </c>
      <c r="X1882" s="6" t="s">
        <v>10325</v>
      </c>
      <c r="Y1882" s="2" t="s">
        <v>10323</v>
      </c>
      <c r="Z1882" s="2" t="s">
        <v>843</v>
      </c>
      <c r="AA1882" s="2" t="s">
        <v>27</v>
      </c>
      <c r="AB1882" s="2" t="s">
        <v>27</v>
      </c>
      <c r="AC1882" s="2" t="s">
        <v>27</v>
      </c>
      <c r="AD1882" s="2" t="s">
        <v>27</v>
      </c>
      <c r="AE1882" s="2" t="s">
        <v>27</v>
      </c>
      <c r="AG1882" s="2" t="str">
        <f t="shared" si="116"/>
        <v/>
      </c>
      <c r="AH1882" s="2" t="str">
        <f t="shared" si="119"/>
        <v/>
      </c>
      <c r="AI1882" s="2" t="str">
        <f t="shared" si="117"/>
        <v>huyện Sóc Sơn</v>
      </c>
      <c r="AK1882" s="2" t="str">
        <f t="shared" si="118"/>
        <v/>
      </c>
      <c r="BF1882" s="2" t="str">
        <f>VLOOKUP(M1882,'[1]mã win'!G:K,5,0)</f>
        <v>B</v>
      </c>
    </row>
    <row r="1883" spans="1:58" x14ac:dyDescent="0.25">
      <c r="A1883" s="6" t="s">
        <v>10326</v>
      </c>
      <c r="B1883" s="6" t="s">
        <v>10327</v>
      </c>
      <c r="C1883" s="6" t="s">
        <v>10328</v>
      </c>
      <c r="D1883" s="2" t="s">
        <v>27</v>
      </c>
      <c r="E1883" s="2" t="s">
        <v>9720</v>
      </c>
      <c r="G1883" s="6" t="s">
        <v>7437</v>
      </c>
      <c r="H1883" s="6"/>
      <c r="I1883" s="6"/>
      <c r="J1883" s="6"/>
      <c r="K1883" s="7"/>
      <c r="L1883" s="6" t="s">
        <v>901</v>
      </c>
      <c r="M1883" s="6" t="s">
        <v>25</v>
      </c>
      <c r="N1883" s="6" t="s">
        <v>25</v>
      </c>
      <c r="O1883" s="6" t="s">
        <v>251</v>
      </c>
      <c r="P1883" s="8" t="s">
        <v>27</v>
      </c>
      <c r="Q1883" s="9">
        <v>45028.337376076401</v>
      </c>
      <c r="R1883" s="6" t="s">
        <v>28</v>
      </c>
      <c r="X1883" s="6" t="s">
        <v>10329</v>
      </c>
      <c r="Y1883" s="2" t="s">
        <v>10330</v>
      </c>
      <c r="Z1883" s="2" t="s">
        <v>9720</v>
      </c>
      <c r="AA1883" s="2" t="s">
        <v>25</v>
      </c>
      <c r="AB1883" s="2" t="s">
        <v>27</v>
      </c>
      <c r="AC1883" s="2" t="s">
        <v>27</v>
      </c>
      <c r="AD1883" s="2" t="s">
        <v>27</v>
      </c>
      <c r="AE1883" s="2" t="s">
        <v>27</v>
      </c>
      <c r="AG1883" s="2" t="str">
        <f t="shared" si="116"/>
        <v/>
      </c>
      <c r="AH1883" s="2" t="str">
        <f t="shared" si="119"/>
        <v>quận Cầu Giấy</v>
      </c>
      <c r="AI1883" s="2" t="str">
        <f t="shared" si="117"/>
        <v/>
      </c>
      <c r="AK1883" s="2" t="str">
        <f t="shared" si="118"/>
        <v/>
      </c>
      <c r="BF1883" s="2" t="str">
        <f>VLOOKUP(M1883,'[1]mã win'!G:K,5,0)</f>
        <v>B</v>
      </c>
    </row>
    <row r="1884" spans="1:58" x14ac:dyDescent="0.25">
      <c r="A1884" s="6" t="s">
        <v>10331</v>
      </c>
      <c r="B1884" s="6" t="s">
        <v>10332</v>
      </c>
      <c r="C1884" s="6" t="s">
        <v>10195</v>
      </c>
      <c r="D1884" s="2" t="s">
        <v>27</v>
      </c>
      <c r="E1884" s="2" t="s">
        <v>918</v>
      </c>
      <c r="G1884" s="6" t="s">
        <v>7437</v>
      </c>
      <c r="H1884" s="6"/>
      <c r="I1884" s="6"/>
      <c r="J1884" s="6"/>
      <c r="K1884" s="7"/>
      <c r="L1884" s="6" t="s">
        <v>901</v>
      </c>
      <c r="M1884" s="6" t="s">
        <v>25</v>
      </c>
      <c r="N1884" s="6" t="s">
        <v>25</v>
      </c>
      <c r="O1884" s="6" t="s">
        <v>918</v>
      </c>
      <c r="P1884" s="8" t="s">
        <v>27</v>
      </c>
      <c r="Q1884" s="9">
        <v>45028.374495914402</v>
      </c>
      <c r="R1884" s="6" t="s">
        <v>28</v>
      </c>
      <c r="X1884" s="6" t="s">
        <v>10196</v>
      </c>
      <c r="Y1884" s="2" t="s">
        <v>922</v>
      </c>
      <c r="Z1884" s="2" t="s">
        <v>843</v>
      </c>
      <c r="AA1884" s="2" t="s">
        <v>27</v>
      </c>
      <c r="AB1884" s="2" t="s">
        <v>27</v>
      </c>
      <c r="AC1884" s="2" t="s">
        <v>27</v>
      </c>
      <c r="AD1884" s="2" t="s">
        <v>27</v>
      </c>
      <c r="AE1884" s="2" t="s">
        <v>27</v>
      </c>
      <c r="AG1884" s="2" t="str">
        <f t="shared" si="116"/>
        <v/>
      </c>
      <c r="AH1884" s="2" t="str">
        <f t="shared" si="119"/>
        <v/>
      </c>
      <c r="AI1884" s="2" t="str">
        <f t="shared" si="117"/>
        <v/>
      </c>
      <c r="AK1884" s="2" t="str">
        <f t="shared" si="118"/>
        <v/>
      </c>
      <c r="BF1884" s="2" t="str">
        <f>VLOOKUP(M1884,'[1]mã win'!G:K,5,0)</f>
        <v>B</v>
      </c>
    </row>
    <row r="1885" spans="1:58" x14ac:dyDescent="0.25">
      <c r="A1885" s="6" t="s">
        <v>10333</v>
      </c>
      <c r="B1885" s="6" t="s">
        <v>10334</v>
      </c>
      <c r="C1885" s="6" t="s">
        <v>10335</v>
      </c>
      <c r="D1885" s="2" t="s">
        <v>27</v>
      </c>
      <c r="E1885" s="2" t="s">
        <v>918</v>
      </c>
      <c r="G1885" s="6" t="s">
        <v>7437</v>
      </c>
      <c r="H1885" s="6"/>
      <c r="I1885" s="6"/>
      <c r="J1885" s="6"/>
      <c r="K1885" s="7"/>
      <c r="L1885" s="6" t="s">
        <v>901</v>
      </c>
      <c r="M1885" s="6" t="s">
        <v>25</v>
      </c>
      <c r="N1885" s="6" t="s">
        <v>25</v>
      </c>
      <c r="O1885" s="6" t="s">
        <v>918</v>
      </c>
      <c r="P1885" s="8" t="s">
        <v>27</v>
      </c>
      <c r="Q1885" s="9">
        <v>45028.375327280097</v>
      </c>
      <c r="R1885" s="6" t="s">
        <v>28</v>
      </c>
      <c r="X1885" s="6" t="s">
        <v>10336</v>
      </c>
      <c r="Y1885" s="2" t="s">
        <v>922</v>
      </c>
      <c r="Z1885" s="2" t="s">
        <v>843</v>
      </c>
      <c r="AA1885" s="2" t="s">
        <v>27</v>
      </c>
      <c r="AB1885" s="2" t="s">
        <v>27</v>
      </c>
      <c r="AC1885" s="2" t="s">
        <v>27</v>
      </c>
      <c r="AD1885" s="2" t="s">
        <v>27</v>
      </c>
      <c r="AE1885" s="2" t="s">
        <v>27</v>
      </c>
      <c r="AG1885" s="2" t="str">
        <f t="shared" si="116"/>
        <v/>
      </c>
      <c r="AH1885" s="2" t="str">
        <f t="shared" si="119"/>
        <v/>
      </c>
      <c r="AI1885" s="2" t="str">
        <f t="shared" si="117"/>
        <v/>
      </c>
      <c r="AK1885" s="2" t="str">
        <f t="shared" si="118"/>
        <v/>
      </c>
      <c r="BF1885" s="2" t="str">
        <f>VLOOKUP(M1885,'[1]mã win'!G:K,5,0)</f>
        <v>B</v>
      </c>
    </row>
    <row r="1886" spans="1:58" x14ac:dyDescent="0.25">
      <c r="A1886" s="6" t="s">
        <v>10337</v>
      </c>
      <c r="B1886" s="6" t="s">
        <v>10338</v>
      </c>
      <c r="C1886" s="6" t="s">
        <v>10339</v>
      </c>
      <c r="D1886" s="2" t="s">
        <v>27</v>
      </c>
      <c r="E1886" s="2" t="s">
        <v>1196</v>
      </c>
      <c r="G1886" s="6" t="s">
        <v>9946</v>
      </c>
      <c r="H1886" s="6"/>
      <c r="I1886" s="6"/>
      <c r="J1886" s="6"/>
      <c r="K1886" s="7"/>
      <c r="L1886" s="6" t="s">
        <v>459</v>
      </c>
      <c r="M1886" s="6" t="s">
        <v>25</v>
      </c>
      <c r="N1886" s="6" t="s">
        <v>25</v>
      </c>
      <c r="O1886" s="6" t="s">
        <v>908</v>
      </c>
      <c r="P1886" s="8" t="s">
        <v>27</v>
      </c>
      <c r="Q1886" s="9">
        <v>45029.389023842603</v>
      </c>
      <c r="R1886" s="6" t="s">
        <v>28</v>
      </c>
      <c r="X1886" s="6" t="s">
        <v>10340</v>
      </c>
      <c r="Y1886" s="2" t="s">
        <v>10341</v>
      </c>
      <c r="Z1886" s="2" t="s">
        <v>1196</v>
      </c>
      <c r="AA1886" s="2" t="s">
        <v>843</v>
      </c>
      <c r="AB1886" s="2" t="s">
        <v>27</v>
      </c>
      <c r="AC1886" s="2" t="s">
        <v>27</v>
      </c>
      <c r="AD1886" s="2" t="s">
        <v>27</v>
      </c>
      <c r="AE1886" s="2" t="s">
        <v>27</v>
      </c>
      <c r="AG1886" s="2" t="str">
        <f t="shared" si="116"/>
        <v/>
      </c>
      <c r="AH1886" s="2" t="str">
        <f t="shared" si="119"/>
        <v>Q. Hai Bà Trưng</v>
      </c>
      <c r="AI1886" s="2" t="str">
        <f t="shared" si="117"/>
        <v/>
      </c>
      <c r="AK1886" s="2" t="str">
        <f t="shared" si="118"/>
        <v/>
      </c>
      <c r="BF1886" s="2" t="str">
        <f>VLOOKUP(M1886,'[1]mã win'!G:K,5,0)</f>
        <v>B</v>
      </c>
    </row>
    <row r="1887" spans="1:58" x14ac:dyDescent="0.25">
      <c r="A1887" s="6" t="s">
        <v>10342</v>
      </c>
      <c r="B1887" s="6" t="s">
        <v>10343</v>
      </c>
      <c r="C1887" s="6" t="s">
        <v>10344</v>
      </c>
      <c r="D1887" s="2" t="s">
        <v>27</v>
      </c>
      <c r="E1887" s="2" t="s">
        <v>967</v>
      </c>
      <c r="G1887" s="6" t="s">
        <v>9946</v>
      </c>
      <c r="H1887" s="6"/>
      <c r="I1887" s="6"/>
      <c r="J1887" s="6"/>
      <c r="K1887" s="7"/>
      <c r="L1887" s="6" t="s">
        <v>459</v>
      </c>
      <c r="M1887" s="6" t="s">
        <v>25</v>
      </c>
      <c r="N1887" s="6" t="s">
        <v>25</v>
      </c>
      <c r="O1887" s="6" t="s">
        <v>967</v>
      </c>
      <c r="P1887" s="8" t="s">
        <v>27</v>
      </c>
      <c r="Q1887" s="9">
        <v>45029.389832025503</v>
      </c>
      <c r="R1887" s="6" t="s">
        <v>28</v>
      </c>
      <c r="X1887" s="6" t="s">
        <v>10345</v>
      </c>
      <c r="Y1887" s="2" t="s">
        <v>10346</v>
      </c>
      <c r="Z1887" s="2" t="s">
        <v>1056</v>
      </c>
      <c r="AA1887" s="2" t="s">
        <v>843</v>
      </c>
      <c r="AB1887" s="2" t="s">
        <v>27</v>
      </c>
      <c r="AC1887" s="2" t="s">
        <v>27</v>
      </c>
      <c r="AD1887" s="2" t="s">
        <v>27</v>
      </c>
      <c r="AE1887" s="2" t="s">
        <v>27</v>
      </c>
      <c r="AG1887" s="2" t="str">
        <f t="shared" si="116"/>
        <v/>
      </c>
      <c r="AH1887" s="2" t="str">
        <f t="shared" si="119"/>
        <v/>
      </c>
      <c r="AI1887" s="2" t="str">
        <f t="shared" si="117"/>
        <v/>
      </c>
      <c r="AK1887" s="2" t="str">
        <f t="shared" si="118"/>
        <v/>
      </c>
      <c r="BF1887" s="2" t="str">
        <f>VLOOKUP(M1887,'[1]mã win'!G:K,5,0)</f>
        <v>B</v>
      </c>
    </row>
    <row r="1888" spans="1:58" x14ac:dyDescent="0.25">
      <c r="A1888" s="6" t="s">
        <v>10347</v>
      </c>
      <c r="B1888" s="6" t="s">
        <v>10348</v>
      </c>
      <c r="C1888" s="6" t="s">
        <v>10349</v>
      </c>
      <c r="D1888" s="2" t="s">
        <v>27</v>
      </c>
      <c r="E1888" s="2" t="s">
        <v>2529</v>
      </c>
      <c r="G1888" s="6" t="s">
        <v>9946</v>
      </c>
      <c r="H1888" s="6"/>
      <c r="I1888" s="6"/>
      <c r="J1888" s="6"/>
      <c r="K1888" s="7"/>
      <c r="L1888" s="6" t="s">
        <v>459</v>
      </c>
      <c r="M1888" s="6" t="s">
        <v>25</v>
      </c>
      <c r="N1888" s="6" t="s">
        <v>25</v>
      </c>
      <c r="O1888" s="6" t="s">
        <v>2278</v>
      </c>
      <c r="P1888" s="8" t="s">
        <v>27</v>
      </c>
      <c r="Q1888" s="9">
        <v>45034.375588541698</v>
      </c>
      <c r="R1888" s="6" t="s">
        <v>28</v>
      </c>
      <c r="X1888" s="6" t="s">
        <v>10350</v>
      </c>
      <c r="Y1888" s="2" t="s">
        <v>2529</v>
      </c>
      <c r="Z1888" s="2" t="s">
        <v>843</v>
      </c>
      <c r="AA1888" s="2" t="s">
        <v>27</v>
      </c>
      <c r="AB1888" s="2" t="s">
        <v>27</v>
      </c>
      <c r="AC1888" s="2" t="s">
        <v>27</v>
      </c>
      <c r="AD1888" s="2" t="s">
        <v>27</v>
      </c>
      <c r="AE1888" s="2" t="s">
        <v>27</v>
      </c>
      <c r="AG1888" s="2" t="str">
        <f t="shared" si="116"/>
        <v/>
      </c>
      <c r="AH1888" s="2" t="str">
        <f t="shared" si="119"/>
        <v/>
      </c>
      <c r="AI1888" s="2" t="str">
        <f t="shared" si="117"/>
        <v>huyện Gia Lâm</v>
      </c>
      <c r="AK1888" s="2" t="str">
        <f t="shared" si="118"/>
        <v/>
      </c>
      <c r="BF1888" s="2" t="str">
        <f>VLOOKUP(M1888,'[1]mã win'!G:K,5,0)</f>
        <v>B</v>
      </c>
    </row>
    <row r="1889" spans="1:58" x14ac:dyDescent="0.25">
      <c r="A1889" s="6" t="s">
        <v>10351</v>
      </c>
      <c r="B1889" s="6" t="s">
        <v>10352</v>
      </c>
      <c r="C1889" s="6" t="s">
        <v>10353</v>
      </c>
      <c r="D1889" s="2" t="s">
        <v>27</v>
      </c>
      <c r="E1889" s="2" t="s">
        <v>918</v>
      </c>
      <c r="G1889" s="6" t="s">
        <v>7437</v>
      </c>
      <c r="H1889" s="6"/>
      <c r="I1889" s="6"/>
      <c r="J1889" s="6"/>
      <c r="K1889" s="7"/>
      <c r="L1889" s="6" t="s">
        <v>901</v>
      </c>
      <c r="M1889" s="6" t="s">
        <v>25</v>
      </c>
      <c r="N1889" s="6" t="s">
        <v>25</v>
      </c>
      <c r="O1889" s="6" t="s">
        <v>918</v>
      </c>
      <c r="P1889" s="8" t="s">
        <v>27</v>
      </c>
      <c r="Q1889" s="9">
        <v>45035.4957537847</v>
      </c>
      <c r="R1889" s="6" t="s">
        <v>28</v>
      </c>
      <c r="X1889" s="6" t="s">
        <v>10354</v>
      </c>
      <c r="Y1889" s="2" t="s">
        <v>922</v>
      </c>
      <c r="Z1889" s="2" t="s">
        <v>843</v>
      </c>
      <c r="AA1889" s="2" t="s">
        <v>27</v>
      </c>
      <c r="AB1889" s="2" t="s">
        <v>27</v>
      </c>
      <c r="AC1889" s="2" t="s">
        <v>27</v>
      </c>
      <c r="AD1889" s="2" t="s">
        <v>27</v>
      </c>
      <c r="AE1889" s="2" t="s">
        <v>27</v>
      </c>
      <c r="AG1889" s="2" t="str">
        <f t="shared" si="116"/>
        <v/>
      </c>
      <c r="AH1889" s="2" t="str">
        <f t="shared" si="119"/>
        <v/>
      </c>
      <c r="AI1889" s="2" t="str">
        <f t="shared" si="117"/>
        <v/>
      </c>
      <c r="AK1889" s="2" t="str">
        <f t="shared" si="118"/>
        <v/>
      </c>
      <c r="BF1889" s="2" t="str">
        <f>VLOOKUP(M1889,'[1]mã win'!G:K,5,0)</f>
        <v>B</v>
      </c>
    </row>
    <row r="1890" spans="1:58" x14ac:dyDescent="0.25">
      <c r="A1890" s="6" t="s">
        <v>10355</v>
      </c>
      <c r="B1890" s="6" t="s">
        <v>10356</v>
      </c>
      <c r="C1890" s="6" t="s">
        <v>10357</v>
      </c>
      <c r="D1890" s="2" t="s">
        <v>10358</v>
      </c>
      <c r="E1890" s="2" t="s">
        <v>839</v>
      </c>
      <c r="G1890" s="6" t="s">
        <v>9946</v>
      </c>
      <c r="H1890" s="6"/>
      <c r="I1890" s="6"/>
      <c r="J1890" s="6"/>
      <c r="K1890" s="7"/>
      <c r="L1890" s="6" t="s">
        <v>459</v>
      </c>
      <c r="M1890" s="6" t="s">
        <v>25</v>
      </c>
      <c r="N1890" s="6" t="s">
        <v>25</v>
      </c>
      <c r="O1890" s="6" t="s">
        <v>840</v>
      </c>
      <c r="P1890" s="8" t="s">
        <v>27</v>
      </c>
      <c r="Q1890" s="9">
        <v>45035.553939965299</v>
      </c>
      <c r="R1890" s="6" t="s">
        <v>28</v>
      </c>
      <c r="X1890" s="6" t="s">
        <v>10359</v>
      </c>
      <c r="Y1890" s="2" t="s">
        <v>10358</v>
      </c>
      <c r="Z1890" s="2" t="s">
        <v>839</v>
      </c>
      <c r="AA1890" s="2" t="s">
        <v>843</v>
      </c>
      <c r="AB1890" s="2" t="s">
        <v>27</v>
      </c>
      <c r="AC1890" s="2" t="s">
        <v>27</v>
      </c>
      <c r="AD1890" s="2" t="s">
        <v>27</v>
      </c>
      <c r="AE1890" s="2" t="s">
        <v>27</v>
      </c>
      <c r="AG1890" s="2" t="str">
        <f t="shared" si="116"/>
        <v>phường Phúc Đồng</v>
      </c>
      <c r="AH1890" s="2" t="str">
        <f t="shared" si="119"/>
        <v>quận Long Biên</v>
      </c>
      <c r="AI1890" s="2" t="str">
        <f t="shared" si="117"/>
        <v/>
      </c>
      <c r="AK1890" s="2" t="str">
        <f t="shared" si="118"/>
        <v/>
      </c>
      <c r="BF1890" s="2" t="str">
        <f>VLOOKUP(M1890,'[1]mã win'!G:K,5,0)</f>
        <v>B</v>
      </c>
    </row>
    <row r="1891" spans="1:58" x14ac:dyDescent="0.25">
      <c r="A1891" s="6" t="s">
        <v>10360</v>
      </c>
      <c r="B1891" s="6" t="s">
        <v>10361</v>
      </c>
      <c r="C1891" s="6" t="s">
        <v>10362</v>
      </c>
      <c r="D1891" s="2" t="s">
        <v>27</v>
      </c>
      <c r="E1891" s="2" t="s">
        <v>918</v>
      </c>
      <c r="G1891" s="6" t="s">
        <v>7437</v>
      </c>
      <c r="H1891" s="6"/>
      <c r="I1891" s="6" t="s">
        <v>10363</v>
      </c>
      <c r="J1891" s="6"/>
      <c r="K1891" s="7"/>
      <c r="L1891" s="6" t="s">
        <v>901</v>
      </c>
      <c r="M1891" s="6" t="s">
        <v>25</v>
      </c>
      <c r="N1891" s="6" t="s">
        <v>25</v>
      </c>
      <c r="O1891" s="6" t="s">
        <v>918</v>
      </c>
      <c r="P1891" s="8" t="s">
        <v>27</v>
      </c>
      <c r="Q1891" s="9">
        <v>45036.378007638901</v>
      </c>
      <c r="R1891" s="6" t="s">
        <v>28</v>
      </c>
      <c r="X1891" s="6" t="s">
        <v>10364</v>
      </c>
      <c r="Y1891" s="2" t="s">
        <v>922</v>
      </c>
      <c r="Z1891" s="2" t="s">
        <v>843</v>
      </c>
      <c r="AA1891" s="2" t="s">
        <v>27</v>
      </c>
      <c r="AB1891" s="2" t="s">
        <v>27</v>
      </c>
      <c r="AC1891" s="2" t="s">
        <v>27</v>
      </c>
      <c r="AD1891" s="2" t="s">
        <v>27</v>
      </c>
      <c r="AE1891" s="2" t="s">
        <v>27</v>
      </c>
      <c r="AG1891" s="2" t="str">
        <f t="shared" si="116"/>
        <v/>
      </c>
      <c r="AH1891" s="2" t="str">
        <f t="shared" si="119"/>
        <v/>
      </c>
      <c r="AI1891" s="2" t="str">
        <f t="shared" si="117"/>
        <v/>
      </c>
      <c r="AK1891" s="2" t="str">
        <f t="shared" si="118"/>
        <v/>
      </c>
      <c r="BF1891" s="2" t="str">
        <f>VLOOKUP(M1891,'[1]mã win'!G:K,5,0)</f>
        <v>B</v>
      </c>
    </row>
    <row r="1892" spans="1:58" x14ac:dyDescent="0.25">
      <c r="A1892" s="6" t="s">
        <v>10365</v>
      </c>
      <c r="B1892" s="6" t="s">
        <v>10366</v>
      </c>
      <c r="C1892" s="6" t="s">
        <v>10367</v>
      </c>
      <c r="D1892" s="2" t="s">
        <v>27</v>
      </c>
      <c r="E1892" s="2" t="s">
        <v>918</v>
      </c>
      <c r="G1892" s="6" t="s">
        <v>7437</v>
      </c>
      <c r="H1892" s="6"/>
      <c r="I1892" s="6" t="s">
        <v>10368</v>
      </c>
      <c r="J1892" s="6"/>
      <c r="K1892" s="7"/>
      <c r="L1892" s="6" t="s">
        <v>901</v>
      </c>
      <c r="M1892" s="6" t="s">
        <v>25</v>
      </c>
      <c r="N1892" s="6" t="s">
        <v>25</v>
      </c>
      <c r="O1892" s="6" t="s">
        <v>918</v>
      </c>
      <c r="P1892" s="8" t="s">
        <v>27</v>
      </c>
      <c r="Q1892" s="9">
        <v>45036.378859259297</v>
      </c>
      <c r="R1892" s="6" t="s">
        <v>28</v>
      </c>
      <c r="X1892" s="6" t="s">
        <v>10369</v>
      </c>
      <c r="Y1892" s="2" t="s">
        <v>922</v>
      </c>
      <c r="Z1892" s="2" t="s">
        <v>843</v>
      </c>
      <c r="AA1892" s="2" t="s">
        <v>27</v>
      </c>
      <c r="AB1892" s="2" t="s">
        <v>27</v>
      </c>
      <c r="AC1892" s="2" t="s">
        <v>27</v>
      </c>
      <c r="AD1892" s="2" t="s">
        <v>27</v>
      </c>
      <c r="AE1892" s="2" t="s">
        <v>27</v>
      </c>
      <c r="AG1892" s="2" t="str">
        <f t="shared" si="116"/>
        <v/>
      </c>
      <c r="AH1892" s="2" t="str">
        <f t="shared" si="119"/>
        <v/>
      </c>
      <c r="AI1892" s="2" t="str">
        <f t="shared" si="117"/>
        <v/>
      </c>
      <c r="AK1892" s="2" t="str">
        <f t="shared" si="118"/>
        <v/>
      </c>
      <c r="BF1892" s="2" t="str">
        <f>VLOOKUP(M1892,'[1]mã win'!G:K,5,0)</f>
        <v>B</v>
      </c>
    </row>
    <row r="1893" spans="1:58" x14ac:dyDescent="0.25">
      <c r="A1893" s="6" t="s">
        <v>10370</v>
      </c>
      <c r="B1893" s="6" t="s">
        <v>10371</v>
      </c>
      <c r="C1893" s="6" t="s">
        <v>10372</v>
      </c>
      <c r="D1893" s="2" t="s">
        <v>27</v>
      </c>
      <c r="E1893" s="2" t="s">
        <v>908</v>
      </c>
      <c r="G1893" s="6" t="s">
        <v>9946</v>
      </c>
      <c r="H1893" s="6"/>
      <c r="I1893" s="6" t="s">
        <v>10373</v>
      </c>
      <c r="J1893" s="6"/>
      <c r="K1893" s="7"/>
      <c r="L1893" s="6" t="s">
        <v>459</v>
      </c>
      <c r="M1893" s="6" t="s">
        <v>25</v>
      </c>
      <c r="N1893" s="6" t="s">
        <v>25</v>
      </c>
      <c r="O1893" s="6" t="s">
        <v>908</v>
      </c>
      <c r="P1893" s="8" t="s">
        <v>27</v>
      </c>
      <c r="Q1893" s="9">
        <v>45042.695952199101</v>
      </c>
      <c r="R1893" s="6" t="s">
        <v>28</v>
      </c>
      <c r="X1893" s="6" t="s">
        <v>10374</v>
      </c>
      <c r="Y1893" s="2" t="s">
        <v>10375</v>
      </c>
      <c r="Z1893" s="2" t="s">
        <v>910</v>
      </c>
      <c r="AA1893" s="2" t="s">
        <v>843</v>
      </c>
      <c r="AB1893" s="2" t="s">
        <v>27</v>
      </c>
      <c r="AC1893" s="2" t="s">
        <v>27</v>
      </c>
      <c r="AD1893" s="2" t="s">
        <v>27</v>
      </c>
      <c r="AE1893" s="2" t="s">
        <v>27</v>
      </c>
      <c r="AG1893" s="2" t="str">
        <f t="shared" si="116"/>
        <v/>
      </c>
      <c r="AH1893" s="2" t="str">
        <f t="shared" si="119"/>
        <v/>
      </c>
      <c r="AI1893" s="2" t="str">
        <f t="shared" si="117"/>
        <v/>
      </c>
      <c r="AK1893" s="2" t="str">
        <f t="shared" si="118"/>
        <v/>
      </c>
      <c r="BF1893" s="2" t="str">
        <f>VLOOKUP(M1893,'[1]mã win'!G:K,5,0)</f>
        <v>B</v>
      </c>
    </row>
    <row r="1894" spans="1:58" x14ac:dyDescent="0.25">
      <c r="A1894" s="6" t="s">
        <v>10376</v>
      </c>
      <c r="B1894" s="6" t="s">
        <v>10377</v>
      </c>
      <c r="C1894" s="6" t="s">
        <v>10378</v>
      </c>
      <c r="D1894" s="2" t="s">
        <v>27</v>
      </c>
      <c r="E1894" s="2" t="s">
        <v>2278</v>
      </c>
      <c r="G1894" s="6" t="s">
        <v>9946</v>
      </c>
      <c r="H1894" s="6"/>
      <c r="I1894" s="6" t="s">
        <v>10379</v>
      </c>
      <c r="J1894" s="6"/>
      <c r="K1894" s="7"/>
      <c r="L1894" s="6" t="s">
        <v>459</v>
      </c>
      <c r="M1894" s="6" t="s">
        <v>25</v>
      </c>
      <c r="N1894" s="6" t="s">
        <v>25</v>
      </c>
      <c r="O1894" s="6" t="s">
        <v>2278</v>
      </c>
      <c r="P1894" s="8" t="s">
        <v>27</v>
      </c>
      <c r="Q1894" s="9">
        <v>45042.741160879603</v>
      </c>
      <c r="R1894" s="6" t="s">
        <v>28</v>
      </c>
      <c r="X1894" s="6" t="s">
        <v>10380</v>
      </c>
      <c r="Y1894" s="2" t="s">
        <v>7514</v>
      </c>
      <c r="Z1894" s="2" t="s">
        <v>7515</v>
      </c>
      <c r="AA1894" s="2" t="s">
        <v>843</v>
      </c>
      <c r="AB1894" s="2" t="s">
        <v>27</v>
      </c>
      <c r="AC1894" s="2" t="s">
        <v>27</v>
      </c>
      <c r="AD1894" s="2" t="s">
        <v>27</v>
      </c>
      <c r="AE1894" s="2" t="s">
        <v>27</v>
      </c>
      <c r="AG1894" s="2" t="str">
        <f t="shared" si="116"/>
        <v/>
      </c>
      <c r="AH1894" s="2" t="str">
        <f t="shared" si="119"/>
        <v/>
      </c>
      <c r="AI1894" s="2" t="str">
        <f t="shared" si="117"/>
        <v/>
      </c>
      <c r="AK1894" s="2" t="str">
        <f t="shared" si="118"/>
        <v/>
      </c>
      <c r="BF1894" s="2" t="str">
        <f>VLOOKUP(M1894,'[1]mã win'!G:K,5,0)</f>
        <v>B</v>
      </c>
    </row>
    <row r="1895" spans="1:58" x14ac:dyDescent="0.25">
      <c r="A1895" s="6" t="s">
        <v>10381</v>
      </c>
      <c r="B1895" s="6" t="s">
        <v>10382</v>
      </c>
      <c r="C1895" s="6" t="s">
        <v>10383</v>
      </c>
      <c r="D1895" s="2" t="s">
        <v>27</v>
      </c>
      <c r="E1895" s="2" t="s">
        <v>918</v>
      </c>
      <c r="G1895" s="6" t="s">
        <v>7437</v>
      </c>
      <c r="H1895" s="6"/>
      <c r="I1895" s="6" t="s">
        <v>10384</v>
      </c>
      <c r="J1895" s="6"/>
      <c r="K1895" s="7"/>
      <c r="L1895" s="6" t="s">
        <v>901</v>
      </c>
      <c r="M1895" s="6" t="s">
        <v>25</v>
      </c>
      <c r="N1895" s="6" t="s">
        <v>25</v>
      </c>
      <c r="O1895" s="6" t="s">
        <v>918</v>
      </c>
      <c r="P1895" s="8" t="s">
        <v>27</v>
      </c>
      <c r="Q1895" s="9">
        <v>45056.3862532407</v>
      </c>
      <c r="R1895" s="6" t="s">
        <v>28</v>
      </c>
      <c r="X1895" s="6" t="s">
        <v>10385</v>
      </c>
      <c r="Y1895" s="2" t="s">
        <v>2575</v>
      </c>
      <c r="Z1895" s="2" t="s">
        <v>922</v>
      </c>
      <c r="AA1895" s="2" t="s">
        <v>26</v>
      </c>
      <c r="AB1895" s="2" t="s">
        <v>27</v>
      </c>
      <c r="AC1895" s="2" t="s">
        <v>27</v>
      </c>
      <c r="AD1895" s="2" t="s">
        <v>27</v>
      </c>
      <c r="AE1895" s="2" t="s">
        <v>27</v>
      </c>
      <c r="AG1895" s="2" t="str">
        <f t="shared" si="116"/>
        <v/>
      </c>
      <c r="AH1895" s="2" t="str">
        <f t="shared" si="119"/>
        <v/>
      </c>
      <c r="AI1895" s="2" t="str">
        <f t="shared" si="117"/>
        <v/>
      </c>
      <c r="AK1895" s="2" t="str">
        <f t="shared" si="118"/>
        <v/>
      </c>
      <c r="BF1895" s="2" t="str">
        <f>VLOOKUP(M1895,'[1]mã win'!G:K,5,0)</f>
        <v>B</v>
      </c>
    </row>
    <row r="1896" spans="1:58" x14ac:dyDescent="0.25">
      <c r="A1896" s="6" t="s">
        <v>10386</v>
      </c>
      <c r="B1896" s="6" t="s">
        <v>10387</v>
      </c>
      <c r="C1896" s="6" t="s">
        <v>10388</v>
      </c>
      <c r="D1896" s="2" t="s">
        <v>27</v>
      </c>
      <c r="E1896" s="2" t="s">
        <v>10048</v>
      </c>
      <c r="G1896" s="6" t="s">
        <v>7437</v>
      </c>
      <c r="H1896" s="6"/>
      <c r="I1896" s="6" t="s">
        <v>27</v>
      </c>
      <c r="J1896" s="6"/>
      <c r="K1896" s="7"/>
      <c r="L1896" s="6" t="s">
        <v>901</v>
      </c>
      <c r="M1896" s="6" t="s">
        <v>25</v>
      </c>
      <c r="N1896" s="6" t="s">
        <v>25</v>
      </c>
      <c r="O1896" s="6" t="s">
        <v>1152</v>
      </c>
      <c r="P1896" s="8" t="s">
        <v>27</v>
      </c>
      <c r="Q1896" s="9">
        <v>45079.5676900463</v>
      </c>
      <c r="R1896" s="6" t="s">
        <v>28</v>
      </c>
      <c r="X1896" s="6" t="s">
        <v>10389</v>
      </c>
      <c r="Y1896" s="2" t="s">
        <v>10390</v>
      </c>
      <c r="Z1896" s="2" t="s">
        <v>10025</v>
      </c>
      <c r="AA1896" s="2" t="s">
        <v>10048</v>
      </c>
      <c r="AB1896" s="2" t="s">
        <v>10391</v>
      </c>
      <c r="AC1896" s="2" t="s">
        <v>27</v>
      </c>
      <c r="AD1896" s="2" t="s">
        <v>27</v>
      </c>
      <c r="AE1896" s="2" t="s">
        <v>27</v>
      </c>
      <c r="AG1896" s="2" t="str">
        <f t="shared" si="116"/>
        <v/>
      </c>
      <c r="AH1896" s="2" t="str">
        <f t="shared" si="119"/>
        <v>quận Bắc Từ Liêm</v>
      </c>
      <c r="AI1896" s="2" t="str">
        <f t="shared" si="117"/>
        <v/>
      </c>
      <c r="AK1896" s="2" t="str">
        <f t="shared" si="118"/>
        <v/>
      </c>
      <c r="BF1896" s="2" t="str">
        <f>VLOOKUP(M1896,'[1]mã win'!G:K,5,0)</f>
        <v>B</v>
      </c>
    </row>
    <row r="1897" spans="1:58" x14ac:dyDescent="0.25">
      <c r="A1897" s="6" t="s">
        <v>10392</v>
      </c>
      <c r="B1897" s="6" t="s">
        <v>10393</v>
      </c>
      <c r="C1897" s="6" t="s">
        <v>10394</v>
      </c>
      <c r="D1897" s="2" t="s">
        <v>27</v>
      </c>
      <c r="E1897" s="2" t="s">
        <v>10048</v>
      </c>
      <c r="G1897" s="6" t="s">
        <v>7437</v>
      </c>
      <c r="H1897" s="6"/>
      <c r="I1897" s="6" t="s">
        <v>27</v>
      </c>
      <c r="J1897" s="6"/>
      <c r="K1897" s="7"/>
      <c r="L1897" s="6" t="s">
        <v>901</v>
      </c>
      <c r="M1897" s="6" t="s">
        <v>25</v>
      </c>
      <c r="N1897" s="6" t="s">
        <v>25</v>
      </c>
      <c r="O1897" s="6" t="s">
        <v>1152</v>
      </c>
      <c r="P1897" s="8" t="s">
        <v>27</v>
      </c>
      <c r="Q1897" s="9">
        <v>45079.568295451398</v>
      </c>
      <c r="R1897" s="6" t="s">
        <v>28</v>
      </c>
      <c r="X1897" s="6" t="s">
        <v>10389</v>
      </c>
      <c r="Y1897" s="2" t="s">
        <v>10395</v>
      </c>
      <c r="Z1897" s="2" t="s">
        <v>10025</v>
      </c>
      <c r="AA1897" s="2" t="s">
        <v>10048</v>
      </c>
      <c r="AB1897" s="2" t="s">
        <v>843</v>
      </c>
      <c r="AC1897" s="2" t="s">
        <v>27</v>
      </c>
      <c r="AD1897" s="2" t="s">
        <v>27</v>
      </c>
      <c r="AE1897" s="2" t="s">
        <v>27</v>
      </c>
      <c r="AG1897" s="2" t="str">
        <f t="shared" si="116"/>
        <v/>
      </c>
      <c r="AH1897" s="2" t="str">
        <f t="shared" si="119"/>
        <v>quận Bắc Từ Liêm</v>
      </c>
      <c r="AI1897" s="2" t="str">
        <f t="shared" si="117"/>
        <v/>
      </c>
      <c r="AK1897" s="2" t="str">
        <f t="shared" si="118"/>
        <v/>
      </c>
      <c r="BF1897" s="2" t="str">
        <f>VLOOKUP(M1897,'[1]mã win'!G:K,5,0)</f>
        <v>B</v>
      </c>
    </row>
    <row r="1898" spans="1:58" x14ac:dyDescent="0.25">
      <c r="A1898" s="6" t="s">
        <v>10396</v>
      </c>
      <c r="B1898" s="6" t="s">
        <v>10397</v>
      </c>
      <c r="C1898" s="6" t="s">
        <v>10398</v>
      </c>
      <c r="D1898" s="2" t="s">
        <v>27</v>
      </c>
      <c r="E1898" s="2" t="s">
        <v>918</v>
      </c>
      <c r="G1898" s="6" t="s">
        <v>7437</v>
      </c>
      <c r="H1898" s="6"/>
      <c r="I1898" s="6" t="s">
        <v>27</v>
      </c>
      <c r="J1898" s="6"/>
      <c r="K1898" s="7"/>
      <c r="L1898" s="6" t="s">
        <v>901</v>
      </c>
      <c r="M1898" s="6" t="s">
        <v>25</v>
      </c>
      <c r="N1898" s="6" t="s">
        <v>25</v>
      </c>
      <c r="O1898" s="6" t="s">
        <v>918</v>
      </c>
      <c r="P1898" s="8" t="s">
        <v>27</v>
      </c>
      <c r="Q1898" s="9">
        <v>45086.355912580999</v>
      </c>
      <c r="R1898" s="6" t="s">
        <v>28</v>
      </c>
      <c r="X1898" s="6" t="s">
        <v>10399</v>
      </c>
      <c r="Y1898" s="2" t="s">
        <v>10400</v>
      </c>
      <c r="Z1898" s="2" t="s">
        <v>10401</v>
      </c>
      <c r="AA1898" s="2" t="s">
        <v>922</v>
      </c>
      <c r="AB1898" s="2" t="s">
        <v>843</v>
      </c>
      <c r="AC1898" s="2" t="s">
        <v>27</v>
      </c>
      <c r="AD1898" s="2" t="s">
        <v>27</v>
      </c>
      <c r="AE1898" s="2" t="s">
        <v>27</v>
      </c>
      <c r="AG1898" s="2" t="str">
        <f t="shared" si="116"/>
        <v/>
      </c>
      <c r="AH1898" s="2" t="str">
        <f t="shared" si="119"/>
        <v/>
      </c>
      <c r="AI1898" s="2" t="str">
        <f t="shared" si="117"/>
        <v/>
      </c>
      <c r="AK1898" s="2" t="str">
        <f t="shared" si="118"/>
        <v/>
      </c>
      <c r="BF1898" s="2" t="str">
        <f>VLOOKUP(M1898,'[1]mã win'!G:K,5,0)</f>
        <v>B</v>
      </c>
    </row>
    <row r="1899" spans="1:58" x14ac:dyDescent="0.25">
      <c r="A1899" s="6" t="s">
        <v>10402</v>
      </c>
      <c r="B1899" s="6" t="s">
        <v>10403</v>
      </c>
      <c r="C1899" s="6" t="s">
        <v>10404</v>
      </c>
      <c r="D1899" s="2" t="s">
        <v>10405</v>
      </c>
      <c r="E1899" s="2" t="s">
        <v>918</v>
      </c>
      <c r="G1899" s="6" t="s">
        <v>7437</v>
      </c>
      <c r="H1899" s="6"/>
      <c r="I1899" s="6" t="s">
        <v>27</v>
      </c>
      <c r="J1899" s="6"/>
      <c r="K1899" s="7"/>
      <c r="L1899" s="6" t="s">
        <v>901</v>
      </c>
      <c r="M1899" s="6" t="s">
        <v>25</v>
      </c>
      <c r="N1899" s="6" t="s">
        <v>25</v>
      </c>
      <c r="O1899" s="6" t="s">
        <v>918</v>
      </c>
      <c r="P1899" s="8" t="s">
        <v>27</v>
      </c>
      <c r="Q1899" s="9">
        <v>45099.347214317102</v>
      </c>
      <c r="R1899" s="6" t="s">
        <v>28</v>
      </c>
      <c r="X1899" s="6" t="s">
        <v>10406</v>
      </c>
      <c r="Y1899" s="2" t="s">
        <v>10405</v>
      </c>
      <c r="Z1899" s="2" t="s">
        <v>922</v>
      </c>
      <c r="AA1899" s="2" t="s">
        <v>843</v>
      </c>
      <c r="AB1899" s="2" t="s">
        <v>27</v>
      </c>
      <c r="AC1899" s="2" t="s">
        <v>27</v>
      </c>
      <c r="AD1899" s="2" t="s">
        <v>27</v>
      </c>
      <c r="AE1899" s="2" t="s">
        <v>27</v>
      </c>
      <c r="AG1899" s="2" t="str">
        <f t="shared" si="116"/>
        <v>phường Mỹ Đình 2</v>
      </c>
      <c r="AH1899" s="2" t="str">
        <f t="shared" si="119"/>
        <v/>
      </c>
      <c r="AI1899" s="2" t="str">
        <f t="shared" si="117"/>
        <v/>
      </c>
      <c r="AK1899" s="2" t="str">
        <f t="shared" si="118"/>
        <v/>
      </c>
      <c r="BF1899" s="2" t="str">
        <f>VLOOKUP(M1899,'[1]mã win'!G:K,5,0)</f>
        <v>B</v>
      </c>
    </row>
    <row r="1900" spans="1:58" x14ac:dyDescent="0.25">
      <c r="A1900" s="6" t="s">
        <v>10407</v>
      </c>
      <c r="B1900" s="6" t="s">
        <v>10408</v>
      </c>
      <c r="C1900" s="6" t="s">
        <v>10409</v>
      </c>
      <c r="D1900" s="2" t="s">
        <v>27</v>
      </c>
      <c r="E1900" s="2" t="s">
        <v>2278</v>
      </c>
      <c r="G1900" s="6" t="s">
        <v>9946</v>
      </c>
      <c r="H1900" s="6"/>
      <c r="I1900" s="6" t="s">
        <v>27</v>
      </c>
      <c r="J1900" s="6"/>
      <c r="K1900" s="7"/>
      <c r="L1900" s="6" t="s">
        <v>459</v>
      </c>
      <c r="M1900" s="6" t="s">
        <v>25</v>
      </c>
      <c r="N1900" s="6" t="s">
        <v>25</v>
      </c>
      <c r="O1900" s="6" t="s">
        <v>2278</v>
      </c>
      <c r="P1900" s="8" t="s">
        <v>27</v>
      </c>
      <c r="Q1900" s="9">
        <v>45105.476405092602</v>
      </c>
      <c r="R1900" s="6" t="s">
        <v>28</v>
      </c>
      <c r="X1900" s="6" t="s">
        <v>10410</v>
      </c>
      <c r="Y1900" s="2" t="s">
        <v>7514</v>
      </c>
      <c r="Z1900" s="2" t="s">
        <v>7515</v>
      </c>
      <c r="AA1900" s="2" t="s">
        <v>25</v>
      </c>
      <c r="AB1900" s="2" t="s">
        <v>27</v>
      </c>
      <c r="AC1900" s="2" t="s">
        <v>27</v>
      </c>
      <c r="AD1900" s="2" t="s">
        <v>27</v>
      </c>
      <c r="AE1900" s="2" t="s">
        <v>27</v>
      </c>
      <c r="AG1900" s="2" t="str">
        <f t="shared" si="116"/>
        <v/>
      </c>
      <c r="AH1900" s="2" t="str">
        <f t="shared" si="119"/>
        <v/>
      </c>
      <c r="AI1900" s="2" t="str">
        <f t="shared" si="117"/>
        <v/>
      </c>
      <c r="AK1900" s="2" t="str">
        <f t="shared" si="118"/>
        <v/>
      </c>
      <c r="BF1900" s="2" t="str">
        <f>VLOOKUP(M1900,'[1]mã win'!G:K,5,0)</f>
        <v>B</v>
      </c>
    </row>
    <row r="1901" spans="1:58" x14ac:dyDescent="0.25">
      <c r="A1901" s="6" t="s">
        <v>10411</v>
      </c>
      <c r="B1901" s="6" t="s">
        <v>10412</v>
      </c>
      <c r="C1901" s="6" t="s">
        <v>10413</v>
      </c>
      <c r="D1901" s="2" t="s">
        <v>27</v>
      </c>
      <c r="E1901" s="2" t="s">
        <v>2278</v>
      </c>
      <c r="G1901" s="6" t="s">
        <v>9946</v>
      </c>
      <c r="H1901" s="6"/>
      <c r="I1901" s="6" t="s">
        <v>27</v>
      </c>
      <c r="J1901" s="6"/>
      <c r="K1901" s="7"/>
      <c r="L1901" s="6" t="s">
        <v>459</v>
      </c>
      <c r="M1901" s="6" t="s">
        <v>25</v>
      </c>
      <c r="N1901" s="6" t="s">
        <v>25</v>
      </c>
      <c r="O1901" s="6" t="s">
        <v>2278</v>
      </c>
      <c r="P1901" s="8" t="s">
        <v>27</v>
      </c>
      <c r="Q1901" s="9">
        <v>45106.406290046303</v>
      </c>
      <c r="R1901" s="6" t="s">
        <v>28</v>
      </c>
      <c r="X1901" s="6" t="s">
        <v>10412</v>
      </c>
      <c r="Y1901" s="2" t="s">
        <v>7514</v>
      </c>
      <c r="Z1901" s="2" t="s">
        <v>7515</v>
      </c>
      <c r="AA1901" s="2" t="s">
        <v>25</v>
      </c>
      <c r="AB1901" s="2" t="s">
        <v>27</v>
      </c>
      <c r="AC1901" s="2" t="s">
        <v>27</v>
      </c>
      <c r="AD1901" s="2" t="s">
        <v>27</v>
      </c>
      <c r="AE1901" s="2" t="s">
        <v>27</v>
      </c>
      <c r="AG1901" s="2" t="str">
        <f t="shared" si="116"/>
        <v/>
      </c>
      <c r="AH1901" s="2" t="str">
        <f t="shared" si="119"/>
        <v/>
      </c>
      <c r="AI1901" s="2" t="str">
        <f t="shared" si="117"/>
        <v/>
      </c>
      <c r="AK1901" s="2" t="str">
        <f t="shared" si="118"/>
        <v/>
      </c>
      <c r="BF1901" s="2" t="str">
        <f>VLOOKUP(M1901,'[1]mã win'!G:K,5,0)</f>
        <v>B</v>
      </c>
    </row>
    <row r="1902" spans="1:58" x14ac:dyDescent="0.25">
      <c r="A1902" s="6" t="s">
        <v>10414</v>
      </c>
      <c r="B1902" s="6" t="s">
        <v>10415</v>
      </c>
      <c r="C1902" s="6" t="s">
        <v>10416</v>
      </c>
      <c r="D1902" s="2" t="s">
        <v>27</v>
      </c>
      <c r="E1902" s="2" t="s">
        <v>900</v>
      </c>
      <c r="G1902" s="6" t="s">
        <v>7437</v>
      </c>
      <c r="H1902" s="6"/>
      <c r="I1902" s="6" t="s">
        <v>27</v>
      </c>
      <c r="J1902" s="6"/>
      <c r="K1902" s="7"/>
      <c r="L1902" s="6" t="s">
        <v>901</v>
      </c>
      <c r="M1902" s="6" t="s">
        <v>25</v>
      </c>
      <c r="N1902" s="6" t="s">
        <v>25</v>
      </c>
      <c r="O1902" s="6" t="s">
        <v>902</v>
      </c>
      <c r="P1902" s="8" t="s">
        <v>27</v>
      </c>
      <c r="Q1902" s="9">
        <v>45113.368010879603</v>
      </c>
      <c r="R1902" s="6" t="s">
        <v>28</v>
      </c>
      <c r="X1902" s="6" t="s">
        <v>10417</v>
      </c>
      <c r="Y1902" s="2" t="s">
        <v>10418</v>
      </c>
      <c r="Z1902" s="2" t="s">
        <v>900</v>
      </c>
      <c r="AA1902" s="2" t="s">
        <v>843</v>
      </c>
      <c r="AB1902" s="2" t="s">
        <v>27</v>
      </c>
      <c r="AC1902" s="2" t="s">
        <v>27</v>
      </c>
      <c r="AD1902" s="2" t="s">
        <v>27</v>
      </c>
      <c r="AE1902" s="2" t="s">
        <v>27</v>
      </c>
      <c r="AG1902" s="2" t="str">
        <f t="shared" si="116"/>
        <v/>
      </c>
      <c r="AH1902" s="2" t="str">
        <f t="shared" si="119"/>
        <v>quận Hà Đông</v>
      </c>
      <c r="AI1902" s="2" t="str">
        <f t="shared" si="117"/>
        <v/>
      </c>
      <c r="AK1902" s="2" t="str">
        <f t="shared" si="118"/>
        <v/>
      </c>
      <c r="BF1902" s="2" t="str">
        <f>VLOOKUP(M1902,'[1]mã win'!G:K,5,0)</f>
        <v>B</v>
      </c>
    </row>
    <row r="1903" spans="1:58" x14ac:dyDescent="0.25">
      <c r="A1903" s="6" t="s">
        <v>10419</v>
      </c>
      <c r="B1903" s="6" t="s">
        <v>10420</v>
      </c>
      <c r="C1903" s="6" t="s">
        <v>10421</v>
      </c>
      <c r="D1903" s="2" t="s">
        <v>27</v>
      </c>
      <c r="E1903" s="2">
        <v>0</v>
      </c>
      <c r="G1903" s="6" t="s">
        <v>9946</v>
      </c>
      <c r="H1903" s="6"/>
      <c r="I1903" s="6" t="s">
        <v>27</v>
      </c>
      <c r="J1903" s="6"/>
      <c r="K1903" s="7"/>
      <c r="L1903" s="6" t="s">
        <v>259</v>
      </c>
      <c r="M1903" s="6" t="s">
        <v>1329</v>
      </c>
      <c r="N1903" s="6" t="s">
        <v>1329</v>
      </c>
      <c r="O1903" s="6"/>
      <c r="P1903" s="8" t="s">
        <v>27</v>
      </c>
      <c r="Q1903" s="9">
        <v>45115.391590544001</v>
      </c>
      <c r="R1903" s="6" t="s">
        <v>28</v>
      </c>
      <c r="X1903" s="6" t="s">
        <v>10421</v>
      </c>
      <c r="Y1903" s="2" t="s">
        <v>27</v>
      </c>
      <c r="Z1903" s="2" t="s">
        <v>27</v>
      </c>
      <c r="AA1903" s="2" t="s">
        <v>27</v>
      </c>
      <c r="AB1903" s="2" t="s">
        <v>27</v>
      </c>
      <c r="AC1903" s="2" t="s">
        <v>27</v>
      </c>
      <c r="AD1903" s="2" t="s">
        <v>27</v>
      </c>
      <c r="AE1903" s="2" t="s">
        <v>27</v>
      </c>
      <c r="AG1903" s="2" t="str">
        <f t="shared" si="116"/>
        <v/>
      </c>
      <c r="AH1903" s="2" t="str">
        <f t="shared" si="119"/>
        <v/>
      </c>
      <c r="AI1903" s="2" t="str">
        <f t="shared" si="117"/>
        <v/>
      </c>
      <c r="AK1903" s="2" t="str">
        <f t="shared" si="118"/>
        <v/>
      </c>
      <c r="BF1903" s="2" t="str">
        <f>VLOOKUP(M1903,'[1]mã win'!G:K,5,0)</f>
        <v>B</v>
      </c>
    </row>
    <row r="1904" spans="1:58" x14ac:dyDescent="0.25">
      <c r="A1904" s="6" t="s">
        <v>10422</v>
      </c>
      <c r="B1904" s="6" t="s">
        <v>10423</v>
      </c>
      <c r="C1904" s="6" t="s">
        <v>10424</v>
      </c>
      <c r="D1904" s="2" t="s">
        <v>10425</v>
      </c>
      <c r="E1904" s="2" t="s">
        <v>10426</v>
      </c>
      <c r="G1904" s="6" t="s">
        <v>9946</v>
      </c>
      <c r="H1904" s="6"/>
      <c r="I1904" s="6" t="s">
        <v>27</v>
      </c>
      <c r="J1904" s="6"/>
      <c r="K1904" s="7"/>
      <c r="L1904" s="6" t="s">
        <v>459</v>
      </c>
      <c r="M1904" s="6" t="s">
        <v>25</v>
      </c>
      <c r="N1904" s="6" t="s">
        <v>25</v>
      </c>
      <c r="O1904" s="6" t="s">
        <v>497</v>
      </c>
      <c r="P1904" s="8" t="s">
        <v>27</v>
      </c>
      <c r="Q1904" s="9">
        <v>45124.498054710602</v>
      </c>
      <c r="R1904" s="6" t="s">
        <v>28</v>
      </c>
      <c r="X1904" s="6" t="s">
        <v>10427</v>
      </c>
      <c r="Y1904" s="2" t="s">
        <v>10425</v>
      </c>
      <c r="Z1904" s="2" t="s">
        <v>10426</v>
      </c>
      <c r="AA1904" s="2" t="s">
        <v>843</v>
      </c>
      <c r="AB1904" s="2" t="s">
        <v>27</v>
      </c>
      <c r="AC1904" s="2" t="s">
        <v>27</v>
      </c>
      <c r="AD1904" s="2" t="s">
        <v>27</v>
      </c>
      <c r="AE1904" s="2" t="s">
        <v>27</v>
      </c>
      <c r="AG1904" s="2" t="str">
        <f t="shared" si="116"/>
        <v>Phường Phú Thượng</v>
      </c>
      <c r="AH1904" s="2" t="str">
        <f t="shared" si="119"/>
        <v>quận Tây Hồ</v>
      </c>
      <c r="AI1904" s="2" t="str">
        <f t="shared" si="117"/>
        <v/>
      </c>
      <c r="AK1904" s="2" t="str">
        <f t="shared" si="118"/>
        <v/>
      </c>
      <c r="BF1904" s="2" t="str">
        <f>VLOOKUP(M1904,'[1]mã win'!G:K,5,0)</f>
        <v>B</v>
      </c>
    </row>
    <row r="1905" spans="1:58" x14ac:dyDescent="0.25">
      <c r="A1905" s="6" t="s">
        <v>10428</v>
      </c>
      <c r="B1905" s="6" t="s">
        <v>10429</v>
      </c>
      <c r="C1905" s="6" t="s">
        <v>10430</v>
      </c>
      <c r="D1905" s="2" t="s">
        <v>27</v>
      </c>
      <c r="E1905" s="2" t="s">
        <v>902</v>
      </c>
      <c r="G1905" s="6" t="s">
        <v>7437</v>
      </c>
      <c r="H1905" s="6"/>
      <c r="I1905" s="6" t="s">
        <v>27</v>
      </c>
      <c r="J1905" s="6"/>
      <c r="K1905" s="7"/>
      <c r="L1905" s="6" t="s">
        <v>901</v>
      </c>
      <c r="M1905" s="6" t="s">
        <v>25</v>
      </c>
      <c r="N1905" s="6" t="s">
        <v>25</v>
      </c>
      <c r="O1905" s="6" t="s">
        <v>902</v>
      </c>
      <c r="P1905" s="8" t="s">
        <v>27</v>
      </c>
      <c r="Q1905" s="9">
        <v>45380.376790358801</v>
      </c>
      <c r="R1905" s="6" t="s">
        <v>28</v>
      </c>
      <c r="X1905" s="6" t="s">
        <v>10431</v>
      </c>
      <c r="Y1905" s="2" t="s">
        <v>1096</v>
      </c>
      <c r="Z1905" s="2" t="s">
        <v>27</v>
      </c>
      <c r="AA1905" s="2" t="s">
        <v>27</v>
      </c>
      <c r="AB1905" s="2" t="s">
        <v>27</v>
      </c>
      <c r="AC1905" s="2" t="s">
        <v>27</v>
      </c>
      <c r="AD1905" s="2" t="s">
        <v>27</v>
      </c>
      <c r="AE1905" s="2" t="s">
        <v>27</v>
      </c>
      <c r="AG1905" s="2" t="str">
        <f t="shared" si="116"/>
        <v/>
      </c>
      <c r="AH1905" s="2" t="str">
        <f t="shared" si="119"/>
        <v/>
      </c>
      <c r="AI1905" s="2" t="str">
        <f t="shared" si="117"/>
        <v/>
      </c>
      <c r="AK1905" s="2" t="str">
        <f t="shared" si="118"/>
        <v/>
      </c>
      <c r="BF1905" s="2" t="str">
        <f>VLOOKUP(M1905,'[1]mã win'!G:K,5,0)</f>
        <v>B</v>
      </c>
    </row>
    <row r="1906" spans="1:58" x14ac:dyDescent="0.25">
      <c r="A1906" s="6" t="s">
        <v>10432</v>
      </c>
      <c r="B1906" s="6" t="s">
        <v>10433</v>
      </c>
      <c r="C1906" s="6" t="s">
        <v>10434</v>
      </c>
      <c r="D1906" s="2" t="s">
        <v>27</v>
      </c>
      <c r="E1906" s="2" t="s">
        <v>918</v>
      </c>
      <c r="G1906" s="6" t="s">
        <v>7437</v>
      </c>
      <c r="H1906" s="6"/>
      <c r="I1906" s="6" t="s">
        <v>27</v>
      </c>
      <c r="J1906" s="6"/>
      <c r="K1906" s="7"/>
      <c r="L1906" s="6" t="s">
        <v>901</v>
      </c>
      <c r="M1906" s="6" t="s">
        <v>25</v>
      </c>
      <c r="N1906" s="6" t="s">
        <v>25</v>
      </c>
      <c r="O1906" s="6" t="s">
        <v>918</v>
      </c>
      <c r="P1906" s="8" t="s">
        <v>27</v>
      </c>
      <c r="Q1906" s="9">
        <v>45124.595707754597</v>
      </c>
      <c r="R1906" s="6" t="s">
        <v>28</v>
      </c>
      <c r="X1906" s="6" t="s">
        <v>10435</v>
      </c>
      <c r="Y1906" s="2" t="s">
        <v>10436</v>
      </c>
      <c r="Z1906" s="2" t="s">
        <v>922</v>
      </c>
      <c r="AA1906" s="2" t="s">
        <v>843</v>
      </c>
      <c r="AB1906" s="2" t="s">
        <v>27</v>
      </c>
      <c r="AC1906" s="2" t="s">
        <v>27</v>
      </c>
      <c r="AD1906" s="2" t="s">
        <v>27</v>
      </c>
      <c r="AE1906" s="2" t="s">
        <v>27</v>
      </c>
      <c r="AG1906" s="2" t="str">
        <f t="shared" si="116"/>
        <v/>
      </c>
      <c r="AH1906" s="2" t="str">
        <f t="shared" si="119"/>
        <v/>
      </c>
      <c r="AI1906" s="2" t="str">
        <f t="shared" si="117"/>
        <v/>
      </c>
      <c r="AK1906" s="2" t="str">
        <f t="shared" si="118"/>
        <v/>
      </c>
      <c r="BF1906" s="2" t="str">
        <f>VLOOKUP(M1906,'[1]mã win'!G:K,5,0)</f>
        <v>B</v>
      </c>
    </row>
    <row r="1907" spans="1:58" x14ac:dyDescent="0.25">
      <c r="A1907" s="6" t="s">
        <v>10437</v>
      </c>
      <c r="B1907" s="6" t="s">
        <v>10438</v>
      </c>
      <c r="C1907" s="6" t="s">
        <v>10439</v>
      </c>
      <c r="D1907" s="2" t="s">
        <v>27</v>
      </c>
      <c r="E1907" s="2" t="s">
        <v>839</v>
      </c>
      <c r="G1907" s="6" t="s">
        <v>9946</v>
      </c>
      <c r="H1907" s="6"/>
      <c r="I1907" s="6" t="s">
        <v>27</v>
      </c>
      <c r="J1907" s="6"/>
      <c r="K1907" s="7"/>
      <c r="L1907" s="6" t="s">
        <v>459</v>
      </c>
      <c r="M1907" s="6" t="s">
        <v>25</v>
      </c>
      <c r="N1907" s="6" t="s">
        <v>25</v>
      </c>
      <c r="O1907" s="6" t="s">
        <v>840</v>
      </c>
      <c r="P1907" s="8" t="s">
        <v>27</v>
      </c>
      <c r="Q1907" s="9">
        <v>45154.575570254601</v>
      </c>
      <c r="R1907" s="6" t="s">
        <v>28</v>
      </c>
      <c r="X1907" s="6" t="s">
        <v>10440</v>
      </c>
      <c r="Y1907" s="2" t="s">
        <v>839</v>
      </c>
      <c r="Z1907" s="2" t="s">
        <v>843</v>
      </c>
      <c r="AA1907" s="2" t="s">
        <v>27</v>
      </c>
      <c r="AB1907" s="2" t="s">
        <v>27</v>
      </c>
      <c r="AC1907" s="2" t="s">
        <v>27</v>
      </c>
      <c r="AD1907" s="2" t="s">
        <v>27</v>
      </c>
      <c r="AE1907" s="2" t="s">
        <v>27</v>
      </c>
      <c r="AG1907" s="2" t="str">
        <f t="shared" si="116"/>
        <v/>
      </c>
      <c r="AH1907" s="2" t="str">
        <f t="shared" si="119"/>
        <v>quận Long Biên</v>
      </c>
      <c r="AI1907" s="2" t="str">
        <f t="shared" si="117"/>
        <v/>
      </c>
      <c r="AK1907" s="2" t="str">
        <f t="shared" si="118"/>
        <v/>
      </c>
      <c r="BF1907" s="2" t="str">
        <f>VLOOKUP(M1907,'[1]mã win'!G:K,5,0)</f>
        <v>B</v>
      </c>
    </row>
    <row r="1908" spans="1:58" x14ac:dyDescent="0.25">
      <c r="A1908" s="6" t="s">
        <v>10441</v>
      </c>
      <c r="B1908" s="6" t="s">
        <v>10442</v>
      </c>
      <c r="C1908" s="6" t="s">
        <v>10443</v>
      </c>
      <c r="D1908" s="2" t="s">
        <v>27</v>
      </c>
      <c r="E1908" s="2" t="s">
        <v>918</v>
      </c>
      <c r="G1908" s="6" t="s">
        <v>7437</v>
      </c>
      <c r="H1908" s="6"/>
      <c r="I1908" s="6" t="s">
        <v>27</v>
      </c>
      <c r="J1908" s="6"/>
      <c r="K1908" s="7"/>
      <c r="L1908" s="6" t="s">
        <v>901</v>
      </c>
      <c r="M1908" s="6" t="s">
        <v>25</v>
      </c>
      <c r="N1908" s="6" t="s">
        <v>25</v>
      </c>
      <c r="O1908" s="6" t="s">
        <v>918</v>
      </c>
      <c r="P1908" s="8" t="s">
        <v>27</v>
      </c>
      <c r="Q1908" s="9">
        <v>45162.378237465302</v>
      </c>
      <c r="R1908" s="6" t="s">
        <v>28</v>
      </c>
      <c r="X1908" s="6" t="s">
        <v>10444</v>
      </c>
      <c r="Y1908" s="2" t="s">
        <v>2575</v>
      </c>
      <c r="Z1908" s="2" t="s">
        <v>922</v>
      </c>
      <c r="AA1908" s="2" t="s">
        <v>843</v>
      </c>
      <c r="AB1908" s="2" t="s">
        <v>27</v>
      </c>
      <c r="AC1908" s="2" t="s">
        <v>27</v>
      </c>
      <c r="AD1908" s="2" t="s">
        <v>27</v>
      </c>
      <c r="AE1908" s="2" t="s">
        <v>27</v>
      </c>
      <c r="AG1908" s="2" t="str">
        <f t="shared" si="116"/>
        <v/>
      </c>
      <c r="AH1908" s="2" t="str">
        <f t="shared" si="119"/>
        <v/>
      </c>
      <c r="AI1908" s="2" t="str">
        <f t="shared" si="117"/>
        <v/>
      </c>
      <c r="AK1908" s="2" t="str">
        <f t="shared" si="118"/>
        <v/>
      </c>
      <c r="BF1908" s="2" t="str">
        <f>VLOOKUP(M1908,'[1]mã win'!G:K,5,0)</f>
        <v>B</v>
      </c>
    </row>
    <row r="1909" spans="1:58" x14ac:dyDescent="0.25">
      <c r="A1909" s="6" t="s">
        <v>10445</v>
      </c>
      <c r="B1909" s="6" t="s">
        <v>10446</v>
      </c>
      <c r="C1909" s="6" t="s">
        <v>10447</v>
      </c>
      <c r="D1909" s="2" t="s">
        <v>27</v>
      </c>
      <c r="E1909" s="2" t="s">
        <v>918</v>
      </c>
      <c r="G1909" s="6" t="s">
        <v>7437</v>
      </c>
      <c r="H1909" s="6"/>
      <c r="I1909" s="6" t="s">
        <v>27</v>
      </c>
      <c r="J1909" s="6"/>
      <c r="K1909" s="7"/>
      <c r="L1909" s="6" t="s">
        <v>901</v>
      </c>
      <c r="M1909" s="6" t="s">
        <v>25</v>
      </c>
      <c r="N1909" s="6" t="s">
        <v>25</v>
      </c>
      <c r="O1909" s="6" t="s">
        <v>918</v>
      </c>
      <c r="P1909" s="8" t="s">
        <v>27</v>
      </c>
      <c r="Q1909" s="9">
        <v>45167.385422025502</v>
      </c>
      <c r="R1909" s="6" t="s">
        <v>28</v>
      </c>
      <c r="X1909" s="6" t="s">
        <v>10448</v>
      </c>
      <c r="Y1909" s="2" t="s">
        <v>2575</v>
      </c>
      <c r="Z1909" s="2" t="s">
        <v>922</v>
      </c>
      <c r="AA1909" s="2" t="s">
        <v>843</v>
      </c>
      <c r="AB1909" s="2" t="s">
        <v>27</v>
      </c>
      <c r="AC1909" s="2" t="s">
        <v>27</v>
      </c>
      <c r="AD1909" s="2" t="s">
        <v>27</v>
      </c>
      <c r="AE1909" s="2" t="s">
        <v>27</v>
      </c>
      <c r="AG1909" s="2" t="str">
        <f t="shared" si="116"/>
        <v/>
      </c>
      <c r="AH1909" s="2" t="str">
        <f t="shared" si="119"/>
        <v/>
      </c>
      <c r="AI1909" s="2" t="str">
        <f t="shared" si="117"/>
        <v/>
      </c>
      <c r="AK1909" s="2" t="str">
        <f t="shared" si="118"/>
        <v/>
      </c>
      <c r="BF1909" s="2" t="str">
        <f>VLOOKUP(M1909,'[1]mã win'!G:K,5,0)</f>
        <v>B</v>
      </c>
    </row>
    <row r="1910" spans="1:58" x14ac:dyDescent="0.25">
      <c r="A1910" s="6" t="s">
        <v>10449</v>
      </c>
      <c r="B1910" s="6" t="s">
        <v>10450</v>
      </c>
      <c r="C1910" s="6" t="s">
        <v>10451</v>
      </c>
      <c r="D1910" s="2" t="s">
        <v>27</v>
      </c>
      <c r="E1910" s="2" t="s">
        <v>2278</v>
      </c>
      <c r="G1910" s="6" t="s">
        <v>9946</v>
      </c>
      <c r="H1910" s="6"/>
      <c r="I1910" s="6" t="s">
        <v>27</v>
      </c>
      <c r="J1910" s="6"/>
      <c r="K1910" s="7"/>
      <c r="L1910" s="6" t="s">
        <v>459</v>
      </c>
      <c r="M1910" s="6" t="s">
        <v>25</v>
      </c>
      <c r="N1910" s="6" t="s">
        <v>25</v>
      </c>
      <c r="O1910" s="6" t="s">
        <v>2278</v>
      </c>
      <c r="P1910" s="8" t="s">
        <v>27</v>
      </c>
      <c r="Q1910" s="9">
        <v>45189.383326469899</v>
      </c>
      <c r="R1910" s="6" t="s">
        <v>28</v>
      </c>
      <c r="X1910" s="6" t="s">
        <v>10452</v>
      </c>
      <c r="Y1910" s="2" t="s">
        <v>7514</v>
      </c>
      <c r="Z1910" s="2" t="s">
        <v>7515</v>
      </c>
      <c r="AA1910" s="2" t="s">
        <v>25</v>
      </c>
      <c r="AB1910" s="2" t="s">
        <v>27</v>
      </c>
      <c r="AC1910" s="2" t="s">
        <v>27</v>
      </c>
      <c r="AD1910" s="2" t="s">
        <v>27</v>
      </c>
      <c r="AE1910" s="2" t="s">
        <v>27</v>
      </c>
      <c r="AG1910" s="2" t="str">
        <f t="shared" si="116"/>
        <v/>
      </c>
      <c r="AH1910" s="2" t="str">
        <f t="shared" si="119"/>
        <v/>
      </c>
      <c r="AI1910" s="2" t="str">
        <f t="shared" si="117"/>
        <v/>
      </c>
      <c r="AK1910" s="2" t="str">
        <f t="shared" si="118"/>
        <v/>
      </c>
      <c r="BF1910" s="2" t="str">
        <f>VLOOKUP(M1910,'[1]mã win'!G:K,5,0)</f>
        <v>B</v>
      </c>
    </row>
    <row r="1911" spans="1:58" x14ac:dyDescent="0.25">
      <c r="A1911" s="6" t="s">
        <v>10453</v>
      </c>
      <c r="B1911" s="6" t="s">
        <v>10454</v>
      </c>
      <c r="C1911" s="6" t="s">
        <v>10455</v>
      </c>
      <c r="D1911" s="2" t="s">
        <v>27</v>
      </c>
      <c r="E1911" s="2" t="s">
        <v>1116</v>
      </c>
      <c r="G1911" s="6" t="s">
        <v>7437</v>
      </c>
      <c r="H1911" s="6"/>
      <c r="I1911" s="6"/>
      <c r="J1911" s="6"/>
      <c r="K1911" s="7"/>
      <c r="L1911" s="6" t="s">
        <v>259</v>
      </c>
      <c r="M1911" s="6" t="s">
        <v>1116</v>
      </c>
      <c r="N1911" s="6" t="s">
        <v>1116</v>
      </c>
      <c r="O1911" s="6"/>
      <c r="P1911" s="8" t="s">
        <v>27</v>
      </c>
      <c r="Q1911" s="9">
        <v>45134.6122529282</v>
      </c>
      <c r="R1911" s="6" t="s">
        <v>28</v>
      </c>
      <c r="X1911" s="6" t="s">
        <v>10456</v>
      </c>
      <c r="Y1911" s="2" t="s">
        <v>10457</v>
      </c>
      <c r="Z1911" s="2" t="s">
        <v>10082</v>
      </c>
      <c r="AA1911" s="2" t="s">
        <v>1116</v>
      </c>
      <c r="AB1911" s="2" t="s">
        <v>27</v>
      </c>
      <c r="AC1911" s="2" t="s">
        <v>27</v>
      </c>
      <c r="AD1911" s="2" t="s">
        <v>27</v>
      </c>
      <c r="AE1911" s="2" t="s">
        <v>27</v>
      </c>
      <c r="AG1911" s="2" t="str">
        <f t="shared" si="116"/>
        <v/>
      </c>
      <c r="AH1911" s="2" t="str">
        <f t="shared" si="119"/>
        <v>Quảng Ninh</v>
      </c>
      <c r="AI1911" s="2" t="str">
        <f t="shared" si="117"/>
        <v/>
      </c>
      <c r="AK1911" s="2" t="str">
        <f t="shared" si="118"/>
        <v/>
      </c>
      <c r="BF1911" s="2" t="str">
        <f>VLOOKUP(M1911,'[1]mã win'!G:K,5,0)</f>
        <v>B</v>
      </c>
    </row>
    <row r="1912" spans="1:58" x14ac:dyDescent="0.25">
      <c r="A1912" s="6" t="s">
        <v>10458</v>
      </c>
      <c r="B1912" s="6" t="s">
        <v>10459</v>
      </c>
      <c r="C1912" s="6" t="s">
        <v>10460</v>
      </c>
      <c r="D1912" s="2" t="s">
        <v>1347</v>
      </c>
      <c r="E1912" s="2" t="s">
        <v>4221</v>
      </c>
      <c r="G1912" s="6" t="s">
        <v>9946</v>
      </c>
      <c r="H1912" s="6" t="s">
        <v>10461</v>
      </c>
      <c r="I1912" s="6"/>
      <c r="J1912" s="6"/>
      <c r="K1912" s="7"/>
      <c r="L1912" s="6" t="s">
        <v>259</v>
      </c>
      <c r="M1912" s="6" t="s">
        <v>1349</v>
      </c>
      <c r="N1912" s="6" t="s">
        <v>1349</v>
      </c>
      <c r="O1912" s="6" t="s">
        <v>4221</v>
      </c>
      <c r="P1912" s="8" t="s">
        <v>1350</v>
      </c>
      <c r="Q1912" s="9">
        <v>45113.631262187497</v>
      </c>
      <c r="R1912" s="6" t="s">
        <v>28</v>
      </c>
      <c r="X1912" s="6" t="s">
        <v>7785</v>
      </c>
      <c r="Y1912" s="2" t="s">
        <v>10462</v>
      </c>
      <c r="Z1912" s="2" t="s">
        <v>462</v>
      </c>
      <c r="AA1912" s="2" t="s">
        <v>10463</v>
      </c>
      <c r="AB1912" s="2" t="s">
        <v>10464</v>
      </c>
      <c r="AC1912" s="2" t="s">
        <v>1347</v>
      </c>
      <c r="AD1912" s="2" t="s">
        <v>4221</v>
      </c>
      <c r="AE1912" s="2" t="s">
        <v>1350</v>
      </c>
      <c r="AF1912" s="2" t="s">
        <v>287</v>
      </c>
      <c r="AG1912" s="2" t="str">
        <f t="shared" si="116"/>
        <v>Phường Phan Đình Phùng</v>
      </c>
      <c r="AH1912" s="2" t="str">
        <f t="shared" si="119"/>
        <v/>
      </c>
      <c r="AI1912" s="2" t="str">
        <f t="shared" si="117"/>
        <v/>
      </c>
      <c r="AK1912" s="2" t="str">
        <f t="shared" si="118"/>
        <v>Tỉnh Thái Nguyên</v>
      </c>
      <c r="BF1912" s="2" t="str">
        <f>VLOOKUP(M1912,'[1]mã win'!G:K,5,0)</f>
        <v>B</v>
      </c>
    </row>
    <row r="1913" spans="1:58" x14ac:dyDescent="0.25">
      <c r="A1913" s="6" t="s">
        <v>10465</v>
      </c>
      <c r="B1913" s="6" t="s">
        <v>10466</v>
      </c>
      <c r="C1913" s="6" t="s">
        <v>10467</v>
      </c>
      <c r="D1913" s="2" t="s">
        <v>10468</v>
      </c>
      <c r="E1913" s="2" t="s">
        <v>1580</v>
      </c>
      <c r="G1913" s="6" t="s">
        <v>7437</v>
      </c>
      <c r="H1913" s="6"/>
      <c r="I1913" s="6" t="s">
        <v>10469</v>
      </c>
      <c r="J1913" s="6"/>
      <c r="K1913" s="7"/>
      <c r="L1913" s="6" t="s">
        <v>259</v>
      </c>
      <c r="M1913" s="6" t="s">
        <v>1116</v>
      </c>
      <c r="N1913" s="6" t="s">
        <v>1116</v>
      </c>
      <c r="O1913" s="6" t="s">
        <v>1580</v>
      </c>
      <c r="P1913" s="8" t="s">
        <v>7896</v>
      </c>
      <c r="Q1913" s="9">
        <v>45216.336844675898</v>
      </c>
      <c r="R1913" s="6" t="s">
        <v>28</v>
      </c>
      <c r="X1913" s="6" t="s">
        <v>10470</v>
      </c>
      <c r="Y1913" s="2" t="s">
        <v>10468</v>
      </c>
      <c r="Z1913" s="2" t="s">
        <v>10471</v>
      </c>
      <c r="AA1913" s="2" t="s">
        <v>7896</v>
      </c>
      <c r="AB1913" s="2" t="s">
        <v>27</v>
      </c>
      <c r="AC1913" s="2" t="s">
        <v>27</v>
      </c>
      <c r="AD1913" s="2" t="s">
        <v>27</v>
      </c>
      <c r="AE1913" s="2" t="s">
        <v>27</v>
      </c>
      <c r="AG1913" s="2" t="str">
        <f t="shared" si="116"/>
        <v>P. Trần Hưng Đạo</v>
      </c>
      <c r="AH1913" s="2" t="str">
        <f t="shared" si="119"/>
        <v/>
      </c>
      <c r="AI1913" s="2" t="str">
        <f t="shared" si="117"/>
        <v/>
      </c>
      <c r="AK1913" s="2" t="str">
        <f t="shared" si="118"/>
        <v>tỉnh Quảng Ninh</v>
      </c>
      <c r="BF1913" s="2" t="str">
        <f>VLOOKUP(M1913,'[1]mã win'!G:K,5,0)</f>
        <v>B</v>
      </c>
    </row>
    <row r="1914" spans="1:58" x14ac:dyDescent="0.25">
      <c r="A1914" s="6" t="s">
        <v>10472</v>
      </c>
      <c r="B1914" s="6" t="s">
        <v>10473</v>
      </c>
      <c r="C1914" s="6" t="s">
        <v>10474</v>
      </c>
      <c r="D1914" s="2" t="s">
        <v>838</v>
      </c>
      <c r="E1914" s="2" t="s">
        <v>839</v>
      </c>
      <c r="G1914" s="6" t="s">
        <v>9946</v>
      </c>
      <c r="H1914" s="6"/>
      <c r="I1914" s="6" t="s">
        <v>10475</v>
      </c>
      <c r="J1914" s="6"/>
      <c r="K1914" s="7"/>
      <c r="L1914" s="6" t="s">
        <v>459</v>
      </c>
      <c r="M1914" s="6" t="s">
        <v>25</v>
      </c>
      <c r="N1914" s="6" t="s">
        <v>25</v>
      </c>
      <c r="O1914" s="6" t="s">
        <v>840</v>
      </c>
      <c r="P1914" s="8" t="s">
        <v>27</v>
      </c>
      <c r="Q1914" s="9">
        <v>45224.357964155097</v>
      </c>
      <c r="R1914" s="6" t="s">
        <v>28</v>
      </c>
      <c r="X1914" s="6" t="s">
        <v>10476</v>
      </c>
      <c r="Y1914" s="2" t="s">
        <v>10477</v>
      </c>
      <c r="Z1914" s="2" t="s">
        <v>838</v>
      </c>
      <c r="AA1914" s="2" t="s">
        <v>839</v>
      </c>
      <c r="AB1914" s="2" t="s">
        <v>2458</v>
      </c>
      <c r="AC1914" s="2" t="s">
        <v>27</v>
      </c>
      <c r="AD1914" s="2" t="s">
        <v>27</v>
      </c>
      <c r="AE1914" s="2" t="s">
        <v>27</v>
      </c>
      <c r="AG1914" s="2" t="str">
        <f t="shared" si="116"/>
        <v>phường Bồ Đề</v>
      </c>
      <c r="AH1914" s="2" t="str">
        <f t="shared" si="119"/>
        <v>quận Long Biên</v>
      </c>
      <c r="AI1914" s="2" t="str">
        <f t="shared" si="117"/>
        <v/>
      </c>
      <c r="AK1914" s="2" t="str">
        <f t="shared" si="118"/>
        <v/>
      </c>
      <c r="BF1914" s="2" t="str">
        <f>VLOOKUP(M1914,'[1]mã win'!G:K,5,0)</f>
        <v>B</v>
      </c>
    </row>
    <row r="1915" spans="1:58" x14ac:dyDescent="0.25">
      <c r="A1915" s="6" t="s">
        <v>10478</v>
      </c>
      <c r="B1915" s="6" t="s">
        <v>10479</v>
      </c>
      <c r="C1915" s="6" t="s">
        <v>10480</v>
      </c>
      <c r="D1915" s="2" t="s">
        <v>27</v>
      </c>
      <c r="E1915" s="2" t="s">
        <v>10481</v>
      </c>
      <c r="G1915" s="6" t="s">
        <v>7437</v>
      </c>
      <c r="H1915" s="6"/>
      <c r="I1915" s="6"/>
      <c r="J1915" s="6"/>
      <c r="K1915" s="7"/>
      <c r="L1915" s="6" t="s">
        <v>901</v>
      </c>
      <c r="M1915" s="6" t="s">
        <v>25</v>
      </c>
      <c r="N1915" s="6" t="s">
        <v>25</v>
      </c>
      <c r="O1915" s="6" t="s">
        <v>251</v>
      </c>
      <c r="P1915" s="8" t="s">
        <v>27</v>
      </c>
      <c r="Q1915" s="9">
        <v>44847.657350080997</v>
      </c>
      <c r="R1915" s="6" t="s">
        <v>28</v>
      </c>
      <c r="X1915" s="6" t="s">
        <v>10482</v>
      </c>
      <c r="Y1915" s="2" t="s">
        <v>10481</v>
      </c>
      <c r="Z1915" s="2" t="s">
        <v>31</v>
      </c>
      <c r="AA1915" s="2" t="s">
        <v>27</v>
      </c>
      <c r="AB1915" s="2" t="s">
        <v>27</v>
      </c>
      <c r="AC1915" s="2" t="s">
        <v>27</v>
      </c>
      <c r="AD1915" s="2" t="s">
        <v>27</v>
      </c>
      <c r="AE1915" s="2" t="s">
        <v>27</v>
      </c>
      <c r="AG1915" s="2" t="str">
        <f t="shared" si="116"/>
        <v/>
      </c>
      <c r="AH1915" s="2" t="str">
        <f t="shared" si="119"/>
        <v>Q.Cầu Giấy</v>
      </c>
      <c r="AI1915" s="2" t="str">
        <f t="shared" si="117"/>
        <v/>
      </c>
      <c r="AK1915" s="2" t="str">
        <f t="shared" si="118"/>
        <v/>
      </c>
      <c r="BF1915" s="2" t="str">
        <f>VLOOKUP(M1915,'[1]mã win'!G:K,5,0)</f>
        <v>B</v>
      </c>
    </row>
    <row r="1916" spans="1:58" x14ac:dyDescent="0.25">
      <c r="A1916" s="6" t="s">
        <v>10483</v>
      </c>
      <c r="B1916" s="6" t="s">
        <v>10484</v>
      </c>
      <c r="C1916" s="6" t="s">
        <v>10485</v>
      </c>
      <c r="D1916" s="2" t="s">
        <v>27</v>
      </c>
      <c r="E1916" s="2" t="s">
        <v>967</v>
      </c>
      <c r="G1916" s="6" t="s">
        <v>7437</v>
      </c>
      <c r="H1916" s="6"/>
      <c r="I1916" s="6"/>
      <c r="J1916" s="6"/>
      <c r="K1916" s="7"/>
      <c r="L1916" s="6" t="s">
        <v>459</v>
      </c>
      <c r="M1916" s="6" t="s">
        <v>25</v>
      </c>
      <c r="N1916" s="6" t="s">
        <v>25</v>
      </c>
      <c r="O1916" s="6" t="s">
        <v>967</v>
      </c>
      <c r="P1916" s="8" t="s">
        <v>27</v>
      </c>
      <c r="Q1916" s="9">
        <v>45007.384696956004</v>
      </c>
      <c r="R1916" s="6" t="s">
        <v>28</v>
      </c>
      <c r="X1916" s="6" t="s">
        <v>10486</v>
      </c>
      <c r="Y1916" s="2" t="s">
        <v>10487</v>
      </c>
      <c r="Z1916" s="2" t="s">
        <v>1056</v>
      </c>
      <c r="AA1916" s="2" t="s">
        <v>10488</v>
      </c>
      <c r="AB1916" s="2" t="s">
        <v>27</v>
      </c>
      <c r="AC1916" s="2" t="s">
        <v>27</v>
      </c>
      <c r="AD1916" s="2" t="s">
        <v>27</v>
      </c>
      <c r="AE1916" s="2" t="s">
        <v>27</v>
      </c>
      <c r="AG1916" s="2" t="str">
        <f t="shared" si="116"/>
        <v/>
      </c>
      <c r="AH1916" s="2" t="str">
        <f t="shared" si="119"/>
        <v/>
      </c>
      <c r="AI1916" s="2" t="str">
        <f t="shared" si="117"/>
        <v/>
      </c>
      <c r="AK1916" s="2" t="str">
        <f t="shared" si="118"/>
        <v/>
      </c>
      <c r="BF1916" s="2" t="str">
        <f>VLOOKUP(M1916,'[1]mã win'!G:K,5,0)</f>
        <v>B</v>
      </c>
    </row>
    <row r="1917" spans="1:58" x14ac:dyDescent="0.25">
      <c r="A1917" s="6" t="s">
        <v>10489</v>
      </c>
      <c r="B1917" s="6" t="s">
        <v>10490</v>
      </c>
      <c r="C1917" s="6" t="s">
        <v>10491</v>
      </c>
      <c r="D1917" s="2" t="s">
        <v>1670</v>
      </c>
      <c r="E1917" s="2" t="s">
        <v>945</v>
      </c>
      <c r="G1917" s="6" t="s">
        <v>7437</v>
      </c>
      <c r="H1917" s="6" t="s">
        <v>10492</v>
      </c>
      <c r="I1917" s="6"/>
      <c r="J1917" s="6"/>
      <c r="K1917" s="7"/>
      <c r="L1917" s="6" t="s">
        <v>901</v>
      </c>
      <c r="M1917" s="6" t="s">
        <v>25</v>
      </c>
      <c r="N1917" s="6" t="s">
        <v>25</v>
      </c>
      <c r="O1917" s="6" t="s">
        <v>945</v>
      </c>
      <c r="P1917" s="8" t="s">
        <v>27</v>
      </c>
      <c r="Q1917" s="9">
        <v>44967.469234919001</v>
      </c>
      <c r="R1917" s="6" t="s">
        <v>28</v>
      </c>
      <c r="X1917" s="6" t="s">
        <v>10493</v>
      </c>
      <c r="Y1917" s="2" t="s">
        <v>1670</v>
      </c>
      <c r="Z1917" s="2" t="s">
        <v>945</v>
      </c>
      <c r="AA1917" s="2" t="s">
        <v>26</v>
      </c>
      <c r="AB1917" s="2" t="s">
        <v>42</v>
      </c>
      <c r="AC1917" s="2" t="s">
        <v>27</v>
      </c>
      <c r="AD1917" s="2" t="s">
        <v>27</v>
      </c>
      <c r="AE1917" s="2" t="s">
        <v>27</v>
      </c>
      <c r="AG1917" s="2" t="str">
        <f t="shared" si="116"/>
        <v>Phường Khương Mai</v>
      </c>
      <c r="AH1917" s="2" t="str">
        <f t="shared" si="119"/>
        <v>Quận Thanh Xuân</v>
      </c>
      <c r="AI1917" s="2" t="str">
        <f t="shared" si="117"/>
        <v/>
      </c>
      <c r="AK1917" s="2" t="str">
        <f t="shared" si="118"/>
        <v/>
      </c>
      <c r="BF1917" s="2" t="str">
        <f>VLOOKUP(M1917,'[1]mã win'!G:K,5,0)</f>
        <v>B</v>
      </c>
    </row>
    <row r="1918" spans="1:58" x14ac:dyDescent="0.25">
      <c r="A1918" s="6" t="s">
        <v>10494</v>
      </c>
      <c r="B1918" s="6" t="s">
        <v>10495</v>
      </c>
      <c r="C1918" s="6" t="s">
        <v>10496</v>
      </c>
      <c r="D1918" s="2" t="s">
        <v>27</v>
      </c>
      <c r="E1918" s="2" t="s">
        <v>7614</v>
      </c>
      <c r="G1918" s="6" t="s">
        <v>9946</v>
      </c>
      <c r="H1918" s="6" t="s">
        <v>10497</v>
      </c>
      <c r="I1918" s="6"/>
      <c r="J1918" s="6"/>
      <c r="K1918" s="7"/>
      <c r="L1918" s="6" t="s">
        <v>901</v>
      </c>
      <c r="M1918" s="6" t="s">
        <v>25</v>
      </c>
      <c r="N1918" s="6" t="s">
        <v>25</v>
      </c>
      <c r="O1918" s="6" t="s">
        <v>7614</v>
      </c>
      <c r="P1918" s="8" t="s">
        <v>27</v>
      </c>
      <c r="Q1918" s="9">
        <v>44418.653172071798</v>
      </c>
      <c r="R1918" s="6" t="s">
        <v>28</v>
      </c>
      <c r="X1918" s="6" t="s">
        <v>7616</v>
      </c>
      <c r="Y1918" s="2" t="s">
        <v>10498</v>
      </c>
      <c r="Z1918" s="2" t="s">
        <v>7614</v>
      </c>
      <c r="AA1918" s="2" t="s">
        <v>26</v>
      </c>
      <c r="AB1918" s="2" t="s">
        <v>42</v>
      </c>
      <c r="AC1918" s="2" t="s">
        <v>27</v>
      </c>
      <c r="AD1918" s="2" t="s">
        <v>27</v>
      </c>
      <c r="AE1918" s="2" t="s">
        <v>27</v>
      </c>
      <c r="AG1918" s="2" t="str">
        <f t="shared" si="116"/>
        <v/>
      </c>
      <c r="AH1918" s="2" t="str">
        <f t="shared" si="119"/>
        <v/>
      </c>
      <c r="AI1918" s="2" t="str">
        <f t="shared" si="117"/>
        <v>Huyện Mỹ Đức</v>
      </c>
      <c r="AK1918" s="2" t="str">
        <f t="shared" si="118"/>
        <v/>
      </c>
      <c r="BF1918" s="2" t="str">
        <f>VLOOKUP(M1918,'[1]mã win'!G:K,5,0)</f>
        <v>B</v>
      </c>
    </row>
    <row r="1919" spans="1:58" x14ac:dyDescent="0.25">
      <c r="A1919" s="6" t="s">
        <v>10499</v>
      </c>
      <c r="B1919" s="6" t="s">
        <v>10500</v>
      </c>
      <c r="C1919" s="6" t="s">
        <v>10501</v>
      </c>
      <c r="D1919" s="2" t="s">
        <v>27</v>
      </c>
      <c r="E1919" s="2" t="s">
        <v>2278</v>
      </c>
      <c r="G1919" s="6" t="s">
        <v>10049</v>
      </c>
      <c r="H1919" s="6"/>
      <c r="I1919" s="6"/>
      <c r="J1919" s="6"/>
      <c r="K1919" s="7"/>
      <c r="L1919" s="6" t="s">
        <v>459</v>
      </c>
      <c r="M1919" s="6" t="s">
        <v>25</v>
      </c>
      <c r="N1919" s="6" t="s">
        <v>25</v>
      </c>
      <c r="O1919" s="6" t="s">
        <v>2278</v>
      </c>
      <c r="P1919" s="8" t="s">
        <v>27</v>
      </c>
      <c r="Q1919" s="9">
        <v>44874.546251122702</v>
      </c>
      <c r="R1919" s="6" t="s">
        <v>28</v>
      </c>
      <c r="X1919" s="6" t="s">
        <v>10502</v>
      </c>
      <c r="Y1919" s="2" t="s">
        <v>10503</v>
      </c>
      <c r="Z1919" s="2" t="s">
        <v>31</v>
      </c>
      <c r="AA1919" s="2" t="s">
        <v>27</v>
      </c>
      <c r="AB1919" s="2" t="s">
        <v>27</v>
      </c>
      <c r="AC1919" s="2" t="s">
        <v>27</v>
      </c>
      <c r="AD1919" s="2" t="s">
        <v>27</v>
      </c>
      <c r="AE1919" s="2" t="s">
        <v>27</v>
      </c>
      <c r="AG1919" s="2" t="str">
        <f t="shared" si="116"/>
        <v/>
      </c>
      <c r="AH1919" s="2" t="str">
        <f t="shared" si="119"/>
        <v/>
      </c>
      <c r="AI1919" s="2" t="str">
        <f t="shared" si="117"/>
        <v/>
      </c>
      <c r="AK1919" s="2" t="str">
        <f t="shared" si="118"/>
        <v/>
      </c>
      <c r="BF1919" s="2" t="str">
        <f>VLOOKUP(M1919,'[1]mã win'!G:K,5,0)</f>
        <v>B</v>
      </c>
    </row>
    <row r="1920" spans="1:58" x14ac:dyDescent="0.25">
      <c r="A1920" s="6" t="s">
        <v>10504</v>
      </c>
      <c r="B1920" s="6" t="s">
        <v>10505</v>
      </c>
      <c r="C1920" s="6" t="s">
        <v>10506</v>
      </c>
      <c r="D1920" s="2" t="s">
        <v>27</v>
      </c>
      <c r="E1920" s="2" t="s">
        <v>1078</v>
      </c>
      <c r="G1920" s="6" t="s">
        <v>7437</v>
      </c>
      <c r="H1920" s="6"/>
      <c r="I1920" s="6"/>
      <c r="J1920" s="6"/>
      <c r="K1920" s="7"/>
      <c r="L1920" s="6" t="s">
        <v>901</v>
      </c>
      <c r="M1920" s="6" t="s">
        <v>25</v>
      </c>
      <c r="N1920" s="6" t="s">
        <v>25</v>
      </c>
      <c r="O1920" s="6" t="s">
        <v>1078</v>
      </c>
      <c r="P1920" s="8" t="s">
        <v>27</v>
      </c>
      <c r="Q1920" s="9">
        <v>45240.364164386599</v>
      </c>
      <c r="R1920" s="6" t="s">
        <v>28</v>
      </c>
      <c r="X1920" s="6" t="s">
        <v>10507</v>
      </c>
      <c r="Y1920" s="2" t="s">
        <v>1078</v>
      </c>
      <c r="Z1920" s="2" t="s">
        <v>10508</v>
      </c>
      <c r="AA1920" s="2" t="s">
        <v>27</v>
      </c>
      <c r="AB1920" s="2" t="s">
        <v>27</v>
      </c>
      <c r="AC1920" s="2" t="s">
        <v>27</v>
      </c>
      <c r="AD1920" s="2" t="s">
        <v>27</v>
      </c>
      <c r="AE1920" s="2" t="s">
        <v>27</v>
      </c>
      <c r="AG1920" s="2" t="str">
        <f t="shared" si="116"/>
        <v/>
      </c>
      <c r="AH1920" s="2" t="str">
        <f t="shared" si="119"/>
        <v/>
      </c>
      <c r="AI1920" s="2" t="str">
        <f t="shared" si="117"/>
        <v>Huyện Đông Anh</v>
      </c>
      <c r="AK1920" s="2" t="str">
        <f t="shared" si="118"/>
        <v/>
      </c>
      <c r="BF1920" s="2" t="str">
        <f>VLOOKUP(M1920,'[1]mã win'!G:K,5,0)</f>
        <v>B</v>
      </c>
    </row>
    <row r="1921" spans="1:58" x14ac:dyDescent="0.25">
      <c r="A1921" s="6" t="s">
        <v>10509</v>
      </c>
      <c r="B1921" s="6" t="s">
        <v>10510</v>
      </c>
      <c r="C1921" s="6" t="s">
        <v>10511</v>
      </c>
      <c r="D1921" s="2" t="s">
        <v>27</v>
      </c>
      <c r="E1921" s="2" t="s">
        <v>902</v>
      </c>
      <c r="G1921" s="6" t="s">
        <v>7437</v>
      </c>
      <c r="H1921" s="6"/>
      <c r="I1921" s="6"/>
      <c r="J1921" s="6"/>
      <c r="K1921" s="7"/>
      <c r="L1921" s="6" t="s">
        <v>901</v>
      </c>
      <c r="M1921" s="6" t="s">
        <v>25</v>
      </c>
      <c r="N1921" s="6" t="s">
        <v>25</v>
      </c>
      <c r="O1921" s="6" t="s">
        <v>902</v>
      </c>
      <c r="P1921" s="8" t="s">
        <v>27</v>
      </c>
      <c r="Q1921" s="9">
        <v>45246.660147534698</v>
      </c>
      <c r="R1921" s="6" t="s">
        <v>28</v>
      </c>
      <c r="X1921" s="6" t="s">
        <v>10512</v>
      </c>
      <c r="Y1921" s="2" t="s">
        <v>10513</v>
      </c>
      <c r="Z1921" s="2" t="s">
        <v>10514</v>
      </c>
      <c r="AA1921" s="2" t="s">
        <v>1096</v>
      </c>
      <c r="AB1921" s="2" t="s">
        <v>25</v>
      </c>
      <c r="AC1921" s="2" t="s">
        <v>27</v>
      </c>
      <c r="AD1921" s="2" t="s">
        <v>27</v>
      </c>
      <c r="AE1921" s="2" t="s">
        <v>27</v>
      </c>
      <c r="AG1921" s="2" t="str">
        <f t="shared" si="116"/>
        <v/>
      </c>
      <c r="AH1921" s="2" t="str">
        <f t="shared" si="119"/>
        <v/>
      </c>
      <c r="AI1921" s="2" t="str">
        <f t="shared" si="117"/>
        <v/>
      </c>
      <c r="AK1921" s="2" t="str">
        <f t="shared" si="118"/>
        <v/>
      </c>
      <c r="BF1921" s="2" t="str">
        <f>VLOOKUP(M1921,'[1]mã win'!G:K,5,0)</f>
        <v>B</v>
      </c>
    </row>
    <row r="1922" spans="1:58" x14ac:dyDescent="0.25">
      <c r="A1922" s="6" t="s">
        <v>10515</v>
      </c>
      <c r="B1922" s="6" t="s">
        <v>10516</v>
      </c>
      <c r="C1922" s="6" t="s">
        <v>10517</v>
      </c>
      <c r="D1922" s="2" t="s">
        <v>1903</v>
      </c>
      <c r="E1922" s="2" t="s">
        <v>918</v>
      </c>
      <c r="G1922" s="6" t="s">
        <v>7437</v>
      </c>
      <c r="H1922" s="6"/>
      <c r="I1922" s="6"/>
      <c r="J1922" s="6"/>
      <c r="K1922" s="7"/>
      <c r="L1922" s="6" t="s">
        <v>901</v>
      </c>
      <c r="M1922" s="6" t="s">
        <v>25</v>
      </c>
      <c r="N1922" s="6" t="s">
        <v>25</v>
      </c>
      <c r="O1922" s="6" t="s">
        <v>918</v>
      </c>
      <c r="P1922" s="8" t="s">
        <v>27</v>
      </c>
      <c r="Q1922" s="9">
        <v>45246.687104479199</v>
      </c>
      <c r="R1922" s="6" t="s">
        <v>28</v>
      </c>
      <c r="X1922" s="6" t="s">
        <v>10518</v>
      </c>
      <c r="Y1922" s="2" t="s">
        <v>1903</v>
      </c>
      <c r="Z1922" s="2" t="s">
        <v>918</v>
      </c>
      <c r="AA1922" s="2" t="s">
        <v>2458</v>
      </c>
      <c r="AB1922" s="2" t="s">
        <v>27</v>
      </c>
      <c r="AC1922" s="2" t="s">
        <v>27</v>
      </c>
      <c r="AD1922" s="2" t="s">
        <v>27</v>
      </c>
      <c r="AE1922" s="2" t="s">
        <v>27</v>
      </c>
      <c r="AG1922" s="2" t="str">
        <f t="shared" si="116"/>
        <v>Phường Trung Văn</v>
      </c>
      <c r="AH1922" s="2" t="str">
        <f t="shared" si="119"/>
        <v>Quận Nam Từ Liêm</v>
      </c>
      <c r="AI1922" s="2" t="str">
        <f t="shared" si="117"/>
        <v/>
      </c>
      <c r="AK1922" s="2" t="str">
        <f t="shared" si="118"/>
        <v/>
      </c>
      <c r="BF1922" s="2" t="str">
        <f>VLOOKUP(M1922,'[1]mã win'!G:K,5,0)</f>
        <v>B</v>
      </c>
    </row>
    <row r="1923" spans="1:58" x14ac:dyDescent="0.25">
      <c r="A1923" s="6" t="s">
        <v>10519</v>
      </c>
      <c r="B1923" s="6" t="s">
        <v>10520</v>
      </c>
      <c r="C1923" s="6" t="s">
        <v>10521</v>
      </c>
      <c r="D1923" s="2" t="s">
        <v>27</v>
      </c>
      <c r="E1923" s="2" t="s">
        <v>918</v>
      </c>
      <c r="G1923" s="6" t="s">
        <v>7437</v>
      </c>
      <c r="H1923" s="6"/>
      <c r="I1923" s="6" t="s">
        <v>27</v>
      </c>
      <c r="J1923" s="6"/>
      <c r="K1923" s="7"/>
      <c r="L1923" s="6" t="s">
        <v>901</v>
      </c>
      <c r="M1923" s="6" t="s">
        <v>25</v>
      </c>
      <c r="N1923" s="6" t="s">
        <v>25</v>
      </c>
      <c r="O1923" s="6" t="s">
        <v>918</v>
      </c>
      <c r="P1923" s="8" t="s">
        <v>27</v>
      </c>
      <c r="Q1923" s="9">
        <v>45272.347694213</v>
      </c>
      <c r="R1923" s="6" t="s">
        <v>28</v>
      </c>
      <c r="X1923" s="6" t="s">
        <v>10522</v>
      </c>
      <c r="Y1923" s="2" t="s">
        <v>2575</v>
      </c>
      <c r="Z1923" s="2" t="s">
        <v>922</v>
      </c>
      <c r="AA1923" s="2" t="s">
        <v>25</v>
      </c>
      <c r="AB1923" s="2" t="s">
        <v>27</v>
      </c>
      <c r="AC1923" s="2" t="s">
        <v>27</v>
      </c>
      <c r="AD1923" s="2" t="s">
        <v>27</v>
      </c>
      <c r="AE1923" s="2" t="s">
        <v>27</v>
      </c>
      <c r="AG1923" s="2" t="str">
        <f t="shared" ref="AG1923:AG1986" si="120">IF(LEFT(X1923,1)="P",X1923,IF(LEFT(Y1923,1)="P",Y1923,IF(LEFT(Z1923,1)="P",Z1923,IF(LEFT(AA1923,1)="P",AA1923,IF(LEFT(AB1923,1)="P",AB1923,IF(LEFT(AC1923,1)="P",AC1923,IF(LEFT(AD1923,1)="P",AD1923,IF(LEFT(AE1923,1)="P",AE1923,IF(LEFT(AF1923,1)="P",AF1923,"")))))))))</f>
        <v/>
      </c>
      <c r="AH1923" s="2" t="str">
        <f t="shared" si="119"/>
        <v/>
      </c>
      <c r="AI1923" s="2" t="str">
        <f t="shared" ref="AI1923:AI1986" si="121">IF(LEFT(Y1923,2)="Hu",Y1923,IF(LEFT(Z1923,2)="Hu",Z1923,IF(LEFT(AA1923,2)="Hu",AA1923,IF(LEFT(AB1923,2)="Hu",AB1923,IF(LEFT(AC1923,2)="Hu",AC1923,IF(LEFT(AD1923,2)="Hu",AD1923,IF(LEFT(AE1923,2)="Hu",AE1923,IF(LEFT(AF1923,2)="Hu",AF1923,""))))))))</f>
        <v/>
      </c>
      <c r="AK1923" s="2" t="str">
        <f t="shared" ref="AK1923:AK1986" si="122">IF(LEFT(X1923,2)="tỉ",X1923,IF(LEFT(Y1923,2)="tỉ",Y1923,IF(LEFT(Z1923,2)="tỉ",Z1923,IF(LEFT(AA1923,2)="tỉ",AA1923,IF(LEFT(AB1923,2)="tỉ",AB1923,IF(LEFT(AC1923,2)="tỉ",AC1923,IF(LEFT(AD1923,2)="tỉ",AD1923,IF(LEFT(AE1923,2)="tỉ",AE1923,IF(LEFT(AF1923,2)="tỉ",AF1923,"")))))))))</f>
        <v/>
      </c>
      <c r="BF1923" s="2" t="str">
        <f>VLOOKUP(M1923,'[1]mã win'!G:K,5,0)</f>
        <v>B</v>
      </c>
    </row>
    <row r="1924" spans="1:58" x14ac:dyDescent="0.25">
      <c r="A1924" s="6" t="s">
        <v>10523</v>
      </c>
      <c r="B1924" s="6" t="s">
        <v>10524</v>
      </c>
      <c r="C1924" s="6" t="s">
        <v>10525</v>
      </c>
      <c r="D1924" s="2" t="s">
        <v>27</v>
      </c>
      <c r="E1924" s="2" t="s">
        <v>902</v>
      </c>
      <c r="G1924" s="6" t="s">
        <v>7437</v>
      </c>
      <c r="H1924" s="6" t="s">
        <v>27</v>
      </c>
      <c r="I1924" s="6"/>
      <c r="J1924" s="6"/>
      <c r="K1924" s="7"/>
      <c r="L1924" s="6" t="s">
        <v>901</v>
      </c>
      <c r="M1924" s="6" t="s">
        <v>25</v>
      </c>
      <c r="N1924" s="6" t="s">
        <v>25</v>
      </c>
      <c r="O1924" s="6" t="s">
        <v>902</v>
      </c>
      <c r="P1924" s="8" t="s">
        <v>27</v>
      </c>
      <c r="Q1924" s="9">
        <v>45278.573191319403</v>
      </c>
      <c r="R1924" s="6" t="s">
        <v>28</v>
      </c>
      <c r="X1924" s="6" t="s">
        <v>10526</v>
      </c>
      <c r="Y1924" s="2" t="s">
        <v>10527</v>
      </c>
      <c r="Z1924" s="2" t="s">
        <v>10528</v>
      </c>
      <c r="AA1924" s="2" t="s">
        <v>1096</v>
      </c>
      <c r="AB1924" s="2" t="s">
        <v>25</v>
      </c>
      <c r="AC1924" s="2" t="s">
        <v>27</v>
      </c>
      <c r="AD1924" s="2" t="s">
        <v>27</v>
      </c>
      <c r="AE1924" s="2" t="s">
        <v>27</v>
      </c>
      <c r="AG1924" s="2" t="str">
        <f t="shared" si="120"/>
        <v/>
      </c>
      <c r="AH1924" s="2" t="str">
        <f t="shared" ref="AH1924:AH1987" si="123">IF(LEFT(X1924,1)="P",X1924,IF(LEFT(Y1924,1)="Q",Y1924,IF(LEFT(Z1924,1)="Q",Z1924,IF(LEFT(AA1924,1)="Q",AA1924,IF(LEFT(AB1924,1)="Q",AB1924,IF(LEFT(AC1924,1)="Q",AC1924,IF(LEFT(AD1924,1)="Q",AD1924,IF(LEFT(AE1924,1)="Q",AE1924,IF(LEFT(AF1924,1)="Q",AF1924,"")))))))))</f>
        <v/>
      </c>
      <c r="AI1924" s="2" t="str">
        <f t="shared" si="121"/>
        <v/>
      </c>
      <c r="AK1924" s="2" t="str">
        <f t="shared" si="122"/>
        <v/>
      </c>
      <c r="BF1924" s="2" t="str">
        <f>VLOOKUP(M1924,'[1]mã win'!G:K,5,0)</f>
        <v>B</v>
      </c>
    </row>
    <row r="1925" spans="1:58" x14ac:dyDescent="0.25">
      <c r="A1925" s="6" t="s">
        <v>10529</v>
      </c>
      <c r="B1925" s="6" t="s">
        <v>10530</v>
      </c>
      <c r="C1925" s="6" t="s">
        <v>10531</v>
      </c>
      <c r="D1925" s="2" t="s">
        <v>27</v>
      </c>
      <c r="E1925" s="2" t="s">
        <v>902</v>
      </c>
      <c r="G1925" s="6" t="s">
        <v>7437</v>
      </c>
      <c r="H1925" s="6"/>
      <c r="I1925" s="6"/>
      <c r="J1925" s="6"/>
      <c r="K1925" s="7"/>
      <c r="L1925" s="6" t="s">
        <v>901</v>
      </c>
      <c r="M1925" s="6" t="s">
        <v>25</v>
      </c>
      <c r="N1925" s="6" t="s">
        <v>25</v>
      </c>
      <c r="O1925" s="6" t="s">
        <v>902</v>
      </c>
      <c r="P1925" s="8" t="s">
        <v>27</v>
      </c>
      <c r="Q1925" s="9">
        <v>45274.616676157399</v>
      </c>
      <c r="R1925" s="6" t="s">
        <v>28</v>
      </c>
      <c r="X1925" s="6" t="s">
        <v>10532</v>
      </c>
      <c r="Y1925" s="2" t="s">
        <v>1096</v>
      </c>
      <c r="Z1925" s="2" t="s">
        <v>25</v>
      </c>
      <c r="AA1925" s="2" t="s">
        <v>27</v>
      </c>
      <c r="AB1925" s="2" t="s">
        <v>27</v>
      </c>
      <c r="AC1925" s="2" t="s">
        <v>27</v>
      </c>
      <c r="AD1925" s="2" t="s">
        <v>27</v>
      </c>
      <c r="AE1925" s="2" t="s">
        <v>27</v>
      </c>
      <c r="AG1925" s="2" t="str">
        <f t="shared" si="120"/>
        <v/>
      </c>
      <c r="AH1925" s="2" t="str">
        <f t="shared" si="123"/>
        <v/>
      </c>
      <c r="AI1925" s="2" t="str">
        <f t="shared" si="121"/>
        <v/>
      </c>
      <c r="AK1925" s="2" t="str">
        <f t="shared" si="122"/>
        <v/>
      </c>
      <c r="BF1925" s="2" t="str">
        <f>VLOOKUP(M1925,'[1]mã win'!G:K,5,0)</f>
        <v>B</v>
      </c>
    </row>
    <row r="1926" spans="1:58" x14ac:dyDescent="0.25">
      <c r="A1926" s="6" t="s">
        <v>10533</v>
      </c>
      <c r="B1926" s="6" t="s">
        <v>10534</v>
      </c>
      <c r="C1926" s="6" t="s">
        <v>10535</v>
      </c>
      <c r="D1926" s="2" t="s">
        <v>10536</v>
      </c>
      <c r="E1926" s="2" t="s">
        <v>10537</v>
      </c>
      <c r="G1926" s="6" t="s">
        <v>7437</v>
      </c>
      <c r="H1926" s="6" t="s">
        <v>10538</v>
      </c>
      <c r="I1926" s="6"/>
      <c r="J1926" s="6"/>
      <c r="K1926" s="7"/>
      <c r="L1926" s="6"/>
      <c r="M1926" s="6" t="s">
        <v>709</v>
      </c>
      <c r="N1926" s="6" t="s">
        <v>709</v>
      </c>
      <c r="O1926" s="6" t="s">
        <v>10537</v>
      </c>
      <c r="P1926" s="8" t="s">
        <v>710</v>
      </c>
      <c r="Q1926" s="9">
        <v>45276.674920868099</v>
      </c>
      <c r="R1926" s="6" t="s">
        <v>28</v>
      </c>
      <c r="X1926" s="6" t="s">
        <v>10539</v>
      </c>
      <c r="Y1926" s="2" t="s">
        <v>4098</v>
      </c>
      <c r="Z1926" s="2" t="s">
        <v>10536</v>
      </c>
      <c r="AA1926" s="2" t="s">
        <v>10537</v>
      </c>
      <c r="AB1926" s="2" t="s">
        <v>710</v>
      </c>
      <c r="AC1926" s="2" t="s">
        <v>42</v>
      </c>
      <c r="AD1926" s="2" t="s">
        <v>27</v>
      </c>
      <c r="AE1926" s="2" t="s">
        <v>27</v>
      </c>
      <c r="AG1926" s="2" t="str">
        <f t="shared" si="120"/>
        <v>Phường Tân Thiện</v>
      </c>
      <c r="AH1926" s="2" t="str">
        <f t="shared" si="123"/>
        <v/>
      </c>
      <c r="AI1926" s="2" t="str">
        <f t="shared" si="121"/>
        <v/>
      </c>
      <c r="AK1926" s="2" t="str">
        <f t="shared" si="122"/>
        <v>Tỉnh Bình Thuận</v>
      </c>
      <c r="BF1926" s="2" t="str">
        <f>VLOOKUP(M1926,'[1]mã win'!G:K,5,0)</f>
        <v>N</v>
      </c>
    </row>
    <row r="1927" spans="1:58" x14ac:dyDescent="0.25">
      <c r="A1927" s="6" t="s">
        <v>10540</v>
      </c>
      <c r="B1927" s="6" t="s">
        <v>10541</v>
      </c>
      <c r="C1927" s="6" t="s">
        <v>10542</v>
      </c>
      <c r="D1927" s="2" t="s">
        <v>10543</v>
      </c>
      <c r="E1927" s="2" t="s">
        <v>754</v>
      </c>
      <c r="G1927" s="6" t="s">
        <v>9967</v>
      </c>
      <c r="H1927" s="6" t="s">
        <v>10544</v>
      </c>
      <c r="I1927" s="6"/>
      <c r="J1927" s="6"/>
      <c r="K1927" s="7"/>
      <c r="L1927" s="6"/>
      <c r="M1927" s="6" t="s">
        <v>39</v>
      </c>
      <c r="N1927" s="6" t="s">
        <v>39</v>
      </c>
      <c r="O1927" s="6" t="s">
        <v>754</v>
      </c>
      <c r="P1927" s="8" t="s">
        <v>27</v>
      </c>
      <c r="Q1927" s="9">
        <v>45296.714622604202</v>
      </c>
      <c r="R1927" s="6" t="s">
        <v>28</v>
      </c>
      <c r="X1927" s="6" t="s">
        <v>10545</v>
      </c>
      <c r="Y1927" s="2" t="s">
        <v>1404</v>
      </c>
      <c r="Z1927" s="2" t="s">
        <v>10543</v>
      </c>
      <c r="AA1927" s="2" t="s">
        <v>754</v>
      </c>
      <c r="AB1927" s="2" t="s">
        <v>78</v>
      </c>
      <c r="AC1927" s="2" t="s">
        <v>27</v>
      </c>
      <c r="AD1927" s="2" t="s">
        <v>27</v>
      </c>
      <c r="AE1927" s="2" t="s">
        <v>27</v>
      </c>
      <c r="AG1927" s="2" t="str">
        <f t="shared" si="120"/>
        <v>phường Thạnh Xuân</v>
      </c>
      <c r="AH1927" s="2" t="str">
        <f t="shared" si="123"/>
        <v>Quận 12</v>
      </c>
      <c r="AI1927" s="2" t="str">
        <f t="shared" si="121"/>
        <v/>
      </c>
      <c r="AK1927" s="2" t="str">
        <f t="shared" si="122"/>
        <v/>
      </c>
      <c r="BF1927" s="2" t="str">
        <f>VLOOKUP(M1927,'[1]mã win'!G:K,5,0)</f>
        <v>N</v>
      </c>
    </row>
    <row r="1928" spans="1:58" x14ac:dyDescent="0.25">
      <c r="A1928" s="6" t="s">
        <v>10546</v>
      </c>
      <c r="B1928" s="6" t="s">
        <v>10547</v>
      </c>
      <c r="C1928" s="6" t="s">
        <v>10548</v>
      </c>
      <c r="D1928" s="2" t="s">
        <v>27</v>
      </c>
      <c r="E1928" s="2" t="s">
        <v>1078</v>
      </c>
      <c r="G1928" s="6" t="s">
        <v>7437</v>
      </c>
      <c r="H1928" s="6"/>
      <c r="I1928" s="6"/>
      <c r="J1928" s="6"/>
      <c r="K1928" s="7"/>
      <c r="L1928" s="6" t="s">
        <v>901</v>
      </c>
      <c r="M1928" s="6" t="s">
        <v>25</v>
      </c>
      <c r="N1928" s="6" t="s">
        <v>25</v>
      </c>
      <c r="O1928" s="6" t="s">
        <v>1078</v>
      </c>
      <c r="P1928" s="8" t="s">
        <v>27</v>
      </c>
      <c r="Q1928" s="9">
        <v>45304.359546956002</v>
      </c>
      <c r="R1928" s="6" t="s">
        <v>28</v>
      </c>
      <c r="X1928" s="6" t="s">
        <v>10549</v>
      </c>
      <c r="Y1928" s="2" t="s">
        <v>10550</v>
      </c>
      <c r="Z1928" s="2" t="s">
        <v>1081</v>
      </c>
      <c r="AA1928" s="2" t="s">
        <v>25</v>
      </c>
      <c r="AB1928" s="2" t="s">
        <v>27</v>
      </c>
      <c r="AC1928" s="2" t="s">
        <v>27</v>
      </c>
      <c r="AD1928" s="2" t="s">
        <v>27</v>
      </c>
      <c r="AE1928" s="2" t="s">
        <v>27</v>
      </c>
      <c r="AG1928" s="2" t="str">
        <f t="shared" si="120"/>
        <v/>
      </c>
      <c r="AH1928" s="2" t="str">
        <f t="shared" si="123"/>
        <v/>
      </c>
      <c r="AI1928" s="2" t="str">
        <f t="shared" si="121"/>
        <v/>
      </c>
      <c r="AK1928" s="2" t="str">
        <f t="shared" si="122"/>
        <v/>
      </c>
      <c r="BF1928" s="2" t="str">
        <f>VLOOKUP(M1928,'[1]mã win'!G:K,5,0)</f>
        <v>B</v>
      </c>
    </row>
    <row r="1929" spans="1:58" x14ac:dyDescent="0.25">
      <c r="A1929" s="6" t="s">
        <v>10551</v>
      </c>
      <c r="B1929" s="6" t="s">
        <v>10552</v>
      </c>
      <c r="C1929" s="6" t="s">
        <v>10553</v>
      </c>
      <c r="D1929" s="2" t="s">
        <v>27</v>
      </c>
      <c r="E1929" s="2" t="s">
        <v>1096</v>
      </c>
      <c r="G1929" s="6" t="s">
        <v>7437</v>
      </c>
      <c r="H1929" s="6"/>
      <c r="I1929" s="6"/>
      <c r="J1929" s="6"/>
      <c r="K1929" s="7"/>
      <c r="L1929" s="6" t="s">
        <v>901</v>
      </c>
      <c r="M1929" s="6" t="s">
        <v>25</v>
      </c>
      <c r="N1929" s="6" t="s">
        <v>26</v>
      </c>
      <c r="O1929" s="6"/>
      <c r="P1929" s="8" t="s">
        <v>27</v>
      </c>
      <c r="Q1929" s="9">
        <v>45307.366001539398</v>
      </c>
      <c r="R1929" s="6" t="s">
        <v>28</v>
      </c>
      <c r="X1929" s="6" t="s">
        <v>10554</v>
      </c>
      <c r="Y1929" s="2" t="s">
        <v>10555</v>
      </c>
      <c r="Z1929" s="2" t="s">
        <v>10556</v>
      </c>
      <c r="AA1929" s="2" t="s">
        <v>10514</v>
      </c>
      <c r="AB1929" s="2" t="s">
        <v>1096</v>
      </c>
      <c r="AC1929" s="2" t="s">
        <v>27</v>
      </c>
      <c r="AD1929" s="2" t="s">
        <v>27</v>
      </c>
      <c r="AE1929" s="2" t="s">
        <v>27</v>
      </c>
      <c r="AG1929" s="2" t="str">
        <f t="shared" si="120"/>
        <v/>
      </c>
      <c r="AH1929" s="2" t="str">
        <f t="shared" si="123"/>
        <v/>
      </c>
      <c r="AI1929" s="2" t="str">
        <f t="shared" si="121"/>
        <v/>
      </c>
      <c r="AK1929" s="2" t="str">
        <f t="shared" si="122"/>
        <v/>
      </c>
      <c r="BF1929" s="2" t="str">
        <f>VLOOKUP(M1929,'[1]mã win'!G:K,5,0)</f>
        <v>B</v>
      </c>
    </row>
    <row r="1930" spans="1:58" x14ac:dyDescent="0.25">
      <c r="A1930" s="6" t="s">
        <v>10557</v>
      </c>
      <c r="B1930" s="6" t="s">
        <v>10558</v>
      </c>
      <c r="C1930" s="6" t="s">
        <v>10559</v>
      </c>
      <c r="D1930" s="2" t="s">
        <v>27</v>
      </c>
      <c r="E1930" s="2">
        <v>0</v>
      </c>
      <c r="G1930" s="6" t="s">
        <v>7437</v>
      </c>
      <c r="H1930" s="6"/>
      <c r="I1930" s="6"/>
      <c r="J1930" s="6"/>
      <c r="K1930" s="7"/>
      <c r="L1930" s="6" t="s">
        <v>901</v>
      </c>
      <c r="M1930" s="6" t="s">
        <v>25</v>
      </c>
      <c r="N1930" s="6" t="s">
        <v>26</v>
      </c>
      <c r="O1930" s="6"/>
      <c r="P1930" s="8" t="s">
        <v>27</v>
      </c>
      <c r="Q1930" s="9">
        <v>45307.370928668999</v>
      </c>
      <c r="R1930" s="6" t="s">
        <v>6465</v>
      </c>
      <c r="X1930" s="6" t="s">
        <v>10560</v>
      </c>
      <c r="Y1930" s="2" t="s">
        <v>10561</v>
      </c>
      <c r="Z1930" s="2" t="s">
        <v>10562</v>
      </c>
      <c r="AA1930" s="2" t="s">
        <v>27</v>
      </c>
      <c r="AB1930" s="2" t="s">
        <v>27</v>
      </c>
      <c r="AC1930" s="2" t="s">
        <v>27</v>
      </c>
      <c r="AD1930" s="2" t="s">
        <v>27</v>
      </c>
      <c r="AE1930" s="2" t="s">
        <v>27</v>
      </c>
      <c r="AG1930" s="2" t="str">
        <f t="shared" si="120"/>
        <v/>
      </c>
      <c r="AH1930" s="2" t="str">
        <f t="shared" si="123"/>
        <v/>
      </c>
      <c r="AI1930" s="2" t="str">
        <f t="shared" si="121"/>
        <v/>
      </c>
      <c r="AK1930" s="2" t="str">
        <f t="shared" si="122"/>
        <v/>
      </c>
      <c r="BF1930" s="2" t="str">
        <f>VLOOKUP(M1930,'[1]mã win'!G:K,5,0)</f>
        <v>B</v>
      </c>
    </row>
    <row r="1931" spans="1:58" x14ac:dyDescent="0.25">
      <c r="A1931" s="6" t="s">
        <v>10563</v>
      </c>
      <c r="B1931" s="6" t="s">
        <v>10564</v>
      </c>
      <c r="C1931" s="6" t="s">
        <v>10565</v>
      </c>
      <c r="D1931" s="2" t="s">
        <v>2681</v>
      </c>
      <c r="E1931" s="2" t="s">
        <v>967</v>
      </c>
      <c r="G1931" s="6" t="s">
        <v>7437</v>
      </c>
      <c r="H1931" s="6" t="s">
        <v>10566</v>
      </c>
      <c r="I1931" s="6"/>
      <c r="J1931" s="6"/>
      <c r="K1931" s="7"/>
      <c r="L1931" s="6" t="s">
        <v>459</v>
      </c>
      <c r="M1931" s="6" t="s">
        <v>25</v>
      </c>
      <c r="N1931" s="6" t="s">
        <v>25</v>
      </c>
      <c r="O1931" s="6" t="s">
        <v>967</v>
      </c>
      <c r="P1931" s="8" t="s">
        <v>27</v>
      </c>
      <c r="Q1931" s="9">
        <v>45323.420159838002</v>
      </c>
      <c r="R1931" s="6" t="s">
        <v>6465</v>
      </c>
      <c r="X1931" s="6" t="s">
        <v>10567</v>
      </c>
      <c r="Y1931" s="2" t="s">
        <v>10568</v>
      </c>
      <c r="Z1931" s="2" t="s">
        <v>2681</v>
      </c>
      <c r="AA1931" s="2" t="s">
        <v>967</v>
      </c>
      <c r="AB1931" s="2" t="s">
        <v>26</v>
      </c>
      <c r="AC1931" s="2" t="s">
        <v>42</v>
      </c>
      <c r="AD1931" s="2" t="s">
        <v>27</v>
      </c>
      <c r="AE1931" s="2" t="s">
        <v>27</v>
      </c>
      <c r="AG1931" s="2" t="str">
        <f t="shared" si="120"/>
        <v>Phường Trần Phú</v>
      </c>
      <c r="AH1931" s="2" t="str">
        <f t="shared" si="123"/>
        <v>Quận Hoàng Mai</v>
      </c>
      <c r="AI1931" s="2" t="str">
        <f t="shared" si="121"/>
        <v/>
      </c>
      <c r="AK1931" s="2" t="str">
        <f t="shared" si="122"/>
        <v/>
      </c>
      <c r="BF1931" s="2" t="str">
        <f>VLOOKUP(M1931,'[1]mã win'!G:K,5,0)</f>
        <v>B</v>
      </c>
    </row>
    <row r="1932" spans="1:58" x14ac:dyDescent="0.25">
      <c r="A1932" s="6" t="s">
        <v>10569</v>
      </c>
      <c r="B1932" s="6" t="s">
        <v>10570</v>
      </c>
      <c r="C1932" s="6" t="s">
        <v>10571</v>
      </c>
      <c r="D1932" s="2" t="s">
        <v>4510</v>
      </c>
      <c r="E1932" s="2">
        <v>0</v>
      </c>
      <c r="G1932" s="6" t="s">
        <v>7437</v>
      </c>
      <c r="H1932" s="6" t="s">
        <v>10572</v>
      </c>
      <c r="I1932" s="6"/>
      <c r="J1932" s="6"/>
      <c r="K1932" s="7"/>
      <c r="L1932" s="6" t="s">
        <v>50</v>
      </c>
      <c r="M1932" s="6" t="s">
        <v>39</v>
      </c>
      <c r="N1932" s="6" t="s">
        <v>39</v>
      </c>
      <c r="O1932" s="6"/>
      <c r="P1932" s="8" t="s">
        <v>27</v>
      </c>
      <c r="Q1932" s="9">
        <v>45357.3448743056</v>
      </c>
      <c r="R1932" s="6" t="s">
        <v>28</v>
      </c>
      <c r="X1932" s="6" t="s">
        <v>10573</v>
      </c>
      <c r="Y1932" s="2" t="s">
        <v>10574</v>
      </c>
      <c r="Z1932" s="2" t="s">
        <v>10575</v>
      </c>
      <c r="AA1932" s="2" t="s">
        <v>4510</v>
      </c>
      <c r="AB1932" s="2" t="s">
        <v>41</v>
      </c>
      <c r="AC1932" s="2" t="s">
        <v>42</v>
      </c>
      <c r="AD1932" s="2" t="s">
        <v>27</v>
      </c>
      <c r="AE1932" s="2" t="s">
        <v>27</v>
      </c>
      <c r="AG1932" s="2" t="str">
        <f t="shared" si="120"/>
        <v/>
      </c>
      <c r="AH1932" s="2" t="str">
        <f t="shared" si="123"/>
        <v/>
      </c>
      <c r="AI1932" s="2" t="str">
        <f t="shared" si="121"/>
        <v/>
      </c>
      <c r="AK1932" s="2" t="str">
        <f t="shared" si="122"/>
        <v/>
      </c>
      <c r="BF1932" s="2" t="str">
        <f>VLOOKUP(M1932,'[1]mã win'!G:K,5,0)</f>
        <v>N</v>
      </c>
    </row>
    <row r="1933" spans="1:58" x14ac:dyDescent="0.25">
      <c r="A1933" s="6" t="s">
        <v>10576</v>
      </c>
      <c r="B1933" s="6" t="s">
        <v>10577</v>
      </c>
      <c r="C1933" s="6" t="s">
        <v>10578</v>
      </c>
      <c r="D1933" s="2" t="s">
        <v>27</v>
      </c>
      <c r="E1933" s="2" t="s">
        <v>2278</v>
      </c>
      <c r="G1933" s="6" t="s">
        <v>9946</v>
      </c>
      <c r="H1933" s="6"/>
      <c r="I1933" s="6" t="s">
        <v>10579</v>
      </c>
      <c r="J1933" s="6"/>
      <c r="K1933" s="7"/>
      <c r="L1933" s="6" t="s">
        <v>459</v>
      </c>
      <c r="M1933" s="6" t="s">
        <v>25</v>
      </c>
      <c r="N1933" s="6" t="s">
        <v>25</v>
      </c>
      <c r="O1933" s="6" t="s">
        <v>2278</v>
      </c>
      <c r="P1933" s="8" t="s">
        <v>27</v>
      </c>
      <c r="Q1933" s="9">
        <v>45419.609532870403</v>
      </c>
      <c r="R1933" s="6" t="s">
        <v>28</v>
      </c>
      <c r="X1933" s="6" t="s">
        <v>10580</v>
      </c>
      <c r="Y1933" s="2" t="s">
        <v>7514</v>
      </c>
      <c r="Z1933" s="2" t="s">
        <v>7515</v>
      </c>
      <c r="AA1933" s="2" t="s">
        <v>25</v>
      </c>
      <c r="AB1933" s="2" t="s">
        <v>27</v>
      </c>
      <c r="AC1933" s="2" t="s">
        <v>27</v>
      </c>
      <c r="AD1933" s="2" t="s">
        <v>27</v>
      </c>
      <c r="AE1933" s="2" t="s">
        <v>27</v>
      </c>
      <c r="AG1933" s="2" t="str">
        <f t="shared" si="120"/>
        <v/>
      </c>
      <c r="AH1933" s="2" t="str">
        <f t="shared" si="123"/>
        <v/>
      </c>
      <c r="AI1933" s="2" t="str">
        <f t="shared" si="121"/>
        <v/>
      </c>
      <c r="AK1933" s="2" t="str">
        <f t="shared" si="122"/>
        <v/>
      </c>
      <c r="BF1933" s="2" t="str">
        <f>VLOOKUP(M1933,'[1]mã win'!G:K,5,0)</f>
        <v>B</v>
      </c>
    </row>
    <row r="1934" spans="1:58" x14ac:dyDescent="0.25">
      <c r="A1934" s="6" t="s">
        <v>10581</v>
      </c>
      <c r="B1934" s="6" t="s">
        <v>10582</v>
      </c>
      <c r="C1934" s="6" t="s">
        <v>10583</v>
      </c>
      <c r="D1934" s="2" t="s">
        <v>27</v>
      </c>
      <c r="E1934" s="2" t="s">
        <v>902</v>
      </c>
      <c r="G1934" s="6" t="s">
        <v>7437</v>
      </c>
      <c r="H1934" s="6" t="s">
        <v>27</v>
      </c>
      <c r="I1934" s="6"/>
      <c r="J1934" s="6"/>
      <c r="K1934" s="7"/>
      <c r="L1934" s="6" t="s">
        <v>901</v>
      </c>
      <c r="M1934" s="6" t="s">
        <v>25</v>
      </c>
      <c r="N1934" s="6" t="s">
        <v>25</v>
      </c>
      <c r="O1934" s="6" t="s">
        <v>902</v>
      </c>
      <c r="P1934" s="8" t="s">
        <v>27</v>
      </c>
      <c r="Q1934" s="9">
        <v>45451.357998576401</v>
      </c>
      <c r="R1934" s="6" t="s">
        <v>28</v>
      </c>
      <c r="X1934" s="6" t="s">
        <v>10584</v>
      </c>
      <c r="Y1934" s="2" t="s">
        <v>1096</v>
      </c>
      <c r="Z1934" s="2" t="s">
        <v>25</v>
      </c>
      <c r="AA1934" s="2" t="s">
        <v>27</v>
      </c>
      <c r="AB1934" s="2" t="s">
        <v>27</v>
      </c>
      <c r="AC1934" s="2" t="s">
        <v>27</v>
      </c>
      <c r="AD1934" s="2" t="s">
        <v>27</v>
      </c>
      <c r="AE1934" s="2" t="s">
        <v>27</v>
      </c>
      <c r="AG1934" s="2" t="str">
        <f t="shared" si="120"/>
        <v/>
      </c>
      <c r="AH1934" s="2" t="str">
        <f t="shared" si="123"/>
        <v/>
      </c>
      <c r="AI1934" s="2" t="str">
        <f t="shared" si="121"/>
        <v/>
      </c>
      <c r="AK1934" s="2" t="str">
        <f t="shared" si="122"/>
        <v/>
      </c>
      <c r="BF1934" s="2" t="str">
        <f>VLOOKUP(M1934,'[1]mã win'!G:K,5,0)</f>
        <v>B</v>
      </c>
    </row>
    <row r="1935" spans="1:58" x14ac:dyDescent="0.25">
      <c r="A1935" s="6" t="s">
        <v>10585</v>
      </c>
      <c r="B1935" s="6" t="s">
        <v>10586</v>
      </c>
      <c r="C1935" s="6" t="s">
        <v>10587</v>
      </c>
      <c r="D1935" s="2" t="s">
        <v>27</v>
      </c>
      <c r="E1935" s="2" t="s">
        <v>902</v>
      </c>
      <c r="G1935" s="6" t="s">
        <v>7437</v>
      </c>
      <c r="H1935" s="6" t="s">
        <v>27</v>
      </c>
      <c r="I1935" s="6"/>
      <c r="J1935" s="6"/>
      <c r="K1935" s="7"/>
      <c r="L1935" s="6" t="s">
        <v>901</v>
      </c>
      <c r="M1935" s="6" t="s">
        <v>25</v>
      </c>
      <c r="N1935" s="6" t="s">
        <v>25</v>
      </c>
      <c r="O1935" s="6" t="s">
        <v>902</v>
      </c>
      <c r="P1935" s="8" t="s">
        <v>27</v>
      </c>
      <c r="Q1935" s="9">
        <v>45462.487399571801</v>
      </c>
      <c r="R1935" s="6" t="s">
        <v>28</v>
      </c>
      <c r="X1935" s="6" t="s">
        <v>10586</v>
      </c>
      <c r="Y1935" s="2" t="s">
        <v>9637</v>
      </c>
      <c r="Z1935" s="2" t="s">
        <v>1096</v>
      </c>
      <c r="AA1935" s="2" t="s">
        <v>25</v>
      </c>
      <c r="AB1935" s="2" t="s">
        <v>27</v>
      </c>
      <c r="AC1935" s="2" t="s">
        <v>27</v>
      </c>
      <c r="AD1935" s="2" t="s">
        <v>27</v>
      </c>
      <c r="AE1935" s="2" t="s">
        <v>27</v>
      </c>
      <c r="AG1935" s="2" t="str">
        <f t="shared" si="120"/>
        <v/>
      </c>
      <c r="AH1935" s="2" t="str">
        <f t="shared" si="123"/>
        <v/>
      </c>
      <c r="AI1935" s="2" t="str">
        <f t="shared" si="121"/>
        <v/>
      </c>
      <c r="AK1935" s="2" t="str">
        <f t="shared" si="122"/>
        <v/>
      </c>
      <c r="BF1935" s="2" t="str">
        <f>VLOOKUP(M1935,'[1]mã win'!G:K,5,0)</f>
        <v>B</v>
      </c>
    </row>
    <row r="1936" spans="1:58" x14ac:dyDescent="0.25">
      <c r="A1936" s="6" t="s">
        <v>10588</v>
      </c>
      <c r="B1936" s="6" t="s">
        <v>10589</v>
      </c>
      <c r="C1936" s="6" t="s">
        <v>10590</v>
      </c>
      <c r="D1936" s="2" t="s">
        <v>27</v>
      </c>
      <c r="E1936" s="2" t="s">
        <v>840</v>
      </c>
      <c r="G1936" s="6" t="s">
        <v>9946</v>
      </c>
      <c r="H1936" s="6"/>
      <c r="I1936" s="6" t="s">
        <v>27</v>
      </c>
      <c r="J1936" s="6"/>
      <c r="K1936" s="7"/>
      <c r="L1936" s="6" t="s">
        <v>459</v>
      </c>
      <c r="M1936" s="6" t="s">
        <v>25</v>
      </c>
      <c r="N1936" s="6" t="s">
        <v>25</v>
      </c>
      <c r="O1936" s="6" t="s">
        <v>840</v>
      </c>
      <c r="P1936" s="8" t="s">
        <v>27</v>
      </c>
      <c r="Q1936" s="9">
        <v>45496.348725960597</v>
      </c>
      <c r="R1936" s="6" t="s">
        <v>28</v>
      </c>
      <c r="X1936" s="6" t="s">
        <v>10591</v>
      </c>
      <c r="Y1936" s="2" t="s">
        <v>7707</v>
      </c>
      <c r="Z1936" s="2" t="s">
        <v>1075</v>
      </c>
      <c r="AA1936" s="2" t="s">
        <v>25</v>
      </c>
      <c r="AB1936" s="2" t="s">
        <v>27</v>
      </c>
      <c r="AC1936" s="2" t="s">
        <v>27</v>
      </c>
      <c r="AD1936" s="2" t="s">
        <v>27</v>
      </c>
      <c r="AE1936" s="2" t="s">
        <v>27</v>
      </c>
      <c r="AG1936" s="2" t="str">
        <f t="shared" si="120"/>
        <v/>
      </c>
      <c r="AH1936" s="2" t="str">
        <f t="shared" si="123"/>
        <v/>
      </c>
      <c r="AI1936" s="2" t="str">
        <f t="shared" si="121"/>
        <v/>
      </c>
      <c r="AK1936" s="2" t="str">
        <f t="shared" si="122"/>
        <v/>
      </c>
      <c r="BF1936" s="2" t="str">
        <f>VLOOKUP(M1936,'[1]mã win'!G:K,5,0)</f>
        <v>B</v>
      </c>
    </row>
    <row r="1937" spans="1:58" x14ac:dyDescent="0.25">
      <c r="A1937" s="6" t="s">
        <v>10592</v>
      </c>
      <c r="B1937" s="6" t="s">
        <v>10593</v>
      </c>
      <c r="C1937" s="6" t="s">
        <v>10594</v>
      </c>
      <c r="D1937" s="2" t="s">
        <v>27</v>
      </c>
      <c r="E1937" s="2" t="s">
        <v>2416</v>
      </c>
      <c r="G1937" s="6" t="s">
        <v>7437</v>
      </c>
      <c r="H1937" s="6"/>
      <c r="I1937" s="6"/>
      <c r="J1937" s="6"/>
      <c r="K1937" s="7"/>
      <c r="L1937" s="6" t="s">
        <v>901</v>
      </c>
      <c r="M1937" s="6" t="s">
        <v>25</v>
      </c>
      <c r="N1937" s="6" t="s">
        <v>25</v>
      </c>
      <c r="O1937" s="6" t="s">
        <v>945</v>
      </c>
      <c r="P1937" s="8" t="s">
        <v>27</v>
      </c>
      <c r="Q1937" s="9">
        <v>45509.334757557903</v>
      </c>
      <c r="R1937" s="6" t="s">
        <v>28</v>
      </c>
      <c r="X1937" s="6" t="s">
        <v>10595</v>
      </c>
      <c r="Y1937" s="2" t="s">
        <v>2416</v>
      </c>
      <c r="Z1937" s="2" t="s">
        <v>843</v>
      </c>
      <c r="AA1937" s="2" t="s">
        <v>27</v>
      </c>
      <c r="AB1937" s="2" t="s">
        <v>27</v>
      </c>
      <c r="AC1937" s="2" t="s">
        <v>27</v>
      </c>
      <c r="AD1937" s="2" t="s">
        <v>27</v>
      </c>
      <c r="AE1937" s="2" t="s">
        <v>27</v>
      </c>
      <c r="AG1937" s="2" t="str">
        <f t="shared" si="120"/>
        <v/>
      </c>
      <c r="AH1937" s="2" t="str">
        <f t="shared" si="123"/>
        <v>quận Thanh Xuân</v>
      </c>
      <c r="AI1937" s="2" t="str">
        <f t="shared" si="121"/>
        <v/>
      </c>
      <c r="AK1937" s="2" t="str">
        <f t="shared" si="122"/>
        <v/>
      </c>
      <c r="BF1937" s="2" t="str">
        <f>VLOOKUP(M1937,'[1]mã win'!G:K,5,0)</f>
        <v>B</v>
      </c>
    </row>
    <row r="1938" spans="1:58" x14ac:dyDescent="0.25">
      <c r="A1938" s="6" t="s">
        <v>10596</v>
      </c>
      <c r="B1938" s="6" t="s">
        <v>10597</v>
      </c>
      <c r="C1938" s="6" t="s">
        <v>10598</v>
      </c>
      <c r="D1938" s="2" t="s">
        <v>27</v>
      </c>
      <c r="E1938" s="2" t="s">
        <v>847</v>
      </c>
      <c r="G1938" s="6" t="s">
        <v>9946</v>
      </c>
      <c r="H1938" s="6"/>
      <c r="I1938" s="6"/>
      <c r="J1938" s="6"/>
      <c r="K1938" s="7"/>
      <c r="L1938" s="6" t="s">
        <v>459</v>
      </c>
      <c r="M1938" s="6" t="s">
        <v>25</v>
      </c>
      <c r="N1938" s="6" t="s">
        <v>25</v>
      </c>
      <c r="O1938" s="6" t="s">
        <v>847</v>
      </c>
      <c r="P1938" s="8" t="s">
        <v>27</v>
      </c>
      <c r="Q1938" s="9">
        <v>45510.440562418997</v>
      </c>
      <c r="R1938" s="6" t="s">
        <v>28</v>
      </c>
      <c r="X1938" s="6" t="s">
        <v>10599</v>
      </c>
      <c r="Y1938" s="2" t="s">
        <v>849</v>
      </c>
      <c r="Z1938" s="2" t="s">
        <v>25</v>
      </c>
      <c r="AA1938" s="2" t="s">
        <v>27</v>
      </c>
      <c r="AB1938" s="2" t="s">
        <v>27</v>
      </c>
      <c r="AC1938" s="2" t="s">
        <v>27</v>
      </c>
      <c r="AD1938" s="2" t="s">
        <v>27</v>
      </c>
      <c r="AE1938" s="2" t="s">
        <v>27</v>
      </c>
      <c r="AG1938" s="2" t="str">
        <f t="shared" si="120"/>
        <v/>
      </c>
      <c r="AH1938" s="2" t="str">
        <f t="shared" si="123"/>
        <v/>
      </c>
      <c r="AI1938" s="2" t="str">
        <f t="shared" si="121"/>
        <v/>
      </c>
      <c r="AK1938" s="2" t="str">
        <f t="shared" si="122"/>
        <v/>
      </c>
      <c r="BF1938" s="2" t="str">
        <f>VLOOKUP(M1938,'[1]mã win'!G:K,5,0)</f>
        <v>B</v>
      </c>
    </row>
    <row r="1939" spans="1:58" x14ac:dyDescent="0.25">
      <c r="A1939" s="6" t="s">
        <v>10600</v>
      </c>
      <c r="B1939" s="6" t="s">
        <v>10601</v>
      </c>
      <c r="C1939" s="6" t="s">
        <v>10602</v>
      </c>
      <c r="D1939" s="2" t="s">
        <v>10603</v>
      </c>
      <c r="E1939" s="2" t="s">
        <v>251</v>
      </c>
      <c r="G1939" s="6" t="s">
        <v>7437</v>
      </c>
      <c r="H1939" s="6"/>
      <c r="I1939" s="6"/>
      <c r="J1939" s="6"/>
      <c r="K1939" s="7"/>
      <c r="L1939" s="6" t="s">
        <v>901</v>
      </c>
      <c r="M1939" s="6" t="s">
        <v>25</v>
      </c>
      <c r="N1939" s="6" t="s">
        <v>25</v>
      </c>
      <c r="O1939" s="6" t="s">
        <v>251</v>
      </c>
      <c r="P1939" s="8" t="s">
        <v>27</v>
      </c>
      <c r="Q1939" s="9">
        <v>45526.345462650497</v>
      </c>
      <c r="R1939" s="6" t="s">
        <v>28</v>
      </c>
      <c r="X1939" s="6" t="s">
        <v>10604</v>
      </c>
      <c r="Y1939" s="2" t="s">
        <v>10603</v>
      </c>
      <c r="Z1939" s="2" t="s">
        <v>251</v>
      </c>
      <c r="AA1939" s="2" t="s">
        <v>27</v>
      </c>
      <c r="AB1939" s="2" t="s">
        <v>27</v>
      </c>
      <c r="AC1939" s="2" t="s">
        <v>27</v>
      </c>
      <c r="AD1939" s="2" t="s">
        <v>27</v>
      </c>
      <c r="AE1939" s="2" t="s">
        <v>27</v>
      </c>
      <c r="AG1939" s="2" t="str">
        <f t="shared" si="120"/>
        <v>P. Quan Hoa</v>
      </c>
      <c r="AH1939" s="2" t="str">
        <f t="shared" si="123"/>
        <v>Quận Cầu Giấy</v>
      </c>
      <c r="AI1939" s="2" t="str">
        <f t="shared" si="121"/>
        <v/>
      </c>
      <c r="AK1939" s="2" t="str">
        <f t="shared" si="122"/>
        <v/>
      </c>
      <c r="BF1939" s="2" t="str">
        <f>VLOOKUP(M1939,'[1]mã win'!G:K,5,0)</f>
        <v>B</v>
      </c>
    </row>
    <row r="1940" spans="1:58" x14ac:dyDescent="0.25">
      <c r="A1940" s="6" t="s">
        <v>10605</v>
      </c>
      <c r="B1940" s="6" t="s">
        <v>10606</v>
      </c>
      <c r="C1940" s="6" t="s">
        <v>10607</v>
      </c>
      <c r="D1940" s="2" t="s">
        <v>27</v>
      </c>
      <c r="E1940" s="2" t="s">
        <v>250</v>
      </c>
      <c r="G1940" s="6" t="s">
        <v>7437</v>
      </c>
      <c r="H1940" s="6"/>
      <c r="I1940" s="6"/>
      <c r="J1940" s="6"/>
      <c r="K1940" s="7"/>
      <c r="L1940" s="6" t="s">
        <v>901</v>
      </c>
      <c r="M1940" s="6" t="s">
        <v>25</v>
      </c>
      <c r="N1940" s="6" t="s">
        <v>25</v>
      </c>
      <c r="O1940" s="6" t="s">
        <v>251</v>
      </c>
      <c r="P1940" s="8" t="s">
        <v>27</v>
      </c>
      <c r="Q1940" s="9">
        <v>45534.719149919001</v>
      </c>
      <c r="R1940" s="6" t="s">
        <v>28</v>
      </c>
      <c r="X1940" s="6" t="s">
        <v>10608</v>
      </c>
      <c r="Y1940" s="2" t="s">
        <v>10609</v>
      </c>
      <c r="Z1940" s="2" t="s">
        <v>250</v>
      </c>
      <c r="AA1940" s="2" t="s">
        <v>6657</v>
      </c>
      <c r="AB1940" s="2" t="s">
        <v>27</v>
      </c>
      <c r="AC1940" s="2" t="s">
        <v>27</v>
      </c>
      <c r="AD1940" s="2" t="s">
        <v>27</v>
      </c>
      <c r="AE1940" s="2" t="s">
        <v>27</v>
      </c>
      <c r="AG1940" s="2" t="str">
        <f t="shared" si="120"/>
        <v/>
      </c>
      <c r="AH1940" s="2" t="str">
        <f t="shared" si="123"/>
        <v>Q. Cầu Giấy</v>
      </c>
      <c r="AI1940" s="2" t="str">
        <f t="shared" si="121"/>
        <v/>
      </c>
      <c r="AK1940" s="2" t="str">
        <f t="shared" si="122"/>
        <v/>
      </c>
      <c r="BF1940" s="2" t="str">
        <f>VLOOKUP(M1940,'[1]mã win'!G:K,5,0)</f>
        <v>B</v>
      </c>
    </row>
    <row r="1941" spans="1:58" x14ac:dyDescent="0.25">
      <c r="A1941" s="6" t="s">
        <v>10610</v>
      </c>
      <c r="B1941" s="6" t="s">
        <v>10611</v>
      </c>
      <c r="C1941" s="6" t="s">
        <v>10612</v>
      </c>
      <c r="D1941" s="2" t="s">
        <v>10613</v>
      </c>
      <c r="E1941" s="2" t="s">
        <v>10614</v>
      </c>
      <c r="G1941" s="6" t="s">
        <v>7437</v>
      </c>
      <c r="H1941" s="6"/>
      <c r="I1941" s="6"/>
      <c r="J1941" s="6"/>
      <c r="K1941" s="7"/>
      <c r="L1941" s="6" t="s">
        <v>901</v>
      </c>
      <c r="M1941" s="6" t="s">
        <v>25</v>
      </c>
      <c r="N1941" s="6" t="s">
        <v>25</v>
      </c>
      <c r="O1941" s="6" t="s">
        <v>1152</v>
      </c>
      <c r="P1941" s="8" t="s">
        <v>27</v>
      </c>
      <c r="Q1941" s="9">
        <v>45534.720489502302</v>
      </c>
      <c r="R1941" s="6" t="s">
        <v>28</v>
      </c>
      <c r="X1941" s="6" t="s">
        <v>10615</v>
      </c>
      <c r="Y1941" s="2" t="s">
        <v>10613</v>
      </c>
      <c r="Z1941" s="2" t="s">
        <v>10614</v>
      </c>
      <c r="AA1941" s="2" t="s">
        <v>25</v>
      </c>
      <c r="AB1941" s="2" t="s">
        <v>27</v>
      </c>
      <c r="AC1941" s="2" t="s">
        <v>27</v>
      </c>
      <c r="AD1941" s="2" t="s">
        <v>27</v>
      </c>
      <c r="AE1941" s="2" t="s">
        <v>27</v>
      </c>
      <c r="AG1941" s="2" t="str">
        <f t="shared" si="120"/>
        <v>P. Đông Ngạc</v>
      </c>
      <c r="AH1941" s="2" t="str">
        <f t="shared" si="123"/>
        <v>Q. Bắc Từ Liêm</v>
      </c>
      <c r="AI1941" s="2" t="str">
        <f t="shared" si="121"/>
        <v/>
      </c>
      <c r="AK1941" s="2" t="str">
        <f t="shared" si="122"/>
        <v/>
      </c>
      <c r="BF1941" s="2" t="str">
        <f>VLOOKUP(M1941,'[1]mã win'!G:K,5,0)</f>
        <v>B</v>
      </c>
    </row>
    <row r="1942" spans="1:58" x14ac:dyDescent="0.25">
      <c r="A1942" s="6" t="s">
        <v>10616</v>
      </c>
      <c r="B1942" s="6" t="s">
        <v>10617</v>
      </c>
      <c r="C1942" s="6" t="s">
        <v>10618</v>
      </c>
      <c r="D1942" s="2" t="s">
        <v>27</v>
      </c>
      <c r="E1942" s="2" t="s">
        <v>2278</v>
      </c>
      <c r="G1942" s="6" t="s">
        <v>9946</v>
      </c>
      <c r="H1942" s="6"/>
      <c r="I1942" s="6"/>
      <c r="J1942" s="6"/>
      <c r="K1942" s="7"/>
      <c r="L1942" s="6" t="s">
        <v>459</v>
      </c>
      <c r="M1942" s="6" t="s">
        <v>25</v>
      </c>
      <c r="N1942" s="6" t="s">
        <v>25</v>
      </c>
      <c r="O1942" s="6" t="s">
        <v>2278</v>
      </c>
      <c r="P1942" s="8" t="s">
        <v>27</v>
      </c>
      <c r="Q1942" s="9">
        <v>45547.362935219899</v>
      </c>
      <c r="R1942" s="6" t="s">
        <v>28</v>
      </c>
      <c r="X1942" s="6" t="s">
        <v>10619</v>
      </c>
      <c r="Y1942" s="2" t="s">
        <v>10620</v>
      </c>
      <c r="Z1942" s="2" t="s">
        <v>27</v>
      </c>
      <c r="AA1942" s="2" t="s">
        <v>27</v>
      </c>
      <c r="AB1942" s="2" t="s">
        <v>27</v>
      </c>
      <c r="AC1942" s="2" t="s">
        <v>27</v>
      </c>
      <c r="AD1942" s="2" t="s">
        <v>27</v>
      </c>
      <c r="AE1942" s="2" t="s">
        <v>27</v>
      </c>
      <c r="AG1942" s="2" t="str">
        <f t="shared" si="120"/>
        <v/>
      </c>
      <c r="AH1942" s="2" t="str">
        <f t="shared" si="123"/>
        <v/>
      </c>
      <c r="AI1942" s="2" t="str">
        <f t="shared" si="121"/>
        <v/>
      </c>
      <c r="AK1942" s="2" t="str">
        <f t="shared" si="122"/>
        <v/>
      </c>
      <c r="BF1942" s="2" t="str">
        <f>VLOOKUP(M1942,'[1]mã win'!G:K,5,0)</f>
        <v>B</v>
      </c>
    </row>
    <row r="1943" spans="1:58" x14ac:dyDescent="0.25">
      <c r="A1943" s="6" t="s">
        <v>10621</v>
      </c>
      <c r="B1943" s="6" t="s">
        <v>10622</v>
      </c>
      <c r="C1943" s="6" t="s">
        <v>10623</v>
      </c>
      <c r="D1943" s="2" t="s">
        <v>1714</v>
      </c>
      <c r="E1943" s="2" t="s">
        <v>967</v>
      </c>
      <c r="G1943" s="6" t="s">
        <v>9946</v>
      </c>
      <c r="H1943" s="6"/>
      <c r="I1943" s="6"/>
      <c r="J1943" s="6"/>
      <c r="K1943" s="7"/>
      <c r="L1943" s="6" t="s">
        <v>459</v>
      </c>
      <c r="M1943" s="6" t="s">
        <v>25</v>
      </c>
      <c r="N1943" s="6" t="s">
        <v>25</v>
      </c>
      <c r="O1943" s="6" t="s">
        <v>967</v>
      </c>
      <c r="P1943" s="8" t="s">
        <v>27</v>
      </c>
      <c r="Q1943" s="9">
        <v>45562.372611493098</v>
      </c>
      <c r="R1943" s="6" t="s">
        <v>28</v>
      </c>
      <c r="X1943" s="6" t="s">
        <v>10624</v>
      </c>
      <c r="Y1943" s="2" t="s">
        <v>1714</v>
      </c>
      <c r="Z1943" s="2" t="s">
        <v>967</v>
      </c>
      <c r="AA1943" s="2" t="s">
        <v>27</v>
      </c>
      <c r="AB1943" s="2" t="s">
        <v>27</v>
      </c>
      <c r="AC1943" s="2" t="s">
        <v>27</v>
      </c>
      <c r="AD1943" s="2" t="s">
        <v>27</v>
      </c>
      <c r="AE1943" s="2" t="s">
        <v>27</v>
      </c>
      <c r="AG1943" s="2" t="str">
        <f t="shared" si="120"/>
        <v>Phường Hoàng Liệt</v>
      </c>
      <c r="AH1943" s="2" t="str">
        <f t="shared" si="123"/>
        <v>Quận Hoàng Mai</v>
      </c>
      <c r="AI1943" s="2" t="str">
        <f t="shared" si="121"/>
        <v/>
      </c>
      <c r="AK1943" s="2" t="str">
        <f t="shared" si="122"/>
        <v/>
      </c>
      <c r="BF1943" s="2" t="str">
        <f>VLOOKUP(M1943,'[1]mã win'!G:K,5,0)</f>
        <v>B</v>
      </c>
    </row>
    <row r="1944" spans="1:58" x14ac:dyDescent="0.25">
      <c r="A1944" s="6" t="s">
        <v>10625</v>
      </c>
      <c r="B1944" s="6" t="s">
        <v>10626</v>
      </c>
      <c r="C1944" s="6" t="s">
        <v>10627</v>
      </c>
      <c r="D1944" s="2" t="s">
        <v>27</v>
      </c>
      <c r="E1944" s="2" t="s">
        <v>2786</v>
      </c>
      <c r="G1944" s="6" t="s">
        <v>7437</v>
      </c>
      <c r="H1944" s="6"/>
      <c r="I1944" s="6" t="s">
        <v>10628</v>
      </c>
      <c r="J1944" s="6"/>
      <c r="K1944" s="7"/>
      <c r="L1944" s="6" t="s">
        <v>259</v>
      </c>
      <c r="M1944" s="6" t="s">
        <v>871</v>
      </c>
      <c r="N1944" s="6" t="s">
        <v>871</v>
      </c>
      <c r="O1944" s="6" t="s">
        <v>2786</v>
      </c>
      <c r="P1944" s="8" t="s">
        <v>27</v>
      </c>
      <c r="Q1944" s="9">
        <v>45572.361285914398</v>
      </c>
      <c r="R1944" s="6" t="s">
        <v>28</v>
      </c>
      <c r="X1944" s="6" t="s">
        <v>10629</v>
      </c>
      <c r="Y1944" s="2" t="s">
        <v>10630</v>
      </c>
      <c r="Z1944" s="2" t="s">
        <v>10631</v>
      </c>
      <c r="AA1944" s="2" t="s">
        <v>871</v>
      </c>
      <c r="AB1944" s="2" t="s">
        <v>27</v>
      </c>
      <c r="AC1944" s="2" t="s">
        <v>27</v>
      </c>
      <c r="AD1944" s="2" t="s">
        <v>27</v>
      </c>
      <c r="AE1944" s="2" t="s">
        <v>27</v>
      </c>
      <c r="AG1944" s="2" t="str">
        <f t="shared" si="120"/>
        <v/>
      </c>
      <c r="AH1944" s="2" t="str">
        <f t="shared" si="123"/>
        <v/>
      </c>
      <c r="AI1944" s="2" t="str">
        <f t="shared" si="121"/>
        <v/>
      </c>
      <c r="AK1944" s="2" t="str">
        <f t="shared" si="122"/>
        <v/>
      </c>
      <c r="BF1944" s="2" t="str">
        <f>VLOOKUP(M1944,'[1]mã win'!G:K,5,0)</f>
        <v>B</v>
      </c>
    </row>
    <row r="1945" spans="1:58" x14ac:dyDescent="0.25">
      <c r="A1945" s="6" t="s">
        <v>10632</v>
      </c>
      <c r="B1945" s="6" t="s">
        <v>10633</v>
      </c>
      <c r="C1945" s="6" t="s">
        <v>10634</v>
      </c>
      <c r="D1945" s="2" t="s">
        <v>10635</v>
      </c>
      <c r="E1945" s="2" t="s">
        <v>10636</v>
      </c>
      <c r="G1945" s="6" t="s">
        <v>7437</v>
      </c>
      <c r="H1945" s="6" t="s">
        <v>10637</v>
      </c>
      <c r="I1945" s="6" t="s">
        <v>10638</v>
      </c>
      <c r="J1945" s="6"/>
      <c r="K1945" s="7"/>
      <c r="L1945" s="6" t="s">
        <v>459</v>
      </c>
      <c r="M1945" s="6" t="s">
        <v>25</v>
      </c>
      <c r="N1945" s="6" t="s">
        <v>25</v>
      </c>
      <c r="O1945" s="6" t="s">
        <v>884</v>
      </c>
      <c r="P1945" s="8" t="s">
        <v>27</v>
      </c>
      <c r="Q1945" s="9">
        <v>45581.387210648201</v>
      </c>
      <c r="R1945" s="6" t="s">
        <v>28</v>
      </c>
      <c r="X1945" s="6" t="s">
        <v>10639</v>
      </c>
      <c r="Y1945" s="2" t="s">
        <v>10635</v>
      </c>
      <c r="Z1945" s="2" t="s">
        <v>10636</v>
      </c>
      <c r="AA1945" s="2" t="s">
        <v>6657</v>
      </c>
      <c r="AB1945" s="2" t="s">
        <v>27</v>
      </c>
      <c r="AC1945" s="2" t="s">
        <v>27</v>
      </c>
      <c r="AD1945" s="2" t="s">
        <v>27</v>
      </c>
      <c r="AE1945" s="2" t="s">
        <v>27</v>
      </c>
      <c r="AG1945" s="2" t="str">
        <f t="shared" si="120"/>
        <v>P. Văn Chương</v>
      </c>
      <c r="AH1945" s="2" t="str">
        <f t="shared" si="123"/>
        <v>Q. Đống Đa</v>
      </c>
      <c r="AI1945" s="2" t="str">
        <f t="shared" si="121"/>
        <v/>
      </c>
      <c r="AK1945" s="2" t="str">
        <f t="shared" si="122"/>
        <v/>
      </c>
      <c r="BF1945" s="2" t="str">
        <f>VLOOKUP(M1945,'[1]mã win'!G:K,5,0)</f>
        <v>B</v>
      </c>
    </row>
    <row r="1946" spans="1:58" x14ac:dyDescent="0.25">
      <c r="A1946" s="6" t="s">
        <v>10640</v>
      </c>
      <c r="B1946" s="6" t="s">
        <v>10641</v>
      </c>
      <c r="C1946" s="6" t="s">
        <v>10642</v>
      </c>
      <c r="D1946" s="2" t="s">
        <v>27</v>
      </c>
      <c r="E1946" s="2" t="s">
        <v>902</v>
      </c>
      <c r="G1946" s="6" t="s">
        <v>7437</v>
      </c>
      <c r="H1946" s="6" t="s">
        <v>27</v>
      </c>
      <c r="I1946" s="6" t="s">
        <v>27</v>
      </c>
      <c r="J1946" s="6"/>
      <c r="K1946" s="7"/>
      <c r="L1946" s="6" t="s">
        <v>901</v>
      </c>
      <c r="M1946" s="6" t="s">
        <v>25</v>
      </c>
      <c r="N1946" s="6" t="s">
        <v>25</v>
      </c>
      <c r="O1946" s="6" t="s">
        <v>902</v>
      </c>
      <c r="P1946" s="8" t="s">
        <v>27</v>
      </c>
      <c r="Q1946" s="9">
        <v>45583.448478437502</v>
      </c>
      <c r="R1946" s="6" t="s">
        <v>28</v>
      </c>
      <c r="X1946" s="6" t="s">
        <v>10643</v>
      </c>
      <c r="Y1946" s="2" t="s">
        <v>1096</v>
      </c>
      <c r="Z1946" s="2" t="s">
        <v>27</v>
      </c>
      <c r="AA1946" s="2" t="s">
        <v>27</v>
      </c>
      <c r="AB1946" s="2" t="s">
        <v>27</v>
      </c>
      <c r="AC1946" s="2" t="s">
        <v>27</v>
      </c>
      <c r="AD1946" s="2" t="s">
        <v>27</v>
      </c>
      <c r="AE1946" s="2" t="s">
        <v>27</v>
      </c>
      <c r="AG1946" s="2" t="str">
        <f t="shared" si="120"/>
        <v/>
      </c>
      <c r="AH1946" s="2" t="str">
        <f t="shared" si="123"/>
        <v/>
      </c>
      <c r="AI1946" s="2" t="str">
        <f t="shared" si="121"/>
        <v/>
      </c>
      <c r="AK1946" s="2" t="str">
        <f t="shared" si="122"/>
        <v/>
      </c>
      <c r="BF1946" s="2" t="str">
        <f>VLOOKUP(M1946,'[1]mã win'!G:K,5,0)</f>
        <v>B</v>
      </c>
    </row>
    <row r="1947" spans="1:58" x14ac:dyDescent="0.25">
      <c r="A1947" s="6" t="s">
        <v>10644</v>
      </c>
      <c r="B1947" s="6" t="s">
        <v>10645</v>
      </c>
      <c r="C1947" s="6" t="s">
        <v>10646</v>
      </c>
      <c r="D1947" s="2" t="s">
        <v>27</v>
      </c>
      <c r="E1947" s="2" t="s">
        <v>2278</v>
      </c>
      <c r="G1947" s="6" t="s">
        <v>9946</v>
      </c>
      <c r="H1947" s="6"/>
      <c r="I1947" s="6"/>
      <c r="J1947" s="6"/>
      <c r="K1947" s="7"/>
      <c r="L1947" s="6" t="s">
        <v>459</v>
      </c>
      <c r="M1947" s="6" t="s">
        <v>25</v>
      </c>
      <c r="N1947" s="6" t="s">
        <v>25</v>
      </c>
      <c r="O1947" s="6" t="s">
        <v>2278</v>
      </c>
      <c r="P1947" s="8" t="s">
        <v>27</v>
      </c>
      <c r="Q1947" s="9">
        <v>45590.436648067101</v>
      </c>
      <c r="R1947" s="6" t="s">
        <v>28</v>
      </c>
      <c r="X1947" s="6" t="s">
        <v>10647</v>
      </c>
      <c r="Y1947" s="2" t="s">
        <v>10267</v>
      </c>
      <c r="Z1947" s="2" t="s">
        <v>7515</v>
      </c>
      <c r="AA1947" s="2" t="s">
        <v>27</v>
      </c>
      <c r="AB1947" s="2" t="s">
        <v>27</v>
      </c>
      <c r="AC1947" s="2" t="s">
        <v>27</v>
      </c>
      <c r="AD1947" s="2" t="s">
        <v>27</v>
      </c>
      <c r="AE1947" s="2" t="s">
        <v>27</v>
      </c>
      <c r="AG1947" s="2" t="str">
        <f t="shared" si="120"/>
        <v/>
      </c>
      <c r="AH1947" s="2" t="str">
        <f t="shared" si="123"/>
        <v/>
      </c>
      <c r="AI1947" s="2" t="str">
        <f t="shared" si="121"/>
        <v/>
      </c>
      <c r="AK1947" s="2" t="str">
        <f t="shared" si="122"/>
        <v/>
      </c>
      <c r="BF1947" s="2" t="str">
        <f>VLOOKUP(M1947,'[1]mã win'!G:K,5,0)</f>
        <v>B</v>
      </c>
    </row>
    <row r="1948" spans="1:58" x14ac:dyDescent="0.25">
      <c r="A1948" s="6" t="s">
        <v>10648</v>
      </c>
      <c r="B1948" s="6" t="s">
        <v>10649</v>
      </c>
      <c r="C1948" s="6" t="s">
        <v>10650</v>
      </c>
      <c r="D1948" s="2" t="s">
        <v>27</v>
      </c>
      <c r="E1948" s="2" t="s">
        <v>7634</v>
      </c>
      <c r="G1948" s="6" t="s">
        <v>9946</v>
      </c>
      <c r="H1948" s="6"/>
      <c r="I1948" s="6"/>
      <c r="J1948" s="6"/>
      <c r="K1948" s="7"/>
      <c r="L1948" s="6" t="s">
        <v>259</v>
      </c>
      <c r="M1948" s="6" t="s">
        <v>7630</v>
      </c>
      <c r="N1948" s="6" t="s">
        <v>7630</v>
      </c>
      <c r="O1948" s="6" t="s">
        <v>7634</v>
      </c>
      <c r="P1948" s="8" t="s">
        <v>27</v>
      </c>
      <c r="Q1948" s="9">
        <v>45594.597947187503</v>
      </c>
      <c r="R1948" s="6" t="s">
        <v>28</v>
      </c>
      <c r="X1948" s="6" t="s">
        <v>10651</v>
      </c>
      <c r="Y1948" s="2" t="s">
        <v>7634</v>
      </c>
      <c r="Z1948" s="2" t="s">
        <v>27</v>
      </c>
      <c r="AA1948" s="2" t="s">
        <v>27</v>
      </c>
      <c r="AB1948" s="2" t="s">
        <v>27</v>
      </c>
      <c r="AC1948" s="2" t="s">
        <v>27</v>
      </c>
      <c r="AD1948" s="2" t="s">
        <v>27</v>
      </c>
      <c r="AE1948" s="2" t="s">
        <v>27</v>
      </c>
      <c r="AG1948" s="2" t="str">
        <f t="shared" si="120"/>
        <v/>
      </c>
      <c r="AH1948" s="2" t="str">
        <f t="shared" si="123"/>
        <v/>
      </c>
      <c r="AI1948" s="2" t="str">
        <f t="shared" si="121"/>
        <v/>
      </c>
      <c r="AK1948" s="2" t="str">
        <f t="shared" si="122"/>
        <v/>
      </c>
      <c r="BF1948" s="2" t="str">
        <f>VLOOKUP(M1948,'[1]mã win'!G:K,5,0)</f>
        <v>B</v>
      </c>
    </row>
    <row r="1949" spans="1:58" x14ac:dyDescent="0.25">
      <c r="A1949" s="6" t="s">
        <v>10652</v>
      </c>
      <c r="B1949" s="6" t="s">
        <v>10653</v>
      </c>
      <c r="C1949" s="6" t="s">
        <v>10654</v>
      </c>
      <c r="D1949" s="2" t="s">
        <v>6792</v>
      </c>
      <c r="E1949" s="2" t="s">
        <v>61</v>
      </c>
      <c r="G1949" s="6" t="s">
        <v>9967</v>
      </c>
      <c r="H1949" s="6" t="s">
        <v>10655</v>
      </c>
      <c r="I1949" s="6"/>
      <c r="J1949" s="6"/>
      <c r="K1949" s="7"/>
      <c r="L1949" s="6"/>
      <c r="M1949" s="6" t="s">
        <v>39</v>
      </c>
      <c r="N1949" s="6" t="s">
        <v>39</v>
      </c>
      <c r="O1949" s="6" t="s">
        <v>61</v>
      </c>
      <c r="P1949" s="8" t="s">
        <v>27</v>
      </c>
      <c r="Q1949" s="9">
        <v>45596.3284476505</v>
      </c>
      <c r="R1949" s="6" t="s">
        <v>28</v>
      </c>
      <c r="X1949" s="6" t="s">
        <v>10656</v>
      </c>
      <c r="Y1949" s="2" t="s">
        <v>6792</v>
      </c>
      <c r="Z1949" s="2" t="s">
        <v>41</v>
      </c>
      <c r="AA1949" s="2" t="s">
        <v>42</v>
      </c>
      <c r="AB1949" s="2" t="s">
        <v>27</v>
      </c>
      <c r="AC1949" s="2" t="s">
        <v>27</v>
      </c>
      <c r="AD1949" s="2" t="s">
        <v>27</v>
      </c>
      <c r="AE1949" s="2" t="s">
        <v>27</v>
      </c>
      <c r="AG1949" s="2" t="str">
        <f t="shared" si="120"/>
        <v>Phường Cầu Ông Lãnh</v>
      </c>
      <c r="AH1949" s="2" t="str">
        <f t="shared" si="123"/>
        <v/>
      </c>
      <c r="AI1949" s="2" t="str">
        <f t="shared" si="121"/>
        <v/>
      </c>
      <c r="AK1949" s="2" t="str">
        <f t="shared" si="122"/>
        <v/>
      </c>
      <c r="BF1949" s="2" t="str">
        <f>VLOOKUP(M1949,'[1]mã win'!G:K,5,0)</f>
        <v>N</v>
      </c>
    </row>
    <row r="1950" spans="1:58" ht="31.5" x14ac:dyDescent="0.25">
      <c r="A1950" s="6" t="s">
        <v>10657</v>
      </c>
      <c r="B1950" s="6" t="s">
        <v>10658</v>
      </c>
      <c r="C1950" s="11" t="s">
        <v>10659</v>
      </c>
      <c r="D1950" s="2" t="s">
        <v>2205</v>
      </c>
      <c r="E1950" s="2" t="s">
        <v>7649</v>
      </c>
      <c r="G1950" s="6" t="s">
        <v>9946</v>
      </c>
      <c r="H1950" s="6"/>
      <c r="I1950" s="6"/>
      <c r="J1950" s="6"/>
      <c r="K1950" s="7"/>
      <c r="L1950" s="6"/>
      <c r="M1950" s="6" t="s">
        <v>7651</v>
      </c>
      <c r="N1950" s="6" t="s">
        <v>7651</v>
      </c>
      <c r="O1950" s="6" t="s">
        <v>7649</v>
      </c>
      <c r="P1950" s="8" t="s">
        <v>27</v>
      </c>
      <c r="Q1950" s="9">
        <v>45601.323150115699</v>
      </c>
      <c r="R1950" s="6" t="s">
        <v>28</v>
      </c>
      <c r="X1950" s="11" t="s">
        <v>10660</v>
      </c>
      <c r="Y1950" s="2" t="s">
        <v>5442</v>
      </c>
      <c r="Z1950" s="2" t="s">
        <v>2205</v>
      </c>
      <c r="AA1950" s="2" t="s">
        <v>7649</v>
      </c>
      <c r="AB1950" s="2" t="s">
        <v>7651</v>
      </c>
      <c r="AC1950" s="2" t="s">
        <v>10661</v>
      </c>
      <c r="AD1950" s="2" t="s">
        <v>27</v>
      </c>
      <c r="AE1950" s="2" t="s">
        <v>27</v>
      </c>
      <c r="AG1950" s="2" t="str">
        <f t="shared" si="120"/>
        <v>Phường Hoàng Văn Thụ</v>
      </c>
      <c r="AH1950" s="2" t="str">
        <f t="shared" si="123"/>
        <v/>
      </c>
      <c r="AI1950" s="2" t="str">
        <f t="shared" si="121"/>
        <v/>
      </c>
      <c r="AK1950" s="2" t="str">
        <f t="shared" si="122"/>
        <v/>
      </c>
      <c r="BF1950" s="2" t="str">
        <f>VLOOKUP(M1950,'[1]mã win'!G:K,5,0)</f>
        <v>B</v>
      </c>
    </row>
    <row r="1951" spans="1:58" x14ac:dyDescent="0.25">
      <c r="A1951" s="6" t="s">
        <v>10662</v>
      </c>
      <c r="B1951" s="6" t="s">
        <v>10663</v>
      </c>
      <c r="C1951" s="6" t="s">
        <v>10664</v>
      </c>
      <c r="D1951" s="2" t="s">
        <v>4199</v>
      </c>
      <c r="E1951" s="2" t="s">
        <v>3042</v>
      </c>
      <c r="G1951" s="6" t="s">
        <v>7437</v>
      </c>
      <c r="H1951" s="6" t="s">
        <v>10665</v>
      </c>
      <c r="I1951" s="6"/>
      <c r="J1951" s="6"/>
      <c r="K1951" s="7"/>
      <c r="L1951" s="6"/>
      <c r="M1951" s="6" t="s">
        <v>39</v>
      </c>
      <c r="N1951" s="6" t="s">
        <v>39</v>
      </c>
      <c r="O1951" s="6" t="s">
        <v>3042</v>
      </c>
      <c r="P1951" s="8" t="s">
        <v>27</v>
      </c>
      <c r="Q1951" s="9">
        <v>45612.591996643503</v>
      </c>
      <c r="R1951" s="6" t="s">
        <v>28</v>
      </c>
      <c r="X1951" s="6" t="s">
        <v>10666</v>
      </c>
      <c r="Y1951" s="2" t="s">
        <v>4199</v>
      </c>
      <c r="Z1951" s="2" t="s">
        <v>3042</v>
      </c>
      <c r="AA1951" s="2" t="s">
        <v>41</v>
      </c>
      <c r="AB1951" s="2" t="s">
        <v>42</v>
      </c>
      <c r="AC1951" s="2" t="s">
        <v>27</v>
      </c>
      <c r="AD1951" s="2" t="s">
        <v>27</v>
      </c>
      <c r="AE1951" s="2" t="s">
        <v>27</v>
      </c>
      <c r="AG1951" s="2" t="str">
        <f t="shared" si="120"/>
        <v>Phường 13</v>
      </c>
      <c r="AH1951" s="2" t="str">
        <f t="shared" si="123"/>
        <v>Quận Bình Thạnh</v>
      </c>
      <c r="AI1951" s="2" t="str">
        <f t="shared" si="121"/>
        <v/>
      </c>
      <c r="AK1951" s="2" t="str">
        <f t="shared" si="122"/>
        <v/>
      </c>
      <c r="BF1951" s="2" t="str">
        <f>VLOOKUP(M1951,'[1]mã win'!G:K,5,0)</f>
        <v>N</v>
      </c>
    </row>
    <row r="1952" spans="1:58" x14ac:dyDescent="0.25">
      <c r="A1952" s="6" t="s">
        <v>10667</v>
      </c>
      <c r="B1952" s="6" t="s">
        <v>10668</v>
      </c>
      <c r="C1952" s="6" t="s">
        <v>10669</v>
      </c>
      <c r="D1952" s="2" t="s">
        <v>27</v>
      </c>
      <c r="E1952" s="2" t="s">
        <v>2278</v>
      </c>
      <c r="G1952" s="6" t="s">
        <v>9946</v>
      </c>
      <c r="H1952" s="6"/>
      <c r="I1952" s="6" t="s">
        <v>27</v>
      </c>
      <c r="J1952" s="6"/>
      <c r="K1952" s="7"/>
      <c r="L1952" s="6" t="s">
        <v>459</v>
      </c>
      <c r="M1952" s="6" t="s">
        <v>25</v>
      </c>
      <c r="N1952" s="6" t="s">
        <v>25</v>
      </c>
      <c r="O1952" s="6" t="s">
        <v>2278</v>
      </c>
      <c r="P1952" s="8" t="s">
        <v>27</v>
      </c>
      <c r="Q1952" s="9">
        <v>45635.384685532401</v>
      </c>
      <c r="R1952" s="6" t="s">
        <v>28</v>
      </c>
      <c r="X1952" s="6" t="s">
        <v>10670</v>
      </c>
      <c r="Y1952" s="2" t="s">
        <v>7514</v>
      </c>
      <c r="Z1952" s="2" t="s">
        <v>7515</v>
      </c>
      <c r="AA1952" s="2" t="s">
        <v>25</v>
      </c>
      <c r="AB1952" s="2" t="s">
        <v>27</v>
      </c>
      <c r="AC1952" s="2" t="s">
        <v>27</v>
      </c>
      <c r="AD1952" s="2" t="s">
        <v>27</v>
      </c>
      <c r="AE1952" s="2" t="s">
        <v>27</v>
      </c>
      <c r="AG1952" s="2" t="str">
        <f t="shared" si="120"/>
        <v/>
      </c>
      <c r="AH1952" s="2" t="str">
        <f t="shared" si="123"/>
        <v/>
      </c>
      <c r="AI1952" s="2" t="str">
        <f t="shared" si="121"/>
        <v/>
      </c>
      <c r="AK1952" s="2" t="str">
        <f t="shared" si="122"/>
        <v/>
      </c>
      <c r="BF1952" s="2" t="str">
        <f>VLOOKUP(M1952,'[1]mã win'!G:K,5,0)</f>
        <v>B</v>
      </c>
    </row>
    <row r="1953" spans="1:58" x14ac:dyDescent="0.25">
      <c r="A1953" s="6" t="s">
        <v>10671</v>
      </c>
      <c r="B1953" s="6" t="s">
        <v>10672</v>
      </c>
      <c r="C1953" s="6" t="s">
        <v>10673</v>
      </c>
      <c r="D1953" s="2" t="s">
        <v>2081</v>
      </c>
      <c r="E1953" s="2" t="s">
        <v>918</v>
      </c>
      <c r="G1953" s="6" t="s">
        <v>7437</v>
      </c>
      <c r="H1953" s="6"/>
      <c r="I1953" s="6"/>
      <c r="J1953" s="6"/>
      <c r="K1953" s="7"/>
      <c r="L1953" s="6" t="s">
        <v>901</v>
      </c>
      <c r="M1953" s="6" t="s">
        <v>25</v>
      </c>
      <c r="N1953" s="6" t="s">
        <v>25</v>
      </c>
      <c r="O1953" s="6"/>
      <c r="P1953" s="8" t="s">
        <v>27</v>
      </c>
      <c r="Q1953" s="9">
        <v>45652.355514502298</v>
      </c>
      <c r="R1953" s="6" t="s">
        <v>28</v>
      </c>
      <c r="X1953" s="6" t="s">
        <v>10674</v>
      </c>
      <c r="Y1953" s="2" t="s">
        <v>2081</v>
      </c>
      <c r="Z1953" s="2" t="s">
        <v>918</v>
      </c>
      <c r="AA1953" s="2" t="s">
        <v>25</v>
      </c>
      <c r="AB1953" s="2" t="s">
        <v>27</v>
      </c>
      <c r="AC1953" s="2" t="s">
        <v>27</v>
      </c>
      <c r="AD1953" s="2" t="s">
        <v>27</v>
      </c>
      <c r="AE1953" s="2" t="s">
        <v>27</v>
      </c>
      <c r="AG1953" s="2" t="str">
        <f t="shared" si="120"/>
        <v>Phường Mễ Trì</v>
      </c>
      <c r="AH1953" s="2" t="str">
        <f t="shared" si="123"/>
        <v>Quận Nam Từ Liêm</v>
      </c>
      <c r="AI1953" s="2" t="str">
        <f t="shared" si="121"/>
        <v/>
      </c>
      <c r="AK1953" s="2" t="str">
        <f t="shared" si="122"/>
        <v/>
      </c>
      <c r="BF1953" s="2" t="str">
        <f>VLOOKUP(M1953,'[1]mã win'!G:K,5,0)</f>
        <v>B</v>
      </c>
    </row>
    <row r="1954" spans="1:58" x14ac:dyDescent="0.25">
      <c r="A1954" s="6" t="s">
        <v>10675</v>
      </c>
      <c r="B1954" s="6" t="s">
        <v>10676</v>
      </c>
      <c r="C1954" s="6" t="s">
        <v>10677</v>
      </c>
      <c r="D1954" s="2" t="s">
        <v>27</v>
      </c>
      <c r="E1954" s="2" t="s">
        <v>2873</v>
      </c>
      <c r="G1954" s="6" t="s">
        <v>7437</v>
      </c>
      <c r="H1954" s="6"/>
      <c r="I1954" s="6"/>
      <c r="J1954" s="6"/>
      <c r="K1954" s="7"/>
      <c r="L1954" s="6" t="s">
        <v>259</v>
      </c>
      <c r="M1954" s="6" t="s">
        <v>871</v>
      </c>
      <c r="N1954" s="6" t="s">
        <v>871</v>
      </c>
      <c r="O1954" s="6" t="s">
        <v>2873</v>
      </c>
      <c r="P1954" s="8" t="s">
        <v>27</v>
      </c>
      <c r="Q1954" s="9">
        <v>45653.340592210603</v>
      </c>
      <c r="R1954" s="6" t="s">
        <v>28</v>
      </c>
      <c r="X1954" s="6" t="s">
        <v>10678</v>
      </c>
      <c r="Y1954" s="2" t="s">
        <v>10679</v>
      </c>
      <c r="Z1954" s="2" t="s">
        <v>871</v>
      </c>
      <c r="AA1954" s="2" t="s">
        <v>27</v>
      </c>
      <c r="AB1954" s="2" t="s">
        <v>27</v>
      </c>
      <c r="AC1954" s="2" t="s">
        <v>27</v>
      </c>
      <c r="AD1954" s="2" t="s">
        <v>27</v>
      </c>
      <c r="AE1954" s="2" t="s">
        <v>27</v>
      </c>
      <c r="AG1954" s="2" t="str">
        <f t="shared" si="120"/>
        <v/>
      </c>
      <c r="AH1954" s="2" t="str">
        <f t="shared" si="123"/>
        <v/>
      </c>
      <c r="AI1954" s="2" t="str">
        <f t="shared" si="121"/>
        <v/>
      </c>
      <c r="AK1954" s="2" t="str">
        <f t="shared" si="122"/>
        <v/>
      </c>
      <c r="BF1954" s="2" t="str">
        <f>VLOOKUP(M1954,'[1]mã win'!G:K,5,0)</f>
        <v>B</v>
      </c>
    </row>
    <row r="1955" spans="1:58" x14ac:dyDescent="0.25">
      <c r="A1955" s="6" t="s">
        <v>10680</v>
      </c>
      <c r="B1955" s="6" t="s">
        <v>10681</v>
      </c>
      <c r="C1955" s="6" t="s">
        <v>10682</v>
      </c>
      <c r="D1955" s="2" t="s">
        <v>27</v>
      </c>
      <c r="E1955" s="2" t="s">
        <v>10324</v>
      </c>
      <c r="G1955" s="6" t="s">
        <v>7437</v>
      </c>
      <c r="H1955" s="6"/>
      <c r="I1955" s="6"/>
      <c r="J1955" s="6"/>
      <c r="K1955" s="7"/>
      <c r="L1955" s="6" t="s">
        <v>901</v>
      </c>
      <c r="M1955" s="6" t="s">
        <v>25</v>
      </c>
      <c r="N1955" s="6" t="s">
        <v>25</v>
      </c>
      <c r="O1955" s="6" t="s">
        <v>10324</v>
      </c>
      <c r="P1955" s="8" t="s">
        <v>27</v>
      </c>
      <c r="Q1955" s="9">
        <v>45656.4169507755</v>
      </c>
      <c r="R1955" s="6" t="s">
        <v>28</v>
      </c>
      <c r="X1955" s="6" t="s">
        <v>10682</v>
      </c>
      <c r="Y1955" s="2" t="s">
        <v>27</v>
      </c>
      <c r="Z1955" s="2" t="s">
        <v>27</v>
      </c>
      <c r="AA1955" s="2" t="s">
        <v>27</v>
      </c>
      <c r="AB1955" s="2" t="s">
        <v>27</v>
      </c>
      <c r="AC1955" s="2" t="s">
        <v>27</v>
      </c>
      <c r="AD1955" s="2" t="s">
        <v>27</v>
      </c>
      <c r="AE1955" s="2" t="s">
        <v>27</v>
      </c>
      <c r="AG1955" s="2" t="str">
        <f t="shared" si="120"/>
        <v/>
      </c>
      <c r="AH1955" s="2" t="str">
        <f t="shared" si="123"/>
        <v/>
      </c>
      <c r="AI1955" s="2" t="str">
        <f t="shared" si="121"/>
        <v/>
      </c>
      <c r="AK1955" s="2" t="str">
        <f t="shared" si="122"/>
        <v/>
      </c>
      <c r="BF1955" s="2" t="str">
        <f>VLOOKUP(M1955,'[1]mã win'!G:K,5,0)</f>
        <v>B</v>
      </c>
    </row>
    <row r="1956" spans="1:58" x14ac:dyDescent="0.25">
      <c r="A1956" s="6" t="s">
        <v>10683</v>
      </c>
      <c r="B1956" s="6" t="s">
        <v>10684</v>
      </c>
      <c r="C1956" s="6" t="s">
        <v>10685</v>
      </c>
      <c r="D1956" s="2" t="s">
        <v>27</v>
      </c>
      <c r="E1956" s="2" t="s">
        <v>2278</v>
      </c>
      <c r="G1956" s="6" t="s">
        <v>7437</v>
      </c>
      <c r="H1956" s="6"/>
      <c r="I1956" s="6"/>
      <c r="J1956" s="6"/>
      <c r="K1956" s="7"/>
      <c r="L1956" s="6" t="s">
        <v>459</v>
      </c>
      <c r="M1956" s="6" t="s">
        <v>25</v>
      </c>
      <c r="N1956" s="6" t="s">
        <v>25</v>
      </c>
      <c r="O1956" s="6" t="s">
        <v>2278</v>
      </c>
      <c r="P1956" s="8" t="s">
        <v>27</v>
      </c>
      <c r="Q1956" s="9">
        <v>45661.6609451736</v>
      </c>
      <c r="R1956" s="6" t="s">
        <v>28</v>
      </c>
      <c r="X1956" s="6" t="s">
        <v>10685</v>
      </c>
      <c r="Y1956" s="2" t="s">
        <v>27</v>
      </c>
      <c r="Z1956" s="2" t="s">
        <v>27</v>
      </c>
      <c r="AA1956" s="2" t="s">
        <v>27</v>
      </c>
      <c r="AB1956" s="2" t="s">
        <v>27</v>
      </c>
      <c r="AC1956" s="2" t="s">
        <v>27</v>
      </c>
      <c r="AD1956" s="2" t="s">
        <v>27</v>
      </c>
      <c r="AE1956" s="2" t="s">
        <v>27</v>
      </c>
      <c r="AG1956" s="2" t="str">
        <f t="shared" si="120"/>
        <v/>
      </c>
      <c r="AH1956" s="2" t="str">
        <f t="shared" si="123"/>
        <v/>
      </c>
      <c r="AI1956" s="2" t="str">
        <f t="shared" si="121"/>
        <v/>
      </c>
      <c r="AK1956" s="2" t="str">
        <f t="shared" si="122"/>
        <v/>
      </c>
      <c r="BF1956" s="2" t="str">
        <f>VLOOKUP(M1956,'[1]mã win'!G:K,5,0)</f>
        <v>B</v>
      </c>
    </row>
    <row r="1957" spans="1:58" x14ac:dyDescent="0.25">
      <c r="A1957" s="6" t="s">
        <v>10686</v>
      </c>
      <c r="B1957" s="6" t="s">
        <v>10687</v>
      </c>
      <c r="C1957" s="6" t="s">
        <v>10688</v>
      </c>
      <c r="D1957" s="2" t="s">
        <v>27</v>
      </c>
      <c r="E1957" s="2" t="s">
        <v>10324</v>
      </c>
      <c r="G1957" s="6" t="s">
        <v>7437</v>
      </c>
      <c r="H1957" s="6"/>
      <c r="I1957" s="6"/>
      <c r="J1957" s="6"/>
      <c r="K1957" s="7"/>
      <c r="L1957" s="6" t="s">
        <v>901</v>
      </c>
      <c r="M1957" s="6" t="s">
        <v>25</v>
      </c>
      <c r="N1957" s="6" t="s">
        <v>25</v>
      </c>
      <c r="O1957" s="6" t="s">
        <v>10324</v>
      </c>
      <c r="P1957" s="8" t="s">
        <v>27</v>
      </c>
      <c r="Q1957" s="9">
        <v>45695.442657951397</v>
      </c>
      <c r="R1957" s="6" t="s">
        <v>28</v>
      </c>
      <c r="X1957" s="6" t="s">
        <v>10689</v>
      </c>
      <c r="Y1957" s="2" t="s">
        <v>10690</v>
      </c>
      <c r="Z1957" s="2" t="s">
        <v>27</v>
      </c>
      <c r="AA1957" s="2" t="s">
        <v>27</v>
      </c>
      <c r="AB1957" s="2" t="s">
        <v>27</v>
      </c>
      <c r="AC1957" s="2" t="s">
        <v>27</v>
      </c>
      <c r="AD1957" s="2" t="s">
        <v>27</v>
      </c>
      <c r="AE1957" s="2" t="s">
        <v>27</v>
      </c>
      <c r="AG1957" s="2" t="str">
        <f t="shared" si="120"/>
        <v/>
      </c>
      <c r="AH1957" s="2" t="str">
        <f t="shared" si="123"/>
        <v/>
      </c>
      <c r="AI1957" s="2" t="str">
        <f t="shared" si="121"/>
        <v/>
      </c>
      <c r="AK1957" s="2" t="str">
        <f t="shared" si="122"/>
        <v/>
      </c>
      <c r="BF1957" s="2" t="str">
        <f>VLOOKUP(M1957,'[1]mã win'!G:K,5,0)</f>
        <v>B</v>
      </c>
    </row>
    <row r="1958" spans="1:58" x14ac:dyDescent="0.25">
      <c r="A1958" s="6" t="s">
        <v>10691</v>
      </c>
      <c r="B1958" s="6" t="s">
        <v>10692</v>
      </c>
      <c r="C1958" s="6" t="s">
        <v>10693</v>
      </c>
      <c r="D1958" s="2" t="s">
        <v>27</v>
      </c>
      <c r="E1958" s="2">
        <v>0</v>
      </c>
      <c r="G1958" s="6" t="s">
        <v>9946</v>
      </c>
      <c r="H1958" s="6"/>
      <c r="I1958" s="6"/>
      <c r="J1958" s="6"/>
      <c r="K1958" s="7"/>
      <c r="L1958" s="6" t="s">
        <v>901</v>
      </c>
      <c r="M1958" s="6" t="s">
        <v>25</v>
      </c>
      <c r="N1958" s="6" t="s">
        <v>25</v>
      </c>
      <c r="O1958" s="6"/>
      <c r="P1958" s="8" t="s">
        <v>27</v>
      </c>
      <c r="Q1958" s="9">
        <v>45701.553819131899</v>
      </c>
      <c r="R1958" s="6" t="s">
        <v>28</v>
      </c>
      <c r="X1958" s="6" t="s">
        <v>10693</v>
      </c>
      <c r="Y1958" s="2" t="s">
        <v>27</v>
      </c>
      <c r="Z1958" s="2" t="s">
        <v>27</v>
      </c>
      <c r="AA1958" s="2" t="s">
        <v>27</v>
      </c>
      <c r="AB1958" s="2" t="s">
        <v>27</v>
      </c>
      <c r="AC1958" s="2" t="s">
        <v>27</v>
      </c>
      <c r="AD1958" s="2" t="s">
        <v>27</v>
      </c>
      <c r="AE1958" s="2" t="s">
        <v>27</v>
      </c>
      <c r="AG1958" s="2" t="str">
        <f t="shared" si="120"/>
        <v/>
      </c>
      <c r="AH1958" s="2" t="str">
        <f t="shared" si="123"/>
        <v/>
      </c>
      <c r="AI1958" s="2" t="str">
        <f t="shared" si="121"/>
        <v/>
      </c>
      <c r="AK1958" s="2" t="str">
        <f t="shared" si="122"/>
        <v/>
      </c>
      <c r="BF1958" s="2" t="str">
        <f>VLOOKUP(M1958,'[1]mã win'!G:K,5,0)</f>
        <v>B</v>
      </c>
    </row>
    <row r="1959" spans="1:58" x14ac:dyDescent="0.25">
      <c r="A1959" s="6" t="s">
        <v>10694</v>
      </c>
      <c r="B1959" s="6" t="s">
        <v>10695</v>
      </c>
      <c r="C1959" s="6" t="s">
        <v>7547</v>
      </c>
      <c r="D1959" s="2" t="s">
        <v>27</v>
      </c>
      <c r="E1959" s="2" t="s">
        <v>2278</v>
      </c>
      <c r="G1959" s="6" t="s">
        <v>9946</v>
      </c>
      <c r="H1959" s="6"/>
      <c r="I1959" s="6" t="s">
        <v>27</v>
      </c>
      <c r="J1959" s="6"/>
      <c r="K1959" s="7"/>
      <c r="L1959" s="6" t="s">
        <v>459</v>
      </c>
      <c r="M1959" s="6" t="s">
        <v>25</v>
      </c>
      <c r="N1959" s="6" t="s">
        <v>25</v>
      </c>
      <c r="O1959" s="6" t="s">
        <v>2278</v>
      </c>
      <c r="P1959" s="8" t="s">
        <v>27</v>
      </c>
      <c r="Q1959" s="9">
        <v>45703.650174270799</v>
      </c>
      <c r="R1959" s="6" t="s">
        <v>28</v>
      </c>
      <c r="X1959" s="6" t="s">
        <v>7548</v>
      </c>
      <c r="Y1959" s="2" t="s">
        <v>7514</v>
      </c>
      <c r="Z1959" s="2" t="s">
        <v>7515</v>
      </c>
      <c r="AA1959" s="2" t="s">
        <v>25</v>
      </c>
      <c r="AB1959" s="2" t="s">
        <v>27</v>
      </c>
      <c r="AC1959" s="2" t="s">
        <v>27</v>
      </c>
      <c r="AD1959" s="2" t="s">
        <v>27</v>
      </c>
      <c r="AE1959" s="2" t="s">
        <v>27</v>
      </c>
      <c r="AG1959" s="2" t="str">
        <f t="shared" si="120"/>
        <v/>
      </c>
      <c r="AH1959" s="2" t="str">
        <f t="shared" si="123"/>
        <v/>
      </c>
      <c r="AI1959" s="2" t="str">
        <f t="shared" si="121"/>
        <v/>
      </c>
      <c r="AK1959" s="2" t="str">
        <f t="shared" si="122"/>
        <v/>
      </c>
      <c r="BF1959" s="2" t="str">
        <f>VLOOKUP(M1959,'[1]mã win'!G:K,5,0)</f>
        <v>B</v>
      </c>
    </row>
    <row r="1960" spans="1:58" x14ac:dyDescent="0.25">
      <c r="A1960" s="6" t="s">
        <v>10696</v>
      </c>
      <c r="B1960" s="6" t="s">
        <v>10697</v>
      </c>
      <c r="C1960" s="6" t="s">
        <v>10698</v>
      </c>
      <c r="D1960" s="2" t="s">
        <v>27</v>
      </c>
      <c r="E1960" s="2" t="s">
        <v>2278</v>
      </c>
      <c r="G1960" s="6" t="s">
        <v>9946</v>
      </c>
      <c r="H1960" s="6"/>
      <c r="I1960" s="6" t="s">
        <v>27</v>
      </c>
      <c r="J1960" s="6"/>
      <c r="K1960" s="7"/>
      <c r="L1960" s="6" t="s">
        <v>459</v>
      </c>
      <c r="M1960" s="6" t="s">
        <v>25</v>
      </c>
      <c r="N1960" s="6" t="s">
        <v>25</v>
      </c>
      <c r="O1960" s="6" t="s">
        <v>2278</v>
      </c>
      <c r="P1960" s="8" t="s">
        <v>27</v>
      </c>
      <c r="Q1960" s="9">
        <v>45703.665707754597</v>
      </c>
      <c r="R1960" s="6" t="s">
        <v>28</v>
      </c>
      <c r="X1960" s="6" t="s">
        <v>10699</v>
      </c>
      <c r="Y1960" s="2" t="s">
        <v>7514</v>
      </c>
      <c r="Z1960" s="2" t="s">
        <v>7515</v>
      </c>
      <c r="AA1960" s="2" t="s">
        <v>25</v>
      </c>
      <c r="AB1960" s="2" t="s">
        <v>27</v>
      </c>
      <c r="AC1960" s="2" t="s">
        <v>27</v>
      </c>
      <c r="AD1960" s="2" t="s">
        <v>27</v>
      </c>
      <c r="AE1960" s="2" t="s">
        <v>27</v>
      </c>
      <c r="AG1960" s="2" t="str">
        <f t="shared" si="120"/>
        <v/>
      </c>
      <c r="AH1960" s="2" t="str">
        <f t="shared" si="123"/>
        <v/>
      </c>
      <c r="AI1960" s="2" t="str">
        <f t="shared" si="121"/>
        <v/>
      </c>
      <c r="AK1960" s="2" t="str">
        <f t="shared" si="122"/>
        <v/>
      </c>
      <c r="BF1960" s="2" t="str">
        <f>VLOOKUP(M1960,'[1]mã win'!G:K,5,0)</f>
        <v>B</v>
      </c>
    </row>
    <row r="1961" spans="1:58" x14ac:dyDescent="0.25">
      <c r="A1961" s="6" t="s">
        <v>10700</v>
      </c>
      <c r="B1961" s="6" t="s">
        <v>10701</v>
      </c>
      <c r="C1961" s="6" t="s">
        <v>10702</v>
      </c>
      <c r="D1961" s="2" t="s">
        <v>27</v>
      </c>
      <c r="E1961" s="2" t="s">
        <v>10703</v>
      </c>
      <c r="G1961" s="6" t="s">
        <v>7437</v>
      </c>
      <c r="H1961" s="6" t="s">
        <v>27</v>
      </c>
      <c r="I1961" s="6"/>
      <c r="J1961" s="6"/>
      <c r="K1961" s="7"/>
      <c r="L1961" s="6" t="s">
        <v>901</v>
      </c>
      <c r="M1961" s="6" t="s">
        <v>25</v>
      </c>
      <c r="N1961" s="6" t="s">
        <v>25</v>
      </c>
      <c r="O1961" s="6" t="s">
        <v>10703</v>
      </c>
      <c r="P1961" s="8" t="s">
        <v>27</v>
      </c>
      <c r="Q1961" s="9">
        <v>45715.482515625001</v>
      </c>
      <c r="R1961" s="6" t="s">
        <v>28</v>
      </c>
      <c r="X1961" s="6" t="s">
        <v>10702</v>
      </c>
      <c r="Y1961" s="2" t="s">
        <v>27</v>
      </c>
      <c r="Z1961" s="2" t="s">
        <v>27</v>
      </c>
      <c r="AA1961" s="2" t="s">
        <v>27</v>
      </c>
      <c r="AB1961" s="2" t="s">
        <v>27</v>
      </c>
      <c r="AC1961" s="2" t="s">
        <v>27</v>
      </c>
      <c r="AD1961" s="2" t="s">
        <v>27</v>
      </c>
      <c r="AE1961" s="2" t="s">
        <v>27</v>
      </c>
      <c r="AG1961" s="2" t="str">
        <f t="shared" si="120"/>
        <v/>
      </c>
      <c r="AH1961" s="2" t="str">
        <f t="shared" si="123"/>
        <v/>
      </c>
      <c r="AI1961" s="2" t="str">
        <f t="shared" si="121"/>
        <v/>
      </c>
      <c r="AK1961" s="2" t="str">
        <f t="shared" si="122"/>
        <v/>
      </c>
      <c r="BF1961" s="2" t="str">
        <f>VLOOKUP(M1961,'[1]mã win'!G:K,5,0)</f>
        <v>B</v>
      </c>
    </row>
    <row r="1962" spans="1:58" x14ac:dyDescent="0.25">
      <c r="A1962" s="6" t="s">
        <v>10704</v>
      </c>
      <c r="B1962" s="6" t="s">
        <v>10705</v>
      </c>
      <c r="C1962" s="6" t="s">
        <v>10706</v>
      </c>
      <c r="D1962" s="2" t="s">
        <v>27</v>
      </c>
      <c r="E1962" s="2" t="s">
        <v>967</v>
      </c>
      <c r="G1962" s="6" t="s">
        <v>7437</v>
      </c>
      <c r="H1962" s="6" t="s">
        <v>27</v>
      </c>
      <c r="I1962" s="6"/>
      <c r="J1962" s="6"/>
      <c r="K1962" s="7"/>
      <c r="L1962" s="6" t="s">
        <v>459</v>
      </c>
      <c r="M1962" s="6" t="s">
        <v>25</v>
      </c>
      <c r="N1962" s="6" t="s">
        <v>25</v>
      </c>
      <c r="O1962" s="6" t="s">
        <v>967</v>
      </c>
      <c r="P1962" s="8" t="s">
        <v>27</v>
      </c>
      <c r="Q1962" s="9">
        <v>45719.5477165509</v>
      </c>
      <c r="R1962" s="6" t="s">
        <v>28</v>
      </c>
      <c r="X1962" s="6" t="s">
        <v>10705</v>
      </c>
      <c r="Y1962" s="2" t="s">
        <v>10707</v>
      </c>
      <c r="Z1962" s="2" t="s">
        <v>10708</v>
      </c>
      <c r="AA1962" s="2" t="s">
        <v>1056</v>
      </c>
      <c r="AB1962" s="2" t="s">
        <v>31</v>
      </c>
      <c r="AC1962" s="2" t="s">
        <v>27</v>
      </c>
      <c r="AD1962" s="2" t="s">
        <v>27</v>
      </c>
      <c r="AE1962" s="2" t="s">
        <v>27</v>
      </c>
      <c r="AG1962" s="2" t="str">
        <f t="shared" si="120"/>
        <v/>
      </c>
      <c r="AH1962" s="2" t="str">
        <f t="shared" si="123"/>
        <v/>
      </c>
      <c r="AI1962" s="2" t="str">
        <f t="shared" si="121"/>
        <v/>
      </c>
      <c r="AK1962" s="2" t="str">
        <f t="shared" si="122"/>
        <v/>
      </c>
      <c r="BF1962" s="2" t="str">
        <f>VLOOKUP(M1962,'[1]mã win'!G:K,5,0)</f>
        <v>B</v>
      </c>
    </row>
    <row r="1963" spans="1:58" x14ac:dyDescent="0.25">
      <c r="A1963" s="6" t="s">
        <v>10709</v>
      </c>
      <c r="B1963" s="6" t="s">
        <v>10710</v>
      </c>
      <c r="C1963" s="6" t="s">
        <v>10711</v>
      </c>
      <c r="D1963" s="2" t="s">
        <v>27</v>
      </c>
      <c r="E1963" s="2" t="s">
        <v>2278</v>
      </c>
      <c r="G1963" s="6" t="s">
        <v>7437</v>
      </c>
      <c r="H1963" s="6" t="s">
        <v>27</v>
      </c>
      <c r="I1963" s="6"/>
      <c r="J1963" s="6"/>
      <c r="K1963" s="7"/>
      <c r="L1963" s="6" t="s">
        <v>459</v>
      </c>
      <c r="M1963" s="6" t="s">
        <v>25</v>
      </c>
      <c r="N1963" s="6" t="s">
        <v>25</v>
      </c>
      <c r="O1963" s="6" t="s">
        <v>2278</v>
      </c>
      <c r="P1963" s="8" t="s">
        <v>27</v>
      </c>
      <c r="Q1963" s="9">
        <v>45724.674349918998</v>
      </c>
      <c r="R1963" s="6" t="s">
        <v>28</v>
      </c>
      <c r="X1963" s="6" t="s">
        <v>10711</v>
      </c>
      <c r="Y1963" s="2" t="s">
        <v>27</v>
      </c>
      <c r="Z1963" s="2" t="s">
        <v>27</v>
      </c>
      <c r="AA1963" s="2" t="s">
        <v>27</v>
      </c>
      <c r="AB1963" s="2" t="s">
        <v>27</v>
      </c>
      <c r="AC1963" s="2" t="s">
        <v>27</v>
      </c>
      <c r="AD1963" s="2" t="s">
        <v>27</v>
      </c>
      <c r="AE1963" s="2" t="s">
        <v>27</v>
      </c>
      <c r="AG1963" s="2" t="str">
        <f t="shared" si="120"/>
        <v/>
      </c>
      <c r="AH1963" s="2" t="str">
        <f t="shared" si="123"/>
        <v/>
      </c>
      <c r="AI1963" s="2" t="str">
        <f t="shared" si="121"/>
        <v/>
      </c>
      <c r="AK1963" s="2" t="str">
        <f t="shared" si="122"/>
        <v/>
      </c>
      <c r="BF1963" s="2" t="str">
        <f>VLOOKUP(M1963,'[1]mã win'!G:K,5,0)</f>
        <v>B</v>
      </c>
    </row>
    <row r="1964" spans="1:58" x14ac:dyDescent="0.25">
      <c r="A1964" s="6" t="s">
        <v>10712</v>
      </c>
      <c r="B1964" s="6" t="s">
        <v>10713</v>
      </c>
      <c r="C1964" s="6" t="s">
        <v>10714</v>
      </c>
      <c r="D1964" s="2" t="s">
        <v>27</v>
      </c>
      <c r="E1964" s="2" t="s">
        <v>1047</v>
      </c>
      <c r="G1964" s="6" t="s">
        <v>7437</v>
      </c>
      <c r="H1964" s="6" t="s">
        <v>27</v>
      </c>
      <c r="I1964" s="6"/>
      <c r="J1964" s="6"/>
      <c r="K1964" s="7"/>
      <c r="L1964" s="6" t="s">
        <v>901</v>
      </c>
      <c r="M1964" s="6" t="s">
        <v>25</v>
      </c>
      <c r="N1964" s="6" t="s">
        <v>25</v>
      </c>
      <c r="O1964" s="6" t="s">
        <v>1047</v>
      </c>
      <c r="P1964" s="8" t="s">
        <v>27</v>
      </c>
      <c r="Q1964" s="9">
        <v>45728.592618205999</v>
      </c>
      <c r="R1964" s="6" t="s">
        <v>28</v>
      </c>
      <c r="X1964" s="6" t="s">
        <v>10714</v>
      </c>
      <c r="Y1964" s="2" t="s">
        <v>27</v>
      </c>
      <c r="Z1964" s="2" t="s">
        <v>27</v>
      </c>
      <c r="AA1964" s="2" t="s">
        <v>27</v>
      </c>
      <c r="AB1964" s="2" t="s">
        <v>27</v>
      </c>
      <c r="AC1964" s="2" t="s">
        <v>27</v>
      </c>
      <c r="AD1964" s="2" t="s">
        <v>27</v>
      </c>
      <c r="AE1964" s="2" t="s">
        <v>27</v>
      </c>
      <c r="AG1964" s="2" t="str">
        <f t="shared" si="120"/>
        <v/>
      </c>
      <c r="AH1964" s="2" t="str">
        <f t="shared" si="123"/>
        <v/>
      </c>
      <c r="AI1964" s="2" t="str">
        <f t="shared" si="121"/>
        <v/>
      </c>
      <c r="AK1964" s="2" t="str">
        <f t="shared" si="122"/>
        <v/>
      </c>
      <c r="BF1964" s="2" t="str">
        <f>VLOOKUP(M1964,'[1]mã win'!G:K,5,0)</f>
        <v>B</v>
      </c>
    </row>
    <row r="1965" spans="1:58" x14ac:dyDescent="0.25">
      <c r="A1965" s="6" t="s">
        <v>10715</v>
      </c>
      <c r="B1965" s="6" t="s">
        <v>10716</v>
      </c>
      <c r="C1965" s="6" t="s">
        <v>10717</v>
      </c>
      <c r="D1965" s="2" t="s">
        <v>27</v>
      </c>
      <c r="E1965" s="2" t="s">
        <v>918</v>
      </c>
      <c r="G1965" s="6" t="s">
        <v>7437</v>
      </c>
      <c r="H1965" s="6" t="s">
        <v>27</v>
      </c>
      <c r="I1965" s="6"/>
      <c r="J1965" s="6"/>
      <c r="K1965" s="7"/>
      <c r="L1965" s="6" t="s">
        <v>901</v>
      </c>
      <c r="M1965" s="6" t="s">
        <v>25</v>
      </c>
      <c r="N1965" s="6" t="s">
        <v>25</v>
      </c>
      <c r="O1965" s="6" t="s">
        <v>918</v>
      </c>
      <c r="P1965" s="8" t="s">
        <v>27</v>
      </c>
      <c r="Q1965" s="9">
        <v>45730.458633449103</v>
      </c>
      <c r="R1965" s="6" t="s">
        <v>28</v>
      </c>
      <c r="X1965" s="6" t="s">
        <v>10718</v>
      </c>
      <c r="Y1965" s="2" t="s">
        <v>10719</v>
      </c>
      <c r="Z1965" s="2" t="s">
        <v>27</v>
      </c>
      <c r="AA1965" s="2" t="s">
        <v>27</v>
      </c>
      <c r="AB1965" s="2" t="s">
        <v>27</v>
      </c>
      <c r="AC1965" s="2" t="s">
        <v>27</v>
      </c>
      <c r="AD1965" s="2" t="s">
        <v>27</v>
      </c>
      <c r="AE1965" s="2" t="s">
        <v>27</v>
      </c>
      <c r="AG1965" s="2" t="str">
        <f t="shared" si="120"/>
        <v/>
      </c>
      <c r="AH1965" s="2" t="str">
        <f t="shared" si="123"/>
        <v/>
      </c>
      <c r="AI1965" s="2" t="str">
        <f t="shared" si="121"/>
        <v/>
      </c>
      <c r="AK1965" s="2" t="str">
        <f t="shared" si="122"/>
        <v/>
      </c>
      <c r="BF1965" s="2" t="str">
        <f>VLOOKUP(M1965,'[1]mã win'!G:K,5,0)</f>
        <v>B</v>
      </c>
    </row>
    <row r="1966" spans="1:58" x14ac:dyDescent="0.25">
      <c r="A1966" s="6" t="s">
        <v>10720</v>
      </c>
      <c r="B1966" s="6" t="s">
        <v>10721</v>
      </c>
      <c r="C1966" s="6" t="s">
        <v>10722</v>
      </c>
      <c r="D1966" s="2" t="s">
        <v>27</v>
      </c>
      <c r="E1966" s="2" t="s">
        <v>2278</v>
      </c>
      <c r="G1966" s="6" t="s">
        <v>7437</v>
      </c>
      <c r="H1966" s="6"/>
      <c r="I1966" s="6" t="s">
        <v>27</v>
      </c>
      <c r="J1966" s="6"/>
      <c r="K1966" s="7"/>
      <c r="L1966" s="6" t="s">
        <v>459</v>
      </c>
      <c r="M1966" s="6" t="s">
        <v>25</v>
      </c>
      <c r="N1966" s="6" t="s">
        <v>25</v>
      </c>
      <c r="O1966" s="6" t="s">
        <v>2278</v>
      </c>
      <c r="P1966" s="8" t="s">
        <v>27</v>
      </c>
      <c r="Q1966" s="9">
        <v>45766.554159178202</v>
      </c>
      <c r="R1966" s="6" t="s">
        <v>28</v>
      </c>
      <c r="X1966" s="6" t="s">
        <v>10723</v>
      </c>
      <c r="Y1966" s="2" t="s">
        <v>7515</v>
      </c>
      <c r="Z1966" s="2" t="s">
        <v>25</v>
      </c>
      <c r="AA1966" s="2" t="s">
        <v>27</v>
      </c>
      <c r="AB1966" s="2" t="s">
        <v>27</v>
      </c>
      <c r="AC1966" s="2" t="s">
        <v>27</v>
      </c>
      <c r="AD1966" s="2" t="s">
        <v>27</v>
      </c>
      <c r="AE1966" s="2" t="s">
        <v>27</v>
      </c>
      <c r="AG1966" s="2" t="str">
        <f t="shared" si="120"/>
        <v/>
      </c>
      <c r="AH1966" s="2" t="str">
        <f t="shared" si="123"/>
        <v/>
      </c>
      <c r="AI1966" s="2" t="str">
        <f t="shared" si="121"/>
        <v/>
      </c>
      <c r="AK1966" s="2" t="str">
        <f t="shared" si="122"/>
        <v/>
      </c>
      <c r="BF1966" s="2" t="str">
        <f>VLOOKUP(M1966,'[1]mã win'!G:K,5,0)</f>
        <v>B</v>
      </c>
    </row>
    <row r="1967" spans="1:58" x14ac:dyDescent="0.25">
      <c r="A1967" s="6" t="s">
        <v>10724</v>
      </c>
      <c r="B1967" s="6" t="s">
        <v>10725</v>
      </c>
      <c r="C1967" s="6" t="s">
        <v>10726</v>
      </c>
      <c r="D1967" s="2" t="s">
        <v>10727</v>
      </c>
      <c r="E1967" s="2" t="s">
        <v>2794</v>
      </c>
      <c r="G1967" s="6" t="s">
        <v>7437</v>
      </c>
      <c r="H1967" s="6"/>
      <c r="I1967" s="6" t="s">
        <v>27</v>
      </c>
      <c r="J1967" s="6"/>
      <c r="K1967" s="7"/>
      <c r="L1967" s="6" t="s">
        <v>259</v>
      </c>
      <c r="M1967" s="6" t="s">
        <v>871</v>
      </c>
      <c r="N1967" s="6" t="s">
        <v>871</v>
      </c>
      <c r="O1967" s="6"/>
      <c r="P1967" s="8" t="s">
        <v>27</v>
      </c>
      <c r="Q1967" s="9">
        <v>45801.408224652798</v>
      </c>
      <c r="R1967" s="6" t="s">
        <v>28</v>
      </c>
      <c r="X1967" s="6" t="s">
        <v>10728</v>
      </c>
      <c r="Y1967" s="2" t="s">
        <v>10729</v>
      </c>
      <c r="Z1967" s="2" t="s">
        <v>10727</v>
      </c>
      <c r="AA1967" s="2" t="s">
        <v>2794</v>
      </c>
      <c r="AB1967" s="2" t="s">
        <v>871</v>
      </c>
      <c r="AC1967" s="2" t="s">
        <v>27</v>
      </c>
      <c r="AD1967" s="2" t="s">
        <v>27</v>
      </c>
      <c r="AE1967" s="2" t="s">
        <v>27</v>
      </c>
      <c r="AG1967" s="2" t="str">
        <f t="shared" si="120"/>
        <v>Phường Đông Khê</v>
      </c>
      <c r="AH1967" s="2" t="str">
        <f t="shared" si="123"/>
        <v>Quận Ngô Quyền</v>
      </c>
      <c r="AI1967" s="2" t="str">
        <f t="shared" si="121"/>
        <v/>
      </c>
      <c r="AK1967" s="2" t="str">
        <f t="shared" si="122"/>
        <v/>
      </c>
      <c r="BF1967" s="2" t="str">
        <f>VLOOKUP(M1967,'[1]mã win'!G:K,5,0)</f>
        <v>B</v>
      </c>
    </row>
    <row r="1968" spans="1:58" x14ac:dyDescent="0.25">
      <c r="A1968" s="6" t="s">
        <v>10730</v>
      </c>
      <c r="B1968" s="6" t="s">
        <v>10731</v>
      </c>
      <c r="C1968" s="6" t="s">
        <v>10732</v>
      </c>
      <c r="D1968" s="2" t="s">
        <v>27</v>
      </c>
      <c r="E1968" s="2" t="s">
        <v>2278</v>
      </c>
      <c r="G1968" s="6" t="s">
        <v>7437</v>
      </c>
      <c r="H1968" s="6"/>
      <c r="I1968" s="6" t="s">
        <v>27</v>
      </c>
      <c r="J1968" s="6"/>
      <c r="K1968" s="7"/>
      <c r="L1968" s="6" t="s">
        <v>459</v>
      </c>
      <c r="M1968" s="6" t="s">
        <v>25</v>
      </c>
      <c r="N1968" s="6" t="s">
        <v>25</v>
      </c>
      <c r="O1968" s="6" t="s">
        <v>2278</v>
      </c>
      <c r="P1968" s="8" t="s">
        <v>27</v>
      </c>
      <c r="Q1968" s="9">
        <v>45804.609955590298</v>
      </c>
      <c r="R1968" s="6" t="s">
        <v>28</v>
      </c>
      <c r="X1968" s="6" t="s">
        <v>10733</v>
      </c>
      <c r="Y1968" s="2" t="s">
        <v>7515</v>
      </c>
      <c r="Z1968" s="2" t="s">
        <v>25</v>
      </c>
      <c r="AA1968" s="2" t="s">
        <v>27</v>
      </c>
      <c r="AB1968" s="2" t="s">
        <v>27</v>
      </c>
      <c r="AC1968" s="2" t="s">
        <v>27</v>
      </c>
      <c r="AD1968" s="2" t="s">
        <v>27</v>
      </c>
      <c r="AE1968" s="2" t="s">
        <v>27</v>
      </c>
      <c r="AG1968" s="2" t="str">
        <f t="shared" si="120"/>
        <v/>
      </c>
      <c r="AH1968" s="2" t="str">
        <f t="shared" si="123"/>
        <v/>
      </c>
      <c r="AI1968" s="2" t="str">
        <f t="shared" si="121"/>
        <v/>
      </c>
      <c r="AK1968" s="2" t="str">
        <f t="shared" si="122"/>
        <v/>
      </c>
      <c r="BF1968" s="2" t="str">
        <f>VLOOKUP(M1968,'[1]mã win'!G:K,5,0)</f>
        <v>B</v>
      </c>
    </row>
    <row r="1969" spans="1:58" x14ac:dyDescent="0.25">
      <c r="A1969" s="6" t="s">
        <v>10734</v>
      </c>
      <c r="B1969" s="6" t="s">
        <v>10735</v>
      </c>
      <c r="C1969" s="6" t="s">
        <v>10736</v>
      </c>
      <c r="D1969" s="2" t="s">
        <v>8473</v>
      </c>
      <c r="E1969" s="2" t="s">
        <v>51</v>
      </c>
      <c r="G1969" s="6" t="s">
        <v>7437</v>
      </c>
      <c r="H1969" s="6"/>
      <c r="I1969" s="6" t="s">
        <v>27</v>
      </c>
      <c r="J1969" s="6"/>
      <c r="K1969" s="7"/>
      <c r="L1969" s="6" t="s">
        <v>459</v>
      </c>
      <c r="M1969" s="6" t="s">
        <v>39</v>
      </c>
      <c r="N1969" s="6" t="s">
        <v>39</v>
      </c>
      <c r="O1969" s="6" t="s">
        <v>51</v>
      </c>
      <c r="P1969" s="8" t="s">
        <v>27</v>
      </c>
      <c r="Q1969" s="9">
        <v>45814.357424965303</v>
      </c>
      <c r="R1969" s="6" t="s">
        <v>28</v>
      </c>
      <c r="X1969" s="6" t="s">
        <v>10737</v>
      </c>
      <c r="Y1969" s="2" t="s">
        <v>10738</v>
      </c>
      <c r="Z1969" s="2" t="s">
        <v>8473</v>
      </c>
      <c r="AA1969" s="2" t="s">
        <v>51</v>
      </c>
      <c r="AB1969" s="2" t="s">
        <v>41</v>
      </c>
      <c r="AC1969" s="2" t="s">
        <v>27</v>
      </c>
      <c r="AD1969" s="2" t="s">
        <v>27</v>
      </c>
      <c r="AE1969" s="2" t="s">
        <v>27</v>
      </c>
      <c r="AG1969" s="2" t="str">
        <f t="shared" si="120"/>
        <v>Phường Phú Hữu</v>
      </c>
      <c r="AH1969" s="2" t="str">
        <f t="shared" si="123"/>
        <v/>
      </c>
      <c r="AI1969" s="2" t="str">
        <f t="shared" si="121"/>
        <v/>
      </c>
      <c r="AK1969" s="2" t="str">
        <f t="shared" si="122"/>
        <v/>
      </c>
      <c r="BF1969" s="2" t="str">
        <f>VLOOKUP(M1969,'[1]mã win'!G:K,5,0)</f>
        <v>N</v>
      </c>
    </row>
    <row r="1970" spans="1:58" x14ac:dyDescent="0.25">
      <c r="A1970" s="6" t="s">
        <v>10739</v>
      </c>
      <c r="B1970" s="6" t="s">
        <v>10740</v>
      </c>
      <c r="C1970" s="6" t="s">
        <v>10741</v>
      </c>
      <c r="D1970" s="2" t="s">
        <v>27</v>
      </c>
      <c r="E1970" s="2" t="s">
        <v>945</v>
      </c>
      <c r="G1970" s="6" t="s">
        <v>7437</v>
      </c>
      <c r="H1970" s="6"/>
      <c r="I1970" s="6" t="s">
        <v>27</v>
      </c>
      <c r="J1970" s="6"/>
      <c r="K1970" s="7"/>
      <c r="L1970" s="6" t="s">
        <v>901</v>
      </c>
      <c r="M1970" s="6" t="s">
        <v>25</v>
      </c>
      <c r="N1970" s="6" t="s">
        <v>25</v>
      </c>
      <c r="O1970" s="6" t="s">
        <v>945</v>
      </c>
      <c r="P1970" s="8" t="s">
        <v>27</v>
      </c>
      <c r="Q1970" s="9">
        <v>45815.3587034722</v>
      </c>
      <c r="R1970" s="6" t="s">
        <v>28</v>
      </c>
      <c r="X1970" s="6" t="s">
        <v>10741</v>
      </c>
      <c r="Y1970" s="2" t="s">
        <v>27</v>
      </c>
      <c r="Z1970" s="2" t="s">
        <v>27</v>
      </c>
      <c r="AA1970" s="2" t="s">
        <v>27</v>
      </c>
      <c r="AB1970" s="2" t="s">
        <v>27</v>
      </c>
      <c r="AC1970" s="2" t="s">
        <v>27</v>
      </c>
      <c r="AD1970" s="2" t="s">
        <v>27</v>
      </c>
      <c r="AE1970" s="2" t="s">
        <v>27</v>
      </c>
      <c r="AG1970" s="2" t="str">
        <f t="shared" si="120"/>
        <v/>
      </c>
      <c r="AH1970" s="2" t="str">
        <f t="shared" si="123"/>
        <v/>
      </c>
      <c r="AI1970" s="2" t="str">
        <f t="shared" si="121"/>
        <v/>
      </c>
      <c r="AK1970" s="2" t="str">
        <f t="shared" si="122"/>
        <v/>
      </c>
      <c r="BF1970" s="2" t="str">
        <f>VLOOKUP(M1970,'[1]mã win'!G:K,5,0)</f>
        <v>B</v>
      </c>
    </row>
    <row r="1971" spans="1:58" x14ac:dyDescent="0.25">
      <c r="A1971" s="6" t="s">
        <v>10742</v>
      </c>
      <c r="B1971" s="6" t="s">
        <v>10743</v>
      </c>
      <c r="C1971" s="6" t="s">
        <v>10744</v>
      </c>
      <c r="D1971" s="2" t="s">
        <v>27</v>
      </c>
      <c r="E1971" s="2">
        <v>0</v>
      </c>
      <c r="G1971" s="6" t="s">
        <v>9946</v>
      </c>
      <c r="H1971" s="6"/>
      <c r="I1971" s="6" t="s">
        <v>27</v>
      </c>
      <c r="J1971" s="6"/>
      <c r="K1971" s="7"/>
      <c r="L1971" s="6" t="s">
        <v>459</v>
      </c>
      <c r="M1971" s="6" t="s">
        <v>25</v>
      </c>
      <c r="N1971" s="6" t="s">
        <v>25</v>
      </c>
      <c r="O1971" s="6"/>
      <c r="P1971" s="8" t="s">
        <v>27</v>
      </c>
      <c r="Q1971" s="9">
        <v>45820.5912348032</v>
      </c>
      <c r="R1971" s="6" t="s">
        <v>28</v>
      </c>
      <c r="X1971" s="6" t="s">
        <v>10745</v>
      </c>
      <c r="Y1971" s="2" t="s">
        <v>25</v>
      </c>
      <c r="Z1971" s="2" t="s">
        <v>27</v>
      </c>
      <c r="AA1971" s="2" t="s">
        <v>27</v>
      </c>
      <c r="AB1971" s="2" t="s">
        <v>27</v>
      </c>
      <c r="AC1971" s="2" t="s">
        <v>27</v>
      </c>
      <c r="AD1971" s="2" t="s">
        <v>27</v>
      </c>
      <c r="AE1971" s="2" t="s">
        <v>27</v>
      </c>
      <c r="AG1971" s="2" t="str">
        <f t="shared" si="120"/>
        <v/>
      </c>
      <c r="AH1971" s="2" t="str">
        <f t="shared" si="123"/>
        <v/>
      </c>
      <c r="AI1971" s="2" t="str">
        <f t="shared" si="121"/>
        <v/>
      </c>
      <c r="AK1971" s="2" t="str">
        <f t="shared" si="122"/>
        <v/>
      </c>
      <c r="BF1971" s="2" t="str">
        <f>VLOOKUP(M1971,'[1]mã win'!G:K,5,0)</f>
        <v>B</v>
      </c>
    </row>
    <row r="1972" spans="1:58" x14ac:dyDescent="0.25">
      <c r="A1972" s="6" t="s">
        <v>10746</v>
      </c>
      <c r="B1972" s="6" t="s">
        <v>10747</v>
      </c>
      <c r="C1972" s="6" t="s">
        <v>10748</v>
      </c>
      <c r="D1972" s="2" t="s">
        <v>27</v>
      </c>
      <c r="E1972" s="2">
        <v>0</v>
      </c>
      <c r="G1972" s="6" t="s">
        <v>7437</v>
      </c>
      <c r="H1972" s="6"/>
      <c r="I1972" s="6" t="s">
        <v>27</v>
      </c>
      <c r="J1972" s="6"/>
      <c r="K1972" s="7"/>
      <c r="L1972" s="6" t="s">
        <v>901</v>
      </c>
      <c r="M1972" s="6" t="s">
        <v>25</v>
      </c>
      <c r="N1972" s="6" t="s">
        <v>25</v>
      </c>
      <c r="O1972" s="6"/>
      <c r="P1972" s="8" t="s">
        <v>27</v>
      </c>
      <c r="Q1972" s="9">
        <v>45821.546096874998</v>
      </c>
      <c r="R1972" s="6" t="s">
        <v>28</v>
      </c>
      <c r="X1972" s="6" t="s">
        <v>10749</v>
      </c>
      <c r="Y1972" s="2" t="s">
        <v>10750</v>
      </c>
      <c r="Z1972" s="2" t="s">
        <v>27</v>
      </c>
      <c r="AA1972" s="2" t="s">
        <v>27</v>
      </c>
      <c r="AB1972" s="2" t="s">
        <v>27</v>
      </c>
      <c r="AC1972" s="2" t="s">
        <v>27</v>
      </c>
      <c r="AD1972" s="2" t="s">
        <v>27</v>
      </c>
      <c r="AE1972" s="2" t="s">
        <v>27</v>
      </c>
      <c r="AG1972" s="2" t="str">
        <f t="shared" si="120"/>
        <v/>
      </c>
      <c r="AH1972" s="2" t="str">
        <f t="shared" si="123"/>
        <v/>
      </c>
      <c r="AI1972" s="2" t="str">
        <f t="shared" si="121"/>
        <v/>
      </c>
      <c r="AK1972" s="2" t="str">
        <f t="shared" si="122"/>
        <v/>
      </c>
      <c r="BF1972" s="2" t="str">
        <f>VLOOKUP(M1972,'[1]mã win'!G:K,5,0)</f>
        <v>B</v>
      </c>
    </row>
    <row r="1973" spans="1:58" x14ac:dyDescent="0.25">
      <c r="A1973" s="6" t="s">
        <v>10751</v>
      </c>
      <c r="B1973" s="6" t="s">
        <v>10752</v>
      </c>
      <c r="C1973" s="6" t="s">
        <v>10753</v>
      </c>
      <c r="D1973" s="2" t="s">
        <v>27</v>
      </c>
      <c r="E1973" s="2" t="s">
        <v>847</v>
      </c>
      <c r="G1973" s="6" t="s">
        <v>23</v>
      </c>
      <c r="H1973" s="6"/>
      <c r="I1973" s="6" t="s">
        <v>27</v>
      </c>
      <c r="J1973" s="6"/>
      <c r="K1973" s="7"/>
      <c r="L1973" s="6" t="s">
        <v>459</v>
      </c>
      <c r="M1973" s="6" t="s">
        <v>25</v>
      </c>
      <c r="N1973" s="6" t="s">
        <v>25</v>
      </c>
      <c r="O1973" s="6" t="s">
        <v>847</v>
      </c>
      <c r="P1973" s="8" t="s">
        <v>27</v>
      </c>
      <c r="Q1973" s="9">
        <v>45825.728527002299</v>
      </c>
      <c r="R1973" s="6" t="s">
        <v>28</v>
      </c>
      <c r="X1973" s="6" t="s">
        <v>10754</v>
      </c>
      <c r="Y1973" s="2" t="s">
        <v>849</v>
      </c>
      <c r="Z1973" s="2" t="s">
        <v>25</v>
      </c>
      <c r="AA1973" s="2" t="s">
        <v>27</v>
      </c>
      <c r="AB1973" s="2" t="s">
        <v>27</v>
      </c>
      <c r="AC1973" s="2" t="s">
        <v>27</v>
      </c>
      <c r="AD1973" s="2" t="s">
        <v>27</v>
      </c>
      <c r="AE1973" s="2" t="s">
        <v>27</v>
      </c>
      <c r="AG1973" s="2" t="str">
        <f t="shared" si="120"/>
        <v/>
      </c>
      <c r="AH1973" s="2" t="str">
        <f t="shared" si="123"/>
        <v/>
      </c>
      <c r="AI1973" s="2" t="str">
        <f t="shared" si="121"/>
        <v/>
      </c>
      <c r="AK1973" s="2" t="str">
        <f t="shared" si="122"/>
        <v/>
      </c>
      <c r="BF1973" s="2" t="str">
        <f>VLOOKUP(M1973,'[1]mã win'!G:K,5,0)</f>
        <v>B</v>
      </c>
    </row>
    <row r="1974" spans="1:58" x14ac:dyDescent="0.25">
      <c r="A1974" s="6" t="s">
        <v>10755</v>
      </c>
      <c r="B1974" s="6" t="s">
        <v>10756</v>
      </c>
      <c r="C1974" s="6" t="s">
        <v>10757</v>
      </c>
      <c r="D1974" s="2" t="s">
        <v>27</v>
      </c>
      <c r="E1974" s="2" t="s">
        <v>7515</v>
      </c>
      <c r="G1974" s="6" t="s">
        <v>9946</v>
      </c>
      <c r="H1974" s="6"/>
      <c r="I1974" s="6" t="s">
        <v>27</v>
      </c>
      <c r="J1974" s="6"/>
      <c r="K1974" s="7"/>
      <c r="L1974" s="6" t="s">
        <v>459</v>
      </c>
      <c r="M1974" s="6" t="s">
        <v>25</v>
      </c>
      <c r="N1974" s="6" t="s">
        <v>25</v>
      </c>
      <c r="O1974" s="6"/>
      <c r="P1974" s="8" t="s">
        <v>27</v>
      </c>
      <c r="Q1974" s="9">
        <v>45868.405714502303</v>
      </c>
      <c r="R1974" s="6" t="s">
        <v>28</v>
      </c>
      <c r="X1974" s="6" t="s">
        <v>10758</v>
      </c>
      <c r="Y1974" s="2" t="s">
        <v>10759</v>
      </c>
      <c r="Z1974" s="2" t="s">
        <v>7515</v>
      </c>
      <c r="AA1974" s="2" t="s">
        <v>25</v>
      </c>
      <c r="AB1974" s="2" t="s">
        <v>27</v>
      </c>
      <c r="AC1974" s="2" t="s">
        <v>27</v>
      </c>
      <c r="AD1974" s="2" t="s">
        <v>27</v>
      </c>
      <c r="AE1974" s="2" t="s">
        <v>27</v>
      </c>
      <c r="AG1974" s="2" t="str">
        <f t="shared" si="120"/>
        <v/>
      </c>
      <c r="AH1974" s="2" t="str">
        <f t="shared" si="123"/>
        <v/>
      </c>
      <c r="AI1974" s="2" t="str">
        <f t="shared" si="121"/>
        <v/>
      </c>
      <c r="AK1974" s="2" t="str">
        <f t="shared" si="122"/>
        <v/>
      </c>
      <c r="BF1974" s="2" t="str">
        <f>VLOOKUP(M1974,'[1]mã win'!G:K,5,0)</f>
        <v>B</v>
      </c>
    </row>
    <row r="1975" spans="1:58" x14ac:dyDescent="0.25">
      <c r="A1975" s="6" t="s">
        <v>10760</v>
      </c>
      <c r="B1975" s="6" t="s">
        <v>10761</v>
      </c>
      <c r="C1975" s="6" t="s">
        <v>10762</v>
      </c>
      <c r="D1975" s="2" t="s">
        <v>10763</v>
      </c>
      <c r="E1975" s="2">
        <v>0</v>
      </c>
      <c r="G1975" s="6" t="s">
        <v>9946</v>
      </c>
      <c r="H1975" s="6"/>
      <c r="I1975" s="6" t="s">
        <v>27</v>
      </c>
      <c r="J1975" s="6"/>
      <c r="K1975" s="7"/>
      <c r="L1975" s="6" t="s">
        <v>459</v>
      </c>
      <c r="M1975" s="6" t="s">
        <v>25</v>
      </c>
      <c r="N1975" s="6" t="s">
        <v>25</v>
      </c>
      <c r="O1975" s="6"/>
      <c r="P1975" s="8" t="s">
        <v>27</v>
      </c>
      <c r="Q1975" s="9">
        <v>45878.637746412001</v>
      </c>
      <c r="R1975" s="6" t="s">
        <v>28</v>
      </c>
      <c r="X1975" s="6" t="s">
        <v>10764</v>
      </c>
      <c r="Y1975" s="2" t="s">
        <v>10763</v>
      </c>
      <c r="Z1975" s="2" t="s">
        <v>27</v>
      </c>
      <c r="AA1975" s="2" t="s">
        <v>27</v>
      </c>
      <c r="AB1975" s="2" t="s">
        <v>27</v>
      </c>
      <c r="AC1975" s="2" t="s">
        <v>27</v>
      </c>
      <c r="AD1975" s="2" t="s">
        <v>27</v>
      </c>
      <c r="AE1975" s="2" t="s">
        <v>27</v>
      </c>
      <c r="AG1975" s="2" t="str">
        <f t="shared" si="120"/>
        <v>Phường Bồ Đề (Thượng Thanh cũ)</v>
      </c>
      <c r="AH1975" s="2" t="str">
        <f t="shared" si="123"/>
        <v/>
      </c>
      <c r="AI1975" s="2" t="str">
        <f t="shared" si="121"/>
        <v/>
      </c>
      <c r="AK1975" s="2" t="str">
        <f t="shared" si="122"/>
        <v/>
      </c>
      <c r="BF1975" s="2" t="str">
        <f>VLOOKUP(M1975,'[1]mã win'!G:K,5,0)</f>
        <v>B</v>
      </c>
    </row>
    <row r="1976" spans="1:58" x14ac:dyDescent="0.25">
      <c r="A1976" s="6" t="s">
        <v>10765</v>
      </c>
      <c r="B1976" s="6" t="s">
        <v>10766</v>
      </c>
      <c r="C1976" s="6" t="s">
        <v>10767</v>
      </c>
      <c r="D1976" s="2" t="s">
        <v>27</v>
      </c>
      <c r="E1976" s="2">
        <v>0</v>
      </c>
      <c r="G1976" s="6" t="s">
        <v>9946</v>
      </c>
      <c r="H1976" s="6"/>
      <c r="I1976" s="6" t="s">
        <v>27</v>
      </c>
      <c r="J1976" s="6"/>
      <c r="K1976" s="7"/>
      <c r="L1976" s="6" t="s">
        <v>901</v>
      </c>
      <c r="M1976" s="6" t="s">
        <v>25</v>
      </c>
      <c r="N1976" s="6" t="s">
        <v>25</v>
      </c>
      <c r="O1976" s="6"/>
      <c r="P1976" s="8" t="s">
        <v>27</v>
      </c>
      <c r="Q1976" s="9">
        <v>45890.364895057901</v>
      </c>
      <c r="R1976" s="6" t="s">
        <v>28</v>
      </c>
      <c r="X1976" s="6" t="s">
        <v>10767</v>
      </c>
      <c r="Y1976" s="2" t="s">
        <v>27</v>
      </c>
      <c r="Z1976" s="2" t="s">
        <v>27</v>
      </c>
      <c r="AA1976" s="2" t="s">
        <v>27</v>
      </c>
      <c r="AB1976" s="2" t="s">
        <v>27</v>
      </c>
      <c r="AC1976" s="2" t="s">
        <v>27</v>
      </c>
      <c r="AD1976" s="2" t="s">
        <v>27</v>
      </c>
      <c r="AE1976" s="2" t="s">
        <v>27</v>
      </c>
      <c r="AG1976" s="2" t="str">
        <f t="shared" si="120"/>
        <v/>
      </c>
      <c r="AH1976" s="2" t="str">
        <f t="shared" si="123"/>
        <v/>
      </c>
      <c r="AI1976" s="2" t="str">
        <f t="shared" si="121"/>
        <v/>
      </c>
      <c r="AK1976" s="2" t="str">
        <f t="shared" si="122"/>
        <v/>
      </c>
      <c r="BF1976" s="2" t="str">
        <f>VLOOKUP(M1976,'[1]mã win'!G:K,5,0)</f>
        <v>B</v>
      </c>
    </row>
    <row r="1977" spans="1:58" x14ac:dyDescent="0.25">
      <c r="A1977" s="6" t="s">
        <v>10768</v>
      </c>
      <c r="B1977" s="6" t="s">
        <v>10769</v>
      </c>
      <c r="C1977" s="6" t="s">
        <v>10770</v>
      </c>
      <c r="D1977" s="2" t="s">
        <v>27</v>
      </c>
      <c r="E1977" s="2">
        <v>0</v>
      </c>
      <c r="G1977" s="6" t="s">
        <v>7437</v>
      </c>
      <c r="H1977" s="6"/>
      <c r="I1977" s="6" t="s">
        <v>27</v>
      </c>
      <c r="J1977" s="6"/>
      <c r="K1977" s="7"/>
      <c r="L1977" s="6" t="s">
        <v>901</v>
      </c>
      <c r="M1977" s="6" t="s">
        <v>25</v>
      </c>
      <c r="N1977" s="6" t="s">
        <v>25</v>
      </c>
      <c r="O1977" s="6"/>
      <c r="P1977" s="8" t="s">
        <v>27</v>
      </c>
      <c r="Q1977" s="9">
        <v>45904.340920451403</v>
      </c>
      <c r="R1977" s="6" t="s">
        <v>28</v>
      </c>
      <c r="X1977" s="6" t="s">
        <v>10770</v>
      </c>
      <c r="Y1977" s="2" t="s">
        <v>27</v>
      </c>
      <c r="Z1977" s="2" t="s">
        <v>27</v>
      </c>
      <c r="AA1977" s="2" t="s">
        <v>27</v>
      </c>
      <c r="AB1977" s="2" t="s">
        <v>27</v>
      </c>
      <c r="AC1977" s="2" t="s">
        <v>27</v>
      </c>
      <c r="AD1977" s="2" t="s">
        <v>27</v>
      </c>
      <c r="AE1977" s="2" t="s">
        <v>27</v>
      </c>
      <c r="AG1977" s="2" t="str">
        <f t="shared" si="120"/>
        <v/>
      </c>
      <c r="AH1977" s="2" t="str">
        <f t="shared" si="123"/>
        <v/>
      </c>
      <c r="AI1977" s="2" t="str">
        <f t="shared" si="121"/>
        <v/>
      </c>
      <c r="AK1977" s="2" t="str">
        <f t="shared" si="122"/>
        <v/>
      </c>
      <c r="BF1977" s="2" t="str">
        <f>VLOOKUP(M1977,'[1]mã win'!G:K,5,0)</f>
        <v>B</v>
      </c>
    </row>
    <row r="1978" spans="1:58" x14ac:dyDescent="0.25">
      <c r="A1978" s="6" t="s">
        <v>10771</v>
      </c>
      <c r="B1978" s="6" t="s">
        <v>10772</v>
      </c>
      <c r="C1978" s="6" t="s">
        <v>10773</v>
      </c>
      <c r="D1978" s="2" t="s">
        <v>27</v>
      </c>
      <c r="E1978" s="2" t="s">
        <v>967</v>
      </c>
      <c r="G1978" s="6" t="s">
        <v>7437</v>
      </c>
      <c r="H1978" s="6" t="s">
        <v>27</v>
      </c>
      <c r="I1978" s="6"/>
      <c r="J1978" s="6"/>
      <c r="K1978" s="7"/>
      <c r="L1978" s="6" t="s">
        <v>459</v>
      </c>
      <c r="M1978" s="6" t="s">
        <v>25</v>
      </c>
      <c r="N1978" s="6" t="s">
        <v>25</v>
      </c>
      <c r="O1978" s="6" t="s">
        <v>967</v>
      </c>
      <c r="P1978" s="8" t="s">
        <v>27</v>
      </c>
      <c r="Q1978" s="9">
        <v>45905.364882870403</v>
      </c>
      <c r="R1978" s="6" t="s">
        <v>28</v>
      </c>
      <c r="X1978" s="6" t="s">
        <v>10774</v>
      </c>
      <c r="Y1978" s="2" t="s">
        <v>10775</v>
      </c>
      <c r="Z1978" s="2" t="s">
        <v>27</v>
      </c>
      <c r="AA1978" s="2" t="s">
        <v>27</v>
      </c>
      <c r="AB1978" s="2" t="s">
        <v>27</v>
      </c>
      <c r="AC1978" s="2" t="s">
        <v>27</v>
      </c>
      <c r="AD1978" s="2" t="s">
        <v>27</v>
      </c>
      <c r="AE1978" s="2" t="s">
        <v>27</v>
      </c>
      <c r="AG1978" s="2" t="str">
        <f t="shared" si="120"/>
        <v/>
      </c>
      <c r="AH1978" s="2" t="str">
        <f t="shared" si="123"/>
        <v/>
      </c>
      <c r="AI1978" s="2" t="str">
        <f t="shared" si="121"/>
        <v/>
      </c>
      <c r="AK1978" s="2" t="str">
        <f t="shared" si="122"/>
        <v/>
      </c>
      <c r="BF1978" s="2" t="str">
        <f>VLOOKUP(M1978,'[1]mã win'!G:K,5,0)</f>
        <v>B</v>
      </c>
    </row>
    <row r="1979" spans="1:58" x14ac:dyDescent="0.25">
      <c r="A1979" s="6" t="s">
        <v>10776</v>
      </c>
      <c r="B1979" s="6" t="s">
        <v>10777</v>
      </c>
      <c r="C1979" s="6" t="s">
        <v>10778</v>
      </c>
      <c r="D1979" s="2" t="s">
        <v>27</v>
      </c>
      <c r="E1979" s="2" t="s">
        <v>10779</v>
      </c>
      <c r="G1979" s="6" t="s">
        <v>7437</v>
      </c>
      <c r="H1979" s="6" t="s">
        <v>27</v>
      </c>
      <c r="I1979" s="6"/>
      <c r="J1979" s="6"/>
      <c r="K1979" s="7"/>
      <c r="L1979" s="6" t="s">
        <v>459</v>
      </c>
      <c r="M1979" s="6" t="s">
        <v>25</v>
      </c>
      <c r="N1979" s="6" t="s">
        <v>25</v>
      </c>
      <c r="O1979" s="6"/>
      <c r="P1979" s="8" t="s">
        <v>27</v>
      </c>
      <c r="Q1979" s="9">
        <v>45917.546215509297</v>
      </c>
      <c r="R1979" s="6" t="s">
        <v>28</v>
      </c>
      <c r="X1979" s="6" t="s">
        <v>10780</v>
      </c>
      <c r="Y1979" s="2" t="s">
        <v>10781</v>
      </c>
      <c r="Z1979" s="2" t="s">
        <v>27</v>
      </c>
      <c r="AA1979" s="2" t="s">
        <v>27</v>
      </c>
      <c r="AB1979" s="2" t="s">
        <v>27</v>
      </c>
      <c r="AC1979" s="2" t="s">
        <v>27</v>
      </c>
      <c r="AD1979" s="2" t="s">
        <v>27</v>
      </c>
      <c r="AE1979" s="2" t="s">
        <v>27</v>
      </c>
      <c r="AG1979" s="2" t="str">
        <f t="shared" si="120"/>
        <v/>
      </c>
      <c r="AH1979" s="2" t="str">
        <f t="shared" si="123"/>
        <v/>
      </c>
      <c r="AI1979" s="2" t="str">
        <f t="shared" si="121"/>
        <v/>
      </c>
      <c r="AK1979" s="2" t="str">
        <f t="shared" si="122"/>
        <v/>
      </c>
      <c r="BF1979" s="2" t="str">
        <f>VLOOKUP(M1979,'[1]mã win'!G:K,5,0)</f>
        <v>B</v>
      </c>
    </row>
    <row r="1980" spans="1:58" x14ac:dyDescent="0.25">
      <c r="A1980" s="6" t="s">
        <v>10782</v>
      </c>
      <c r="B1980" s="6" t="s">
        <v>10783</v>
      </c>
      <c r="C1980" s="6" t="s">
        <v>10784</v>
      </c>
      <c r="D1980" s="2" t="s">
        <v>6495</v>
      </c>
      <c r="E1980" s="2" t="s">
        <v>902</v>
      </c>
      <c r="G1980" s="6" t="s">
        <v>23</v>
      </c>
      <c r="H1980" s="6" t="s">
        <v>10785</v>
      </c>
      <c r="I1980" s="6"/>
      <c r="J1980" s="6"/>
      <c r="K1980" s="7"/>
      <c r="L1980" s="6" t="s">
        <v>901</v>
      </c>
      <c r="M1980" s="6" t="s">
        <v>25</v>
      </c>
      <c r="N1980" s="6" t="s">
        <v>25</v>
      </c>
      <c r="O1980" s="6" t="s">
        <v>902</v>
      </c>
      <c r="P1980" s="8" t="s">
        <v>27</v>
      </c>
      <c r="Q1980" s="9">
        <v>45135.402089618103</v>
      </c>
      <c r="R1980" s="6" t="s">
        <v>28</v>
      </c>
      <c r="X1980" s="6" t="s">
        <v>10786</v>
      </c>
      <c r="Y1980" s="2" t="s">
        <v>10787</v>
      </c>
      <c r="Z1980" s="2" t="s">
        <v>6495</v>
      </c>
      <c r="AA1980" s="2" t="s">
        <v>26</v>
      </c>
      <c r="AB1980" s="2" t="s">
        <v>42</v>
      </c>
      <c r="AC1980" s="2" t="s">
        <v>27</v>
      </c>
      <c r="AD1980" s="2" t="s">
        <v>27</v>
      </c>
      <c r="AE1980" s="2" t="s">
        <v>27</v>
      </c>
      <c r="AG1980" s="2" t="str">
        <f t="shared" si="120"/>
        <v>Phường Hà Đông</v>
      </c>
      <c r="AH1980" s="2" t="str">
        <f t="shared" si="123"/>
        <v/>
      </c>
      <c r="AI1980" s="2" t="str">
        <f t="shared" si="121"/>
        <v/>
      </c>
      <c r="AK1980" s="2" t="str">
        <f t="shared" si="122"/>
        <v/>
      </c>
      <c r="BF1980" s="2" t="str">
        <f>VLOOKUP(M1980,'[1]mã win'!G:K,5,0)</f>
        <v>B</v>
      </c>
    </row>
    <row r="1981" spans="1:58" x14ac:dyDescent="0.25">
      <c r="A1981" s="6" t="s">
        <v>10788</v>
      </c>
      <c r="B1981" s="6" t="s">
        <v>10789</v>
      </c>
      <c r="C1981" s="6" t="s">
        <v>10790</v>
      </c>
      <c r="D1981" s="2" t="s">
        <v>10791</v>
      </c>
      <c r="E1981" s="2" t="s">
        <v>918</v>
      </c>
      <c r="G1981" s="6" t="s">
        <v>23</v>
      </c>
      <c r="H1981" s="6"/>
      <c r="I1981" s="6"/>
      <c r="J1981" s="6"/>
      <c r="K1981" s="7"/>
      <c r="L1981" s="6" t="s">
        <v>901</v>
      </c>
      <c r="M1981" s="6" t="s">
        <v>25</v>
      </c>
      <c r="N1981" s="6" t="s">
        <v>25</v>
      </c>
      <c r="O1981" s="6" t="s">
        <v>918</v>
      </c>
      <c r="P1981" s="8" t="s">
        <v>27</v>
      </c>
      <c r="Q1981" s="9">
        <v>45135.4286440625</v>
      </c>
      <c r="R1981" s="6" t="s">
        <v>28</v>
      </c>
      <c r="X1981" s="6" t="s">
        <v>10792</v>
      </c>
      <c r="Y1981" s="2" t="s">
        <v>10791</v>
      </c>
      <c r="Z1981" s="2" t="s">
        <v>10793</v>
      </c>
      <c r="AA1981" s="2" t="s">
        <v>922</v>
      </c>
      <c r="AB1981" s="2" t="s">
        <v>10794</v>
      </c>
      <c r="AC1981" s="2" t="s">
        <v>27</v>
      </c>
      <c r="AD1981" s="2" t="s">
        <v>27</v>
      </c>
      <c r="AE1981" s="2" t="s">
        <v>27</v>
      </c>
      <c r="AG1981" s="2" t="str">
        <f t="shared" si="120"/>
        <v>Phạm Hùng</v>
      </c>
      <c r="AH1981" s="2" t="str">
        <f t="shared" si="123"/>
        <v/>
      </c>
      <c r="AI1981" s="2" t="str">
        <f t="shared" si="121"/>
        <v/>
      </c>
      <c r="AK1981" s="2" t="str">
        <f t="shared" si="122"/>
        <v/>
      </c>
      <c r="BF1981" s="2" t="str">
        <f>VLOOKUP(M1981,'[1]mã win'!G:K,5,0)</f>
        <v>B</v>
      </c>
    </row>
    <row r="1982" spans="1:58" x14ac:dyDescent="0.25">
      <c r="A1982" s="6" t="s">
        <v>10795</v>
      </c>
      <c r="B1982" s="6" t="s">
        <v>10796</v>
      </c>
      <c r="C1982" s="6" t="s">
        <v>10797</v>
      </c>
      <c r="D1982" s="2" t="s">
        <v>10791</v>
      </c>
      <c r="E1982" s="2" t="s">
        <v>918</v>
      </c>
      <c r="G1982" s="6" t="s">
        <v>23</v>
      </c>
      <c r="H1982" s="6"/>
      <c r="I1982" s="6"/>
      <c r="J1982" s="6"/>
      <c r="K1982" s="7"/>
      <c r="L1982" s="6" t="s">
        <v>901</v>
      </c>
      <c r="M1982" s="6" t="s">
        <v>25</v>
      </c>
      <c r="N1982" s="6" t="s">
        <v>25</v>
      </c>
      <c r="O1982" s="6" t="s">
        <v>918</v>
      </c>
      <c r="P1982" s="8" t="s">
        <v>27</v>
      </c>
      <c r="Q1982" s="9">
        <v>45135.429678090302</v>
      </c>
      <c r="R1982" s="6" t="s">
        <v>28</v>
      </c>
      <c r="X1982" s="6" t="s">
        <v>10798</v>
      </c>
      <c r="Y1982" s="2" t="s">
        <v>10799</v>
      </c>
      <c r="Z1982" s="2" t="s">
        <v>10791</v>
      </c>
      <c r="AA1982" s="2" t="s">
        <v>10793</v>
      </c>
      <c r="AB1982" s="2" t="s">
        <v>922</v>
      </c>
      <c r="AC1982" s="2" t="s">
        <v>10794</v>
      </c>
      <c r="AD1982" s="2" t="s">
        <v>27</v>
      </c>
      <c r="AE1982" s="2" t="s">
        <v>27</v>
      </c>
      <c r="AG1982" s="2" t="str">
        <f t="shared" si="120"/>
        <v>Phạm Hùng</v>
      </c>
      <c r="AH1982" s="2" t="str">
        <f t="shared" si="123"/>
        <v/>
      </c>
      <c r="AI1982" s="2" t="str">
        <f t="shared" si="121"/>
        <v/>
      </c>
      <c r="AK1982" s="2" t="str">
        <f t="shared" si="122"/>
        <v/>
      </c>
      <c r="BF1982" s="2" t="str">
        <f>VLOOKUP(M1982,'[1]mã win'!G:K,5,0)</f>
        <v>B</v>
      </c>
    </row>
    <row r="1983" spans="1:58" x14ac:dyDescent="0.25">
      <c r="A1983" s="6" t="s">
        <v>10800</v>
      </c>
      <c r="B1983" s="6" t="s">
        <v>10801</v>
      </c>
      <c r="C1983" s="6" t="s">
        <v>10802</v>
      </c>
      <c r="D1983" s="2" t="s">
        <v>27</v>
      </c>
      <c r="E1983" s="2" t="s">
        <v>918</v>
      </c>
      <c r="G1983" s="6" t="s">
        <v>23</v>
      </c>
      <c r="H1983" s="6"/>
      <c r="I1983" s="6"/>
      <c r="J1983" s="6"/>
      <c r="K1983" s="7"/>
      <c r="L1983" s="6" t="s">
        <v>901</v>
      </c>
      <c r="M1983" s="6" t="s">
        <v>25</v>
      </c>
      <c r="N1983" s="6" t="s">
        <v>25</v>
      </c>
      <c r="O1983" s="6" t="s">
        <v>918</v>
      </c>
      <c r="P1983" s="8" t="s">
        <v>27</v>
      </c>
      <c r="Q1983" s="9">
        <v>45135.430693090297</v>
      </c>
      <c r="R1983" s="6" t="s">
        <v>28</v>
      </c>
      <c r="X1983" s="6" t="s">
        <v>10803</v>
      </c>
      <c r="Y1983" s="2" t="s">
        <v>10804</v>
      </c>
      <c r="Z1983" s="2" t="s">
        <v>10805</v>
      </c>
      <c r="AA1983" s="2" t="s">
        <v>922</v>
      </c>
      <c r="AB1983" s="2" t="s">
        <v>25</v>
      </c>
      <c r="AC1983" s="2" t="s">
        <v>27</v>
      </c>
      <c r="AD1983" s="2" t="s">
        <v>27</v>
      </c>
      <c r="AE1983" s="2" t="s">
        <v>27</v>
      </c>
      <c r="AG1983" s="2" t="str">
        <f t="shared" si="120"/>
        <v/>
      </c>
      <c r="AH1983" s="2" t="str">
        <f t="shared" si="123"/>
        <v/>
      </c>
      <c r="AI1983" s="2" t="str">
        <f t="shared" si="121"/>
        <v/>
      </c>
      <c r="AK1983" s="2" t="str">
        <f t="shared" si="122"/>
        <v/>
      </c>
      <c r="BF1983" s="2" t="str">
        <f>VLOOKUP(M1983,'[1]mã win'!G:K,5,0)</f>
        <v>B</v>
      </c>
    </row>
    <row r="1984" spans="1:58" x14ac:dyDescent="0.25">
      <c r="A1984" s="6" t="s">
        <v>10806</v>
      </c>
      <c r="B1984" s="6" t="s">
        <v>10807</v>
      </c>
      <c r="C1984" s="6" t="s">
        <v>10808</v>
      </c>
      <c r="D1984" s="2" t="s">
        <v>27</v>
      </c>
      <c r="E1984" s="2" t="s">
        <v>918</v>
      </c>
      <c r="G1984" s="6" t="s">
        <v>23</v>
      </c>
      <c r="H1984" s="6"/>
      <c r="I1984" s="6"/>
      <c r="J1984" s="6"/>
      <c r="K1984" s="7"/>
      <c r="L1984" s="6" t="s">
        <v>901</v>
      </c>
      <c r="M1984" s="6" t="s">
        <v>25</v>
      </c>
      <c r="N1984" s="6" t="s">
        <v>25</v>
      </c>
      <c r="O1984" s="6" t="s">
        <v>918</v>
      </c>
      <c r="P1984" s="8" t="s">
        <v>27</v>
      </c>
      <c r="Q1984" s="9">
        <v>45135.4314360301</v>
      </c>
      <c r="R1984" s="6" t="s">
        <v>28</v>
      </c>
      <c r="X1984" s="6" t="s">
        <v>10809</v>
      </c>
      <c r="Y1984" s="2" t="s">
        <v>10793</v>
      </c>
      <c r="Z1984" s="2" t="s">
        <v>922</v>
      </c>
      <c r="AA1984" s="2" t="s">
        <v>25</v>
      </c>
      <c r="AB1984" s="2" t="s">
        <v>27</v>
      </c>
      <c r="AC1984" s="2" t="s">
        <v>27</v>
      </c>
      <c r="AD1984" s="2" t="s">
        <v>27</v>
      </c>
      <c r="AE1984" s="2" t="s">
        <v>27</v>
      </c>
      <c r="AG1984" s="2" t="str">
        <f t="shared" si="120"/>
        <v/>
      </c>
      <c r="AH1984" s="2" t="str">
        <f t="shared" si="123"/>
        <v/>
      </c>
      <c r="AI1984" s="2" t="str">
        <f t="shared" si="121"/>
        <v/>
      </c>
      <c r="AK1984" s="2" t="str">
        <f t="shared" si="122"/>
        <v/>
      </c>
      <c r="BF1984" s="2" t="str">
        <f>VLOOKUP(M1984,'[1]mã win'!G:K,5,0)</f>
        <v>B</v>
      </c>
    </row>
    <row r="1985" spans="1:58" x14ac:dyDescent="0.25">
      <c r="A1985" s="6" t="s">
        <v>10810</v>
      </c>
      <c r="B1985" s="6" t="s">
        <v>10811</v>
      </c>
      <c r="C1985" s="6" t="s">
        <v>10812</v>
      </c>
      <c r="D1985" s="2" t="s">
        <v>10813</v>
      </c>
      <c r="E1985" s="2" t="s">
        <v>9720</v>
      </c>
      <c r="G1985" s="6" t="s">
        <v>23</v>
      </c>
      <c r="H1985" s="6"/>
      <c r="I1985" s="6"/>
      <c r="J1985" s="6"/>
      <c r="K1985" s="7"/>
      <c r="L1985" s="6" t="s">
        <v>901</v>
      </c>
      <c r="M1985" s="6" t="s">
        <v>25</v>
      </c>
      <c r="N1985" s="6" t="s">
        <v>25</v>
      </c>
      <c r="O1985" s="6" t="s">
        <v>251</v>
      </c>
      <c r="P1985" s="8" t="s">
        <v>27</v>
      </c>
      <c r="Q1985" s="9">
        <v>45135.432843205999</v>
      </c>
      <c r="R1985" s="6" t="s">
        <v>28</v>
      </c>
      <c r="X1985" s="6" t="s">
        <v>262</v>
      </c>
      <c r="Y1985" s="2" t="s">
        <v>10814</v>
      </c>
      <c r="Z1985" s="2" t="s">
        <v>10813</v>
      </c>
      <c r="AA1985" s="2" t="s">
        <v>9720</v>
      </c>
      <c r="AB1985" s="2" t="s">
        <v>275</v>
      </c>
      <c r="AC1985" s="2" t="s">
        <v>27</v>
      </c>
      <c r="AD1985" s="2" t="s">
        <v>27</v>
      </c>
      <c r="AE1985" s="2" t="s">
        <v>27</v>
      </c>
      <c r="AG1985" s="2" t="str">
        <f t="shared" si="120"/>
        <v>phường Trung Hòa</v>
      </c>
      <c r="AH1985" s="2" t="str">
        <f t="shared" si="123"/>
        <v>quận Cầu Giấy</v>
      </c>
      <c r="AI1985" s="2" t="str">
        <f t="shared" si="121"/>
        <v/>
      </c>
      <c r="AK1985" s="2" t="str">
        <f t="shared" si="122"/>
        <v/>
      </c>
      <c r="BF1985" s="2" t="str">
        <f>VLOOKUP(M1985,'[1]mã win'!G:K,5,0)</f>
        <v>B</v>
      </c>
    </row>
    <row r="1986" spans="1:58" x14ac:dyDescent="0.25">
      <c r="A1986" s="6" t="s">
        <v>10815</v>
      </c>
      <c r="B1986" s="6" t="s">
        <v>10816</v>
      </c>
      <c r="C1986" s="6" t="s">
        <v>10817</v>
      </c>
      <c r="D1986" s="2" t="s">
        <v>10818</v>
      </c>
      <c r="E1986" s="2" t="s">
        <v>1152</v>
      </c>
      <c r="G1986" s="6" t="s">
        <v>23</v>
      </c>
      <c r="H1986" s="6"/>
      <c r="I1986" s="6"/>
      <c r="J1986" s="6"/>
      <c r="K1986" s="7"/>
      <c r="L1986" s="6" t="s">
        <v>901</v>
      </c>
      <c r="M1986" s="6" t="s">
        <v>25</v>
      </c>
      <c r="N1986" s="6" t="s">
        <v>25</v>
      </c>
      <c r="O1986" s="6" t="s">
        <v>1152</v>
      </c>
      <c r="P1986" s="8" t="s">
        <v>27</v>
      </c>
      <c r="Q1986" s="9">
        <v>45135.433971215301</v>
      </c>
      <c r="R1986" s="6" t="s">
        <v>28</v>
      </c>
      <c r="X1986" s="6" t="s">
        <v>10819</v>
      </c>
      <c r="Y1986" s="2" t="s">
        <v>10818</v>
      </c>
      <c r="Z1986" s="2" t="s">
        <v>1152</v>
      </c>
      <c r="AA1986" s="2" t="s">
        <v>25</v>
      </c>
      <c r="AB1986" s="2" t="s">
        <v>27</v>
      </c>
      <c r="AC1986" s="2" t="s">
        <v>27</v>
      </c>
      <c r="AD1986" s="2" t="s">
        <v>27</v>
      </c>
      <c r="AE1986" s="2" t="s">
        <v>27</v>
      </c>
      <c r="AG1986" s="2" t="str">
        <f t="shared" si="120"/>
        <v>Phường Xuân Đỉnh</v>
      </c>
      <c r="AH1986" s="2" t="str">
        <f t="shared" si="123"/>
        <v>Quận Bắc Từ Liêm</v>
      </c>
      <c r="AI1986" s="2" t="str">
        <f t="shared" si="121"/>
        <v/>
      </c>
      <c r="AK1986" s="2" t="str">
        <f t="shared" si="122"/>
        <v/>
      </c>
      <c r="BF1986" s="2" t="str">
        <f>VLOOKUP(M1986,'[1]mã win'!G:K,5,0)</f>
        <v>B</v>
      </c>
    </row>
    <row r="1987" spans="1:58" x14ac:dyDescent="0.25">
      <c r="A1987" s="6" t="s">
        <v>10820</v>
      </c>
      <c r="B1987" s="6" t="s">
        <v>10821</v>
      </c>
      <c r="C1987" s="6" t="s">
        <v>10822</v>
      </c>
      <c r="D1987" s="2" t="s">
        <v>27</v>
      </c>
      <c r="E1987" s="2" t="s">
        <v>1152</v>
      </c>
      <c r="G1987" s="6" t="s">
        <v>23</v>
      </c>
      <c r="H1987" s="6"/>
      <c r="I1987" s="6"/>
      <c r="J1987" s="6"/>
      <c r="K1987" s="7"/>
      <c r="L1987" s="6" t="s">
        <v>901</v>
      </c>
      <c r="M1987" s="6" t="s">
        <v>25</v>
      </c>
      <c r="N1987" s="6" t="s">
        <v>25</v>
      </c>
      <c r="O1987" s="6" t="s">
        <v>1152</v>
      </c>
      <c r="P1987" s="8" t="s">
        <v>27</v>
      </c>
      <c r="Q1987" s="9">
        <v>45135.439432789397</v>
      </c>
      <c r="R1987" s="6" t="s">
        <v>28</v>
      </c>
      <c r="X1987" s="6" t="s">
        <v>10823</v>
      </c>
      <c r="Y1987" s="2" t="s">
        <v>10824</v>
      </c>
      <c r="Z1987" s="2" t="s">
        <v>1154</v>
      </c>
      <c r="AA1987" s="2" t="s">
        <v>26</v>
      </c>
      <c r="AB1987" s="2" t="s">
        <v>42</v>
      </c>
      <c r="AC1987" s="2" t="s">
        <v>27</v>
      </c>
      <c r="AD1987" s="2" t="s">
        <v>27</v>
      </c>
      <c r="AE1987" s="2" t="s">
        <v>27</v>
      </c>
      <c r="AG1987" s="2" t="str">
        <f t="shared" ref="AG1987:AG2050" si="124">IF(LEFT(X1987,1)="P",X1987,IF(LEFT(Y1987,1)="P",Y1987,IF(LEFT(Z1987,1)="P",Z1987,IF(LEFT(AA1987,1)="P",AA1987,IF(LEFT(AB1987,1)="P",AB1987,IF(LEFT(AC1987,1)="P",AC1987,IF(LEFT(AD1987,1)="P",AD1987,IF(LEFT(AE1987,1)="P",AE1987,IF(LEFT(AF1987,1)="P",AF1987,"")))))))))</f>
        <v/>
      </c>
      <c r="AH1987" s="2" t="str">
        <f t="shared" si="123"/>
        <v/>
      </c>
      <c r="AI1987" s="2" t="str">
        <f t="shared" ref="AI1987:AI2050" si="125">IF(LEFT(Y1987,2)="Hu",Y1987,IF(LEFT(Z1987,2)="Hu",Z1987,IF(LEFT(AA1987,2)="Hu",AA1987,IF(LEFT(AB1987,2)="Hu",AB1987,IF(LEFT(AC1987,2)="Hu",AC1987,IF(LEFT(AD1987,2)="Hu",AD1987,IF(LEFT(AE1987,2)="Hu",AE1987,IF(LEFT(AF1987,2)="Hu",AF1987,""))))))))</f>
        <v/>
      </c>
      <c r="AK1987" s="2" t="str">
        <f t="shared" ref="AK1987:AK2050" si="126">IF(LEFT(X1987,2)="tỉ",X1987,IF(LEFT(Y1987,2)="tỉ",Y1987,IF(LEFT(Z1987,2)="tỉ",Z1987,IF(LEFT(AA1987,2)="tỉ",AA1987,IF(LEFT(AB1987,2)="tỉ",AB1987,IF(LEFT(AC1987,2)="tỉ",AC1987,IF(LEFT(AD1987,2)="tỉ",AD1987,IF(LEFT(AE1987,2)="tỉ",AE1987,IF(LEFT(AF1987,2)="tỉ",AF1987,"")))))))))</f>
        <v/>
      </c>
      <c r="BF1987" s="2" t="str">
        <f>VLOOKUP(M1987,'[1]mã win'!G:K,5,0)</f>
        <v>B</v>
      </c>
    </row>
    <row r="1988" spans="1:58" x14ac:dyDescent="0.25">
      <c r="A1988" s="6" t="s">
        <v>10825</v>
      </c>
      <c r="B1988" s="6" t="s">
        <v>10826</v>
      </c>
      <c r="C1988" s="6" t="s">
        <v>10827</v>
      </c>
      <c r="D1988" s="2" t="s">
        <v>27</v>
      </c>
      <c r="E1988" s="2" t="s">
        <v>1152</v>
      </c>
      <c r="G1988" s="6" t="s">
        <v>23</v>
      </c>
      <c r="H1988" s="6"/>
      <c r="I1988" s="6"/>
      <c r="J1988" s="6"/>
      <c r="K1988" s="7"/>
      <c r="L1988" s="6" t="s">
        <v>901</v>
      </c>
      <c r="M1988" s="6" t="s">
        <v>25</v>
      </c>
      <c r="N1988" s="6" t="s">
        <v>25</v>
      </c>
      <c r="O1988" s="6" t="s">
        <v>1152</v>
      </c>
      <c r="P1988" s="8" t="s">
        <v>27</v>
      </c>
      <c r="Q1988" s="9">
        <v>45135.435071794003</v>
      </c>
      <c r="R1988" s="6" t="s">
        <v>28</v>
      </c>
      <c r="X1988" s="6" t="s">
        <v>10828</v>
      </c>
      <c r="Y1988" s="2" t="s">
        <v>10829</v>
      </c>
      <c r="Z1988" s="2" t="s">
        <v>10830</v>
      </c>
      <c r="AA1988" s="2" t="s">
        <v>10824</v>
      </c>
      <c r="AB1988" s="2" t="s">
        <v>10831</v>
      </c>
      <c r="AC1988" s="2" t="s">
        <v>1154</v>
      </c>
      <c r="AD1988" s="2" t="s">
        <v>843</v>
      </c>
      <c r="AE1988" s="2" t="s">
        <v>27</v>
      </c>
      <c r="AG1988" s="2" t="str">
        <f t="shared" si="124"/>
        <v/>
      </c>
      <c r="AH1988" s="2" t="str">
        <f t="shared" ref="AH1988:AH2051" si="127">IF(LEFT(X1988,1)="P",X1988,IF(LEFT(Y1988,1)="Q",Y1988,IF(LEFT(Z1988,1)="Q",Z1988,IF(LEFT(AA1988,1)="Q",AA1988,IF(LEFT(AB1988,1)="Q",AB1988,IF(LEFT(AC1988,1)="Q",AC1988,IF(LEFT(AD1988,1)="Q",AD1988,IF(LEFT(AE1988,1)="Q",AE1988,IF(LEFT(AF1988,1)="Q",AF1988,"")))))))))</f>
        <v/>
      </c>
      <c r="AI1988" s="2" t="str">
        <f t="shared" si="125"/>
        <v/>
      </c>
      <c r="AK1988" s="2" t="str">
        <f t="shared" si="126"/>
        <v/>
      </c>
      <c r="BF1988" s="2" t="str">
        <f>VLOOKUP(M1988,'[1]mã win'!G:K,5,0)</f>
        <v>B</v>
      </c>
    </row>
    <row r="1989" spans="1:58" x14ac:dyDescent="0.25">
      <c r="A1989" s="6" t="s">
        <v>10832</v>
      </c>
      <c r="B1989" s="6" t="s">
        <v>10833</v>
      </c>
      <c r="C1989" s="6" t="s">
        <v>10834</v>
      </c>
      <c r="D1989" s="2" t="s">
        <v>10246</v>
      </c>
      <c r="E1989" s="2" t="s">
        <v>840</v>
      </c>
      <c r="G1989" s="6" t="s">
        <v>23</v>
      </c>
      <c r="H1989" s="6"/>
      <c r="I1989" s="6"/>
      <c r="J1989" s="6"/>
      <c r="K1989" s="7"/>
      <c r="L1989" s="6" t="s">
        <v>459</v>
      </c>
      <c r="M1989" s="6" t="s">
        <v>25</v>
      </c>
      <c r="N1989" s="6" t="s">
        <v>25</v>
      </c>
      <c r="O1989" s="6" t="s">
        <v>840</v>
      </c>
      <c r="P1989" s="8" t="s">
        <v>27</v>
      </c>
      <c r="Q1989" s="9">
        <v>45135.439983414399</v>
      </c>
      <c r="R1989" s="6" t="s">
        <v>28</v>
      </c>
      <c r="X1989" s="6" t="s">
        <v>10835</v>
      </c>
      <c r="Y1989" s="2" t="s">
        <v>10836</v>
      </c>
      <c r="Z1989" s="2" t="s">
        <v>10837</v>
      </c>
      <c r="AA1989" s="2" t="s">
        <v>10838</v>
      </c>
      <c r="AB1989" s="2" t="s">
        <v>10246</v>
      </c>
      <c r="AC1989" s="2" t="s">
        <v>1075</v>
      </c>
      <c r="AD1989" s="2" t="s">
        <v>25</v>
      </c>
      <c r="AE1989" s="2" t="s">
        <v>27</v>
      </c>
      <c r="AG1989" s="2" t="str">
        <f t="shared" si="124"/>
        <v>Phúc Lợi</v>
      </c>
      <c r="AH1989" s="2" t="str">
        <f t="shared" si="127"/>
        <v/>
      </c>
      <c r="AI1989" s="2" t="str">
        <f t="shared" si="125"/>
        <v/>
      </c>
      <c r="AK1989" s="2" t="str">
        <f t="shared" si="126"/>
        <v/>
      </c>
      <c r="BF1989" s="2" t="str">
        <f>VLOOKUP(M1989,'[1]mã win'!G:K,5,0)</f>
        <v>B</v>
      </c>
    </row>
    <row r="1990" spans="1:58" x14ac:dyDescent="0.25">
      <c r="A1990" s="6" t="s">
        <v>10839</v>
      </c>
      <c r="B1990" s="6" t="s">
        <v>10840</v>
      </c>
      <c r="C1990" s="6" t="s">
        <v>10841</v>
      </c>
      <c r="D1990" s="2" t="s">
        <v>10842</v>
      </c>
      <c r="E1990" s="2" t="s">
        <v>967</v>
      </c>
      <c r="G1990" s="6" t="s">
        <v>23</v>
      </c>
      <c r="H1990" s="6"/>
      <c r="I1990" s="6"/>
      <c r="J1990" s="6"/>
      <c r="K1990" s="7"/>
      <c r="L1990" s="6" t="s">
        <v>459</v>
      </c>
      <c r="M1990" s="6" t="s">
        <v>25</v>
      </c>
      <c r="N1990" s="6" t="s">
        <v>25</v>
      </c>
      <c r="O1990" s="6" t="s">
        <v>967</v>
      </c>
      <c r="P1990" s="8" t="s">
        <v>27</v>
      </c>
      <c r="Q1990" s="9">
        <v>45135.440820752301</v>
      </c>
      <c r="R1990" s="6" t="s">
        <v>28</v>
      </c>
      <c r="X1990" s="6" t="s">
        <v>10843</v>
      </c>
      <c r="Y1990" s="2" t="s">
        <v>2393</v>
      </c>
      <c r="Z1990" s="2" t="s">
        <v>10844</v>
      </c>
      <c r="AA1990" s="2" t="s">
        <v>10845</v>
      </c>
      <c r="AB1990" s="2" t="s">
        <v>2450</v>
      </c>
      <c r="AC1990" s="2" t="s">
        <v>10846</v>
      </c>
      <c r="AD1990" s="2" t="s">
        <v>10842</v>
      </c>
      <c r="AE1990" s="2" t="s">
        <v>10847</v>
      </c>
      <c r="AF1990" s="2" t="s">
        <v>10848</v>
      </c>
      <c r="AG1990" s="2" t="str">
        <f t="shared" si="124"/>
        <v>phường Mai Động</v>
      </c>
      <c r="AH1990" s="2" t="str">
        <f t="shared" si="127"/>
        <v>quận Hoàng Mai</v>
      </c>
      <c r="AI1990" s="2" t="str">
        <f t="shared" si="125"/>
        <v/>
      </c>
      <c r="AK1990" s="2" t="str">
        <f t="shared" si="126"/>
        <v/>
      </c>
      <c r="BF1990" s="2" t="str">
        <f>VLOOKUP(M1990,'[1]mã win'!G:K,5,0)</f>
        <v>B</v>
      </c>
    </row>
    <row r="1991" spans="1:58" x14ac:dyDescent="0.25">
      <c r="A1991" s="6" t="s">
        <v>10849</v>
      </c>
      <c r="B1991" s="6" t="s">
        <v>10850</v>
      </c>
      <c r="C1991" s="6" t="s">
        <v>10851</v>
      </c>
      <c r="D1991" s="2" t="s">
        <v>2296</v>
      </c>
      <c r="E1991" s="2" t="s">
        <v>918</v>
      </c>
      <c r="G1991" s="6" t="s">
        <v>23</v>
      </c>
      <c r="H1991" s="6"/>
      <c r="I1991" s="6"/>
      <c r="J1991" s="6"/>
      <c r="K1991" s="7"/>
      <c r="L1991" s="6" t="s">
        <v>901</v>
      </c>
      <c r="M1991" s="6" t="s">
        <v>25</v>
      </c>
      <c r="N1991" s="6" t="s">
        <v>25</v>
      </c>
      <c r="O1991" s="6" t="s">
        <v>918</v>
      </c>
      <c r="P1991" s="8" t="s">
        <v>27</v>
      </c>
      <c r="Q1991" s="9">
        <v>45135.441976585702</v>
      </c>
      <c r="R1991" s="6" t="s">
        <v>28</v>
      </c>
      <c r="X1991" s="6" t="s">
        <v>10852</v>
      </c>
      <c r="Y1991" s="2" t="s">
        <v>10853</v>
      </c>
      <c r="Z1991" s="2" t="s">
        <v>10304</v>
      </c>
      <c r="AA1991" s="2" t="s">
        <v>2296</v>
      </c>
      <c r="AB1991" s="2" t="s">
        <v>918</v>
      </c>
      <c r="AC1991" s="2" t="s">
        <v>25</v>
      </c>
      <c r="AD1991" s="2" t="s">
        <v>27</v>
      </c>
      <c r="AE1991" s="2" t="s">
        <v>27</v>
      </c>
      <c r="AG1991" s="2" t="str">
        <f t="shared" si="124"/>
        <v>Phường Cầu Diễn</v>
      </c>
      <c r="AH1991" s="2" t="str">
        <f t="shared" si="127"/>
        <v>Quận Nam Từ Liêm</v>
      </c>
      <c r="AI1991" s="2" t="str">
        <f t="shared" si="125"/>
        <v/>
      </c>
      <c r="AK1991" s="2" t="str">
        <f t="shared" si="126"/>
        <v/>
      </c>
      <c r="BF1991" s="2" t="str">
        <f>VLOOKUP(M1991,'[1]mã win'!G:K,5,0)</f>
        <v>B</v>
      </c>
    </row>
    <row r="1992" spans="1:58" x14ac:dyDescent="0.25">
      <c r="A1992" s="6" t="s">
        <v>10854</v>
      </c>
      <c r="B1992" s="6" t="s">
        <v>10855</v>
      </c>
      <c r="C1992" s="6" t="s">
        <v>10856</v>
      </c>
      <c r="D1992" s="2" t="s">
        <v>27</v>
      </c>
      <c r="E1992" s="2" t="s">
        <v>2416</v>
      </c>
      <c r="G1992" s="6" t="s">
        <v>23</v>
      </c>
      <c r="H1992" s="6"/>
      <c r="I1992" s="6"/>
      <c r="J1992" s="6"/>
      <c r="K1992" s="7"/>
      <c r="L1992" s="6" t="s">
        <v>901</v>
      </c>
      <c r="M1992" s="6" t="s">
        <v>25</v>
      </c>
      <c r="N1992" s="6" t="s">
        <v>25</v>
      </c>
      <c r="O1992" s="6" t="s">
        <v>945</v>
      </c>
      <c r="P1992" s="8" t="s">
        <v>27</v>
      </c>
      <c r="Q1992" s="9">
        <v>45135.443444594901</v>
      </c>
      <c r="R1992" s="6" t="s">
        <v>28</v>
      </c>
      <c r="X1992" s="6" t="s">
        <v>10857</v>
      </c>
      <c r="Y1992" s="2" t="s">
        <v>2416</v>
      </c>
      <c r="Z1992" s="2" t="s">
        <v>10858</v>
      </c>
      <c r="AA1992" s="2" t="s">
        <v>27</v>
      </c>
      <c r="AB1992" s="2" t="s">
        <v>27</v>
      </c>
      <c r="AC1992" s="2" t="s">
        <v>27</v>
      </c>
      <c r="AD1992" s="2" t="s">
        <v>27</v>
      </c>
      <c r="AE1992" s="2" t="s">
        <v>27</v>
      </c>
      <c r="AG1992" s="2" t="str">
        <f t="shared" si="124"/>
        <v/>
      </c>
      <c r="AH1992" s="2" t="str">
        <f t="shared" si="127"/>
        <v>quận Thanh Xuân</v>
      </c>
      <c r="AI1992" s="2" t="str">
        <f t="shared" si="125"/>
        <v/>
      </c>
      <c r="AK1992" s="2" t="str">
        <f t="shared" si="126"/>
        <v/>
      </c>
      <c r="BF1992" s="2" t="str">
        <f>VLOOKUP(M1992,'[1]mã win'!G:K,5,0)</f>
        <v>B</v>
      </c>
    </row>
    <row r="1993" spans="1:58" x14ac:dyDescent="0.25">
      <c r="A1993" s="6" t="s">
        <v>10859</v>
      </c>
      <c r="B1993" s="6" t="s">
        <v>10860</v>
      </c>
      <c r="C1993" s="6" t="s">
        <v>10861</v>
      </c>
      <c r="D1993" s="2" t="s">
        <v>1894</v>
      </c>
      <c r="E1993" s="2" t="s">
        <v>945</v>
      </c>
      <c r="G1993" s="6" t="s">
        <v>23</v>
      </c>
      <c r="H1993" s="6"/>
      <c r="I1993" s="6"/>
      <c r="J1993" s="6"/>
      <c r="K1993" s="7"/>
      <c r="L1993" s="6" t="s">
        <v>901</v>
      </c>
      <c r="M1993" s="6" t="s">
        <v>25</v>
      </c>
      <c r="N1993" s="6" t="s">
        <v>25</v>
      </c>
      <c r="O1993" s="6" t="s">
        <v>945</v>
      </c>
      <c r="P1993" s="8" t="s">
        <v>27</v>
      </c>
      <c r="Q1993" s="9">
        <v>45135.594191631899</v>
      </c>
      <c r="R1993" s="6" t="s">
        <v>28</v>
      </c>
      <c r="X1993" s="6" t="s">
        <v>10862</v>
      </c>
      <c r="Y1993" s="2" t="s">
        <v>10863</v>
      </c>
      <c r="Z1993" s="2" t="s">
        <v>1894</v>
      </c>
      <c r="AA1993" s="2" t="s">
        <v>945</v>
      </c>
      <c r="AB1993" s="2" t="s">
        <v>25</v>
      </c>
      <c r="AC1993" s="2" t="s">
        <v>27</v>
      </c>
      <c r="AD1993" s="2" t="s">
        <v>27</v>
      </c>
      <c r="AE1993" s="2" t="s">
        <v>27</v>
      </c>
      <c r="AG1993" s="2" t="str">
        <f t="shared" si="124"/>
        <v>Phường Nhân Chính</v>
      </c>
      <c r="AH1993" s="2" t="str">
        <f t="shared" si="127"/>
        <v>Quận Thanh Xuân</v>
      </c>
      <c r="AI1993" s="2" t="str">
        <f t="shared" si="125"/>
        <v/>
      </c>
      <c r="AK1993" s="2" t="str">
        <f t="shared" si="126"/>
        <v/>
      </c>
      <c r="BF1993" s="2" t="str">
        <f>VLOOKUP(M1993,'[1]mã win'!G:K,5,0)</f>
        <v>B</v>
      </c>
    </row>
    <row r="1994" spans="1:58" x14ac:dyDescent="0.25">
      <c r="A1994" s="6" t="s">
        <v>10864</v>
      </c>
      <c r="B1994" s="6" t="s">
        <v>10865</v>
      </c>
      <c r="C1994" s="6" t="s">
        <v>10866</v>
      </c>
      <c r="D1994" s="2" t="s">
        <v>6630</v>
      </c>
      <c r="E1994" s="2" t="s">
        <v>10867</v>
      </c>
      <c r="G1994" s="6" t="s">
        <v>23</v>
      </c>
      <c r="H1994" s="6"/>
      <c r="I1994" s="6"/>
      <c r="J1994" s="6"/>
      <c r="K1994" s="7"/>
      <c r="L1994" s="6" t="s">
        <v>901</v>
      </c>
      <c r="M1994" s="6" t="s">
        <v>25</v>
      </c>
      <c r="N1994" s="6" t="s">
        <v>25</v>
      </c>
      <c r="O1994" s="6" t="s">
        <v>1152</v>
      </c>
      <c r="P1994" s="8" t="s">
        <v>27</v>
      </c>
      <c r="Q1994" s="9">
        <v>45135.595020023102</v>
      </c>
      <c r="R1994" s="6" t="s">
        <v>28</v>
      </c>
      <c r="X1994" s="6" t="s">
        <v>10868</v>
      </c>
      <c r="Y1994" s="2" t="s">
        <v>10869</v>
      </c>
      <c r="Z1994" s="2" t="s">
        <v>6630</v>
      </c>
      <c r="AA1994" s="2" t="s">
        <v>10867</v>
      </c>
      <c r="AB1994" s="2" t="s">
        <v>2458</v>
      </c>
      <c r="AC1994" s="2" t="s">
        <v>27</v>
      </c>
      <c r="AD1994" s="2" t="s">
        <v>27</v>
      </c>
      <c r="AE1994" s="2" t="s">
        <v>27</v>
      </c>
      <c r="AG1994" s="2" t="str">
        <f t="shared" si="124"/>
        <v>Phường Phú Diễn</v>
      </c>
      <c r="AH1994" s="2" t="str">
        <f t="shared" si="127"/>
        <v>Q. Bắc Từ Liêm (bên cạnh nghĩa trang Mai Dịch)</v>
      </c>
      <c r="AI1994" s="2" t="str">
        <f t="shared" si="125"/>
        <v/>
      </c>
      <c r="AK1994" s="2" t="str">
        <f t="shared" si="126"/>
        <v/>
      </c>
      <c r="BF1994" s="2" t="str">
        <f>VLOOKUP(M1994,'[1]mã win'!G:K,5,0)</f>
        <v>B</v>
      </c>
    </row>
    <row r="1995" spans="1:58" x14ac:dyDescent="0.25">
      <c r="A1995" s="6" t="s">
        <v>10870</v>
      </c>
      <c r="B1995" s="6" t="s">
        <v>10871</v>
      </c>
      <c r="C1995" s="6" t="s">
        <v>10872</v>
      </c>
      <c r="D1995" s="2" t="s">
        <v>27</v>
      </c>
      <c r="E1995" s="2" t="s">
        <v>1152</v>
      </c>
      <c r="G1995" s="6" t="s">
        <v>23</v>
      </c>
      <c r="H1995" s="6"/>
      <c r="I1995" s="6"/>
      <c r="J1995" s="6"/>
      <c r="K1995" s="7"/>
      <c r="L1995" s="6" t="s">
        <v>901</v>
      </c>
      <c r="M1995" s="6" t="s">
        <v>25</v>
      </c>
      <c r="N1995" s="6" t="s">
        <v>25</v>
      </c>
      <c r="O1995" s="6" t="s">
        <v>1152</v>
      </c>
      <c r="P1995" s="8" t="s">
        <v>27</v>
      </c>
      <c r="Q1995" s="9">
        <v>45135.595765127298</v>
      </c>
      <c r="R1995" s="6" t="s">
        <v>28</v>
      </c>
      <c r="X1995" s="6" t="s">
        <v>10873</v>
      </c>
      <c r="Y1995" s="2" t="s">
        <v>10874</v>
      </c>
      <c r="Z1995" s="2" t="s">
        <v>10875</v>
      </c>
      <c r="AA1995" s="2" t="s">
        <v>4341</v>
      </c>
      <c r="AB1995" s="2" t="s">
        <v>1154</v>
      </c>
      <c r="AC1995" s="2" t="s">
        <v>10794</v>
      </c>
      <c r="AD1995" s="2" t="s">
        <v>27</v>
      </c>
      <c r="AE1995" s="2" t="s">
        <v>27</v>
      </c>
      <c r="AG1995" s="2" t="str">
        <f t="shared" si="124"/>
        <v/>
      </c>
      <c r="AH1995" s="2" t="str">
        <f t="shared" si="127"/>
        <v/>
      </c>
      <c r="AI1995" s="2" t="str">
        <f t="shared" si="125"/>
        <v/>
      </c>
      <c r="AK1995" s="2" t="str">
        <f t="shared" si="126"/>
        <v/>
      </c>
      <c r="BF1995" s="2" t="str">
        <f>VLOOKUP(M1995,'[1]mã win'!G:K,5,0)</f>
        <v>B</v>
      </c>
    </row>
    <row r="1996" spans="1:58" x14ac:dyDescent="0.25">
      <c r="A1996" s="6" t="s">
        <v>10876</v>
      </c>
      <c r="B1996" s="6" t="s">
        <v>10877</v>
      </c>
      <c r="C1996" s="6" t="s">
        <v>10878</v>
      </c>
      <c r="D1996" s="2" t="s">
        <v>10879</v>
      </c>
      <c r="E1996" s="2" t="s">
        <v>10426</v>
      </c>
      <c r="G1996" s="6" t="s">
        <v>23</v>
      </c>
      <c r="H1996" s="6"/>
      <c r="I1996" s="6"/>
      <c r="J1996" s="6"/>
      <c r="K1996" s="7"/>
      <c r="L1996" s="6" t="s">
        <v>459</v>
      </c>
      <c r="M1996" s="6" t="s">
        <v>25</v>
      </c>
      <c r="N1996" s="6" t="s">
        <v>25</v>
      </c>
      <c r="O1996" s="6" t="s">
        <v>497</v>
      </c>
      <c r="P1996" s="8" t="s">
        <v>27</v>
      </c>
      <c r="Q1996" s="9">
        <v>45135.596611574103</v>
      </c>
      <c r="R1996" s="6" t="s">
        <v>28</v>
      </c>
      <c r="X1996" s="6" t="s">
        <v>10880</v>
      </c>
      <c r="Y1996" s="2" t="s">
        <v>10879</v>
      </c>
      <c r="Z1996" s="2" t="s">
        <v>10426</v>
      </c>
      <c r="AA1996" s="2" t="s">
        <v>10858</v>
      </c>
      <c r="AB1996" s="2" t="s">
        <v>27</v>
      </c>
      <c r="AC1996" s="2" t="s">
        <v>27</v>
      </c>
      <c r="AD1996" s="2" t="s">
        <v>27</v>
      </c>
      <c r="AE1996" s="2" t="s">
        <v>27</v>
      </c>
      <c r="AG1996" s="2" t="str">
        <f t="shared" si="124"/>
        <v>phường Quảng An</v>
      </c>
      <c r="AH1996" s="2" t="str">
        <f t="shared" si="127"/>
        <v>quận Tây Hồ</v>
      </c>
      <c r="AI1996" s="2" t="str">
        <f t="shared" si="125"/>
        <v/>
      </c>
      <c r="AK1996" s="2" t="str">
        <f t="shared" si="126"/>
        <v/>
      </c>
      <c r="BF1996" s="2" t="str">
        <f>VLOOKUP(M1996,'[1]mã win'!G:K,5,0)</f>
        <v>B</v>
      </c>
    </row>
    <row r="1997" spans="1:58" x14ac:dyDescent="0.25">
      <c r="A1997" s="6" t="s">
        <v>10881</v>
      </c>
      <c r="B1997" s="6" t="s">
        <v>10882</v>
      </c>
      <c r="C1997" s="6" t="s">
        <v>10883</v>
      </c>
      <c r="D1997" s="2" t="s">
        <v>10884</v>
      </c>
      <c r="E1997" s="2" t="s">
        <v>918</v>
      </c>
      <c r="G1997" s="6" t="s">
        <v>23</v>
      </c>
      <c r="H1997" s="6"/>
      <c r="I1997" s="6"/>
      <c r="J1997" s="6"/>
      <c r="K1997" s="7"/>
      <c r="L1997" s="6" t="s">
        <v>901</v>
      </c>
      <c r="M1997" s="6" t="s">
        <v>25</v>
      </c>
      <c r="N1997" s="6" t="s">
        <v>25</v>
      </c>
      <c r="O1997" s="6" t="s">
        <v>918</v>
      </c>
      <c r="P1997" s="8" t="s">
        <v>27</v>
      </c>
      <c r="Q1997" s="9">
        <v>45135.597745752297</v>
      </c>
      <c r="R1997" s="6" t="s">
        <v>28</v>
      </c>
      <c r="X1997" s="6" t="s">
        <v>10885</v>
      </c>
      <c r="Y1997" s="2" t="s">
        <v>10884</v>
      </c>
      <c r="Z1997" s="2" t="s">
        <v>918</v>
      </c>
      <c r="AA1997" s="2" t="s">
        <v>2458</v>
      </c>
      <c r="AB1997" s="2" t="s">
        <v>27</v>
      </c>
      <c r="AC1997" s="2" t="s">
        <v>27</v>
      </c>
      <c r="AD1997" s="2" t="s">
        <v>27</v>
      </c>
      <c r="AE1997" s="2" t="s">
        <v>27</v>
      </c>
      <c r="AG1997" s="2" t="str">
        <f t="shared" si="124"/>
        <v>phường Mễ Trì</v>
      </c>
      <c r="AH1997" s="2" t="str">
        <f t="shared" si="127"/>
        <v>Quận Nam Từ Liêm</v>
      </c>
      <c r="AI1997" s="2" t="str">
        <f t="shared" si="125"/>
        <v/>
      </c>
      <c r="AK1997" s="2" t="str">
        <f t="shared" si="126"/>
        <v/>
      </c>
      <c r="BF1997" s="2" t="str">
        <f>VLOOKUP(M1997,'[1]mã win'!G:K,5,0)</f>
        <v>B</v>
      </c>
    </row>
    <row r="1998" spans="1:58" x14ac:dyDescent="0.25">
      <c r="A1998" s="6" t="s">
        <v>10886</v>
      </c>
      <c r="B1998" s="6" t="s">
        <v>10887</v>
      </c>
      <c r="C1998" s="6" t="s">
        <v>10888</v>
      </c>
      <c r="D1998" s="2" t="s">
        <v>27</v>
      </c>
      <c r="E1998" s="2" t="s">
        <v>918</v>
      </c>
      <c r="G1998" s="6" t="s">
        <v>23</v>
      </c>
      <c r="H1998" s="6"/>
      <c r="I1998" s="6" t="s">
        <v>10889</v>
      </c>
      <c r="J1998" s="6"/>
      <c r="K1998" s="7"/>
      <c r="L1998" s="6" t="s">
        <v>901</v>
      </c>
      <c r="M1998" s="6" t="s">
        <v>25</v>
      </c>
      <c r="N1998" s="6" t="s">
        <v>25</v>
      </c>
      <c r="O1998" s="6" t="s">
        <v>918</v>
      </c>
      <c r="P1998" s="8" t="s">
        <v>27</v>
      </c>
      <c r="Q1998" s="9">
        <v>45135.599781134297</v>
      </c>
      <c r="R1998" s="6" t="s">
        <v>28</v>
      </c>
      <c r="X1998" s="6" t="s">
        <v>10890</v>
      </c>
      <c r="Y1998" s="2" t="s">
        <v>10805</v>
      </c>
      <c r="Z1998" s="2" t="s">
        <v>922</v>
      </c>
      <c r="AA1998" s="2" t="s">
        <v>25</v>
      </c>
      <c r="AB1998" s="2" t="s">
        <v>27</v>
      </c>
      <c r="AC1998" s="2" t="s">
        <v>27</v>
      </c>
      <c r="AD1998" s="2" t="s">
        <v>27</v>
      </c>
      <c r="AE1998" s="2" t="s">
        <v>27</v>
      </c>
      <c r="AG1998" s="2" t="str">
        <f t="shared" si="124"/>
        <v/>
      </c>
      <c r="AH1998" s="2" t="str">
        <f t="shared" si="127"/>
        <v/>
      </c>
      <c r="AI1998" s="2" t="str">
        <f t="shared" si="125"/>
        <v/>
      </c>
      <c r="AK1998" s="2" t="str">
        <f t="shared" si="126"/>
        <v/>
      </c>
      <c r="BF1998" s="2" t="str">
        <f>VLOOKUP(M1998,'[1]mã win'!G:K,5,0)</f>
        <v>B</v>
      </c>
    </row>
    <row r="1999" spans="1:58" x14ac:dyDescent="0.25">
      <c r="A1999" s="6" t="s">
        <v>10891</v>
      </c>
      <c r="B1999" s="6" t="s">
        <v>10892</v>
      </c>
      <c r="C1999" s="6" t="s">
        <v>10893</v>
      </c>
      <c r="D1999" s="2" t="s">
        <v>27</v>
      </c>
      <c r="E1999" s="2" t="s">
        <v>918</v>
      </c>
      <c r="G1999" s="6" t="s">
        <v>23</v>
      </c>
      <c r="H1999" s="6"/>
      <c r="I1999" s="6" t="s">
        <v>10894</v>
      </c>
      <c r="J1999" s="6"/>
      <c r="K1999" s="7"/>
      <c r="L1999" s="6" t="s">
        <v>901</v>
      </c>
      <c r="M1999" s="6" t="s">
        <v>25</v>
      </c>
      <c r="N1999" s="6" t="s">
        <v>25</v>
      </c>
      <c r="O1999" s="6" t="s">
        <v>918</v>
      </c>
      <c r="P1999" s="8" t="s">
        <v>27</v>
      </c>
      <c r="Q1999" s="9">
        <v>45135.600830405099</v>
      </c>
      <c r="R1999" s="6" t="s">
        <v>28</v>
      </c>
      <c r="X1999" s="6" t="s">
        <v>189</v>
      </c>
      <c r="Y1999" s="2" t="s">
        <v>10895</v>
      </c>
      <c r="Z1999" s="2" t="s">
        <v>10896</v>
      </c>
      <c r="AA1999" s="2" t="s">
        <v>2599</v>
      </c>
      <c r="AB1999" s="2" t="s">
        <v>4329</v>
      </c>
      <c r="AC1999" s="2" t="s">
        <v>918</v>
      </c>
      <c r="AD1999" s="2" t="s">
        <v>10794</v>
      </c>
      <c r="AE1999" s="2" t="s">
        <v>27</v>
      </c>
      <c r="AG1999" s="2" t="str">
        <f t="shared" si="124"/>
        <v/>
      </c>
      <c r="AH1999" s="2" t="str">
        <f t="shared" si="127"/>
        <v>Quận Nam Từ Liêm</v>
      </c>
      <c r="AI1999" s="2" t="str">
        <f t="shared" si="125"/>
        <v/>
      </c>
      <c r="AK1999" s="2" t="str">
        <f t="shared" si="126"/>
        <v/>
      </c>
      <c r="BF1999" s="2" t="str">
        <f>VLOOKUP(M1999,'[1]mã win'!G:K,5,0)</f>
        <v>B</v>
      </c>
    </row>
    <row r="2000" spans="1:58" x14ac:dyDescent="0.25">
      <c r="A2000" s="6" t="s">
        <v>10897</v>
      </c>
      <c r="B2000" s="6" t="s">
        <v>10898</v>
      </c>
      <c r="C2000" s="6" t="s">
        <v>10899</v>
      </c>
      <c r="D2000" s="2" t="s">
        <v>10813</v>
      </c>
      <c r="E2000" s="2" t="s">
        <v>251</v>
      </c>
      <c r="G2000" s="6" t="s">
        <v>23</v>
      </c>
      <c r="H2000" s="6"/>
      <c r="I2000" s="6" t="s">
        <v>10900</v>
      </c>
      <c r="J2000" s="6"/>
      <c r="K2000" s="7"/>
      <c r="L2000" s="6" t="s">
        <v>901</v>
      </c>
      <c r="M2000" s="6" t="s">
        <v>25</v>
      </c>
      <c r="N2000" s="6" t="s">
        <v>25</v>
      </c>
      <c r="O2000" s="6" t="s">
        <v>251</v>
      </c>
      <c r="P2000" s="8" t="s">
        <v>27</v>
      </c>
      <c r="Q2000" s="9">
        <v>45135.603784108796</v>
      </c>
      <c r="R2000" s="6" t="s">
        <v>28</v>
      </c>
      <c r="X2000" s="6" t="s">
        <v>10901</v>
      </c>
      <c r="Y2000" s="2" t="s">
        <v>10902</v>
      </c>
      <c r="Z2000" s="2" t="s">
        <v>10903</v>
      </c>
      <c r="AA2000" s="2" t="s">
        <v>10813</v>
      </c>
      <c r="AB2000" s="2" t="s">
        <v>941</v>
      </c>
      <c r="AC2000" s="2" t="s">
        <v>10794</v>
      </c>
      <c r="AD2000" s="2" t="s">
        <v>27</v>
      </c>
      <c r="AE2000" s="2" t="s">
        <v>27</v>
      </c>
      <c r="AG2000" s="2" t="str">
        <f t="shared" si="124"/>
        <v>phường Trung Hòa</v>
      </c>
      <c r="AH2000" s="2" t="str">
        <f t="shared" si="127"/>
        <v/>
      </c>
      <c r="AI2000" s="2" t="str">
        <f t="shared" si="125"/>
        <v/>
      </c>
      <c r="AK2000" s="2" t="str">
        <f t="shared" si="126"/>
        <v/>
      </c>
      <c r="BF2000" s="2" t="str">
        <f>VLOOKUP(M2000,'[1]mã win'!G:K,5,0)</f>
        <v>B</v>
      </c>
    </row>
    <row r="2001" spans="1:58" x14ac:dyDescent="0.25">
      <c r="A2001" s="6" t="s">
        <v>10904</v>
      </c>
      <c r="B2001" s="6" t="s">
        <v>10905</v>
      </c>
      <c r="C2001" s="6" t="s">
        <v>10906</v>
      </c>
      <c r="D2001" s="2" t="s">
        <v>10813</v>
      </c>
      <c r="E2001" s="2" t="s">
        <v>251</v>
      </c>
      <c r="G2001" s="6" t="s">
        <v>23</v>
      </c>
      <c r="H2001" s="6"/>
      <c r="I2001" s="6"/>
      <c r="J2001" s="6"/>
      <c r="K2001" s="7"/>
      <c r="L2001" s="6" t="s">
        <v>901</v>
      </c>
      <c r="M2001" s="6" t="s">
        <v>25</v>
      </c>
      <c r="N2001" s="6" t="s">
        <v>25</v>
      </c>
      <c r="O2001" s="6" t="s">
        <v>251</v>
      </c>
      <c r="P2001" s="8" t="s">
        <v>27</v>
      </c>
      <c r="Q2001" s="9">
        <v>45135.606171874999</v>
      </c>
      <c r="R2001" s="6" t="s">
        <v>28</v>
      </c>
      <c r="X2001" s="6" t="s">
        <v>10907</v>
      </c>
      <c r="Y2001" s="2" t="s">
        <v>10908</v>
      </c>
      <c r="Z2001" s="2" t="s">
        <v>10909</v>
      </c>
      <c r="AA2001" s="2" t="s">
        <v>10813</v>
      </c>
      <c r="AB2001" s="2" t="s">
        <v>251</v>
      </c>
      <c r="AC2001" s="2" t="s">
        <v>10794</v>
      </c>
      <c r="AD2001" s="2" t="s">
        <v>27</v>
      </c>
      <c r="AE2001" s="2" t="s">
        <v>27</v>
      </c>
      <c r="AG2001" s="2" t="str">
        <f t="shared" si="124"/>
        <v>phường Trung Hòa</v>
      </c>
      <c r="AH2001" s="2" t="str">
        <f t="shared" si="127"/>
        <v>Quận Cầu Giấy</v>
      </c>
      <c r="AI2001" s="2" t="str">
        <f t="shared" si="125"/>
        <v/>
      </c>
      <c r="AK2001" s="2" t="str">
        <f t="shared" si="126"/>
        <v/>
      </c>
      <c r="BF2001" s="2" t="str">
        <f>VLOOKUP(M2001,'[1]mã win'!G:K,5,0)</f>
        <v>B</v>
      </c>
    </row>
    <row r="2002" spans="1:58" x14ac:dyDescent="0.25">
      <c r="A2002" s="6" t="s">
        <v>10910</v>
      </c>
      <c r="B2002" s="6" t="s">
        <v>10911</v>
      </c>
      <c r="C2002" s="6" t="s">
        <v>10912</v>
      </c>
      <c r="D2002" s="2" t="s">
        <v>27</v>
      </c>
      <c r="E2002" s="2" t="s">
        <v>918</v>
      </c>
      <c r="G2002" s="6" t="s">
        <v>23</v>
      </c>
      <c r="H2002" s="6"/>
      <c r="I2002" s="6"/>
      <c r="J2002" s="6"/>
      <c r="K2002" s="7"/>
      <c r="L2002" s="6" t="s">
        <v>901</v>
      </c>
      <c r="M2002" s="6" t="s">
        <v>25</v>
      </c>
      <c r="N2002" s="6" t="s">
        <v>25</v>
      </c>
      <c r="O2002" s="6" t="s">
        <v>918</v>
      </c>
      <c r="P2002" s="8" t="s">
        <v>27</v>
      </c>
      <c r="Q2002" s="9">
        <v>45135.608417361102</v>
      </c>
      <c r="R2002" s="6" t="s">
        <v>28</v>
      </c>
      <c r="X2002" s="6" t="s">
        <v>10913</v>
      </c>
      <c r="Y2002" s="2" t="s">
        <v>10914</v>
      </c>
      <c r="Z2002" s="2" t="s">
        <v>10915</v>
      </c>
      <c r="AA2002" s="2" t="s">
        <v>10916</v>
      </c>
      <c r="AB2002" s="2" t="s">
        <v>2599</v>
      </c>
      <c r="AC2002" s="2" t="s">
        <v>4329</v>
      </c>
      <c r="AD2002" s="2" t="s">
        <v>918</v>
      </c>
      <c r="AE2002" s="2" t="s">
        <v>2458</v>
      </c>
      <c r="AG2002" s="2" t="str">
        <f t="shared" si="124"/>
        <v/>
      </c>
      <c r="AH2002" s="2" t="str">
        <f t="shared" si="127"/>
        <v>Quận Nam Từ Liêm</v>
      </c>
      <c r="AI2002" s="2" t="str">
        <f t="shared" si="125"/>
        <v/>
      </c>
      <c r="AK2002" s="2" t="str">
        <f t="shared" si="126"/>
        <v/>
      </c>
      <c r="BF2002" s="2" t="str">
        <f>VLOOKUP(M2002,'[1]mã win'!G:K,5,0)</f>
        <v>B</v>
      </c>
    </row>
    <row r="2003" spans="1:58" x14ac:dyDescent="0.25">
      <c r="A2003" s="6" t="s">
        <v>10917</v>
      </c>
      <c r="B2003" s="6" t="s">
        <v>10918</v>
      </c>
      <c r="C2003" s="6" t="s">
        <v>10919</v>
      </c>
      <c r="D2003" s="2" t="s">
        <v>27</v>
      </c>
      <c r="E2003" s="2" t="s">
        <v>918</v>
      </c>
      <c r="G2003" s="6" t="s">
        <v>23</v>
      </c>
      <c r="H2003" s="6"/>
      <c r="I2003" s="6"/>
      <c r="J2003" s="6"/>
      <c r="K2003" s="7"/>
      <c r="L2003" s="6" t="s">
        <v>901</v>
      </c>
      <c r="M2003" s="6" t="s">
        <v>25</v>
      </c>
      <c r="N2003" s="6" t="s">
        <v>25</v>
      </c>
      <c r="O2003" s="6" t="s">
        <v>918</v>
      </c>
      <c r="P2003" s="8" t="s">
        <v>27</v>
      </c>
      <c r="Q2003" s="9">
        <v>45135.609839155099</v>
      </c>
      <c r="R2003" s="6" t="s">
        <v>28</v>
      </c>
      <c r="X2003" s="6" t="s">
        <v>10920</v>
      </c>
      <c r="Y2003" s="2" t="s">
        <v>10921</v>
      </c>
      <c r="Z2003" s="2" t="s">
        <v>10922</v>
      </c>
      <c r="AA2003" s="2" t="s">
        <v>10923</v>
      </c>
      <c r="AB2003" s="2" t="s">
        <v>10924</v>
      </c>
      <c r="AC2003" s="2" t="s">
        <v>10925</v>
      </c>
      <c r="AD2003" s="2" t="s">
        <v>10926</v>
      </c>
      <c r="AE2003" s="2" t="s">
        <v>10927</v>
      </c>
      <c r="AF2003" s="2" t="s">
        <v>10928</v>
      </c>
      <c r="AG2003" s="2" t="str">
        <f t="shared" si="124"/>
        <v>Phường Phú Đô</v>
      </c>
      <c r="AH2003" s="2" t="str">
        <f t="shared" si="127"/>
        <v/>
      </c>
      <c r="AI2003" s="2" t="str">
        <f t="shared" si="125"/>
        <v/>
      </c>
      <c r="AK2003" s="2" t="str">
        <f t="shared" si="126"/>
        <v/>
      </c>
      <c r="BF2003" s="2" t="str">
        <f>VLOOKUP(M2003,'[1]mã win'!G:K,5,0)</f>
        <v>B</v>
      </c>
    </row>
    <row r="2004" spans="1:58" x14ac:dyDescent="0.25">
      <c r="A2004" s="6" t="s">
        <v>10929</v>
      </c>
      <c r="B2004" s="6" t="s">
        <v>10930</v>
      </c>
      <c r="C2004" s="6" t="s">
        <v>10931</v>
      </c>
      <c r="D2004" s="2" t="s">
        <v>8058</v>
      </c>
      <c r="E2004" s="2" t="s">
        <v>10932</v>
      </c>
      <c r="G2004" s="6" t="s">
        <v>23</v>
      </c>
      <c r="H2004" s="6"/>
      <c r="I2004" s="6"/>
      <c r="J2004" s="6"/>
      <c r="K2004" s="7"/>
      <c r="L2004" s="6" t="s">
        <v>901</v>
      </c>
      <c r="M2004" s="6" t="s">
        <v>25</v>
      </c>
      <c r="N2004" s="6" t="s">
        <v>25</v>
      </c>
      <c r="O2004" s="6"/>
      <c r="P2004" s="8" t="s">
        <v>27</v>
      </c>
      <c r="Q2004" s="9">
        <v>45135.6142477662</v>
      </c>
      <c r="R2004" s="6" t="s">
        <v>28</v>
      </c>
      <c r="X2004" s="6" t="s">
        <v>10933</v>
      </c>
      <c r="Y2004" s="2" t="s">
        <v>10934</v>
      </c>
      <c r="Z2004" s="2" t="s">
        <v>10935</v>
      </c>
      <c r="AA2004" s="2" t="s">
        <v>1881</v>
      </c>
      <c r="AB2004" s="2" t="s">
        <v>8058</v>
      </c>
      <c r="AC2004" s="2" t="s">
        <v>10932</v>
      </c>
      <c r="AD2004" s="2" t="s">
        <v>25</v>
      </c>
      <c r="AE2004" s="2" t="s">
        <v>27</v>
      </c>
      <c r="AG2004" s="2" t="str">
        <f t="shared" si="124"/>
        <v>Phường Mỹ Đình 1</v>
      </c>
      <c r="AH2004" s="2" t="str">
        <f t="shared" si="127"/>
        <v>quận Nam Từ Liêm</v>
      </c>
      <c r="AI2004" s="2" t="str">
        <f t="shared" si="125"/>
        <v/>
      </c>
      <c r="AK2004" s="2" t="str">
        <f t="shared" si="126"/>
        <v/>
      </c>
      <c r="BF2004" s="2" t="str">
        <f>VLOOKUP(M2004,'[1]mã win'!G:K,5,0)</f>
        <v>B</v>
      </c>
    </row>
    <row r="2005" spans="1:58" x14ac:dyDescent="0.25">
      <c r="A2005" s="6" t="s">
        <v>10936</v>
      </c>
      <c r="B2005" s="6" t="s">
        <v>10937</v>
      </c>
      <c r="C2005" s="6" t="s">
        <v>10938</v>
      </c>
      <c r="D2005" s="2" t="s">
        <v>27</v>
      </c>
      <c r="E2005" s="2" t="s">
        <v>257</v>
      </c>
      <c r="G2005" s="6" t="s">
        <v>23</v>
      </c>
      <c r="H2005" s="6"/>
      <c r="I2005" s="6"/>
      <c r="J2005" s="6"/>
      <c r="K2005" s="7"/>
      <c r="L2005" s="6" t="s">
        <v>901</v>
      </c>
      <c r="M2005" s="6" t="s">
        <v>260</v>
      </c>
      <c r="N2005" s="6" t="s">
        <v>260</v>
      </c>
      <c r="O2005" s="6" t="s">
        <v>257</v>
      </c>
      <c r="P2005" s="8" t="s">
        <v>27</v>
      </c>
      <c r="Q2005" s="9">
        <v>45135.617635763898</v>
      </c>
      <c r="R2005" s="6" t="s">
        <v>28</v>
      </c>
      <c r="X2005" s="6" t="s">
        <v>10939</v>
      </c>
      <c r="Y2005" s="2" t="s">
        <v>2393</v>
      </c>
      <c r="Z2005" s="2" t="s">
        <v>10940</v>
      </c>
      <c r="AA2005" s="2" t="s">
        <v>10941</v>
      </c>
      <c r="AB2005" s="2" t="s">
        <v>10942</v>
      </c>
      <c r="AC2005" s="2" t="s">
        <v>10943</v>
      </c>
      <c r="AD2005" s="2" t="s">
        <v>260</v>
      </c>
      <c r="AE2005" s="2" t="s">
        <v>27</v>
      </c>
      <c r="AG2005" s="2" t="str">
        <f t="shared" si="124"/>
        <v/>
      </c>
      <c r="AH2005" s="2" t="str">
        <f t="shared" si="127"/>
        <v/>
      </c>
      <c r="AI2005" s="2" t="str">
        <f t="shared" si="125"/>
        <v/>
      </c>
      <c r="AK2005" s="2" t="str">
        <f t="shared" si="126"/>
        <v/>
      </c>
      <c r="BF2005" s="2" t="str">
        <f>VLOOKUP(M2005,'[1]mã win'!G:K,5,0)</f>
        <v>B</v>
      </c>
    </row>
    <row r="2006" spans="1:58" x14ac:dyDescent="0.25">
      <c r="A2006" s="6" t="s">
        <v>10944</v>
      </c>
      <c r="B2006" s="6" t="s">
        <v>10945</v>
      </c>
      <c r="C2006" s="6" t="s">
        <v>10946</v>
      </c>
      <c r="D2006" s="2" t="s">
        <v>10947</v>
      </c>
      <c r="E2006" s="2" t="s">
        <v>10948</v>
      </c>
      <c r="G2006" s="6" t="s">
        <v>23</v>
      </c>
      <c r="H2006" s="6"/>
      <c r="I2006" s="6"/>
      <c r="J2006" s="6"/>
      <c r="K2006" s="7"/>
      <c r="L2006" s="6" t="s">
        <v>901</v>
      </c>
      <c r="M2006" s="6" t="s">
        <v>5496</v>
      </c>
      <c r="N2006" s="6" t="s">
        <v>5496</v>
      </c>
      <c r="O2006" s="6" t="s">
        <v>10949</v>
      </c>
      <c r="P2006" s="8" t="s">
        <v>27</v>
      </c>
      <c r="Q2006" s="9">
        <v>45135.619340821802</v>
      </c>
      <c r="R2006" s="6" t="s">
        <v>28</v>
      </c>
      <c r="X2006" s="6" t="s">
        <v>10950</v>
      </c>
      <c r="Y2006" s="2" t="s">
        <v>10951</v>
      </c>
      <c r="Z2006" s="2" t="s">
        <v>10947</v>
      </c>
      <c r="AA2006" s="2" t="s">
        <v>10948</v>
      </c>
      <c r="AB2006" s="2" t="s">
        <v>10952</v>
      </c>
      <c r="AC2006" s="2" t="s">
        <v>27</v>
      </c>
      <c r="AD2006" s="2" t="s">
        <v>27</v>
      </c>
      <c r="AE2006" s="2" t="s">
        <v>27</v>
      </c>
      <c r="AG2006" s="2" t="str">
        <f t="shared" si="124"/>
        <v>Phường Hải Bắc</v>
      </c>
      <c r="AH2006" s="2" t="str">
        <f t="shared" si="127"/>
        <v>quận Sơn Trà</v>
      </c>
      <c r="AI2006" s="2" t="str">
        <f t="shared" si="125"/>
        <v/>
      </c>
      <c r="AK2006" s="2" t="str">
        <f t="shared" si="126"/>
        <v/>
      </c>
      <c r="BF2006" s="2" t="str">
        <f>VLOOKUP(M2006,'[1]mã win'!G:K,5,0)</f>
        <v>N</v>
      </c>
    </row>
    <row r="2007" spans="1:58" x14ac:dyDescent="0.25">
      <c r="A2007" s="6" t="s">
        <v>10953</v>
      </c>
      <c r="B2007" s="6" t="s">
        <v>10954</v>
      </c>
      <c r="C2007" s="6" t="s">
        <v>10955</v>
      </c>
      <c r="D2007" s="2" t="s">
        <v>10956</v>
      </c>
      <c r="E2007" s="2" t="s">
        <v>2567</v>
      </c>
      <c r="G2007" s="6" t="s">
        <v>23</v>
      </c>
      <c r="H2007" s="6"/>
      <c r="I2007" s="6"/>
      <c r="J2007" s="6"/>
      <c r="K2007" s="7"/>
      <c r="L2007" s="6" t="s">
        <v>901</v>
      </c>
      <c r="M2007" s="6" t="s">
        <v>1329</v>
      </c>
      <c r="N2007" s="6" t="s">
        <v>1329</v>
      </c>
      <c r="O2007" s="6" t="s">
        <v>2567</v>
      </c>
      <c r="P2007" s="8" t="s">
        <v>2523</v>
      </c>
      <c r="Q2007" s="9">
        <v>45135.622762152801</v>
      </c>
      <c r="R2007" s="6" t="s">
        <v>28</v>
      </c>
      <c r="X2007" s="6" t="s">
        <v>10957</v>
      </c>
      <c r="Y2007" s="2" t="s">
        <v>10958</v>
      </c>
      <c r="Z2007" s="2" t="s">
        <v>10959</v>
      </c>
      <c r="AA2007" s="2" t="s">
        <v>10960</v>
      </c>
      <c r="AB2007" s="2" t="s">
        <v>10961</v>
      </c>
      <c r="AC2007" s="2" t="s">
        <v>10956</v>
      </c>
      <c r="AD2007" s="2" t="s">
        <v>10962</v>
      </c>
      <c r="AE2007" s="2" t="s">
        <v>2523</v>
      </c>
      <c r="AG2007" s="2" t="str">
        <f t="shared" si="124"/>
        <v>phường Suối Hoa</v>
      </c>
      <c r="AH2007" s="2" t="str">
        <f t="shared" si="127"/>
        <v/>
      </c>
      <c r="AI2007" s="2" t="str">
        <f t="shared" si="125"/>
        <v/>
      </c>
      <c r="AK2007" s="2" t="str">
        <f t="shared" si="126"/>
        <v>tỉnh Bắc Ninh</v>
      </c>
      <c r="BF2007" s="2" t="str">
        <f>VLOOKUP(M2007,'[1]mã win'!G:K,5,0)</f>
        <v>B</v>
      </c>
    </row>
    <row r="2008" spans="1:58" x14ac:dyDescent="0.25">
      <c r="A2008" s="6" t="s">
        <v>10963</v>
      </c>
      <c r="B2008" s="6" t="s">
        <v>10964</v>
      </c>
      <c r="C2008" s="6" t="s">
        <v>10965</v>
      </c>
      <c r="D2008" s="2" t="s">
        <v>10966</v>
      </c>
      <c r="E2008" s="2" t="s">
        <v>2567</v>
      </c>
      <c r="G2008" s="6" t="s">
        <v>23</v>
      </c>
      <c r="H2008" s="6"/>
      <c r="I2008" s="6"/>
      <c r="J2008" s="6"/>
      <c r="K2008" s="7"/>
      <c r="L2008" s="6" t="s">
        <v>901</v>
      </c>
      <c r="M2008" s="6" t="s">
        <v>1329</v>
      </c>
      <c r="N2008" s="6" t="s">
        <v>1329</v>
      </c>
      <c r="O2008" s="6" t="s">
        <v>2567</v>
      </c>
      <c r="P2008" s="8" t="s">
        <v>27</v>
      </c>
      <c r="Q2008" s="9">
        <v>45135.623277118102</v>
      </c>
      <c r="R2008" s="6" t="s">
        <v>28</v>
      </c>
      <c r="X2008" s="6" t="s">
        <v>262</v>
      </c>
      <c r="Y2008" s="2" t="s">
        <v>10967</v>
      </c>
      <c r="Z2008" s="2" t="s">
        <v>10968</v>
      </c>
      <c r="AA2008" s="2" t="s">
        <v>10966</v>
      </c>
      <c r="AB2008" s="2" t="s">
        <v>10969</v>
      </c>
      <c r="AC2008" s="2" t="s">
        <v>27</v>
      </c>
      <c r="AD2008" s="2" t="s">
        <v>27</v>
      </c>
      <c r="AE2008" s="2" t="s">
        <v>27</v>
      </c>
      <c r="AG2008" s="2" t="str">
        <f t="shared" si="124"/>
        <v>phường Ninh Xá</v>
      </c>
      <c r="AH2008" s="2" t="str">
        <f t="shared" si="127"/>
        <v/>
      </c>
      <c r="AI2008" s="2" t="str">
        <f t="shared" si="125"/>
        <v/>
      </c>
      <c r="AK2008" s="2" t="str">
        <f t="shared" si="126"/>
        <v/>
      </c>
      <c r="BF2008" s="2" t="str">
        <f>VLOOKUP(M2008,'[1]mã win'!G:K,5,0)</f>
        <v>B</v>
      </c>
    </row>
    <row r="2009" spans="1:58" x14ac:dyDescent="0.25">
      <c r="A2009" s="6" t="s">
        <v>10970</v>
      </c>
      <c r="B2009" s="6" t="s">
        <v>10971</v>
      </c>
      <c r="C2009" s="6" t="s">
        <v>10972</v>
      </c>
      <c r="D2009" s="2" t="s">
        <v>27</v>
      </c>
      <c r="E2009" s="2">
        <v>0</v>
      </c>
      <c r="G2009" s="6" t="s">
        <v>23</v>
      </c>
      <c r="H2009" s="6"/>
      <c r="I2009" s="6"/>
      <c r="J2009" s="6"/>
      <c r="K2009" s="7"/>
      <c r="L2009" s="6" t="s">
        <v>901</v>
      </c>
      <c r="M2009" s="6" t="s">
        <v>25</v>
      </c>
      <c r="N2009" s="6" t="s">
        <v>25</v>
      </c>
      <c r="O2009" s="6"/>
      <c r="P2009" s="8" t="s">
        <v>27</v>
      </c>
      <c r="Q2009" s="9">
        <v>45135.625352199102</v>
      </c>
      <c r="R2009" s="6" t="s">
        <v>28</v>
      </c>
      <c r="X2009" s="6" t="s">
        <v>10973</v>
      </c>
      <c r="Y2009" s="2" t="s">
        <v>922</v>
      </c>
      <c r="Z2009" s="2" t="s">
        <v>25</v>
      </c>
      <c r="AA2009" s="2" t="s">
        <v>27</v>
      </c>
      <c r="AB2009" s="2" t="s">
        <v>27</v>
      </c>
      <c r="AC2009" s="2" t="s">
        <v>27</v>
      </c>
      <c r="AD2009" s="2" t="s">
        <v>27</v>
      </c>
      <c r="AE2009" s="2" t="s">
        <v>27</v>
      </c>
      <c r="AG2009" s="2" t="str">
        <f t="shared" si="124"/>
        <v/>
      </c>
      <c r="AH2009" s="2" t="str">
        <f t="shared" si="127"/>
        <v/>
      </c>
      <c r="AI2009" s="2" t="str">
        <f t="shared" si="125"/>
        <v/>
      </c>
      <c r="AK2009" s="2" t="str">
        <f t="shared" si="126"/>
        <v/>
      </c>
      <c r="BF2009" s="2" t="str">
        <f>VLOOKUP(M2009,'[1]mã win'!G:K,5,0)</f>
        <v>B</v>
      </c>
    </row>
    <row r="2010" spans="1:58" x14ac:dyDescent="0.25">
      <c r="A2010" s="6" t="s">
        <v>10974</v>
      </c>
      <c r="B2010" s="6" t="s">
        <v>10975</v>
      </c>
      <c r="C2010" s="6" t="s">
        <v>10976</v>
      </c>
      <c r="D2010" s="2" t="s">
        <v>27</v>
      </c>
      <c r="E2010" s="2" t="s">
        <v>918</v>
      </c>
      <c r="G2010" s="6" t="s">
        <v>23</v>
      </c>
      <c r="H2010" s="6"/>
      <c r="I2010" s="6"/>
      <c r="J2010" s="6"/>
      <c r="K2010" s="7"/>
      <c r="L2010" s="6" t="s">
        <v>901</v>
      </c>
      <c r="M2010" s="6" t="s">
        <v>25</v>
      </c>
      <c r="N2010" s="6" t="s">
        <v>25</v>
      </c>
      <c r="O2010" s="6" t="s">
        <v>918</v>
      </c>
      <c r="P2010" s="8" t="s">
        <v>27</v>
      </c>
      <c r="Q2010" s="9">
        <v>45135.627038344901</v>
      </c>
      <c r="R2010" s="6" t="s">
        <v>28</v>
      </c>
      <c r="X2010" s="6" t="s">
        <v>10977</v>
      </c>
      <c r="Y2010" s="2" t="s">
        <v>10978</v>
      </c>
      <c r="Z2010" s="2" t="s">
        <v>10979</v>
      </c>
      <c r="AA2010" s="2" t="s">
        <v>922</v>
      </c>
      <c r="AB2010" s="2" t="s">
        <v>10794</v>
      </c>
      <c r="AC2010" s="2" t="s">
        <v>27</v>
      </c>
      <c r="AD2010" s="2" t="s">
        <v>27</v>
      </c>
      <c r="AE2010" s="2" t="s">
        <v>27</v>
      </c>
      <c r="AG2010" s="2" t="str">
        <f t="shared" si="124"/>
        <v/>
      </c>
      <c r="AH2010" s="2" t="str">
        <f t="shared" si="127"/>
        <v/>
      </c>
      <c r="AI2010" s="2" t="str">
        <f t="shared" si="125"/>
        <v/>
      </c>
      <c r="AK2010" s="2" t="str">
        <f t="shared" si="126"/>
        <v/>
      </c>
      <c r="BF2010" s="2" t="str">
        <f>VLOOKUP(M2010,'[1]mã win'!G:K,5,0)</f>
        <v>B</v>
      </c>
    </row>
    <row r="2011" spans="1:58" x14ac:dyDescent="0.25">
      <c r="A2011" s="6" t="s">
        <v>10980</v>
      </c>
      <c r="B2011" s="6" t="s">
        <v>10981</v>
      </c>
      <c r="C2011" s="6" t="s">
        <v>10982</v>
      </c>
      <c r="D2011" s="2" t="s">
        <v>10983</v>
      </c>
      <c r="E2011" s="2" t="s">
        <v>847</v>
      </c>
      <c r="G2011" s="6" t="s">
        <v>23</v>
      </c>
      <c r="H2011" s="6"/>
      <c r="I2011" s="6"/>
      <c r="J2011" s="6"/>
      <c r="K2011" s="7"/>
      <c r="L2011" s="6" t="s">
        <v>459</v>
      </c>
      <c r="M2011" s="6" t="s">
        <v>25</v>
      </c>
      <c r="N2011" s="6" t="s">
        <v>25</v>
      </c>
      <c r="O2011" s="6" t="s">
        <v>847</v>
      </c>
      <c r="P2011" s="8" t="s">
        <v>27</v>
      </c>
      <c r="Q2011" s="9">
        <v>45135.627846099502</v>
      </c>
      <c r="R2011" s="6" t="s">
        <v>28</v>
      </c>
      <c r="X2011" s="6" t="s">
        <v>10984</v>
      </c>
      <c r="Y2011" s="2" t="s">
        <v>10985</v>
      </c>
      <c r="Z2011" s="2" t="s">
        <v>10986</v>
      </c>
      <c r="AA2011" s="2" t="s">
        <v>10983</v>
      </c>
      <c r="AB2011" s="2" t="s">
        <v>849</v>
      </c>
      <c r="AC2011" s="2" t="s">
        <v>25</v>
      </c>
      <c r="AD2011" s="2" t="s">
        <v>27</v>
      </c>
      <c r="AE2011" s="2" t="s">
        <v>27</v>
      </c>
      <c r="AG2011" s="2" t="str">
        <f t="shared" si="124"/>
        <v>phường Ngọc Khánh</v>
      </c>
      <c r="AH2011" s="2" t="str">
        <f t="shared" si="127"/>
        <v/>
      </c>
      <c r="AI2011" s="2" t="str">
        <f t="shared" si="125"/>
        <v/>
      </c>
      <c r="AK2011" s="2" t="str">
        <f t="shared" si="126"/>
        <v/>
      </c>
      <c r="BF2011" s="2" t="str">
        <f>VLOOKUP(M2011,'[1]mã win'!G:K,5,0)</f>
        <v>B</v>
      </c>
    </row>
    <row r="2012" spans="1:58" x14ac:dyDescent="0.25">
      <c r="A2012" s="6" t="s">
        <v>10987</v>
      </c>
      <c r="B2012" s="6" t="s">
        <v>10988</v>
      </c>
      <c r="C2012" s="6" t="s">
        <v>10989</v>
      </c>
      <c r="D2012" s="2" t="s">
        <v>10884</v>
      </c>
      <c r="E2012" s="2" t="s">
        <v>10932</v>
      </c>
      <c r="G2012" s="6" t="s">
        <v>23</v>
      </c>
      <c r="H2012" s="6"/>
      <c r="I2012" s="6"/>
      <c r="J2012" s="6"/>
      <c r="K2012" s="7"/>
      <c r="L2012" s="6" t="s">
        <v>901</v>
      </c>
      <c r="M2012" s="6" t="s">
        <v>25</v>
      </c>
      <c r="N2012" s="6" t="s">
        <v>25</v>
      </c>
      <c r="O2012" s="6" t="s">
        <v>918</v>
      </c>
      <c r="P2012" s="8" t="s">
        <v>27</v>
      </c>
      <c r="Q2012" s="9">
        <v>45135.435602164398</v>
      </c>
      <c r="R2012" s="6" t="s">
        <v>28</v>
      </c>
      <c r="X2012" s="6" t="s">
        <v>10990</v>
      </c>
      <c r="Y2012" s="2" t="s">
        <v>9602</v>
      </c>
      <c r="Z2012" s="2" t="s">
        <v>53</v>
      </c>
      <c r="AA2012" s="2" t="s">
        <v>10991</v>
      </c>
      <c r="AB2012" s="2" t="s">
        <v>10884</v>
      </c>
      <c r="AC2012" s="2" t="s">
        <v>10932</v>
      </c>
      <c r="AD2012" s="2" t="s">
        <v>10992</v>
      </c>
      <c r="AE2012" s="2" t="s">
        <v>27</v>
      </c>
      <c r="AG2012" s="2" t="str">
        <f t="shared" si="124"/>
        <v>phường Mễ Trì</v>
      </c>
      <c r="AH2012" s="2" t="str">
        <f t="shared" si="127"/>
        <v>quận Nam Từ Liêm</v>
      </c>
      <c r="AI2012" s="2" t="str">
        <f t="shared" si="125"/>
        <v/>
      </c>
      <c r="AK2012" s="2" t="str">
        <f t="shared" si="126"/>
        <v/>
      </c>
      <c r="BF2012" s="2" t="str">
        <f>VLOOKUP(M2012,'[1]mã win'!G:K,5,0)</f>
        <v>B</v>
      </c>
    </row>
    <row r="2013" spans="1:58" x14ac:dyDescent="0.25">
      <c r="A2013" s="6" t="s">
        <v>10993</v>
      </c>
      <c r="B2013" s="6" t="s">
        <v>10994</v>
      </c>
      <c r="C2013" s="6" t="s">
        <v>10995</v>
      </c>
      <c r="D2013" s="2" t="s">
        <v>2000</v>
      </c>
      <c r="E2013" s="2" t="s">
        <v>497</v>
      </c>
      <c r="G2013" s="6" t="s">
        <v>23</v>
      </c>
      <c r="H2013" s="6"/>
      <c r="I2013" s="6"/>
      <c r="J2013" s="6"/>
      <c r="K2013" s="7"/>
      <c r="L2013" s="6" t="s">
        <v>459</v>
      </c>
      <c r="M2013" s="6" t="s">
        <v>25</v>
      </c>
      <c r="N2013" s="6" t="s">
        <v>25</v>
      </c>
      <c r="O2013" s="6" t="s">
        <v>497</v>
      </c>
      <c r="P2013" s="8" t="s">
        <v>27</v>
      </c>
      <c r="Q2013" s="9">
        <v>45135.4360985764</v>
      </c>
      <c r="R2013" s="6" t="s">
        <v>28</v>
      </c>
      <c r="X2013" s="6" t="s">
        <v>10996</v>
      </c>
      <c r="Y2013" s="2" t="s">
        <v>10997</v>
      </c>
      <c r="Z2013" s="2" t="s">
        <v>10998</v>
      </c>
      <c r="AA2013" s="2" t="s">
        <v>2000</v>
      </c>
      <c r="AB2013" s="2" t="s">
        <v>1222</v>
      </c>
      <c r="AC2013" s="2" t="s">
        <v>10794</v>
      </c>
      <c r="AD2013" s="2" t="s">
        <v>27</v>
      </c>
      <c r="AE2013" s="2" t="s">
        <v>27</v>
      </c>
      <c r="AG2013" s="2" t="str">
        <f t="shared" si="124"/>
        <v>Phường Xuân La</v>
      </c>
      <c r="AH2013" s="2" t="str">
        <f t="shared" si="127"/>
        <v/>
      </c>
      <c r="AI2013" s="2" t="str">
        <f t="shared" si="125"/>
        <v/>
      </c>
      <c r="AK2013" s="2" t="str">
        <f t="shared" si="126"/>
        <v/>
      </c>
      <c r="BF2013" s="2" t="str">
        <f>VLOOKUP(M2013,'[1]mã win'!G:K,5,0)</f>
        <v>B</v>
      </c>
    </row>
    <row r="2014" spans="1:58" x14ac:dyDescent="0.25">
      <c r="A2014" s="6" t="s">
        <v>10999</v>
      </c>
      <c r="B2014" s="6" t="s">
        <v>11000</v>
      </c>
      <c r="C2014" s="6" t="s">
        <v>11001</v>
      </c>
      <c r="D2014" s="2" t="s">
        <v>2391</v>
      </c>
      <c r="E2014" s="2" t="s">
        <v>1152</v>
      </c>
      <c r="G2014" s="6" t="s">
        <v>23</v>
      </c>
      <c r="H2014" s="6"/>
      <c r="I2014" s="6"/>
      <c r="J2014" s="6"/>
      <c r="K2014" s="7"/>
      <c r="L2014" s="6" t="s">
        <v>901</v>
      </c>
      <c r="M2014" s="6" t="s">
        <v>25</v>
      </c>
      <c r="N2014" s="6" t="s">
        <v>25</v>
      </c>
      <c r="O2014" s="6" t="s">
        <v>1152</v>
      </c>
      <c r="P2014" s="8" t="s">
        <v>27</v>
      </c>
      <c r="Q2014" s="9">
        <v>45135.629192627297</v>
      </c>
      <c r="R2014" s="6" t="s">
        <v>28</v>
      </c>
      <c r="X2014" s="6" t="s">
        <v>11002</v>
      </c>
      <c r="Y2014" s="2" t="s">
        <v>262</v>
      </c>
      <c r="Z2014" s="2" t="s">
        <v>11003</v>
      </c>
      <c r="AA2014" s="2" t="s">
        <v>11004</v>
      </c>
      <c r="AB2014" s="2" t="s">
        <v>2391</v>
      </c>
      <c r="AC2014" s="2" t="s">
        <v>1152</v>
      </c>
      <c r="AD2014" s="2" t="s">
        <v>7644</v>
      </c>
      <c r="AE2014" s="2" t="s">
        <v>69</v>
      </c>
      <c r="AG2014" s="2" t="str">
        <f t="shared" si="124"/>
        <v>Phường Xuân Tảo</v>
      </c>
      <c r="AH2014" s="2" t="str">
        <f t="shared" si="127"/>
        <v>Quận Bắc Từ Liêm</v>
      </c>
      <c r="AI2014" s="2" t="str">
        <f t="shared" si="125"/>
        <v/>
      </c>
      <c r="AK2014" s="2" t="str">
        <f t="shared" si="126"/>
        <v/>
      </c>
      <c r="BF2014" s="2" t="str">
        <f>VLOOKUP(M2014,'[1]mã win'!G:K,5,0)</f>
        <v>B</v>
      </c>
    </row>
    <row r="2015" spans="1:58" x14ac:dyDescent="0.25">
      <c r="A2015" s="6" t="s">
        <v>11005</v>
      </c>
      <c r="B2015" s="6" t="s">
        <v>11006</v>
      </c>
      <c r="C2015" s="6" t="s">
        <v>11007</v>
      </c>
      <c r="D2015" s="2" t="s">
        <v>11008</v>
      </c>
      <c r="E2015" s="2" t="s">
        <v>10948</v>
      </c>
      <c r="G2015" s="6" t="s">
        <v>23</v>
      </c>
      <c r="H2015" s="6"/>
      <c r="I2015" s="6"/>
      <c r="J2015" s="6"/>
      <c r="K2015" s="7"/>
      <c r="L2015" s="6" t="s">
        <v>901</v>
      </c>
      <c r="M2015" s="6" t="s">
        <v>5496</v>
      </c>
      <c r="N2015" s="6" t="s">
        <v>5496</v>
      </c>
      <c r="O2015" s="6" t="s">
        <v>10949</v>
      </c>
      <c r="P2015" s="8" t="s">
        <v>27</v>
      </c>
      <c r="Q2015" s="9">
        <v>45135.6300001157</v>
      </c>
      <c r="R2015" s="6" t="s">
        <v>28</v>
      </c>
      <c r="X2015" s="6" t="s">
        <v>11009</v>
      </c>
      <c r="Y2015" s="2" t="s">
        <v>11008</v>
      </c>
      <c r="Z2015" s="2" t="s">
        <v>10948</v>
      </c>
      <c r="AA2015" s="2" t="s">
        <v>11010</v>
      </c>
      <c r="AB2015" s="2" t="s">
        <v>27</v>
      </c>
      <c r="AC2015" s="2" t="s">
        <v>27</v>
      </c>
      <c r="AD2015" s="2" t="s">
        <v>27</v>
      </c>
      <c r="AE2015" s="2" t="s">
        <v>27</v>
      </c>
      <c r="AG2015" s="2" t="str">
        <f t="shared" si="124"/>
        <v>phường An Hải Tây</v>
      </c>
      <c r="AH2015" s="2" t="str">
        <f t="shared" si="127"/>
        <v>quận Sơn Trà</v>
      </c>
      <c r="AI2015" s="2" t="str">
        <f t="shared" si="125"/>
        <v/>
      </c>
      <c r="AK2015" s="2" t="str">
        <f t="shared" si="126"/>
        <v/>
      </c>
      <c r="BF2015" s="2" t="str">
        <f>VLOOKUP(M2015,'[1]mã win'!G:K,5,0)</f>
        <v>N</v>
      </c>
    </row>
    <row r="2016" spans="1:58" x14ac:dyDescent="0.25">
      <c r="A2016" s="6" t="s">
        <v>11011</v>
      </c>
      <c r="B2016" s="6" t="s">
        <v>11012</v>
      </c>
      <c r="C2016" s="6" t="s">
        <v>11013</v>
      </c>
      <c r="D2016" s="2" t="s">
        <v>6566</v>
      </c>
      <c r="E2016" s="2" t="s">
        <v>1152</v>
      </c>
      <c r="G2016" s="6" t="s">
        <v>23</v>
      </c>
      <c r="H2016" s="6"/>
      <c r="I2016" s="6"/>
      <c r="J2016" s="6"/>
      <c r="K2016" s="7"/>
      <c r="L2016" s="6" t="s">
        <v>901</v>
      </c>
      <c r="M2016" s="6" t="s">
        <v>25</v>
      </c>
      <c r="N2016" s="6" t="s">
        <v>25</v>
      </c>
      <c r="O2016" s="6"/>
      <c r="P2016" s="8" t="s">
        <v>27</v>
      </c>
      <c r="Q2016" s="9">
        <v>45135.649874965296</v>
      </c>
      <c r="R2016" s="6" t="s">
        <v>28</v>
      </c>
      <c r="X2016" s="6" t="s">
        <v>11014</v>
      </c>
      <c r="Y2016" s="2" t="s">
        <v>6566</v>
      </c>
      <c r="Z2016" s="2" t="s">
        <v>1152</v>
      </c>
      <c r="AA2016" s="2" t="s">
        <v>2458</v>
      </c>
      <c r="AB2016" s="2" t="s">
        <v>27</v>
      </c>
      <c r="AC2016" s="2" t="s">
        <v>27</v>
      </c>
      <c r="AD2016" s="2" t="s">
        <v>27</v>
      </c>
      <c r="AE2016" s="2" t="s">
        <v>27</v>
      </c>
      <c r="AG2016" s="2" t="str">
        <f t="shared" si="124"/>
        <v>Phường Đông Ngạc</v>
      </c>
      <c r="AH2016" s="2" t="str">
        <f t="shared" si="127"/>
        <v>Quận Bắc Từ Liêm</v>
      </c>
      <c r="AI2016" s="2" t="str">
        <f t="shared" si="125"/>
        <v/>
      </c>
      <c r="AK2016" s="2" t="str">
        <f t="shared" si="126"/>
        <v/>
      </c>
      <c r="BF2016" s="2" t="str">
        <f>VLOOKUP(M2016,'[1]mã win'!G:K,5,0)</f>
        <v>B</v>
      </c>
    </row>
    <row r="2017" spans="1:58" x14ac:dyDescent="0.25">
      <c r="A2017" s="6" t="s">
        <v>11015</v>
      </c>
      <c r="B2017" s="6" t="s">
        <v>11016</v>
      </c>
      <c r="C2017" s="6" t="s">
        <v>11017</v>
      </c>
      <c r="D2017" s="2" t="s">
        <v>11018</v>
      </c>
      <c r="E2017" s="2" t="s">
        <v>2567</v>
      </c>
      <c r="G2017" s="6" t="s">
        <v>23</v>
      </c>
      <c r="H2017" s="6"/>
      <c r="I2017" s="6"/>
      <c r="J2017" s="6"/>
      <c r="K2017" s="7"/>
      <c r="L2017" s="6" t="s">
        <v>901</v>
      </c>
      <c r="M2017" s="6" t="s">
        <v>1329</v>
      </c>
      <c r="N2017" s="6" t="s">
        <v>1329</v>
      </c>
      <c r="O2017" s="6" t="s">
        <v>2567</v>
      </c>
      <c r="P2017" s="8" t="s">
        <v>2523</v>
      </c>
      <c r="Q2017" s="9">
        <v>45135.6356478819</v>
      </c>
      <c r="R2017" s="6" t="s">
        <v>28</v>
      </c>
      <c r="X2017" s="6" t="s">
        <v>11019</v>
      </c>
      <c r="Y2017" s="2" t="s">
        <v>11018</v>
      </c>
      <c r="Z2017" s="2" t="s">
        <v>2523</v>
      </c>
      <c r="AA2017" s="2" t="s">
        <v>27</v>
      </c>
      <c r="AB2017" s="2" t="s">
        <v>27</v>
      </c>
      <c r="AC2017" s="2" t="s">
        <v>27</v>
      </c>
      <c r="AD2017" s="2" t="s">
        <v>27</v>
      </c>
      <c r="AE2017" s="2" t="s">
        <v>27</v>
      </c>
      <c r="AG2017" s="2" t="str">
        <f t="shared" si="124"/>
        <v>phường Vô Cường. TP Bắc Ninh</v>
      </c>
      <c r="AH2017" s="2" t="str">
        <f t="shared" si="127"/>
        <v/>
      </c>
      <c r="AI2017" s="2" t="str">
        <f t="shared" si="125"/>
        <v/>
      </c>
      <c r="AK2017" s="2" t="str">
        <f t="shared" si="126"/>
        <v>tỉnh Bắc Ninh</v>
      </c>
      <c r="BF2017" s="2" t="str">
        <f>VLOOKUP(M2017,'[1]mã win'!G:K,5,0)</f>
        <v>B</v>
      </c>
    </row>
    <row r="2018" spans="1:58" x14ac:dyDescent="0.25">
      <c r="A2018" s="6" t="s">
        <v>11020</v>
      </c>
      <c r="B2018" s="6" t="s">
        <v>11021</v>
      </c>
      <c r="C2018" s="6" t="s">
        <v>11022</v>
      </c>
      <c r="D2018" s="2" t="s">
        <v>11023</v>
      </c>
      <c r="E2018" s="2" t="s">
        <v>918</v>
      </c>
      <c r="G2018" s="6" t="s">
        <v>23</v>
      </c>
      <c r="H2018" s="6"/>
      <c r="I2018" s="6"/>
      <c r="J2018" s="6"/>
      <c r="K2018" s="7"/>
      <c r="L2018" s="6" t="s">
        <v>901</v>
      </c>
      <c r="M2018" s="6" t="s">
        <v>25</v>
      </c>
      <c r="N2018" s="6" t="s">
        <v>25</v>
      </c>
      <c r="O2018" s="6" t="s">
        <v>918</v>
      </c>
      <c r="P2018" s="8" t="s">
        <v>27</v>
      </c>
      <c r="Q2018" s="9">
        <v>45135.653002974497</v>
      </c>
      <c r="R2018" s="6" t="s">
        <v>28</v>
      </c>
      <c r="X2018" s="6" t="s">
        <v>11024</v>
      </c>
      <c r="Y2018" s="2" t="s">
        <v>11025</v>
      </c>
      <c r="Z2018" s="2" t="s">
        <v>11026</v>
      </c>
      <c r="AA2018" s="2" t="s">
        <v>11027</v>
      </c>
      <c r="AB2018" s="2" t="s">
        <v>11023</v>
      </c>
      <c r="AC2018" s="2" t="s">
        <v>918</v>
      </c>
      <c r="AD2018" s="2" t="s">
        <v>25</v>
      </c>
      <c r="AE2018" s="2" t="s">
        <v>27</v>
      </c>
      <c r="AG2018" s="2" t="str">
        <f t="shared" si="124"/>
        <v>phường Mỹ Đình 1</v>
      </c>
      <c r="AH2018" s="2" t="str">
        <f t="shared" si="127"/>
        <v>Quận Nam Từ Liêm</v>
      </c>
      <c r="AI2018" s="2" t="str">
        <f t="shared" si="125"/>
        <v/>
      </c>
      <c r="AK2018" s="2" t="str">
        <f t="shared" si="126"/>
        <v/>
      </c>
      <c r="BF2018" s="2" t="str">
        <f>VLOOKUP(M2018,'[1]mã win'!G:K,5,0)</f>
        <v>B</v>
      </c>
    </row>
    <row r="2019" spans="1:58" x14ac:dyDescent="0.25">
      <c r="A2019" s="6" t="s">
        <v>11028</v>
      </c>
      <c r="B2019" s="6" t="s">
        <v>11029</v>
      </c>
      <c r="C2019" s="6" t="s">
        <v>11030</v>
      </c>
      <c r="D2019" s="2" t="s">
        <v>10879</v>
      </c>
      <c r="E2019" s="2" t="s">
        <v>10426</v>
      </c>
      <c r="G2019" s="6" t="s">
        <v>23</v>
      </c>
      <c r="H2019" s="6"/>
      <c r="I2019" s="6"/>
      <c r="J2019" s="6"/>
      <c r="K2019" s="7"/>
      <c r="L2019" s="6" t="s">
        <v>459</v>
      </c>
      <c r="M2019" s="6" t="s">
        <v>25</v>
      </c>
      <c r="N2019" s="6" t="s">
        <v>25</v>
      </c>
      <c r="O2019" s="6" t="s">
        <v>497</v>
      </c>
      <c r="P2019" s="8" t="s">
        <v>27</v>
      </c>
      <c r="Q2019" s="9">
        <v>45135.654650081</v>
      </c>
      <c r="R2019" s="6" t="s">
        <v>28</v>
      </c>
      <c r="X2019" s="6" t="s">
        <v>11031</v>
      </c>
      <c r="Y2019" s="2" t="s">
        <v>10879</v>
      </c>
      <c r="Z2019" s="2" t="s">
        <v>10426</v>
      </c>
      <c r="AA2019" s="2" t="s">
        <v>2458</v>
      </c>
      <c r="AB2019" s="2" t="s">
        <v>27</v>
      </c>
      <c r="AC2019" s="2" t="s">
        <v>27</v>
      </c>
      <c r="AD2019" s="2" t="s">
        <v>27</v>
      </c>
      <c r="AE2019" s="2" t="s">
        <v>27</v>
      </c>
      <c r="AG2019" s="2" t="str">
        <f t="shared" si="124"/>
        <v>phường Quảng An</v>
      </c>
      <c r="AH2019" s="2" t="str">
        <f t="shared" si="127"/>
        <v>quận Tây Hồ</v>
      </c>
      <c r="AI2019" s="2" t="str">
        <f t="shared" si="125"/>
        <v/>
      </c>
      <c r="AK2019" s="2" t="str">
        <f t="shared" si="126"/>
        <v/>
      </c>
      <c r="BF2019" s="2" t="str">
        <f>VLOOKUP(M2019,'[1]mã win'!G:K,5,0)</f>
        <v>B</v>
      </c>
    </row>
    <row r="2020" spans="1:58" x14ac:dyDescent="0.25">
      <c r="A2020" s="6" t="s">
        <v>11032</v>
      </c>
      <c r="B2020" s="6" t="s">
        <v>11033</v>
      </c>
      <c r="C2020" s="6" t="s">
        <v>11034</v>
      </c>
      <c r="D2020" s="2" t="s">
        <v>11035</v>
      </c>
      <c r="E2020" s="2" t="s">
        <v>11036</v>
      </c>
      <c r="G2020" s="6" t="s">
        <v>23</v>
      </c>
      <c r="H2020" s="6"/>
      <c r="I2020" s="6"/>
      <c r="J2020" s="6"/>
      <c r="K2020" s="7"/>
      <c r="L2020" s="6" t="s">
        <v>901</v>
      </c>
      <c r="M2020" s="6" t="s">
        <v>5496</v>
      </c>
      <c r="N2020" s="6" t="s">
        <v>5496</v>
      </c>
      <c r="O2020" s="6" t="s">
        <v>11037</v>
      </c>
      <c r="P2020" s="8" t="s">
        <v>27</v>
      </c>
      <c r="Q2020" s="9">
        <v>45135.656145949099</v>
      </c>
      <c r="R2020" s="6" t="s">
        <v>28</v>
      </c>
      <c r="X2020" s="6" t="s">
        <v>11038</v>
      </c>
      <c r="Y2020" s="2" t="s">
        <v>11039</v>
      </c>
      <c r="Z2020" s="2" t="s">
        <v>11035</v>
      </c>
      <c r="AA2020" s="2" t="s">
        <v>11036</v>
      </c>
      <c r="AB2020" s="2" t="s">
        <v>5496</v>
      </c>
      <c r="AC2020" s="2" t="s">
        <v>27</v>
      </c>
      <c r="AD2020" s="2" t="s">
        <v>27</v>
      </c>
      <c r="AE2020" s="2" t="s">
        <v>27</v>
      </c>
      <c r="AG2020" s="2" t="str">
        <f t="shared" si="124"/>
        <v>Phường Khuê Mỹ</v>
      </c>
      <c r="AH2020" s="2" t="str">
        <f t="shared" si="127"/>
        <v>quận Ngũ Hành Sơn</v>
      </c>
      <c r="AI2020" s="2" t="str">
        <f t="shared" si="125"/>
        <v/>
      </c>
      <c r="AK2020" s="2" t="str">
        <f t="shared" si="126"/>
        <v/>
      </c>
      <c r="BF2020" s="2" t="str">
        <f>VLOOKUP(M2020,'[1]mã win'!G:K,5,0)</f>
        <v>N</v>
      </c>
    </row>
    <row r="2021" spans="1:58" x14ac:dyDescent="0.25">
      <c r="A2021" s="6" t="s">
        <v>11040</v>
      </c>
      <c r="B2021" s="6" t="s">
        <v>11041</v>
      </c>
      <c r="C2021" s="6" t="s">
        <v>11042</v>
      </c>
      <c r="D2021" s="2" t="s">
        <v>2081</v>
      </c>
      <c r="E2021" s="2" t="s">
        <v>918</v>
      </c>
      <c r="G2021" s="6" t="s">
        <v>23</v>
      </c>
      <c r="H2021" s="6"/>
      <c r="I2021" s="6"/>
      <c r="J2021" s="6"/>
      <c r="K2021" s="7"/>
      <c r="L2021" s="6" t="s">
        <v>901</v>
      </c>
      <c r="M2021" s="6" t="s">
        <v>25</v>
      </c>
      <c r="N2021" s="6" t="s">
        <v>25</v>
      </c>
      <c r="O2021" s="6" t="s">
        <v>918</v>
      </c>
      <c r="P2021" s="8" t="s">
        <v>27</v>
      </c>
      <c r="Q2021" s="9">
        <v>45135.437998495399</v>
      </c>
      <c r="R2021" s="6" t="s">
        <v>28</v>
      </c>
      <c r="X2021" s="6" t="s">
        <v>11043</v>
      </c>
      <c r="Y2021" s="2" t="s">
        <v>11044</v>
      </c>
      <c r="Z2021" s="2" t="s">
        <v>11045</v>
      </c>
      <c r="AA2021" s="2" t="s">
        <v>11046</v>
      </c>
      <c r="AB2021" s="2" t="s">
        <v>2081</v>
      </c>
      <c r="AC2021" s="2" t="s">
        <v>918</v>
      </c>
      <c r="AD2021" s="2" t="s">
        <v>25</v>
      </c>
      <c r="AE2021" s="2" t="s">
        <v>27</v>
      </c>
      <c r="AG2021" s="2" t="str">
        <f t="shared" si="124"/>
        <v>Phường Mễ Trì</v>
      </c>
      <c r="AH2021" s="2" t="str">
        <f t="shared" si="127"/>
        <v>Quận Nam Từ Liêm</v>
      </c>
      <c r="AI2021" s="2" t="str">
        <f t="shared" si="125"/>
        <v/>
      </c>
      <c r="AK2021" s="2" t="str">
        <f t="shared" si="126"/>
        <v/>
      </c>
      <c r="BF2021" s="2" t="str">
        <f>VLOOKUP(M2021,'[1]mã win'!G:K,5,0)</f>
        <v>B</v>
      </c>
    </row>
    <row r="2022" spans="1:58" x14ac:dyDescent="0.25">
      <c r="A2022" s="6" t="s">
        <v>11047</v>
      </c>
      <c r="B2022" s="6" t="s">
        <v>11048</v>
      </c>
      <c r="C2022" s="6" t="s">
        <v>11049</v>
      </c>
      <c r="D2022" s="2" t="s">
        <v>27</v>
      </c>
      <c r="E2022" s="2" t="s">
        <v>1580</v>
      </c>
      <c r="G2022" s="6" t="s">
        <v>23</v>
      </c>
      <c r="H2022" s="6"/>
      <c r="I2022" s="6"/>
      <c r="J2022" s="6"/>
      <c r="K2022" s="7"/>
      <c r="L2022" s="6" t="s">
        <v>901</v>
      </c>
      <c r="M2022" s="6" t="s">
        <v>1116</v>
      </c>
      <c r="N2022" s="6" t="s">
        <v>1116</v>
      </c>
      <c r="O2022" s="6" t="s">
        <v>1580</v>
      </c>
      <c r="P2022" s="8" t="s">
        <v>7896</v>
      </c>
      <c r="Q2022" s="9">
        <v>45163.676144641198</v>
      </c>
      <c r="R2022" s="6" t="s">
        <v>28</v>
      </c>
      <c r="X2022" s="6" t="s">
        <v>11050</v>
      </c>
      <c r="Y2022" s="2" t="s">
        <v>11051</v>
      </c>
      <c r="Z2022" s="2" t="s">
        <v>11052</v>
      </c>
      <c r="AA2022" s="2" t="s">
        <v>11053</v>
      </c>
      <c r="AB2022" s="2" t="s">
        <v>7896</v>
      </c>
      <c r="AC2022" s="2" t="s">
        <v>27</v>
      </c>
      <c r="AD2022" s="2" t="s">
        <v>27</v>
      </c>
      <c r="AE2022" s="2" t="s">
        <v>27</v>
      </c>
      <c r="AG2022" s="2" t="str">
        <f t="shared" si="124"/>
        <v/>
      </c>
      <c r="AH2022" s="2" t="str">
        <f t="shared" si="127"/>
        <v/>
      </c>
      <c r="AI2022" s="2" t="str">
        <f t="shared" si="125"/>
        <v/>
      </c>
      <c r="AK2022" s="2" t="str">
        <f t="shared" si="126"/>
        <v>tỉnh Quảng Ninh</v>
      </c>
      <c r="BF2022" s="2" t="str">
        <f>VLOOKUP(M2022,'[1]mã win'!G:K,5,0)</f>
        <v>B</v>
      </c>
    </row>
    <row r="2023" spans="1:58" x14ac:dyDescent="0.25">
      <c r="A2023" s="6" t="s">
        <v>11054</v>
      </c>
      <c r="B2023" s="6" t="s">
        <v>11055</v>
      </c>
      <c r="C2023" s="6" t="s">
        <v>11056</v>
      </c>
      <c r="D2023" s="2" t="s">
        <v>10966</v>
      </c>
      <c r="E2023" s="2" t="s">
        <v>2567</v>
      </c>
      <c r="G2023" s="6" t="s">
        <v>23</v>
      </c>
      <c r="H2023" s="6"/>
      <c r="I2023" s="6"/>
      <c r="J2023" s="6"/>
      <c r="K2023" s="7"/>
      <c r="L2023" s="6" t="s">
        <v>259</v>
      </c>
      <c r="M2023" s="6" t="s">
        <v>1329</v>
      </c>
      <c r="N2023" s="6" t="s">
        <v>1329</v>
      </c>
      <c r="O2023" s="6" t="s">
        <v>2567</v>
      </c>
      <c r="P2023" s="8" t="s">
        <v>27</v>
      </c>
      <c r="Q2023" s="9">
        <v>45191.592777812497</v>
      </c>
      <c r="R2023" s="6" t="s">
        <v>28</v>
      </c>
      <c r="X2023" s="6" t="s">
        <v>11057</v>
      </c>
      <c r="Y2023" s="2" t="s">
        <v>10966</v>
      </c>
      <c r="Z2023" s="2" t="s">
        <v>10969</v>
      </c>
      <c r="AA2023" s="2" t="s">
        <v>1329</v>
      </c>
      <c r="AB2023" s="2" t="s">
        <v>69</v>
      </c>
      <c r="AC2023" s="2" t="s">
        <v>27</v>
      </c>
      <c r="AD2023" s="2" t="s">
        <v>27</v>
      </c>
      <c r="AE2023" s="2" t="s">
        <v>27</v>
      </c>
      <c r="AG2023" s="2" t="str">
        <f t="shared" si="124"/>
        <v>phường Ninh Xá</v>
      </c>
      <c r="AH2023" s="2" t="str">
        <f t="shared" si="127"/>
        <v/>
      </c>
      <c r="AI2023" s="2" t="str">
        <f t="shared" si="125"/>
        <v/>
      </c>
      <c r="AK2023" s="2" t="str">
        <f t="shared" si="126"/>
        <v/>
      </c>
      <c r="BF2023" s="2" t="str">
        <f>VLOOKUP(M2023,'[1]mã win'!G:K,5,0)</f>
        <v>B</v>
      </c>
    </row>
    <row r="2024" spans="1:58" x14ac:dyDescent="0.25">
      <c r="A2024" s="6" t="s">
        <v>11058</v>
      </c>
      <c r="B2024" s="6" t="s">
        <v>11059</v>
      </c>
      <c r="C2024" s="6" t="s">
        <v>11060</v>
      </c>
      <c r="D2024" s="2" t="s">
        <v>2813</v>
      </c>
      <c r="E2024" s="2" t="s">
        <v>7837</v>
      </c>
      <c r="G2024" s="6" t="s">
        <v>23</v>
      </c>
      <c r="H2024" s="6"/>
      <c r="I2024" s="6"/>
      <c r="J2024" s="6"/>
      <c r="K2024" s="7"/>
      <c r="L2024" s="6" t="s">
        <v>259</v>
      </c>
      <c r="M2024" s="6" t="s">
        <v>871</v>
      </c>
      <c r="N2024" s="6" t="s">
        <v>871</v>
      </c>
      <c r="O2024" s="6" t="s">
        <v>2794</v>
      </c>
      <c r="P2024" s="8" t="s">
        <v>27</v>
      </c>
      <c r="Q2024" s="9">
        <v>45293.669583136601</v>
      </c>
      <c r="R2024" s="6" t="s">
        <v>28</v>
      </c>
      <c r="X2024" s="6" t="s">
        <v>11061</v>
      </c>
      <c r="Y2024" s="2" t="s">
        <v>11062</v>
      </c>
      <c r="Z2024" s="2" t="s">
        <v>2813</v>
      </c>
      <c r="AA2024" s="2" t="s">
        <v>7837</v>
      </c>
      <c r="AB2024" s="2" t="s">
        <v>1295</v>
      </c>
      <c r="AC2024" s="2" t="s">
        <v>42</v>
      </c>
      <c r="AD2024" s="2" t="s">
        <v>27</v>
      </c>
      <c r="AE2024" s="2" t="s">
        <v>27</v>
      </c>
      <c r="AG2024" s="2" t="str">
        <f t="shared" si="124"/>
        <v>Phường Đằng Giang</v>
      </c>
      <c r="AH2024" s="2" t="str">
        <f t="shared" si="127"/>
        <v>quận Ngô Quyền</v>
      </c>
      <c r="AI2024" s="2" t="str">
        <f t="shared" si="125"/>
        <v/>
      </c>
      <c r="AK2024" s="2" t="str">
        <f t="shared" si="126"/>
        <v/>
      </c>
      <c r="BF2024" s="2" t="str">
        <f>VLOOKUP(M2024,'[1]mã win'!G:K,5,0)</f>
        <v>B</v>
      </c>
    </row>
    <row r="2025" spans="1:58" x14ac:dyDescent="0.25">
      <c r="A2025" s="6" t="s">
        <v>11063</v>
      </c>
      <c r="B2025" s="6" t="s">
        <v>11064</v>
      </c>
      <c r="C2025" s="6" t="s">
        <v>11065</v>
      </c>
      <c r="D2025" s="2" t="s">
        <v>11066</v>
      </c>
      <c r="E2025" s="2" t="s">
        <v>2786</v>
      </c>
      <c r="G2025" s="6" t="s">
        <v>23</v>
      </c>
      <c r="H2025" s="6"/>
      <c r="I2025" s="6"/>
      <c r="J2025" s="6"/>
      <c r="K2025" s="7"/>
      <c r="L2025" s="6" t="s">
        <v>259</v>
      </c>
      <c r="M2025" s="6" t="s">
        <v>871</v>
      </c>
      <c r="N2025" s="6" t="s">
        <v>871</v>
      </c>
      <c r="O2025" s="6" t="s">
        <v>2786</v>
      </c>
      <c r="P2025" s="8" t="s">
        <v>27</v>
      </c>
      <c r="Q2025" s="9">
        <v>45622.369613692099</v>
      </c>
      <c r="R2025" s="6" t="s">
        <v>28</v>
      </c>
      <c r="X2025" s="6" t="s">
        <v>11067</v>
      </c>
      <c r="Y2025" s="2" t="s">
        <v>11066</v>
      </c>
      <c r="Z2025" s="2" t="s">
        <v>2786</v>
      </c>
      <c r="AA2025" s="2" t="s">
        <v>1295</v>
      </c>
      <c r="AB2025" s="2" t="s">
        <v>42</v>
      </c>
      <c r="AC2025" s="2" t="s">
        <v>27</v>
      </c>
      <c r="AD2025" s="2" t="s">
        <v>27</v>
      </c>
      <c r="AE2025" s="2" t="s">
        <v>27</v>
      </c>
      <c r="AG2025" s="2" t="str">
        <f t="shared" si="124"/>
        <v>Phường Vĩnh Niệm</v>
      </c>
      <c r="AH2025" s="2" t="str">
        <f t="shared" si="127"/>
        <v>Quận Lê Chân</v>
      </c>
      <c r="AI2025" s="2" t="str">
        <f t="shared" si="125"/>
        <v/>
      </c>
      <c r="AK2025" s="2" t="str">
        <f t="shared" si="126"/>
        <v/>
      </c>
      <c r="BF2025" s="2" t="str">
        <f>VLOOKUP(M2025,'[1]mã win'!G:K,5,0)</f>
        <v>B</v>
      </c>
    </row>
    <row r="2026" spans="1:58" x14ac:dyDescent="0.25">
      <c r="A2026" s="6" t="s">
        <v>11068</v>
      </c>
      <c r="B2026" s="6" t="s">
        <v>11069</v>
      </c>
      <c r="C2026" s="6" t="s">
        <v>11070</v>
      </c>
      <c r="D2026" s="2" t="s">
        <v>1249</v>
      </c>
      <c r="E2026" s="2" t="s">
        <v>61</v>
      </c>
      <c r="G2026" s="6" t="s">
        <v>48</v>
      </c>
      <c r="H2026" s="6" t="s">
        <v>11071</v>
      </c>
      <c r="I2026" s="6"/>
      <c r="J2026" s="6"/>
      <c r="K2026" s="7">
        <v>60</v>
      </c>
      <c r="L2026" s="6" t="s">
        <v>63</v>
      </c>
      <c r="M2026" s="6" t="s">
        <v>39</v>
      </c>
      <c r="N2026" s="6" t="s">
        <v>39</v>
      </c>
      <c r="O2026" s="6" t="s">
        <v>61</v>
      </c>
      <c r="P2026" s="8" t="s">
        <v>27</v>
      </c>
      <c r="Q2026" s="9">
        <v>43927.722813923603</v>
      </c>
      <c r="R2026" s="6" t="s">
        <v>28</v>
      </c>
      <c r="X2026" s="6" t="s">
        <v>11072</v>
      </c>
      <c r="Y2026" s="2" t="s">
        <v>1249</v>
      </c>
      <c r="Z2026" s="2" t="s">
        <v>61</v>
      </c>
      <c r="AA2026" s="2" t="s">
        <v>41</v>
      </c>
      <c r="AB2026" s="2" t="s">
        <v>42</v>
      </c>
      <c r="AC2026" s="2" t="s">
        <v>27</v>
      </c>
      <c r="AD2026" s="2" t="s">
        <v>27</v>
      </c>
      <c r="AE2026" s="2" t="s">
        <v>27</v>
      </c>
      <c r="AG2026" s="2" t="str">
        <f t="shared" si="124"/>
        <v>Phường Bến Thành</v>
      </c>
      <c r="AH2026" s="2" t="str">
        <f t="shared" si="127"/>
        <v>Quận 1</v>
      </c>
      <c r="AI2026" s="2" t="str">
        <f t="shared" si="125"/>
        <v/>
      </c>
      <c r="AK2026" s="2" t="str">
        <f t="shared" si="126"/>
        <v/>
      </c>
      <c r="BF2026" s="2" t="str">
        <f>VLOOKUP(M2026,'[1]mã win'!G:K,5,0)</f>
        <v>N</v>
      </c>
    </row>
    <row r="2027" spans="1:58" x14ac:dyDescent="0.25">
      <c r="A2027" s="6" t="s">
        <v>11073</v>
      </c>
      <c r="B2027" s="6" t="s">
        <v>11074</v>
      </c>
      <c r="C2027" s="6"/>
      <c r="D2027" s="2" t="s">
        <v>27</v>
      </c>
      <c r="E2027" s="2">
        <v>0</v>
      </c>
      <c r="G2027" s="6"/>
      <c r="H2027" s="6"/>
      <c r="I2027" s="6"/>
      <c r="J2027" s="6"/>
      <c r="K2027" s="7"/>
      <c r="L2027" s="6"/>
      <c r="M2027" s="6" t="s">
        <v>27</v>
      </c>
      <c r="N2027" s="6"/>
      <c r="O2027" s="6"/>
      <c r="P2027" s="8" t="s">
        <v>27</v>
      </c>
      <c r="Q2027" s="9">
        <v>43984.606407789397</v>
      </c>
      <c r="R2027" s="6" t="s">
        <v>28</v>
      </c>
      <c r="X2027" s="6"/>
      <c r="Y2027" s="2" t="s">
        <v>27</v>
      </c>
      <c r="Z2027" s="2" t="s">
        <v>27</v>
      </c>
      <c r="AA2027" s="2" t="s">
        <v>27</v>
      </c>
      <c r="AB2027" s="2" t="s">
        <v>27</v>
      </c>
      <c r="AC2027" s="2" t="s">
        <v>27</v>
      </c>
      <c r="AD2027" s="2" t="s">
        <v>27</v>
      </c>
      <c r="AE2027" s="2" t="s">
        <v>27</v>
      </c>
      <c r="AG2027" s="2" t="str">
        <f t="shared" si="124"/>
        <v/>
      </c>
      <c r="AH2027" s="2" t="str">
        <f t="shared" si="127"/>
        <v/>
      </c>
      <c r="AI2027" s="2" t="str">
        <f t="shared" si="125"/>
        <v/>
      </c>
      <c r="AK2027" s="2" t="str">
        <f t="shared" si="126"/>
        <v/>
      </c>
      <c r="BF2027" s="10"/>
    </row>
    <row r="2028" spans="1:58" x14ac:dyDescent="0.25">
      <c r="A2028" s="6" t="s">
        <v>11075</v>
      </c>
      <c r="B2028" s="6" t="s">
        <v>11076</v>
      </c>
      <c r="C2028" s="6" t="s">
        <v>11077</v>
      </c>
      <c r="D2028" s="2" t="s">
        <v>4404</v>
      </c>
      <c r="E2028" s="2" t="s">
        <v>61</v>
      </c>
      <c r="G2028" s="6" t="s">
        <v>48</v>
      </c>
      <c r="H2028" s="6" t="s">
        <v>11078</v>
      </c>
      <c r="I2028" s="6"/>
      <c r="J2028" s="6"/>
      <c r="K2028" s="7"/>
      <c r="L2028" s="6"/>
      <c r="M2028" s="6" t="s">
        <v>39</v>
      </c>
      <c r="N2028" s="6" t="s">
        <v>39</v>
      </c>
      <c r="O2028" s="6"/>
      <c r="P2028" s="8" t="s">
        <v>27</v>
      </c>
      <c r="Q2028" s="9">
        <v>43176.532611226903</v>
      </c>
      <c r="R2028" s="6" t="s">
        <v>28</v>
      </c>
      <c r="X2028" s="6" t="s">
        <v>11079</v>
      </c>
      <c r="Y2028" s="2" t="s">
        <v>4404</v>
      </c>
      <c r="Z2028" s="2" t="s">
        <v>61</v>
      </c>
      <c r="AA2028" s="2" t="s">
        <v>86</v>
      </c>
      <c r="AB2028" s="2" t="s">
        <v>27</v>
      </c>
      <c r="AC2028" s="2" t="s">
        <v>27</v>
      </c>
      <c r="AD2028" s="2" t="s">
        <v>27</v>
      </c>
      <c r="AE2028" s="2" t="s">
        <v>27</v>
      </c>
      <c r="AG2028" s="2" t="str">
        <f t="shared" si="124"/>
        <v>Phường Phạm Ngũ Lão</v>
      </c>
      <c r="AH2028" s="2" t="str">
        <f t="shared" si="127"/>
        <v>Quận 1</v>
      </c>
      <c r="AI2028" s="2" t="str">
        <f t="shared" si="125"/>
        <v/>
      </c>
      <c r="AK2028" s="2" t="str">
        <f t="shared" si="126"/>
        <v/>
      </c>
      <c r="BF2028" s="2" t="str">
        <f>VLOOKUP(M2028,'[1]mã win'!G:K,5,0)</f>
        <v>N</v>
      </c>
    </row>
    <row r="2029" spans="1:58" x14ac:dyDescent="0.25">
      <c r="A2029" s="6" t="s">
        <v>11080</v>
      </c>
      <c r="B2029" s="6" t="s">
        <v>11081</v>
      </c>
      <c r="C2029" s="6" t="s">
        <v>11082</v>
      </c>
      <c r="D2029" s="2" t="s">
        <v>1551</v>
      </c>
      <c r="E2029" s="2" t="s">
        <v>3042</v>
      </c>
      <c r="G2029" s="6" t="s">
        <v>48</v>
      </c>
      <c r="H2029" s="6" t="s">
        <v>11083</v>
      </c>
      <c r="I2029" s="6"/>
      <c r="J2029" s="6"/>
      <c r="K2029" s="7"/>
      <c r="L2029" s="6"/>
      <c r="M2029" s="6" t="s">
        <v>39</v>
      </c>
      <c r="N2029" s="6" t="s">
        <v>39</v>
      </c>
      <c r="O2029" s="6" t="s">
        <v>3042</v>
      </c>
      <c r="P2029" s="8" t="s">
        <v>27</v>
      </c>
      <c r="Q2029" s="9">
        <v>43760.743818206</v>
      </c>
      <c r="R2029" s="6" t="s">
        <v>28</v>
      </c>
      <c r="X2029" s="6" t="s">
        <v>11084</v>
      </c>
      <c r="Y2029" s="2" t="s">
        <v>1551</v>
      </c>
      <c r="Z2029" s="2" t="s">
        <v>3042</v>
      </c>
      <c r="AA2029" s="2" t="s">
        <v>41</v>
      </c>
      <c r="AB2029" s="2" t="s">
        <v>42</v>
      </c>
      <c r="AC2029" s="2" t="s">
        <v>27</v>
      </c>
      <c r="AD2029" s="2" t="s">
        <v>27</v>
      </c>
      <c r="AE2029" s="2" t="s">
        <v>27</v>
      </c>
      <c r="AG2029" s="2" t="str">
        <f t="shared" si="124"/>
        <v>Phường 6</v>
      </c>
      <c r="AH2029" s="2" t="str">
        <f t="shared" si="127"/>
        <v>Quận Bình Thạnh</v>
      </c>
      <c r="AI2029" s="2" t="str">
        <f t="shared" si="125"/>
        <v/>
      </c>
      <c r="AK2029" s="2" t="str">
        <f t="shared" si="126"/>
        <v/>
      </c>
      <c r="BF2029" s="2" t="str">
        <f>VLOOKUP(M2029,'[1]mã win'!G:K,5,0)</f>
        <v>N</v>
      </c>
    </row>
    <row r="2030" spans="1:58" x14ac:dyDescent="0.25">
      <c r="A2030" s="6" t="s">
        <v>11085</v>
      </c>
      <c r="B2030" s="6" t="s">
        <v>11086</v>
      </c>
      <c r="C2030" s="6" t="s">
        <v>11087</v>
      </c>
      <c r="D2030" s="2" t="s">
        <v>5144</v>
      </c>
      <c r="E2030" s="2" t="s">
        <v>11088</v>
      </c>
      <c r="G2030" s="6" t="s">
        <v>48</v>
      </c>
      <c r="H2030" s="6" t="s">
        <v>27</v>
      </c>
      <c r="I2030" s="6"/>
      <c r="J2030" s="6"/>
      <c r="K2030" s="7"/>
      <c r="L2030" s="6" t="s">
        <v>63</v>
      </c>
      <c r="M2030" s="6" t="s">
        <v>39</v>
      </c>
      <c r="N2030" s="6" t="s">
        <v>39</v>
      </c>
      <c r="O2030" s="6" t="s">
        <v>281</v>
      </c>
      <c r="P2030" s="8" t="s">
        <v>27</v>
      </c>
      <c r="Q2030" s="9">
        <v>44768.346969247701</v>
      </c>
      <c r="R2030" s="6" t="s">
        <v>28</v>
      </c>
      <c r="X2030" s="6" t="s">
        <v>11089</v>
      </c>
      <c r="Y2030" s="2" t="s">
        <v>5144</v>
      </c>
      <c r="Z2030" s="2" t="s">
        <v>11088</v>
      </c>
      <c r="AA2030" s="2" t="s">
        <v>114</v>
      </c>
      <c r="AB2030" s="2" t="s">
        <v>27</v>
      </c>
      <c r="AC2030" s="2" t="s">
        <v>27</v>
      </c>
      <c r="AD2030" s="2" t="s">
        <v>27</v>
      </c>
      <c r="AE2030" s="2" t="s">
        <v>27</v>
      </c>
      <c r="AG2030" s="2" t="str">
        <f t="shared" si="124"/>
        <v>P.9</v>
      </c>
      <c r="AH2030" s="2" t="str">
        <f t="shared" si="127"/>
        <v>Q.PN</v>
      </c>
      <c r="AI2030" s="2" t="str">
        <f t="shared" si="125"/>
        <v/>
      </c>
      <c r="AK2030" s="2" t="str">
        <f t="shared" si="126"/>
        <v/>
      </c>
      <c r="BF2030" s="2" t="str">
        <f>VLOOKUP(M2030,'[1]mã win'!G:K,5,0)</f>
        <v>N</v>
      </c>
    </row>
    <row r="2031" spans="1:58" x14ac:dyDescent="0.25">
      <c r="A2031" s="6" t="s">
        <v>11090</v>
      </c>
      <c r="B2031" s="6" t="s">
        <v>11091</v>
      </c>
      <c r="C2031" s="6" t="s">
        <v>11092</v>
      </c>
      <c r="D2031" s="2" t="s">
        <v>11093</v>
      </c>
      <c r="E2031" s="2" t="s">
        <v>8814</v>
      </c>
      <c r="G2031" s="6" t="s">
        <v>48</v>
      </c>
      <c r="H2031" s="6" t="s">
        <v>27</v>
      </c>
      <c r="I2031" s="6"/>
      <c r="J2031" s="6"/>
      <c r="K2031" s="7"/>
      <c r="L2031" s="6" t="s">
        <v>199</v>
      </c>
      <c r="M2031" s="6" t="s">
        <v>39</v>
      </c>
      <c r="N2031" s="6" t="s">
        <v>39</v>
      </c>
      <c r="O2031" s="6" t="s">
        <v>36</v>
      </c>
      <c r="P2031" s="8" t="s">
        <v>27</v>
      </c>
      <c r="Q2031" s="9">
        <v>44768.351180937498</v>
      </c>
      <c r="R2031" s="6" t="s">
        <v>28</v>
      </c>
      <c r="X2031" s="6" t="s">
        <v>11094</v>
      </c>
      <c r="Y2031" s="2" t="s">
        <v>11093</v>
      </c>
      <c r="Z2031" s="2" t="s">
        <v>8814</v>
      </c>
      <c r="AA2031" s="2" t="s">
        <v>114</v>
      </c>
      <c r="AB2031" s="2" t="s">
        <v>27</v>
      </c>
      <c r="AC2031" s="2" t="s">
        <v>27</v>
      </c>
      <c r="AD2031" s="2" t="s">
        <v>27</v>
      </c>
      <c r="AE2031" s="2" t="s">
        <v>27</v>
      </c>
      <c r="AG2031" s="2" t="str">
        <f t="shared" si="124"/>
        <v>P.Hiệp Tân</v>
      </c>
      <c r="AH2031" s="2" t="str">
        <f t="shared" si="127"/>
        <v>Q.Tân Phú</v>
      </c>
      <c r="AI2031" s="2" t="str">
        <f t="shared" si="125"/>
        <v/>
      </c>
      <c r="AK2031" s="2" t="str">
        <f t="shared" si="126"/>
        <v/>
      </c>
      <c r="BF2031" s="2" t="str">
        <f>VLOOKUP(M2031,'[1]mã win'!G:K,5,0)</f>
        <v>N</v>
      </c>
    </row>
    <row r="2032" spans="1:58" x14ac:dyDescent="0.25">
      <c r="A2032" s="6" t="s">
        <v>11095</v>
      </c>
      <c r="B2032" s="6" t="s">
        <v>11096</v>
      </c>
      <c r="C2032" s="6" t="s">
        <v>11097</v>
      </c>
      <c r="D2032" s="2" t="s">
        <v>27</v>
      </c>
      <c r="E2032" s="2" t="s">
        <v>51</v>
      </c>
      <c r="G2032" s="6" t="s">
        <v>48</v>
      </c>
      <c r="H2032" s="6" t="s">
        <v>27</v>
      </c>
      <c r="I2032" s="6"/>
      <c r="J2032" s="6"/>
      <c r="K2032" s="7"/>
      <c r="L2032" s="6" t="s">
        <v>63</v>
      </c>
      <c r="M2032" s="6" t="s">
        <v>39</v>
      </c>
      <c r="N2032" s="6" t="s">
        <v>39</v>
      </c>
      <c r="O2032" s="6" t="s">
        <v>51</v>
      </c>
      <c r="P2032" s="8" t="s">
        <v>27</v>
      </c>
      <c r="Q2032" s="9">
        <v>44768.356247916701</v>
      </c>
      <c r="R2032" s="6" t="s">
        <v>28</v>
      </c>
      <c r="X2032" s="6" t="s">
        <v>11098</v>
      </c>
      <c r="Y2032" s="2" t="s">
        <v>5468</v>
      </c>
      <c r="Z2032" s="2" t="s">
        <v>11099</v>
      </c>
      <c r="AA2032" s="2" t="s">
        <v>7453</v>
      </c>
      <c r="AB2032" s="2" t="s">
        <v>27</v>
      </c>
      <c r="AC2032" s="2" t="s">
        <v>27</v>
      </c>
      <c r="AD2032" s="2" t="s">
        <v>27</v>
      </c>
      <c r="AE2032" s="2" t="s">
        <v>27</v>
      </c>
      <c r="AG2032" s="2" t="str">
        <f t="shared" si="124"/>
        <v/>
      </c>
      <c r="AH2032" s="2" t="str">
        <f t="shared" si="127"/>
        <v/>
      </c>
      <c r="AI2032" s="2" t="str">
        <f t="shared" si="125"/>
        <v/>
      </c>
      <c r="AK2032" s="2" t="str">
        <f t="shared" si="126"/>
        <v/>
      </c>
      <c r="BF2032" s="2" t="str">
        <f>VLOOKUP(M2032,'[1]mã win'!G:K,5,0)</f>
        <v>N</v>
      </c>
    </row>
    <row r="2033" spans="1:58" x14ac:dyDescent="0.25">
      <c r="A2033" s="6" t="s">
        <v>11100</v>
      </c>
      <c r="B2033" s="6" t="s">
        <v>11101</v>
      </c>
      <c r="C2033" s="6" t="s">
        <v>11102</v>
      </c>
      <c r="D2033" s="2" t="s">
        <v>11103</v>
      </c>
      <c r="E2033" s="2" t="s">
        <v>51</v>
      </c>
      <c r="G2033" s="6" t="s">
        <v>48</v>
      </c>
      <c r="H2033" s="6" t="s">
        <v>27</v>
      </c>
      <c r="I2033" s="6"/>
      <c r="J2033" s="6"/>
      <c r="K2033" s="7"/>
      <c r="L2033" s="6" t="s">
        <v>63</v>
      </c>
      <c r="M2033" s="6" t="s">
        <v>39</v>
      </c>
      <c r="N2033" s="6" t="s">
        <v>39</v>
      </c>
      <c r="O2033" s="6" t="s">
        <v>51</v>
      </c>
      <c r="P2033" s="8" t="s">
        <v>27</v>
      </c>
      <c r="Q2033" s="9">
        <v>44768.357980405097</v>
      </c>
      <c r="R2033" s="6" t="s">
        <v>28</v>
      </c>
      <c r="X2033" s="6" t="s">
        <v>11104</v>
      </c>
      <c r="Y2033" s="2" t="s">
        <v>11105</v>
      </c>
      <c r="Z2033" s="2" t="s">
        <v>8186</v>
      </c>
      <c r="AA2033" s="2" t="s">
        <v>11103</v>
      </c>
      <c r="AB2033" s="2" t="s">
        <v>7453</v>
      </c>
      <c r="AC2033" s="2" t="s">
        <v>27</v>
      </c>
      <c r="AD2033" s="2" t="s">
        <v>27</v>
      </c>
      <c r="AE2033" s="2" t="s">
        <v>27</v>
      </c>
      <c r="AG2033" s="2" t="str">
        <f t="shared" si="124"/>
        <v>P.Phú Hữu</v>
      </c>
      <c r="AH2033" s="2" t="str">
        <f t="shared" si="127"/>
        <v/>
      </c>
      <c r="AI2033" s="2" t="str">
        <f t="shared" si="125"/>
        <v/>
      </c>
      <c r="AK2033" s="2" t="str">
        <f t="shared" si="126"/>
        <v/>
      </c>
      <c r="BF2033" s="2" t="str">
        <f>VLOOKUP(M2033,'[1]mã win'!G:K,5,0)</f>
        <v>N</v>
      </c>
    </row>
    <row r="2034" spans="1:58" x14ac:dyDescent="0.25">
      <c r="A2034" s="6" t="s">
        <v>11106</v>
      </c>
      <c r="B2034" s="6" t="s">
        <v>11107</v>
      </c>
      <c r="C2034" s="6" t="s">
        <v>11108</v>
      </c>
      <c r="D2034" s="2" t="s">
        <v>11109</v>
      </c>
      <c r="E2034" s="2" t="s">
        <v>51</v>
      </c>
      <c r="G2034" s="6" t="s">
        <v>48</v>
      </c>
      <c r="H2034" s="6" t="s">
        <v>27</v>
      </c>
      <c r="I2034" s="6"/>
      <c r="J2034" s="6"/>
      <c r="K2034" s="7"/>
      <c r="L2034" s="6" t="s">
        <v>63</v>
      </c>
      <c r="M2034" s="6" t="s">
        <v>39</v>
      </c>
      <c r="N2034" s="6" t="s">
        <v>39</v>
      </c>
      <c r="O2034" s="6" t="s">
        <v>51</v>
      </c>
      <c r="P2034" s="8" t="s">
        <v>27</v>
      </c>
      <c r="Q2034" s="9">
        <v>44768.370357638902</v>
      </c>
      <c r="R2034" s="6" t="s">
        <v>28</v>
      </c>
      <c r="X2034" s="6" t="s">
        <v>11110</v>
      </c>
      <c r="Y2034" s="2" t="s">
        <v>11109</v>
      </c>
      <c r="Z2034" s="2" t="s">
        <v>7453</v>
      </c>
      <c r="AA2034" s="2" t="s">
        <v>27</v>
      </c>
      <c r="AB2034" s="2" t="s">
        <v>27</v>
      </c>
      <c r="AC2034" s="2" t="s">
        <v>27</v>
      </c>
      <c r="AD2034" s="2" t="s">
        <v>27</v>
      </c>
      <c r="AE2034" s="2" t="s">
        <v>27</v>
      </c>
      <c r="AG2034" s="2" t="str">
        <f t="shared" si="124"/>
        <v>P.Long Thạnh Mỹ</v>
      </c>
      <c r="AH2034" s="2" t="str">
        <f t="shared" si="127"/>
        <v/>
      </c>
      <c r="AI2034" s="2" t="str">
        <f t="shared" si="125"/>
        <v/>
      </c>
      <c r="AK2034" s="2" t="str">
        <f t="shared" si="126"/>
        <v/>
      </c>
      <c r="BF2034" s="2" t="str">
        <f>VLOOKUP(M2034,'[1]mã win'!G:K,5,0)</f>
        <v>N</v>
      </c>
    </row>
    <row r="2035" spans="1:58" x14ac:dyDescent="0.25">
      <c r="A2035" s="6" t="s">
        <v>11111</v>
      </c>
      <c r="B2035" s="6" t="s">
        <v>11112</v>
      </c>
      <c r="C2035" s="6" t="s">
        <v>11113</v>
      </c>
      <c r="D2035" s="2" t="s">
        <v>5150</v>
      </c>
      <c r="E2035" s="2" t="s">
        <v>8384</v>
      </c>
      <c r="G2035" s="6" t="s">
        <v>48</v>
      </c>
      <c r="H2035" s="6" t="s">
        <v>27</v>
      </c>
      <c r="I2035" s="6"/>
      <c r="J2035" s="6"/>
      <c r="K2035" s="7"/>
      <c r="L2035" s="6" t="s">
        <v>50</v>
      </c>
      <c r="M2035" s="6" t="s">
        <v>39</v>
      </c>
      <c r="N2035" s="6" t="s">
        <v>39</v>
      </c>
      <c r="O2035" s="6" t="s">
        <v>143</v>
      </c>
      <c r="P2035" s="8" t="s">
        <v>27</v>
      </c>
      <c r="Q2035" s="9">
        <v>44768.3723235301</v>
      </c>
      <c r="R2035" s="6" t="s">
        <v>28</v>
      </c>
      <c r="X2035" s="6" t="s">
        <v>11114</v>
      </c>
      <c r="Y2035" s="2" t="s">
        <v>5150</v>
      </c>
      <c r="Z2035" s="2" t="s">
        <v>8384</v>
      </c>
      <c r="AA2035" s="2" t="s">
        <v>114</v>
      </c>
      <c r="AB2035" s="2" t="s">
        <v>27</v>
      </c>
      <c r="AC2035" s="2" t="s">
        <v>27</v>
      </c>
      <c r="AD2035" s="2" t="s">
        <v>27</v>
      </c>
      <c r="AE2035" s="2" t="s">
        <v>27</v>
      </c>
      <c r="AG2035" s="2" t="str">
        <f t="shared" si="124"/>
        <v>P.Phú Mỹ</v>
      </c>
      <c r="AH2035" s="2" t="str">
        <f t="shared" si="127"/>
        <v>Q.7</v>
      </c>
      <c r="AI2035" s="2" t="str">
        <f t="shared" si="125"/>
        <v/>
      </c>
      <c r="AK2035" s="2" t="str">
        <f t="shared" si="126"/>
        <v/>
      </c>
      <c r="BF2035" s="2" t="str">
        <f>VLOOKUP(M2035,'[1]mã win'!G:K,5,0)</f>
        <v>N</v>
      </c>
    </row>
    <row r="2036" spans="1:58" x14ac:dyDescent="0.25">
      <c r="A2036" s="6" t="s">
        <v>11115</v>
      </c>
      <c r="B2036" s="6" t="s">
        <v>11116</v>
      </c>
      <c r="C2036" s="6" t="s">
        <v>11117</v>
      </c>
      <c r="D2036" s="2" t="s">
        <v>3859</v>
      </c>
      <c r="E2036" s="2" t="s">
        <v>51</v>
      </c>
      <c r="G2036" s="6" t="s">
        <v>48</v>
      </c>
      <c r="H2036" s="6" t="s">
        <v>27</v>
      </c>
      <c r="I2036" s="6"/>
      <c r="J2036" s="6"/>
      <c r="K2036" s="7"/>
      <c r="L2036" s="6" t="s">
        <v>63</v>
      </c>
      <c r="M2036" s="6" t="s">
        <v>39</v>
      </c>
      <c r="N2036" s="6" t="s">
        <v>39</v>
      </c>
      <c r="O2036" s="6" t="s">
        <v>51</v>
      </c>
      <c r="P2036" s="8" t="s">
        <v>27</v>
      </c>
      <c r="Q2036" s="9">
        <v>45035.371297488397</v>
      </c>
      <c r="R2036" s="6" t="s">
        <v>28</v>
      </c>
      <c r="X2036" s="6" t="s">
        <v>11118</v>
      </c>
      <c r="Y2036" s="2" t="s">
        <v>11119</v>
      </c>
      <c r="Z2036" s="2" t="s">
        <v>11120</v>
      </c>
      <c r="AA2036" s="2" t="s">
        <v>11121</v>
      </c>
      <c r="AB2036" s="2" t="s">
        <v>113</v>
      </c>
      <c r="AC2036" s="2" t="s">
        <v>3859</v>
      </c>
      <c r="AD2036" s="2" t="s">
        <v>2959</v>
      </c>
      <c r="AE2036" s="2" t="s">
        <v>275</v>
      </c>
      <c r="AG2036" s="2" t="str">
        <f t="shared" si="124"/>
        <v>phường Phú Hữu</v>
      </c>
      <c r="AH2036" s="2" t="str">
        <f t="shared" si="127"/>
        <v/>
      </c>
      <c r="AI2036" s="2" t="str">
        <f t="shared" si="125"/>
        <v/>
      </c>
      <c r="AK2036" s="2" t="str">
        <f t="shared" si="126"/>
        <v/>
      </c>
      <c r="BF2036" s="2" t="str">
        <f>VLOOKUP(M2036,'[1]mã win'!G:K,5,0)</f>
        <v>N</v>
      </c>
    </row>
    <row r="2037" spans="1:58" x14ac:dyDescent="0.25">
      <c r="A2037" s="6" t="s">
        <v>11122</v>
      </c>
      <c r="B2037" s="6" t="s">
        <v>11123</v>
      </c>
      <c r="C2037" s="6" t="s">
        <v>11124</v>
      </c>
      <c r="D2037" s="2" t="s">
        <v>4463</v>
      </c>
      <c r="E2037" s="2" t="s">
        <v>143</v>
      </c>
      <c r="G2037" s="6" t="s">
        <v>48</v>
      </c>
      <c r="H2037" s="6" t="s">
        <v>27</v>
      </c>
      <c r="I2037" s="6" t="s">
        <v>11125</v>
      </c>
      <c r="J2037" s="6"/>
      <c r="K2037" s="7"/>
      <c r="L2037" s="6" t="s">
        <v>50</v>
      </c>
      <c r="M2037" s="6" t="s">
        <v>39</v>
      </c>
      <c r="N2037" s="6" t="s">
        <v>39</v>
      </c>
      <c r="O2037" s="6" t="s">
        <v>143</v>
      </c>
      <c r="P2037" s="8" t="s">
        <v>27</v>
      </c>
      <c r="Q2037" s="9">
        <v>45388.450117245397</v>
      </c>
      <c r="R2037" s="6" t="s">
        <v>28</v>
      </c>
      <c r="X2037" s="6" t="s">
        <v>11126</v>
      </c>
      <c r="Y2037" s="2" t="s">
        <v>3873</v>
      </c>
      <c r="Z2037" s="2" t="s">
        <v>11127</v>
      </c>
      <c r="AA2037" s="2" t="s">
        <v>11128</v>
      </c>
      <c r="AB2037" s="2" t="s">
        <v>11129</v>
      </c>
      <c r="AC2037" s="2" t="s">
        <v>4463</v>
      </c>
      <c r="AD2037" s="2" t="s">
        <v>143</v>
      </c>
      <c r="AE2037" s="2" t="s">
        <v>4832</v>
      </c>
      <c r="AG2037" s="2" t="str">
        <f t="shared" si="124"/>
        <v>Phường Phú Thuận</v>
      </c>
      <c r="AH2037" s="2" t="str">
        <f t="shared" si="127"/>
        <v>Quận 7</v>
      </c>
      <c r="AI2037" s="2" t="str">
        <f t="shared" si="125"/>
        <v/>
      </c>
      <c r="AK2037" s="2" t="str">
        <f t="shared" si="126"/>
        <v/>
      </c>
      <c r="BF2037" s="2" t="str">
        <f>VLOOKUP(M2037,'[1]mã win'!G:K,5,0)</f>
        <v>N</v>
      </c>
    </row>
    <row r="2038" spans="1:58" x14ac:dyDescent="0.25">
      <c r="A2038" s="6" t="s">
        <v>11130</v>
      </c>
      <c r="B2038" s="6" t="s">
        <v>11131</v>
      </c>
      <c r="C2038" s="6" t="s">
        <v>11132</v>
      </c>
      <c r="D2038" s="2" t="s">
        <v>11133</v>
      </c>
      <c r="E2038" s="2" t="s">
        <v>8384</v>
      </c>
      <c r="G2038" s="6" t="s">
        <v>48</v>
      </c>
      <c r="H2038" s="6" t="s">
        <v>11134</v>
      </c>
      <c r="I2038" s="6"/>
      <c r="J2038" s="6"/>
      <c r="K2038" s="7"/>
      <c r="L2038" s="6"/>
      <c r="M2038" s="6" t="s">
        <v>39</v>
      </c>
      <c r="N2038" s="6" t="s">
        <v>39</v>
      </c>
      <c r="O2038" s="6"/>
      <c r="P2038" s="8" t="s">
        <v>27</v>
      </c>
      <c r="Q2038" s="9">
        <v>43165.522819641199</v>
      </c>
      <c r="R2038" s="6" t="s">
        <v>28</v>
      </c>
      <c r="X2038" s="6" t="s">
        <v>11135</v>
      </c>
      <c r="Y2038" s="2" t="s">
        <v>11133</v>
      </c>
      <c r="Z2038" s="2" t="s">
        <v>8384</v>
      </c>
      <c r="AA2038" s="2" t="s">
        <v>4832</v>
      </c>
      <c r="AB2038" s="2" t="s">
        <v>27</v>
      </c>
      <c r="AC2038" s="2" t="s">
        <v>27</v>
      </c>
      <c r="AD2038" s="2" t="s">
        <v>27</v>
      </c>
      <c r="AE2038" s="2" t="s">
        <v>27</v>
      </c>
      <c r="AG2038" s="2" t="str">
        <f t="shared" si="124"/>
        <v>P. PHÚ MỸ</v>
      </c>
      <c r="AH2038" s="2" t="str">
        <f t="shared" si="127"/>
        <v>Q.7</v>
      </c>
      <c r="AI2038" s="2" t="str">
        <f t="shared" si="125"/>
        <v/>
      </c>
      <c r="AK2038" s="2" t="str">
        <f t="shared" si="126"/>
        <v/>
      </c>
      <c r="BF2038" s="2" t="str">
        <f>VLOOKUP(M2038,'[1]mã win'!G:K,5,0)</f>
        <v>N</v>
      </c>
    </row>
    <row r="2039" spans="1:58" x14ac:dyDescent="0.25">
      <c r="A2039" s="6" t="s">
        <v>11136</v>
      </c>
      <c r="B2039" s="6" t="s">
        <v>11137</v>
      </c>
      <c r="C2039" s="6" t="s">
        <v>11138</v>
      </c>
      <c r="D2039" s="2" t="s">
        <v>27</v>
      </c>
      <c r="E2039" s="2" t="s">
        <v>1047</v>
      </c>
      <c r="G2039" s="6" t="s">
        <v>4440</v>
      </c>
      <c r="H2039" s="6" t="s">
        <v>11139</v>
      </c>
      <c r="I2039" s="6"/>
      <c r="J2039" s="6"/>
      <c r="K2039" s="7">
        <v>60</v>
      </c>
      <c r="L2039" s="6" t="s">
        <v>901</v>
      </c>
      <c r="M2039" s="6" t="s">
        <v>25</v>
      </c>
      <c r="N2039" s="6" t="s">
        <v>25</v>
      </c>
      <c r="O2039" s="6" t="s">
        <v>1047</v>
      </c>
      <c r="P2039" s="8" t="s">
        <v>27</v>
      </c>
      <c r="Q2039" s="9">
        <v>45728.635169675901</v>
      </c>
      <c r="R2039" s="6" t="s">
        <v>28</v>
      </c>
      <c r="X2039" s="6" t="s">
        <v>11140</v>
      </c>
      <c r="Y2039" s="2" t="s">
        <v>11141</v>
      </c>
      <c r="Z2039" s="2" t="s">
        <v>11142</v>
      </c>
      <c r="AA2039" s="2" t="s">
        <v>11143</v>
      </c>
      <c r="AB2039" s="2" t="s">
        <v>11144</v>
      </c>
      <c r="AC2039" s="2" t="s">
        <v>11145</v>
      </c>
      <c r="AD2039" s="2" t="s">
        <v>1047</v>
      </c>
      <c r="AE2039" s="2" t="s">
        <v>26</v>
      </c>
      <c r="AF2039" s="2" t="s">
        <v>287</v>
      </c>
      <c r="AG2039" s="2" t="str">
        <f t="shared" si="124"/>
        <v/>
      </c>
      <c r="AH2039" s="2" t="str">
        <f t="shared" si="127"/>
        <v/>
      </c>
      <c r="AI2039" s="2" t="str">
        <f t="shared" si="125"/>
        <v>Huyện Hoài Đức</v>
      </c>
      <c r="AK2039" s="2" t="str">
        <f t="shared" si="126"/>
        <v/>
      </c>
      <c r="BF2039" s="2" t="str">
        <f>VLOOKUP(M2039,'[1]mã win'!G:K,5,0)</f>
        <v>B</v>
      </c>
    </row>
    <row r="2040" spans="1:58" x14ac:dyDescent="0.25">
      <c r="A2040" s="6" t="s">
        <v>11146</v>
      </c>
      <c r="B2040" s="6" t="s">
        <v>11147</v>
      </c>
      <c r="C2040" s="6" t="s">
        <v>11148</v>
      </c>
      <c r="D2040" s="2" t="s">
        <v>11149</v>
      </c>
      <c r="E2040" s="2">
        <v>0</v>
      </c>
      <c r="G2040" s="6" t="s">
        <v>23</v>
      </c>
      <c r="H2040" s="6" t="s">
        <v>11150</v>
      </c>
      <c r="I2040" s="6"/>
      <c r="J2040" s="6"/>
      <c r="K2040" s="7"/>
      <c r="L2040" s="6" t="s">
        <v>459</v>
      </c>
      <c r="M2040" s="6" t="s">
        <v>25</v>
      </c>
      <c r="N2040" s="6" t="s">
        <v>26</v>
      </c>
      <c r="O2040" s="6"/>
      <c r="P2040" s="8" t="s">
        <v>27</v>
      </c>
      <c r="Q2040" s="9">
        <v>45855.4662171296</v>
      </c>
      <c r="R2040" s="6" t="s">
        <v>28</v>
      </c>
      <c r="X2040" s="6" t="s">
        <v>5262</v>
      </c>
      <c r="Y2040" s="2" t="s">
        <v>11149</v>
      </c>
      <c r="Z2040" s="2" t="s">
        <v>26</v>
      </c>
      <c r="AA2040" s="2" t="s">
        <v>69</v>
      </c>
      <c r="AB2040" s="2" t="s">
        <v>27</v>
      </c>
      <c r="AC2040" s="2" t="s">
        <v>27</v>
      </c>
      <c r="AD2040" s="2" t="s">
        <v>27</v>
      </c>
      <c r="AE2040" s="2" t="s">
        <v>27</v>
      </c>
      <c r="AG2040" s="2" t="str">
        <f t="shared" si="124"/>
        <v>Phường Lĩnh Nam</v>
      </c>
      <c r="AH2040" s="2" t="str">
        <f t="shared" si="127"/>
        <v/>
      </c>
      <c r="AI2040" s="2" t="str">
        <f t="shared" si="125"/>
        <v/>
      </c>
      <c r="AK2040" s="2" t="str">
        <f t="shared" si="126"/>
        <v/>
      </c>
      <c r="BF2040" s="2" t="str">
        <f>VLOOKUP(M2040,'[1]mã win'!G:K,5,0)</f>
        <v>B</v>
      </c>
    </row>
    <row r="2041" spans="1:58" x14ac:dyDescent="0.25">
      <c r="A2041" s="6" t="s">
        <v>11151</v>
      </c>
      <c r="B2041" s="6" t="s">
        <v>11152</v>
      </c>
      <c r="C2041" s="6" t="s">
        <v>11153</v>
      </c>
      <c r="D2041" s="2" t="s">
        <v>27</v>
      </c>
      <c r="E2041" s="2" t="s">
        <v>257</v>
      </c>
      <c r="G2041" s="6" t="s">
        <v>23</v>
      </c>
      <c r="H2041" s="6"/>
      <c r="I2041" s="6" t="s">
        <v>11154</v>
      </c>
      <c r="J2041" s="6"/>
      <c r="K2041" s="7"/>
      <c r="L2041" s="6" t="s">
        <v>259</v>
      </c>
      <c r="M2041" s="6" t="s">
        <v>260</v>
      </c>
      <c r="N2041" s="6" t="s">
        <v>260</v>
      </c>
      <c r="O2041" s="6" t="s">
        <v>257</v>
      </c>
      <c r="P2041" s="8" t="s">
        <v>27</v>
      </c>
      <c r="Q2041" s="9">
        <v>45510.460124965299</v>
      </c>
      <c r="R2041" s="6" t="s">
        <v>28</v>
      </c>
      <c r="X2041" s="6" t="s">
        <v>11155</v>
      </c>
      <c r="Y2041" s="2" t="s">
        <v>11156</v>
      </c>
      <c r="Z2041" s="2" t="s">
        <v>11157</v>
      </c>
      <c r="AA2041" s="2" t="s">
        <v>11158</v>
      </c>
      <c r="AB2041" s="2" t="s">
        <v>10943</v>
      </c>
      <c r="AC2041" s="2" t="s">
        <v>260</v>
      </c>
      <c r="AD2041" s="2" t="s">
        <v>27</v>
      </c>
      <c r="AE2041" s="2" t="s">
        <v>27</v>
      </c>
      <c r="AG2041" s="2" t="str">
        <f t="shared" si="124"/>
        <v/>
      </c>
      <c r="AH2041" s="2" t="str">
        <f t="shared" si="127"/>
        <v/>
      </c>
      <c r="AI2041" s="2" t="str">
        <f t="shared" si="125"/>
        <v/>
      </c>
      <c r="AK2041" s="2" t="str">
        <f t="shared" si="126"/>
        <v/>
      </c>
      <c r="BF2041" s="2" t="str">
        <f>VLOOKUP(M2041,'[1]mã win'!G:K,5,0)</f>
        <v>B</v>
      </c>
    </row>
    <row r="2042" spans="1:58" x14ac:dyDescent="0.25">
      <c r="A2042" s="6" t="s">
        <v>11159</v>
      </c>
      <c r="B2042" s="6" t="s">
        <v>11160</v>
      </c>
      <c r="C2042" s="6" t="s">
        <v>11161</v>
      </c>
      <c r="D2042" s="2" t="s">
        <v>27</v>
      </c>
      <c r="E2042" s="2" t="s">
        <v>257</v>
      </c>
      <c r="G2042" s="6" t="s">
        <v>23</v>
      </c>
      <c r="H2042" s="6"/>
      <c r="I2042" s="6" t="s">
        <v>11162</v>
      </c>
      <c r="J2042" s="6"/>
      <c r="K2042" s="7"/>
      <c r="L2042" s="6" t="s">
        <v>259</v>
      </c>
      <c r="M2042" s="6" t="s">
        <v>260</v>
      </c>
      <c r="N2042" s="6" t="s">
        <v>260</v>
      </c>
      <c r="O2042" s="6" t="s">
        <v>257</v>
      </c>
      <c r="P2042" s="8" t="s">
        <v>27</v>
      </c>
      <c r="Q2042" s="9">
        <v>45510.461385104201</v>
      </c>
      <c r="R2042" s="6" t="s">
        <v>28</v>
      </c>
      <c r="X2042" s="6" t="s">
        <v>11163</v>
      </c>
      <c r="Y2042" s="2" t="s">
        <v>11164</v>
      </c>
      <c r="Z2042" s="2" t="s">
        <v>11165</v>
      </c>
      <c r="AA2042" s="2" t="s">
        <v>11157</v>
      </c>
      <c r="AB2042" s="2" t="s">
        <v>11158</v>
      </c>
      <c r="AC2042" s="2" t="s">
        <v>10943</v>
      </c>
      <c r="AD2042" s="2" t="s">
        <v>260</v>
      </c>
      <c r="AE2042" s="2" t="s">
        <v>27</v>
      </c>
      <c r="AG2042" s="2" t="str">
        <f t="shared" si="124"/>
        <v/>
      </c>
      <c r="AH2042" s="2" t="str">
        <f t="shared" si="127"/>
        <v/>
      </c>
      <c r="AI2042" s="2" t="str">
        <f t="shared" si="125"/>
        <v/>
      </c>
      <c r="AK2042" s="2" t="str">
        <f t="shared" si="126"/>
        <v/>
      </c>
      <c r="BF2042" s="2" t="str">
        <f>VLOOKUP(M2042,'[1]mã win'!G:K,5,0)</f>
        <v>B</v>
      </c>
    </row>
    <row r="2043" spans="1:58" x14ac:dyDescent="0.25">
      <c r="A2043" s="6" t="s">
        <v>11166</v>
      </c>
      <c r="B2043" s="6" t="s">
        <v>11167</v>
      </c>
      <c r="C2043" s="6" t="s">
        <v>11168</v>
      </c>
      <c r="D2043" s="2" t="s">
        <v>27</v>
      </c>
      <c r="E2043" s="2" t="s">
        <v>257</v>
      </c>
      <c r="G2043" s="6" t="s">
        <v>23</v>
      </c>
      <c r="H2043" s="6"/>
      <c r="I2043" s="6" t="s">
        <v>11169</v>
      </c>
      <c r="J2043" s="6"/>
      <c r="K2043" s="7"/>
      <c r="L2043" s="6" t="s">
        <v>259</v>
      </c>
      <c r="M2043" s="6" t="s">
        <v>260</v>
      </c>
      <c r="N2043" s="6" t="s">
        <v>260</v>
      </c>
      <c r="O2043" s="6" t="s">
        <v>257</v>
      </c>
      <c r="P2043" s="8" t="s">
        <v>27</v>
      </c>
      <c r="Q2043" s="9">
        <v>45510.462642592604</v>
      </c>
      <c r="R2043" s="6" t="s">
        <v>28</v>
      </c>
      <c r="X2043" s="6" t="s">
        <v>11170</v>
      </c>
      <c r="Y2043" s="2" t="s">
        <v>11171</v>
      </c>
      <c r="Z2043" s="2" t="s">
        <v>11158</v>
      </c>
      <c r="AA2043" s="2" t="s">
        <v>10943</v>
      </c>
      <c r="AB2043" s="2" t="s">
        <v>260</v>
      </c>
      <c r="AC2043" s="2" t="s">
        <v>27</v>
      </c>
      <c r="AD2043" s="2" t="s">
        <v>27</v>
      </c>
      <c r="AE2043" s="2" t="s">
        <v>27</v>
      </c>
      <c r="AG2043" s="2" t="str">
        <f t="shared" si="124"/>
        <v/>
      </c>
      <c r="AH2043" s="2" t="str">
        <f t="shared" si="127"/>
        <v/>
      </c>
      <c r="AI2043" s="2" t="str">
        <f t="shared" si="125"/>
        <v/>
      </c>
      <c r="AK2043" s="2" t="str">
        <f t="shared" si="126"/>
        <v/>
      </c>
      <c r="BF2043" s="2" t="str">
        <f>VLOOKUP(M2043,'[1]mã win'!G:K,5,0)</f>
        <v>B</v>
      </c>
    </row>
    <row r="2044" spans="1:58" x14ac:dyDescent="0.25">
      <c r="A2044" s="6" t="s">
        <v>11172</v>
      </c>
      <c r="B2044" s="6" t="s">
        <v>11173</v>
      </c>
      <c r="C2044" s="6" t="s">
        <v>11174</v>
      </c>
      <c r="D2044" s="2" t="s">
        <v>11175</v>
      </c>
      <c r="E2044" s="2" t="s">
        <v>257</v>
      </c>
      <c r="G2044" s="6" t="s">
        <v>23</v>
      </c>
      <c r="H2044" s="6"/>
      <c r="I2044" s="6" t="s">
        <v>11176</v>
      </c>
      <c r="J2044" s="6"/>
      <c r="K2044" s="7"/>
      <c r="L2044" s="6"/>
      <c r="M2044" s="6" t="s">
        <v>260</v>
      </c>
      <c r="N2044" s="6" t="s">
        <v>260</v>
      </c>
      <c r="O2044" s="6" t="s">
        <v>257</v>
      </c>
      <c r="P2044" s="8" t="s">
        <v>27</v>
      </c>
      <c r="Q2044" s="9">
        <v>45510.463764386601</v>
      </c>
      <c r="R2044" s="6" t="s">
        <v>28</v>
      </c>
      <c r="X2044" s="6" t="s">
        <v>11177</v>
      </c>
      <c r="Y2044" s="2" t="s">
        <v>11175</v>
      </c>
      <c r="Z2044" s="2" t="s">
        <v>11178</v>
      </c>
      <c r="AA2044" s="2" t="s">
        <v>11179</v>
      </c>
      <c r="AB2044" s="2" t="s">
        <v>10943</v>
      </c>
      <c r="AC2044" s="2" t="s">
        <v>260</v>
      </c>
      <c r="AD2044" s="2" t="s">
        <v>27</v>
      </c>
      <c r="AE2044" s="2" t="s">
        <v>27</v>
      </c>
      <c r="AG2044" s="2" t="str">
        <f t="shared" si="124"/>
        <v>P207</v>
      </c>
      <c r="AH2044" s="2" t="str">
        <f t="shared" si="127"/>
        <v>P207</v>
      </c>
      <c r="AI2044" s="2" t="str">
        <f t="shared" si="125"/>
        <v/>
      </c>
      <c r="AK2044" s="2" t="str">
        <f t="shared" si="126"/>
        <v/>
      </c>
      <c r="BF2044" s="2" t="str">
        <f>VLOOKUP(M2044,'[1]mã win'!G:K,5,0)</f>
        <v>B</v>
      </c>
    </row>
    <row r="2045" spans="1:58" x14ac:dyDescent="0.25">
      <c r="A2045" s="6" t="s">
        <v>11180</v>
      </c>
      <c r="B2045" s="6" t="s">
        <v>11181</v>
      </c>
      <c r="C2045" s="6" t="s">
        <v>11182</v>
      </c>
      <c r="D2045" s="2" t="s">
        <v>27</v>
      </c>
      <c r="E2045" s="2" t="s">
        <v>257</v>
      </c>
      <c r="G2045" s="6" t="s">
        <v>23</v>
      </c>
      <c r="H2045" s="6"/>
      <c r="I2045" s="6" t="s">
        <v>11183</v>
      </c>
      <c r="J2045" s="6"/>
      <c r="K2045" s="7"/>
      <c r="L2045" s="6"/>
      <c r="M2045" s="6" t="s">
        <v>260</v>
      </c>
      <c r="N2045" s="6" t="s">
        <v>260</v>
      </c>
      <c r="O2045" s="6" t="s">
        <v>257</v>
      </c>
      <c r="P2045" s="8" t="s">
        <v>27</v>
      </c>
      <c r="Q2045" s="9">
        <v>45510.464910266201</v>
      </c>
      <c r="R2045" s="6" t="s">
        <v>28</v>
      </c>
      <c r="X2045" s="6" t="s">
        <v>11184</v>
      </c>
      <c r="Y2045" s="2" t="s">
        <v>11185</v>
      </c>
      <c r="Z2045" s="2" t="s">
        <v>11158</v>
      </c>
      <c r="AA2045" s="2" t="s">
        <v>10943</v>
      </c>
      <c r="AB2045" s="2" t="s">
        <v>260</v>
      </c>
      <c r="AC2045" s="2" t="s">
        <v>27</v>
      </c>
      <c r="AD2045" s="2" t="s">
        <v>27</v>
      </c>
      <c r="AE2045" s="2" t="s">
        <v>27</v>
      </c>
      <c r="AG2045" s="2" t="str">
        <f t="shared" si="124"/>
        <v/>
      </c>
      <c r="AH2045" s="2" t="str">
        <f t="shared" si="127"/>
        <v/>
      </c>
      <c r="AI2045" s="2" t="str">
        <f t="shared" si="125"/>
        <v/>
      </c>
      <c r="AK2045" s="2" t="str">
        <f t="shared" si="126"/>
        <v/>
      </c>
      <c r="BF2045" s="2" t="str">
        <f>VLOOKUP(M2045,'[1]mã win'!G:K,5,0)</f>
        <v>B</v>
      </c>
    </row>
    <row r="2046" spans="1:58" x14ac:dyDescent="0.25">
      <c r="A2046" s="6" t="s">
        <v>11186</v>
      </c>
      <c r="B2046" s="6" t="s">
        <v>11187</v>
      </c>
      <c r="C2046" s="6" t="s">
        <v>11188</v>
      </c>
      <c r="D2046" s="2" t="s">
        <v>27</v>
      </c>
      <c r="E2046" s="2" t="s">
        <v>1078</v>
      </c>
      <c r="G2046" s="6" t="s">
        <v>23</v>
      </c>
      <c r="H2046" s="6"/>
      <c r="I2046" s="6" t="s">
        <v>11189</v>
      </c>
      <c r="J2046" s="6"/>
      <c r="K2046" s="7"/>
      <c r="L2046" s="6" t="s">
        <v>901</v>
      </c>
      <c r="M2046" s="6" t="s">
        <v>25</v>
      </c>
      <c r="N2046" s="6" t="s">
        <v>25</v>
      </c>
      <c r="O2046" s="6" t="s">
        <v>1078</v>
      </c>
      <c r="P2046" s="8" t="s">
        <v>27</v>
      </c>
      <c r="Q2046" s="9">
        <v>45510.465965474497</v>
      </c>
      <c r="R2046" s="6" t="s">
        <v>28</v>
      </c>
      <c r="X2046" s="6" t="s">
        <v>11190</v>
      </c>
      <c r="Y2046" s="2" t="s">
        <v>11191</v>
      </c>
      <c r="Z2046" s="2" t="s">
        <v>11192</v>
      </c>
      <c r="AA2046" s="2" t="s">
        <v>1081</v>
      </c>
      <c r="AB2046" s="2" t="s">
        <v>25</v>
      </c>
      <c r="AC2046" s="2" t="s">
        <v>27</v>
      </c>
      <c r="AD2046" s="2" t="s">
        <v>27</v>
      </c>
      <c r="AE2046" s="2" t="s">
        <v>27</v>
      </c>
      <c r="AG2046" s="2" t="str">
        <f t="shared" si="124"/>
        <v/>
      </c>
      <c r="AH2046" s="2" t="str">
        <f t="shared" si="127"/>
        <v/>
      </c>
      <c r="AI2046" s="2" t="str">
        <f t="shared" si="125"/>
        <v/>
      </c>
      <c r="AK2046" s="2" t="str">
        <f t="shared" si="126"/>
        <v/>
      </c>
      <c r="BF2046" s="2" t="str">
        <f>VLOOKUP(M2046,'[1]mã win'!G:K,5,0)</f>
        <v>B</v>
      </c>
    </row>
    <row r="2047" spans="1:58" x14ac:dyDescent="0.25">
      <c r="A2047" s="6" t="s">
        <v>11193</v>
      </c>
      <c r="B2047" s="6" t="s">
        <v>11194</v>
      </c>
      <c r="C2047" s="6" t="s">
        <v>11195</v>
      </c>
      <c r="D2047" s="2" t="s">
        <v>27</v>
      </c>
      <c r="E2047" s="2" t="s">
        <v>257</v>
      </c>
      <c r="G2047" s="6" t="s">
        <v>23</v>
      </c>
      <c r="H2047" s="6"/>
      <c r="I2047" s="6" t="s">
        <v>11196</v>
      </c>
      <c r="J2047" s="6"/>
      <c r="K2047" s="7"/>
      <c r="L2047" s="6" t="s">
        <v>259</v>
      </c>
      <c r="M2047" s="6" t="s">
        <v>260</v>
      </c>
      <c r="N2047" s="6" t="s">
        <v>260</v>
      </c>
      <c r="O2047" s="6" t="s">
        <v>257</v>
      </c>
      <c r="P2047" s="8" t="s">
        <v>27</v>
      </c>
      <c r="Q2047" s="9">
        <v>45510.624996643499</v>
      </c>
      <c r="R2047" s="6" t="s">
        <v>28</v>
      </c>
      <c r="X2047" s="6" t="s">
        <v>11197</v>
      </c>
      <c r="Y2047" s="2" t="s">
        <v>11158</v>
      </c>
      <c r="Z2047" s="2" t="s">
        <v>10943</v>
      </c>
      <c r="AA2047" s="2" t="s">
        <v>260</v>
      </c>
      <c r="AB2047" s="2" t="s">
        <v>27</v>
      </c>
      <c r="AC2047" s="2" t="s">
        <v>27</v>
      </c>
      <c r="AD2047" s="2" t="s">
        <v>27</v>
      </c>
      <c r="AE2047" s="2" t="s">
        <v>27</v>
      </c>
      <c r="AG2047" s="2" t="str">
        <f t="shared" si="124"/>
        <v/>
      </c>
      <c r="AH2047" s="2" t="str">
        <f t="shared" si="127"/>
        <v/>
      </c>
      <c r="AI2047" s="2" t="str">
        <f t="shared" si="125"/>
        <v/>
      </c>
      <c r="AK2047" s="2" t="str">
        <f t="shared" si="126"/>
        <v/>
      </c>
      <c r="BF2047" s="2" t="str">
        <f>VLOOKUP(M2047,'[1]mã win'!G:K,5,0)</f>
        <v>B</v>
      </c>
    </row>
    <row r="2048" spans="1:58" x14ac:dyDescent="0.25">
      <c r="A2048" s="6" t="s">
        <v>11198</v>
      </c>
      <c r="B2048" s="6" t="s">
        <v>11199</v>
      </c>
      <c r="C2048" s="6" t="s">
        <v>11200</v>
      </c>
      <c r="D2048" s="2" t="s">
        <v>11201</v>
      </c>
      <c r="E2048" s="2">
        <v>0</v>
      </c>
      <c r="G2048" s="6" t="s">
        <v>23</v>
      </c>
      <c r="H2048" s="6" t="s">
        <v>11202</v>
      </c>
      <c r="I2048" s="6"/>
      <c r="J2048" s="6"/>
      <c r="K2048" s="7"/>
      <c r="L2048" s="6" t="s">
        <v>259</v>
      </c>
      <c r="M2048" s="6" t="s">
        <v>871</v>
      </c>
      <c r="N2048" s="6" t="s">
        <v>871</v>
      </c>
      <c r="O2048" s="6"/>
      <c r="P2048" s="8" t="s">
        <v>27</v>
      </c>
      <c r="Q2048" s="9">
        <v>45741.593118090299</v>
      </c>
      <c r="R2048" s="6" t="s">
        <v>28</v>
      </c>
      <c r="X2048" s="6" t="s">
        <v>65</v>
      </c>
      <c r="Y2048" s="2" t="s">
        <v>11203</v>
      </c>
      <c r="Z2048" s="2" t="s">
        <v>11204</v>
      </c>
      <c r="AA2048" s="2" t="s">
        <v>11205</v>
      </c>
      <c r="AB2048" s="2" t="s">
        <v>11201</v>
      </c>
      <c r="AC2048" s="2" t="s">
        <v>1295</v>
      </c>
      <c r="AD2048" s="2" t="s">
        <v>42</v>
      </c>
      <c r="AE2048" s="2" t="s">
        <v>27</v>
      </c>
      <c r="AG2048" s="2" t="str">
        <f t="shared" si="124"/>
        <v>Phường Hồng Bàng</v>
      </c>
      <c r="AH2048" s="2" t="str">
        <f t="shared" si="127"/>
        <v/>
      </c>
      <c r="AI2048" s="2" t="str">
        <f t="shared" si="125"/>
        <v/>
      </c>
      <c r="AK2048" s="2" t="str">
        <f t="shared" si="126"/>
        <v/>
      </c>
      <c r="BF2048" s="2" t="str">
        <f>VLOOKUP(M2048,'[1]mã win'!G:K,5,0)</f>
        <v>B</v>
      </c>
    </row>
    <row r="2049" spans="1:58" x14ac:dyDescent="0.25">
      <c r="A2049" s="6" t="s">
        <v>11206</v>
      </c>
      <c r="B2049" s="6" t="s">
        <v>11207</v>
      </c>
      <c r="C2049" s="6" t="s">
        <v>11208</v>
      </c>
      <c r="D2049" s="2" t="s">
        <v>27</v>
      </c>
      <c r="E2049" s="2" t="s">
        <v>2278</v>
      </c>
      <c r="G2049" s="6" t="s">
        <v>23</v>
      </c>
      <c r="H2049" s="6" t="s">
        <v>11209</v>
      </c>
      <c r="I2049" s="6"/>
      <c r="J2049" s="6"/>
      <c r="K2049" s="7">
        <v>60</v>
      </c>
      <c r="L2049" s="6" t="s">
        <v>459</v>
      </c>
      <c r="M2049" s="6" t="s">
        <v>25</v>
      </c>
      <c r="N2049" s="6" t="s">
        <v>25</v>
      </c>
      <c r="O2049" s="6" t="s">
        <v>2278</v>
      </c>
      <c r="P2049" s="8" t="s">
        <v>27</v>
      </c>
      <c r="Q2049" s="9">
        <v>43845.602901423597</v>
      </c>
      <c r="R2049" s="6" t="s">
        <v>28</v>
      </c>
      <c r="X2049" s="6" t="s">
        <v>11210</v>
      </c>
      <c r="Y2049" s="2" t="s">
        <v>11211</v>
      </c>
      <c r="Z2049" s="2" t="s">
        <v>11212</v>
      </c>
      <c r="AA2049" s="2" t="s">
        <v>2278</v>
      </c>
      <c r="AB2049" s="2" t="s">
        <v>359</v>
      </c>
      <c r="AC2049" s="2" t="s">
        <v>27</v>
      </c>
      <c r="AD2049" s="2" t="s">
        <v>27</v>
      </c>
      <c r="AE2049" s="2" t="s">
        <v>27</v>
      </c>
      <c r="AG2049" s="2" t="str">
        <f t="shared" si="124"/>
        <v/>
      </c>
      <c r="AH2049" s="2" t="str">
        <f t="shared" si="127"/>
        <v/>
      </c>
      <c r="AI2049" s="2" t="str">
        <f t="shared" si="125"/>
        <v>Huyện Gia Lâm</v>
      </c>
      <c r="AK2049" s="2" t="str">
        <f t="shared" si="126"/>
        <v/>
      </c>
      <c r="BF2049" s="2" t="str">
        <f>VLOOKUP(M2049,'[1]mã win'!G:K,5,0)</f>
        <v>B</v>
      </c>
    </row>
    <row r="2050" spans="1:58" x14ac:dyDescent="0.25">
      <c r="A2050" s="6" t="s">
        <v>11213</v>
      </c>
      <c r="B2050" s="6" t="s">
        <v>11214</v>
      </c>
      <c r="C2050" s="6" t="s">
        <v>11215</v>
      </c>
      <c r="D2050" s="2" t="s">
        <v>156</v>
      </c>
      <c r="E2050" s="2">
        <v>0</v>
      </c>
      <c r="G2050" s="6" t="s">
        <v>11216</v>
      </c>
      <c r="H2050" s="6" t="s">
        <v>11217</v>
      </c>
      <c r="I2050" s="6"/>
      <c r="J2050" s="6"/>
      <c r="K2050" s="7">
        <v>60</v>
      </c>
      <c r="L2050" s="6" t="s">
        <v>50</v>
      </c>
      <c r="M2050" s="6" t="s">
        <v>39</v>
      </c>
      <c r="N2050" s="6" t="s">
        <v>39</v>
      </c>
      <c r="O2050" s="6"/>
      <c r="P2050" s="8" t="s">
        <v>27</v>
      </c>
      <c r="Q2050" s="9">
        <v>43165.522847997701</v>
      </c>
      <c r="R2050" s="6" t="s">
        <v>28</v>
      </c>
      <c r="X2050" s="6" t="s">
        <v>11218</v>
      </c>
      <c r="Y2050" s="2" t="s">
        <v>6059</v>
      </c>
      <c r="Z2050" s="2" t="s">
        <v>156</v>
      </c>
      <c r="AA2050" s="2" t="s">
        <v>41</v>
      </c>
      <c r="AB2050" s="2" t="s">
        <v>42</v>
      </c>
      <c r="AC2050" s="2" t="s">
        <v>27</v>
      </c>
      <c r="AD2050" s="2" t="s">
        <v>27</v>
      </c>
      <c r="AE2050" s="2" t="s">
        <v>27</v>
      </c>
      <c r="AG2050" s="2" t="str">
        <f t="shared" si="124"/>
        <v>Phường Tân Hưng</v>
      </c>
      <c r="AH2050" s="2" t="str">
        <f t="shared" si="127"/>
        <v/>
      </c>
      <c r="AI2050" s="2" t="str">
        <f t="shared" si="125"/>
        <v/>
      </c>
      <c r="AK2050" s="2" t="str">
        <f t="shared" si="126"/>
        <v/>
      </c>
      <c r="BF2050" s="2" t="str">
        <f>VLOOKUP(M2050,'[1]mã win'!G:K,5,0)</f>
        <v>N</v>
      </c>
    </row>
    <row r="2051" spans="1:58" x14ac:dyDescent="0.25">
      <c r="A2051" s="6" t="s">
        <v>11219</v>
      </c>
      <c r="B2051" s="6" t="s">
        <v>11220</v>
      </c>
      <c r="C2051" s="6" t="s">
        <v>11221</v>
      </c>
      <c r="D2051" s="2" t="s">
        <v>597</v>
      </c>
      <c r="E2051" s="2" t="s">
        <v>4773</v>
      </c>
      <c r="G2051" s="6" t="s">
        <v>11216</v>
      </c>
      <c r="H2051" s="6" t="s">
        <v>11222</v>
      </c>
      <c r="I2051" s="6"/>
      <c r="J2051" s="6"/>
      <c r="K2051" s="7">
        <v>60</v>
      </c>
      <c r="L2051" s="6"/>
      <c r="M2051" s="6" t="s">
        <v>502</v>
      </c>
      <c r="N2051" s="6" t="s">
        <v>502</v>
      </c>
      <c r="O2051" s="6" t="s">
        <v>11223</v>
      </c>
      <c r="P2051" s="8" t="s">
        <v>503</v>
      </c>
      <c r="Q2051" s="9">
        <v>45639.457710219896</v>
      </c>
      <c r="R2051" s="6" t="s">
        <v>28</v>
      </c>
      <c r="X2051" s="6" t="s">
        <v>11224</v>
      </c>
      <c r="Y2051" s="2" t="s">
        <v>4773</v>
      </c>
      <c r="Z2051" s="2" t="s">
        <v>597</v>
      </c>
      <c r="AA2051" s="2" t="s">
        <v>503</v>
      </c>
      <c r="AB2051" s="2" t="s">
        <v>42</v>
      </c>
      <c r="AC2051" s="2" t="s">
        <v>27</v>
      </c>
      <c r="AD2051" s="2" t="s">
        <v>27</v>
      </c>
      <c r="AE2051" s="2" t="s">
        <v>27</v>
      </c>
      <c r="AG2051" s="2" t="str">
        <f t="shared" ref="AG2051:AG2114" si="128">IF(LEFT(X2051,1)="P",X2051,IF(LEFT(Y2051,1)="P",Y2051,IF(LEFT(Z2051,1)="P",Z2051,IF(LEFT(AA2051,1)="P",AA2051,IF(LEFT(AB2051,1)="P",AB2051,IF(LEFT(AC2051,1)="P",AC2051,IF(LEFT(AD2051,1)="P",AD2051,IF(LEFT(AE2051,1)="P",AE2051,IF(LEFT(AF2051,1)="P",AF2051,"")))))))))</f>
        <v>Phường Long Bình</v>
      </c>
      <c r="AH2051" s="2" t="str">
        <f t="shared" si="127"/>
        <v>Quốc lộ 1A</v>
      </c>
      <c r="AI2051" s="2" t="str">
        <f t="shared" ref="AI2051:AI2114" si="129">IF(LEFT(Y2051,2)="Hu",Y2051,IF(LEFT(Z2051,2)="Hu",Z2051,IF(LEFT(AA2051,2)="Hu",AA2051,IF(LEFT(AB2051,2)="Hu",AB2051,IF(LEFT(AC2051,2)="Hu",AC2051,IF(LEFT(AD2051,2)="Hu",AD2051,IF(LEFT(AE2051,2)="Hu",AE2051,IF(LEFT(AF2051,2)="Hu",AF2051,""))))))))</f>
        <v/>
      </c>
      <c r="AK2051" s="2" t="str">
        <f t="shared" ref="AK2051:AK2114" si="130">IF(LEFT(X2051,2)="tỉ",X2051,IF(LEFT(Y2051,2)="tỉ",Y2051,IF(LEFT(Z2051,2)="tỉ",Z2051,IF(LEFT(AA2051,2)="tỉ",AA2051,IF(LEFT(AB2051,2)="tỉ",AB2051,IF(LEFT(AC2051,2)="tỉ",AC2051,IF(LEFT(AD2051,2)="tỉ",AD2051,IF(LEFT(AE2051,2)="tỉ",AE2051,IF(LEFT(AF2051,2)="tỉ",AF2051,"")))))))))</f>
        <v>Tỉnh Đồng Nai</v>
      </c>
      <c r="BF2051" s="2" t="str">
        <f>VLOOKUP(M2051,'[1]mã win'!G:K,5,0)</f>
        <v>N</v>
      </c>
    </row>
    <row r="2052" spans="1:58" x14ac:dyDescent="0.25">
      <c r="A2052" s="6" t="s">
        <v>11225</v>
      </c>
      <c r="B2052" s="6" t="s">
        <v>11226</v>
      </c>
      <c r="C2052" s="6" t="s">
        <v>11227</v>
      </c>
      <c r="D2052" s="2" t="s">
        <v>11228</v>
      </c>
      <c r="E2052" s="2">
        <v>0</v>
      </c>
      <c r="G2052" s="6" t="s">
        <v>11216</v>
      </c>
      <c r="H2052" s="6" t="s">
        <v>11229</v>
      </c>
      <c r="I2052" s="6"/>
      <c r="J2052" s="6"/>
      <c r="K2052" s="7">
        <v>60</v>
      </c>
      <c r="L2052" s="6"/>
      <c r="M2052" s="6" t="s">
        <v>709</v>
      </c>
      <c r="N2052" s="6" t="s">
        <v>709</v>
      </c>
      <c r="O2052" s="6"/>
      <c r="P2052" s="8" t="s">
        <v>761</v>
      </c>
      <c r="Q2052" s="9">
        <v>43165.522860532401</v>
      </c>
      <c r="R2052" s="6" t="s">
        <v>28</v>
      </c>
      <c r="X2052" s="6" t="s">
        <v>11230</v>
      </c>
      <c r="Y2052" s="2" t="s">
        <v>11228</v>
      </c>
      <c r="Z2052" s="2" t="s">
        <v>761</v>
      </c>
      <c r="AA2052" s="2" t="s">
        <v>42</v>
      </c>
      <c r="AB2052" s="2" t="s">
        <v>27</v>
      </c>
      <c r="AC2052" s="2" t="s">
        <v>27</v>
      </c>
      <c r="AD2052" s="2" t="s">
        <v>27</v>
      </c>
      <c r="AE2052" s="2" t="s">
        <v>27</v>
      </c>
      <c r="AG2052" s="2" t="str">
        <f t="shared" si="128"/>
        <v>Phường Phú Thủy</v>
      </c>
      <c r="AH2052" s="2" t="str">
        <f t="shared" ref="AH2052:AH2115" si="131">IF(LEFT(X2052,1)="P",X2052,IF(LEFT(Y2052,1)="Q",Y2052,IF(LEFT(Z2052,1)="Q",Z2052,IF(LEFT(AA2052,1)="Q",AA2052,IF(LEFT(AB2052,1)="Q",AB2052,IF(LEFT(AC2052,1)="Q",AC2052,IF(LEFT(AD2052,1)="Q",AD2052,IF(LEFT(AE2052,1)="Q",AE2052,IF(LEFT(AF2052,1)="Q",AF2052,"")))))))))</f>
        <v/>
      </c>
      <c r="AI2052" s="2" t="str">
        <f t="shared" si="129"/>
        <v/>
      </c>
      <c r="AK2052" s="2" t="str">
        <f t="shared" si="130"/>
        <v>Tỉnh Lâm Đồng</v>
      </c>
      <c r="BF2052" s="2" t="str">
        <f>VLOOKUP(M2052,'[1]mã win'!G:K,5,0)</f>
        <v>N</v>
      </c>
    </row>
    <row r="2053" spans="1:58" x14ac:dyDescent="0.25">
      <c r="A2053" s="6" t="s">
        <v>11231</v>
      </c>
      <c r="B2053" s="6" t="s">
        <v>11232</v>
      </c>
      <c r="C2053" s="6" t="s">
        <v>11233</v>
      </c>
      <c r="D2053" s="2" t="s">
        <v>11234</v>
      </c>
      <c r="E2053" s="2">
        <v>0</v>
      </c>
      <c r="G2053" s="6" t="s">
        <v>11216</v>
      </c>
      <c r="H2053" s="6" t="s">
        <v>11235</v>
      </c>
      <c r="I2053" s="6"/>
      <c r="J2053" s="6"/>
      <c r="K2053" s="7">
        <v>60</v>
      </c>
      <c r="L2053" s="6"/>
      <c r="M2053" s="6" t="s">
        <v>168</v>
      </c>
      <c r="N2053" s="6" t="s">
        <v>168</v>
      </c>
      <c r="O2053" s="6"/>
      <c r="P2053" s="8" t="s">
        <v>27</v>
      </c>
      <c r="Q2053" s="9">
        <v>43165.522855752301</v>
      </c>
      <c r="R2053" s="6" t="s">
        <v>28</v>
      </c>
      <c r="X2053" s="6" t="s">
        <v>11236</v>
      </c>
      <c r="Y2053" s="2" t="s">
        <v>11234</v>
      </c>
      <c r="Z2053" s="2" t="s">
        <v>3537</v>
      </c>
      <c r="AA2053" s="2" t="s">
        <v>42</v>
      </c>
      <c r="AB2053" s="2" t="s">
        <v>27</v>
      </c>
      <c r="AC2053" s="2" t="s">
        <v>27</v>
      </c>
      <c r="AD2053" s="2" t="s">
        <v>27</v>
      </c>
      <c r="AE2053" s="2" t="s">
        <v>27</v>
      </c>
      <c r="AG2053" s="2" t="str">
        <f t="shared" si="128"/>
        <v>Phường Lái Thiêu</v>
      </c>
      <c r="AH2053" s="2" t="str">
        <f t="shared" si="131"/>
        <v/>
      </c>
      <c r="AI2053" s="2" t="str">
        <f t="shared" si="129"/>
        <v/>
      </c>
      <c r="AK2053" s="2" t="str">
        <f t="shared" si="130"/>
        <v/>
      </c>
      <c r="BF2053" s="2" t="str">
        <f>VLOOKUP(M2053,'[1]mã win'!G:K,5,0)</f>
        <v>N</v>
      </c>
    </row>
    <row r="2054" spans="1:58" x14ac:dyDescent="0.25">
      <c r="A2054" s="6" t="s">
        <v>11237</v>
      </c>
      <c r="B2054" s="6" t="s">
        <v>11238</v>
      </c>
      <c r="C2054" s="6" t="s">
        <v>11239</v>
      </c>
      <c r="D2054" s="2" t="s">
        <v>9398</v>
      </c>
      <c r="E2054" s="2" t="s">
        <v>11240</v>
      </c>
      <c r="G2054" s="6" t="s">
        <v>11241</v>
      </c>
      <c r="H2054" s="6" t="s">
        <v>11242</v>
      </c>
      <c r="I2054" s="6"/>
      <c r="J2054" s="6"/>
      <c r="K2054" s="7">
        <v>60</v>
      </c>
      <c r="L2054" s="6" t="s">
        <v>8064</v>
      </c>
      <c r="M2054" s="6" t="s">
        <v>25</v>
      </c>
      <c r="N2054" s="6" t="s">
        <v>25</v>
      </c>
      <c r="O2054" s="6" t="s">
        <v>11240</v>
      </c>
      <c r="P2054" s="8" t="s">
        <v>27</v>
      </c>
      <c r="Q2054" s="9">
        <v>43165.522854201401</v>
      </c>
      <c r="R2054" s="6" t="s">
        <v>28</v>
      </c>
      <c r="X2054" s="6" t="s">
        <v>11243</v>
      </c>
      <c r="Y2054" s="2" t="s">
        <v>9399</v>
      </c>
      <c r="Z2054" s="2" t="s">
        <v>9398</v>
      </c>
      <c r="AA2054" s="2" t="s">
        <v>11240</v>
      </c>
      <c r="AB2054" s="2" t="s">
        <v>26</v>
      </c>
      <c r="AC2054" s="2" t="s">
        <v>42</v>
      </c>
      <c r="AD2054" s="2" t="s">
        <v>27</v>
      </c>
      <c r="AE2054" s="2" t="s">
        <v>27</v>
      </c>
      <c r="AG2054" s="2" t="str">
        <f t="shared" si="128"/>
        <v>Phường Ngã Tư Sở</v>
      </c>
      <c r="AH2054" s="2" t="str">
        <f t="shared" si="131"/>
        <v>Quận Đống đa</v>
      </c>
      <c r="AI2054" s="2" t="str">
        <f t="shared" si="129"/>
        <v/>
      </c>
      <c r="AK2054" s="2" t="str">
        <f t="shared" si="130"/>
        <v/>
      </c>
      <c r="BF2054" s="2" t="str">
        <f>VLOOKUP(M2054,'[1]mã win'!G:K,5,0)</f>
        <v>B</v>
      </c>
    </row>
    <row r="2055" spans="1:58" x14ac:dyDescent="0.25">
      <c r="A2055" s="6" t="s">
        <v>11244</v>
      </c>
      <c r="B2055" s="6" t="s">
        <v>11245</v>
      </c>
      <c r="C2055" s="6" t="s">
        <v>11246</v>
      </c>
      <c r="D2055" s="2" t="s">
        <v>7273</v>
      </c>
      <c r="E2055" s="2">
        <v>0</v>
      </c>
      <c r="G2055" s="6" t="s">
        <v>11216</v>
      </c>
      <c r="H2055" s="6" t="s">
        <v>11247</v>
      </c>
      <c r="I2055" s="6"/>
      <c r="J2055" s="6"/>
      <c r="K2055" s="7">
        <v>60</v>
      </c>
      <c r="L2055" s="6"/>
      <c r="M2055" s="6" t="s">
        <v>589</v>
      </c>
      <c r="N2055" s="6" t="s">
        <v>589</v>
      </c>
      <c r="O2055" s="6"/>
      <c r="P2055" s="8" t="s">
        <v>27</v>
      </c>
      <c r="Q2055" s="9">
        <v>43165.522862071797</v>
      </c>
      <c r="R2055" s="6" t="s">
        <v>28</v>
      </c>
      <c r="X2055" s="6" t="s">
        <v>11248</v>
      </c>
      <c r="Y2055" s="2" t="s">
        <v>7273</v>
      </c>
      <c r="Z2055" s="2" t="s">
        <v>3537</v>
      </c>
      <c r="AA2055" s="2" t="s">
        <v>42</v>
      </c>
      <c r="AB2055" s="2" t="s">
        <v>27</v>
      </c>
      <c r="AC2055" s="2" t="s">
        <v>27</v>
      </c>
      <c r="AD2055" s="2" t="s">
        <v>27</v>
      </c>
      <c r="AE2055" s="2" t="s">
        <v>27</v>
      </c>
      <c r="AG2055" s="2" t="str">
        <f t="shared" si="128"/>
        <v>Phường Tam Thắng</v>
      </c>
      <c r="AH2055" s="2" t="str">
        <f t="shared" si="131"/>
        <v/>
      </c>
      <c r="AI2055" s="2" t="str">
        <f t="shared" si="129"/>
        <v/>
      </c>
      <c r="AK2055" s="2" t="str">
        <f t="shared" si="130"/>
        <v/>
      </c>
      <c r="BF2055" s="2" t="str">
        <f>VLOOKUP(M2055,'[1]mã win'!G:K,5,0)</f>
        <v>N</v>
      </c>
    </row>
    <row r="2056" spans="1:58" x14ac:dyDescent="0.25">
      <c r="A2056" s="6" t="s">
        <v>11249</v>
      </c>
      <c r="B2056" s="6" t="s">
        <v>11250</v>
      </c>
      <c r="C2056" s="6" t="s">
        <v>11251</v>
      </c>
      <c r="D2056" s="2" t="s">
        <v>5378</v>
      </c>
      <c r="E2056" s="2" t="s">
        <v>200</v>
      </c>
      <c r="G2056" s="6" t="s">
        <v>11216</v>
      </c>
      <c r="H2056" s="6" t="s">
        <v>11252</v>
      </c>
      <c r="I2056" s="6"/>
      <c r="J2056" s="6"/>
      <c r="K2056" s="7">
        <v>60</v>
      </c>
      <c r="L2056" s="6" t="s">
        <v>50</v>
      </c>
      <c r="M2056" s="6" t="s">
        <v>39</v>
      </c>
      <c r="N2056" s="6" t="s">
        <v>39</v>
      </c>
      <c r="O2056" s="6" t="s">
        <v>200</v>
      </c>
      <c r="P2056" s="8" t="s">
        <v>27</v>
      </c>
      <c r="Q2056" s="9">
        <v>43165.522852581002</v>
      </c>
      <c r="R2056" s="6" t="s">
        <v>28</v>
      </c>
      <c r="X2056" s="6" t="s">
        <v>11253</v>
      </c>
      <c r="Y2056" s="2" t="s">
        <v>11254</v>
      </c>
      <c r="Z2056" s="2" t="s">
        <v>5378</v>
      </c>
      <c r="AA2056" s="2" t="s">
        <v>41</v>
      </c>
      <c r="AB2056" s="2" t="s">
        <v>42</v>
      </c>
      <c r="AC2056" s="2" t="s">
        <v>27</v>
      </c>
      <c r="AD2056" s="2" t="s">
        <v>27</v>
      </c>
      <c r="AE2056" s="2" t="s">
        <v>27</v>
      </c>
      <c r="AG2056" s="2" t="str">
        <f t="shared" si="128"/>
        <v>Phường Bảy Hiền</v>
      </c>
      <c r="AH2056" s="2" t="str">
        <f t="shared" si="131"/>
        <v/>
      </c>
      <c r="AI2056" s="2" t="str">
        <f t="shared" si="129"/>
        <v/>
      </c>
      <c r="AK2056" s="2" t="str">
        <f t="shared" si="130"/>
        <v/>
      </c>
      <c r="BF2056" s="2" t="str">
        <f>VLOOKUP(M2056,'[1]mã win'!G:K,5,0)</f>
        <v>N</v>
      </c>
    </row>
    <row r="2057" spans="1:58" x14ac:dyDescent="0.25">
      <c r="A2057" s="6" t="s">
        <v>11255</v>
      </c>
      <c r="B2057" s="6" t="s">
        <v>11256</v>
      </c>
      <c r="C2057" s="6" t="s">
        <v>11257</v>
      </c>
      <c r="D2057" s="2" t="s">
        <v>1459</v>
      </c>
      <c r="E2057" s="2">
        <v>0</v>
      </c>
      <c r="G2057" s="6" t="s">
        <v>11216</v>
      </c>
      <c r="H2057" s="6" t="s">
        <v>11258</v>
      </c>
      <c r="I2057" s="6"/>
      <c r="J2057" s="6"/>
      <c r="K2057" s="7">
        <v>60</v>
      </c>
      <c r="L2057" s="6"/>
      <c r="M2057" s="6" t="s">
        <v>606</v>
      </c>
      <c r="N2057" s="6" t="s">
        <v>606</v>
      </c>
      <c r="O2057" s="6"/>
      <c r="P2057" s="8" t="s">
        <v>27</v>
      </c>
      <c r="Q2057" s="9">
        <v>44650.655489004603</v>
      </c>
      <c r="R2057" s="6" t="s">
        <v>28</v>
      </c>
      <c r="X2057" s="6">
        <v>84</v>
      </c>
      <c r="Y2057" s="2" t="s">
        <v>11259</v>
      </c>
      <c r="Z2057" s="2" t="s">
        <v>1459</v>
      </c>
      <c r="AA2057" s="2" t="s">
        <v>610</v>
      </c>
      <c r="AB2057" s="2" t="s">
        <v>42</v>
      </c>
      <c r="AC2057" s="2" t="s">
        <v>27</v>
      </c>
      <c r="AD2057" s="2" t="s">
        <v>27</v>
      </c>
      <c r="AE2057" s="2" t="s">
        <v>27</v>
      </c>
      <c r="AG2057" s="2" t="str">
        <f t="shared" si="128"/>
        <v>Phường Cái Khế</v>
      </c>
      <c r="AH2057" s="2" t="str">
        <f t="shared" si="131"/>
        <v/>
      </c>
      <c r="AI2057" s="2" t="str">
        <f t="shared" si="129"/>
        <v/>
      </c>
      <c r="AK2057" s="2" t="str">
        <f t="shared" si="130"/>
        <v/>
      </c>
      <c r="BF2057" s="2" t="str">
        <f>VLOOKUP(M2057,'[1]mã win'!G:K,5,0)</f>
        <v>N</v>
      </c>
    </row>
    <row r="2058" spans="1:58" x14ac:dyDescent="0.25">
      <c r="A2058" s="6" t="s">
        <v>11260</v>
      </c>
      <c r="B2058" s="6" t="s">
        <v>11261</v>
      </c>
      <c r="C2058" s="6" t="s">
        <v>11262</v>
      </c>
      <c r="D2058" s="2" t="s">
        <v>1792</v>
      </c>
      <c r="E2058" s="2">
        <v>0</v>
      </c>
      <c r="G2058" s="6" t="s">
        <v>11241</v>
      </c>
      <c r="H2058" s="6" t="s">
        <v>11263</v>
      </c>
      <c r="I2058" s="6"/>
      <c r="J2058" s="6"/>
      <c r="K2058" s="7">
        <v>60</v>
      </c>
      <c r="L2058" s="6" t="s">
        <v>8064</v>
      </c>
      <c r="M2058" s="6" t="s">
        <v>25</v>
      </c>
      <c r="N2058" s="6" t="s">
        <v>25</v>
      </c>
      <c r="O2058" s="6"/>
      <c r="P2058" s="8" t="s">
        <v>27</v>
      </c>
      <c r="Q2058" s="9">
        <v>43165.522865161998</v>
      </c>
      <c r="R2058" s="6" t="s">
        <v>28</v>
      </c>
      <c r="X2058" s="6" t="s">
        <v>11264</v>
      </c>
      <c r="Y2058" s="2" t="s">
        <v>11265</v>
      </c>
      <c r="Z2058" s="2" t="s">
        <v>11266</v>
      </c>
      <c r="AA2058" s="2" t="s">
        <v>11267</v>
      </c>
      <c r="AB2058" s="2" t="s">
        <v>1792</v>
      </c>
      <c r="AC2058" s="2" t="s">
        <v>26</v>
      </c>
      <c r="AD2058" s="2" t="s">
        <v>42</v>
      </c>
      <c r="AE2058" s="2" t="s">
        <v>27</v>
      </c>
      <c r="AG2058" s="2" t="str">
        <f t="shared" si="128"/>
        <v>Phường Giảng Võ</v>
      </c>
      <c r="AH2058" s="2" t="str">
        <f t="shared" si="131"/>
        <v/>
      </c>
      <c r="AI2058" s="2" t="str">
        <f t="shared" si="129"/>
        <v/>
      </c>
      <c r="AK2058" s="2" t="str">
        <f t="shared" si="130"/>
        <v/>
      </c>
      <c r="BF2058" s="2" t="str">
        <f>VLOOKUP(M2058,'[1]mã win'!G:K,5,0)</f>
        <v>B</v>
      </c>
    </row>
    <row r="2059" spans="1:58" x14ac:dyDescent="0.25">
      <c r="A2059" s="6" t="s">
        <v>11268</v>
      </c>
      <c r="B2059" s="6" t="s">
        <v>11269</v>
      </c>
      <c r="C2059" s="6" t="s">
        <v>11270</v>
      </c>
      <c r="D2059" s="2" t="s">
        <v>11271</v>
      </c>
      <c r="E2059" s="2">
        <v>0</v>
      </c>
      <c r="G2059" s="6" t="s">
        <v>11216</v>
      </c>
      <c r="H2059" s="6" t="s">
        <v>11272</v>
      </c>
      <c r="I2059" s="6"/>
      <c r="J2059" s="6"/>
      <c r="K2059" s="7">
        <v>60</v>
      </c>
      <c r="L2059" s="6"/>
      <c r="M2059" s="6" t="s">
        <v>5496</v>
      </c>
      <c r="N2059" s="6" t="s">
        <v>5496</v>
      </c>
      <c r="O2059" s="6"/>
      <c r="P2059" s="8" t="s">
        <v>27</v>
      </c>
      <c r="Q2059" s="9">
        <v>43165.522863657403</v>
      </c>
      <c r="R2059" s="6" t="s">
        <v>28</v>
      </c>
      <c r="X2059" s="6" t="s">
        <v>11273</v>
      </c>
      <c r="Y2059" s="2" t="s">
        <v>11271</v>
      </c>
      <c r="Z2059" s="2" t="s">
        <v>5499</v>
      </c>
      <c r="AA2059" s="2" t="s">
        <v>42</v>
      </c>
      <c r="AB2059" s="2" t="s">
        <v>27</v>
      </c>
      <c r="AC2059" s="2" t="s">
        <v>27</v>
      </c>
      <c r="AD2059" s="2" t="s">
        <v>27</v>
      </c>
      <c r="AE2059" s="2" t="s">
        <v>27</v>
      </c>
      <c r="AG2059" s="2" t="str">
        <f t="shared" si="128"/>
        <v>Phường Hòa Cường</v>
      </c>
      <c r="AH2059" s="2" t="str">
        <f t="shared" si="131"/>
        <v/>
      </c>
      <c r="AI2059" s="2" t="str">
        <f t="shared" si="129"/>
        <v/>
      </c>
      <c r="AK2059" s="2" t="str">
        <f t="shared" si="130"/>
        <v/>
      </c>
      <c r="BF2059" s="2" t="str">
        <f>VLOOKUP(M2059,'[1]mã win'!G:K,5,0)</f>
        <v>N</v>
      </c>
    </row>
    <row r="2060" spans="1:58" x14ac:dyDescent="0.25">
      <c r="A2060" s="6" t="s">
        <v>11274</v>
      </c>
      <c r="B2060" s="6" t="s">
        <v>11275</v>
      </c>
      <c r="C2060" s="6" t="s">
        <v>11276</v>
      </c>
      <c r="D2060" s="2" t="s">
        <v>4882</v>
      </c>
      <c r="E2060" s="2" t="s">
        <v>451</v>
      </c>
      <c r="G2060" s="6" t="s">
        <v>11216</v>
      </c>
      <c r="H2060" s="6" t="s">
        <v>11277</v>
      </c>
      <c r="I2060" s="6"/>
      <c r="J2060" s="6"/>
      <c r="K2060" s="7">
        <v>60</v>
      </c>
      <c r="L2060" s="6" t="s">
        <v>50</v>
      </c>
      <c r="M2060" s="6" t="s">
        <v>39</v>
      </c>
      <c r="N2060" s="6" t="s">
        <v>39</v>
      </c>
      <c r="O2060" s="6" t="s">
        <v>451</v>
      </c>
      <c r="P2060" s="8" t="s">
        <v>27</v>
      </c>
      <c r="Q2060" s="9">
        <v>43165.522866782398</v>
      </c>
      <c r="R2060" s="6" t="s">
        <v>28</v>
      </c>
      <c r="X2060" s="6" t="s">
        <v>11278</v>
      </c>
      <c r="Y2060" s="2" t="s">
        <v>11279</v>
      </c>
      <c r="Z2060" s="2" t="s">
        <v>4882</v>
      </c>
      <c r="AA2060" s="2" t="s">
        <v>41</v>
      </c>
      <c r="AB2060" s="2" t="s">
        <v>42</v>
      </c>
      <c r="AC2060" s="2" t="s">
        <v>27</v>
      </c>
      <c r="AD2060" s="2" t="s">
        <v>27</v>
      </c>
      <c r="AE2060" s="2" t="s">
        <v>27</v>
      </c>
      <c r="AG2060" s="2" t="str">
        <f t="shared" si="128"/>
        <v>Phường Gò Vấp</v>
      </c>
      <c r="AH2060" s="2" t="str">
        <f t="shared" si="131"/>
        <v/>
      </c>
      <c r="AI2060" s="2" t="str">
        <f t="shared" si="129"/>
        <v/>
      </c>
      <c r="AK2060" s="2" t="str">
        <f t="shared" si="130"/>
        <v/>
      </c>
      <c r="BF2060" s="2" t="str">
        <f>VLOOKUP(M2060,'[1]mã win'!G:K,5,0)</f>
        <v>N</v>
      </c>
    </row>
    <row r="2061" spans="1:58" x14ac:dyDescent="0.25">
      <c r="A2061" s="6" t="s">
        <v>11280</v>
      </c>
      <c r="B2061" s="6" t="s">
        <v>11281</v>
      </c>
      <c r="C2061" s="6" t="s">
        <v>11282</v>
      </c>
      <c r="D2061" s="2" t="s">
        <v>8253</v>
      </c>
      <c r="E2061" s="2">
        <v>0</v>
      </c>
      <c r="G2061" s="6" t="s">
        <v>11216</v>
      </c>
      <c r="H2061" s="6" t="s">
        <v>11283</v>
      </c>
      <c r="I2061" s="6"/>
      <c r="J2061" s="6"/>
      <c r="K2061" s="7">
        <v>60</v>
      </c>
      <c r="L2061" s="6"/>
      <c r="M2061" s="6" t="s">
        <v>294</v>
      </c>
      <c r="N2061" s="6" t="s">
        <v>294</v>
      </c>
      <c r="O2061" s="6"/>
      <c r="P2061" s="8" t="s">
        <v>295</v>
      </c>
      <c r="Q2061" s="9">
        <v>43165.522868287</v>
      </c>
      <c r="R2061" s="6" t="s">
        <v>28</v>
      </c>
      <c r="X2061" s="6" t="s">
        <v>11284</v>
      </c>
      <c r="Y2061" s="2" t="s">
        <v>8253</v>
      </c>
      <c r="Z2061" s="2" t="s">
        <v>295</v>
      </c>
      <c r="AA2061" s="2" t="s">
        <v>42</v>
      </c>
      <c r="AB2061" s="2" t="s">
        <v>27</v>
      </c>
      <c r="AC2061" s="2" t="s">
        <v>27</v>
      </c>
      <c r="AD2061" s="2" t="s">
        <v>27</v>
      </c>
      <c r="AE2061" s="2" t="s">
        <v>27</v>
      </c>
      <c r="AG2061" s="2" t="str">
        <f t="shared" si="128"/>
        <v>Phường Tây Nha Trang</v>
      </c>
      <c r="AH2061" s="2" t="str">
        <f t="shared" si="131"/>
        <v/>
      </c>
      <c r="AI2061" s="2" t="str">
        <f t="shared" si="129"/>
        <v/>
      </c>
      <c r="AK2061" s="2" t="str">
        <f t="shared" si="130"/>
        <v>Tỉnh Khánh Hòa</v>
      </c>
      <c r="BF2061" s="2" t="str">
        <f>VLOOKUP(M2061,'[1]mã win'!G:K,5,0)</f>
        <v>N</v>
      </c>
    </row>
    <row r="2062" spans="1:58" x14ac:dyDescent="0.25">
      <c r="A2062" s="6" t="s">
        <v>11285</v>
      </c>
      <c r="B2062" s="6" t="s">
        <v>11286</v>
      </c>
      <c r="C2062" s="6" t="s">
        <v>11287</v>
      </c>
      <c r="D2062" s="2" t="s">
        <v>11288</v>
      </c>
      <c r="E2062" s="2">
        <v>0</v>
      </c>
      <c r="G2062" s="6" t="s">
        <v>11241</v>
      </c>
      <c r="H2062" s="6" t="s">
        <v>11289</v>
      </c>
      <c r="I2062" s="6"/>
      <c r="J2062" s="6"/>
      <c r="K2062" s="7">
        <v>60</v>
      </c>
      <c r="L2062" s="6"/>
      <c r="M2062" s="6" t="s">
        <v>7849</v>
      </c>
      <c r="N2062" s="6" t="s">
        <v>7849</v>
      </c>
      <c r="O2062" s="6"/>
      <c r="P2062" s="8" t="s">
        <v>7850</v>
      </c>
      <c r="Q2062" s="9">
        <v>44753.605253356502</v>
      </c>
      <c r="R2062" s="6" t="s">
        <v>28</v>
      </c>
      <c r="X2062" s="6" t="s">
        <v>11290</v>
      </c>
      <c r="Y2062" s="2" t="s">
        <v>11291</v>
      </c>
      <c r="Z2062" s="2" t="s">
        <v>11288</v>
      </c>
      <c r="AA2062" s="2" t="s">
        <v>7850</v>
      </c>
      <c r="AB2062" s="2" t="s">
        <v>42</v>
      </c>
      <c r="AC2062" s="2" t="s">
        <v>27</v>
      </c>
      <c r="AD2062" s="2" t="s">
        <v>27</v>
      </c>
      <c r="AE2062" s="2" t="s">
        <v>27</v>
      </c>
      <c r="AG2062" s="2" t="str">
        <f t="shared" si="128"/>
        <v>Phường Vinh Phú</v>
      </c>
      <c r="AH2062" s="2" t="str">
        <f t="shared" si="131"/>
        <v/>
      </c>
      <c r="AI2062" s="2" t="str">
        <f t="shared" si="129"/>
        <v/>
      </c>
      <c r="AK2062" s="2" t="str">
        <f t="shared" si="130"/>
        <v>Tỉnh Nghệ An</v>
      </c>
      <c r="BF2062" s="2" t="str">
        <f>VLOOKUP(M2062,'[1]mã win'!G:K,5,0)</f>
        <v>B</v>
      </c>
    </row>
    <row r="2063" spans="1:58" x14ac:dyDescent="0.25">
      <c r="A2063" s="6" t="s">
        <v>11292</v>
      </c>
      <c r="B2063" s="6" t="s">
        <v>11293</v>
      </c>
      <c r="C2063" s="6" t="s">
        <v>11294</v>
      </c>
      <c r="D2063" s="2" t="s">
        <v>1256</v>
      </c>
      <c r="E2063" s="2" t="s">
        <v>497</v>
      </c>
      <c r="G2063" s="6" t="s">
        <v>11241</v>
      </c>
      <c r="H2063" s="6" t="s">
        <v>11295</v>
      </c>
      <c r="I2063" s="6"/>
      <c r="J2063" s="6"/>
      <c r="K2063" s="7"/>
      <c r="L2063" s="6" t="s">
        <v>8064</v>
      </c>
      <c r="M2063" s="6" t="s">
        <v>25</v>
      </c>
      <c r="N2063" s="6" t="s">
        <v>25</v>
      </c>
      <c r="O2063" s="6" t="s">
        <v>497</v>
      </c>
      <c r="P2063" s="8" t="s">
        <v>27</v>
      </c>
      <c r="Q2063" s="9">
        <v>45169.3243526273</v>
      </c>
      <c r="R2063" s="6" t="s">
        <v>28</v>
      </c>
      <c r="X2063" s="6" t="s">
        <v>4848</v>
      </c>
      <c r="Y2063" s="2" t="s">
        <v>11296</v>
      </c>
      <c r="Z2063" s="2" t="s">
        <v>11297</v>
      </c>
      <c r="AA2063" s="2" t="s">
        <v>1256</v>
      </c>
      <c r="AB2063" s="2" t="s">
        <v>26</v>
      </c>
      <c r="AC2063" s="2" t="s">
        <v>42</v>
      </c>
      <c r="AD2063" s="2" t="s">
        <v>27</v>
      </c>
      <c r="AE2063" s="2" t="s">
        <v>27</v>
      </c>
      <c r="AG2063" s="2" t="str">
        <f t="shared" si="128"/>
        <v>Phường Tây Hồ</v>
      </c>
      <c r="AH2063" s="2" t="str">
        <f t="shared" si="131"/>
        <v/>
      </c>
      <c r="AI2063" s="2" t="str">
        <f t="shared" si="129"/>
        <v/>
      </c>
      <c r="AK2063" s="2" t="str">
        <f t="shared" si="130"/>
        <v/>
      </c>
      <c r="BF2063" s="2" t="str">
        <f>VLOOKUP(M2063,'[1]mã win'!G:K,5,0)</f>
        <v>B</v>
      </c>
    </row>
    <row r="2064" spans="1:58" x14ac:dyDescent="0.25">
      <c r="A2064" s="6" t="s">
        <v>11298</v>
      </c>
      <c r="B2064" s="6" t="s">
        <v>11299</v>
      </c>
      <c r="C2064" s="6" t="s">
        <v>11300</v>
      </c>
      <c r="D2064" s="2" t="s">
        <v>196</v>
      </c>
      <c r="E2064" s="2" t="s">
        <v>223</v>
      </c>
      <c r="G2064" s="6" t="s">
        <v>11216</v>
      </c>
      <c r="H2064" s="6" t="s">
        <v>27</v>
      </c>
      <c r="I2064" s="6"/>
      <c r="J2064" s="6"/>
      <c r="K2064" s="7">
        <v>60</v>
      </c>
      <c r="L2064" s="6" t="s">
        <v>50</v>
      </c>
      <c r="M2064" s="6" t="s">
        <v>39</v>
      </c>
      <c r="N2064" s="6" t="s">
        <v>39</v>
      </c>
      <c r="O2064" s="6" t="s">
        <v>223</v>
      </c>
      <c r="P2064" s="8" t="s">
        <v>27</v>
      </c>
      <c r="Q2064" s="9">
        <v>43165.522857407399</v>
      </c>
      <c r="R2064" s="6" t="s">
        <v>28</v>
      </c>
      <c r="X2064" s="6" t="s">
        <v>11301</v>
      </c>
      <c r="Y2064" s="2" t="s">
        <v>196</v>
      </c>
      <c r="Z2064" s="2" t="s">
        <v>223</v>
      </c>
      <c r="AA2064" s="2" t="s">
        <v>3537</v>
      </c>
      <c r="AB2064" s="2" t="s">
        <v>27</v>
      </c>
      <c r="AC2064" s="2" t="s">
        <v>27</v>
      </c>
      <c r="AD2064" s="2" t="s">
        <v>27</v>
      </c>
      <c r="AE2064" s="2" t="s">
        <v>27</v>
      </c>
      <c r="AG2064" s="2" t="str">
        <f t="shared" si="128"/>
        <v>Phường 15</v>
      </c>
      <c r="AH2064" s="2" t="str">
        <f t="shared" si="131"/>
        <v>Quận 11</v>
      </c>
      <c r="AI2064" s="2" t="str">
        <f t="shared" si="129"/>
        <v/>
      </c>
      <c r="AK2064" s="2" t="str">
        <f t="shared" si="130"/>
        <v/>
      </c>
      <c r="BF2064" s="2" t="str">
        <f>VLOOKUP(M2064,'[1]mã win'!G:K,5,0)</f>
        <v>N</v>
      </c>
    </row>
    <row r="2065" spans="1:58" x14ac:dyDescent="0.25">
      <c r="A2065" s="6" t="s">
        <v>11302</v>
      </c>
      <c r="B2065" s="6" t="s">
        <v>11303</v>
      </c>
      <c r="C2065" s="6" t="s">
        <v>11304</v>
      </c>
      <c r="D2065" s="2" t="s">
        <v>1861</v>
      </c>
      <c r="E2065" s="2" t="s">
        <v>847</v>
      </c>
      <c r="G2065" s="6" t="s">
        <v>11241</v>
      </c>
      <c r="H2065" s="6" t="s">
        <v>11305</v>
      </c>
      <c r="I2065" s="6"/>
      <c r="J2065" s="6"/>
      <c r="K2065" s="7">
        <v>60</v>
      </c>
      <c r="L2065" s="6" t="s">
        <v>8064</v>
      </c>
      <c r="M2065" s="6" t="s">
        <v>25</v>
      </c>
      <c r="N2065" s="6" t="s">
        <v>25</v>
      </c>
      <c r="O2065" s="6" t="s">
        <v>847</v>
      </c>
      <c r="P2065" s="8" t="s">
        <v>27</v>
      </c>
      <c r="Q2065" s="9">
        <v>43703.414087997699</v>
      </c>
      <c r="R2065" s="6" t="s">
        <v>28</v>
      </c>
      <c r="X2065" s="6" t="s">
        <v>11306</v>
      </c>
      <c r="Y2065" s="2" t="s">
        <v>11265</v>
      </c>
      <c r="Z2065" s="2" t="s">
        <v>11266</v>
      </c>
      <c r="AA2065" s="2" t="s">
        <v>11267</v>
      </c>
      <c r="AB2065" s="2" t="s">
        <v>1861</v>
      </c>
      <c r="AC2065" s="2" t="s">
        <v>847</v>
      </c>
      <c r="AD2065" s="2" t="s">
        <v>26</v>
      </c>
      <c r="AE2065" s="2" t="s">
        <v>42</v>
      </c>
      <c r="AG2065" s="2" t="str">
        <f t="shared" si="128"/>
        <v>Phường Cống Vị</v>
      </c>
      <c r="AH2065" s="2" t="str">
        <f t="shared" si="131"/>
        <v>Quận Ba Đình</v>
      </c>
      <c r="AI2065" s="2" t="str">
        <f t="shared" si="129"/>
        <v/>
      </c>
      <c r="AK2065" s="2" t="str">
        <f t="shared" si="130"/>
        <v/>
      </c>
      <c r="BF2065" s="2" t="str">
        <f>VLOOKUP(M2065,'[1]mã win'!G:K,5,0)</f>
        <v>B</v>
      </c>
    </row>
    <row r="2066" spans="1:58" x14ac:dyDescent="0.25">
      <c r="A2066" s="6" t="s">
        <v>11307</v>
      </c>
      <c r="B2066" s="6" t="s">
        <v>11308</v>
      </c>
      <c r="C2066" s="6" t="s">
        <v>11309</v>
      </c>
      <c r="D2066" s="2" t="s">
        <v>27</v>
      </c>
      <c r="E2066" s="2" t="s">
        <v>11310</v>
      </c>
      <c r="G2066" s="6"/>
      <c r="H2066" s="6" t="s">
        <v>11311</v>
      </c>
      <c r="I2066" s="6"/>
      <c r="J2066" s="6"/>
      <c r="K2066" s="7"/>
      <c r="L2066" s="6"/>
      <c r="M2066" s="8" t="s">
        <v>589</v>
      </c>
      <c r="N2066" s="8" t="s">
        <v>589</v>
      </c>
      <c r="O2066" s="6"/>
      <c r="P2066" s="8" t="s">
        <v>11312</v>
      </c>
      <c r="Q2066" s="9">
        <v>45057.398986689797</v>
      </c>
      <c r="R2066" s="6" t="s">
        <v>28</v>
      </c>
      <c r="X2066" s="6" t="s">
        <v>11313</v>
      </c>
      <c r="Y2066" s="2" t="s">
        <v>11314</v>
      </c>
      <c r="Z2066" s="2" t="s">
        <v>11310</v>
      </c>
      <c r="AA2066" s="2" t="s">
        <v>11312</v>
      </c>
      <c r="AB2066" s="2" t="s">
        <v>27</v>
      </c>
      <c r="AC2066" s="2" t="s">
        <v>27</v>
      </c>
      <c r="AD2066" s="2" t="s">
        <v>27</v>
      </c>
      <c r="AE2066" s="2" t="s">
        <v>27</v>
      </c>
      <c r="AG2066" s="2" t="str">
        <f t="shared" si="128"/>
        <v/>
      </c>
      <c r="AH2066" s="2" t="str">
        <f t="shared" si="131"/>
        <v/>
      </c>
      <c r="AI2066" s="2" t="str">
        <f t="shared" si="129"/>
        <v>Huyện Xuyên Mộc</v>
      </c>
      <c r="AK2066" s="2" t="str">
        <f t="shared" si="130"/>
        <v>Tỉnh BR-VT</v>
      </c>
      <c r="BF2066" s="2" t="str">
        <f>VLOOKUP(M2066,'[1]mã win'!G:K,5,0)</f>
        <v>N</v>
      </c>
    </row>
    <row r="2067" spans="1:58" x14ac:dyDescent="0.25">
      <c r="A2067" s="6" t="s">
        <v>11315</v>
      </c>
      <c r="B2067" s="6" t="s">
        <v>11316</v>
      </c>
      <c r="C2067" s="6" t="s">
        <v>11317</v>
      </c>
      <c r="D2067" s="2" t="s">
        <v>196</v>
      </c>
      <c r="E2067" s="2" t="s">
        <v>2998</v>
      </c>
      <c r="G2067" s="6" t="s">
        <v>48</v>
      </c>
      <c r="H2067" s="6" t="s">
        <v>11318</v>
      </c>
      <c r="I2067" s="6"/>
      <c r="J2067" s="6"/>
      <c r="K2067" s="7"/>
      <c r="L2067" s="6"/>
      <c r="M2067" s="6" t="s">
        <v>39</v>
      </c>
      <c r="N2067" s="6" t="s">
        <v>39</v>
      </c>
      <c r="O2067" s="6"/>
      <c r="P2067" s="8" t="s">
        <v>27</v>
      </c>
      <c r="Q2067" s="9">
        <v>43174.8630006944</v>
      </c>
      <c r="R2067" s="6" t="s">
        <v>28</v>
      </c>
      <c r="X2067" s="6" t="s">
        <v>11319</v>
      </c>
      <c r="Y2067" s="2" t="s">
        <v>196</v>
      </c>
      <c r="Z2067" s="2" t="s">
        <v>2998</v>
      </c>
      <c r="AA2067" s="2" t="s">
        <v>86</v>
      </c>
      <c r="AB2067" s="2" t="s">
        <v>27</v>
      </c>
      <c r="AC2067" s="2" t="s">
        <v>27</v>
      </c>
      <c r="AD2067" s="2" t="s">
        <v>27</v>
      </c>
      <c r="AE2067" s="2" t="s">
        <v>27</v>
      </c>
      <c r="AG2067" s="2" t="str">
        <f t="shared" si="128"/>
        <v>Phường 15</v>
      </c>
      <c r="AH2067" s="2" t="str">
        <f t="shared" si="131"/>
        <v>Quận 10</v>
      </c>
      <c r="AI2067" s="2" t="str">
        <f t="shared" si="129"/>
        <v/>
      </c>
      <c r="AK2067" s="2" t="str">
        <f t="shared" si="130"/>
        <v/>
      </c>
      <c r="BF2067" s="2" t="str">
        <f>VLOOKUP(M2067,'[1]mã win'!G:K,5,0)</f>
        <v>N</v>
      </c>
    </row>
    <row r="2068" spans="1:58" x14ac:dyDescent="0.25">
      <c r="A2068" s="6" t="s">
        <v>11320</v>
      </c>
      <c r="B2068" s="6" t="s">
        <v>11321</v>
      </c>
      <c r="C2068" s="6" t="s">
        <v>11322</v>
      </c>
      <c r="D2068" s="2" t="s">
        <v>8617</v>
      </c>
      <c r="E2068" s="2" t="s">
        <v>5135</v>
      </c>
      <c r="G2068" s="6" t="s">
        <v>48</v>
      </c>
      <c r="H2068" s="6" t="s">
        <v>11323</v>
      </c>
      <c r="I2068" s="6"/>
      <c r="J2068" s="6"/>
      <c r="K2068" s="7"/>
      <c r="L2068" s="6"/>
      <c r="M2068" s="6" t="s">
        <v>39</v>
      </c>
      <c r="N2068" s="6" t="s">
        <v>39</v>
      </c>
      <c r="O2068" s="6"/>
      <c r="P2068" s="8" t="s">
        <v>27</v>
      </c>
      <c r="Q2068" s="9">
        <v>43165.5229728009</v>
      </c>
      <c r="R2068" s="6" t="s">
        <v>28</v>
      </c>
      <c r="X2068" s="6" t="s">
        <v>11319</v>
      </c>
      <c r="Y2068" s="2" t="s">
        <v>8617</v>
      </c>
      <c r="Z2068" s="2" t="s">
        <v>5135</v>
      </c>
      <c r="AA2068" s="2" t="s">
        <v>4483</v>
      </c>
      <c r="AB2068" s="2" t="s">
        <v>27</v>
      </c>
      <c r="AC2068" s="2" t="s">
        <v>27</v>
      </c>
      <c r="AD2068" s="2" t="s">
        <v>27</v>
      </c>
      <c r="AE2068" s="2" t="s">
        <v>27</v>
      </c>
      <c r="AG2068" s="2" t="str">
        <f t="shared" si="128"/>
        <v>P.15</v>
      </c>
      <c r="AH2068" s="2" t="str">
        <f t="shared" si="131"/>
        <v>Q.10</v>
      </c>
      <c r="AI2068" s="2" t="str">
        <f t="shared" si="129"/>
        <v/>
      </c>
      <c r="AK2068" s="2" t="str">
        <f t="shared" si="130"/>
        <v/>
      </c>
      <c r="BF2068" s="2" t="str">
        <f>VLOOKUP(M2068,'[1]mã win'!G:K,5,0)</f>
        <v>N</v>
      </c>
    </row>
    <row r="2069" spans="1:58" x14ac:dyDescent="0.25">
      <c r="A2069" s="6" t="s">
        <v>11324</v>
      </c>
      <c r="B2069" s="6" t="s">
        <v>11325</v>
      </c>
      <c r="C2069" s="6" t="s">
        <v>11326</v>
      </c>
      <c r="D2069" s="2" t="s">
        <v>196</v>
      </c>
      <c r="E2069" s="2" t="s">
        <v>2998</v>
      </c>
      <c r="G2069" s="6" t="s">
        <v>48</v>
      </c>
      <c r="H2069" s="6" t="s">
        <v>11327</v>
      </c>
      <c r="I2069" s="6"/>
      <c r="J2069" s="6"/>
      <c r="K2069" s="7"/>
      <c r="L2069" s="6"/>
      <c r="M2069" s="6" t="s">
        <v>39</v>
      </c>
      <c r="N2069" s="6" t="s">
        <v>39</v>
      </c>
      <c r="O2069" s="6"/>
      <c r="P2069" s="8" t="s">
        <v>27</v>
      </c>
      <c r="Q2069" s="9">
        <v>43165.522976041699</v>
      </c>
      <c r="R2069" s="6" t="s">
        <v>28</v>
      </c>
      <c r="X2069" s="6" t="s">
        <v>11319</v>
      </c>
      <c r="Y2069" s="2" t="s">
        <v>196</v>
      </c>
      <c r="Z2069" s="2" t="s">
        <v>2998</v>
      </c>
      <c r="AA2069" s="2" t="s">
        <v>8295</v>
      </c>
      <c r="AB2069" s="2" t="s">
        <v>27</v>
      </c>
      <c r="AC2069" s="2" t="s">
        <v>27</v>
      </c>
      <c r="AD2069" s="2" t="s">
        <v>27</v>
      </c>
      <c r="AE2069" s="2" t="s">
        <v>27</v>
      </c>
      <c r="AG2069" s="2" t="str">
        <f t="shared" si="128"/>
        <v>Phường 15</v>
      </c>
      <c r="AH2069" s="2" t="str">
        <f t="shared" si="131"/>
        <v>Quận 10</v>
      </c>
      <c r="AI2069" s="2" t="str">
        <f t="shared" si="129"/>
        <v/>
      </c>
      <c r="AK2069" s="2" t="str">
        <f t="shared" si="130"/>
        <v/>
      </c>
      <c r="BF2069" s="2" t="str">
        <f>VLOOKUP(M2069,'[1]mã win'!G:K,5,0)</f>
        <v>N</v>
      </c>
    </row>
    <row r="2070" spans="1:58" x14ac:dyDescent="0.25">
      <c r="A2070" s="6" t="s">
        <v>11328</v>
      </c>
      <c r="B2070" s="6" t="s">
        <v>11329</v>
      </c>
      <c r="C2070" s="6" t="s">
        <v>11330</v>
      </c>
      <c r="D2070" s="2" t="s">
        <v>27</v>
      </c>
      <c r="E2070" s="2" t="s">
        <v>11331</v>
      </c>
      <c r="G2070" s="6"/>
      <c r="H2070" s="6" t="s">
        <v>11332</v>
      </c>
      <c r="I2070" s="6"/>
      <c r="J2070" s="6"/>
      <c r="K2070" s="7"/>
      <c r="L2070" s="6"/>
      <c r="M2070" s="6" t="s">
        <v>854</v>
      </c>
      <c r="N2070" s="6" t="s">
        <v>854</v>
      </c>
      <c r="O2070" s="6" t="s">
        <v>11331</v>
      </c>
      <c r="P2070" s="8" t="s">
        <v>9931</v>
      </c>
      <c r="Q2070" s="9">
        <v>45483.573342974501</v>
      </c>
      <c r="R2070" s="6" t="s">
        <v>28</v>
      </c>
      <c r="X2070" s="6" t="s">
        <v>11333</v>
      </c>
      <c r="Y2070" s="2" t="s">
        <v>11334</v>
      </c>
      <c r="Z2070" s="2" t="s">
        <v>11331</v>
      </c>
      <c r="AA2070" s="2" t="s">
        <v>9931</v>
      </c>
      <c r="AB2070" s="2" t="s">
        <v>42</v>
      </c>
      <c r="AC2070" s="2" t="s">
        <v>27</v>
      </c>
      <c r="AD2070" s="2" t="s">
        <v>27</v>
      </c>
      <c r="AE2070" s="2" t="s">
        <v>27</v>
      </c>
      <c r="AG2070" s="2" t="str">
        <f t="shared" si="128"/>
        <v/>
      </c>
      <c r="AH2070" s="2" t="str">
        <f t="shared" si="131"/>
        <v/>
      </c>
      <c r="AI2070" s="2" t="str">
        <f t="shared" si="129"/>
        <v>Huyện Cẩm Giàng</v>
      </c>
      <c r="AK2070" s="2" t="str">
        <f t="shared" si="130"/>
        <v>Tỉnh Hải Dương</v>
      </c>
      <c r="BF2070" s="2" t="str">
        <f>VLOOKUP(M2070,'[1]mã win'!G:K,5,0)</f>
        <v>B</v>
      </c>
    </row>
    <row r="2071" spans="1:58" x14ac:dyDescent="0.25">
      <c r="A2071" s="6" t="s">
        <v>11335</v>
      </c>
      <c r="B2071" s="6" t="s">
        <v>11336</v>
      </c>
      <c r="C2071" s="6" t="s">
        <v>11337</v>
      </c>
      <c r="D2071" s="2" t="s">
        <v>8736</v>
      </c>
      <c r="E2071" s="2" t="s">
        <v>91</v>
      </c>
      <c r="G2071" s="6" t="s">
        <v>48</v>
      </c>
      <c r="H2071" s="6" t="s">
        <v>11338</v>
      </c>
      <c r="I2071" s="6"/>
      <c r="J2071" s="6"/>
      <c r="K2071" s="7"/>
      <c r="L2071" s="6" t="s">
        <v>63</v>
      </c>
      <c r="M2071" s="6" t="s">
        <v>39</v>
      </c>
      <c r="N2071" s="6" t="s">
        <v>39</v>
      </c>
      <c r="O2071" s="6"/>
      <c r="P2071" s="8" t="s">
        <v>27</v>
      </c>
      <c r="Q2071" s="9">
        <v>43176.534195833301</v>
      </c>
      <c r="R2071" s="6" t="s">
        <v>28</v>
      </c>
      <c r="X2071" s="6" t="s">
        <v>11339</v>
      </c>
      <c r="Y2071" s="2" t="s">
        <v>8736</v>
      </c>
      <c r="Z2071" s="2" t="s">
        <v>91</v>
      </c>
      <c r="AA2071" s="2" t="s">
        <v>86</v>
      </c>
      <c r="AB2071" s="2" t="s">
        <v>27</v>
      </c>
      <c r="AC2071" s="2" t="s">
        <v>27</v>
      </c>
      <c r="AD2071" s="2" t="s">
        <v>27</v>
      </c>
      <c r="AE2071" s="2" t="s">
        <v>27</v>
      </c>
      <c r="AG2071" s="2" t="str">
        <f t="shared" si="128"/>
        <v>Phường 06</v>
      </c>
      <c r="AH2071" s="2" t="str">
        <f t="shared" si="131"/>
        <v>Quận 3</v>
      </c>
      <c r="AI2071" s="2" t="str">
        <f t="shared" si="129"/>
        <v/>
      </c>
      <c r="AK2071" s="2" t="str">
        <f t="shared" si="130"/>
        <v/>
      </c>
      <c r="BF2071" s="2" t="str">
        <f>VLOOKUP(M2071,'[1]mã win'!G:K,5,0)</f>
        <v>N</v>
      </c>
    </row>
    <row r="2072" spans="1:58" x14ac:dyDescent="0.25">
      <c r="A2072" s="6" t="s">
        <v>11340</v>
      </c>
      <c r="B2072" s="6" t="s">
        <v>11341</v>
      </c>
      <c r="C2072" s="6" t="s">
        <v>11342</v>
      </c>
      <c r="D2072" s="2" t="s">
        <v>11343</v>
      </c>
      <c r="E2072" s="2" t="s">
        <v>8384</v>
      </c>
      <c r="G2072" s="6" t="s">
        <v>48</v>
      </c>
      <c r="H2072" s="6" t="s">
        <v>11344</v>
      </c>
      <c r="I2072" s="6"/>
      <c r="J2072" s="6"/>
      <c r="K2072" s="7"/>
      <c r="L2072" s="6" t="s">
        <v>50</v>
      </c>
      <c r="M2072" s="6" t="s">
        <v>39</v>
      </c>
      <c r="N2072" s="6" t="s">
        <v>39</v>
      </c>
      <c r="O2072" s="6"/>
      <c r="P2072" s="8" t="s">
        <v>27</v>
      </c>
      <c r="Q2072" s="9">
        <v>43165.5228790162</v>
      </c>
      <c r="R2072" s="6" t="s">
        <v>28</v>
      </c>
      <c r="X2072" s="6" t="s">
        <v>11345</v>
      </c>
      <c r="Y2072" s="2" t="s">
        <v>11343</v>
      </c>
      <c r="Z2072" s="2" t="s">
        <v>8384</v>
      </c>
      <c r="AA2072" s="2" t="s">
        <v>27</v>
      </c>
      <c r="AB2072" s="2" t="s">
        <v>27</v>
      </c>
      <c r="AC2072" s="2" t="s">
        <v>27</v>
      </c>
      <c r="AD2072" s="2" t="s">
        <v>27</v>
      </c>
      <c r="AE2072" s="2" t="s">
        <v>27</v>
      </c>
      <c r="AG2072" s="2" t="str">
        <f t="shared" si="128"/>
        <v>P-TAN PHONG</v>
      </c>
      <c r="AH2072" s="2" t="str">
        <f t="shared" si="131"/>
        <v>Q.7</v>
      </c>
      <c r="AI2072" s="2" t="str">
        <f t="shared" si="129"/>
        <v/>
      </c>
      <c r="AK2072" s="2" t="str">
        <f t="shared" si="130"/>
        <v/>
      </c>
      <c r="BF2072" s="2" t="str">
        <f>VLOOKUP(M2072,'[1]mã win'!G:K,5,0)</f>
        <v>N</v>
      </c>
    </row>
    <row r="2073" spans="1:58" x14ac:dyDescent="0.25">
      <c r="A2073" s="6" t="s">
        <v>11346</v>
      </c>
      <c r="B2073" s="6" t="s">
        <v>11347</v>
      </c>
      <c r="C2073" s="6" t="s">
        <v>11348</v>
      </c>
      <c r="D2073" s="2" t="s">
        <v>4404</v>
      </c>
      <c r="E2073" s="2" t="s">
        <v>61</v>
      </c>
      <c r="G2073" s="6" t="s">
        <v>48</v>
      </c>
      <c r="H2073" s="6" t="s">
        <v>11349</v>
      </c>
      <c r="I2073" s="6"/>
      <c r="J2073" s="6"/>
      <c r="K2073" s="7">
        <v>60</v>
      </c>
      <c r="L2073" s="6" t="s">
        <v>63</v>
      </c>
      <c r="M2073" s="6" t="s">
        <v>39</v>
      </c>
      <c r="N2073" s="6" t="s">
        <v>39</v>
      </c>
      <c r="O2073" s="6" t="s">
        <v>61</v>
      </c>
      <c r="P2073" s="8" t="s">
        <v>27</v>
      </c>
      <c r="Q2073" s="9">
        <v>43930.501258993099</v>
      </c>
      <c r="R2073" s="6" t="s">
        <v>28</v>
      </c>
      <c r="X2073" s="6" t="s">
        <v>11350</v>
      </c>
      <c r="Y2073" s="2" t="s">
        <v>4404</v>
      </c>
      <c r="Z2073" s="2" t="s">
        <v>61</v>
      </c>
      <c r="AA2073" s="2" t="s">
        <v>402</v>
      </c>
      <c r="AB2073" s="2" t="s">
        <v>42</v>
      </c>
      <c r="AC2073" s="2" t="s">
        <v>27</v>
      </c>
      <c r="AD2073" s="2" t="s">
        <v>27</v>
      </c>
      <c r="AE2073" s="2" t="s">
        <v>27</v>
      </c>
      <c r="AG2073" s="2" t="str">
        <f t="shared" si="128"/>
        <v>Phường Phạm Ngũ Lão</v>
      </c>
      <c r="AH2073" s="2" t="str">
        <f t="shared" si="131"/>
        <v>Quận 1</v>
      </c>
      <c r="AI2073" s="2" t="str">
        <f t="shared" si="129"/>
        <v/>
      </c>
      <c r="AK2073" s="2" t="str">
        <f t="shared" si="130"/>
        <v/>
      </c>
      <c r="BF2073" s="2" t="str">
        <f>VLOOKUP(M2073,'[1]mã win'!G:K,5,0)</f>
        <v>N</v>
      </c>
    </row>
    <row r="2074" spans="1:58" x14ac:dyDescent="0.25">
      <c r="A2074" s="6" t="s">
        <v>11351</v>
      </c>
      <c r="B2074" s="6" t="s">
        <v>11352</v>
      </c>
      <c r="C2074" s="6" t="s">
        <v>11353</v>
      </c>
      <c r="D2074" s="2" t="s">
        <v>27</v>
      </c>
      <c r="E2074" s="2" t="s">
        <v>11354</v>
      </c>
      <c r="G2074" s="6" t="s">
        <v>23</v>
      </c>
      <c r="H2074" s="6" t="s">
        <v>11355</v>
      </c>
      <c r="I2074" s="6"/>
      <c r="J2074" s="6"/>
      <c r="K2074" s="7"/>
      <c r="L2074" s="6"/>
      <c r="M2074" s="6" t="s">
        <v>9611</v>
      </c>
      <c r="N2074" s="6" t="s">
        <v>9611</v>
      </c>
      <c r="O2074" s="6"/>
      <c r="P2074" s="8" t="s">
        <v>9612</v>
      </c>
      <c r="Q2074" s="9">
        <v>44853.492102083299</v>
      </c>
      <c r="R2074" s="6" t="s">
        <v>28</v>
      </c>
      <c r="X2074" s="6" t="s">
        <v>11356</v>
      </c>
      <c r="Y2074" s="2" t="s">
        <v>11357</v>
      </c>
      <c r="Z2074" s="2" t="s">
        <v>11358</v>
      </c>
      <c r="AA2074" s="2" t="s">
        <v>11354</v>
      </c>
      <c r="AB2074" s="2" t="s">
        <v>9612</v>
      </c>
      <c r="AC2074" s="2" t="s">
        <v>42</v>
      </c>
      <c r="AD2074" s="2" t="s">
        <v>27</v>
      </c>
      <c r="AE2074" s="2" t="s">
        <v>27</v>
      </c>
      <c r="AG2074" s="2" t="str">
        <f t="shared" si="128"/>
        <v/>
      </c>
      <c r="AH2074" s="2" t="str">
        <f t="shared" si="131"/>
        <v/>
      </c>
      <c r="AI2074" s="2" t="str">
        <f t="shared" si="129"/>
        <v>Huyện Kim Bảng</v>
      </c>
      <c r="AK2074" s="2" t="str">
        <f t="shared" si="130"/>
        <v>Tỉnh Hà Nam</v>
      </c>
      <c r="BF2074" s="2" t="str">
        <f>VLOOKUP(M2074,'[1]mã win'!G:K,5,0)</f>
        <v>B</v>
      </c>
    </row>
    <row r="2075" spans="1:58" x14ac:dyDescent="0.25">
      <c r="A2075" s="6" t="s">
        <v>11359</v>
      </c>
      <c r="B2075" s="6" t="s">
        <v>11360</v>
      </c>
      <c r="C2075" s="6" t="s">
        <v>11361</v>
      </c>
      <c r="D2075" s="2" t="s">
        <v>800</v>
      </c>
      <c r="E2075" s="2" t="s">
        <v>451</v>
      </c>
      <c r="G2075" s="6" t="s">
        <v>48</v>
      </c>
      <c r="H2075" s="6" t="s">
        <v>11362</v>
      </c>
      <c r="I2075" s="6"/>
      <c r="J2075" s="6"/>
      <c r="K2075" s="7"/>
      <c r="L2075" s="6" t="s">
        <v>199</v>
      </c>
      <c r="M2075" s="6" t="s">
        <v>39</v>
      </c>
      <c r="N2075" s="6" t="s">
        <v>39</v>
      </c>
      <c r="O2075" s="6" t="s">
        <v>451</v>
      </c>
      <c r="P2075" s="8" t="s">
        <v>27</v>
      </c>
      <c r="Q2075" s="9">
        <v>44350.733702349498</v>
      </c>
      <c r="R2075" s="6" t="s">
        <v>28</v>
      </c>
      <c r="X2075" s="6" t="s">
        <v>11363</v>
      </c>
      <c r="Y2075" s="2" t="s">
        <v>800</v>
      </c>
      <c r="Z2075" s="2" t="s">
        <v>451</v>
      </c>
      <c r="AA2075" s="2" t="s">
        <v>41</v>
      </c>
      <c r="AB2075" s="2" t="s">
        <v>42</v>
      </c>
      <c r="AC2075" s="2" t="s">
        <v>27</v>
      </c>
      <c r="AD2075" s="2" t="s">
        <v>27</v>
      </c>
      <c r="AE2075" s="2" t="s">
        <v>27</v>
      </c>
      <c r="AG2075" s="2" t="str">
        <f t="shared" si="128"/>
        <v>Phường 5</v>
      </c>
      <c r="AH2075" s="2" t="str">
        <f t="shared" si="131"/>
        <v>Quận Gò Vấp</v>
      </c>
      <c r="AI2075" s="2" t="str">
        <f t="shared" si="129"/>
        <v/>
      </c>
      <c r="AK2075" s="2" t="str">
        <f t="shared" si="130"/>
        <v/>
      </c>
      <c r="BF2075" s="2" t="str">
        <f>VLOOKUP(M2075,'[1]mã win'!G:K,5,0)</f>
        <v>N</v>
      </c>
    </row>
    <row r="2076" spans="1:58" x14ac:dyDescent="0.25">
      <c r="A2076" s="6" t="s">
        <v>11364</v>
      </c>
      <c r="B2076" s="6" t="s">
        <v>11365</v>
      </c>
      <c r="C2076" s="6" t="s">
        <v>11366</v>
      </c>
      <c r="D2076" s="2" t="s">
        <v>4597</v>
      </c>
      <c r="E2076" s="2">
        <v>0</v>
      </c>
      <c r="G2076" s="6" t="s">
        <v>11367</v>
      </c>
      <c r="H2076" s="6" t="s">
        <v>11368</v>
      </c>
      <c r="I2076" s="6"/>
      <c r="J2076" s="6"/>
      <c r="K2076" s="7">
        <v>60</v>
      </c>
      <c r="L2076" s="6"/>
      <c r="M2076" s="6" t="s">
        <v>39</v>
      </c>
      <c r="N2076" s="6" t="s">
        <v>39</v>
      </c>
      <c r="O2076" s="6"/>
      <c r="P2076" s="8" t="s">
        <v>27</v>
      </c>
      <c r="Q2076" s="9">
        <v>43165.522821296297</v>
      </c>
      <c r="R2076" s="6" t="s">
        <v>28</v>
      </c>
      <c r="X2076" s="6" t="s">
        <v>10567</v>
      </c>
      <c r="Y2076" s="2" t="s">
        <v>11369</v>
      </c>
      <c r="Z2076" s="2" t="s">
        <v>4597</v>
      </c>
      <c r="AA2076" s="2" t="s">
        <v>41</v>
      </c>
      <c r="AB2076" s="2" t="s">
        <v>27</v>
      </c>
      <c r="AC2076" s="2" t="s">
        <v>27</v>
      </c>
      <c r="AD2076" s="2" t="s">
        <v>27</v>
      </c>
      <c r="AE2076" s="2" t="s">
        <v>27</v>
      </c>
      <c r="AG2076" s="2" t="str">
        <f t="shared" si="128"/>
        <v>Phường Bình Trưng</v>
      </c>
      <c r="AH2076" s="2" t="str">
        <f t="shared" si="131"/>
        <v/>
      </c>
      <c r="AI2076" s="2" t="str">
        <f t="shared" si="129"/>
        <v/>
      </c>
      <c r="AK2076" s="2" t="str">
        <f t="shared" si="130"/>
        <v/>
      </c>
      <c r="BF2076" s="2" t="str">
        <f>VLOOKUP(M2076,'[1]mã win'!G:K,5,0)</f>
        <v>N</v>
      </c>
    </row>
    <row r="2077" spans="1:58" x14ac:dyDescent="0.25">
      <c r="A2077" s="6" t="s">
        <v>11370</v>
      </c>
      <c r="B2077" s="6" t="s">
        <v>11371</v>
      </c>
      <c r="C2077" s="6" t="s">
        <v>11372</v>
      </c>
      <c r="D2077" s="2" t="s">
        <v>27</v>
      </c>
      <c r="E2077" s="2" t="s">
        <v>51</v>
      </c>
      <c r="G2077" s="6" t="s">
        <v>11367</v>
      </c>
      <c r="H2077" s="6" t="s">
        <v>27</v>
      </c>
      <c r="I2077" s="6"/>
      <c r="J2077" s="6"/>
      <c r="K2077" s="7">
        <v>60</v>
      </c>
      <c r="L2077" s="6" t="s">
        <v>50</v>
      </c>
      <c r="M2077" s="6" t="s">
        <v>39</v>
      </c>
      <c r="N2077" s="6" t="s">
        <v>39</v>
      </c>
      <c r="O2077" s="6" t="s">
        <v>51</v>
      </c>
      <c r="P2077" s="8" t="s">
        <v>27</v>
      </c>
      <c r="Q2077" s="9">
        <v>44760.491523414399</v>
      </c>
      <c r="R2077" s="6" t="s">
        <v>28</v>
      </c>
      <c r="X2077" s="6" t="s">
        <v>104</v>
      </c>
      <c r="Y2077" s="2" t="s">
        <v>114</v>
      </c>
      <c r="Z2077" s="2" t="s">
        <v>27</v>
      </c>
      <c r="AA2077" s="2" t="s">
        <v>27</v>
      </c>
      <c r="AB2077" s="2" t="s">
        <v>27</v>
      </c>
      <c r="AC2077" s="2" t="s">
        <v>27</v>
      </c>
      <c r="AD2077" s="2" t="s">
        <v>27</v>
      </c>
      <c r="AE2077" s="2" t="s">
        <v>27</v>
      </c>
      <c r="AG2077" s="2" t="str">
        <f t="shared" si="128"/>
        <v/>
      </c>
      <c r="AH2077" s="2" t="str">
        <f t="shared" si="131"/>
        <v/>
      </c>
      <c r="AI2077" s="2" t="str">
        <f t="shared" si="129"/>
        <v/>
      </c>
      <c r="AK2077" s="2" t="str">
        <f t="shared" si="130"/>
        <v/>
      </c>
      <c r="BF2077" s="2" t="str">
        <f>VLOOKUP(M2077,'[1]mã win'!G:K,5,0)</f>
        <v>N</v>
      </c>
    </row>
    <row r="2078" spans="1:58" x14ac:dyDescent="0.25">
      <c r="A2078" s="6" t="s">
        <v>11373</v>
      </c>
      <c r="B2078" s="6" t="s">
        <v>11374</v>
      </c>
      <c r="C2078" s="6" t="s">
        <v>11375</v>
      </c>
      <c r="D2078" s="2" t="s">
        <v>27</v>
      </c>
      <c r="E2078" s="2" t="s">
        <v>134</v>
      </c>
      <c r="G2078" s="6" t="s">
        <v>11367</v>
      </c>
      <c r="H2078" s="6" t="s">
        <v>27</v>
      </c>
      <c r="I2078" s="6"/>
      <c r="J2078" s="6"/>
      <c r="K2078" s="7">
        <v>60</v>
      </c>
      <c r="L2078" s="6" t="s">
        <v>133</v>
      </c>
      <c r="M2078" s="6" t="s">
        <v>39</v>
      </c>
      <c r="N2078" s="6" t="s">
        <v>39</v>
      </c>
      <c r="O2078" s="6" t="s">
        <v>134</v>
      </c>
      <c r="P2078" s="8" t="s">
        <v>27</v>
      </c>
      <c r="Q2078" s="9">
        <v>44760.494541979198</v>
      </c>
      <c r="R2078" s="6" t="s">
        <v>28</v>
      </c>
      <c r="X2078" s="6" t="s">
        <v>132</v>
      </c>
      <c r="Y2078" s="2" t="s">
        <v>114</v>
      </c>
      <c r="Z2078" s="2" t="s">
        <v>27</v>
      </c>
      <c r="AA2078" s="2" t="s">
        <v>27</v>
      </c>
      <c r="AB2078" s="2" t="s">
        <v>27</v>
      </c>
      <c r="AC2078" s="2" t="s">
        <v>27</v>
      </c>
      <c r="AD2078" s="2" t="s">
        <v>27</v>
      </c>
      <c r="AE2078" s="2" t="s">
        <v>27</v>
      </c>
      <c r="AG2078" s="2" t="str">
        <f t="shared" si="128"/>
        <v/>
      </c>
      <c r="AH2078" s="2" t="str">
        <f t="shared" si="131"/>
        <v/>
      </c>
      <c r="AI2078" s="2" t="str">
        <f t="shared" si="129"/>
        <v/>
      </c>
      <c r="AK2078" s="2" t="str">
        <f t="shared" si="130"/>
        <v/>
      </c>
      <c r="BF2078" s="2" t="str">
        <f>VLOOKUP(M2078,'[1]mã win'!G:K,5,0)</f>
        <v>N</v>
      </c>
    </row>
    <row r="2079" spans="1:58" x14ac:dyDescent="0.25">
      <c r="A2079" s="6" t="s">
        <v>11376</v>
      </c>
      <c r="B2079" s="6" t="s">
        <v>11377</v>
      </c>
      <c r="C2079" s="6" t="s">
        <v>11378</v>
      </c>
      <c r="D2079" s="2" t="s">
        <v>27</v>
      </c>
      <c r="E2079" s="2" t="s">
        <v>51</v>
      </c>
      <c r="G2079" s="6" t="s">
        <v>11364</v>
      </c>
      <c r="H2079" s="6" t="s">
        <v>27</v>
      </c>
      <c r="I2079" s="6"/>
      <c r="J2079" s="6"/>
      <c r="K2079" s="7">
        <v>60</v>
      </c>
      <c r="L2079" s="6" t="s">
        <v>63</v>
      </c>
      <c r="M2079" s="6" t="s">
        <v>39</v>
      </c>
      <c r="N2079" s="6" t="s">
        <v>39</v>
      </c>
      <c r="O2079" s="6" t="s">
        <v>51</v>
      </c>
      <c r="P2079" s="8" t="s">
        <v>27</v>
      </c>
      <c r="Q2079" s="9">
        <v>44760.496985150501</v>
      </c>
      <c r="R2079" s="6" t="s">
        <v>28</v>
      </c>
      <c r="X2079" s="6" t="s">
        <v>11379</v>
      </c>
      <c r="Y2079" s="2" t="s">
        <v>11380</v>
      </c>
      <c r="Z2079" s="2" t="s">
        <v>77</v>
      </c>
      <c r="AA2079" s="2" t="s">
        <v>114</v>
      </c>
      <c r="AB2079" s="2" t="s">
        <v>27</v>
      </c>
      <c r="AC2079" s="2" t="s">
        <v>27</v>
      </c>
      <c r="AD2079" s="2" t="s">
        <v>27</v>
      </c>
      <c r="AE2079" s="2" t="s">
        <v>27</v>
      </c>
      <c r="AG2079" s="2" t="str">
        <f t="shared" si="128"/>
        <v/>
      </c>
      <c r="AH2079" s="2" t="str">
        <f t="shared" si="131"/>
        <v/>
      </c>
      <c r="AI2079" s="2" t="str">
        <f t="shared" si="129"/>
        <v/>
      </c>
      <c r="AK2079" s="2" t="str">
        <f t="shared" si="130"/>
        <v/>
      </c>
      <c r="BF2079" s="2" t="str">
        <f>VLOOKUP(M2079,'[1]mã win'!G:K,5,0)</f>
        <v>N</v>
      </c>
    </row>
    <row r="2080" spans="1:58" x14ac:dyDescent="0.25">
      <c r="A2080" s="6" t="s">
        <v>11381</v>
      </c>
      <c r="B2080" s="6" t="s">
        <v>11382</v>
      </c>
      <c r="C2080" s="6" t="s">
        <v>11383</v>
      </c>
      <c r="D2080" s="2" t="s">
        <v>27</v>
      </c>
      <c r="E2080" s="2" t="s">
        <v>754</v>
      </c>
      <c r="G2080" s="6" t="s">
        <v>11367</v>
      </c>
      <c r="H2080" s="6" t="s">
        <v>27</v>
      </c>
      <c r="I2080" s="6"/>
      <c r="J2080" s="6"/>
      <c r="K2080" s="7">
        <v>60</v>
      </c>
      <c r="L2080" s="6" t="s">
        <v>199</v>
      </c>
      <c r="M2080" s="6" t="s">
        <v>39</v>
      </c>
      <c r="N2080" s="6" t="s">
        <v>39</v>
      </c>
      <c r="O2080" s="6" t="s">
        <v>754</v>
      </c>
      <c r="P2080" s="8" t="s">
        <v>27</v>
      </c>
      <c r="Q2080" s="9">
        <v>44760.4984513542</v>
      </c>
      <c r="R2080" s="6" t="s">
        <v>28</v>
      </c>
      <c r="X2080" s="6" t="s">
        <v>5057</v>
      </c>
      <c r="Y2080" s="2" t="s">
        <v>114</v>
      </c>
      <c r="Z2080" s="2" t="s">
        <v>27</v>
      </c>
      <c r="AA2080" s="2" t="s">
        <v>27</v>
      </c>
      <c r="AB2080" s="2" t="s">
        <v>27</v>
      </c>
      <c r="AC2080" s="2" t="s">
        <v>27</v>
      </c>
      <c r="AD2080" s="2" t="s">
        <v>27</v>
      </c>
      <c r="AE2080" s="2" t="s">
        <v>27</v>
      </c>
      <c r="AG2080" s="2" t="str">
        <f t="shared" si="128"/>
        <v/>
      </c>
      <c r="AH2080" s="2" t="str">
        <f t="shared" si="131"/>
        <v/>
      </c>
      <c r="AI2080" s="2" t="str">
        <f t="shared" si="129"/>
        <v/>
      </c>
      <c r="AK2080" s="2" t="str">
        <f t="shared" si="130"/>
        <v/>
      </c>
      <c r="BF2080" s="2" t="str">
        <f>VLOOKUP(M2080,'[1]mã win'!G:K,5,0)</f>
        <v>N</v>
      </c>
    </row>
    <row r="2081" spans="1:58" x14ac:dyDescent="0.25">
      <c r="A2081" s="6" t="s">
        <v>11384</v>
      </c>
      <c r="B2081" s="6" t="s">
        <v>11385</v>
      </c>
      <c r="C2081" s="6" t="s">
        <v>11386</v>
      </c>
      <c r="D2081" s="2" t="s">
        <v>27</v>
      </c>
      <c r="E2081" s="2" t="s">
        <v>967</v>
      </c>
      <c r="G2081" s="6" t="s">
        <v>11387</v>
      </c>
      <c r="H2081" s="6" t="s">
        <v>27</v>
      </c>
      <c r="I2081" s="6"/>
      <c r="J2081" s="6"/>
      <c r="K2081" s="7">
        <v>60</v>
      </c>
      <c r="L2081" s="6" t="s">
        <v>235</v>
      </c>
      <c r="M2081" s="6" t="s">
        <v>25</v>
      </c>
      <c r="N2081" s="6" t="s">
        <v>25</v>
      </c>
      <c r="O2081" s="6" t="s">
        <v>967</v>
      </c>
      <c r="P2081" s="8" t="s">
        <v>27</v>
      </c>
      <c r="Q2081" s="9">
        <v>44760.5400707523</v>
      </c>
      <c r="R2081" s="6" t="s">
        <v>28</v>
      </c>
      <c r="X2081" s="6" t="s">
        <v>1056</v>
      </c>
      <c r="Y2081" s="2" t="s">
        <v>31</v>
      </c>
      <c r="Z2081" s="2" t="s">
        <v>27</v>
      </c>
      <c r="AA2081" s="2" t="s">
        <v>27</v>
      </c>
      <c r="AB2081" s="2" t="s">
        <v>27</v>
      </c>
      <c r="AC2081" s="2" t="s">
        <v>27</v>
      </c>
      <c r="AD2081" s="2" t="s">
        <v>27</v>
      </c>
      <c r="AE2081" s="2" t="s">
        <v>27</v>
      </c>
      <c r="AG2081" s="2" t="str">
        <f t="shared" si="128"/>
        <v/>
      </c>
      <c r="AH2081" s="2" t="str">
        <f t="shared" si="131"/>
        <v/>
      </c>
      <c r="AI2081" s="2" t="str">
        <f t="shared" si="129"/>
        <v/>
      </c>
      <c r="AK2081" s="2" t="str">
        <f t="shared" si="130"/>
        <v/>
      </c>
      <c r="BF2081" s="2" t="str">
        <f>VLOOKUP(M2081,'[1]mã win'!G:K,5,0)</f>
        <v>B</v>
      </c>
    </row>
    <row r="2082" spans="1:58" x14ac:dyDescent="0.25">
      <c r="A2082" s="6" t="s">
        <v>11388</v>
      </c>
      <c r="B2082" s="6" t="s">
        <v>11389</v>
      </c>
      <c r="C2082" s="6" t="s">
        <v>11390</v>
      </c>
      <c r="D2082" s="2" t="s">
        <v>27</v>
      </c>
      <c r="E2082" s="2" t="s">
        <v>251</v>
      </c>
      <c r="G2082" s="6" t="s">
        <v>11387</v>
      </c>
      <c r="H2082" s="6" t="s">
        <v>27</v>
      </c>
      <c r="I2082" s="6"/>
      <c r="J2082" s="6"/>
      <c r="K2082" s="7">
        <v>60</v>
      </c>
      <c r="L2082" s="6" t="s">
        <v>24</v>
      </c>
      <c r="M2082" s="6" t="s">
        <v>25</v>
      </c>
      <c r="N2082" s="6" t="s">
        <v>25</v>
      </c>
      <c r="O2082" s="6" t="s">
        <v>251</v>
      </c>
      <c r="P2082" s="8" t="s">
        <v>27</v>
      </c>
      <c r="Q2082" s="9">
        <v>44760.541926736099</v>
      </c>
      <c r="R2082" s="6" t="s">
        <v>28</v>
      </c>
      <c r="X2082" s="6" t="s">
        <v>11391</v>
      </c>
      <c r="Y2082" s="2" t="s">
        <v>31</v>
      </c>
      <c r="Z2082" s="2" t="s">
        <v>27</v>
      </c>
      <c r="AA2082" s="2" t="s">
        <v>27</v>
      </c>
      <c r="AB2082" s="2" t="s">
        <v>27</v>
      </c>
      <c r="AC2082" s="2" t="s">
        <v>27</v>
      </c>
      <c r="AD2082" s="2" t="s">
        <v>27</v>
      </c>
      <c r="AE2082" s="2" t="s">
        <v>27</v>
      </c>
      <c r="AG2082" s="2" t="str">
        <f t="shared" si="128"/>
        <v/>
      </c>
      <c r="AH2082" s="2" t="str">
        <f t="shared" si="131"/>
        <v/>
      </c>
      <c r="AI2082" s="2" t="str">
        <f t="shared" si="129"/>
        <v/>
      </c>
      <c r="AK2082" s="2" t="str">
        <f t="shared" si="130"/>
        <v/>
      </c>
      <c r="BF2082" s="2" t="str">
        <f>VLOOKUP(M2082,'[1]mã win'!G:K,5,0)</f>
        <v>B</v>
      </c>
    </row>
    <row r="2083" spans="1:58" x14ac:dyDescent="0.25">
      <c r="A2083" s="6" t="s">
        <v>11392</v>
      </c>
      <c r="B2083" s="6" t="s">
        <v>11393</v>
      </c>
      <c r="C2083" s="6" t="s">
        <v>11394</v>
      </c>
      <c r="D2083" s="2" t="s">
        <v>27</v>
      </c>
      <c r="E2083" s="2" t="s">
        <v>902</v>
      </c>
      <c r="G2083" s="6" t="s">
        <v>11387</v>
      </c>
      <c r="H2083" s="6" t="s">
        <v>27</v>
      </c>
      <c r="I2083" s="6"/>
      <c r="J2083" s="6"/>
      <c r="K2083" s="7">
        <v>60</v>
      </c>
      <c r="L2083" s="6" t="s">
        <v>24</v>
      </c>
      <c r="M2083" s="6" t="s">
        <v>25</v>
      </c>
      <c r="N2083" s="6" t="s">
        <v>25</v>
      </c>
      <c r="O2083" s="6" t="s">
        <v>902</v>
      </c>
      <c r="P2083" s="8" t="s">
        <v>27</v>
      </c>
      <c r="Q2083" s="9">
        <v>44760.543060104203</v>
      </c>
      <c r="R2083" s="6" t="s">
        <v>28</v>
      </c>
      <c r="X2083" s="6" t="s">
        <v>1096</v>
      </c>
      <c r="Y2083" s="2" t="s">
        <v>31</v>
      </c>
      <c r="Z2083" s="2" t="s">
        <v>27</v>
      </c>
      <c r="AA2083" s="2" t="s">
        <v>27</v>
      </c>
      <c r="AB2083" s="2" t="s">
        <v>27</v>
      </c>
      <c r="AC2083" s="2" t="s">
        <v>27</v>
      </c>
      <c r="AD2083" s="2" t="s">
        <v>27</v>
      </c>
      <c r="AE2083" s="2" t="s">
        <v>27</v>
      </c>
      <c r="AG2083" s="2" t="str">
        <f t="shared" si="128"/>
        <v/>
      </c>
      <c r="AH2083" s="2" t="str">
        <f t="shared" si="131"/>
        <v/>
      </c>
      <c r="AI2083" s="2" t="str">
        <f t="shared" si="129"/>
        <v/>
      </c>
      <c r="AK2083" s="2" t="str">
        <f t="shared" si="130"/>
        <v/>
      </c>
      <c r="BF2083" s="2" t="str">
        <f>VLOOKUP(M2083,'[1]mã win'!G:K,5,0)</f>
        <v>B</v>
      </c>
    </row>
    <row r="2084" spans="1:58" x14ac:dyDescent="0.25">
      <c r="A2084" s="6" t="s">
        <v>11395</v>
      </c>
      <c r="B2084" s="6" t="s">
        <v>11396</v>
      </c>
      <c r="C2084" s="6" t="s">
        <v>11397</v>
      </c>
      <c r="D2084" s="2" t="s">
        <v>27</v>
      </c>
      <c r="E2084" s="2" t="s">
        <v>945</v>
      </c>
      <c r="G2084" s="6" t="s">
        <v>11387</v>
      </c>
      <c r="H2084" s="6" t="s">
        <v>27</v>
      </c>
      <c r="I2084" s="6"/>
      <c r="J2084" s="6"/>
      <c r="K2084" s="7">
        <v>60</v>
      </c>
      <c r="L2084" s="6" t="s">
        <v>8064</v>
      </c>
      <c r="M2084" s="6" t="s">
        <v>25</v>
      </c>
      <c r="N2084" s="6" t="s">
        <v>25</v>
      </c>
      <c r="O2084" s="6" t="s">
        <v>945</v>
      </c>
      <c r="P2084" s="8" t="s">
        <v>27</v>
      </c>
      <c r="Q2084" s="9">
        <v>44760.543604710598</v>
      </c>
      <c r="R2084" s="6" t="s">
        <v>28</v>
      </c>
      <c r="X2084" s="6" t="s">
        <v>949</v>
      </c>
      <c r="Y2084" s="2" t="s">
        <v>31</v>
      </c>
      <c r="Z2084" s="2" t="s">
        <v>27</v>
      </c>
      <c r="AA2084" s="2" t="s">
        <v>27</v>
      </c>
      <c r="AB2084" s="2" t="s">
        <v>27</v>
      </c>
      <c r="AC2084" s="2" t="s">
        <v>27</v>
      </c>
      <c r="AD2084" s="2" t="s">
        <v>27</v>
      </c>
      <c r="AE2084" s="2" t="s">
        <v>27</v>
      </c>
      <c r="AG2084" s="2" t="str">
        <f t="shared" si="128"/>
        <v/>
      </c>
      <c r="AH2084" s="2" t="str">
        <f t="shared" si="131"/>
        <v/>
      </c>
      <c r="AI2084" s="2" t="str">
        <f t="shared" si="129"/>
        <v/>
      </c>
      <c r="AK2084" s="2" t="str">
        <f t="shared" si="130"/>
        <v/>
      </c>
      <c r="BF2084" s="2" t="str">
        <f>VLOOKUP(M2084,'[1]mã win'!G:K,5,0)</f>
        <v>B</v>
      </c>
    </row>
    <row r="2085" spans="1:58" x14ac:dyDescent="0.25">
      <c r="A2085" s="6" t="s">
        <v>11398</v>
      </c>
      <c r="B2085" s="6" t="s">
        <v>11399</v>
      </c>
      <c r="C2085" s="6" t="s">
        <v>11400</v>
      </c>
      <c r="D2085" s="2" t="s">
        <v>11401</v>
      </c>
      <c r="E2085" s="2" t="s">
        <v>4783</v>
      </c>
      <c r="G2085" s="6" t="s">
        <v>11367</v>
      </c>
      <c r="H2085" s="6" t="s">
        <v>27</v>
      </c>
      <c r="I2085" s="6"/>
      <c r="J2085" s="6"/>
      <c r="K2085" s="7">
        <v>60</v>
      </c>
      <c r="L2085" s="6" t="s">
        <v>199</v>
      </c>
      <c r="M2085" s="6" t="s">
        <v>39</v>
      </c>
      <c r="N2085" s="6" t="s">
        <v>39</v>
      </c>
      <c r="O2085" s="6" t="s">
        <v>754</v>
      </c>
      <c r="P2085" s="8" t="s">
        <v>27</v>
      </c>
      <c r="Q2085" s="9">
        <v>44924.572223067102</v>
      </c>
      <c r="R2085" s="6" t="s">
        <v>28</v>
      </c>
      <c r="X2085" s="6" t="s">
        <v>11402</v>
      </c>
      <c r="Y2085" s="2" t="s">
        <v>11401</v>
      </c>
      <c r="Z2085" s="2" t="s">
        <v>4783</v>
      </c>
      <c r="AA2085" s="2" t="s">
        <v>114</v>
      </c>
      <c r="AB2085" s="2" t="s">
        <v>27</v>
      </c>
      <c r="AC2085" s="2" t="s">
        <v>27</v>
      </c>
      <c r="AD2085" s="2" t="s">
        <v>27</v>
      </c>
      <c r="AE2085" s="2" t="s">
        <v>27</v>
      </c>
      <c r="AG2085" s="2" t="str">
        <f t="shared" si="128"/>
        <v>P.Tân Thời Hiệp</v>
      </c>
      <c r="AH2085" s="2" t="str">
        <f t="shared" si="131"/>
        <v>Q.12</v>
      </c>
      <c r="AI2085" s="2" t="str">
        <f t="shared" si="129"/>
        <v/>
      </c>
      <c r="AK2085" s="2" t="str">
        <f t="shared" si="130"/>
        <v/>
      </c>
      <c r="BF2085" s="2" t="str">
        <f>VLOOKUP(M2085,'[1]mã win'!G:K,5,0)</f>
        <v>N</v>
      </c>
    </row>
    <row r="2086" spans="1:58" x14ac:dyDescent="0.25">
      <c r="A2086" s="6" t="s">
        <v>11403</v>
      </c>
      <c r="B2086" s="6" t="s">
        <v>11404</v>
      </c>
      <c r="C2086" s="6" t="s">
        <v>11405</v>
      </c>
      <c r="D2086" s="2" t="s">
        <v>1690</v>
      </c>
      <c r="E2086" s="2">
        <v>0</v>
      </c>
      <c r="G2086" s="6" t="s">
        <v>11387</v>
      </c>
      <c r="H2086" s="6" t="s">
        <v>11406</v>
      </c>
      <c r="I2086" s="6"/>
      <c r="J2086" s="6"/>
      <c r="K2086" s="7">
        <v>60</v>
      </c>
      <c r="L2086" s="6" t="s">
        <v>24</v>
      </c>
      <c r="M2086" s="6" t="s">
        <v>25</v>
      </c>
      <c r="N2086" s="6" t="s">
        <v>25</v>
      </c>
      <c r="O2086" s="6"/>
      <c r="P2086" s="8" t="s">
        <v>27</v>
      </c>
      <c r="Q2086" s="9">
        <v>43165.5228355324</v>
      </c>
      <c r="R2086" s="6" t="s">
        <v>28</v>
      </c>
      <c r="X2086" s="6" t="s">
        <v>11407</v>
      </c>
      <c r="Y2086" s="2" t="s">
        <v>1690</v>
      </c>
      <c r="Z2086" s="2" t="s">
        <v>26</v>
      </c>
      <c r="AA2086" s="2" t="s">
        <v>42</v>
      </c>
      <c r="AB2086" s="2" t="s">
        <v>27</v>
      </c>
      <c r="AC2086" s="2" t="s">
        <v>27</v>
      </c>
      <c r="AD2086" s="2" t="s">
        <v>27</v>
      </c>
      <c r="AE2086" s="2" t="s">
        <v>27</v>
      </c>
      <c r="AG2086" s="2" t="str">
        <f t="shared" si="128"/>
        <v>Phường Nghĩa Đô</v>
      </c>
      <c r="AH2086" s="2" t="str">
        <f t="shared" si="131"/>
        <v/>
      </c>
      <c r="AI2086" s="2" t="str">
        <f t="shared" si="129"/>
        <v/>
      </c>
      <c r="AK2086" s="2" t="str">
        <f t="shared" si="130"/>
        <v/>
      </c>
      <c r="BF2086" s="2" t="str">
        <f>VLOOKUP(M2086,'[1]mã win'!G:K,5,0)</f>
        <v>B</v>
      </c>
    </row>
    <row r="2087" spans="1:58" x14ac:dyDescent="0.25">
      <c r="A2087" s="6" t="s">
        <v>11408</v>
      </c>
      <c r="B2087" s="6" t="s">
        <v>11409</v>
      </c>
      <c r="C2087" s="6" t="s">
        <v>11410</v>
      </c>
      <c r="D2087" s="2" t="s">
        <v>744</v>
      </c>
      <c r="E2087" s="2" t="s">
        <v>11411</v>
      </c>
      <c r="G2087" s="6" t="s">
        <v>11412</v>
      </c>
      <c r="H2087" s="6" t="s">
        <v>11413</v>
      </c>
      <c r="I2087" s="6"/>
      <c r="J2087" s="6"/>
      <c r="K2087" s="7">
        <v>60</v>
      </c>
      <c r="L2087" s="6"/>
      <c r="M2087" s="6" t="s">
        <v>606</v>
      </c>
      <c r="N2087" s="6" t="s">
        <v>606</v>
      </c>
      <c r="O2087" s="6"/>
      <c r="P2087" s="8" t="s">
        <v>27</v>
      </c>
      <c r="Q2087" s="9">
        <v>43165.522833946801</v>
      </c>
      <c r="R2087" s="6" t="s">
        <v>28</v>
      </c>
      <c r="X2087" s="6" t="s">
        <v>11414</v>
      </c>
      <c r="Y2087" s="2" t="s">
        <v>11411</v>
      </c>
      <c r="Z2087" s="2" t="s">
        <v>744</v>
      </c>
      <c r="AA2087" s="2" t="s">
        <v>610</v>
      </c>
      <c r="AB2087" s="2" t="s">
        <v>42</v>
      </c>
      <c r="AC2087" s="2" t="s">
        <v>27</v>
      </c>
      <c r="AD2087" s="2" t="s">
        <v>27</v>
      </c>
      <c r="AE2087" s="2" t="s">
        <v>27</v>
      </c>
      <c r="AG2087" s="2" t="str">
        <f t="shared" si="128"/>
        <v>Phường Tân An</v>
      </c>
      <c r="AH2087" s="2" t="str">
        <f t="shared" si="131"/>
        <v>Quốc lộ 91B</v>
      </c>
      <c r="AI2087" s="2" t="str">
        <f t="shared" si="129"/>
        <v/>
      </c>
      <c r="AK2087" s="2" t="str">
        <f t="shared" si="130"/>
        <v/>
      </c>
      <c r="BF2087" s="2" t="str">
        <f>VLOOKUP(M2087,'[1]mã win'!G:K,5,0)</f>
        <v>N</v>
      </c>
    </row>
    <row r="2088" spans="1:58" x14ac:dyDescent="0.25">
      <c r="A2088" s="6" t="s">
        <v>11415</v>
      </c>
      <c r="B2088" s="6" t="s">
        <v>11416</v>
      </c>
      <c r="C2088" s="6" t="s">
        <v>11417</v>
      </c>
      <c r="D2088" s="2" t="s">
        <v>11201</v>
      </c>
      <c r="E2088" s="2">
        <v>0</v>
      </c>
      <c r="G2088" s="6" t="s">
        <v>11387</v>
      </c>
      <c r="H2088" s="6" t="s">
        <v>11418</v>
      </c>
      <c r="I2088" s="6"/>
      <c r="J2088" s="6"/>
      <c r="K2088" s="7">
        <v>60</v>
      </c>
      <c r="L2088" s="6"/>
      <c r="M2088" s="6" t="s">
        <v>871</v>
      </c>
      <c r="N2088" s="6" t="s">
        <v>871</v>
      </c>
      <c r="O2088" s="6"/>
      <c r="P2088" s="8" t="s">
        <v>27</v>
      </c>
      <c r="Q2088" s="9">
        <v>43165.522832407398</v>
      </c>
      <c r="R2088" s="6" t="s">
        <v>28</v>
      </c>
      <c r="X2088" s="6" t="s">
        <v>11419</v>
      </c>
      <c r="Y2088" s="2" t="s">
        <v>11201</v>
      </c>
      <c r="Z2088" s="2" t="s">
        <v>1295</v>
      </c>
      <c r="AA2088" s="2" t="s">
        <v>42</v>
      </c>
      <c r="AB2088" s="2" t="s">
        <v>27</v>
      </c>
      <c r="AC2088" s="2" t="s">
        <v>27</v>
      </c>
      <c r="AD2088" s="2" t="s">
        <v>27</v>
      </c>
      <c r="AE2088" s="2" t="s">
        <v>27</v>
      </c>
      <c r="AG2088" s="2" t="str">
        <f t="shared" si="128"/>
        <v>Phường Hồng Bàng</v>
      </c>
      <c r="AH2088" s="2" t="str">
        <f t="shared" si="131"/>
        <v/>
      </c>
      <c r="AI2088" s="2" t="str">
        <f t="shared" si="129"/>
        <v/>
      </c>
      <c r="AK2088" s="2" t="str">
        <f t="shared" si="130"/>
        <v/>
      </c>
      <c r="BF2088" s="2" t="str">
        <f>VLOOKUP(M2088,'[1]mã win'!G:K,5,0)</f>
        <v>B</v>
      </c>
    </row>
    <row r="2089" spans="1:58" x14ac:dyDescent="0.25">
      <c r="A2089" s="6" t="s">
        <v>11420</v>
      </c>
      <c r="B2089" s="6" t="s">
        <v>11421</v>
      </c>
      <c r="C2089" s="6" t="s">
        <v>11422</v>
      </c>
      <c r="D2089" s="2" t="s">
        <v>11271</v>
      </c>
      <c r="E2089" s="2">
        <v>0</v>
      </c>
      <c r="G2089" s="6" t="s">
        <v>11412</v>
      </c>
      <c r="H2089" s="6" t="s">
        <v>11423</v>
      </c>
      <c r="I2089" s="6"/>
      <c r="J2089" s="6"/>
      <c r="K2089" s="7">
        <v>60</v>
      </c>
      <c r="L2089" s="6"/>
      <c r="M2089" s="6" t="s">
        <v>5496</v>
      </c>
      <c r="N2089" s="6" t="s">
        <v>5496</v>
      </c>
      <c r="O2089" s="6"/>
      <c r="P2089" s="8" t="s">
        <v>27</v>
      </c>
      <c r="Q2089" s="9">
        <v>43165.522830706002</v>
      </c>
      <c r="R2089" s="6" t="s">
        <v>28</v>
      </c>
      <c r="X2089" s="6" t="s">
        <v>11424</v>
      </c>
      <c r="Y2089" s="2" t="s">
        <v>11271</v>
      </c>
      <c r="Z2089" s="2" t="s">
        <v>5499</v>
      </c>
      <c r="AA2089" s="2" t="s">
        <v>42</v>
      </c>
      <c r="AB2089" s="2" t="s">
        <v>27</v>
      </c>
      <c r="AC2089" s="2" t="s">
        <v>27</v>
      </c>
      <c r="AD2089" s="2" t="s">
        <v>27</v>
      </c>
      <c r="AE2089" s="2" t="s">
        <v>27</v>
      </c>
      <c r="AG2089" s="2" t="str">
        <f t="shared" si="128"/>
        <v>Phường Hòa Cường</v>
      </c>
      <c r="AH2089" s="2" t="str">
        <f t="shared" si="131"/>
        <v/>
      </c>
      <c r="AI2089" s="2" t="str">
        <f t="shared" si="129"/>
        <v/>
      </c>
      <c r="AK2089" s="2" t="str">
        <f t="shared" si="130"/>
        <v/>
      </c>
      <c r="BF2089" s="2" t="str">
        <f>VLOOKUP(M2089,'[1]mã win'!G:K,5,0)</f>
        <v>N</v>
      </c>
    </row>
    <row r="2090" spans="1:58" x14ac:dyDescent="0.25">
      <c r="A2090" s="6" t="s">
        <v>11425</v>
      </c>
      <c r="B2090" s="6" t="s">
        <v>11426</v>
      </c>
      <c r="C2090" s="6" t="s">
        <v>11427</v>
      </c>
      <c r="D2090" s="2" t="s">
        <v>11428</v>
      </c>
      <c r="E2090" s="2">
        <v>0</v>
      </c>
      <c r="G2090" s="6" t="s">
        <v>11412</v>
      </c>
      <c r="H2090" s="6" t="s">
        <v>11429</v>
      </c>
      <c r="I2090" s="6"/>
      <c r="J2090" s="6"/>
      <c r="K2090" s="7">
        <v>60</v>
      </c>
      <c r="L2090" s="6"/>
      <c r="M2090" s="6" t="s">
        <v>502</v>
      </c>
      <c r="N2090" s="6" t="s">
        <v>502</v>
      </c>
      <c r="O2090" s="6"/>
      <c r="P2090" s="8" t="s">
        <v>503</v>
      </c>
      <c r="Q2090" s="9">
        <v>43165.522826122702</v>
      </c>
      <c r="R2090" s="6" t="s">
        <v>28</v>
      </c>
      <c r="X2090" s="6" t="s">
        <v>113</v>
      </c>
      <c r="Y2090" s="2" t="s">
        <v>11428</v>
      </c>
      <c r="Z2090" s="2" t="s">
        <v>503</v>
      </c>
      <c r="AA2090" s="2" t="s">
        <v>42</v>
      </c>
      <c r="AB2090" s="2" t="s">
        <v>27</v>
      </c>
      <c r="AC2090" s="2" t="s">
        <v>27</v>
      </c>
      <c r="AD2090" s="2" t="s">
        <v>27</v>
      </c>
      <c r="AE2090" s="2" t="s">
        <v>27</v>
      </c>
      <c r="AG2090" s="2" t="str">
        <f t="shared" si="128"/>
        <v>Phường Trấn Biên</v>
      </c>
      <c r="AH2090" s="2" t="str">
        <f t="shared" si="131"/>
        <v/>
      </c>
      <c r="AI2090" s="2" t="str">
        <f t="shared" si="129"/>
        <v/>
      </c>
      <c r="AK2090" s="2" t="str">
        <f t="shared" si="130"/>
        <v>Tỉnh Đồng Nai</v>
      </c>
      <c r="BF2090" s="2" t="str">
        <f>VLOOKUP(M2090,'[1]mã win'!G:K,5,0)</f>
        <v>N</v>
      </c>
    </row>
    <row r="2091" spans="1:58" x14ac:dyDescent="0.25">
      <c r="A2091" s="6" t="s">
        <v>11430</v>
      </c>
      <c r="B2091" s="6" t="s">
        <v>11431</v>
      </c>
      <c r="C2091" s="6" t="s">
        <v>11432</v>
      </c>
      <c r="D2091" s="2" t="s">
        <v>1299</v>
      </c>
      <c r="E2091" s="2">
        <v>0</v>
      </c>
      <c r="G2091" s="6" t="s">
        <v>11412</v>
      </c>
      <c r="H2091" s="6" t="s">
        <v>11433</v>
      </c>
      <c r="I2091" s="6"/>
      <c r="J2091" s="6"/>
      <c r="K2091" s="7">
        <v>60</v>
      </c>
      <c r="L2091" s="6"/>
      <c r="M2091" s="6" t="s">
        <v>683</v>
      </c>
      <c r="N2091" s="6" t="s">
        <v>683</v>
      </c>
      <c r="O2091" s="6"/>
      <c r="P2091" s="8" t="s">
        <v>684</v>
      </c>
      <c r="Q2091" s="9">
        <v>43165.554598692099</v>
      </c>
      <c r="R2091" s="6" t="s">
        <v>28</v>
      </c>
      <c r="X2091" s="6" t="s">
        <v>11434</v>
      </c>
      <c r="Y2091" s="2" t="s">
        <v>11435</v>
      </c>
      <c r="Z2091" s="2" t="s">
        <v>11436</v>
      </c>
      <c r="AA2091" s="2" t="s">
        <v>1299</v>
      </c>
      <c r="AB2091" s="2" t="s">
        <v>684</v>
      </c>
      <c r="AC2091" s="2" t="s">
        <v>42</v>
      </c>
      <c r="AD2091" s="2" t="s">
        <v>27</v>
      </c>
      <c r="AE2091" s="2" t="s">
        <v>27</v>
      </c>
      <c r="AG2091" s="2" t="str">
        <f t="shared" si="128"/>
        <v>Phường Long Xuyên</v>
      </c>
      <c r="AH2091" s="2" t="str">
        <f t="shared" si="131"/>
        <v/>
      </c>
      <c r="AI2091" s="2" t="str">
        <f t="shared" si="129"/>
        <v/>
      </c>
      <c r="AK2091" s="2" t="str">
        <f t="shared" si="130"/>
        <v>Tỉnh An Giang</v>
      </c>
      <c r="BF2091" s="2" t="str">
        <f>VLOOKUP(M2091,'[1]mã win'!G:K,5,0)</f>
        <v>N</v>
      </c>
    </row>
    <row r="2092" spans="1:58" x14ac:dyDescent="0.25">
      <c r="A2092" s="6" t="s">
        <v>11437</v>
      </c>
      <c r="B2092" s="6" t="s">
        <v>11438</v>
      </c>
      <c r="C2092" s="6" t="s">
        <v>11439</v>
      </c>
      <c r="D2092" s="2" t="s">
        <v>8248</v>
      </c>
      <c r="E2092" s="2">
        <v>0</v>
      </c>
      <c r="G2092" s="6" t="s">
        <v>11412</v>
      </c>
      <c r="H2092" s="6" t="s">
        <v>11440</v>
      </c>
      <c r="I2092" s="6"/>
      <c r="J2092" s="6"/>
      <c r="K2092" s="7">
        <v>60</v>
      </c>
      <c r="L2092" s="6"/>
      <c r="M2092" s="6" t="s">
        <v>6726</v>
      </c>
      <c r="N2092" s="6" t="s">
        <v>6726</v>
      </c>
      <c r="O2092" s="6"/>
      <c r="P2092" s="8" t="s">
        <v>6727</v>
      </c>
      <c r="Q2092" s="9">
        <v>43165.5228371181</v>
      </c>
      <c r="R2092" s="6" t="s">
        <v>28</v>
      </c>
      <c r="X2092" s="6" t="s">
        <v>11441</v>
      </c>
      <c r="Y2092" s="2" t="s">
        <v>11442</v>
      </c>
      <c r="Z2092" s="2" t="s">
        <v>11443</v>
      </c>
      <c r="AA2092" s="2" t="s">
        <v>8248</v>
      </c>
      <c r="AB2092" s="2" t="s">
        <v>6727</v>
      </c>
      <c r="AC2092" s="2" t="s">
        <v>42</v>
      </c>
      <c r="AD2092" s="2" t="s">
        <v>27</v>
      </c>
      <c r="AE2092" s="2" t="s">
        <v>27</v>
      </c>
      <c r="AG2092" s="2" t="str">
        <f t="shared" si="128"/>
        <v>Phường Quy Nhơn Nam</v>
      </c>
      <c r="AH2092" s="2" t="str">
        <f t="shared" si="131"/>
        <v/>
      </c>
      <c r="AI2092" s="2" t="str">
        <f t="shared" si="129"/>
        <v/>
      </c>
      <c r="AK2092" s="2" t="str">
        <f t="shared" si="130"/>
        <v>Tỉnh Gia Lai</v>
      </c>
      <c r="BF2092" s="2" t="str">
        <f>VLOOKUP(M2092,'[1]mã win'!G:K,5,0)</f>
        <v>N</v>
      </c>
    </row>
    <row r="2093" spans="1:58" x14ac:dyDescent="0.25">
      <c r="A2093" s="6" t="s">
        <v>11444</v>
      </c>
      <c r="B2093" s="6" t="s">
        <v>11445</v>
      </c>
      <c r="C2093" s="6" t="s">
        <v>11446</v>
      </c>
      <c r="D2093" s="2" t="s">
        <v>1263</v>
      </c>
      <c r="E2093" s="2">
        <v>0</v>
      </c>
      <c r="G2093" s="6" t="s">
        <v>11412</v>
      </c>
      <c r="H2093" s="6" t="s">
        <v>11447</v>
      </c>
      <c r="I2093" s="6"/>
      <c r="J2093" s="6"/>
      <c r="K2093" s="7">
        <v>60</v>
      </c>
      <c r="L2093" s="6"/>
      <c r="M2093" s="6" t="s">
        <v>39</v>
      </c>
      <c r="N2093" s="6" t="s">
        <v>39</v>
      </c>
      <c r="O2093" s="6"/>
      <c r="P2093" s="8" t="s">
        <v>27</v>
      </c>
      <c r="Q2093" s="9">
        <v>43165.522827696797</v>
      </c>
      <c r="R2093" s="6" t="s">
        <v>28</v>
      </c>
      <c r="X2093" s="6" t="s">
        <v>349</v>
      </c>
      <c r="Y2093" s="2" t="s">
        <v>1263</v>
      </c>
      <c r="Z2093" s="2" t="s">
        <v>41</v>
      </c>
      <c r="AA2093" s="2" t="s">
        <v>42</v>
      </c>
      <c r="AB2093" s="2" t="s">
        <v>27</v>
      </c>
      <c r="AC2093" s="2" t="s">
        <v>27</v>
      </c>
      <c r="AD2093" s="2" t="s">
        <v>27</v>
      </c>
      <c r="AE2093" s="2" t="s">
        <v>27</v>
      </c>
      <c r="AG2093" s="2" t="str">
        <f t="shared" si="128"/>
        <v>Phường Thủ Dầu Một</v>
      </c>
      <c r="AH2093" s="2" t="str">
        <f t="shared" si="131"/>
        <v/>
      </c>
      <c r="AI2093" s="2" t="str">
        <f t="shared" si="129"/>
        <v/>
      </c>
      <c r="AK2093" s="2" t="str">
        <f t="shared" si="130"/>
        <v/>
      </c>
      <c r="BF2093" s="2" t="str">
        <f>VLOOKUP(M2093,'[1]mã win'!G:K,5,0)</f>
        <v>N</v>
      </c>
    </row>
    <row r="2094" spans="1:58" x14ac:dyDescent="0.25">
      <c r="A2094" s="6" t="s">
        <v>11448</v>
      </c>
      <c r="B2094" s="6" t="s">
        <v>11449</v>
      </c>
      <c r="C2094" s="6" t="s">
        <v>11450</v>
      </c>
      <c r="D2094" s="2" t="s">
        <v>11451</v>
      </c>
      <c r="E2094" s="2">
        <v>0</v>
      </c>
      <c r="G2094" s="6" t="s">
        <v>11412</v>
      </c>
      <c r="H2094" s="6" t="s">
        <v>11452</v>
      </c>
      <c r="I2094" s="6"/>
      <c r="J2094" s="6"/>
      <c r="K2094" s="7">
        <v>60</v>
      </c>
      <c r="L2094" s="6"/>
      <c r="M2094" s="6" t="s">
        <v>39</v>
      </c>
      <c r="N2094" s="6" t="s">
        <v>39</v>
      </c>
      <c r="O2094" s="6"/>
      <c r="P2094" s="8" t="s">
        <v>27</v>
      </c>
      <c r="Q2094" s="9">
        <v>43165.522838657402</v>
      </c>
      <c r="R2094" s="6" t="s">
        <v>28</v>
      </c>
      <c r="X2094" s="6" t="s">
        <v>11453</v>
      </c>
      <c r="Y2094" s="2" t="s">
        <v>1441</v>
      </c>
      <c r="Z2094" s="2" t="s">
        <v>11451</v>
      </c>
      <c r="AA2094" s="2" t="s">
        <v>41</v>
      </c>
      <c r="AB2094" s="2" t="s">
        <v>42</v>
      </c>
      <c r="AC2094" s="2" t="s">
        <v>27</v>
      </c>
      <c r="AD2094" s="2" t="s">
        <v>27</v>
      </c>
      <c r="AE2094" s="2" t="s">
        <v>27</v>
      </c>
      <c r="AG2094" s="2" t="str">
        <f t="shared" si="128"/>
        <v>Phường Phước Thắng</v>
      </c>
      <c r="AH2094" s="2" t="str">
        <f t="shared" si="131"/>
        <v/>
      </c>
      <c r="AI2094" s="2" t="str">
        <f t="shared" si="129"/>
        <v/>
      </c>
      <c r="AK2094" s="2" t="str">
        <f t="shared" si="130"/>
        <v/>
      </c>
      <c r="BF2094" s="2" t="str">
        <f>VLOOKUP(M2094,'[1]mã win'!G:K,5,0)</f>
        <v>N</v>
      </c>
    </row>
    <row r="2095" spans="1:58" x14ac:dyDescent="0.25">
      <c r="A2095" s="6" t="s">
        <v>11454</v>
      </c>
      <c r="B2095" s="6" t="s">
        <v>11455</v>
      </c>
      <c r="C2095" s="6" t="s">
        <v>11456</v>
      </c>
      <c r="D2095" s="2" t="s">
        <v>8253</v>
      </c>
      <c r="E2095" s="2">
        <v>0</v>
      </c>
      <c r="G2095" s="6" t="s">
        <v>11412</v>
      </c>
      <c r="H2095" s="6" t="s">
        <v>11457</v>
      </c>
      <c r="I2095" s="6"/>
      <c r="J2095" s="6"/>
      <c r="K2095" s="7">
        <v>60</v>
      </c>
      <c r="L2095" s="6"/>
      <c r="M2095" s="6" t="s">
        <v>294</v>
      </c>
      <c r="N2095" s="6" t="s">
        <v>294</v>
      </c>
      <c r="O2095" s="6"/>
      <c r="P2095" s="8" t="s">
        <v>295</v>
      </c>
      <c r="Q2095" s="9">
        <v>43166.5016930208</v>
      </c>
      <c r="R2095" s="6" t="s">
        <v>28</v>
      </c>
      <c r="X2095" s="6" t="s">
        <v>11458</v>
      </c>
      <c r="Y2095" s="2" t="s">
        <v>11459</v>
      </c>
      <c r="Z2095" s="2" t="s">
        <v>8253</v>
      </c>
      <c r="AA2095" s="2" t="s">
        <v>295</v>
      </c>
      <c r="AB2095" s="2" t="s">
        <v>42</v>
      </c>
      <c r="AC2095" s="2" t="s">
        <v>27</v>
      </c>
      <c r="AD2095" s="2" t="s">
        <v>27</v>
      </c>
      <c r="AE2095" s="2" t="s">
        <v>27</v>
      </c>
      <c r="AG2095" s="2" t="str">
        <f t="shared" si="128"/>
        <v>Phường Tây Nha Trang</v>
      </c>
      <c r="AH2095" s="2" t="str">
        <f t="shared" si="131"/>
        <v/>
      </c>
      <c r="AI2095" s="2" t="str">
        <f t="shared" si="129"/>
        <v/>
      </c>
      <c r="AK2095" s="2" t="str">
        <f t="shared" si="130"/>
        <v>Tỉnh Khánh Hòa</v>
      </c>
      <c r="BF2095" s="2" t="str">
        <f>VLOOKUP(M2095,'[1]mã win'!G:K,5,0)</f>
        <v>N</v>
      </c>
    </row>
    <row r="2096" spans="1:58" x14ac:dyDescent="0.25">
      <c r="A2096" s="6" t="s">
        <v>11460</v>
      </c>
      <c r="B2096" s="6" t="s">
        <v>11461</v>
      </c>
      <c r="C2096" s="6" t="s">
        <v>11462</v>
      </c>
      <c r="D2096" s="2" t="s">
        <v>11463</v>
      </c>
      <c r="E2096" s="2">
        <v>0</v>
      </c>
      <c r="G2096" s="6" t="s">
        <v>11387</v>
      </c>
      <c r="H2096" s="6" t="s">
        <v>11464</v>
      </c>
      <c r="I2096" s="6"/>
      <c r="J2096" s="6"/>
      <c r="K2096" s="7">
        <v>60</v>
      </c>
      <c r="L2096" s="6"/>
      <c r="M2096" s="6" t="s">
        <v>1116</v>
      </c>
      <c r="N2096" s="6" t="s">
        <v>1116</v>
      </c>
      <c r="O2096" s="6"/>
      <c r="P2096" s="8" t="s">
        <v>1277</v>
      </c>
      <c r="Q2096" s="9">
        <v>43165.522841817103</v>
      </c>
      <c r="R2096" s="6" t="s">
        <v>28</v>
      </c>
      <c r="X2096" s="6" t="s">
        <v>9898</v>
      </c>
      <c r="Y2096" s="2" t="s">
        <v>6769</v>
      </c>
      <c r="Z2096" s="2" t="s">
        <v>11463</v>
      </c>
      <c r="AA2096" s="2" t="s">
        <v>1277</v>
      </c>
      <c r="AB2096" s="2" t="s">
        <v>42</v>
      </c>
      <c r="AC2096" s="2" t="s">
        <v>27</v>
      </c>
      <c r="AD2096" s="2" t="s">
        <v>27</v>
      </c>
      <c r="AE2096" s="2" t="s">
        <v>27</v>
      </c>
      <c r="AG2096" s="2" t="str">
        <f t="shared" si="128"/>
        <v>Phường Hà Tu</v>
      </c>
      <c r="AH2096" s="2" t="str">
        <f t="shared" si="131"/>
        <v/>
      </c>
      <c r="AI2096" s="2" t="str">
        <f t="shared" si="129"/>
        <v/>
      </c>
      <c r="AK2096" s="2" t="str">
        <f t="shared" si="130"/>
        <v>Tỉnh Quảng Ninh</v>
      </c>
      <c r="BF2096" s="2" t="str">
        <f>VLOOKUP(M2096,'[1]mã win'!G:K,5,0)</f>
        <v>B</v>
      </c>
    </row>
    <row r="2097" spans="1:58" x14ac:dyDescent="0.25">
      <c r="A2097" s="6" t="s">
        <v>11465</v>
      </c>
      <c r="B2097" s="6" t="s">
        <v>11466</v>
      </c>
      <c r="C2097" s="6" t="s">
        <v>11467</v>
      </c>
      <c r="D2097" s="2" t="s">
        <v>11468</v>
      </c>
      <c r="E2097" s="2">
        <v>0</v>
      </c>
      <c r="G2097" s="6" t="s">
        <v>11412</v>
      </c>
      <c r="H2097" s="6" t="s">
        <v>11469</v>
      </c>
      <c r="I2097" s="6"/>
      <c r="J2097" s="6"/>
      <c r="K2097" s="7">
        <v>60</v>
      </c>
      <c r="L2097" s="6"/>
      <c r="M2097" s="6" t="s">
        <v>7849</v>
      </c>
      <c r="N2097" s="6" t="s">
        <v>7849</v>
      </c>
      <c r="O2097" s="6"/>
      <c r="P2097" s="8" t="s">
        <v>7850</v>
      </c>
      <c r="Q2097" s="9">
        <v>43165.522844907398</v>
      </c>
      <c r="R2097" s="6" t="s">
        <v>28</v>
      </c>
      <c r="X2097" s="6" t="s">
        <v>11470</v>
      </c>
      <c r="Y2097" s="2" t="s">
        <v>11468</v>
      </c>
      <c r="Z2097" s="2" t="s">
        <v>7850</v>
      </c>
      <c r="AA2097" s="2" t="s">
        <v>42</v>
      </c>
      <c r="AB2097" s="2" t="s">
        <v>27</v>
      </c>
      <c r="AC2097" s="2" t="s">
        <v>27</v>
      </c>
      <c r="AD2097" s="2" t="s">
        <v>27</v>
      </c>
      <c r="AE2097" s="2" t="s">
        <v>27</v>
      </c>
      <c r="AG2097" s="2" t="str">
        <f t="shared" si="128"/>
        <v>Phường Trường Vinh</v>
      </c>
      <c r="AH2097" s="2" t="str">
        <f t="shared" si="131"/>
        <v/>
      </c>
      <c r="AI2097" s="2" t="str">
        <f t="shared" si="129"/>
        <v/>
      </c>
      <c r="AK2097" s="2" t="str">
        <f t="shared" si="130"/>
        <v>Tỉnh Nghệ An</v>
      </c>
      <c r="BF2097" s="2" t="str">
        <f>VLOOKUP(M2097,'[1]mã win'!G:K,5,0)</f>
        <v>B</v>
      </c>
    </row>
    <row r="2098" spans="1:58" x14ac:dyDescent="0.25">
      <c r="A2098" s="6" t="s">
        <v>11471</v>
      </c>
      <c r="B2098" s="6" t="s">
        <v>11472</v>
      </c>
      <c r="C2098" s="6" t="s">
        <v>11473</v>
      </c>
      <c r="D2098" s="2" t="s">
        <v>744</v>
      </c>
      <c r="E2098" s="2">
        <v>0</v>
      </c>
      <c r="G2098" s="6" t="s">
        <v>11412</v>
      </c>
      <c r="H2098" s="6" t="s">
        <v>11474</v>
      </c>
      <c r="I2098" s="6"/>
      <c r="J2098" s="6"/>
      <c r="K2098" s="7">
        <v>60</v>
      </c>
      <c r="L2098" s="6"/>
      <c r="M2098" s="6" t="s">
        <v>746</v>
      </c>
      <c r="N2098" s="6" t="s">
        <v>746</v>
      </c>
      <c r="O2098" s="6"/>
      <c r="P2098" s="8" t="s">
        <v>747</v>
      </c>
      <c r="Q2098" s="9">
        <v>43165.522840196798</v>
      </c>
      <c r="R2098" s="6" t="s">
        <v>28</v>
      </c>
      <c r="X2098" s="6" t="s">
        <v>11475</v>
      </c>
      <c r="Y2098" s="2" t="s">
        <v>11476</v>
      </c>
      <c r="Z2098" s="2" t="s">
        <v>744</v>
      </c>
      <c r="AA2098" s="2" t="s">
        <v>747</v>
      </c>
      <c r="AB2098" s="2" t="s">
        <v>42</v>
      </c>
      <c r="AC2098" s="2" t="s">
        <v>27</v>
      </c>
      <c r="AD2098" s="2" t="s">
        <v>27</v>
      </c>
      <c r="AE2098" s="2" t="s">
        <v>27</v>
      </c>
      <c r="AG2098" s="2" t="str">
        <f t="shared" si="128"/>
        <v>Phường Tân An</v>
      </c>
      <c r="AH2098" s="2" t="str">
        <f t="shared" si="131"/>
        <v/>
      </c>
      <c r="AI2098" s="2" t="str">
        <f t="shared" si="129"/>
        <v/>
      </c>
      <c r="AK2098" s="2" t="str">
        <f t="shared" si="130"/>
        <v>Tỉnh Đắk Lắk</v>
      </c>
      <c r="BF2098" s="2" t="str">
        <f>VLOOKUP(M2098,'[1]mã win'!G:K,5,0)</f>
        <v>N</v>
      </c>
    </row>
    <row r="2099" spans="1:58" x14ac:dyDescent="0.25">
      <c r="A2099" s="6" t="s">
        <v>11477</v>
      </c>
      <c r="B2099" s="6" t="s">
        <v>11478</v>
      </c>
      <c r="C2099" s="6" t="s">
        <v>11479</v>
      </c>
      <c r="D2099" s="2" t="s">
        <v>1335</v>
      </c>
      <c r="E2099" s="2">
        <v>0</v>
      </c>
      <c r="G2099" s="6" t="s">
        <v>11412</v>
      </c>
      <c r="H2099" s="6" t="s">
        <v>11480</v>
      </c>
      <c r="I2099" s="6"/>
      <c r="J2099" s="6"/>
      <c r="K2099" s="7">
        <v>60</v>
      </c>
      <c r="L2099" s="6"/>
      <c r="M2099" s="6" t="s">
        <v>683</v>
      </c>
      <c r="N2099" s="6" t="s">
        <v>683</v>
      </c>
      <c r="O2099" s="6"/>
      <c r="P2099" s="8" t="s">
        <v>684</v>
      </c>
      <c r="Q2099" s="9">
        <v>43165.522843368097</v>
      </c>
      <c r="R2099" s="6" t="s">
        <v>28</v>
      </c>
      <c r="X2099" s="6" t="s">
        <v>11481</v>
      </c>
      <c r="Y2099" s="2" t="s">
        <v>11482</v>
      </c>
      <c r="Z2099" s="2" t="s">
        <v>1335</v>
      </c>
      <c r="AA2099" s="2" t="s">
        <v>684</v>
      </c>
      <c r="AB2099" s="2" t="s">
        <v>42</v>
      </c>
      <c r="AC2099" s="2" t="s">
        <v>27</v>
      </c>
      <c r="AD2099" s="2" t="s">
        <v>27</v>
      </c>
      <c r="AE2099" s="2" t="s">
        <v>27</v>
      </c>
      <c r="AG2099" s="2" t="str">
        <f t="shared" si="128"/>
        <v>Phường Rạch Giá</v>
      </c>
      <c r="AH2099" s="2" t="str">
        <f t="shared" si="131"/>
        <v/>
      </c>
      <c r="AI2099" s="2" t="str">
        <f t="shared" si="129"/>
        <v/>
      </c>
      <c r="AK2099" s="2" t="str">
        <f t="shared" si="130"/>
        <v>Tỉnh An Giang</v>
      </c>
      <c r="BF2099" s="2" t="str">
        <f>VLOOKUP(M2099,'[1]mã win'!G:K,5,0)</f>
        <v>N</v>
      </c>
    </row>
    <row r="2100" spans="1:58" x14ac:dyDescent="0.25">
      <c r="A2100" s="6" t="s">
        <v>11483</v>
      </c>
      <c r="B2100" s="6" t="s">
        <v>11484</v>
      </c>
      <c r="C2100" s="6" t="s">
        <v>11485</v>
      </c>
      <c r="D2100" s="2" t="s">
        <v>8796</v>
      </c>
      <c r="E2100" s="2" t="s">
        <v>61</v>
      </c>
      <c r="G2100" s="6" t="s">
        <v>48</v>
      </c>
      <c r="H2100" s="6" t="s">
        <v>11486</v>
      </c>
      <c r="I2100" s="6"/>
      <c r="J2100" s="6"/>
      <c r="K2100" s="7"/>
      <c r="L2100" s="6" t="s">
        <v>802</v>
      </c>
      <c r="M2100" s="6" t="s">
        <v>39</v>
      </c>
      <c r="N2100" s="6" t="s">
        <v>39</v>
      </c>
      <c r="O2100" s="6" t="s">
        <v>61</v>
      </c>
      <c r="P2100" s="8" t="s">
        <v>27</v>
      </c>
      <c r="Q2100" s="9">
        <v>44278.578848692101</v>
      </c>
      <c r="R2100" s="6" t="s">
        <v>28</v>
      </c>
      <c r="X2100" s="6" t="s">
        <v>11487</v>
      </c>
      <c r="Y2100" s="2" t="s">
        <v>8796</v>
      </c>
      <c r="Z2100" s="2" t="s">
        <v>61</v>
      </c>
      <c r="AA2100" s="2" t="s">
        <v>41</v>
      </c>
      <c r="AB2100" s="2" t="s">
        <v>42</v>
      </c>
      <c r="AC2100" s="2" t="s">
        <v>27</v>
      </c>
      <c r="AD2100" s="2" t="s">
        <v>27</v>
      </c>
      <c r="AE2100" s="2" t="s">
        <v>27</v>
      </c>
      <c r="AG2100" s="2" t="str">
        <f t="shared" si="128"/>
        <v>Phường Nguyễn Thái Bình</v>
      </c>
      <c r="AH2100" s="2" t="str">
        <f t="shared" si="131"/>
        <v>Quận 1</v>
      </c>
      <c r="AI2100" s="2" t="str">
        <f t="shared" si="129"/>
        <v/>
      </c>
      <c r="AK2100" s="2" t="str">
        <f t="shared" si="130"/>
        <v/>
      </c>
      <c r="BF2100" s="2" t="str">
        <f>VLOOKUP(M2100,'[1]mã win'!G:K,5,0)</f>
        <v>N</v>
      </c>
    </row>
    <row r="2101" spans="1:58" x14ac:dyDescent="0.25">
      <c r="A2101" s="6" t="s">
        <v>11488</v>
      </c>
      <c r="B2101" s="6" t="s">
        <v>11489</v>
      </c>
      <c r="C2101" s="6" t="s">
        <v>11490</v>
      </c>
      <c r="D2101" s="2" t="s">
        <v>6018</v>
      </c>
      <c r="E2101" s="2">
        <v>0</v>
      </c>
      <c r="G2101" s="6" t="s">
        <v>48</v>
      </c>
      <c r="H2101" s="6" t="s">
        <v>11491</v>
      </c>
      <c r="I2101" s="6"/>
      <c r="J2101" s="6"/>
      <c r="K2101" s="7">
        <v>60</v>
      </c>
      <c r="L2101" s="6"/>
      <c r="M2101" s="6" t="s">
        <v>39</v>
      </c>
      <c r="N2101" s="6" t="s">
        <v>39</v>
      </c>
      <c r="O2101" s="6"/>
      <c r="P2101" s="8" t="s">
        <v>27</v>
      </c>
      <c r="Q2101" s="9">
        <v>45563.473843437503</v>
      </c>
      <c r="R2101" s="6" t="s">
        <v>28</v>
      </c>
      <c r="X2101" s="6" t="s">
        <v>11492</v>
      </c>
      <c r="Y2101" s="2" t="s">
        <v>11493</v>
      </c>
      <c r="Z2101" s="2" t="s">
        <v>6018</v>
      </c>
      <c r="AA2101" s="2" t="s">
        <v>41</v>
      </c>
      <c r="AB2101" s="2" t="s">
        <v>42</v>
      </c>
      <c r="AC2101" s="2" t="s">
        <v>27</v>
      </c>
      <c r="AD2101" s="2" t="s">
        <v>27</v>
      </c>
      <c r="AE2101" s="2" t="s">
        <v>27</v>
      </c>
      <c r="AG2101" s="2" t="str">
        <f t="shared" si="128"/>
        <v>Phường Sài Gòn</v>
      </c>
      <c r="AH2101" s="2" t="str">
        <f t="shared" si="131"/>
        <v/>
      </c>
      <c r="AI2101" s="2" t="str">
        <f t="shared" si="129"/>
        <v/>
      </c>
      <c r="AK2101" s="2" t="str">
        <f t="shared" si="130"/>
        <v/>
      </c>
      <c r="BF2101" s="2" t="str">
        <f>VLOOKUP(M2101,'[1]mã win'!G:K,5,0)</f>
        <v>N</v>
      </c>
    </row>
    <row r="2102" spans="1:58" x14ac:dyDescent="0.25">
      <c r="A2102" s="6" t="s">
        <v>11494</v>
      </c>
      <c r="B2102" s="6" t="s">
        <v>11495</v>
      </c>
      <c r="C2102" s="6" t="s">
        <v>11496</v>
      </c>
      <c r="D2102" s="2" t="s">
        <v>467</v>
      </c>
      <c r="E2102" s="2" t="s">
        <v>200</v>
      </c>
      <c r="G2102" s="6" t="s">
        <v>48</v>
      </c>
      <c r="H2102" s="6" t="s">
        <v>27</v>
      </c>
      <c r="I2102" s="6"/>
      <c r="J2102" s="6"/>
      <c r="K2102" s="7">
        <v>60</v>
      </c>
      <c r="L2102" s="6" t="s">
        <v>4073</v>
      </c>
      <c r="M2102" s="6" t="s">
        <v>39</v>
      </c>
      <c r="N2102" s="6" t="s">
        <v>39</v>
      </c>
      <c r="O2102" s="6" t="s">
        <v>200</v>
      </c>
      <c r="P2102" s="8" t="s">
        <v>27</v>
      </c>
      <c r="Q2102" s="9">
        <v>45563.471306018502</v>
      </c>
      <c r="R2102" s="6" t="s">
        <v>28</v>
      </c>
      <c r="X2102" s="6" t="s">
        <v>6714</v>
      </c>
      <c r="Y2102" s="2" t="s">
        <v>11497</v>
      </c>
      <c r="Z2102" s="2" t="s">
        <v>11498</v>
      </c>
      <c r="AA2102" s="2" t="s">
        <v>467</v>
      </c>
      <c r="AB2102" s="2" t="s">
        <v>200</v>
      </c>
      <c r="AC2102" s="2" t="s">
        <v>106</v>
      </c>
      <c r="AD2102" s="2" t="s">
        <v>27</v>
      </c>
      <c r="AE2102" s="2" t="s">
        <v>27</v>
      </c>
      <c r="AG2102" s="2" t="str">
        <f t="shared" si="128"/>
        <v>Phường 2</v>
      </c>
      <c r="AH2102" s="2" t="str">
        <f t="shared" si="131"/>
        <v>Quận Tân Bình</v>
      </c>
      <c r="AI2102" s="2" t="str">
        <f t="shared" si="129"/>
        <v/>
      </c>
      <c r="AK2102" s="2" t="str">
        <f t="shared" si="130"/>
        <v/>
      </c>
      <c r="BF2102" s="2" t="str">
        <f>VLOOKUP(M2102,'[1]mã win'!G:K,5,0)</f>
        <v>N</v>
      </c>
    </row>
    <row r="2103" spans="1:58" x14ac:dyDescent="0.25">
      <c r="A2103" s="6" t="s">
        <v>11499</v>
      </c>
      <c r="B2103" s="6" t="s">
        <v>11500</v>
      </c>
      <c r="C2103" s="6" t="s">
        <v>11501</v>
      </c>
      <c r="D2103" s="2" t="s">
        <v>1347</v>
      </c>
      <c r="E2103" s="2">
        <v>0</v>
      </c>
      <c r="G2103" s="6" t="s">
        <v>23</v>
      </c>
      <c r="H2103" s="6" t="s">
        <v>11502</v>
      </c>
      <c r="I2103" s="6"/>
      <c r="J2103" s="6"/>
      <c r="K2103" s="7"/>
      <c r="L2103" s="6"/>
      <c r="M2103" s="6" t="s">
        <v>1349</v>
      </c>
      <c r="N2103" s="6" t="s">
        <v>1349</v>
      </c>
      <c r="O2103" s="6"/>
      <c r="P2103" s="8" t="s">
        <v>1350</v>
      </c>
      <c r="Q2103" s="9">
        <v>44578.333313229203</v>
      </c>
      <c r="R2103" s="6" t="s">
        <v>28</v>
      </c>
      <c r="X2103" s="6" t="s">
        <v>1703</v>
      </c>
      <c r="Y2103" s="2" t="s">
        <v>10463</v>
      </c>
      <c r="Z2103" s="2" t="s">
        <v>1347</v>
      </c>
      <c r="AA2103" s="2" t="s">
        <v>1350</v>
      </c>
      <c r="AB2103" s="2" t="s">
        <v>42</v>
      </c>
      <c r="AC2103" s="2" t="s">
        <v>27</v>
      </c>
      <c r="AD2103" s="2" t="s">
        <v>27</v>
      </c>
      <c r="AE2103" s="2" t="s">
        <v>27</v>
      </c>
      <c r="AG2103" s="2" t="str">
        <f t="shared" si="128"/>
        <v>Phường Phan Đình Phùng</v>
      </c>
      <c r="AH2103" s="2" t="str">
        <f t="shared" si="131"/>
        <v/>
      </c>
      <c r="AI2103" s="2" t="str">
        <f t="shared" si="129"/>
        <v/>
      </c>
      <c r="AK2103" s="2" t="str">
        <f t="shared" si="130"/>
        <v>Tỉnh Thái Nguyên</v>
      </c>
      <c r="BF2103" s="2" t="str">
        <f>VLOOKUP(M2103,'[1]mã win'!G:K,5,0)</f>
        <v>B</v>
      </c>
    </row>
    <row r="2104" spans="1:58" x14ac:dyDescent="0.25">
      <c r="A2104" s="6" t="s">
        <v>11503</v>
      </c>
      <c r="B2104" s="6" t="s">
        <v>11500</v>
      </c>
      <c r="C2104" s="6" t="s">
        <v>11504</v>
      </c>
      <c r="D2104" s="2" t="s">
        <v>1347</v>
      </c>
      <c r="E2104" s="2" t="s">
        <v>4221</v>
      </c>
      <c r="G2104" s="6" t="s">
        <v>11505</v>
      </c>
      <c r="H2104" s="6" t="s">
        <v>27</v>
      </c>
      <c r="I2104" s="6"/>
      <c r="J2104" s="6"/>
      <c r="K2104" s="7"/>
      <c r="L2104" s="6"/>
      <c r="M2104" s="6" t="s">
        <v>1349</v>
      </c>
      <c r="N2104" s="6" t="s">
        <v>1349</v>
      </c>
      <c r="O2104" s="6"/>
      <c r="P2104" s="8" t="s">
        <v>1350</v>
      </c>
      <c r="Q2104" s="9">
        <v>44777.591171990702</v>
      </c>
      <c r="R2104" s="6" t="s">
        <v>28</v>
      </c>
      <c r="X2104" s="6" t="s">
        <v>1703</v>
      </c>
      <c r="Y2104" s="2" t="s">
        <v>10463</v>
      </c>
      <c r="Z2104" s="2" t="s">
        <v>1347</v>
      </c>
      <c r="AA2104" s="2" t="s">
        <v>4221</v>
      </c>
      <c r="AB2104" s="2" t="s">
        <v>1350</v>
      </c>
      <c r="AC2104" s="2" t="s">
        <v>27</v>
      </c>
      <c r="AD2104" s="2" t="s">
        <v>27</v>
      </c>
      <c r="AE2104" s="2" t="s">
        <v>27</v>
      </c>
      <c r="AG2104" s="2" t="str">
        <f t="shared" si="128"/>
        <v>Phường Phan Đình Phùng</v>
      </c>
      <c r="AH2104" s="2" t="str">
        <f t="shared" si="131"/>
        <v/>
      </c>
      <c r="AI2104" s="2" t="str">
        <f t="shared" si="129"/>
        <v/>
      </c>
      <c r="AK2104" s="2" t="str">
        <f t="shared" si="130"/>
        <v>Tỉnh Thái Nguyên</v>
      </c>
      <c r="BF2104" s="2" t="str">
        <f>VLOOKUP(M2104,'[1]mã win'!G:K,5,0)</f>
        <v>B</v>
      </c>
    </row>
    <row r="2105" spans="1:58" x14ac:dyDescent="0.25">
      <c r="A2105" s="6" t="s">
        <v>11506</v>
      </c>
      <c r="B2105" s="6" t="s">
        <v>11500</v>
      </c>
      <c r="C2105" s="6" t="s">
        <v>11507</v>
      </c>
      <c r="D2105" s="2" t="s">
        <v>27</v>
      </c>
      <c r="E2105" s="2">
        <v>0</v>
      </c>
      <c r="G2105" s="6" t="s">
        <v>11505</v>
      </c>
      <c r="H2105" s="6" t="s">
        <v>27</v>
      </c>
      <c r="I2105" s="6"/>
      <c r="J2105" s="6"/>
      <c r="K2105" s="7"/>
      <c r="L2105" s="6"/>
      <c r="M2105" s="6" t="s">
        <v>1349</v>
      </c>
      <c r="N2105" s="6" t="s">
        <v>1349</v>
      </c>
      <c r="O2105" s="6"/>
      <c r="P2105" s="8" t="s">
        <v>27</v>
      </c>
      <c r="Q2105" s="9">
        <v>44777.592518321799</v>
      </c>
      <c r="R2105" s="6" t="s">
        <v>28</v>
      </c>
      <c r="X2105" s="6" t="s">
        <v>11508</v>
      </c>
      <c r="Y2105" s="2" t="s">
        <v>1349</v>
      </c>
      <c r="Z2105" s="2" t="s">
        <v>27</v>
      </c>
      <c r="AA2105" s="2" t="s">
        <v>27</v>
      </c>
      <c r="AB2105" s="2" t="s">
        <v>27</v>
      </c>
      <c r="AC2105" s="2" t="s">
        <v>27</v>
      </c>
      <c r="AD2105" s="2" t="s">
        <v>27</v>
      </c>
      <c r="AE2105" s="2" t="s">
        <v>27</v>
      </c>
      <c r="AG2105" s="2" t="str">
        <f t="shared" si="128"/>
        <v/>
      </c>
      <c r="AH2105" s="2" t="str">
        <f t="shared" si="131"/>
        <v/>
      </c>
      <c r="AI2105" s="2" t="str">
        <f t="shared" si="129"/>
        <v/>
      </c>
      <c r="AK2105" s="2" t="str">
        <f t="shared" si="130"/>
        <v/>
      </c>
      <c r="BF2105" s="2" t="str">
        <f>VLOOKUP(M2105,'[1]mã win'!G:K,5,0)</f>
        <v>B</v>
      </c>
    </row>
    <row r="2106" spans="1:58" x14ac:dyDescent="0.25">
      <c r="A2106" s="6" t="s">
        <v>11509</v>
      </c>
      <c r="B2106" s="6" t="s">
        <v>11500</v>
      </c>
      <c r="C2106" s="6" t="s">
        <v>11510</v>
      </c>
      <c r="D2106" s="2" t="s">
        <v>11511</v>
      </c>
      <c r="E2106" s="2">
        <v>0</v>
      </c>
      <c r="G2106" s="6" t="s">
        <v>11505</v>
      </c>
      <c r="H2106" s="6" t="s">
        <v>27</v>
      </c>
      <c r="I2106" s="6"/>
      <c r="J2106" s="6"/>
      <c r="K2106" s="7"/>
      <c r="L2106" s="6"/>
      <c r="M2106" s="6" t="s">
        <v>1349</v>
      </c>
      <c r="N2106" s="6" t="s">
        <v>1349</v>
      </c>
      <c r="O2106" s="6"/>
      <c r="P2106" s="8" t="s">
        <v>1350</v>
      </c>
      <c r="Q2106" s="9">
        <v>44777.593562997703</v>
      </c>
      <c r="R2106" s="6" t="s">
        <v>28</v>
      </c>
      <c r="X2106" s="6" t="s">
        <v>11512</v>
      </c>
      <c r="Y2106" s="2" t="s">
        <v>11511</v>
      </c>
      <c r="Z2106" s="2" t="s">
        <v>11513</v>
      </c>
      <c r="AA2106" s="2" t="s">
        <v>11514</v>
      </c>
      <c r="AB2106" s="2" t="s">
        <v>1350</v>
      </c>
      <c r="AC2106" s="2" t="s">
        <v>27</v>
      </c>
      <c r="AD2106" s="2" t="s">
        <v>27</v>
      </c>
      <c r="AE2106" s="2" t="s">
        <v>27</v>
      </c>
      <c r="AG2106" s="2" t="str">
        <f t="shared" si="128"/>
        <v>Phường Trung Thành</v>
      </c>
      <c r="AH2106" s="2" t="str">
        <f t="shared" si="131"/>
        <v/>
      </c>
      <c r="AI2106" s="2" t="str">
        <f t="shared" si="129"/>
        <v/>
      </c>
      <c r="AK2106" s="2" t="str">
        <f t="shared" si="130"/>
        <v>Tỉnh Thái Nguyên</v>
      </c>
      <c r="BF2106" s="2" t="str">
        <f>VLOOKUP(M2106,'[1]mã win'!G:K,5,0)</f>
        <v>B</v>
      </c>
    </row>
    <row r="2107" spans="1:58" x14ac:dyDescent="0.25">
      <c r="A2107" s="6" t="s">
        <v>11515</v>
      </c>
      <c r="B2107" s="6" t="s">
        <v>11500</v>
      </c>
      <c r="C2107" s="6" t="s">
        <v>11504</v>
      </c>
      <c r="D2107" s="2" t="s">
        <v>1347</v>
      </c>
      <c r="E2107" s="2" t="s">
        <v>4221</v>
      </c>
      <c r="G2107" s="6" t="s">
        <v>11505</v>
      </c>
      <c r="H2107" s="6" t="s">
        <v>27</v>
      </c>
      <c r="I2107" s="6"/>
      <c r="J2107" s="6"/>
      <c r="K2107" s="7"/>
      <c r="L2107" s="6"/>
      <c r="M2107" s="6" t="s">
        <v>1349</v>
      </c>
      <c r="N2107" s="6" t="s">
        <v>1349</v>
      </c>
      <c r="O2107" s="6"/>
      <c r="P2107" s="8" t="s">
        <v>1350</v>
      </c>
      <c r="Q2107" s="9">
        <v>44777.594454317099</v>
      </c>
      <c r="R2107" s="6" t="s">
        <v>28</v>
      </c>
      <c r="X2107" s="6" t="s">
        <v>1703</v>
      </c>
      <c r="Y2107" s="2" t="s">
        <v>10463</v>
      </c>
      <c r="Z2107" s="2" t="s">
        <v>1347</v>
      </c>
      <c r="AA2107" s="2" t="s">
        <v>4221</v>
      </c>
      <c r="AB2107" s="2" t="s">
        <v>1350</v>
      </c>
      <c r="AC2107" s="2" t="s">
        <v>27</v>
      </c>
      <c r="AD2107" s="2" t="s">
        <v>27</v>
      </c>
      <c r="AE2107" s="2" t="s">
        <v>27</v>
      </c>
      <c r="AG2107" s="2" t="str">
        <f t="shared" si="128"/>
        <v>Phường Phan Đình Phùng</v>
      </c>
      <c r="AH2107" s="2" t="str">
        <f t="shared" si="131"/>
        <v/>
      </c>
      <c r="AI2107" s="2" t="str">
        <f t="shared" si="129"/>
        <v/>
      </c>
      <c r="AK2107" s="2" t="str">
        <f t="shared" si="130"/>
        <v>Tỉnh Thái Nguyên</v>
      </c>
      <c r="BF2107" s="2" t="str">
        <f>VLOOKUP(M2107,'[1]mã win'!G:K,5,0)</f>
        <v>B</v>
      </c>
    </row>
    <row r="2108" spans="1:58" x14ac:dyDescent="0.25">
      <c r="A2108" s="6" t="s">
        <v>11516</v>
      </c>
      <c r="B2108" s="6" t="s">
        <v>11500</v>
      </c>
      <c r="C2108" s="6" t="s">
        <v>11517</v>
      </c>
      <c r="D2108" s="2" t="s">
        <v>27</v>
      </c>
      <c r="E2108" s="2" t="s">
        <v>11518</v>
      </c>
      <c r="G2108" s="6" t="s">
        <v>11505</v>
      </c>
      <c r="H2108" s="6" t="s">
        <v>27</v>
      </c>
      <c r="I2108" s="6"/>
      <c r="J2108" s="6"/>
      <c r="K2108" s="7"/>
      <c r="L2108" s="6"/>
      <c r="M2108" s="6" t="s">
        <v>1349</v>
      </c>
      <c r="N2108" s="6" t="s">
        <v>1349</v>
      </c>
      <c r="O2108" s="6" t="s">
        <v>4221</v>
      </c>
      <c r="P2108" s="8" t="s">
        <v>27</v>
      </c>
      <c r="Q2108" s="9">
        <v>44971.366609722201</v>
      </c>
      <c r="R2108" s="6" t="s">
        <v>28</v>
      </c>
      <c r="X2108" s="6" t="s">
        <v>11519</v>
      </c>
      <c r="Y2108" s="2" t="s">
        <v>11518</v>
      </c>
      <c r="Z2108" s="2" t="s">
        <v>11520</v>
      </c>
      <c r="AA2108" s="2" t="s">
        <v>27</v>
      </c>
      <c r="AB2108" s="2" t="s">
        <v>27</v>
      </c>
      <c r="AC2108" s="2" t="s">
        <v>27</v>
      </c>
      <c r="AD2108" s="2" t="s">
        <v>27</v>
      </c>
      <c r="AE2108" s="2" t="s">
        <v>27</v>
      </c>
      <c r="AG2108" s="2" t="str">
        <f t="shared" si="128"/>
        <v/>
      </c>
      <c r="AH2108" s="2" t="str">
        <f t="shared" si="131"/>
        <v>Quan Triều</v>
      </c>
      <c r="AI2108" s="2" t="str">
        <f t="shared" si="129"/>
        <v/>
      </c>
      <c r="AK2108" s="2" t="str">
        <f t="shared" si="130"/>
        <v/>
      </c>
      <c r="BF2108" s="2" t="str">
        <f>VLOOKUP(M2108,'[1]mã win'!G:K,5,0)</f>
        <v>B</v>
      </c>
    </row>
    <row r="2109" spans="1:58" x14ac:dyDescent="0.25">
      <c r="A2109" s="6" t="s">
        <v>11521</v>
      </c>
      <c r="B2109" s="6" t="s">
        <v>11500</v>
      </c>
      <c r="C2109" s="6" t="s">
        <v>11522</v>
      </c>
      <c r="D2109" s="2" t="s">
        <v>27</v>
      </c>
      <c r="E2109" s="2" t="s">
        <v>4221</v>
      </c>
      <c r="G2109" s="6" t="s">
        <v>11505</v>
      </c>
      <c r="H2109" s="6" t="s">
        <v>27</v>
      </c>
      <c r="I2109" s="6"/>
      <c r="J2109" s="6"/>
      <c r="K2109" s="7"/>
      <c r="L2109" s="6"/>
      <c r="M2109" s="6" t="s">
        <v>1349</v>
      </c>
      <c r="N2109" s="6" t="s">
        <v>1349</v>
      </c>
      <c r="O2109" s="6" t="s">
        <v>4221</v>
      </c>
      <c r="P2109" s="8" t="s">
        <v>27</v>
      </c>
      <c r="Q2109" s="9">
        <v>45451.7171886574</v>
      </c>
      <c r="R2109" s="6" t="s">
        <v>28</v>
      </c>
      <c r="X2109" s="6" t="s">
        <v>11522</v>
      </c>
      <c r="Y2109" s="2" t="s">
        <v>27</v>
      </c>
      <c r="Z2109" s="2" t="s">
        <v>27</v>
      </c>
      <c r="AA2109" s="2" t="s">
        <v>27</v>
      </c>
      <c r="AB2109" s="2" t="s">
        <v>27</v>
      </c>
      <c r="AC2109" s="2" t="s">
        <v>27</v>
      </c>
      <c r="AD2109" s="2" t="s">
        <v>27</v>
      </c>
      <c r="AE2109" s="2" t="s">
        <v>27</v>
      </c>
      <c r="AG2109" s="2" t="str">
        <f t="shared" si="128"/>
        <v/>
      </c>
      <c r="AH2109" s="2" t="str">
        <f t="shared" si="131"/>
        <v/>
      </c>
      <c r="AI2109" s="2" t="str">
        <f t="shared" si="129"/>
        <v/>
      </c>
      <c r="AK2109" s="2" t="str">
        <f t="shared" si="130"/>
        <v/>
      </c>
      <c r="BF2109" s="2" t="str">
        <f>VLOOKUP(M2109,'[1]mã win'!G:K,5,0)</f>
        <v>B</v>
      </c>
    </row>
    <row r="2110" spans="1:58" x14ac:dyDescent="0.25">
      <c r="A2110" s="6" t="s">
        <v>11523</v>
      </c>
      <c r="B2110" s="6" t="s">
        <v>11524</v>
      </c>
      <c r="C2110" s="6" t="s">
        <v>11525</v>
      </c>
      <c r="D2110" s="2" t="s">
        <v>27</v>
      </c>
      <c r="E2110" s="2" t="s">
        <v>4221</v>
      </c>
      <c r="G2110" s="6" t="s">
        <v>11505</v>
      </c>
      <c r="H2110" s="6" t="s">
        <v>27</v>
      </c>
      <c r="I2110" s="6"/>
      <c r="J2110" s="6"/>
      <c r="K2110" s="7"/>
      <c r="L2110" s="6"/>
      <c r="M2110" s="6" t="s">
        <v>1349</v>
      </c>
      <c r="N2110" s="6" t="s">
        <v>1349</v>
      </c>
      <c r="O2110" s="6" t="s">
        <v>4221</v>
      </c>
      <c r="P2110" s="8" t="s">
        <v>27</v>
      </c>
      <c r="Q2110" s="9">
        <v>45470.341222916701</v>
      </c>
      <c r="R2110" s="6" t="s">
        <v>28</v>
      </c>
      <c r="X2110" s="6" t="s">
        <v>11526</v>
      </c>
      <c r="Y2110" s="2" t="s">
        <v>11520</v>
      </c>
      <c r="Z2110" s="2" t="s">
        <v>27</v>
      </c>
      <c r="AA2110" s="2" t="s">
        <v>27</v>
      </c>
      <c r="AB2110" s="2" t="s">
        <v>27</v>
      </c>
      <c r="AC2110" s="2" t="s">
        <v>27</v>
      </c>
      <c r="AD2110" s="2" t="s">
        <v>27</v>
      </c>
      <c r="AE2110" s="2" t="s">
        <v>27</v>
      </c>
      <c r="AG2110" s="2" t="str">
        <f t="shared" si="128"/>
        <v/>
      </c>
      <c r="AH2110" s="2" t="str">
        <f t="shared" si="131"/>
        <v/>
      </c>
      <c r="AI2110" s="2" t="str">
        <f t="shared" si="129"/>
        <v/>
      </c>
      <c r="AK2110" s="2" t="str">
        <f t="shared" si="130"/>
        <v/>
      </c>
      <c r="BF2110" s="2" t="str">
        <f>VLOOKUP(M2110,'[1]mã win'!G:K,5,0)</f>
        <v>B</v>
      </c>
    </row>
    <row r="2111" spans="1:58" x14ac:dyDescent="0.25">
      <c r="A2111" s="6" t="s">
        <v>11527</v>
      </c>
      <c r="B2111" s="6" t="s">
        <v>11528</v>
      </c>
      <c r="C2111" s="6" t="s">
        <v>11529</v>
      </c>
      <c r="D2111" s="2" t="s">
        <v>27</v>
      </c>
      <c r="E2111" s="2">
        <v>0</v>
      </c>
      <c r="G2111" s="6" t="s">
        <v>11505</v>
      </c>
      <c r="H2111" s="6" t="s">
        <v>27</v>
      </c>
      <c r="I2111" s="6"/>
      <c r="J2111" s="6"/>
      <c r="K2111" s="7"/>
      <c r="L2111" s="6"/>
      <c r="M2111" s="6" t="s">
        <v>1349</v>
      </c>
      <c r="N2111" s="6" t="s">
        <v>1349</v>
      </c>
      <c r="O2111" s="6"/>
      <c r="P2111" s="8" t="s">
        <v>27</v>
      </c>
      <c r="Q2111" s="9">
        <v>45920.544857638903</v>
      </c>
      <c r="R2111" s="6" t="s">
        <v>28</v>
      </c>
      <c r="X2111" s="6" t="s">
        <v>11529</v>
      </c>
      <c r="Y2111" s="2" t="s">
        <v>27</v>
      </c>
      <c r="Z2111" s="2" t="s">
        <v>27</v>
      </c>
      <c r="AA2111" s="2" t="s">
        <v>27</v>
      </c>
      <c r="AB2111" s="2" t="s">
        <v>27</v>
      </c>
      <c r="AC2111" s="2" t="s">
        <v>27</v>
      </c>
      <c r="AD2111" s="2" t="s">
        <v>27</v>
      </c>
      <c r="AE2111" s="2" t="s">
        <v>27</v>
      </c>
      <c r="AG2111" s="2" t="str">
        <f t="shared" si="128"/>
        <v/>
      </c>
      <c r="AH2111" s="2" t="str">
        <f t="shared" si="131"/>
        <v/>
      </c>
      <c r="AI2111" s="2" t="str">
        <f t="shared" si="129"/>
        <v/>
      </c>
      <c r="AK2111" s="2" t="str">
        <f t="shared" si="130"/>
        <v/>
      </c>
      <c r="BF2111" s="2" t="str">
        <f>VLOOKUP(M2111,'[1]mã win'!G:K,5,0)</f>
        <v>B</v>
      </c>
    </row>
    <row r="2112" spans="1:58" x14ac:dyDescent="0.25">
      <c r="A2112" s="6" t="s">
        <v>11530</v>
      </c>
      <c r="B2112" s="6" t="s">
        <v>11531</v>
      </c>
      <c r="C2112" s="6" t="s">
        <v>11532</v>
      </c>
      <c r="D2112" s="2" t="s">
        <v>11533</v>
      </c>
      <c r="E2112" s="2">
        <v>0</v>
      </c>
      <c r="G2112" s="6" t="s">
        <v>48</v>
      </c>
      <c r="H2112" s="6" t="s">
        <v>11534</v>
      </c>
      <c r="I2112" s="6"/>
      <c r="J2112" s="6"/>
      <c r="K2112" s="7">
        <v>60</v>
      </c>
      <c r="L2112" s="6" t="s">
        <v>11535</v>
      </c>
      <c r="M2112" s="6" t="s">
        <v>39</v>
      </c>
      <c r="N2112" s="6" t="s">
        <v>39</v>
      </c>
      <c r="O2112" s="6"/>
      <c r="P2112" s="8" t="s">
        <v>27</v>
      </c>
      <c r="Q2112" s="9">
        <v>45590.582579247697</v>
      </c>
      <c r="R2112" s="6" t="s">
        <v>28</v>
      </c>
      <c r="X2112" s="6" t="s">
        <v>11536</v>
      </c>
      <c r="Y2112" s="2" t="s">
        <v>11533</v>
      </c>
      <c r="Z2112" s="2" t="s">
        <v>41</v>
      </c>
      <c r="AA2112" s="2" t="s">
        <v>42</v>
      </c>
      <c r="AB2112" s="2" t="s">
        <v>27</v>
      </c>
      <c r="AC2112" s="2" t="s">
        <v>27</v>
      </c>
      <c r="AD2112" s="2" t="s">
        <v>27</v>
      </c>
      <c r="AE2112" s="2" t="s">
        <v>27</v>
      </c>
      <c r="AG2112" s="2" t="str">
        <f t="shared" si="128"/>
        <v/>
      </c>
      <c r="AH2112" s="2" t="str">
        <f t="shared" si="131"/>
        <v/>
      </c>
      <c r="AI2112" s="2" t="str">
        <f t="shared" si="129"/>
        <v/>
      </c>
      <c r="AK2112" s="2" t="str">
        <f t="shared" si="130"/>
        <v/>
      </c>
      <c r="BF2112" s="2" t="str">
        <f>VLOOKUP(M2112,'[1]mã win'!G:K,5,0)</f>
        <v>N</v>
      </c>
    </row>
    <row r="2113" spans="1:58" x14ac:dyDescent="0.25">
      <c r="A2113" s="6" t="s">
        <v>11537</v>
      </c>
      <c r="B2113" s="6" t="s">
        <v>11538</v>
      </c>
      <c r="C2113" s="6" t="s">
        <v>11539</v>
      </c>
      <c r="D2113" s="2" t="s">
        <v>11540</v>
      </c>
      <c r="E2113" s="2" t="s">
        <v>11541</v>
      </c>
      <c r="G2113" s="6"/>
      <c r="H2113" s="6" t="s">
        <v>11542</v>
      </c>
      <c r="I2113" s="6"/>
      <c r="J2113" s="6"/>
      <c r="K2113" s="7"/>
      <c r="L2113" s="6"/>
      <c r="M2113" s="6" t="s">
        <v>25</v>
      </c>
      <c r="N2113" s="6" t="s">
        <v>25</v>
      </c>
      <c r="O2113" s="6"/>
      <c r="P2113" s="8" t="s">
        <v>27</v>
      </c>
      <c r="Q2113" s="9">
        <v>43326.347605902803</v>
      </c>
      <c r="R2113" s="6" t="s">
        <v>28</v>
      </c>
      <c r="X2113" s="6" t="s">
        <v>11543</v>
      </c>
      <c r="Y2113" s="2" t="s">
        <v>11540</v>
      </c>
      <c r="Z2113" s="2" t="s">
        <v>11544</v>
      </c>
      <c r="AA2113" s="2" t="s">
        <v>11541</v>
      </c>
      <c r="AB2113" s="2" t="s">
        <v>11545</v>
      </c>
      <c r="AC2113" s="2" t="s">
        <v>27</v>
      </c>
      <c r="AD2113" s="2" t="s">
        <v>27</v>
      </c>
      <c r="AE2113" s="2" t="s">
        <v>27</v>
      </c>
      <c r="AG2113" s="2" t="str">
        <f t="shared" si="128"/>
        <v>phố Duy Tân</v>
      </c>
      <c r="AH2113" s="2" t="str">
        <f t="shared" si="131"/>
        <v/>
      </c>
      <c r="AI2113" s="2" t="str">
        <f t="shared" si="129"/>
        <v/>
      </c>
      <c r="AK2113" s="2" t="str">
        <f t="shared" si="130"/>
        <v/>
      </c>
      <c r="BF2113" s="2" t="str">
        <f>VLOOKUP(M2113,'[1]mã win'!G:K,5,0)</f>
        <v>B</v>
      </c>
    </row>
    <row r="2114" spans="1:58" x14ac:dyDescent="0.25">
      <c r="A2114" s="6" t="s">
        <v>11546</v>
      </c>
      <c r="B2114" s="6" t="s">
        <v>11547</v>
      </c>
      <c r="C2114" s="6" t="s">
        <v>11548</v>
      </c>
      <c r="D2114" s="2" t="s">
        <v>9229</v>
      </c>
      <c r="E2114" s="2" t="s">
        <v>11549</v>
      </c>
      <c r="G2114" s="6" t="s">
        <v>48</v>
      </c>
      <c r="H2114" s="6" t="s">
        <v>11550</v>
      </c>
      <c r="I2114" s="6"/>
      <c r="J2114" s="6"/>
      <c r="K2114" s="7"/>
      <c r="L2114" s="6" t="s">
        <v>802</v>
      </c>
      <c r="M2114" s="6" t="s">
        <v>39</v>
      </c>
      <c r="N2114" s="6" t="s">
        <v>39</v>
      </c>
      <c r="O2114" s="6" t="s">
        <v>11549</v>
      </c>
      <c r="P2114" s="8" t="s">
        <v>27</v>
      </c>
      <c r="Q2114" s="9">
        <v>45205.327228935203</v>
      </c>
      <c r="R2114" s="6" t="s">
        <v>28</v>
      </c>
      <c r="X2114" s="6" t="s">
        <v>11551</v>
      </c>
      <c r="Y2114" s="2" t="s">
        <v>9229</v>
      </c>
      <c r="Z2114" s="2" t="s">
        <v>11549</v>
      </c>
      <c r="AA2114" s="2" t="s">
        <v>41</v>
      </c>
      <c r="AB2114" s="2" t="s">
        <v>42</v>
      </c>
      <c r="AC2114" s="2" t="s">
        <v>27</v>
      </c>
      <c r="AD2114" s="2" t="s">
        <v>27</v>
      </c>
      <c r="AE2114" s="2" t="s">
        <v>27</v>
      </c>
      <c r="AG2114" s="2" t="str">
        <f t="shared" si="128"/>
        <v>Phường Tân Quý</v>
      </c>
      <c r="AH2114" s="2" t="str">
        <f t="shared" si="131"/>
        <v>Quận Tân phú</v>
      </c>
      <c r="AI2114" s="2" t="str">
        <f t="shared" si="129"/>
        <v/>
      </c>
      <c r="AK2114" s="2" t="str">
        <f t="shared" si="130"/>
        <v/>
      </c>
      <c r="BF2114" s="2" t="str">
        <f>VLOOKUP(M2114,'[1]mã win'!G:K,5,0)</f>
        <v>N</v>
      </c>
    </row>
    <row r="2115" spans="1:58" x14ac:dyDescent="0.25">
      <c r="A2115" s="6" t="s">
        <v>11552</v>
      </c>
      <c r="B2115" s="6" t="s">
        <v>11553</v>
      </c>
      <c r="C2115" s="6" t="s">
        <v>11554</v>
      </c>
      <c r="D2115" s="2" t="s">
        <v>11555</v>
      </c>
      <c r="E2115" s="2" t="s">
        <v>1143</v>
      </c>
      <c r="G2115" s="6" t="s">
        <v>48</v>
      </c>
      <c r="H2115" s="6" t="s">
        <v>11556</v>
      </c>
      <c r="I2115" s="6"/>
      <c r="J2115" s="6"/>
      <c r="K2115" s="7"/>
      <c r="L2115" s="6" t="s">
        <v>50</v>
      </c>
      <c r="M2115" s="6" t="s">
        <v>39</v>
      </c>
      <c r="N2115" s="6" t="s">
        <v>39</v>
      </c>
      <c r="O2115" s="6" t="s">
        <v>1143</v>
      </c>
      <c r="P2115" s="8" t="s">
        <v>27</v>
      </c>
      <c r="Q2115" s="9">
        <v>43165.522960381903</v>
      </c>
      <c r="R2115" s="6" t="s">
        <v>28</v>
      </c>
      <c r="X2115" s="6" t="s">
        <v>11557</v>
      </c>
      <c r="Y2115" s="2" t="s">
        <v>11555</v>
      </c>
      <c r="Z2115" s="2" t="s">
        <v>1143</v>
      </c>
      <c r="AA2115" s="2" t="s">
        <v>41</v>
      </c>
      <c r="AB2115" s="2" t="s">
        <v>42</v>
      </c>
      <c r="AC2115" s="2" t="s">
        <v>27</v>
      </c>
      <c r="AD2115" s="2" t="s">
        <v>27</v>
      </c>
      <c r="AE2115" s="2" t="s">
        <v>27</v>
      </c>
      <c r="AG2115" s="2" t="str">
        <f t="shared" ref="AG2115:AG2178" si="132">IF(LEFT(X2115,1)="P",X2115,IF(LEFT(Y2115,1)="P",Y2115,IF(LEFT(Z2115,1)="P",Z2115,IF(LEFT(AA2115,1)="P",AA2115,IF(LEFT(AB2115,1)="P",AB2115,IF(LEFT(AC2115,1)="P",AC2115,IF(LEFT(AD2115,1)="P",AD2115,IF(LEFT(AE2115,1)="P",AE2115,IF(LEFT(AF2115,1)="P",AF2115,"")))))))))</f>
        <v>phường 01</v>
      </c>
      <c r="AH2115" s="2" t="str">
        <f t="shared" si="131"/>
        <v>Quận 4</v>
      </c>
      <c r="AI2115" s="2" t="str">
        <f t="shared" ref="AI2115:AI2178" si="133">IF(LEFT(Y2115,2)="Hu",Y2115,IF(LEFT(Z2115,2)="Hu",Z2115,IF(LEFT(AA2115,2)="Hu",AA2115,IF(LEFT(AB2115,2)="Hu",AB2115,IF(LEFT(AC2115,2)="Hu",AC2115,IF(LEFT(AD2115,2)="Hu",AD2115,IF(LEFT(AE2115,2)="Hu",AE2115,IF(LEFT(AF2115,2)="Hu",AF2115,""))))))))</f>
        <v/>
      </c>
      <c r="AK2115" s="2" t="str">
        <f t="shared" ref="AK2115:AK2178" si="134">IF(LEFT(X2115,2)="tỉ",X2115,IF(LEFT(Y2115,2)="tỉ",Y2115,IF(LEFT(Z2115,2)="tỉ",Z2115,IF(LEFT(AA2115,2)="tỉ",AA2115,IF(LEFT(AB2115,2)="tỉ",AB2115,IF(LEFT(AC2115,2)="tỉ",AC2115,IF(LEFT(AD2115,2)="tỉ",AD2115,IF(LEFT(AE2115,2)="tỉ",AE2115,IF(LEFT(AF2115,2)="tỉ",AF2115,"")))))))))</f>
        <v/>
      </c>
      <c r="BF2115" s="2" t="str">
        <f>VLOOKUP(M2115,'[1]mã win'!G:K,5,0)</f>
        <v>N</v>
      </c>
    </row>
    <row r="2116" spans="1:58" x14ac:dyDescent="0.25">
      <c r="A2116" s="6" t="s">
        <v>11558</v>
      </c>
      <c r="B2116" s="6" t="s">
        <v>11559</v>
      </c>
      <c r="C2116" s="6"/>
      <c r="D2116" s="2" t="s">
        <v>27</v>
      </c>
      <c r="E2116" s="2">
        <v>0</v>
      </c>
      <c r="G2116" s="6"/>
      <c r="H2116" s="6"/>
      <c r="I2116" s="6"/>
      <c r="J2116" s="6"/>
      <c r="K2116" s="7"/>
      <c r="L2116" s="6"/>
      <c r="M2116" s="6" t="s">
        <v>27</v>
      </c>
      <c r="N2116" s="6"/>
      <c r="O2116" s="6"/>
      <c r="P2116" s="8" t="s">
        <v>27</v>
      </c>
      <c r="Q2116" s="9">
        <v>45113.606354861098</v>
      </c>
      <c r="R2116" s="6" t="s">
        <v>28</v>
      </c>
      <c r="X2116" s="6"/>
      <c r="Y2116" s="2" t="s">
        <v>27</v>
      </c>
      <c r="Z2116" s="2" t="s">
        <v>27</v>
      </c>
      <c r="AA2116" s="2" t="s">
        <v>27</v>
      </c>
      <c r="AB2116" s="2" t="s">
        <v>27</v>
      </c>
      <c r="AC2116" s="2" t="s">
        <v>27</v>
      </c>
      <c r="AD2116" s="2" t="s">
        <v>27</v>
      </c>
      <c r="AE2116" s="2" t="s">
        <v>27</v>
      </c>
      <c r="AG2116" s="2" t="str">
        <f t="shared" si="132"/>
        <v/>
      </c>
      <c r="AH2116" s="2" t="str">
        <f t="shared" ref="AH2116:AH2179" si="135">IF(LEFT(X2116,1)="P",X2116,IF(LEFT(Y2116,1)="Q",Y2116,IF(LEFT(Z2116,1)="Q",Z2116,IF(LEFT(AA2116,1)="Q",AA2116,IF(LEFT(AB2116,1)="Q",AB2116,IF(LEFT(AC2116,1)="Q",AC2116,IF(LEFT(AD2116,1)="Q",AD2116,IF(LEFT(AE2116,1)="Q",AE2116,IF(LEFT(AF2116,1)="Q",AF2116,"")))))))))</f>
        <v/>
      </c>
      <c r="AI2116" s="2" t="str">
        <f t="shared" si="133"/>
        <v/>
      </c>
      <c r="AK2116" s="2" t="str">
        <f t="shared" si="134"/>
        <v/>
      </c>
      <c r="BF2116" s="10"/>
    </row>
    <row r="2117" spans="1:58" x14ac:dyDescent="0.25">
      <c r="A2117" s="6" t="s">
        <v>11560</v>
      </c>
      <c r="B2117" s="6" t="s">
        <v>11561</v>
      </c>
      <c r="C2117" s="6" t="s">
        <v>11562</v>
      </c>
      <c r="D2117" s="2" t="s">
        <v>11563</v>
      </c>
      <c r="E2117" s="2" t="s">
        <v>5323</v>
      </c>
      <c r="G2117" s="6"/>
      <c r="H2117" s="6" t="s">
        <v>11564</v>
      </c>
      <c r="I2117" s="6"/>
      <c r="J2117" s="6"/>
      <c r="K2117" s="7"/>
      <c r="L2117" s="6"/>
      <c r="M2117" s="6" t="s">
        <v>5319</v>
      </c>
      <c r="N2117" s="6" t="s">
        <v>5319</v>
      </c>
      <c r="O2117" s="6" t="s">
        <v>5323</v>
      </c>
      <c r="P2117" s="8" t="s">
        <v>5320</v>
      </c>
      <c r="Q2117" s="9">
        <v>45434.653055786999</v>
      </c>
      <c r="R2117" s="6" t="s">
        <v>28</v>
      </c>
      <c r="X2117" s="6" t="s">
        <v>11565</v>
      </c>
      <c r="Y2117" s="2" t="s">
        <v>11566</v>
      </c>
      <c r="Z2117" s="2" t="s">
        <v>11563</v>
      </c>
      <c r="AA2117" s="2" t="s">
        <v>5323</v>
      </c>
      <c r="AB2117" s="2" t="s">
        <v>5320</v>
      </c>
      <c r="AC2117" s="2" t="s">
        <v>42</v>
      </c>
      <c r="AD2117" s="2" t="s">
        <v>27</v>
      </c>
      <c r="AE2117" s="2" t="s">
        <v>27</v>
      </c>
      <c r="AG2117" s="2" t="str">
        <f t="shared" si="132"/>
        <v>Phường Mỹ Xá</v>
      </c>
      <c r="AH2117" s="2" t="str">
        <f t="shared" si="135"/>
        <v/>
      </c>
      <c r="AI2117" s="2" t="str">
        <f t="shared" si="133"/>
        <v/>
      </c>
      <c r="AK2117" s="2" t="str">
        <f t="shared" si="134"/>
        <v>Tỉnh Nam Định</v>
      </c>
      <c r="BF2117" s="2" t="str">
        <f>VLOOKUP(M2117,'[1]mã win'!G:K,5,0)</f>
        <v>B</v>
      </c>
    </row>
    <row r="2118" spans="1:58" x14ac:dyDescent="0.25">
      <c r="A2118" s="6" t="s">
        <v>11567</v>
      </c>
      <c r="B2118" s="6" t="s">
        <v>11568</v>
      </c>
      <c r="C2118" s="6" t="s">
        <v>11569</v>
      </c>
      <c r="D2118" s="2" t="s">
        <v>27</v>
      </c>
      <c r="E2118" s="2" t="s">
        <v>8384</v>
      </c>
      <c r="G2118" s="6" t="s">
        <v>48</v>
      </c>
      <c r="H2118" s="6" t="s">
        <v>11570</v>
      </c>
      <c r="I2118" s="6"/>
      <c r="J2118" s="6"/>
      <c r="K2118" s="7"/>
      <c r="L2118" s="6" t="s">
        <v>50</v>
      </c>
      <c r="M2118" s="6" t="s">
        <v>39</v>
      </c>
      <c r="N2118" s="6" t="s">
        <v>39</v>
      </c>
      <c r="O2118" s="6"/>
      <c r="P2118" s="8" t="s">
        <v>27</v>
      </c>
      <c r="Q2118" s="9">
        <v>43165.522822881903</v>
      </c>
      <c r="R2118" s="6" t="s">
        <v>28</v>
      </c>
      <c r="X2118" s="6" t="s">
        <v>11569</v>
      </c>
      <c r="Y2118" s="2" t="s">
        <v>27</v>
      </c>
      <c r="Z2118" s="2" t="s">
        <v>27</v>
      </c>
      <c r="AA2118" s="2" t="s">
        <v>27</v>
      </c>
      <c r="AB2118" s="2" t="s">
        <v>27</v>
      </c>
      <c r="AC2118" s="2" t="s">
        <v>27</v>
      </c>
      <c r="AD2118" s="2" t="s">
        <v>27</v>
      </c>
      <c r="AE2118" s="2" t="s">
        <v>27</v>
      </c>
      <c r="AG2118" s="2" t="str">
        <f t="shared" si="132"/>
        <v/>
      </c>
      <c r="AH2118" s="2" t="str">
        <f t="shared" si="135"/>
        <v/>
      </c>
      <c r="AI2118" s="2" t="str">
        <f t="shared" si="133"/>
        <v/>
      </c>
      <c r="AK2118" s="2" t="str">
        <f t="shared" si="134"/>
        <v/>
      </c>
      <c r="BF2118" s="2" t="str">
        <f>VLOOKUP(M2118,'[1]mã win'!G:K,5,0)</f>
        <v>N</v>
      </c>
    </row>
    <row r="2119" spans="1:58" x14ac:dyDescent="0.25">
      <c r="A2119" s="6" t="s">
        <v>11571</v>
      </c>
      <c r="B2119" s="6" t="s">
        <v>11572</v>
      </c>
      <c r="C2119" s="6" t="s">
        <v>11573</v>
      </c>
      <c r="D2119" s="2" t="s">
        <v>11574</v>
      </c>
      <c r="E2119" s="2" t="s">
        <v>1222</v>
      </c>
      <c r="G2119" s="6"/>
      <c r="H2119" s="6" t="s">
        <v>11575</v>
      </c>
      <c r="I2119" s="6"/>
      <c r="J2119" s="6"/>
      <c r="K2119" s="7"/>
      <c r="L2119" s="6" t="s">
        <v>235</v>
      </c>
      <c r="M2119" s="6" t="s">
        <v>25</v>
      </c>
      <c r="N2119" s="6" t="s">
        <v>25</v>
      </c>
      <c r="O2119" s="6"/>
      <c r="P2119" s="8" t="s">
        <v>27</v>
      </c>
      <c r="Q2119" s="9">
        <v>44671.355372256898</v>
      </c>
      <c r="R2119" s="6" t="s">
        <v>28</v>
      </c>
      <c r="X2119" s="6" t="s">
        <v>11576</v>
      </c>
      <c r="Y2119" s="2" t="s">
        <v>11574</v>
      </c>
      <c r="Z2119" s="2" t="s">
        <v>1222</v>
      </c>
      <c r="AA2119" s="2" t="s">
        <v>238</v>
      </c>
      <c r="AB2119" s="2" t="s">
        <v>27</v>
      </c>
      <c r="AC2119" s="2" t="s">
        <v>27</v>
      </c>
      <c r="AD2119" s="2" t="s">
        <v>27</v>
      </c>
      <c r="AE2119" s="2" t="s">
        <v>27</v>
      </c>
      <c r="AG2119" s="2" t="str">
        <f t="shared" si="132"/>
        <v>P. Quảng An</v>
      </c>
      <c r="AH2119" s="2" t="str">
        <f t="shared" si="135"/>
        <v/>
      </c>
      <c r="AI2119" s="2" t="str">
        <f t="shared" si="133"/>
        <v/>
      </c>
      <c r="AK2119" s="2" t="str">
        <f t="shared" si="134"/>
        <v/>
      </c>
      <c r="BF2119" s="2" t="str">
        <f>VLOOKUP(M2119,'[1]mã win'!G:K,5,0)</f>
        <v>B</v>
      </c>
    </row>
    <row r="2120" spans="1:58" x14ac:dyDescent="0.25">
      <c r="A2120" s="6" t="s">
        <v>11577</v>
      </c>
      <c r="B2120" s="6" t="s">
        <v>11578</v>
      </c>
      <c r="C2120" s="6" t="s">
        <v>11579</v>
      </c>
      <c r="D2120" s="2" t="s">
        <v>11580</v>
      </c>
      <c r="E2120" s="2" t="s">
        <v>11581</v>
      </c>
      <c r="G2120" s="6"/>
      <c r="H2120" s="6" t="s">
        <v>11582</v>
      </c>
      <c r="I2120" s="6"/>
      <c r="J2120" s="6"/>
      <c r="K2120" s="7"/>
      <c r="L2120" s="6"/>
      <c r="M2120" s="8" t="s">
        <v>11583</v>
      </c>
      <c r="N2120" s="8" t="s">
        <v>11584</v>
      </c>
      <c r="O2120" s="6"/>
      <c r="P2120" s="8" t="s">
        <v>11584</v>
      </c>
      <c r="Q2120" s="9">
        <v>43165.522790277799</v>
      </c>
      <c r="R2120" s="6" t="s">
        <v>28</v>
      </c>
      <c r="X2120" s="6" t="s">
        <v>11585</v>
      </c>
      <c r="Y2120" s="2" t="s">
        <v>11580</v>
      </c>
      <c r="Z2120" s="2" t="s">
        <v>11581</v>
      </c>
      <c r="AA2120" s="2" t="s">
        <v>11584</v>
      </c>
      <c r="AB2120" s="2" t="s">
        <v>27</v>
      </c>
      <c r="AC2120" s="2" t="s">
        <v>27</v>
      </c>
      <c r="AD2120" s="2" t="s">
        <v>27</v>
      </c>
      <c r="AE2120" s="2" t="s">
        <v>27</v>
      </c>
      <c r="AG2120" s="2" t="str">
        <f t="shared" si="132"/>
        <v>PHƯỜNG MỸ HẢI</v>
      </c>
      <c r="AH2120" s="2" t="str">
        <f t="shared" si="135"/>
        <v/>
      </c>
      <c r="AI2120" s="2" t="str">
        <f t="shared" si="133"/>
        <v/>
      </c>
      <c r="AK2120" s="2" t="str">
        <f t="shared" si="134"/>
        <v>TỈNH NINH THUẬN</v>
      </c>
      <c r="BF2120" s="2" t="str">
        <f>VLOOKUP(M2120,'[1]mã win'!G:K,5,0)</f>
        <v>N</v>
      </c>
    </row>
    <row r="2121" spans="1:58" x14ac:dyDescent="0.25">
      <c r="A2121" s="6" t="s">
        <v>11586</v>
      </c>
      <c r="B2121" s="6" t="s">
        <v>11587</v>
      </c>
      <c r="C2121" s="6" t="s">
        <v>11588</v>
      </c>
      <c r="D2121" s="2" t="s">
        <v>4463</v>
      </c>
      <c r="E2121" s="2">
        <v>0</v>
      </c>
      <c r="G2121" s="6" t="s">
        <v>48</v>
      </c>
      <c r="H2121" s="6" t="s">
        <v>11589</v>
      </c>
      <c r="I2121" s="6"/>
      <c r="J2121" s="6"/>
      <c r="K2121" s="7">
        <v>60</v>
      </c>
      <c r="L2121" s="6"/>
      <c r="M2121" s="6" t="s">
        <v>39</v>
      </c>
      <c r="N2121" s="6" t="s">
        <v>39</v>
      </c>
      <c r="O2121" s="6"/>
      <c r="P2121" s="8" t="s">
        <v>27</v>
      </c>
      <c r="Q2121" s="9">
        <v>45357.630753622703</v>
      </c>
      <c r="R2121" s="6" t="s">
        <v>28</v>
      </c>
      <c r="X2121" s="6" t="s">
        <v>11590</v>
      </c>
      <c r="Y2121" s="2" t="s">
        <v>11591</v>
      </c>
      <c r="Z2121" s="2" t="s">
        <v>4463</v>
      </c>
      <c r="AA2121" s="2" t="s">
        <v>41</v>
      </c>
      <c r="AB2121" s="2" t="s">
        <v>42</v>
      </c>
      <c r="AC2121" s="2" t="s">
        <v>27</v>
      </c>
      <c r="AD2121" s="2" t="s">
        <v>27</v>
      </c>
      <c r="AE2121" s="2" t="s">
        <v>27</v>
      </c>
      <c r="AG2121" s="2" t="str">
        <f t="shared" si="132"/>
        <v>Phường Phú Thuận</v>
      </c>
      <c r="AH2121" s="2" t="str">
        <f t="shared" si="135"/>
        <v/>
      </c>
      <c r="AI2121" s="2" t="str">
        <f t="shared" si="133"/>
        <v/>
      </c>
      <c r="AK2121" s="2" t="str">
        <f t="shared" si="134"/>
        <v/>
      </c>
      <c r="BF2121" s="2" t="str">
        <f>VLOOKUP(M2121,'[1]mã win'!G:K,5,0)</f>
        <v>N</v>
      </c>
    </row>
    <row r="2122" spans="1:58" x14ac:dyDescent="0.25">
      <c r="A2122" s="6" t="s">
        <v>11592</v>
      </c>
      <c r="B2122" s="6" t="s">
        <v>11593</v>
      </c>
      <c r="C2122" s="6" t="s">
        <v>11594</v>
      </c>
      <c r="D2122" s="2" t="s">
        <v>27</v>
      </c>
      <c r="E2122" s="2" t="s">
        <v>213</v>
      </c>
      <c r="G2122" s="6" t="s">
        <v>48</v>
      </c>
      <c r="H2122" s="6" t="s">
        <v>27</v>
      </c>
      <c r="I2122" s="6"/>
      <c r="J2122" s="6"/>
      <c r="K2122" s="7">
        <v>60</v>
      </c>
      <c r="L2122" s="6" t="s">
        <v>133</v>
      </c>
      <c r="M2122" s="6" t="s">
        <v>39</v>
      </c>
      <c r="N2122" s="6" t="s">
        <v>39</v>
      </c>
      <c r="O2122" s="6" t="s">
        <v>213</v>
      </c>
      <c r="P2122" s="8" t="s">
        <v>27</v>
      </c>
      <c r="Q2122" s="9">
        <v>45357.620427280097</v>
      </c>
      <c r="R2122" s="6" t="s">
        <v>28</v>
      </c>
      <c r="X2122" s="6" t="s">
        <v>11595</v>
      </c>
      <c r="Y2122" s="2" t="s">
        <v>11596</v>
      </c>
      <c r="Z2122" s="2" t="s">
        <v>11597</v>
      </c>
      <c r="AA2122" s="2" t="s">
        <v>11598</v>
      </c>
      <c r="AB2122" s="2" t="s">
        <v>4483</v>
      </c>
      <c r="AC2122" s="2" t="s">
        <v>27</v>
      </c>
      <c r="AD2122" s="2" t="s">
        <v>27</v>
      </c>
      <c r="AE2122" s="2" t="s">
        <v>27</v>
      </c>
      <c r="AG2122" s="2" t="str">
        <f t="shared" si="132"/>
        <v/>
      </c>
      <c r="AH2122" s="2" t="str">
        <f t="shared" si="135"/>
        <v/>
      </c>
      <c r="AI2122" s="2" t="str">
        <f t="shared" si="133"/>
        <v/>
      </c>
      <c r="AK2122" s="2" t="str">
        <f t="shared" si="134"/>
        <v/>
      </c>
      <c r="BF2122" s="2" t="str">
        <f>VLOOKUP(M2122,'[1]mã win'!G:K,5,0)</f>
        <v>N</v>
      </c>
    </row>
    <row r="2123" spans="1:58" x14ac:dyDescent="0.25">
      <c r="A2123" s="6" t="s">
        <v>11599</v>
      </c>
      <c r="B2123" s="6" t="s">
        <v>11600</v>
      </c>
      <c r="C2123" s="6" t="s">
        <v>11601</v>
      </c>
      <c r="D2123" s="2" t="s">
        <v>4463</v>
      </c>
      <c r="E2123" s="2" t="s">
        <v>143</v>
      </c>
      <c r="G2123" s="6" t="s">
        <v>48</v>
      </c>
      <c r="H2123" s="6" t="s">
        <v>27</v>
      </c>
      <c r="I2123" s="6"/>
      <c r="J2123" s="6"/>
      <c r="K2123" s="7">
        <v>60</v>
      </c>
      <c r="L2123" s="6" t="s">
        <v>50</v>
      </c>
      <c r="M2123" s="6" t="s">
        <v>39</v>
      </c>
      <c r="N2123" s="6" t="s">
        <v>39</v>
      </c>
      <c r="O2123" s="6" t="s">
        <v>143</v>
      </c>
      <c r="P2123" s="8" t="s">
        <v>27</v>
      </c>
      <c r="Q2123" s="9">
        <v>45357.623687963001</v>
      </c>
      <c r="R2123" s="6" t="s">
        <v>28</v>
      </c>
      <c r="X2123" s="6" t="s">
        <v>11590</v>
      </c>
      <c r="Y2123" s="2" t="s">
        <v>11591</v>
      </c>
      <c r="Z2123" s="2" t="s">
        <v>4463</v>
      </c>
      <c r="AA2123" s="2" t="s">
        <v>143</v>
      </c>
      <c r="AB2123" s="2" t="s">
        <v>41</v>
      </c>
      <c r="AC2123" s="2" t="s">
        <v>42</v>
      </c>
      <c r="AD2123" s="2" t="s">
        <v>27</v>
      </c>
      <c r="AE2123" s="2" t="s">
        <v>27</v>
      </c>
      <c r="AG2123" s="2" t="str">
        <f t="shared" si="132"/>
        <v>Phường Phú Thuận</v>
      </c>
      <c r="AH2123" s="2" t="str">
        <f t="shared" si="135"/>
        <v>Quận 7</v>
      </c>
      <c r="AI2123" s="2" t="str">
        <f t="shared" si="133"/>
        <v/>
      </c>
      <c r="AK2123" s="2" t="str">
        <f t="shared" si="134"/>
        <v/>
      </c>
      <c r="BF2123" s="2" t="str">
        <f>VLOOKUP(M2123,'[1]mã win'!G:K,5,0)</f>
        <v>N</v>
      </c>
    </row>
    <row r="2124" spans="1:58" x14ac:dyDescent="0.25">
      <c r="A2124" s="6" t="s">
        <v>11602</v>
      </c>
      <c r="B2124" s="6" t="s">
        <v>11603</v>
      </c>
      <c r="C2124" s="6" t="s">
        <v>11604</v>
      </c>
      <c r="D2124" s="2" t="s">
        <v>8754</v>
      </c>
      <c r="E2124" s="2" t="s">
        <v>143</v>
      </c>
      <c r="G2124" s="6" t="s">
        <v>48</v>
      </c>
      <c r="H2124" s="6" t="s">
        <v>27</v>
      </c>
      <c r="I2124" s="6"/>
      <c r="J2124" s="6"/>
      <c r="K2124" s="7">
        <v>60</v>
      </c>
      <c r="L2124" s="6" t="s">
        <v>50</v>
      </c>
      <c r="M2124" s="6" t="s">
        <v>39</v>
      </c>
      <c r="N2124" s="6" t="s">
        <v>39</v>
      </c>
      <c r="O2124" s="6" t="s">
        <v>143</v>
      </c>
      <c r="P2124" s="8" t="s">
        <v>27</v>
      </c>
      <c r="Q2124" s="9">
        <v>45707.366220682903</v>
      </c>
      <c r="R2124" s="6" t="s">
        <v>28</v>
      </c>
      <c r="X2124" s="6" t="s">
        <v>11605</v>
      </c>
      <c r="Y2124" s="2" t="s">
        <v>8754</v>
      </c>
      <c r="Z2124" s="2" t="s">
        <v>143</v>
      </c>
      <c r="AA2124" s="2" t="s">
        <v>41</v>
      </c>
      <c r="AB2124" s="2" t="s">
        <v>42</v>
      </c>
      <c r="AC2124" s="2" t="s">
        <v>27</v>
      </c>
      <c r="AD2124" s="2" t="s">
        <v>27</v>
      </c>
      <c r="AE2124" s="2" t="s">
        <v>27</v>
      </c>
      <c r="AG2124" s="2" t="str">
        <f t="shared" si="132"/>
        <v>Phường Phú Mỹ</v>
      </c>
      <c r="AH2124" s="2" t="str">
        <f t="shared" si="135"/>
        <v>Quận 7</v>
      </c>
      <c r="AI2124" s="2" t="str">
        <f t="shared" si="133"/>
        <v/>
      </c>
      <c r="AK2124" s="2" t="str">
        <f t="shared" si="134"/>
        <v/>
      </c>
      <c r="BF2124" s="2" t="str">
        <f>VLOOKUP(M2124,'[1]mã win'!G:K,5,0)</f>
        <v>N</v>
      </c>
    </row>
    <row r="2125" spans="1:58" x14ac:dyDescent="0.25">
      <c r="A2125" s="6" t="s">
        <v>11606</v>
      </c>
      <c r="B2125" s="6" t="s">
        <v>11607</v>
      </c>
      <c r="C2125" s="6" t="s">
        <v>11608</v>
      </c>
      <c r="D2125" s="2" t="s">
        <v>27</v>
      </c>
      <c r="E2125" s="2" t="s">
        <v>1173</v>
      </c>
      <c r="G2125" s="6" t="s">
        <v>23</v>
      </c>
      <c r="H2125" s="6" t="s">
        <v>11609</v>
      </c>
      <c r="I2125" s="6"/>
      <c r="J2125" s="6"/>
      <c r="K2125" s="7"/>
      <c r="L2125" s="6" t="s">
        <v>901</v>
      </c>
      <c r="M2125" s="6" t="s">
        <v>25</v>
      </c>
      <c r="N2125" s="6" t="s">
        <v>25</v>
      </c>
      <c r="O2125" s="6" t="s">
        <v>1173</v>
      </c>
      <c r="P2125" s="8" t="s">
        <v>27</v>
      </c>
      <c r="Q2125" s="9">
        <v>44791.364070833297</v>
      </c>
      <c r="R2125" s="6" t="s">
        <v>6465</v>
      </c>
      <c r="X2125" s="6" t="s">
        <v>11610</v>
      </c>
      <c r="Y2125" s="2" t="s">
        <v>11611</v>
      </c>
      <c r="Z2125" s="2" t="s">
        <v>1173</v>
      </c>
      <c r="AA2125" s="2" t="s">
        <v>26</v>
      </c>
      <c r="AB2125" s="2" t="s">
        <v>42</v>
      </c>
      <c r="AC2125" s="2" t="s">
        <v>27</v>
      </c>
      <c r="AD2125" s="2" t="s">
        <v>27</v>
      </c>
      <c r="AE2125" s="2" t="s">
        <v>27</v>
      </c>
      <c r="AG2125" s="2" t="str">
        <f t="shared" si="132"/>
        <v/>
      </c>
      <c r="AH2125" s="2" t="str">
        <f t="shared" si="135"/>
        <v/>
      </c>
      <c r="AI2125" s="2" t="str">
        <f t="shared" si="133"/>
        <v>Huyện Chương Mỹ</v>
      </c>
      <c r="AK2125" s="2" t="str">
        <f t="shared" si="134"/>
        <v/>
      </c>
      <c r="BF2125" s="2" t="str">
        <f>VLOOKUP(M2125,'[1]mã win'!G:K,5,0)</f>
        <v>B</v>
      </c>
    </row>
    <row r="2126" spans="1:58" x14ac:dyDescent="0.25">
      <c r="A2126" s="6" t="s">
        <v>11612</v>
      </c>
      <c r="B2126" s="6" t="s">
        <v>11613</v>
      </c>
      <c r="C2126" s="6" t="s">
        <v>11614</v>
      </c>
      <c r="D2126" s="2" t="s">
        <v>60</v>
      </c>
      <c r="E2126" s="2" t="s">
        <v>61</v>
      </c>
      <c r="G2126" s="6" t="s">
        <v>11615</v>
      </c>
      <c r="H2126" s="6" t="s">
        <v>11616</v>
      </c>
      <c r="I2126" s="6"/>
      <c r="J2126" s="6"/>
      <c r="K2126" s="7">
        <v>60</v>
      </c>
      <c r="L2126" s="6"/>
      <c r="M2126" s="6" t="s">
        <v>39</v>
      </c>
      <c r="N2126" s="6" t="s">
        <v>39</v>
      </c>
      <c r="O2126" s="6" t="s">
        <v>61</v>
      </c>
      <c r="P2126" s="8" t="s">
        <v>27</v>
      </c>
      <c r="Q2126" s="9">
        <v>44656.4665292477</v>
      </c>
      <c r="R2126" s="6" t="s">
        <v>28</v>
      </c>
      <c r="X2126" s="6" t="s">
        <v>11617</v>
      </c>
      <c r="Y2126" s="2" t="s">
        <v>60</v>
      </c>
      <c r="Z2126" s="2" t="s">
        <v>61</v>
      </c>
      <c r="AA2126" s="2" t="s">
        <v>41</v>
      </c>
      <c r="AB2126" s="2" t="s">
        <v>42</v>
      </c>
      <c r="AC2126" s="2" t="s">
        <v>27</v>
      </c>
      <c r="AD2126" s="2" t="s">
        <v>27</v>
      </c>
      <c r="AE2126" s="2" t="s">
        <v>27</v>
      </c>
      <c r="AG2126" s="2" t="str">
        <f t="shared" si="132"/>
        <v>Phường Bến Nghé</v>
      </c>
      <c r="AH2126" s="2" t="str">
        <f t="shared" si="135"/>
        <v>Quận 1</v>
      </c>
      <c r="AI2126" s="2" t="str">
        <f t="shared" si="133"/>
        <v/>
      </c>
      <c r="AK2126" s="2" t="str">
        <f t="shared" si="134"/>
        <v/>
      </c>
      <c r="BF2126" s="2" t="str">
        <f>VLOOKUP(M2126,'[1]mã win'!G:K,5,0)</f>
        <v>N</v>
      </c>
    </row>
    <row r="2127" spans="1:58" x14ac:dyDescent="0.25">
      <c r="A2127" s="6" t="s">
        <v>11618</v>
      </c>
      <c r="B2127" s="6" t="s">
        <v>11619</v>
      </c>
      <c r="C2127" s="6" t="s">
        <v>11620</v>
      </c>
      <c r="D2127" s="2" t="s">
        <v>27</v>
      </c>
      <c r="E2127" s="2" t="s">
        <v>51</v>
      </c>
      <c r="G2127" s="6" t="s">
        <v>11621</v>
      </c>
      <c r="H2127" s="6" t="s">
        <v>27</v>
      </c>
      <c r="I2127" s="6"/>
      <c r="J2127" s="6"/>
      <c r="K2127" s="7">
        <v>60</v>
      </c>
      <c r="L2127" s="6" t="s">
        <v>50</v>
      </c>
      <c r="M2127" s="6" t="s">
        <v>39</v>
      </c>
      <c r="N2127" s="6" t="s">
        <v>39</v>
      </c>
      <c r="O2127" s="6" t="s">
        <v>51</v>
      </c>
      <c r="P2127" s="8" t="s">
        <v>27</v>
      </c>
      <c r="Q2127" s="9">
        <v>44743.447436377297</v>
      </c>
      <c r="R2127" s="6" t="s">
        <v>28</v>
      </c>
      <c r="X2127" s="6" t="s">
        <v>11622</v>
      </c>
      <c r="Y2127" s="2" t="s">
        <v>114</v>
      </c>
      <c r="Z2127" s="2" t="s">
        <v>27</v>
      </c>
      <c r="AA2127" s="2" t="s">
        <v>27</v>
      </c>
      <c r="AB2127" s="2" t="s">
        <v>27</v>
      </c>
      <c r="AC2127" s="2" t="s">
        <v>27</v>
      </c>
      <c r="AD2127" s="2" t="s">
        <v>27</v>
      </c>
      <c r="AE2127" s="2" t="s">
        <v>27</v>
      </c>
      <c r="AG2127" s="2" t="str">
        <f t="shared" si="132"/>
        <v/>
      </c>
      <c r="AH2127" s="2" t="str">
        <f t="shared" si="135"/>
        <v/>
      </c>
      <c r="AI2127" s="2" t="str">
        <f t="shared" si="133"/>
        <v/>
      </c>
      <c r="AK2127" s="2" t="str">
        <f t="shared" si="134"/>
        <v/>
      </c>
      <c r="BF2127" s="2" t="str">
        <f>VLOOKUP(M2127,'[1]mã win'!G:K,5,0)</f>
        <v>N</v>
      </c>
    </row>
    <row r="2128" spans="1:58" x14ac:dyDescent="0.25">
      <c r="A2128" s="6" t="s">
        <v>11623</v>
      </c>
      <c r="B2128" s="6" t="s">
        <v>11624</v>
      </c>
      <c r="C2128" s="6" t="s">
        <v>11625</v>
      </c>
      <c r="D2128" s="2" t="s">
        <v>11626</v>
      </c>
      <c r="E2128" s="2" t="s">
        <v>8396</v>
      </c>
      <c r="G2128" s="6" t="s">
        <v>11621</v>
      </c>
      <c r="H2128" s="6" t="s">
        <v>27</v>
      </c>
      <c r="I2128" s="6"/>
      <c r="J2128" s="6"/>
      <c r="K2128" s="7">
        <v>60</v>
      </c>
      <c r="L2128" s="6" t="s">
        <v>63</v>
      </c>
      <c r="M2128" s="6" t="s">
        <v>39</v>
      </c>
      <c r="N2128" s="6" t="s">
        <v>39</v>
      </c>
      <c r="O2128" s="6" t="s">
        <v>61</v>
      </c>
      <c r="P2128" s="8" t="s">
        <v>27</v>
      </c>
      <c r="Q2128" s="9">
        <v>44753.446300312498</v>
      </c>
      <c r="R2128" s="6" t="s">
        <v>28</v>
      </c>
      <c r="X2128" s="6" t="s">
        <v>189</v>
      </c>
      <c r="Y2128" s="2" t="s">
        <v>11627</v>
      </c>
      <c r="Z2128" s="2" t="s">
        <v>11628</v>
      </c>
      <c r="AA2128" s="2" t="s">
        <v>11626</v>
      </c>
      <c r="AB2128" s="2" t="s">
        <v>8396</v>
      </c>
      <c r="AC2128" s="2" t="s">
        <v>114</v>
      </c>
      <c r="AD2128" s="2" t="s">
        <v>27</v>
      </c>
      <c r="AE2128" s="2" t="s">
        <v>27</v>
      </c>
      <c r="AG2128" s="2" t="str">
        <f t="shared" si="132"/>
        <v>Phường Cô Giang</v>
      </c>
      <c r="AH2128" s="2" t="str">
        <f t="shared" si="135"/>
        <v>Q.1</v>
      </c>
      <c r="AI2128" s="2" t="str">
        <f t="shared" si="133"/>
        <v/>
      </c>
      <c r="AK2128" s="2" t="str">
        <f t="shared" si="134"/>
        <v/>
      </c>
      <c r="BF2128" s="2" t="str">
        <f>VLOOKUP(M2128,'[1]mã win'!G:K,5,0)</f>
        <v>N</v>
      </c>
    </row>
    <row r="2129" spans="1:58" x14ac:dyDescent="0.25">
      <c r="A2129" s="6" t="s">
        <v>11629</v>
      </c>
      <c r="B2129" s="6" t="s">
        <v>11630</v>
      </c>
      <c r="C2129" s="6" t="s">
        <v>11631</v>
      </c>
      <c r="D2129" s="2" t="s">
        <v>5392</v>
      </c>
      <c r="E2129" s="2" t="s">
        <v>36</v>
      </c>
      <c r="G2129" s="6" t="s">
        <v>11621</v>
      </c>
      <c r="H2129" s="6" t="s">
        <v>27</v>
      </c>
      <c r="I2129" s="6"/>
      <c r="J2129" s="6"/>
      <c r="K2129" s="7">
        <v>60</v>
      </c>
      <c r="L2129" s="6" t="s">
        <v>199</v>
      </c>
      <c r="M2129" s="6" t="s">
        <v>39</v>
      </c>
      <c r="N2129" s="6" t="s">
        <v>39</v>
      </c>
      <c r="O2129" s="6" t="s">
        <v>36</v>
      </c>
      <c r="P2129" s="8" t="s">
        <v>27</v>
      </c>
      <c r="Q2129" s="9">
        <v>44753.448303275502</v>
      </c>
      <c r="R2129" s="6" t="s">
        <v>28</v>
      </c>
      <c r="X2129" s="6" t="s">
        <v>11632</v>
      </c>
      <c r="Y2129" s="2" t="s">
        <v>5392</v>
      </c>
      <c r="Z2129" s="2" t="s">
        <v>36</v>
      </c>
      <c r="AA2129" s="2" t="s">
        <v>114</v>
      </c>
      <c r="AB2129" s="2" t="s">
        <v>27</v>
      </c>
      <c r="AC2129" s="2" t="s">
        <v>27</v>
      </c>
      <c r="AD2129" s="2" t="s">
        <v>27</v>
      </c>
      <c r="AE2129" s="2" t="s">
        <v>27</v>
      </c>
      <c r="AG2129" s="2" t="str">
        <f t="shared" si="132"/>
        <v>Phường Phú Thạnh</v>
      </c>
      <c r="AH2129" s="2" t="str">
        <f t="shared" si="135"/>
        <v>Quận Tân Phú</v>
      </c>
      <c r="AI2129" s="2" t="str">
        <f t="shared" si="133"/>
        <v/>
      </c>
      <c r="AK2129" s="2" t="str">
        <f t="shared" si="134"/>
        <v/>
      </c>
      <c r="BF2129" s="2" t="str">
        <f>VLOOKUP(M2129,'[1]mã win'!G:K,5,0)</f>
        <v>N</v>
      </c>
    </row>
    <row r="2130" spans="1:58" x14ac:dyDescent="0.25">
      <c r="A2130" s="6" t="s">
        <v>11633</v>
      </c>
      <c r="B2130" s="6" t="s">
        <v>11634</v>
      </c>
      <c r="C2130" s="6" t="s">
        <v>11635</v>
      </c>
      <c r="D2130" s="2" t="s">
        <v>27</v>
      </c>
      <c r="E2130" s="2" t="s">
        <v>104</v>
      </c>
      <c r="G2130" s="6" t="s">
        <v>11621</v>
      </c>
      <c r="H2130" s="6" t="s">
        <v>27</v>
      </c>
      <c r="I2130" s="6"/>
      <c r="J2130" s="6"/>
      <c r="K2130" s="7">
        <v>60</v>
      </c>
      <c r="L2130" s="6" t="s">
        <v>50</v>
      </c>
      <c r="M2130" s="6" t="s">
        <v>39</v>
      </c>
      <c r="N2130" s="6" t="s">
        <v>39</v>
      </c>
      <c r="O2130" s="6" t="s">
        <v>51</v>
      </c>
      <c r="P2130" s="8" t="s">
        <v>27</v>
      </c>
      <c r="Q2130" s="9">
        <v>44753.450261076403</v>
      </c>
      <c r="R2130" s="6" t="s">
        <v>28</v>
      </c>
      <c r="X2130" s="6" t="s">
        <v>11636</v>
      </c>
      <c r="Y2130" s="2" t="s">
        <v>11637</v>
      </c>
      <c r="Z2130" s="2" t="s">
        <v>11638</v>
      </c>
      <c r="AA2130" s="2" t="s">
        <v>11099</v>
      </c>
      <c r="AB2130" s="2" t="s">
        <v>104</v>
      </c>
      <c r="AC2130" s="2" t="s">
        <v>114</v>
      </c>
      <c r="AD2130" s="2" t="s">
        <v>27</v>
      </c>
      <c r="AE2130" s="2" t="s">
        <v>27</v>
      </c>
      <c r="AG2130" s="2" t="str">
        <f t="shared" si="132"/>
        <v/>
      </c>
      <c r="AH2130" s="2" t="str">
        <f t="shared" si="135"/>
        <v>Q2</v>
      </c>
      <c r="AI2130" s="2" t="str">
        <f t="shared" si="133"/>
        <v/>
      </c>
      <c r="AK2130" s="2" t="str">
        <f t="shared" si="134"/>
        <v/>
      </c>
      <c r="BF2130" s="2" t="str">
        <f>VLOOKUP(M2130,'[1]mã win'!G:K,5,0)</f>
        <v>N</v>
      </c>
    </row>
    <row r="2131" spans="1:58" x14ac:dyDescent="0.25">
      <c r="A2131" s="6" t="s">
        <v>11639</v>
      </c>
      <c r="B2131" s="6" t="s">
        <v>11640</v>
      </c>
      <c r="C2131" s="6" t="s">
        <v>11641</v>
      </c>
      <c r="D2131" s="2" t="s">
        <v>467</v>
      </c>
      <c r="E2131" s="2" t="s">
        <v>91</v>
      </c>
      <c r="G2131" s="6" t="s">
        <v>11621</v>
      </c>
      <c r="H2131" s="6" t="s">
        <v>27</v>
      </c>
      <c r="I2131" s="6"/>
      <c r="J2131" s="6"/>
      <c r="K2131" s="7">
        <v>60</v>
      </c>
      <c r="L2131" s="6" t="s">
        <v>63</v>
      </c>
      <c r="M2131" s="6" t="s">
        <v>39</v>
      </c>
      <c r="N2131" s="6" t="s">
        <v>39</v>
      </c>
      <c r="O2131" s="6" t="s">
        <v>91</v>
      </c>
      <c r="P2131" s="8" t="s">
        <v>27</v>
      </c>
      <c r="Q2131" s="9">
        <v>44753.4509447569</v>
      </c>
      <c r="R2131" s="6" t="s">
        <v>28</v>
      </c>
      <c r="X2131" s="6" t="s">
        <v>11642</v>
      </c>
      <c r="Y2131" s="2" t="s">
        <v>467</v>
      </c>
      <c r="Z2131" s="2" t="s">
        <v>91</v>
      </c>
      <c r="AA2131" s="2" t="s">
        <v>114</v>
      </c>
      <c r="AB2131" s="2" t="s">
        <v>27</v>
      </c>
      <c r="AC2131" s="2" t="s">
        <v>27</v>
      </c>
      <c r="AD2131" s="2" t="s">
        <v>27</v>
      </c>
      <c r="AE2131" s="2" t="s">
        <v>27</v>
      </c>
      <c r="AG2131" s="2" t="str">
        <f t="shared" si="132"/>
        <v>Phường 2</v>
      </c>
      <c r="AH2131" s="2" t="str">
        <f t="shared" si="135"/>
        <v>Quận 3</v>
      </c>
      <c r="AI2131" s="2" t="str">
        <f t="shared" si="133"/>
        <v/>
      </c>
      <c r="AK2131" s="2" t="str">
        <f t="shared" si="134"/>
        <v/>
      </c>
      <c r="BF2131" s="2" t="str">
        <f>VLOOKUP(M2131,'[1]mã win'!G:K,5,0)</f>
        <v>N</v>
      </c>
    </row>
    <row r="2132" spans="1:58" x14ac:dyDescent="0.25">
      <c r="A2132" s="6" t="s">
        <v>11643</v>
      </c>
      <c r="B2132" s="6" t="s">
        <v>11644</v>
      </c>
      <c r="C2132" s="6" t="s">
        <v>11645</v>
      </c>
      <c r="D2132" s="2" t="s">
        <v>3109</v>
      </c>
      <c r="E2132" s="2" t="s">
        <v>11646</v>
      </c>
      <c r="G2132" s="6" t="s">
        <v>11621</v>
      </c>
      <c r="H2132" s="6" t="s">
        <v>27</v>
      </c>
      <c r="I2132" s="6"/>
      <c r="J2132" s="6"/>
      <c r="K2132" s="7">
        <v>60</v>
      </c>
      <c r="L2132" s="6" t="s">
        <v>133</v>
      </c>
      <c r="M2132" s="6" t="s">
        <v>39</v>
      </c>
      <c r="N2132" s="6" t="s">
        <v>39</v>
      </c>
      <c r="O2132" s="6" t="s">
        <v>3042</v>
      </c>
      <c r="P2132" s="8" t="s">
        <v>27</v>
      </c>
      <c r="Q2132" s="9">
        <v>44753.452285682899</v>
      </c>
      <c r="R2132" s="6" t="s">
        <v>28</v>
      </c>
      <c r="X2132" s="6" t="s">
        <v>11647</v>
      </c>
      <c r="Y2132" s="2" t="s">
        <v>3109</v>
      </c>
      <c r="Z2132" s="2" t="s">
        <v>11646</v>
      </c>
      <c r="AA2132" s="2" t="s">
        <v>114</v>
      </c>
      <c r="AB2132" s="2" t="s">
        <v>27</v>
      </c>
      <c r="AC2132" s="2" t="s">
        <v>27</v>
      </c>
      <c r="AD2132" s="2" t="s">
        <v>27</v>
      </c>
      <c r="AE2132" s="2" t="s">
        <v>27</v>
      </c>
      <c r="AG2132" s="2" t="str">
        <f t="shared" si="132"/>
        <v>Phường 25</v>
      </c>
      <c r="AH2132" s="2" t="str">
        <f t="shared" si="135"/>
        <v>Q Bình Thạnh</v>
      </c>
      <c r="AI2132" s="2" t="str">
        <f t="shared" si="133"/>
        <v/>
      </c>
      <c r="AK2132" s="2" t="str">
        <f t="shared" si="134"/>
        <v/>
      </c>
      <c r="BF2132" s="2" t="str">
        <f>VLOOKUP(M2132,'[1]mã win'!G:K,5,0)</f>
        <v>N</v>
      </c>
    </row>
    <row r="2133" spans="1:58" x14ac:dyDescent="0.25">
      <c r="A2133" s="6" t="s">
        <v>11648</v>
      </c>
      <c r="B2133" s="6" t="s">
        <v>11649</v>
      </c>
      <c r="C2133" s="6" t="s">
        <v>11650</v>
      </c>
      <c r="D2133" s="2" t="s">
        <v>11651</v>
      </c>
      <c r="E2133" s="2" t="s">
        <v>8814</v>
      </c>
      <c r="G2133" s="6" t="s">
        <v>11621</v>
      </c>
      <c r="H2133" s="6" t="s">
        <v>27</v>
      </c>
      <c r="I2133" s="6"/>
      <c r="J2133" s="6"/>
      <c r="K2133" s="7">
        <v>60</v>
      </c>
      <c r="L2133" s="6" t="s">
        <v>199</v>
      </c>
      <c r="M2133" s="6" t="s">
        <v>39</v>
      </c>
      <c r="N2133" s="6" t="s">
        <v>39</v>
      </c>
      <c r="O2133" s="6" t="s">
        <v>36</v>
      </c>
      <c r="P2133" s="8" t="s">
        <v>27</v>
      </c>
      <c r="Q2133" s="9">
        <v>44753.452885104198</v>
      </c>
      <c r="R2133" s="6" t="s">
        <v>28</v>
      </c>
      <c r="X2133" s="6" t="s">
        <v>11652</v>
      </c>
      <c r="Y2133" s="2" t="s">
        <v>11651</v>
      </c>
      <c r="Z2133" s="2" t="s">
        <v>8814</v>
      </c>
      <c r="AA2133" s="2" t="s">
        <v>114</v>
      </c>
      <c r="AB2133" s="2" t="s">
        <v>27</v>
      </c>
      <c r="AC2133" s="2" t="s">
        <v>27</v>
      </c>
      <c r="AD2133" s="2" t="s">
        <v>27</v>
      </c>
      <c r="AE2133" s="2" t="s">
        <v>27</v>
      </c>
      <c r="AG2133" s="2" t="str">
        <f t="shared" si="132"/>
        <v>Phú Trung</v>
      </c>
      <c r="AH2133" s="2" t="str">
        <f t="shared" si="135"/>
        <v>Q.Tân Phú</v>
      </c>
      <c r="AI2133" s="2" t="str">
        <f t="shared" si="133"/>
        <v/>
      </c>
      <c r="AK2133" s="2" t="str">
        <f t="shared" si="134"/>
        <v/>
      </c>
      <c r="BF2133" s="2" t="str">
        <f>VLOOKUP(M2133,'[1]mã win'!G:K,5,0)</f>
        <v>N</v>
      </c>
    </row>
    <row r="2134" spans="1:58" x14ac:dyDescent="0.25">
      <c r="A2134" s="6" t="s">
        <v>11653</v>
      </c>
      <c r="B2134" s="6" t="s">
        <v>11654</v>
      </c>
      <c r="C2134" s="6" t="s">
        <v>11655</v>
      </c>
      <c r="D2134" s="2" t="s">
        <v>4257</v>
      </c>
      <c r="E2134" s="2" t="s">
        <v>514</v>
      </c>
      <c r="G2134" s="6" t="s">
        <v>11621</v>
      </c>
      <c r="H2134" s="6" t="s">
        <v>27</v>
      </c>
      <c r="I2134" s="6"/>
      <c r="J2134" s="6"/>
      <c r="K2134" s="7">
        <v>60</v>
      </c>
      <c r="L2134" s="6" t="s">
        <v>63</v>
      </c>
      <c r="M2134" s="6" t="s">
        <v>39</v>
      </c>
      <c r="N2134" s="6" t="s">
        <v>39</v>
      </c>
      <c r="O2134" s="6" t="s">
        <v>281</v>
      </c>
      <c r="P2134" s="8" t="s">
        <v>27</v>
      </c>
      <c r="Q2134" s="9">
        <v>44753.453516516201</v>
      </c>
      <c r="R2134" s="6" t="s">
        <v>28</v>
      </c>
      <c r="X2134" s="6" t="s">
        <v>11656</v>
      </c>
      <c r="Y2134" s="2" t="s">
        <v>11657</v>
      </c>
      <c r="Z2134" s="2" t="s">
        <v>11658</v>
      </c>
      <c r="AA2134" s="2" t="s">
        <v>4257</v>
      </c>
      <c r="AB2134" s="2" t="s">
        <v>514</v>
      </c>
      <c r="AC2134" s="2" t="s">
        <v>114</v>
      </c>
      <c r="AD2134" s="2" t="s">
        <v>27</v>
      </c>
      <c r="AE2134" s="2" t="s">
        <v>27</v>
      </c>
      <c r="AG2134" s="2" t="str">
        <f t="shared" si="132"/>
        <v>Phường 9</v>
      </c>
      <c r="AH2134" s="2" t="str">
        <f t="shared" si="135"/>
        <v>Q.Phú Nhuận</v>
      </c>
      <c r="AI2134" s="2" t="str">
        <f t="shared" si="133"/>
        <v/>
      </c>
      <c r="AK2134" s="2" t="str">
        <f t="shared" si="134"/>
        <v/>
      </c>
      <c r="BF2134" s="2" t="str">
        <f>VLOOKUP(M2134,'[1]mã win'!G:K,5,0)</f>
        <v>N</v>
      </c>
    </row>
    <row r="2135" spans="1:58" x14ac:dyDescent="0.25">
      <c r="A2135" s="6" t="s">
        <v>11659</v>
      </c>
      <c r="B2135" s="6" t="s">
        <v>11660</v>
      </c>
      <c r="C2135" s="6" t="s">
        <v>11661</v>
      </c>
      <c r="D2135" s="2" t="s">
        <v>467</v>
      </c>
      <c r="E2135" s="2" t="s">
        <v>200</v>
      </c>
      <c r="G2135" s="6" t="s">
        <v>11621</v>
      </c>
      <c r="H2135" s="6" t="s">
        <v>27</v>
      </c>
      <c r="I2135" s="6"/>
      <c r="J2135" s="6"/>
      <c r="K2135" s="7">
        <v>60</v>
      </c>
      <c r="L2135" s="6" t="s">
        <v>199</v>
      </c>
      <c r="M2135" s="6" t="s">
        <v>39</v>
      </c>
      <c r="N2135" s="6" t="s">
        <v>39</v>
      </c>
      <c r="O2135" s="6" t="s">
        <v>200</v>
      </c>
      <c r="P2135" s="8" t="s">
        <v>27</v>
      </c>
      <c r="Q2135" s="9">
        <v>44753.454062615703</v>
      </c>
      <c r="R2135" s="6" t="s">
        <v>28</v>
      </c>
      <c r="X2135" s="6" t="s">
        <v>11662</v>
      </c>
      <c r="Y2135" s="2" t="s">
        <v>4492</v>
      </c>
      <c r="Z2135" s="2" t="s">
        <v>11663</v>
      </c>
      <c r="AA2135" s="2" t="s">
        <v>467</v>
      </c>
      <c r="AB2135" s="2" t="s">
        <v>200</v>
      </c>
      <c r="AC2135" s="2" t="s">
        <v>114</v>
      </c>
      <c r="AD2135" s="2" t="s">
        <v>27</v>
      </c>
      <c r="AE2135" s="2" t="s">
        <v>27</v>
      </c>
      <c r="AG2135" s="2" t="str">
        <f t="shared" si="132"/>
        <v>Phường 2</v>
      </c>
      <c r="AH2135" s="2" t="str">
        <f t="shared" si="135"/>
        <v>Quận Tân Bình</v>
      </c>
      <c r="AI2135" s="2" t="str">
        <f t="shared" si="133"/>
        <v/>
      </c>
      <c r="AK2135" s="2" t="str">
        <f t="shared" si="134"/>
        <v/>
      </c>
      <c r="BF2135" s="2" t="str">
        <f>VLOOKUP(M2135,'[1]mã win'!G:K,5,0)</f>
        <v>N</v>
      </c>
    </row>
    <row r="2136" spans="1:58" x14ac:dyDescent="0.25">
      <c r="A2136" s="6" t="s">
        <v>11664</v>
      </c>
      <c r="B2136" s="6" t="s">
        <v>11665</v>
      </c>
      <c r="C2136" s="6" t="s">
        <v>11666</v>
      </c>
      <c r="D2136" s="2" t="s">
        <v>8681</v>
      </c>
      <c r="E2136" s="2" t="s">
        <v>8384</v>
      </c>
      <c r="G2136" s="6" t="s">
        <v>11621</v>
      </c>
      <c r="H2136" s="6" t="s">
        <v>27</v>
      </c>
      <c r="I2136" s="6"/>
      <c r="J2136" s="6"/>
      <c r="K2136" s="7">
        <v>60</v>
      </c>
      <c r="L2136" s="6" t="s">
        <v>50</v>
      </c>
      <c r="M2136" s="6" t="s">
        <v>39</v>
      </c>
      <c r="N2136" s="6" t="s">
        <v>39</v>
      </c>
      <c r="O2136" s="6" t="s">
        <v>143</v>
      </c>
      <c r="P2136" s="8" t="s">
        <v>27</v>
      </c>
      <c r="Q2136" s="9">
        <v>44753.454600497702</v>
      </c>
      <c r="R2136" s="6" t="s">
        <v>28</v>
      </c>
      <c r="X2136" s="6" t="s">
        <v>11667</v>
      </c>
      <c r="Y2136" s="2" t="s">
        <v>8681</v>
      </c>
      <c r="Z2136" s="2" t="s">
        <v>8384</v>
      </c>
      <c r="AA2136" s="2" t="s">
        <v>114</v>
      </c>
      <c r="AB2136" s="2" t="s">
        <v>27</v>
      </c>
      <c r="AC2136" s="2" t="s">
        <v>27</v>
      </c>
      <c r="AD2136" s="2" t="s">
        <v>27</v>
      </c>
      <c r="AE2136" s="2" t="s">
        <v>27</v>
      </c>
      <c r="AG2136" s="2" t="str">
        <f t="shared" si="132"/>
        <v>P.Tân Hưng</v>
      </c>
      <c r="AH2136" s="2" t="str">
        <f t="shared" si="135"/>
        <v>Q.7</v>
      </c>
      <c r="AI2136" s="2" t="str">
        <f t="shared" si="133"/>
        <v/>
      </c>
      <c r="AK2136" s="2" t="str">
        <f t="shared" si="134"/>
        <v/>
      </c>
      <c r="BF2136" s="2" t="str">
        <f>VLOOKUP(M2136,'[1]mã win'!G:K,5,0)</f>
        <v>N</v>
      </c>
    </row>
    <row r="2137" spans="1:58" x14ac:dyDescent="0.25">
      <c r="A2137" s="6" t="s">
        <v>11668</v>
      </c>
      <c r="B2137" s="6" t="s">
        <v>11669</v>
      </c>
      <c r="C2137" s="6" t="s">
        <v>11670</v>
      </c>
      <c r="D2137" s="2" t="s">
        <v>11671</v>
      </c>
      <c r="E2137" s="2" t="s">
        <v>36</v>
      </c>
      <c r="G2137" s="6" t="s">
        <v>11621</v>
      </c>
      <c r="H2137" s="6" t="s">
        <v>27</v>
      </c>
      <c r="I2137" s="6"/>
      <c r="J2137" s="6"/>
      <c r="K2137" s="7">
        <v>60</v>
      </c>
      <c r="L2137" s="6" t="s">
        <v>199</v>
      </c>
      <c r="M2137" s="6" t="s">
        <v>39</v>
      </c>
      <c r="N2137" s="6" t="s">
        <v>39</v>
      </c>
      <c r="O2137" s="6" t="s">
        <v>36</v>
      </c>
      <c r="P2137" s="8" t="s">
        <v>27</v>
      </c>
      <c r="Q2137" s="9">
        <v>44753.455985763903</v>
      </c>
      <c r="R2137" s="6" t="s">
        <v>28</v>
      </c>
      <c r="X2137" s="6" t="s">
        <v>11672</v>
      </c>
      <c r="Y2137" s="2" t="s">
        <v>11673</v>
      </c>
      <c r="Z2137" s="2" t="s">
        <v>11674</v>
      </c>
      <c r="AA2137" s="2" t="s">
        <v>11671</v>
      </c>
      <c r="AB2137" s="2" t="s">
        <v>8160</v>
      </c>
      <c r="AC2137" s="2" t="s">
        <v>114</v>
      </c>
      <c r="AD2137" s="2" t="s">
        <v>27</v>
      </c>
      <c r="AE2137" s="2" t="s">
        <v>27</v>
      </c>
      <c r="AG2137" s="2" t="str">
        <f t="shared" si="132"/>
        <v>Phú Thạnh</v>
      </c>
      <c r="AH2137" s="2" t="str">
        <f t="shared" si="135"/>
        <v/>
      </c>
      <c r="AI2137" s="2" t="str">
        <f t="shared" si="133"/>
        <v/>
      </c>
      <c r="AK2137" s="2" t="str">
        <f t="shared" si="134"/>
        <v/>
      </c>
      <c r="BF2137" s="2" t="str">
        <f>VLOOKUP(M2137,'[1]mã win'!G:K,5,0)</f>
        <v>N</v>
      </c>
    </row>
    <row r="2138" spans="1:58" x14ac:dyDescent="0.25">
      <c r="A2138" s="6" t="s">
        <v>11675</v>
      </c>
      <c r="B2138" s="6" t="s">
        <v>11676</v>
      </c>
      <c r="C2138" s="6" t="s">
        <v>11677</v>
      </c>
      <c r="D2138" s="2" t="s">
        <v>1551</v>
      </c>
      <c r="E2138" s="2" t="s">
        <v>1143</v>
      </c>
      <c r="G2138" s="6" t="s">
        <v>11621</v>
      </c>
      <c r="H2138" s="6" t="s">
        <v>27</v>
      </c>
      <c r="I2138" s="6"/>
      <c r="J2138" s="6"/>
      <c r="K2138" s="7">
        <v>60</v>
      </c>
      <c r="L2138" s="6" t="s">
        <v>50</v>
      </c>
      <c r="M2138" s="6" t="s">
        <v>39</v>
      </c>
      <c r="N2138" s="6" t="s">
        <v>39</v>
      </c>
      <c r="O2138" s="6" t="s">
        <v>1143</v>
      </c>
      <c r="P2138" s="8" t="s">
        <v>27</v>
      </c>
      <c r="Q2138" s="9">
        <v>44753.4565272338</v>
      </c>
      <c r="R2138" s="6" t="s">
        <v>28</v>
      </c>
      <c r="X2138" s="6" t="s">
        <v>11678</v>
      </c>
      <c r="Y2138" s="2" t="s">
        <v>11679</v>
      </c>
      <c r="Z2138" s="2" t="s">
        <v>11680</v>
      </c>
      <c r="AA2138" s="2" t="s">
        <v>1551</v>
      </c>
      <c r="AB2138" s="2" t="s">
        <v>1143</v>
      </c>
      <c r="AC2138" s="2" t="s">
        <v>114</v>
      </c>
      <c r="AD2138" s="2" t="s">
        <v>27</v>
      </c>
      <c r="AE2138" s="2" t="s">
        <v>27</v>
      </c>
      <c r="AG2138" s="2" t="str">
        <f t="shared" si="132"/>
        <v>Phường 6</v>
      </c>
      <c r="AH2138" s="2" t="str">
        <f t="shared" si="135"/>
        <v>Quận 4</v>
      </c>
      <c r="AI2138" s="2" t="str">
        <f t="shared" si="133"/>
        <v/>
      </c>
      <c r="AK2138" s="2" t="str">
        <f t="shared" si="134"/>
        <v/>
      </c>
      <c r="BF2138" s="2" t="str">
        <f>VLOOKUP(M2138,'[1]mã win'!G:K,5,0)</f>
        <v>N</v>
      </c>
    </row>
    <row r="2139" spans="1:58" x14ac:dyDescent="0.25">
      <c r="A2139" s="6" t="s">
        <v>11681</v>
      </c>
      <c r="B2139" s="6" t="s">
        <v>11682</v>
      </c>
      <c r="C2139" s="6" t="s">
        <v>11683</v>
      </c>
      <c r="D2139" s="2" t="s">
        <v>27</v>
      </c>
      <c r="E2139" s="2" t="s">
        <v>51</v>
      </c>
      <c r="G2139" s="6" t="s">
        <v>11621</v>
      </c>
      <c r="H2139" s="6" t="s">
        <v>27</v>
      </c>
      <c r="I2139" s="6"/>
      <c r="J2139" s="6"/>
      <c r="K2139" s="7">
        <v>60</v>
      </c>
      <c r="L2139" s="6" t="s">
        <v>63</v>
      </c>
      <c r="M2139" s="6" t="s">
        <v>39</v>
      </c>
      <c r="N2139" s="6" t="s">
        <v>39</v>
      </c>
      <c r="O2139" s="6" t="s">
        <v>51</v>
      </c>
      <c r="P2139" s="8" t="s">
        <v>27</v>
      </c>
      <c r="Q2139" s="9">
        <v>44760.416545104199</v>
      </c>
      <c r="R2139" s="6" t="s">
        <v>28</v>
      </c>
      <c r="X2139" s="6" t="s">
        <v>11380</v>
      </c>
      <c r="Y2139" s="2" t="s">
        <v>77</v>
      </c>
      <c r="Z2139" s="2" t="s">
        <v>27</v>
      </c>
      <c r="AA2139" s="2" t="s">
        <v>27</v>
      </c>
      <c r="AB2139" s="2" t="s">
        <v>27</v>
      </c>
      <c r="AC2139" s="2" t="s">
        <v>27</v>
      </c>
      <c r="AD2139" s="2" t="s">
        <v>27</v>
      </c>
      <c r="AE2139" s="2" t="s">
        <v>27</v>
      </c>
      <c r="AG2139" s="2" t="str">
        <f t="shared" si="132"/>
        <v/>
      </c>
      <c r="AH2139" s="2" t="str">
        <f t="shared" si="135"/>
        <v/>
      </c>
      <c r="AI2139" s="2" t="str">
        <f t="shared" si="133"/>
        <v/>
      </c>
      <c r="AK2139" s="2" t="str">
        <f t="shared" si="134"/>
        <v/>
      </c>
      <c r="BF2139" s="2" t="str">
        <f>VLOOKUP(M2139,'[1]mã win'!G:K,5,0)</f>
        <v>N</v>
      </c>
    </row>
    <row r="2140" spans="1:58" x14ac:dyDescent="0.25">
      <c r="A2140" s="6" t="s">
        <v>11684</v>
      </c>
      <c r="B2140" s="6" t="s">
        <v>11685</v>
      </c>
      <c r="C2140" s="6" t="s">
        <v>11686</v>
      </c>
      <c r="D2140" s="2" t="s">
        <v>8773</v>
      </c>
      <c r="E2140" s="2" t="s">
        <v>97</v>
      </c>
      <c r="G2140" s="6" t="s">
        <v>11621</v>
      </c>
      <c r="H2140" s="6" t="s">
        <v>27</v>
      </c>
      <c r="I2140" s="6"/>
      <c r="J2140" s="6"/>
      <c r="K2140" s="7">
        <v>60</v>
      </c>
      <c r="L2140" s="6" t="s">
        <v>63</v>
      </c>
      <c r="M2140" s="6" t="s">
        <v>39</v>
      </c>
      <c r="N2140" s="6" t="s">
        <v>39</v>
      </c>
      <c r="O2140" s="6" t="s">
        <v>61</v>
      </c>
      <c r="P2140" s="8" t="s">
        <v>27</v>
      </c>
      <c r="Q2140" s="9">
        <v>44779.353227164298</v>
      </c>
      <c r="R2140" s="6" t="s">
        <v>28</v>
      </c>
      <c r="X2140" s="6" t="s">
        <v>11617</v>
      </c>
      <c r="Y2140" s="2" t="s">
        <v>8773</v>
      </c>
      <c r="Z2140" s="2" t="s">
        <v>97</v>
      </c>
      <c r="AA2140" s="2" t="s">
        <v>114</v>
      </c>
      <c r="AB2140" s="2" t="s">
        <v>27</v>
      </c>
      <c r="AC2140" s="2" t="s">
        <v>27</v>
      </c>
      <c r="AD2140" s="2" t="s">
        <v>27</v>
      </c>
      <c r="AE2140" s="2" t="s">
        <v>27</v>
      </c>
      <c r="AG2140" s="2" t="str">
        <f t="shared" si="132"/>
        <v>P.Bến Nghé</v>
      </c>
      <c r="AH2140" s="2" t="str">
        <f t="shared" si="135"/>
        <v>Q1</v>
      </c>
      <c r="AI2140" s="2" t="str">
        <f t="shared" si="133"/>
        <v/>
      </c>
      <c r="AK2140" s="2" t="str">
        <f t="shared" si="134"/>
        <v/>
      </c>
      <c r="BF2140" s="2" t="str">
        <f>VLOOKUP(M2140,'[1]mã win'!G:K,5,0)</f>
        <v>N</v>
      </c>
    </row>
    <row r="2141" spans="1:58" x14ac:dyDescent="0.25">
      <c r="A2141" s="6" t="s">
        <v>11687</v>
      </c>
      <c r="B2141" s="6" t="s">
        <v>11688</v>
      </c>
      <c r="C2141" s="6" t="s">
        <v>11689</v>
      </c>
      <c r="D2141" s="2" t="s">
        <v>27</v>
      </c>
      <c r="E2141" s="2" t="s">
        <v>97</v>
      </c>
      <c r="G2141" s="6" t="s">
        <v>11621</v>
      </c>
      <c r="H2141" s="6" t="s">
        <v>27</v>
      </c>
      <c r="I2141" s="6"/>
      <c r="J2141" s="6"/>
      <c r="K2141" s="7">
        <v>60</v>
      </c>
      <c r="L2141" s="6" t="s">
        <v>63</v>
      </c>
      <c r="M2141" s="6" t="s">
        <v>39</v>
      </c>
      <c r="N2141" s="6" t="s">
        <v>39</v>
      </c>
      <c r="O2141" s="6" t="s">
        <v>61</v>
      </c>
      <c r="P2141" s="8" t="s">
        <v>27</v>
      </c>
      <c r="Q2141" s="9">
        <v>44753.451585567098</v>
      </c>
      <c r="R2141" s="6" t="s">
        <v>28</v>
      </c>
      <c r="X2141" s="6" t="s">
        <v>11690</v>
      </c>
      <c r="Y2141" s="2" t="s">
        <v>97</v>
      </c>
      <c r="Z2141" s="2" t="s">
        <v>114</v>
      </c>
      <c r="AA2141" s="2" t="s">
        <v>27</v>
      </c>
      <c r="AB2141" s="2" t="s">
        <v>27</v>
      </c>
      <c r="AC2141" s="2" t="s">
        <v>27</v>
      </c>
      <c r="AD2141" s="2" t="s">
        <v>27</v>
      </c>
      <c r="AE2141" s="2" t="s">
        <v>27</v>
      </c>
      <c r="AG2141" s="2" t="str">
        <f t="shared" si="132"/>
        <v/>
      </c>
      <c r="AH2141" s="2" t="str">
        <f t="shared" si="135"/>
        <v>Q1</v>
      </c>
      <c r="AI2141" s="2" t="str">
        <f t="shared" si="133"/>
        <v/>
      </c>
      <c r="AK2141" s="2" t="str">
        <f t="shared" si="134"/>
        <v/>
      </c>
      <c r="BF2141" s="2" t="str">
        <f>VLOOKUP(M2141,'[1]mã win'!G:K,5,0)</f>
        <v>N</v>
      </c>
    </row>
    <row r="2142" spans="1:58" x14ac:dyDescent="0.25">
      <c r="A2142" s="6" t="s">
        <v>11691</v>
      </c>
      <c r="B2142" s="6" t="s">
        <v>11692</v>
      </c>
      <c r="C2142" s="6" t="s">
        <v>11693</v>
      </c>
      <c r="D2142" s="2" t="s">
        <v>11694</v>
      </c>
      <c r="E2142" s="2" t="s">
        <v>36</v>
      </c>
      <c r="G2142" s="6" t="s">
        <v>11621</v>
      </c>
      <c r="H2142" s="6" t="s">
        <v>27</v>
      </c>
      <c r="I2142" s="6"/>
      <c r="J2142" s="6"/>
      <c r="K2142" s="7">
        <v>60</v>
      </c>
      <c r="L2142" s="6" t="s">
        <v>199</v>
      </c>
      <c r="M2142" s="6" t="s">
        <v>39</v>
      </c>
      <c r="N2142" s="6" t="s">
        <v>39</v>
      </c>
      <c r="O2142" s="6" t="s">
        <v>36</v>
      </c>
      <c r="P2142" s="8" t="s">
        <v>27</v>
      </c>
      <c r="Q2142" s="9">
        <v>44810.583824733803</v>
      </c>
      <c r="R2142" s="6" t="s">
        <v>28</v>
      </c>
      <c r="X2142" s="6" t="s">
        <v>11695</v>
      </c>
      <c r="Y2142" s="2" t="s">
        <v>11694</v>
      </c>
      <c r="Z2142" s="2" t="s">
        <v>36</v>
      </c>
      <c r="AA2142" s="2" t="s">
        <v>114</v>
      </c>
      <c r="AB2142" s="2" t="s">
        <v>27</v>
      </c>
      <c r="AC2142" s="2" t="s">
        <v>27</v>
      </c>
      <c r="AD2142" s="2" t="s">
        <v>27</v>
      </c>
      <c r="AE2142" s="2" t="s">
        <v>27</v>
      </c>
      <c r="AG2142" s="2" t="str">
        <f t="shared" si="132"/>
        <v>Phường Tân Qúy</v>
      </c>
      <c r="AH2142" s="2" t="str">
        <f t="shared" si="135"/>
        <v>Quận Tân Phú</v>
      </c>
      <c r="AI2142" s="2" t="str">
        <f t="shared" si="133"/>
        <v/>
      </c>
      <c r="AK2142" s="2" t="str">
        <f t="shared" si="134"/>
        <v/>
      </c>
      <c r="BF2142" s="2" t="str">
        <f>VLOOKUP(M2142,'[1]mã win'!G:K,5,0)</f>
        <v>N</v>
      </c>
    </row>
    <row r="2143" spans="1:58" x14ac:dyDescent="0.25">
      <c r="A2143" s="6" t="s">
        <v>11696</v>
      </c>
      <c r="B2143" s="6" t="s">
        <v>11697</v>
      </c>
      <c r="C2143" s="6" t="s">
        <v>11698</v>
      </c>
      <c r="D2143" s="2" t="s">
        <v>9291</v>
      </c>
      <c r="E2143" s="2" t="s">
        <v>47</v>
      </c>
      <c r="G2143" s="6" t="s">
        <v>11621</v>
      </c>
      <c r="H2143" s="6" t="s">
        <v>27</v>
      </c>
      <c r="I2143" s="6"/>
      <c r="J2143" s="6"/>
      <c r="K2143" s="7">
        <v>60</v>
      </c>
      <c r="L2143" s="6" t="s">
        <v>50</v>
      </c>
      <c r="M2143" s="6" t="s">
        <v>39</v>
      </c>
      <c r="N2143" s="6" t="s">
        <v>39</v>
      </c>
      <c r="O2143" s="6" t="s">
        <v>51</v>
      </c>
      <c r="P2143" s="8" t="s">
        <v>27</v>
      </c>
      <c r="Q2143" s="9">
        <v>44813.4258435995</v>
      </c>
      <c r="R2143" s="6" t="s">
        <v>28</v>
      </c>
      <c r="X2143" s="6" t="s">
        <v>11699</v>
      </c>
      <c r="Y2143" s="2" t="s">
        <v>9291</v>
      </c>
      <c r="Z2143" s="2" t="s">
        <v>47</v>
      </c>
      <c r="AA2143" s="2" t="s">
        <v>114</v>
      </c>
      <c r="AB2143" s="2" t="s">
        <v>27</v>
      </c>
      <c r="AC2143" s="2" t="s">
        <v>27</v>
      </c>
      <c r="AD2143" s="2" t="s">
        <v>27</v>
      </c>
      <c r="AE2143" s="2" t="s">
        <v>27</v>
      </c>
      <c r="AG2143" s="2" t="str">
        <f t="shared" si="132"/>
        <v>P.An Khánh</v>
      </c>
      <c r="AH2143" s="2" t="str">
        <f t="shared" si="135"/>
        <v>Quận 2</v>
      </c>
      <c r="AI2143" s="2" t="str">
        <f t="shared" si="133"/>
        <v/>
      </c>
      <c r="AK2143" s="2" t="str">
        <f t="shared" si="134"/>
        <v/>
      </c>
      <c r="BF2143" s="2" t="str">
        <f>VLOOKUP(M2143,'[1]mã win'!G:K,5,0)</f>
        <v>N</v>
      </c>
    </row>
    <row r="2144" spans="1:58" x14ac:dyDescent="0.25">
      <c r="A2144" s="6" t="s">
        <v>11700</v>
      </c>
      <c r="B2144" s="6" t="s">
        <v>11701</v>
      </c>
      <c r="C2144" s="6" t="s">
        <v>11702</v>
      </c>
      <c r="D2144" s="2" t="s">
        <v>11703</v>
      </c>
      <c r="E2144" s="2" t="s">
        <v>51</v>
      </c>
      <c r="G2144" s="6" t="s">
        <v>11621</v>
      </c>
      <c r="H2144" s="6" t="s">
        <v>27</v>
      </c>
      <c r="I2144" s="6"/>
      <c r="J2144" s="6"/>
      <c r="K2144" s="7">
        <v>60</v>
      </c>
      <c r="L2144" s="6" t="s">
        <v>63</v>
      </c>
      <c r="M2144" s="6" t="s">
        <v>39</v>
      </c>
      <c r="N2144" s="6" t="s">
        <v>39</v>
      </c>
      <c r="O2144" s="6" t="s">
        <v>51</v>
      </c>
      <c r="P2144" s="8" t="s">
        <v>27</v>
      </c>
      <c r="Q2144" s="9">
        <v>44812.382412002298</v>
      </c>
      <c r="R2144" s="6" t="s">
        <v>28</v>
      </c>
      <c r="X2144" s="6" t="s">
        <v>11704</v>
      </c>
      <c r="Y2144" s="2" t="s">
        <v>11705</v>
      </c>
      <c r="Z2144" s="2" t="s">
        <v>11703</v>
      </c>
      <c r="AA2144" s="2" t="s">
        <v>11706</v>
      </c>
      <c r="AB2144" s="2" t="s">
        <v>114</v>
      </c>
      <c r="AC2144" s="2" t="s">
        <v>27</v>
      </c>
      <c r="AD2144" s="2" t="s">
        <v>27</v>
      </c>
      <c r="AE2144" s="2" t="s">
        <v>27</v>
      </c>
      <c r="AG2144" s="2" t="str">
        <f t="shared" si="132"/>
        <v>phú hữu</v>
      </c>
      <c r="AH2144" s="2" t="str">
        <f t="shared" si="135"/>
        <v/>
      </c>
      <c r="AI2144" s="2" t="str">
        <f t="shared" si="133"/>
        <v/>
      </c>
      <c r="AK2144" s="2" t="str">
        <f t="shared" si="134"/>
        <v/>
      </c>
      <c r="BF2144" s="2" t="str">
        <f>VLOOKUP(M2144,'[1]mã win'!G:K,5,0)</f>
        <v>N</v>
      </c>
    </row>
    <row r="2145" spans="1:58" x14ac:dyDescent="0.25">
      <c r="A2145" s="6" t="s">
        <v>11707</v>
      </c>
      <c r="B2145" s="6" t="s">
        <v>11708</v>
      </c>
      <c r="C2145" s="6" t="s">
        <v>11709</v>
      </c>
      <c r="D2145" s="2" t="s">
        <v>27</v>
      </c>
      <c r="E2145" s="2" t="s">
        <v>143</v>
      </c>
      <c r="G2145" s="6" t="s">
        <v>11621</v>
      </c>
      <c r="H2145" s="6" t="s">
        <v>27</v>
      </c>
      <c r="I2145" s="6"/>
      <c r="J2145" s="6"/>
      <c r="K2145" s="7">
        <v>60</v>
      </c>
      <c r="L2145" s="6" t="s">
        <v>50</v>
      </c>
      <c r="M2145" s="6" t="s">
        <v>39</v>
      </c>
      <c r="N2145" s="6" t="s">
        <v>39</v>
      </c>
      <c r="O2145" s="6" t="s">
        <v>143</v>
      </c>
      <c r="P2145" s="8" t="s">
        <v>27</v>
      </c>
      <c r="Q2145" s="9">
        <v>44842.730323148098</v>
      </c>
      <c r="R2145" s="6" t="s">
        <v>28</v>
      </c>
      <c r="X2145" s="6" t="s">
        <v>8659</v>
      </c>
      <c r="Y2145" s="2" t="s">
        <v>11710</v>
      </c>
      <c r="Z2145" s="2" t="s">
        <v>143</v>
      </c>
      <c r="AA2145" s="2" t="s">
        <v>27</v>
      </c>
      <c r="AB2145" s="2" t="s">
        <v>27</v>
      </c>
      <c r="AC2145" s="2" t="s">
        <v>27</v>
      </c>
      <c r="AD2145" s="2" t="s">
        <v>27</v>
      </c>
      <c r="AE2145" s="2" t="s">
        <v>27</v>
      </c>
      <c r="AG2145" s="2" t="str">
        <f t="shared" si="132"/>
        <v/>
      </c>
      <c r="AH2145" s="2" t="str">
        <f t="shared" si="135"/>
        <v>Quận 7</v>
      </c>
      <c r="AI2145" s="2" t="str">
        <f t="shared" si="133"/>
        <v/>
      </c>
      <c r="AK2145" s="2" t="str">
        <f t="shared" si="134"/>
        <v/>
      </c>
      <c r="BF2145" s="2" t="str">
        <f>VLOOKUP(M2145,'[1]mã win'!G:K,5,0)</f>
        <v>N</v>
      </c>
    </row>
    <row r="2146" spans="1:58" x14ac:dyDescent="0.25">
      <c r="A2146" s="6" t="s">
        <v>11711</v>
      </c>
      <c r="B2146" s="6" t="s">
        <v>11712</v>
      </c>
      <c r="C2146" s="6" t="s">
        <v>11713</v>
      </c>
      <c r="D2146" s="2" t="s">
        <v>11714</v>
      </c>
      <c r="E2146" s="2" t="s">
        <v>124</v>
      </c>
      <c r="G2146" s="6" t="s">
        <v>11621</v>
      </c>
      <c r="H2146" s="6" t="s">
        <v>27</v>
      </c>
      <c r="I2146" s="6"/>
      <c r="J2146" s="6"/>
      <c r="K2146" s="7">
        <v>60</v>
      </c>
      <c r="L2146" s="6" t="s">
        <v>63</v>
      </c>
      <c r="M2146" s="6" t="s">
        <v>39</v>
      </c>
      <c r="N2146" s="6" t="s">
        <v>39</v>
      </c>
      <c r="O2146" s="6" t="s">
        <v>124</v>
      </c>
      <c r="P2146" s="8" t="s">
        <v>27</v>
      </c>
      <c r="Q2146" s="9">
        <v>44837.735388622699</v>
      </c>
      <c r="R2146" s="6" t="s">
        <v>28</v>
      </c>
      <c r="X2146" s="6" t="s">
        <v>8630</v>
      </c>
      <c r="Y2146" s="2" t="s">
        <v>11714</v>
      </c>
      <c r="Z2146" s="2" t="s">
        <v>124</v>
      </c>
      <c r="AA2146" s="2" t="s">
        <v>8234</v>
      </c>
      <c r="AB2146" s="2" t="s">
        <v>27</v>
      </c>
      <c r="AC2146" s="2" t="s">
        <v>27</v>
      </c>
      <c r="AD2146" s="2" t="s">
        <v>27</v>
      </c>
      <c r="AE2146" s="2" t="s">
        <v>27</v>
      </c>
      <c r="AG2146" s="2" t="str">
        <f t="shared" si="132"/>
        <v>phường 04</v>
      </c>
      <c r="AH2146" s="2" t="str">
        <f t="shared" si="135"/>
        <v>Quận 5</v>
      </c>
      <c r="AI2146" s="2" t="str">
        <f t="shared" si="133"/>
        <v/>
      </c>
      <c r="AK2146" s="2" t="str">
        <f t="shared" si="134"/>
        <v/>
      </c>
      <c r="BF2146" s="2" t="str">
        <f>VLOOKUP(M2146,'[1]mã win'!G:K,5,0)</f>
        <v>N</v>
      </c>
    </row>
    <row r="2147" spans="1:58" x14ac:dyDescent="0.25">
      <c r="A2147" s="6" t="s">
        <v>11715</v>
      </c>
      <c r="B2147" s="6" t="s">
        <v>11716</v>
      </c>
      <c r="C2147" s="6" t="s">
        <v>11717</v>
      </c>
      <c r="D2147" s="2" t="s">
        <v>2985</v>
      </c>
      <c r="E2147" s="2" t="s">
        <v>11718</v>
      </c>
      <c r="G2147" s="6" t="s">
        <v>11621</v>
      </c>
      <c r="H2147" s="6" t="s">
        <v>27</v>
      </c>
      <c r="I2147" s="6"/>
      <c r="J2147" s="6"/>
      <c r="K2147" s="7">
        <v>60</v>
      </c>
      <c r="L2147" s="6" t="s">
        <v>63</v>
      </c>
      <c r="M2147" s="6" t="s">
        <v>39</v>
      </c>
      <c r="N2147" s="6" t="s">
        <v>39</v>
      </c>
      <c r="O2147" s="6" t="s">
        <v>281</v>
      </c>
      <c r="P2147" s="8" t="s">
        <v>27</v>
      </c>
      <c r="Q2147" s="9">
        <v>44813.657205324103</v>
      </c>
      <c r="R2147" s="6" t="s">
        <v>28</v>
      </c>
      <c r="X2147" s="6" t="s">
        <v>11719</v>
      </c>
      <c r="Y2147" s="2" t="s">
        <v>2985</v>
      </c>
      <c r="Z2147" s="2" t="s">
        <v>11718</v>
      </c>
      <c r="AA2147" s="2" t="s">
        <v>114</v>
      </c>
      <c r="AB2147" s="2" t="s">
        <v>27</v>
      </c>
      <c r="AC2147" s="2" t="s">
        <v>27</v>
      </c>
      <c r="AD2147" s="2" t="s">
        <v>27</v>
      </c>
      <c r="AE2147" s="2" t="s">
        <v>27</v>
      </c>
      <c r="AG2147" s="2" t="str">
        <f t="shared" si="132"/>
        <v>phường 8</v>
      </c>
      <c r="AH2147" s="2" t="str">
        <f t="shared" si="135"/>
        <v>quận phú nhuận</v>
      </c>
      <c r="AI2147" s="2" t="str">
        <f t="shared" si="133"/>
        <v/>
      </c>
      <c r="AK2147" s="2" t="str">
        <f t="shared" si="134"/>
        <v/>
      </c>
      <c r="BF2147" s="2" t="str">
        <f>VLOOKUP(M2147,'[1]mã win'!G:K,5,0)</f>
        <v>N</v>
      </c>
    </row>
    <row r="2148" spans="1:58" x14ac:dyDescent="0.25">
      <c r="A2148" s="6" t="s">
        <v>11720</v>
      </c>
      <c r="B2148" s="6" t="s">
        <v>11721</v>
      </c>
      <c r="C2148" s="6" t="s">
        <v>11722</v>
      </c>
      <c r="D2148" s="2" t="s">
        <v>11723</v>
      </c>
      <c r="E2148" s="2" t="s">
        <v>51</v>
      </c>
      <c r="G2148" s="6" t="s">
        <v>11621</v>
      </c>
      <c r="H2148" s="6" t="s">
        <v>27</v>
      </c>
      <c r="I2148" s="6"/>
      <c r="J2148" s="6"/>
      <c r="K2148" s="7">
        <v>60</v>
      </c>
      <c r="L2148" s="6" t="s">
        <v>63</v>
      </c>
      <c r="M2148" s="6" t="s">
        <v>39</v>
      </c>
      <c r="N2148" s="6" t="s">
        <v>39</v>
      </c>
      <c r="O2148" s="6" t="s">
        <v>51</v>
      </c>
      <c r="P2148" s="8" t="s">
        <v>27</v>
      </c>
      <c r="Q2148" s="9">
        <v>44831.408473495401</v>
      </c>
      <c r="R2148" s="6" t="s">
        <v>28</v>
      </c>
      <c r="X2148" s="6" t="s">
        <v>11724</v>
      </c>
      <c r="Y2148" s="2" t="s">
        <v>11725</v>
      </c>
      <c r="Z2148" s="2" t="s">
        <v>11723</v>
      </c>
      <c r="AA2148" s="2" t="s">
        <v>11726</v>
      </c>
      <c r="AB2148" s="2" t="s">
        <v>27</v>
      </c>
      <c r="AC2148" s="2" t="s">
        <v>27</v>
      </c>
      <c r="AD2148" s="2" t="s">
        <v>27</v>
      </c>
      <c r="AE2148" s="2" t="s">
        <v>27</v>
      </c>
      <c r="AG2148" s="2" t="str">
        <f t="shared" si="132"/>
        <v>PHƯỜNG BÌNH TRƯNG ĐÔNG</v>
      </c>
      <c r="AH2148" s="2" t="str">
        <f t="shared" si="135"/>
        <v/>
      </c>
      <c r="AI2148" s="2" t="str">
        <f t="shared" si="133"/>
        <v/>
      </c>
      <c r="AK2148" s="2" t="str">
        <f t="shared" si="134"/>
        <v/>
      </c>
      <c r="BF2148" s="2" t="str">
        <f>VLOOKUP(M2148,'[1]mã win'!G:K,5,0)</f>
        <v>N</v>
      </c>
    </row>
    <row r="2149" spans="1:58" x14ac:dyDescent="0.25">
      <c r="A2149" s="6" t="s">
        <v>11727</v>
      </c>
      <c r="B2149" s="6" t="s">
        <v>11728</v>
      </c>
      <c r="C2149" s="6" t="s">
        <v>11729</v>
      </c>
      <c r="D2149" s="2" t="s">
        <v>5061</v>
      </c>
      <c r="E2149" s="2" t="s">
        <v>4837</v>
      </c>
      <c r="G2149" s="6" t="s">
        <v>11621</v>
      </c>
      <c r="H2149" s="6" t="s">
        <v>27</v>
      </c>
      <c r="I2149" s="6"/>
      <c r="J2149" s="6"/>
      <c r="K2149" s="7">
        <v>60</v>
      </c>
      <c r="L2149" s="6" t="s">
        <v>50</v>
      </c>
      <c r="M2149" s="6" t="s">
        <v>39</v>
      </c>
      <c r="N2149" s="6" t="s">
        <v>39</v>
      </c>
      <c r="O2149" s="6" t="s">
        <v>51</v>
      </c>
      <c r="P2149" s="8" t="s">
        <v>27</v>
      </c>
      <c r="Q2149" s="9">
        <v>44776.684950150498</v>
      </c>
      <c r="R2149" s="6" t="s">
        <v>28</v>
      </c>
      <c r="X2149" s="6" t="s">
        <v>11730</v>
      </c>
      <c r="Y2149" s="2" t="s">
        <v>11731</v>
      </c>
      <c r="Z2149" s="2" t="s">
        <v>5061</v>
      </c>
      <c r="AA2149" s="2" t="s">
        <v>4837</v>
      </c>
      <c r="AB2149" s="2" t="s">
        <v>114</v>
      </c>
      <c r="AC2149" s="2" t="s">
        <v>27</v>
      </c>
      <c r="AD2149" s="2" t="s">
        <v>27</v>
      </c>
      <c r="AE2149" s="2" t="s">
        <v>27</v>
      </c>
      <c r="AG2149" s="2" t="str">
        <f t="shared" si="132"/>
        <v>P.An Phú</v>
      </c>
      <c r="AH2149" s="2" t="str">
        <f t="shared" si="135"/>
        <v>Q.2</v>
      </c>
      <c r="AI2149" s="2" t="str">
        <f t="shared" si="133"/>
        <v/>
      </c>
      <c r="AK2149" s="2" t="str">
        <f t="shared" si="134"/>
        <v/>
      </c>
      <c r="BF2149" s="2" t="str">
        <f>VLOOKUP(M2149,'[1]mã win'!G:K,5,0)</f>
        <v>N</v>
      </c>
    </row>
    <row r="2150" spans="1:58" x14ac:dyDescent="0.25">
      <c r="A2150" s="6" t="s">
        <v>11732</v>
      </c>
      <c r="B2150" s="6" t="s">
        <v>11733</v>
      </c>
      <c r="C2150" s="6"/>
      <c r="D2150" s="2" t="s">
        <v>27</v>
      </c>
      <c r="E2150" s="2">
        <v>0</v>
      </c>
      <c r="G2150" s="6"/>
      <c r="H2150" s="6"/>
      <c r="I2150" s="6"/>
      <c r="J2150" s="6"/>
      <c r="K2150" s="7"/>
      <c r="L2150" s="6"/>
      <c r="M2150" s="6" t="s">
        <v>27</v>
      </c>
      <c r="N2150" s="6"/>
      <c r="O2150" s="6"/>
      <c r="P2150" s="8" t="s">
        <v>27</v>
      </c>
      <c r="Q2150" s="9">
        <v>44961.689259293998</v>
      </c>
      <c r="R2150" s="6" t="s">
        <v>28</v>
      </c>
      <c r="X2150" s="6"/>
      <c r="Y2150" s="2" t="s">
        <v>27</v>
      </c>
      <c r="Z2150" s="2" t="s">
        <v>27</v>
      </c>
      <c r="AA2150" s="2" t="s">
        <v>27</v>
      </c>
      <c r="AB2150" s="2" t="s">
        <v>27</v>
      </c>
      <c r="AC2150" s="2" t="s">
        <v>27</v>
      </c>
      <c r="AD2150" s="2" t="s">
        <v>27</v>
      </c>
      <c r="AE2150" s="2" t="s">
        <v>27</v>
      </c>
      <c r="AG2150" s="2" t="str">
        <f t="shared" si="132"/>
        <v/>
      </c>
      <c r="AH2150" s="2" t="str">
        <f t="shared" si="135"/>
        <v/>
      </c>
      <c r="AI2150" s="2" t="str">
        <f t="shared" si="133"/>
        <v/>
      </c>
      <c r="AK2150" s="2" t="str">
        <f t="shared" si="134"/>
        <v/>
      </c>
      <c r="BF2150" s="10"/>
    </row>
    <row r="2151" spans="1:58" x14ac:dyDescent="0.25">
      <c r="A2151" s="6" t="s">
        <v>11734</v>
      </c>
      <c r="B2151" s="6" t="s">
        <v>11735</v>
      </c>
      <c r="C2151" s="6" t="s">
        <v>11736</v>
      </c>
      <c r="D2151" s="2" t="s">
        <v>11737</v>
      </c>
      <c r="E2151" s="2">
        <v>0</v>
      </c>
      <c r="G2151" s="6"/>
      <c r="H2151" s="6" t="s">
        <v>11738</v>
      </c>
      <c r="I2151" s="6"/>
      <c r="J2151" s="6"/>
      <c r="K2151" s="7"/>
      <c r="L2151" s="6"/>
      <c r="M2151" s="8" t="s">
        <v>469</v>
      </c>
      <c r="N2151" s="8" t="s">
        <v>470</v>
      </c>
      <c r="O2151" s="6"/>
      <c r="P2151" s="8" t="s">
        <v>470</v>
      </c>
      <c r="Q2151" s="9">
        <v>45322.670774652797</v>
      </c>
      <c r="R2151" s="6" t="s">
        <v>28</v>
      </c>
      <c r="X2151" s="6" t="s">
        <v>11739</v>
      </c>
      <c r="Y2151" s="2" t="s">
        <v>6000</v>
      </c>
      <c r="Z2151" s="2" t="s">
        <v>11740</v>
      </c>
      <c r="AA2151" s="2" t="s">
        <v>11737</v>
      </c>
      <c r="AB2151" s="2" t="s">
        <v>470</v>
      </c>
      <c r="AC2151" s="2" t="s">
        <v>42</v>
      </c>
      <c r="AD2151" s="2" t="s">
        <v>27</v>
      </c>
      <c r="AE2151" s="2" t="s">
        <v>27</v>
      </c>
      <c r="AG2151" s="2" t="str">
        <f t="shared" si="132"/>
        <v/>
      </c>
      <c r="AH2151" s="2" t="str">
        <f t="shared" si="135"/>
        <v/>
      </c>
      <c r="AI2151" s="2" t="str">
        <f t="shared" si="133"/>
        <v/>
      </c>
      <c r="AK2151" s="2" t="str">
        <f t="shared" si="134"/>
        <v>Tỉnh Tây Ninh</v>
      </c>
      <c r="BF2151" s="2" t="str">
        <f>VLOOKUP(M2151,'[1]mã win'!G:K,5,0)</f>
        <v>N</v>
      </c>
    </row>
    <row r="2152" spans="1:58" x14ac:dyDescent="0.25">
      <c r="A2152" s="6" t="s">
        <v>11741</v>
      </c>
      <c r="B2152" s="6" t="s">
        <v>11742</v>
      </c>
      <c r="C2152" s="6" t="s">
        <v>11743</v>
      </c>
      <c r="D2152" s="2" t="s">
        <v>11744</v>
      </c>
      <c r="E2152" s="2" t="s">
        <v>11745</v>
      </c>
      <c r="G2152" s="6" t="s">
        <v>48</v>
      </c>
      <c r="H2152" s="6" t="s">
        <v>11746</v>
      </c>
      <c r="I2152" s="6"/>
      <c r="J2152" s="6"/>
      <c r="K2152" s="7"/>
      <c r="L2152" s="6"/>
      <c r="M2152" s="6" t="s">
        <v>39</v>
      </c>
      <c r="N2152" s="6" t="s">
        <v>39</v>
      </c>
      <c r="O2152" s="6"/>
      <c r="P2152" s="8" t="s">
        <v>27</v>
      </c>
      <c r="Q2152" s="9">
        <v>43165.522906631901</v>
      </c>
      <c r="R2152" s="6" t="s">
        <v>28</v>
      </c>
      <c r="X2152" s="6" t="s">
        <v>11747</v>
      </c>
      <c r="Y2152" s="2" t="s">
        <v>11748</v>
      </c>
      <c r="Z2152" s="2" t="s">
        <v>11749</v>
      </c>
      <c r="AA2152" s="2" t="s">
        <v>7485</v>
      </c>
      <c r="AB2152" s="2" t="s">
        <v>11744</v>
      </c>
      <c r="AC2152" s="2" t="s">
        <v>11745</v>
      </c>
      <c r="AD2152" s="2" t="s">
        <v>4483</v>
      </c>
      <c r="AE2152" s="2" t="s">
        <v>27</v>
      </c>
      <c r="AG2152" s="2" t="str">
        <f t="shared" si="132"/>
        <v>p: an phú</v>
      </c>
      <c r="AH2152" s="2" t="str">
        <f t="shared" si="135"/>
        <v>quận 2</v>
      </c>
      <c r="AI2152" s="2" t="str">
        <f t="shared" si="133"/>
        <v/>
      </c>
      <c r="AK2152" s="2" t="str">
        <f t="shared" si="134"/>
        <v/>
      </c>
      <c r="BF2152" s="2" t="str">
        <f>VLOOKUP(M2152,'[1]mã win'!G:K,5,0)</f>
        <v>N</v>
      </c>
    </row>
    <row r="2153" spans="1:58" x14ac:dyDescent="0.25">
      <c r="A2153" s="6" t="s">
        <v>11750</v>
      </c>
      <c r="B2153" s="6" t="s">
        <v>11751</v>
      </c>
      <c r="C2153" s="6" t="s">
        <v>11752</v>
      </c>
      <c r="D2153" s="2" t="s">
        <v>4450</v>
      </c>
      <c r="E2153" s="2">
        <v>0</v>
      </c>
      <c r="G2153" s="6" t="s">
        <v>48</v>
      </c>
      <c r="H2153" s="6" t="s">
        <v>11753</v>
      </c>
      <c r="I2153" s="6" t="s">
        <v>27</v>
      </c>
      <c r="J2153" s="6"/>
      <c r="K2153" s="7"/>
      <c r="L2153" s="6" t="s">
        <v>133</v>
      </c>
      <c r="M2153" s="6" t="s">
        <v>39</v>
      </c>
      <c r="N2153" s="6" t="s">
        <v>41</v>
      </c>
      <c r="O2153" s="6"/>
      <c r="P2153" s="8" t="s">
        <v>27</v>
      </c>
      <c r="Q2153" s="9">
        <v>45845.678870219897</v>
      </c>
      <c r="R2153" s="6" t="s">
        <v>8318</v>
      </c>
      <c r="X2153" s="6" t="s">
        <v>11754</v>
      </c>
      <c r="Y2153" s="2" t="s">
        <v>2657</v>
      </c>
      <c r="Z2153" s="2" t="s">
        <v>4450</v>
      </c>
      <c r="AA2153" s="2" t="s">
        <v>41</v>
      </c>
      <c r="AB2153" s="2" t="s">
        <v>69</v>
      </c>
      <c r="AC2153" s="2" t="s">
        <v>27</v>
      </c>
      <c r="AD2153" s="2" t="s">
        <v>27</v>
      </c>
      <c r="AE2153" s="2" t="s">
        <v>27</v>
      </c>
      <c r="AG2153" s="2" t="str">
        <f t="shared" si="132"/>
        <v>Phường Long Trường</v>
      </c>
      <c r="AH2153" s="2" t="str">
        <f t="shared" si="135"/>
        <v/>
      </c>
      <c r="AI2153" s="2" t="str">
        <f t="shared" si="133"/>
        <v/>
      </c>
      <c r="AK2153" s="2" t="str">
        <f t="shared" si="134"/>
        <v/>
      </c>
      <c r="BF2153" s="2" t="str">
        <f>VLOOKUP(M2153,'[1]mã win'!G:K,5,0)</f>
        <v>N</v>
      </c>
    </row>
    <row r="2154" spans="1:58" x14ac:dyDescent="0.25">
      <c r="A2154" s="6" t="s">
        <v>11755</v>
      </c>
      <c r="B2154" s="6" t="s">
        <v>11756</v>
      </c>
      <c r="C2154" s="6"/>
      <c r="D2154" s="2" t="s">
        <v>27</v>
      </c>
      <c r="E2154" s="2">
        <v>0</v>
      </c>
      <c r="G2154" s="6"/>
      <c r="H2154" s="6" t="s">
        <v>11757</v>
      </c>
      <c r="I2154" s="6"/>
      <c r="J2154" s="6"/>
      <c r="K2154" s="7"/>
      <c r="L2154" s="6"/>
      <c r="M2154" s="6" t="s">
        <v>27</v>
      </c>
      <c r="N2154" s="6"/>
      <c r="O2154" s="6"/>
      <c r="P2154" s="8" t="s">
        <v>27</v>
      </c>
      <c r="Q2154" s="9">
        <v>45005.5609253125</v>
      </c>
      <c r="R2154" s="6" t="s">
        <v>6465</v>
      </c>
      <c r="X2154" s="6"/>
      <c r="Y2154" s="2" t="s">
        <v>27</v>
      </c>
      <c r="Z2154" s="2" t="s">
        <v>27</v>
      </c>
      <c r="AA2154" s="2" t="s">
        <v>27</v>
      </c>
      <c r="AB2154" s="2" t="s">
        <v>27</v>
      </c>
      <c r="AC2154" s="2" t="s">
        <v>27</v>
      </c>
      <c r="AD2154" s="2" t="s">
        <v>27</v>
      </c>
      <c r="AE2154" s="2" t="s">
        <v>27</v>
      </c>
      <c r="AG2154" s="2" t="str">
        <f t="shared" si="132"/>
        <v/>
      </c>
      <c r="AH2154" s="2" t="str">
        <f t="shared" si="135"/>
        <v/>
      </c>
      <c r="AI2154" s="2" t="str">
        <f t="shared" si="133"/>
        <v/>
      </c>
      <c r="AK2154" s="2" t="str">
        <f t="shared" si="134"/>
        <v/>
      </c>
      <c r="BF2154" s="10"/>
    </row>
    <row r="2155" spans="1:58" x14ac:dyDescent="0.25">
      <c r="A2155" s="6" t="s">
        <v>11758</v>
      </c>
      <c r="B2155" s="6" t="s">
        <v>11759</v>
      </c>
      <c r="C2155" s="6" t="s">
        <v>11760</v>
      </c>
      <c r="D2155" s="2" t="s">
        <v>27</v>
      </c>
      <c r="E2155" s="2" t="s">
        <v>200</v>
      </c>
      <c r="G2155" s="6"/>
      <c r="H2155" s="6" t="s">
        <v>11761</v>
      </c>
      <c r="I2155" s="6"/>
      <c r="J2155" s="6"/>
      <c r="K2155" s="7"/>
      <c r="L2155" s="6"/>
      <c r="M2155" s="6" t="s">
        <v>39</v>
      </c>
      <c r="N2155" s="6" t="s">
        <v>39</v>
      </c>
      <c r="O2155" s="6"/>
      <c r="P2155" s="8" t="s">
        <v>27</v>
      </c>
      <c r="Q2155" s="9">
        <v>45079.374686145798</v>
      </c>
      <c r="R2155" s="6" t="s">
        <v>28</v>
      </c>
      <c r="X2155" s="6" t="s">
        <v>11760</v>
      </c>
      <c r="Y2155" s="2" t="s">
        <v>27</v>
      </c>
      <c r="Z2155" s="2" t="s">
        <v>27</v>
      </c>
      <c r="AA2155" s="2" t="s">
        <v>27</v>
      </c>
      <c r="AB2155" s="2" t="s">
        <v>27</v>
      </c>
      <c r="AC2155" s="2" t="s">
        <v>27</v>
      </c>
      <c r="AD2155" s="2" t="s">
        <v>27</v>
      </c>
      <c r="AE2155" s="2" t="s">
        <v>27</v>
      </c>
      <c r="AG2155" s="2" t="str">
        <f t="shared" si="132"/>
        <v/>
      </c>
      <c r="AH2155" s="2" t="str">
        <f t="shared" si="135"/>
        <v/>
      </c>
      <c r="AI2155" s="2" t="str">
        <f t="shared" si="133"/>
        <v/>
      </c>
      <c r="AK2155" s="2" t="str">
        <f t="shared" si="134"/>
        <v/>
      </c>
      <c r="BF2155" s="2" t="str">
        <f>VLOOKUP(M2155,'[1]mã win'!G:K,5,0)</f>
        <v>N</v>
      </c>
    </row>
    <row r="2156" spans="1:58" x14ac:dyDescent="0.25">
      <c r="A2156" s="6" t="s">
        <v>11762</v>
      </c>
      <c r="B2156" s="6" t="s">
        <v>11763</v>
      </c>
      <c r="C2156" s="6" t="s">
        <v>11764</v>
      </c>
      <c r="D2156" s="2" t="s">
        <v>5304</v>
      </c>
      <c r="E2156" s="2" t="s">
        <v>51</v>
      </c>
      <c r="G2156" s="6" t="s">
        <v>48</v>
      </c>
      <c r="H2156" s="6" t="s">
        <v>11765</v>
      </c>
      <c r="I2156" s="6"/>
      <c r="J2156" s="6"/>
      <c r="K2156" s="7"/>
      <c r="L2156" s="6" t="s">
        <v>802</v>
      </c>
      <c r="M2156" s="6" t="s">
        <v>39</v>
      </c>
      <c r="N2156" s="6" t="s">
        <v>39</v>
      </c>
      <c r="O2156" s="6" t="s">
        <v>51</v>
      </c>
      <c r="P2156" s="8" t="s">
        <v>27</v>
      </c>
      <c r="Q2156" s="9">
        <v>44077.733269641198</v>
      </c>
      <c r="R2156" s="6" t="s">
        <v>28</v>
      </c>
      <c r="X2156" s="6" t="s">
        <v>11766</v>
      </c>
      <c r="Y2156" s="2" t="s">
        <v>5304</v>
      </c>
      <c r="Z2156" s="2" t="s">
        <v>51</v>
      </c>
      <c r="AA2156" s="2" t="s">
        <v>41</v>
      </c>
      <c r="AB2156" s="2" t="s">
        <v>42</v>
      </c>
      <c r="AC2156" s="2" t="s">
        <v>27</v>
      </c>
      <c r="AD2156" s="2" t="s">
        <v>27</v>
      </c>
      <c r="AE2156" s="2" t="s">
        <v>27</v>
      </c>
      <c r="AG2156" s="2" t="str">
        <f t="shared" si="132"/>
        <v>Phường Thạnh Mỹ Lợi</v>
      </c>
      <c r="AH2156" s="2" t="str">
        <f t="shared" si="135"/>
        <v/>
      </c>
      <c r="AI2156" s="2" t="str">
        <f t="shared" si="133"/>
        <v/>
      </c>
      <c r="AK2156" s="2" t="str">
        <f t="shared" si="134"/>
        <v/>
      </c>
      <c r="BF2156" s="2" t="str">
        <f>VLOOKUP(M2156,'[1]mã win'!G:K,5,0)</f>
        <v>N</v>
      </c>
    </row>
    <row r="2157" spans="1:58" x14ac:dyDescent="0.25">
      <c r="A2157" s="6" t="s">
        <v>11767</v>
      </c>
      <c r="B2157" s="6" t="s">
        <v>11768</v>
      </c>
      <c r="C2157" s="6" t="s">
        <v>11769</v>
      </c>
      <c r="D2157" s="2" t="s">
        <v>11770</v>
      </c>
      <c r="E2157" s="2" t="s">
        <v>61</v>
      </c>
      <c r="G2157" s="6" t="s">
        <v>48</v>
      </c>
      <c r="H2157" s="6" t="s">
        <v>11771</v>
      </c>
      <c r="I2157" s="6"/>
      <c r="J2157" s="6"/>
      <c r="K2157" s="7"/>
      <c r="L2157" s="6"/>
      <c r="M2157" s="6" t="s">
        <v>39</v>
      </c>
      <c r="N2157" s="6" t="s">
        <v>39</v>
      </c>
      <c r="O2157" s="6"/>
      <c r="P2157" s="8" t="s">
        <v>27</v>
      </c>
      <c r="Q2157" s="9">
        <v>43165.522932326399</v>
      </c>
      <c r="R2157" s="6" t="s">
        <v>28</v>
      </c>
      <c r="X2157" s="6" t="s">
        <v>11772</v>
      </c>
      <c r="Y2157" s="2" t="s">
        <v>11770</v>
      </c>
      <c r="Z2157" s="2" t="s">
        <v>11773</v>
      </c>
      <c r="AA2157" s="2" t="s">
        <v>27</v>
      </c>
      <c r="AB2157" s="2" t="s">
        <v>27</v>
      </c>
      <c r="AC2157" s="2" t="s">
        <v>27</v>
      </c>
      <c r="AD2157" s="2" t="s">
        <v>27</v>
      </c>
      <c r="AE2157" s="2" t="s">
        <v>27</v>
      </c>
      <c r="AG2157" s="2" t="str">
        <f t="shared" si="132"/>
        <v>Phường Đakao</v>
      </c>
      <c r="AH2157" s="2" t="str">
        <f t="shared" si="135"/>
        <v>Quận 1.Tp Hồ Chí Minh.</v>
      </c>
      <c r="AI2157" s="2" t="str">
        <f t="shared" si="133"/>
        <v/>
      </c>
      <c r="AK2157" s="2" t="str">
        <f t="shared" si="134"/>
        <v/>
      </c>
      <c r="BF2157" s="2" t="str">
        <f>VLOOKUP(M2157,'[1]mã win'!G:K,5,0)</f>
        <v>N</v>
      </c>
    </row>
    <row r="2158" spans="1:58" x14ac:dyDescent="0.25">
      <c r="A2158" s="6" t="s">
        <v>11774</v>
      </c>
      <c r="B2158" s="6" t="s">
        <v>11775</v>
      </c>
      <c r="C2158" s="6" t="s">
        <v>11776</v>
      </c>
      <c r="D2158" s="2" t="s">
        <v>4524</v>
      </c>
      <c r="E2158" s="2" t="s">
        <v>51</v>
      </c>
      <c r="G2158" s="6"/>
      <c r="H2158" s="6" t="s">
        <v>11777</v>
      </c>
      <c r="I2158" s="6"/>
      <c r="J2158" s="6"/>
      <c r="K2158" s="7"/>
      <c r="L2158" s="6" t="s">
        <v>63</v>
      </c>
      <c r="M2158" s="6" t="s">
        <v>39</v>
      </c>
      <c r="N2158" s="6" t="s">
        <v>39</v>
      </c>
      <c r="O2158" s="6" t="s">
        <v>51</v>
      </c>
      <c r="P2158" s="8" t="s">
        <v>27</v>
      </c>
      <c r="Q2158" s="9">
        <v>44208.647827465298</v>
      </c>
      <c r="R2158" s="6" t="s">
        <v>28</v>
      </c>
      <c r="X2158" s="6" t="s">
        <v>11778</v>
      </c>
      <c r="Y2158" s="2" t="s">
        <v>4524</v>
      </c>
      <c r="Z2158" s="2" t="s">
        <v>51</v>
      </c>
      <c r="AA2158" s="2" t="s">
        <v>41</v>
      </c>
      <c r="AB2158" s="2" t="s">
        <v>42</v>
      </c>
      <c r="AC2158" s="2" t="s">
        <v>27</v>
      </c>
      <c r="AD2158" s="2" t="s">
        <v>27</v>
      </c>
      <c r="AE2158" s="2" t="s">
        <v>27</v>
      </c>
      <c r="AG2158" s="2" t="str">
        <f t="shared" si="132"/>
        <v>Phường Phước Long B</v>
      </c>
      <c r="AH2158" s="2" t="str">
        <f t="shared" si="135"/>
        <v/>
      </c>
      <c r="AI2158" s="2" t="str">
        <f t="shared" si="133"/>
        <v/>
      </c>
      <c r="AK2158" s="2" t="str">
        <f t="shared" si="134"/>
        <v/>
      </c>
      <c r="BF2158" s="2" t="str">
        <f>VLOOKUP(M2158,'[1]mã win'!G:K,5,0)</f>
        <v>N</v>
      </c>
    </row>
    <row r="2159" spans="1:58" x14ac:dyDescent="0.25">
      <c r="A2159" s="6" t="s">
        <v>11779</v>
      </c>
      <c r="B2159" s="6" t="s">
        <v>11780</v>
      </c>
      <c r="C2159" s="6" t="s">
        <v>11781</v>
      </c>
      <c r="D2159" s="2" t="s">
        <v>11782</v>
      </c>
      <c r="E2159" s="2" t="s">
        <v>11783</v>
      </c>
      <c r="G2159" s="6"/>
      <c r="H2159" s="6" t="s">
        <v>11784</v>
      </c>
      <c r="I2159" s="6"/>
      <c r="J2159" s="6"/>
      <c r="K2159" s="7"/>
      <c r="L2159" s="6"/>
      <c r="M2159" s="8" t="s">
        <v>589</v>
      </c>
      <c r="N2159" s="8" t="s">
        <v>590</v>
      </c>
      <c r="O2159" s="6"/>
      <c r="P2159" s="8" t="s">
        <v>590</v>
      </c>
      <c r="Q2159" s="9">
        <v>45068.331906215302</v>
      </c>
      <c r="R2159" s="6" t="s">
        <v>28</v>
      </c>
      <c r="X2159" s="6" t="s">
        <v>11785</v>
      </c>
      <c r="Y2159" s="2" t="s">
        <v>11782</v>
      </c>
      <c r="Z2159" s="2" t="s">
        <v>11783</v>
      </c>
      <c r="AA2159" s="2" t="s">
        <v>590</v>
      </c>
      <c r="AB2159" s="2" t="s">
        <v>42</v>
      </c>
      <c r="AC2159" s="2" t="s">
        <v>27</v>
      </c>
      <c r="AD2159" s="2" t="s">
        <v>27</v>
      </c>
      <c r="AE2159" s="2" t="s">
        <v>27</v>
      </c>
      <c r="AG2159" s="2" t="str">
        <f t="shared" si="132"/>
        <v>Phường Phước Nguyên</v>
      </c>
      <c r="AH2159" s="2" t="str">
        <f t="shared" si="135"/>
        <v/>
      </c>
      <c r="AI2159" s="2" t="str">
        <f t="shared" si="133"/>
        <v/>
      </c>
      <c r="AK2159" s="2" t="str">
        <f t="shared" si="134"/>
        <v>Tỉnh Bà Rịa - Vũng Tàu</v>
      </c>
      <c r="BF2159" s="2" t="str">
        <f>VLOOKUP(M2159,'[1]mã win'!G:K,5,0)</f>
        <v>N</v>
      </c>
    </row>
    <row r="2160" spans="1:58" x14ac:dyDescent="0.25">
      <c r="A2160" s="6" t="s">
        <v>11786</v>
      </c>
      <c r="B2160" s="6" t="s">
        <v>11787</v>
      </c>
      <c r="C2160" s="6" t="s">
        <v>11788</v>
      </c>
      <c r="D2160" s="2" t="s">
        <v>27</v>
      </c>
      <c r="E2160" s="2" t="s">
        <v>701</v>
      </c>
      <c r="G2160" s="6" t="s">
        <v>48</v>
      </c>
      <c r="H2160" s="6" t="s">
        <v>11789</v>
      </c>
      <c r="I2160" s="6"/>
      <c r="J2160" s="6"/>
      <c r="K2160" s="7"/>
      <c r="L2160" s="6"/>
      <c r="M2160" s="6" t="s">
        <v>86</v>
      </c>
      <c r="N2160" s="6" t="s">
        <v>86</v>
      </c>
      <c r="O2160" s="6" t="s">
        <v>701</v>
      </c>
      <c r="P2160" s="8" t="s">
        <v>27</v>
      </c>
      <c r="Q2160" s="9">
        <v>43750.432233252301</v>
      </c>
      <c r="R2160" s="6" t="s">
        <v>28</v>
      </c>
      <c r="X2160" s="6" t="s">
        <v>11790</v>
      </c>
      <c r="Y2160" s="2" t="s">
        <v>11791</v>
      </c>
      <c r="Z2160" s="2" t="s">
        <v>27</v>
      </c>
      <c r="AA2160" s="2" t="s">
        <v>27</v>
      </c>
      <c r="AB2160" s="2" t="s">
        <v>27</v>
      </c>
      <c r="AC2160" s="2" t="s">
        <v>27</v>
      </c>
      <c r="AD2160" s="2" t="s">
        <v>27</v>
      </c>
      <c r="AE2160" s="2" t="s">
        <v>27</v>
      </c>
      <c r="AG2160" s="2" t="str">
        <f t="shared" si="132"/>
        <v/>
      </c>
      <c r="AH2160" s="2" t="str">
        <f t="shared" si="135"/>
        <v/>
      </c>
      <c r="AI2160" s="2" t="str">
        <f t="shared" si="133"/>
        <v/>
      </c>
      <c r="AK2160" s="2" t="str">
        <f t="shared" si="134"/>
        <v/>
      </c>
      <c r="BF2160" s="10" t="s">
        <v>4815</v>
      </c>
    </row>
    <row r="2161" spans="1:58" x14ac:dyDescent="0.25">
      <c r="A2161" s="6" t="s">
        <v>11792</v>
      </c>
      <c r="B2161" s="6" t="s">
        <v>11793</v>
      </c>
      <c r="C2161" s="6" t="s">
        <v>11794</v>
      </c>
      <c r="D2161" s="2" t="s">
        <v>4641</v>
      </c>
      <c r="E2161" s="2">
        <v>0</v>
      </c>
      <c r="G2161" s="6" t="s">
        <v>48</v>
      </c>
      <c r="H2161" s="6" t="s">
        <v>11795</v>
      </c>
      <c r="I2161" s="6"/>
      <c r="J2161" s="6"/>
      <c r="K2161" s="7"/>
      <c r="L2161" s="6"/>
      <c r="M2161" s="6" t="s">
        <v>39</v>
      </c>
      <c r="N2161" s="6" t="s">
        <v>39</v>
      </c>
      <c r="O2161" s="6"/>
      <c r="P2161" s="8" t="s">
        <v>27</v>
      </c>
      <c r="Q2161" s="9">
        <v>44308.714447951403</v>
      </c>
      <c r="R2161" s="6" t="s">
        <v>28</v>
      </c>
      <c r="X2161" s="6" t="s">
        <v>11796</v>
      </c>
      <c r="Y2161" s="2" t="s">
        <v>4641</v>
      </c>
      <c r="Z2161" s="2" t="s">
        <v>41</v>
      </c>
      <c r="AA2161" s="2" t="s">
        <v>42</v>
      </c>
      <c r="AB2161" s="2" t="s">
        <v>27</v>
      </c>
      <c r="AC2161" s="2" t="s">
        <v>27</v>
      </c>
      <c r="AD2161" s="2" t="s">
        <v>27</v>
      </c>
      <c r="AE2161" s="2" t="s">
        <v>27</v>
      </c>
      <c r="AG2161" s="2" t="str">
        <f t="shared" si="132"/>
        <v>Phường Gia Định</v>
      </c>
      <c r="AH2161" s="2" t="str">
        <f t="shared" si="135"/>
        <v/>
      </c>
      <c r="AI2161" s="2" t="str">
        <f t="shared" si="133"/>
        <v/>
      </c>
      <c r="AK2161" s="2" t="str">
        <f t="shared" si="134"/>
        <v/>
      </c>
      <c r="BF2161" s="2" t="str">
        <f>VLOOKUP(M2161,'[1]mã win'!G:K,5,0)</f>
        <v>N</v>
      </c>
    </row>
    <row r="2162" spans="1:58" x14ac:dyDescent="0.25">
      <c r="A2162" s="6" t="s">
        <v>11797</v>
      </c>
      <c r="B2162" s="6" t="s">
        <v>11798</v>
      </c>
      <c r="C2162" s="6" t="s">
        <v>11799</v>
      </c>
      <c r="D2162" s="2" t="s">
        <v>4524</v>
      </c>
      <c r="E2162" s="2" t="s">
        <v>51</v>
      </c>
      <c r="G2162" s="6" t="s">
        <v>48</v>
      </c>
      <c r="H2162" s="6" t="s">
        <v>27</v>
      </c>
      <c r="I2162" s="6"/>
      <c r="J2162" s="6"/>
      <c r="K2162" s="7"/>
      <c r="L2162" s="6" t="s">
        <v>63</v>
      </c>
      <c r="M2162" s="6" t="s">
        <v>39</v>
      </c>
      <c r="N2162" s="6" t="s">
        <v>39</v>
      </c>
      <c r="O2162" s="6" t="s">
        <v>51</v>
      </c>
      <c r="P2162" s="8" t="s">
        <v>27</v>
      </c>
      <c r="Q2162" s="9">
        <v>44847.374494062497</v>
      </c>
      <c r="R2162" s="6" t="s">
        <v>28</v>
      </c>
      <c r="X2162" s="6" t="s">
        <v>11800</v>
      </c>
      <c r="Y2162" s="2" t="s">
        <v>4524</v>
      </c>
      <c r="Z2162" s="2" t="s">
        <v>8988</v>
      </c>
      <c r="AA2162" s="2" t="s">
        <v>114</v>
      </c>
      <c r="AB2162" s="2" t="s">
        <v>27</v>
      </c>
      <c r="AC2162" s="2" t="s">
        <v>27</v>
      </c>
      <c r="AD2162" s="2" t="s">
        <v>27</v>
      </c>
      <c r="AE2162" s="2" t="s">
        <v>27</v>
      </c>
      <c r="AG2162" s="2" t="str">
        <f t="shared" si="132"/>
        <v>Phường Phước Long B</v>
      </c>
      <c r="AH2162" s="2" t="str">
        <f t="shared" si="135"/>
        <v/>
      </c>
      <c r="AI2162" s="2" t="str">
        <f t="shared" si="133"/>
        <v/>
      </c>
      <c r="AK2162" s="2" t="str">
        <f t="shared" si="134"/>
        <v/>
      </c>
      <c r="BF2162" s="2" t="str">
        <f>VLOOKUP(M2162,'[1]mã win'!G:K,5,0)</f>
        <v>N</v>
      </c>
    </row>
    <row r="2163" spans="1:58" x14ac:dyDescent="0.25">
      <c r="A2163" s="6" t="s">
        <v>11801</v>
      </c>
      <c r="B2163" s="6" t="s">
        <v>11802</v>
      </c>
      <c r="C2163" s="6" t="s">
        <v>11803</v>
      </c>
      <c r="D2163" s="2" t="s">
        <v>4445</v>
      </c>
      <c r="E2163" s="2" t="s">
        <v>754</v>
      </c>
      <c r="G2163" s="6" t="s">
        <v>48</v>
      </c>
      <c r="H2163" s="6" t="s">
        <v>27</v>
      </c>
      <c r="I2163" s="6"/>
      <c r="J2163" s="6"/>
      <c r="K2163" s="7"/>
      <c r="L2163" s="6" t="s">
        <v>199</v>
      </c>
      <c r="M2163" s="6" t="s">
        <v>39</v>
      </c>
      <c r="N2163" s="6" t="s">
        <v>39</v>
      </c>
      <c r="O2163" s="6" t="s">
        <v>754</v>
      </c>
      <c r="P2163" s="8" t="s">
        <v>27</v>
      </c>
      <c r="Q2163" s="9">
        <v>44847.381378622697</v>
      </c>
      <c r="R2163" s="6" t="s">
        <v>28</v>
      </c>
      <c r="X2163" s="6" t="s">
        <v>11804</v>
      </c>
      <c r="Y2163" s="2" t="s">
        <v>4445</v>
      </c>
      <c r="Z2163" s="2" t="s">
        <v>754</v>
      </c>
      <c r="AA2163" s="2" t="s">
        <v>114</v>
      </c>
      <c r="AB2163" s="2" t="s">
        <v>27</v>
      </c>
      <c r="AC2163" s="2" t="s">
        <v>27</v>
      </c>
      <c r="AD2163" s="2" t="s">
        <v>27</v>
      </c>
      <c r="AE2163" s="2" t="s">
        <v>27</v>
      </c>
      <c r="AG2163" s="2" t="str">
        <f t="shared" si="132"/>
        <v>Phường Tân Thới Hiệp</v>
      </c>
      <c r="AH2163" s="2" t="str">
        <f t="shared" si="135"/>
        <v>Quận 12</v>
      </c>
      <c r="AI2163" s="2" t="str">
        <f t="shared" si="133"/>
        <v/>
      </c>
      <c r="AK2163" s="2" t="str">
        <f t="shared" si="134"/>
        <v/>
      </c>
      <c r="BF2163" s="2" t="str">
        <f>VLOOKUP(M2163,'[1]mã win'!G:K,5,0)</f>
        <v>N</v>
      </c>
    </row>
    <row r="2164" spans="1:58" x14ac:dyDescent="0.25">
      <c r="A2164" s="6" t="s">
        <v>11805</v>
      </c>
      <c r="B2164" s="6" t="s">
        <v>11806</v>
      </c>
      <c r="C2164" s="6" t="s">
        <v>11807</v>
      </c>
      <c r="D2164" s="2" t="s">
        <v>27</v>
      </c>
      <c r="E2164" s="2" t="s">
        <v>213</v>
      </c>
      <c r="G2164" s="6" t="s">
        <v>48</v>
      </c>
      <c r="H2164" s="6" t="s">
        <v>27</v>
      </c>
      <c r="I2164" s="6"/>
      <c r="J2164" s="6"/>
      <c r="K2164" s="7"/>
      <c r="L2164" s="6" t="s">
        <v>133</v>
      </c>
      <c r="M2164" s="6" t="s">
        <v>39</v>
      </c>
      <c r="N2164" s="6" t="s">
        <v>39</v>
      </c>
      <c r="O2164" s="6" t="s">
        <v>213</v>
      </c>
      <c r="P2164" s="8" t="s">
        <v>27</v>
      </c>
      <c r="Q2164" s="9">
        <v>44847.382116932902</v>
      </c>
      <c r="R2164" s="6" t="s">
        <v>28</v>
      </c>
      <c r="X2164" s="6" t="s">
        <v>11808</v>
      </c>
      <c r="Y2164" s="2" t="s">
        <v>11809</v>
      </c>
      <c r="Z2164" s="2" t="s">
        <v>721</v>
      </c>
      <c r="AA2164" s="2" t="s">
        <v>213</v>
      </c>
      <c r="AB2164" s="2" t="s">
        <v>114</v>
      </c>
      <c r="AC2164" s="2" t="s">
        <v>27</v>
      </c>
      <c r="AD2164" s="2" t="s">
        <v>27</v>
      </c>
      <c r="AE2164" s="2" t="s">
        <v>27</v>
      </c>
      <c r="AG2164" s="2" t="str">
        <f t="shared" si="132"/>
        <v/>
      </c>
      <c r="AH2164" s="2" t="str">
        <f t="shared" si="135"/>
        <v/>
      </c>
      <c r="AI2164" s="2" t="str">
        <f t="shared" si="133"/>
        <v>Huyện Bình Chánh</v>
      </c>
      <c r="AK2164" s="2" t="str">
        <f t="shared" si="134"/>
        <v/>
      </c>
      <c r="BF2164" s="2" t="str">
        <f>VLOOKUP(M2164,'[1]mã win'!G:K,5,0)</f>
        <v>N</v>
      </c>
    </row>
    <row r="2165" spans="1:58" x14ac:dyDescent="0.25">
      <c r="A2165" s="6" t="s">
        <v>11810</v>
      </c>
      <c r="B2165" s="6" t="s">
        <v>11811</v>
      </c>
      <c r="C2165" s="6" t="s">
        <v>11812</v>
      </c>
      <c r="D2165" s="2" t="s">
        <v>312</v>
      </c>
      <c r="E2165" s="2" t="s">
        <v>51</v>
      </c>
      <c r="G2165" s="6" t="s">
        <v>48</v>
      </c>
      <c r="H2165" s="6" t="s">
        <v>27</v>
      </c>
      <c r="I2165" s="6"/>
      <c r="J2165" s="6"/>
      <c r="K2165" s="7"/>
      <c r="L2165" s="6" t="s">
        <v>63</v>
      </c>
      <c r="M2165" s="6" t="s">
        <v>39</v>
      </c>
      <c r="N2165" s="6" t="s">
        <v>39</v>
      </c>
      <c r="O2165" s="6" t="s">
        <v>51</v>
      </c>
      <c r="P2165" s="8" t="s">
        <v>27</v>
      </c>
      <c r="Q2165" s="9">
        <v>44847.382747141201</v>
      </c>
      <c r="R2165" s="6" t="s">
        <v>28</v>
      </c>
      <c r="X2165" s="6" t="s">
        <v>9809</v>
      </c>
      <c r="Y2165" s="2" t="s">
        <v>312</v>
      </c>
      <c r="Z2165" s="2" t="s">
        <v>8988</v>
      </c>
      <c r="AA2165" s="2" t="s">
        <v>114</v>
      </c>
      <c r="AB2165" s="2" t="s">
        <v>27</v>
      </c>
      <c r="AC2165" s="2" t="s">
        <v>27</v>
      </c>
      <c r="AD2165" s="2" t="s">
        <v>27</v>
      </c>
      <c r="AE2165" s="2" t="s">
        <v>27</v>
      </c>
      <c r="AG2165" s="2" t="str">
        <f t="shared" si="132"/>
        <v>Phường An Khánh</v>
      </c>
      <c r="AH2165" s="2" t="str">
        <f t="shared" si="135"/>
        <v/>
      </c>
      <c r="AI2165" s="2" t="str">
        <f t="shared" si="133"/>
        <v/>
      </c>
      <c r="AK2165" s="2" t="str">
        <f t="shared" si="134"/>
        <v/>
      </c>
      <c r="BF2165" s="2" t="str">
        <f>VLOOKUP(M2165,'[1]mã win'!G:K,5,0)</f>
        <v>N</v>
      </c>
    </row>
    <row r="2166" spans="1:58" x14ac:dyDescent="0.25">
      <c r="A2166" s="6" t="s">
        <v>11813</v>
      </c>
      <c r="B2166" s="6" t="s">
        <v>11814</v>
      </c>
      <c r="C2166" s="6" t="s">
        <v>11815</v>
      </c>
      <c r="D2166" s="2" t="s">
        <v>312</v>
      </c>
      <c r="E2166" s="2" t="s">
        <v>51</v>
      </c>
      <c r="G2166" s="6" t="s">
        <v>48</v>
      </c>
      <c r="H2166" s="6" t="s">
        <v>27</v>
      </c>
      <c r="I2166" s="6"/>
      <c r="J2166" s="6"/>
      <c r="K2166" s="7"/>
      <c r="L2166" s="6" t="s">
        <v>63</v>
      </c>
      <c r="M2166" s="6" t="s">
        <v>39</v>
      </c>
      <c r="N2166" s="6" t="s">
        <v>39</v>
      </c>
      <c r="O2166" s="6" t="s">
        <v>51</v>
      </c>
      <c r="P2166" s="8" t="s">
        <v>27</v>
      </c>
      <c r="Q2166" s="9">
        <v>44847.383221411998</v>
      </c>
      <c r="R2166" s="6" t="s">
        <v>28</v>
      </c>
      <c r="X2166" s="6" t="s">
        <v>9802</v>
      </c>
      <c r="Y2166" s="2" t="s">
        <v>312</v>
      </c>
      <c r="Z2166" s="2" t="s">
        <v>8988</v>
      </c>
      <c r="AA2166" s="2" t="s">
        <v>114</v>
      </c>
      <c r="AB2166" s="2" t="s">
        <v>27</v>
      </c>
      <c r="AC2166" s="2" t="s">
        <v>27</v>
      </c>
      <c r="AD2166" s="2" t="s">
        <v>27</v>
      </c>
      <c r="AE2166" s="2" t="s">
        <v>27</v>
      </c>
      <c r="AG2166" s="2" t="str">
        <f t="shared" si="132"/>
        <v>Phường An Khánh</v>
      </c>
      <c r="AH2166" s="2" t="str">
        <f t="shared" si="135"/>
        <v/>
      </c>
      <c r="AI2166" s="2" t="str">
        <f t="shared" si="133"/>
        <v/>
      </c>
      <c r="AK2166" s="2" t="str">
        <f t="shared" si="134"/>
        <v/>
      </c>
      <c r="BF2166" s="2" t="str">
        <f>VLOOKUP(M2166,'[1]mã win'!G:K,5,0)</f>
        <v>N</v>
      </c>
    </row>
    <row r="2167" spans="1:58" x14ac:dyDescent="0.25">
      <c r="A2167" s="6" t="s">
        <v>11816</v>
      </c>
      <c r="B2167" s="6" t="s">
        <v>11817</v>
      </c>
      <c r="C2167" s="6" t="s">
        <v>11818</v>
      </c>
      <c r="D2167" s="2" t="s">
        <v>1551</v>
      </c>
      <c r="E2167" s="2" t="s">
        <v>3279</v>
      </c>
      <c r="G2167" s="6" t="s">
        <v>48</v>
      </c>
      <c r="H2167" s="6" t="s">
        <v>27</v>
      </c>
      <c r="I2167" s="6"/>
      <c r="J2167" s="6"/>
      <c r="K2167" s="7"/>
      <c r="L2167" s="6" t="s">
        <v>133</v>
      </c>
      <c r="M2167" s="6" t="s">
        <v>39</v>
      </c>
      <c r="N2167" s="6" t="s">
        <v>39</v>
      </c>
      <c r="O2167" s="6" t="s">
        <v>3279</v>
      </c>
      <c r="P2167" s="8" t="s">
        <v>27</v>
      </c>
      <c r="Q2167" s="9">
        <v>44847.383697881902</v>
      </c>
      <c r="R2167" s="6" t="s">
        <v>28</v>
      </c>
      <c r="X2167" s="6" t="s">
        <v>11819</v>
      </c>
      <c r="Y2167" s="2" t="s">
        <v>1551</v>
      </c>
      <c r="Z2167" s="2" t="s">
        <v>3279</v>
      </c>
      <c r="AA2167" s="2" t="s">
        <v>114</v>
      </c>
      <c r="AB2167" s="2" t="s">
        <v>27</v>
      </c>
      <c r="AC2167" s="2" t="s">
        <v>27</v>
      </c>
      <c r="AD2167" s="2" t="s">
        <v>27</v>
      </c>
      <c r="AE2167" s="2" t="s">
        <v>27</v>
      </c>
      <c r="AG2167" s="2" t="str">
        <f t="shared" si="132"/>
        <v>PS 11 Chung Cư Pegasuite 1002 Tạ Quang Bửu</v>
      </c>
      <c r="AH2167" s="2" t="str">
        <f t="shared" si="135"/>
        <v>PS 11 Chung Cư Pegasuite 1002 Tạ Quang Bửu</v>
      </c>
      <c r="AI2167" s="2" t="str">
        <f t="shared" si="133"/>
        <v/>
      </c>
      <c r="AK2167" s="2" t="str">
        <f t="shared" si="134"/>
        <v/>
      </c>
      <c r="BF2167" s="2" t="str">
        <f>VLOOKUP(M2167,'[1]mã win'!G:K,5,0)</f>
        <v>N</v>
      </c>
    </row>
    <row r="2168" spans="1:58" x14ac:dyDescent="0.25">
      <c r="A2168" s="6" t="s">
        <v>11820</v>
      </c>
      <c r="B2168" s="6" t="s">
        <v>11821</v>
      </c>
      <c r="C2168" s="6" t="s">
        <v>11822</v>
      </c>
      <c r="D2168" s="2" t="s">
        <v>11823</v>
      </c>
      <c r="E2168" s="2" t="s">
        <v>51</v>
      </c>
      <c r="G2168" s="6" t="s">
        <v>48</v>
      </c>
      <c r="H2168" s="6" t="s">
        <v>27</v>
      </c>
      <c r="I2168" s="6"/>
      <c r="J2168" s="6"/>
      <c r="K2168" s="7"/>
      <c r="L2168" s="6" t="s">
        <v>50</v>
      </c>
      <c r="M2168" s="6" t="s">
        <v>39</v>
      </c>
      <c r="N2168" s="6" t="s">
        <v>39</v>
      </c>
      <c r="O2168" s="6" t="s">
        <v>51</v>
      </c>
      <c r="P2168" s="8" t="s">
        <v>27</v>
      </c>
      <c r="Q2168" s="9">
        <v>45765.662649687503</v>
      </c>
      <c r="R2168" s="6" t="s">
        <v>28</v>
      </c>
      <c r="X2168" s="6" t="s">
        <v>11824</v>
      </c>
      <c r="Y2168" s="2" t="s">
        <v>11823</v>
      </c>
      <c r="Z2168" s="2" t="s">
        <v>7453</v>
      </c>
      <c r="AA2168" s="2" t="s">
        <v>421</v>
      </c>
      <c r="AB2168" s="2" t="s">
        <v>27</v>
      </c>
      <c r="AC2168" s="2" t="s">
        <v>27</v>
      </c>
      <c r="AD2168" s="2" t="s">
        <v>27</v>
      </c>
      <c r="AE2168" s="2" t="s">
        <v>27</v>
      </c>
      <c r="AG2168" s="2" t="str">
        <f t="shared" si="132"/>
        <v>P.Bình Trưng Đông</v>
      </c>
      <c r="AH2168" s="2" t="str">
        <f t="shared" si="135"/>
        <v/>
      </c>
      <c r="AI2168" s="2" t="str">
        <f t="shared" si="133"/>
        <v/>
      </c>
      <c r="AK2168" s="2" t="str">
        <f t="shared" si="134"/>
        <v/>
      </c>
      <c r="BF2168" s="2" t="str">
        <f>VLOOKUP(M2168,'[1]mã win'!G:K,5,0)</f>
        <v>N</v>
      </c>
    </row>
    <row r="2169" spans="1:58" x14ac:dyDescent="0.25">
      <c r="A2169" s="6" t="s">
        <v>11825</v>
      </c>
      <c r="B2169" s="6" t="s">
        <v>11826</v>
      </c>
      <c r="C2169" s="6" t="s">
        <v>11827</v>
      </c>
      <c r="D2169" s="2" t="s">
        <v>11828</v>
      </c>
      <c r="E2169" s="2" t="s">
        <v>3279</v>
      </c>
      <c r="G2169" s="6" t="s">
        <v>48</v>
      </c>
      <c r="H2169" s="6" t="s">
        <v>27</v>
      </c>
      <c r="I2169" s="6"/>
      <c r="J2169" s="6"/>
      <c r="K2169" s="7"/>
      <c r="L2169" s="6" t="s">
        <v>133</v>
      </c>
      <c r="M2169" s="6" t="s">
        <v>39</v>
      </c>
      <c r="N2169" s="6" t="s">
        <v>39</v>
      </c>
      <c r="O2169" s="6" t="s">
        <v>3279</v>
      </c>
      <c r="P2169" s="8" t="s">
        <v>27</v>
      </c>
      <c r="Q2169" s="9">
        <v>44847.372192673603</v>
      </c>
      <c r="R2169" s="6" t="s">
        <v>28</v>
      </c>
      <c r="X2169" s="6" t="s">
        <v>11829</v>
      </c>
      <c r="Y2169" s="2" t="s">
        <v>11828</v>
      </c>
      <c r="Z2169" s="2" t="s">
        <v>3279</v>
      </c>
      <c r="AA2169" s="2" t="s">
        <v>114</v>
      </c>
      <c r="AB2169" s="2" t="s">
        <v>27</v>
      </c>
      <c r="AC2169" s="2" t="s">
        <v>27</v>
      </c>
      <c r="AD2169" s="2" t="s">
        <v>27</v>
      </c>
      <c r="AE2169" s="2" t="s">
        <v>27</v>
      </c>
      <c r="AG2169" s="2" t="str">
        <f t="shared" si="132"/>
        <v>Phường 16</v>
      </c>
      <c r="AH2169" s="2" t="str">
        <f t="shared" si="135"/>
        <v>Quận 8</v>
      </c>
      <c r="AI2169" s="2" t="str">
        <f t="shared" si="133"/>
        <v/>
      </c>
      <c r="AK2169" s="2" t="str">
        <f t="shared" si="134"/>
        <v/>
      </c>
      <c r="BF2169" s="2" t="str">
        <f>VLOOKUP(M2169,'[1]mã win'!G:K,5,0)</f>
        <v>N</v>
      </c>
    </row>
    <row r="2170" spans="1:58" x14ac:dyDescent="0.25">
      <c r="A2170" s="6" t="s">
        <v>11830</v>
      </c>
      <c r="B2170" s="6" t="s">
        <v>11831</v>
      </c>
      <c r="C2170" s="6" t="s">
        <v>11832</v>
      </c>
      <c r="D2170" s="2" t="s">
        <v>4524</v>
      </c>
      <c r="E2170" s="2" t="s">
        <v>51</v>
      </c>
      <c r="G2170" s="6" t="s">
        <v>48</v>
      </c>
      <c r="H2170" s="6" t="s">
        <v>27</v>
      </c>
      <c r="I2170" s="6"/>
      <c r="J2170" s="6"/>
      <c r="K2170" s="7"/>
      <c r="L2170" s="6" t="s">
        <v>63</v>
      </c>
      <c r="M2170" s="6" t="s">
        <v>39</v>
      </c>
      <c r="N2170" s="6" t="s">
        <v>39</v>
      </c>
      <c r="O2170" s="6" t="s">
        <v>51</v>
      </c>
      <c r="P2170" s="8" t="s">
        <v>27</v>
      </c>
      <c r="Q2170" s="9">
        <v>44847.371558101899</v>
      </c>
      <c r="R2170" s="6" t="s">
        <v>28</v>
      </c>
      <c r="X2170" s="6" t="s">
        <v>11833</v>
      </c>
      <c r="Y2170" s="2" t="s">
        <v>4524</v>
      </c>
      <c r="Z2170" s="2" t="s">
        <v>7453</v>
      </c>
      <c r="AA2170" s="2" t="s">
        <v>27</v>
      </c>
      <c r="AB2170" s="2" t="s">
        <v>27</v>
      </c>
      <c r="AC2170" s="2" t="s">
        <v>27</v>
      </c>
      <c r="AD2170" s="2" t="s">
        <v>27</v>
      </c>
      <c r="AE2170" s="2" t="s">
        <v>27</v>
      </c>
      <c r="AG2170" s="2" t="str">
        <f t="shared" si="132"/>
        <v>Phường Phước Long B</v>
      </c>
      <c r="AH2170" s="2" t="str">
        <f t="shared" si="135"/>
        <v/>
      </c>
      <c r="AI2170" s="2" t="str">
        <f t="shared" si="133"/>
        <v/>
      </c>
      <c r="AK2170" s="2" t="str">
        <f t="shared" si="134"/>
        <v/>
      </c>
      <c r="BF2170" s="2" t="str">
        <f>VLOOKUP(M2170,'[1]mã win'!G:K,5,0)</f>
        <v>N</v>
      </c>
    </row>
    <row r="2171" spans="1:58" x14ac:dyDescent="0.25">
      <c r="A2171" s="6" t="s">
        <v>11834</v>
      </c>
      <c r="B2171" s="6" t="s">
        <v>11835</v>
      </c>
      <c r="C2171" s="6" t="s">
        <v>11836</v>
      </c>
      <c r="D2171" s="2" t="s">
        <v>507</v>
      </c>
      <c r="E2171" s="2" t="s">
        <v>51</v>
      </c>
      <c r="G2171" s="6" t="s">
        <v>48</v>
      </c>
      <c r="H2171" s="6" t="s">
        <v>27</v>
      </c>
      <c r="I2171" s="6"/>
      <c r="J2171" s="6"/>
      <c r="K2171" s="7"/>
      <c r="L2171" s="6" t="s">
        <v>63</v>
      </c>
      <c r="M2171" s="6" t="s">
        <v>39</v>
      </c>
      <c r="N2171" s="6" t="s">
        <v>39</v>
      </c>
      <c r="O2171" s="6" t="s">
        <v>51</v>
      </c>
      <c r="P2171" s="8" t="s">
        <v>27</v>
      </c>
      <c r="Q2171" s="9">
        <v>44833.725117743103</v>
      </c>
      <c r="R2171" s="6" t="s">
        <v>28</v>
      </c>
      <c r="X2171" s="6" t="s">
        <v>11837</v>
      </c>
      <c r="Y2171" s="2" t="s">
        <v>11838</v>
      </c>
      <c r="Z2171" s="2" t="s">
        <v>507</v>
      </c>
      <c r="AA2171" s="2" t="s">
        <v>8988</v>
      </c>
      <c r="AB2171" s="2" t="s">
        <v>114</v>
      </c>
      <c r="AC2171" s="2" t="s">
        <v>27</v>
      </c>
      <c r="AD2171" s="2" t="s">
        <v>27</v>
      </c>
      <c r="AE2171" s="2" t="s">
        <v>27</v>
      </c>
      <c r="AG2171" s="2" t="str">
        <f t="shared" si="132"/>
        <v>Phường Linh Xuân</v>
      </c>
      <c r="AH2171" s="2" t="str">
        <f t="shared" si="135"/>
        <v/>
      </c>
      <c r="AI2171" s="2" t="str">
        <f t="shared" si="133"/>
        <v/>
      </c>
      <c r="AK2171" s="2" t="str">
        <f t="shared" si="134"/>
        <v/>
      </c>
      <c r="BF2171" s="2" t="str">
        <f>VLOOKUP(M2171,'[1]mã win'!G:K,5,0)</f>
        <v>N</v>
      </c>
    </row>
    <row r="2172" spans="1:58" x14ac:dyDescent="0.25">
      <c r="A2172" s="6" t="s">
        <v>11839</v>
      </c>
      <c r="B2172" s="6" t="s">
        <v>11840</v>
      </c>
      <c r="C2172" s="6" t="s">
        <v>11841</v>
      </c>
      <c r="D2172" s="2" t="s">
        <v>467</v>
      </c>
      <c r="E2172" s="2" t="s">
        <v>223</v>
      </c>
      <c r="G2172" s="6" t="s">
        <v>48</v>
      </c>
      <c r="H2172" s="6" t="s">
        <v>27</v>
      </c>
      <c r="I2172" s="6"/>
      <c r="J2172" s="6"/>
      <c r="K2172" s="7"/>
      <c r="L2172" s="6" t="s">
        <v>133</v>
      </c>
      <c r="M2172" s="6" t="s">
        <v>39</v>
      </c>
      <c r="N2172" s="6" t="s">
        <v>39</v>
      </c>
      <c r="O2172" s="6" t="s">
        <v>223</v>
      </c>
      <c r="P2172" s="8" t="s">
        <v>27</v>
      </c>
      <c r="Q2172" s="9">
        <v>44847.373502928203</v>
      </c>
      <c r="R2172" s="6" t="s">
        <v>28</v>
      </c>
      <c r="X2172" s="6" t="s">
        <v>11842</v>
      </c>
      <c r="Y2172" s="2" t="s">
        <v>467</v>
      </c>
      <c r="Z2172" s="2" t="s">
        <v>223</v>
      </c>
      <c r="AA2172" s="2" t="s">
        <v>114</v>
      </c>
      <c r="AB2172" s="2" t="s">
        <v>27</v>
      </c>
      <c r="AC2172" s="2" t="s">
        <v>27</v>
      </c>
      <c r="AD2172" s="2" t="s">
        <v>27</v>
      </c>
      <c r="AE2172" s="2" t="s">
        <v>27</v>
      </c>
      <c r="AG2172" s="2" t="str">
        <f t="shared" si="132"/>
        <v>Phường 2</v>
      </c>
      <c r="AH2172" s="2" t="str">
        <f t="shared" si="135"/>
        <v>Quận 11</v>
      </c>
      <c r="AI2172" s="2" t="str">
        <f t="shared" si="133"/>
        <v/>
      </c>
      <c r="AK2172" s="2" t="str">
        <f t="shared" si="134"/>
        <v/>
      </c>
      <c r="BF2172" s="2" t="str">
        <f>VLOOKUP(M2172,'[1]mã win'!G:K,5,0)</f>
        <v>N</v>
      </c>
    </row>
    <row r="2173" spans="1:58" x14ac:dyDescent="0.25">
      <c r="A2173" s="6" t="s">
        <v>11843</v>
      </c>
      <c r="B2173" s="6" t="s">
        <v>11844</v>
      </c>
      <c r="C2173" s="6" t="s">
        <v>11845</v>
      </c>
      <c r="D2173" s="2" t="s">
        <v>27</v>
      </c>
      <c r="E2173" s="2" t="s">
        <v>213</v>
      </c>
      <c r="G2173" s="6" t="s">
        <v>48</v>
      </c>
      <c r="H2173" s="6" t="s">
        <v>27</v>
      </c>
      <c r="I2173" s="6"/>
      <c r="J2173" s="6"/>
      <c r="K2173" s="7"/>
      <c r="L2173" s="6" t="s">
        <v>133</v>
      </c>
      <c r="M2173" s="6" t="s">
        <v>39</v>
      </c>
      <c r="N2173" s="6" t="s">
        <v>39</v>
      </c>
      <c r="O2173" s="6" t="s">
        <v>213</v>
      </c>
      <c r="P2173" s="8" t="s">
        <v>27</v>
      </c>
      <c r="Q2173" s="9">
        <v>45485.593286840303</v>
      </c>
      <c r="R2173" s="6" t="s">
        <v>28</v>
      </c>
      <c r="X2173" s="6" t="s">
        <v>11846</v>
      </c>
      <c r="Y2173" s="2" t="s">
        <v>2393</v>
      </c>
      <c r="Z2173" s="2" t="s">
        <v>11847</v>
      </c>
      <c r="AA2173" s="2" t="s">
        <v>213</v>
      </c>
      <c r="AB2173" s="2" t="s">
        <v>421</v>
      </c>
      <c r="AC2173" s="2" t="s">
        <v>27</v>
      </c>
      <c r="AD2173" s="2" t="s">
        <v>27</v>
      </c>
      <c r="AE2173" s="2" t="s">
        <v>27</v>
      </c>
      <c r="AG2173" s="2" t="str">
        <f t="shared" si="132"/>
        <v/>
      </c>
      <c r="AH2173" s="2" t="str">
        <f t="shared" si="135"/>
        <v/>
      </c>
      <c r="AI2173" s="2" t="str">
        <f t="shared" si="133"/>
        <v>Huyện Bình Chánh</v>
      </c>
      <c r="AK2173" s="2" t="str">
        <f t="shared" si="134"/>
        <v/>
      </c>
      <c r="BF2173" s="2" t="str">
        <f>VLOOKUP(M2173,'[1]mã win'!G:K,5,0)</f>
        <v>N</v>
      </c>
    </row>
    <row r="2174" spans="1:58" x14ac:dyDescent="0.25">
      <c r="A2174" s="6" t="s">
        <v>11848</v>
      </c>
      <c r="B2174" s="6" t="s">
        <v>11849</v>
      </c>
      <c r="C2174" s="6" t="s">
        <v>11850</v>
      </c>
      <c r="D2174" s="2" t="s">
        <v>5134</v>
      </c>
      <c r="E2174" s="2" t="s">
        <v>8390</v>
      </c>
      <c r="G2174" s="6" t="s">
        <v>48</v>
      </c>
      <c r="H2174" s="6" t="s">
        <v>27</v>
      </c>
      <c r="I2174" s="6"/>
      <c r="J2174" s="6"/>
      <c r="K2174" s="7"/>
      <c r="L2174" s="6" t="s">
        <v>133</v>
      </c>
      <c r="M2174" s="6" t="s">
        <v>39</v>
      </c>
      <c r="N2174" s="6" t="s">
        <v>39</v>
      </c>
      <c r="O2174" s="6" t="s">
        <v>3042</v>
      </c>
      <c r="P2174" s="8" t="s">
        <v>27</v>
      </c>
      <c r="Q2174" s="9">
        <v>44847.371016666701</v>
      </c>
      <c r="R2174" s="6" t="s">
        <v>28</v>
      </c>
      <c r="X2174" s="6" t="s">
        <v>11851</v>
      </c>
      <c r="Y2174" s="2" t="s">
        <v>5134</v>
      </c>
      <c r="Z2174" s="2" t="s">
        <v>8390</v>
      </c>
      <c r="AA2174" s="2" t="s">
        <v>421</v>
      </c>
      <c r="AB2174" s="2" t="s">
        <v>27</v>
      </c>
      <c r="AC2174" s="2" t="s">
        <v>27</v>
      </c>
      <c r="AD2174" s="2" t="s">
        <v>27</v>
      </c>
      <c r="AE2174" s="2" t="s">
        <v>27</v>
      </c>
      <c r="AG2174" s="2" t="str">
        <f t="shared" si="132"/>
        <v>P.13</v>
      </c>
      <c r="AH2174" s="2" t="str">
        <f t="shared" si="135"/>
        <v>Q.Bình Thạnh</v>
      </c>
      <c r="AI2174" s="2" t="str">
        <f t="shared" si="133"/>
        <v/>
      </c>
      <c r="AK2174" s="2" t="str">
        <f t="shared" si="134"/>
        <v/>
      </c>
      <c r="BF2174" s="2" t="str">
        <f>VLOOKUP(M2174,'[1]mã win'!G:K,5,0)</f>
        <v>N</v>
      </c>
    </row>
    <row r="2175" spans="1:58" x14ac:dyDescent="0.25">
      <c r="A2175" s="6" t="s">
        <v>11852</v>
      </c>
      <c r="B2175" s="6" t="s">
        <v>11853</v>
      </c>
      <c r="C2175" s="6" t="s">
        <v>11854</v>
      </c>
      <c r="D2175" s="2" t="s">
        <v>4024</v>
      </c>
      <c r="E2175" s="2" t="s">
        <v>51</v>
      </c>
      <c r="G2175" s="6" t="s">
        <v>48</v>
      </c>
      <c r="H2175" s="6"/>
      <c r="I2175" s="6"/>
      <c r="J2175" s="6"/>
      <c r="K2175" s="7"/>
      <c r="L2175" s="6" t="s">
        <v>63</v>
      </c>
      <c r="M2175" s="6" t="s">
        <v>39</v>
      </c>
      <c r="N2175" s="6" t="s">
        <v>39</v>
      </c>
      <c r="O2175" s="6" t="s">
        <v>51</v>
      </c>
      <c r="P2175" s="8" t="s">
        <v>27</v>
      </c>
      <c r="Q2175" s="9">
        <v>45183.427375034698</v>
      </c>
      <c r="R2175" s="6" t="s">
        <v>28</v>
      </c>
      <c r="X2175" s="6" t="s">
        <v>11855</v>
      </c>
      <c r="Y2175" s="2" t="s">
        <v>11856</v>
      </c>
      <c r="Z2175" s="2" t="s">
        <v>4024</v>
      </c>
      <c r="AA2175" s="2" t="s">
        <v>7621</v>
      </c>
      <c r="AB2175" s="2" t="s">
        <v>86</v>
      </c>
      <c r="AC2175" s="2" t="s">
        <v>27</v>
      </c>
      <c r="AD2175" s="2" t="s">
        <v>27</v>
      </c>
      <c r="AE2175" s="2" t="s">
        <v>27</v>
      </c>
      <c r="AG2175" s="2" t="str">
        <f t="shared" si="132"/>
        <v>phường Long Bình</v>
      </c>
      <c r="AH2175" s="2" t="str">
        <f t="shared" si="135"/>
        <v/>
      </c>
      <c r="AI2175" s="2" t="str">
        <f t="shared" si="133"/>
        <v/>
      </c>
      <c r="AK2175" s="2" t="str">
        <f t="shared" si="134"/>
        <v/>
      </c>
      <c r="BF2175" s="2" t="str">
        <f>VLOOKUP(M2175,'[1]mã win'!G:K,5,0)</f>
        <v>N</v>
      </c>
    </row>
    <row r="2176" spans="1:58" x14ac:dyDescent="0.25">
      <c r="A2176" s="6" t="s">
        <v>11857</v>
      </c>
      <c r="B2176" s="6" t="s">
        <v>11858</v>
      </c>
      <c r="C2176" s="6" t="s">
        <v>11859</v>
      </c>
      <c r="D2176" s="2" t="s">
        <v>4199</v>
      </c>
      <c r="E2176" s="2" t="s">
        <v>3042</v>
      </c>
      <c r="G2176" s="6" t="s">
        <v>48</v>
      </c>
      <c r="H2176" s="6"/>
      <c r="I2176" s="6"/>
      <c r="J2176" s="6"/>
      <c r="K2176" s="7"/>
      <c r="L2176" s="6" t="s">
        <v>133</v>
      </c>
      <c r="M2176" s="6" t="s">
        <v>39</v>
      </c>
      <c r="N2176" s="6" t="s">
        <v>39</v>
      </c>
      <c r="O2176" s="6" t="s">
        <v>3042</v>
      </c>
      <c r="P2176" s="8" t="s">
        <v>27</v>
      </c>
      <c r="Q2176" s="9">
        <v>45502.348790972203</v>
      </c>
      <c r="R2176" s="6" t="s">
        <v>28</v>
      </c>
      <c r="X2176" s="6" t="s">
        <v>6700</v>
      </c>
      <c r="Y2176" s="2" t="s">
        <v>4199</v>
      </c>
      <c r="Z2176" s="2" t="s">
        <v>3042</v>
      </c>
      <c r="AA2176" s="2" t="s">
        <v>41</v>
      </c>
      <c r="AB2176" s="2" t="s">
        <v>27</v>
      </c>
      <c r="AC2176" s="2" t="s">
        <v>27</v>
      </c>
      <c r="AD2176" s="2" t="s">
        <v>27</v>
      </c>
      <c r="AE2176" s="2" t="s">
        <v>27</v>
      </c>
      <c r="AG2176" s="2" t="str">
        <f t="shared" si="132"/>
        <v>Phường 13</v>
      </c>
      <c r="AH2176" s="2" t="str">
        <f t="shared" si="135"/>
        <v>Quận Bình Thạnh</v>
      </c>
      <c r="AI2176" s="2" t="str">
        <f t="shared" si="133"/>
        <v/>
      </c>
      <c r="AK2176" s="2" t="str">
        <f t="shared" si="134"/>
        <v/>
      </c>
      <c r="BF2176" s="2" t="str">
        <f>VLOOKUP(M2176,'[1]mã win'!G:K,5,0)</f>
        <v>N</v>
      </c>
    </row>
    <row r="2177" spans="1:58" x14ac:dyDescent="0.25">
      <c r="A2177" s="6" t="s">
        <v>11860</v>
      </c>
      <c r="B2177" s="6" t="s">
        <v>11861</v>
      </c>
      <c r="C2177" s="6" t="s">
        <v>11862</v>
      </c>
      <c r="D2177" s="2" t="s">
        <v>11823</v>
      </c>
      <c r="E2177" s="2" t="s">
        <v>51</v>
      </c>
      <c r="G2177" s="6" t="s">
        <v>48</v>
      </c>
      <c r="H2177" s="6"/>
      <c r="I2177" s="6"/>
      <c r="J2177" s="6"/>
      <c r="K2177" s="7"/>
      <c r="L2177" s="6" t="s">
        <v>50</v>
      </c>
      <c r="M2177" s="6" t="s">
        <v>39</v>
      </c>
      <c r="N2177" s="6" t="s">
        <v>39</v>
      </c>
      <c r="O2177" s="6" t="s">
        <v>51</v>
      </c>
      <c r="P2177" s="8" t="s">
        <v>27</v>
      </c>
      <c r="Q2177" s="9">
        <v>45274.580977511599</v>
      </c>
      <c r="R2177" s="6" t="s">
        <v>28</v>
      </c>
      <c r="X2177" s="6" t="s">
        <v>11863</v>
      </c>
      <c r="Y2177" s="2" t="s">
        <v>11864</v>
      </c>
      <c r="Z2177" s="2" t="s">
        <v>11823</v>
      </c>
      <c r="AA2177" s="2" t="s">
        <v>7453</v>
      </c>
      <c r="AB2177" s="2" t="s">
        <v>3537</v>
      </c>
      <c r="AC2177" s="2" t="s">
        <v>27</v>
      </c>
      <c r="AD2177" s="2" t="s">
        <v>27</v>
      </c>
      <c r="AE2177" s="2" t="s">
        <v>27</v>
      </c>
      <c r="AG2177" s="2" t="str">
        <f t="shared" si="132"/>
        <v>P.Bình Trưng Đông</v>
      </c>
      <c r="AH2177" s="2" t="str">
        <f t="shared" si="135"/>
        <v/>
      </c>
      <c r="AI2177" s="2" t="str">
        <f t="shared" si="133"/>
        <v/>
      </c>
      <c r="AK2177" s="2" t="str">
        <f t="shared" si="134"/>
        <v/>
      </c>
      <c r="BF2177" s="2" t="str">
        <f>VLOOKUP(M2177,'[1]mã win'!G:K,5,0)</f>
        <v>N</v>
      </c>
    </row>
    <row r="2178" spans="1:58" x14ac:dyDescent="0.25">
      <c r="A2178" s="6" t="s">
        <v>11865</v>
      </c>
      <c r="B2178" s="6" t="s">
        <v>11866</v>
      </c>
      <c r="C2178" s="6" t="s">
        <v>11867</v>
      </c>
      <c r="D2178" s="2" t="s">
        <v>131</v>
      </c>
      <c r="E2178" s="2" t="s">
        <v>3042</v>
      </c>
      <c r="G2178" s="6" t="s">
        <v>48</v>
      </c>
      <c r="H2178" s="6" t="s">
        <v>27</v>
      </c>
      <c r="I2178" s="6"/>
      <c r="J2178" s="6"/>
      <c r="K2178" s="7"/>
      <c r="L2178" s="6" t="s">
        <v>133</v>
      </c>
      <c r="M2178" s="6" t="s">
        <v>39</v>
      </c>
      <c r="N2178" s="6" t="s">
        <v>39</v>
      </c>
      <c r="O2178" s="6" t="s">
        <v>3042</v>
      </c>
      <c r="P2178" s="8" t="s">
        <v>27</v>
      </c>
      <c r="Q2178" s="9">
        <v>44847.365693831001</v>
      </c>
      <c r="R2178" s="6" t="s">
        <v>28</v>
      </c>
      <c r="X2178" s="6" t="s">
        <v>11868</v>
      </c>
      <c r="Y2178" s="2" t="s">
        <v>131</v>
      </c>
      <c r="Z2178" s="2" t="s">
        <v>3042</v>
      </c>
      <c r="AA2178" s="2" t="s">
        <v>114</v>
      </c>
      <c r="AB2178" s="2" t="s">
        <v>27</v>
      </c>
      <c r="AC2178" s="2" t="s">
        <v>27</v>
      </c>
      <c r="AD2178" s="2" t="s">
        <v>27</v>
      </c>
      <c r="AE2178" s="2" t="s">
        <v>27</v>
      </c>
      <c r="AG2178" s="2" t="str">
        <f t="shared" si="132"/>
        <v>Phường 11</v>
      </c>
      <c r="AH2178" s="2" t="str">
        <f t="shared" si="135"/>
        <v>Quận Bình Thạnh</v>
      </c>
      <c r="AI2178" s="2" t="str">
        <f t="shared" si="133"/>
        <v/>
      </c>
      <c r="AK2178" s="2" t="str">
        <f t="shared" si="134"/>
        <v/>
      </c>
      <c r="BF2178" s="2" t="str">
        <f>VLOOKUP(M2178,'[1]mã win'!G:K,5,0)</f>
        <v>N</v>
      </c>
    </row>
    <row r="2179" spans="1:58" x14ac:dyDescent="0.25">
      <c r="A2179" s="6" t="s">
        <v>11869</v>
      </c>
      <c r="B2179" s="6" t="s">
        <v>11870</v>
      </c>
      <c r="C2179" s="6" t="s">
        <v>11871</v>
      </c>
      <c r="D2179" s="2" t="s">
        <v>467</v>
      </c>
      <c r="E2179" s="2" t="s">
        <v>1143</v>
      </c>
      <c r="G2179" s="6" t="s">
        <v>48</v>
      </c>
      <c r="H2179" s="6" t="s">
        <v>27</v>
      </c>
      <c r="I2179" s="6"/>
      <c r="J2179" s="6"/>
      <c r="K2179" s="7"/>
      <c r="L2179" s="6" t="s">
        <v>50</v>
      </c>
      <c r="M2179" s="6" t="s">
        <v>39</v>
      </c>
      <c r="N2179" s="6" t="s">
        <v>39</v>
      </c>
      <c r="O2179" s="6" t="s">
        <v>1143</v>
      </c>
      <c r="P2179" s="8" t="s">
        <v>27</v>
      </c>
      <c r="Q2179" s="9">
        <v>44810.780485069401</v>
      </c>
      <c r="R2179" s="6" t="s">
        <v>28</v>
      </c>
      <c r="X2179" s="6" t="s">
        <v>11872</v>
      </c>
      <c r="Y2179" s="2" t="s">
        <v>467</v>
      </c>
      <c r="Z2179" s="2" t="s">
        <v>1143</v>
      </c>
      <c r="AA2179" s="2" t="s">
        <v>114</v>
      </c>
      <c r="AB2179" s="2" t="s">
        <v>27</v>
      </c>
      <c r="AC2179" s="2" t="s">
        <v>27</v>
      </c>
      <c r="AD2179" s="2" t="s">
        <v>27</v>
      </c>
      <c r="AE2179" s="2" t="s">
        <v>27</v>
      </c>
      <c r="AG2179" s="2" t="str">
        <f t="shared" ref="AG2179:AG2242" si="136">IF(LEFT(X2179,1)="P",X2179,IF(LEFT(Y2179,1)="P",Y2179,IF(LEFT(Z2179,1)="P",Z2179,IF(LEFT(AA2179,1)="P",AA2179,IF(LEFT(AB2179,1)="P",AB2179,IF(LEFT(AC2179,1)="P",AC2179,IF(LEFT(AD2179,1)="P",AD2179,IF(LEFT(AE2179,1)="P",AE2179,IF(LEFT(AF2179,1)="P",AF2179,"")))))))))</f>
        <v>Phường 2</v>
      </c>
      <c r="AH2179" s="2" t="str">
        <f t="shared" si="135"/>
        <v>Quận 4</v>
      </c>
      <c r="AI2179" s="2" t="str">
        <f t="shared" ref="AI2179:AI2242" si="137">IF(LEFT(Y2179,2)="Hu",Y2179,IF(LEFT(Z2179,2)="Hu",Z2179,IF(LEFT(AA2179,2)="Hu",AA2179,IF(LEFT(AB2179,2)="Hu",AB2179,IF(LEFT(AC2179,2)="Hu",AC2179,IF(LEFT(AD2179,2)="Hu",AD2179,IF(LEFT(AE2179,2)="Hu",AE2179,IF(LEFT(AF2179,2)="Hu",AF2179,""))))))))</f>
        <v/>
      </c>
      <c r="AK2179" s="2" t="str">
        <f t="shared" ref="AK2179:AK2242" si="138">IF(LEFT(X2179,2)="tỉ",X2179,IF(LEFT(Y2179,2)="tỉ",Y2179,IF(LEFT(Z2179,2)="tỉ",Z2179,IF(LEFT(AA2179,2)="tỉ",AA2179,IF(LEFT(AB2179,2)="tỉ",AB2179,IF(LEFT(AC2179,2)="tỉ",AC2179,IF(LEFT(AD2179,2)="tỉ",AD2179,IF(LEFT(AE2179,2)="tỉ",AE2179,IF(LEFT(AF2179,2)="tỉ",AF2179,"")))))))))</f>
        <v/>
      </c>
      <c r="BF2179" s="2" t="str">
        <f>VLOOKUP(M2179,'[1]mã win'!G:K,5,0)</f>
        <v>N</v>
      </c>
    </row>
    <row r="2180" spans="1:58" x14ac:dyDescent="0.25">
      <c r="A2180" s="6" t="s">
        <v>11873</v>
      </c>
      <c r="B2180" s="6" t="s">
        <v>11874</v>
      </c>
      <c r="C2180" s="6" t="s">
        <v>11875</v>
      </c>
      <c r="D2180" s="2" t="s">
        <v>8473</v>
      </c>
      <c r="E2180" s="2" t="s">
        <v>51</v>
      </c>
      <c r="G2180" s="6" t="s">
        <v>48</v>
      </c>
      <c r="H2180" s="6" t="s">
        <v>27</v>
      </c>
      <c r="I2180" s="6"/>
      <c r="J2180" s="6"/>
      <c r="K2180" s="7"/>
      <c r="L2180" s="6" t="s">
        <v>63</v>
      </c>
      <c r="M2180" s="6" t="s">
        <v>39</v>
      </c>
      <c r="N2180" s="6" t="s">
        <v>39</v>
      </c>
      <c r="O2180" s="6" t="s">
        <v>51</v>
      </c>
      <c r="P2180" s="8" t="s">
        <v>27</v>
      </c>
      <c r="Q2180" s="9">
        <v>44830.557361689796</v>
      </c>
      <c r="R2180" s="6" t="s">
        <v>28</v>
      </c>
      <c r="X2180" s="6" t="s">
        <v>11876</v>
      </c>
      <c r="Y2180" s="2" t="s">
        <v>11877</v>
      </c>
      <c r="Z2180" s="2" t="s">
        <v>381</v>
      </c>
      <c r="AA2180" s="2" t="s">
        <v>4185</v>
      </c>
      <c r="AB2180" s="2" t="s">
        <v>8473</v>
      </c>
      <c r="AC2180" s="2" t="s">
        <v>8988</v>
      </c>
      <c r="AD2180" s="2" t="s">
        <v>114</v>
      </c>
      <c r="AE2180" s="2" t="s">
        <v>27</v>
      </c>
      <c r="AG2180" s="2" t="str">
        <f t="shared" si="136"/>
        <v>Phường Phú Hữu</v>
      </c>
      <c r="AH2180" s="2" t="str">
        <f t="shared" ref="AH2180:AH2243" si="139">IF(LEFT(X2180,1)="P",X2180,IF(LEFT(Y2180,1)="Q",Y2180,IF(LEFT(Z2180,1)="Q",Z2180,IF(LEFT(AA2180,1)="Q",AA2180,IF(LEFT(AB2180,1)="Q",AB2180,IF(LEFT(AC2180,1)="Q",AC2180,IF(LEFT(AD2180,1)="Q",AD2180,IF(LEFT(AE2180,1)="Q",AE2180,IF(LEFT(AF2180,1)="Q",AF2180,"")))))))))</f>
        <v/>
      </c>
      <c r="AI2180" s="2" t="str">
        <f t="shared" si="137"/>
        <v/>
      </c>
      <c r="AK2180" s="2" t="str">
        <f t="shared" si="138"/>
        <v/>
      </c>
      <c r="BF2180" s="2" t="str">
        <f>VLOOKUP(M2180,'[1]mã win'!G:K,5,0)</f>
        <v>N</v>
      </c>
    </row>
    <row r="2181" spans="1:58" x14ac:dyDescent="0.25">
      <c r="A2181" s="6" t="s">
        <v>11878</v>
      </c>
      <c r="B2181" s="6" t="s">
        <v>11879</v>
      </c>
      <c r="C2181" s="6" t="s">
        <v>11880</v>
      </c>
      <c r="D2181" s="2" t="s">
        <v>3109</v>
      </c>
      <c r="E2181" s="2" t="s">
        <v>3042</v>
      </c>
      <c r="G2181" s="6" t="s">
        <v>48</v>
      </c>
      <c r="H2181" s="6" t="s">
        <v>27</v>
      </c>
      <c r="I2181" s="6"/>
      <c r="J2181" s="6"/>
      <c r="K2181" s="7"/>
      <c r="L2181" s="6" t="s">
        <v>133</v>
      </c>
      <c r="M2181" s="6" t="s">
        <v>39</v>
      </c>
      <c r="N2181" s="6" t="s">
        <v>39</v>
      </c>
      <c r="O2181" s="6" t="s">
        <v>3042</v>
      </c>
      <c r="P2181" s="8" t="s">
        <v>27</v>
      </c>
      <c r="Q2181" s="9">
        <v>44847.3739577546</v>
      </c>
      <c r="R2181" s="6" t="s">
        <v>28</v>
      </c>
      <c r="X2181" s="6" t="s">
        <v>11881</v>
      </c>
      <c r="Y2181" s="2" t="s">
        <v>3109</v>
      </c>
      <c r="Z2181" s="2" t="s">
        <v>3042</v>
      </c>
      <c r="AA2181" s="2" t="s">
        <v>4483</v>
      </c>
      <c r="AB2181" s="2" t="s">
        <v>27</v>
      </c>
      <c r="AC2181" s="2" t="s">
        <v>27</v>
      </c>
      <c r="AD2181" s="2" t="s">
        <v>27</v>
      </c>
      <c r="AE2181" s="2" t="s">
        <v>27</v>
      </c>
      <c r="AG2181" s="2" t="str">
        <f t="shared" si="136"/>
        <v>Phường 25</v>
      </c>
      <c r="AH2181" s="2" t="str">
        <f t="shared" si="139"/>
        <v>Quận Bình Thạnh</v>
      </c>
      <c r="AI2181" s="2" t="str">
        <f t="shared" si="137"/>
        <v/>
      </c>
      <c r="AK2181" s="2" t="str">
        <f t="shared" si="138"/>
        <v/>
      </c>
      <c r="BF2181" s="2" t="str">
        <f>VLOOKUP(M2181,'[1]mã win'!G:K,5,0)</f>
        <v>N</v>
      </c>
    </row>
    <row r="2182" spans="1:58" x14ac:dyDescent="0.25">
      <c r="A2182" s="6" t="s">
        <v>11882</v>
      </c>
      <c r="B2182" s="6" t="s">
        <v>11883</v>
      </c>
      <c r="C2182" s="6" t="s">
        <v>11884</v>
      </c>
      <c r="D2182" s="2" t="s">
        <v>398</v>
      </c>
      <c r="E2182" s="2" t="s">
        <v>51</v>
      </c>
      <c r="G2182" s="6" t="s">
        <v>48</v>
      </c>
      <c r="H2182" s="6" t="s">
        <v>27</v>
      </c>
      <c r="I2182" s="6"/>
      <c r="J2182" s="6"/>
      <c r="K2182" s="7"/>
      <c r="L2182" s="6" t="s">
        <v>63</v>
      </c>
      <c r="M2182" s="6" t="s">
        <v>39</v>
      </c>
      <c r="N2182" s="6" t="s">
        <v>39</v>
      </c>
      <c r="O2182" s="6" t="s">
        <v>51</v>
      </c>
      <c r="P2182" s="8" t="s">
        <v>27</v>
      </c>
      <c r="Q2182" s="9">
        <v>44809.746672800902</v>
      </c>
      <c r="R2182" s="6" t="s">
        <v>28</v>
      </c>
      <c r="X2182" s="6" t="s">
        <v>11885</v>
      </c>
      <c r="Y2182" s="2" t="s">
        <v>398</v>
      </c>
      <c r="Z2182" s="2" t="s">
        <v>8988</v>
      </c>
      <c r="AA2182" s="2" t="s">
        <v>114</v>
      </c>
      <c r="AB2182" s="2" t="s">
        <v>27</v>
      </c>
      <c r="AC2182" s="2" t="s">
        <v>27</v>
      </c>
      <c r="AD2182" s="2" t="s">
        <v>27</v>
      </c>
      <c r="AE2182" s="2" t="s">
        <v>27</v>
      </c>
      <c r="AG2182" s="2" t="str">
        <f t="shared" si="136"/>
        <v>Phường Phước Long A</v>
      </c>
      <c r="AH2182" s="2" t="str">
        <f t="shared" si="139"/>
        <v/>
      </c>
      <c r="AI2182" s="2" t="str">
        <f t="shared" si="137"/>
        <v/>
      </c>
      <c r="AK2182" s="2" t="str">
        <f t="shared" si="138"/>
        <v/>
      </c>
      <c r="BF2182" s="2" t="str">
        <f>VLOOKUP(M2182,'[1]mã win'!G:K,5,0)</f>
        <v>N</v>
      </c>
    </row>
    <row r="2183" spans="1:58" x14ac:dyDescent="0.25">
      <c r="A2183" s="6" t="s">
        <v>11886</v>
      </c>
      <c r="B2183" s="6" t="s">
        <v>11887</v>
      </c>
      <c r="C2183" s="6" t="s">
        <v>11888</v>
      </c>
      <c r="D2183" s="2" t="s">
        <v>7449</v>
      </c>
      <c r="E2183" s="2" t="s">
        <v>51</v>
      </c>
      <c r="G2183" s="6" t="s">
        <v>48</v>
      </c>
      <c r="H2183" s="6" t="s">
        <v>27</v>
      </c>
      <c r="I2183" s="6"/>
      <c r="J2183" s="6"/>
      <c r="K2183" s="7"/>
      <c r="L2183" s="6" t="s">
        <v>63</v>
      </c>
      <c r="M2183" s="6" t="s">
        <v>39</v>
      </c>
      <c r="N2183" s="6" t="s">
        <v>39</v>
      </c>
      <c r="O2183" s="6" t="s">
        <v>51</v>
      </c>
      <c r="P2183" s="8" t="s">
        <v>27</v>
      </c>
      <c r="Q2183" s="9">
        <v>44811.685444131901</v>
      </c>
      <c r="R2183" s="6" t="s">
        <v>28</v>
      </c>
      <c r="X2183" s="6" t="s">
        <v>11889</v>
      </c>
      <c r="Y2183" s="2" t="s">
        <v>11890</v>
      </c>
      <c r="Z2183" s="2" t="s">
        <v>7449</v>
      </c>
      <c r="AA2183" s="2" t="s">
        <v>7453</v>
      </c>
      <c r="AB2183" s="2" t="s">
        <v>114</v>
      </c>
      <c r="AC2183" s="2" t="s">
        <v>27</v>
      </c>
      <c r="AD2183" s="2" t="s">
        <v>27</v>
      </c>
      <c r="AE2183" s="2" t="s">
        <v>27</v>
      </c>
      <c r="AG2183" s="2" t="str">
        <f t="shared" si="136"/>
        <v>P.Hiệp Bình Chánh</v>
      </c>
      <c r="AH2183" s="2" t="str">
        <f t="shared" si="139"/>
        <v/>
      </c>
      <c r="AI2183" s="2" t="str">
        <f t="shared" si="137"/>
        <v/>
      </c>
      <c r="AK2183" s="2" t="str">
        <f t="shared" si="138"/>
        <v/>
      </c>
      <c r="BF2183" s="2" t="str">
        <f>VLOOKUP(M2183,'[1]mã win'!G:K,5,0)</f>
        <v>N</v>
      </c>
    </row>
    <row r="2184" spans="1:58" x14ac:dyDescent="0.25">
      <c r="A2184" s="6" t="s">
        <v>11891</v>
      </c>
      <c r="B2184" s="6" t="s">
        <v>11892</v>
      </c>
      <c r="C2184" s="6" t="s">
        <v>11893</v>
      </c>
      <c r="D2184" s="2" t="s">
        <v>3422</v>
      </c>
      <c r="E2184" s="2" t="s">
        <v>51</v>
      </c>
      <c r="G2184" s="6" t="s">
        <v>48</v>
      </c>
      <c r="H2184" s="6" t="s">
        <v>27</v>
      </c>
      <c r="I2184" s="6"/>
      <c r="J2184" s="6"/>
      <c r="K2184" s="7"/>
      <c r="L2184" s="6" t="s">
        <v>63</v>
      </c>
      <c r="M2184" s="6" t="s">
        <v>39</v>
      </c>
      <c r="N2184" s="6" t="s">
        <v>39</v>
      </c>
      <c r="O2184" s="6" t="s">
        <v>51</v>
      </c>
      <c r="P2184" s="8" t="s">
        <v>27</v>
      </c>
      <c r="Q2184" s="9">
        <v>44972.667742210702</v>
      </c>
      <c r="R2184" s="6" t="s">
        <v>28</v>
      </c>
      <c r="X2184" s="6" t="s">
        <v>11894</v>
      </c>
      <c r="Y2184" s="2" t="s">
        <v>3422</v>
      </c>
      <c r="Z2184" s="2" t="s">
        <v>2959</v>
      </c>
      <c r="AA2184" s="2" t="s">
        <v>275</v>
      </c>
      <c r="AB2184" s="2" t="s">
        <v>27</v>
      </c>
      <c r="AC2184" s="2" t="s">
        <v>27</v>
      </c>
      <c r="AD2184" s="2" t="s">
        <v>27</v>
      </c>
      <c r="AE2184" s="2" t="s">
        <v>27</v>
      </c>
      <c r="AG2184" s="2" t="str">
        <f t="shared" si="136"/>
        <v>phường Phước Long B</v>
      </c>
      <c r="AH2184" s="2" t="str">
        <f t="shared" si="139"/>
        <v/>
      </c>
      <c r="AI2184" s="2" t="str">
        <f t="shared" si="137"/>
        <v/>
      </c>
      <c r="AK2184" s="2" t="str">
        <f t="shared" si="138"/>
        <v/>
      </c>
      <c r="BF2184" s="2" t="str">
        <f>VLOOKUP(M2184,'[1]mã win'!G:K,5,0)</f>
        <v>N</v>
      </c>
    </row>
    <row r="2185" spans="1:58" x14ac:dyDescent="0.25">
      <c r="A2185" s="6" t="s">
        <v>11895</v>
      </c>
      <c r="B2185" s="6" t="s">
        <v>11896</v>
      </c>
      <c r="C2185" s="6" t="s">
        <v>11897</v>
      </c>
      <c r="D2185" s="2" t="s">
        <v>4621</v>
      </c>
      <c r="E2185" s="2" t="s">
        <v>51</v>
      </c>
      <c r="G2185" s="6" t="s">
        <v>48</v>
      </c>
      <c r="H2185" s="6" t="s">
        <v>27</v>
      </c>
      <c r="I2185" s="6"/>
      <c r="J2185" s="6"/>
      <c r="K2185" s="7"/>
      <c r="L2185" s="6" t="s">
        <v>63</v>
      </c>
      <c r="M2185" s="6" t="s">
        <v>39</v>
      </c>
      <c r="N2185" s="6" t="s">
        <v>39</v>
      </c>
      <c r="O2185" s="6" t="s">
        <v>51</v>
      </c>
      <c r="P2185" s="8" t="s">
        <v>27</v>
      </c>
      <c r="Q2185" s="9">
        <v>44847.347944560199</v>
      </c>
      <c r="R2185" s="6" t="s">
        <v>28</v>
      </c>
      <c r="X2185" s="6" t="s">
        <v>11898</v>
      </c>
      <c r="Y2185" s="2" t="s">
        <v>4621</v>
      </c>
      <c r="Z2185" s="2" t="s">
        <v>8988</v>
      </c>
      <c r="AA2185" s="2" t="s">
        <v>114</v>
      </c>
      <c r="AB2185" s="2" t="s">
        <v>27</v>
      </c>
      <c r="AC2185" s="2" t="s">
        <v>27</v>
      </c>
      <c r="AD2185" s="2" t="s">
        <v>27</v>
      </c>
      <c r="AE2185" s="2" t="s">
        <v>27</v>
      </c>
      <c r="AG2185" s="2" t="str">
        <f t="shared" si="136"/>
        <v>Phường Long Thạnh Mỹ</v>
      </c>
      <c r="AH2185" s="2" t="str">
        <f t="shared" si="139"/>
        <v/>
      </c>
      <c r="AI2185" s="2" t="str">
        <f t="shared" si="137"/>
        <v/>
      </c>
      <c r="AK2185" s="2" t="str">
        <f t="shared" si="138"/>
        <v/>
      </c>
      <c r="BF2185" s="2" t="str">
        <f>VLOOKUP(M2185,'[1]mã win'!G:K,5,0)</f>
        <v>N</v>
      </c>
    </row>
    <row r="2186" spans="1:58" x14ac:dyDescent="0.25">
      <c r="A2186" s="6" t="s">
        <v>11899</v>
      </c>
      <c r="B2186" s="6" t="s">
        <v>11900</v>
      </c>
      <c r="C2186" s="6" t="s">
        <v>11901</v>
      </c>
      <c r="D2186" s="2" t="s">
        <v>3422</v>
      </c>
      <c r="E2186" s="2" t="s">
        <v>51</v>
      </c>
      <c r="G2186" s="6" t="s">
        <v>48</v>
      </c>
      <c r="H2186" s="6" t="s">
        <v>27</v>
      </c>
      <c r="I2186" s="6"/>
      <c r="J2186" s="6"/>
      <c r="K2186" s="7"/>
      <c r="L2186" s="6" t="s">
        <v>63</v>
      </c>
      <c r="M2186" s="6" t="s">
        <v>39</v>
      </c>
      <c r="N2186" s="6" t="s">
        <v>39</v>
      </c>
      <c r="O2186" s="6" t="s">
        <v>51</v>
      </c>
      <c r="P2186" s="8" t="s">
        <v>27</v>
      </c>
      <c r="Q2186" s="9">
        <v>45055.376242326398</v>
      </c>
      <c r="R2186" s="6" t="s">
        <v>28</v>
      </c>
      <c r="X2186" s="6" t="s">
        <v>11902</v>
      </c>
      <c r="Y2186" s="2" t="s">
        <v>3422</v>
      </c>
      <c r="Z2186" s="2" t="s">
        <v>2959</v>
      </c>
      <c r="AA2186" s="2" t="s">
        <v>275</v>
      </c>
      <c r="AB2186" s="2" t="s">
        <v>27</v>
      </c>
      <c r="AC2186" s="2" t="s">
        <v>27</v>
      </c>
      <c r="AD2186" s="2" t="s">
        <v>27</v>
      </c>
      <c r="AE2186" s="2" t="s">
        <v>27</v>
      </c>
      <c r="AG2186" s="2" t="str">
        <f t="shared" si="136"/>
        <v>phường Phước Long B</v>
      </c>
      <c r="AH2186" s="2" t="str">
        <f t="shared" si="139"/>
        <v/>
      </c>
      <c r="AI2186" s="2" t="str">
        <f t="shared" si="137"/>
        <v/>
      </c>
      <c r="AK2186" s="2" t="str">
        <f t="shared" si="138"/>
        <v/>
      </c>
      <c r="BF2186" s="2" t="str">
        <f>VLOOKUP(M2186,'[1]mã win'!G:K,5,0)</f>
        <v>N</v>
      </c>
    </row>
    <row r="2187" spans="1:58" x14ac:dyDescent="0.25">
      <c r="A2187" s="6" t="s">
        <v>11903</v>
      </c>
      <c r="B2187" s="6" t="s">
        <v>11904</v>
      </c>
      <c r="C2187" s="6" t="s">
        <v>11905</v>
      </c>
      <c r="D2187" s="2" t="s">
        <v>11906</v>
      </c>
      <c r="E2187" s="2" t="s">
        <v>51</v>
      </c>
      <c r="G2187" s="6" t="s">
        <v>48</v>
      </c>
      <c r="H2187" s="6" t="s">
        <v>27</v>
      </c>
      <c r="I2187" s="6"/>
      <c r="J2187" s="6"/>
      <c r="K2187" s="7"/>
      <c r="L2187" s="6" t="s">
        <v>63</v>
      </c>
      <c r="M2187" s="6" t="s">
        <v>39</v>
      </c>
      <c r="N2187" s="6" t="s">
        <v>39</v>
      </c>
      <c r="O2187" s="6" t="s">
        <v>51</v>
      </c>
      <c r="P2187" s="8" t="s">
        <v>27</v>
      </c>
      <c r="Q2187" s="9">
        <v>44876.392826041701</v>
      </c>
      <c r="R2187" s="6" t="s">
        <v>28</v>
      </c>
      <c r="X2187" s="6" t="s">
        <v>11907</v>
      </c>
      <c r="Y2187" s="2" t="s">
        <v>11908</v>
      </c>
      <c r="Z2187" s="2" t="s">
        <v>11906</v>
      </c>
      <c r="AA2187" s="2" t="s">
        <v>8988</v>
      </c>
      <c r="AB2187" s="2" t="s">
        <v>114</v>
      </c>
      <c r="AC2187" s="2" t="s">
        <v>27</v>
      </c>
      <c r="AD2187" s="2" t="s">
        <v>27</v>
      </c>
      <c r="AE2187" s="2" t="s">
        <v>27</v>
      </c>
      <c r="AG2187" s="2" t="str">
        <f t="shared" si="136"/>
        <v>P.Long Trường</v>
      </c>
      <c r="AH2187" s="2" t="str">
        <f t="shared" si="139"/>
        <v/>
      </c>
      <c r="AI2187" s="2" t="str">
        <f t="shared" si="137"/>
        <v/>
      </c>
      <c r="AK2187" s="2" t="str">
        <f t="shared" si="138"/>
        <v/>
      </c>
      <c r="BF2187" s="2" t="str">
        <f>VLOOKUP(M2187,'[1]mã win'!G:K,5,0)</f>
        <v>N</v>
      </c>
    </row>
    <row r="2188" spans="1:58" x14ac:dyDescent="0.25">
      <c r="A2188" s="6" t="s">
        <v>11909</v>
      </c>
      <c r="B2188" s="6" t="s">
        <v>11910</v>
      </c>
      <c r="C2188" s="6" t="s">
        <v>11911</v>
      </c>
      <c r="D2188" s="2" t="s">
        <v>131</v>
      </c>
      <c r="E2188" s="2" t="s">
        <v>3188</v>
      </c>
      <c r="G2188" s="6" t="s">
        <v>48</v>
      </c>
      <c r="H2188" s="6" t="s">
        <v>27</v>
      </c>
      <c r="I2188" s="6"/>
      <c r="J2188" s="6"/>
      <c r="K2188" s="7"/>
      <c r="L2188" s="6" t="s">
        <v>199</v>
      </c>
      <c r="M2188" s="6" t="s">
        <v>39</v>
      </c>
      <c r="N2188" s="6" t="s">
        <v>39</v>
      </c>
      <c r="O2188" s="6" t="s">
        <v>451</v>
      </c>
      <c r="P2188" s="8" t="s">
        <v>27</v>
      </c>
      <c r="Q2188" s="9">
        <v>45129.578395023098</v>
      </c>
      <c r="R2188" s="6" t="s">
        <v>28</v>
      </c>
      <c r="X2188" s="6" t="s">
        <v>11912</v>
      </c>
      <c r="Y2188" s="2" t="s">
        <v>131</v>
      </c>
      <c r="Z2188" s="2" t="s">
        <v>3188</v>
      </c>
      <c r="AA2188" s="2" t="s">
        <v>275</v>
      </c>
      <c r="AB2188" s="2" t="s">
        <v>27</v>
      </c>
      <c r="AC2188" s="2" t="s">
        <v>27</v>
      </c>
      <c r="AD2188" s="2" t="s">
        <v>27</v>
      </c>
      <c r="AE2188" s="2" t="s">
        <v>27</v>
      </c>
      <c r="AG2188" s="2" t="str">
        <f t="shared" si="136"/>
        <v>Phường 11</v>
      </c>
      <c r="AH2188" s="2" t="str">
        <f t="shared" si="139"/>
        <v>quận Gò Vấp</v>
      </c>
      <c r="AI2188" s="2" t="str">
        <f t="shared" si="137"/>
        <v/>
      </c>
      <c r="AK2188" s="2" t="str">
        <f t="shared" si="138"/>
        <v/>
      </c>
      <c r="BF2188" s="2" t="str">
        <f>VLOOKUP(M2188,'[1]mã win'!G:K,5,0)</f>
        <v>N</v>
      </c>
    </row>
    <row r="2189" spans="1:58" x14ac:dyDescent="0.25">
      <c r="A2189" s="6" t="s">
        <v>11913</v>
      </c>
      <c r="B2189" s="6" t="s">
        <v>11914</v>
      </c>
      <c r="C2189" s="6" t="s">
        <v>11915</v>
      </c>
      <c r="D2189" s="2" t="s">
        <v>4257</v>
      </c>
      <c r="E2189" s="2" t="s">
        <v>281</v>
      </c>
      <c r="G2189" s="6" t="s">
        <v>48</v>
      </c>
      <c r="H2189" s="6" t="s">
        <v>27</v>
      </c>
      <c r="I2189" s="6"/>
      <c r="J2189" s="6"/>
      <c r="K2189" s="7"/>
      <c r="L2189" s="6" t="s">
        <v>63</v>
      </c>
      <c r="M2189" s="6" t="s">
        <v>39</v>
      </c>
      <c r="N2189" s="6" t="s">
        <v>39</v>
      </c>
      <c r="O2189" s="6" t="s">
        <v>281</v>
      </c>
      <c r="P2189" s="8" t="s">
        <v>27</v>
      </c>
      <c r="Q2189" s="9">
        <v>45469.384133333297</v>
      </c>
      <c r="R2189" s="6" t="s">
        <v>28</v>
      </c>
      <c r="X2189" s="6" t="s">
        <v>6441</v>
      </c>
      <c r="Y2189" s="2" t="s">
        <v>4257</v>
      </c>
      <c r="Z2189" s="2" t="s">
        <v>281</v>
      </c>
      <c r="AA2189" s="2" t="s">
        <v>421</v>
      </c>
      <c r="AB2189" s="2" t="s">
        <v>27</v>
      </c>
      <c r="AC2189" s="2" t="s">
        <v>27</v>
      </c>
      <c r="AD2189" s="2" t="s">
        <v>27</v>
      </c>
      <c r="AE2189" s="2" t="s">
        <v>27</v>
      </c>
      <c r="AG2189" s="2" t="str">
        <f t="shared" si="136"/>
        <v>Phường 9</v>
      </c>
      <c r="AH2189" s="2" t="str">
        <f t="shared" si="139"/>
        <v>Quận Phú Nhuận</v>
      </c>
      <c r="AI2189" s="2" t="str">
        <f t="shared" si="137"/>
        <v/>
      </c>
      <c r="AK2189" s="2" t="str">
        <f t="shared" si="138"/>
        <v/>
      </c>
      <c r="BF2189" s="2" t="str">
        <f>VLOOKUP(M2189,'[1]mã win'!G:K,5,0)</f>
        <v>N</v>
      </c>
    </row>
    <row r="2190" spans="1:58" x14ac:dyDescent="0.25">
      <c r="A2190" s="6" t="s">
        <v>11916</v>
      </c>
      <c r="B2190" s="6" t="s">
        <v>11917</v>
      </c>
      <c r="C2190" s="6" t="s">
        <v>11918</v>
      </c>
      <c r="D2190" s="2" t="s">
        <v>27</v>
      </c>
      <c r="E2190" s="2" t="s">
        <v>206</v>
      </c>
      <c r="G2190" s="6" t="s">
        <v>48</v>
      </c>
      <c r="H2190" s="6" t="s">
        <v>27</v>
      </c>
      <c r="I2190" s="6"/>
      <c r="J2190" s="6"/>
      <c r="K2190" s="7"/>
      <c r="L2190" s="6" t="s">
        <v>50</v>
      </c>
      <c r="M2190" s="6" t="s">
        <v>39</v>
      </c>
      <c r="N2190" s="6" t="s">
        <v>39</v>
      </c>
      <c r="O2190" s="6" t="s">
        <v>206</v>
      </c>
      <c r="P2190" s="8" t="s">
        <v>27</v>
      </c>
      <c r="Q2190" s="9">
        <v>44901.635885914402</v>
      </c>
      <c r="R2190" s="6" t="s">
        <v>28</v>
      </c>
      <c r="X2190" s="6" t="s">
        <v>11919</v>
      </c>
      <c r="Y2190" s="2" t="s">
        <v>6151</v>
      </c>
      <c r="Z2190" s="2" t="s">
        <v>206</v>
      </c>
      <c r="AA2190" s="2" t="s">
        <v>114</v>
      </c>
      <c r="AB2190" s="2" t="s">
        <v>27</v>
      </c>
      <c r="AC2190" s="2" t="s">
        <v>27</v>
      </c>
      <c r="AD2190" s="2" t="s">
        <v>27</v>
      </c>
      <c r="AE2190" s="2" t="s">
        <v>27</v>
      </c>
      <c r="AG2190" s="2" t="str">
        <f t="shared" si="136"/>
        <v/>
      </c>
      <c r="AH2190" s="2" t="str">
        <f t="shared" si="139"/>
        <v/>
      </c>
      <c r="AI2190" s="2" t="str">
        <f t="shared" si="137"/>
        <v>Huyện Nhà Bè</v>
      </c>
      <c r="AK2190" s="2" t="str">
        <f t="shared" si="138"/>
        <v/>
      </c>
      <c r="BF2190" s="2" t="str">
        <f>VLOOKUP(M2190,'[1]mã win'!G:K,5,0)</f>
        <v>N</v>
      </c>
    </row>
    <row r="2191" spans="1:58" x14ac:dyDescent="0.25">
      <c r="A2191" s="6" t="s">
        <v>11920</v>
      </c>
      <c r="B2191" s="6" t="s">
        <v>11921</v>
      </c>
      <c r="C2191" s="6" t="s">
        <v>11922</v>
      </c>
      <c r="D2191" s="2" t="s">
        <v>3272</v>
      </c>
      <c r="E2191" s="2" t="s">
        <v>3266</v>
      </c>
      <c r="G2191" s="6" t="s">
        <v>48</v>
      </c>
      <c r="H2191" s="6" t="s">
        <v>27</v>
      </c>
      <c r="I2191" s="6"/>
      <c r="J2191" s="6"/>
      <c r="K2191" s="7"/>
      <c r="L2191" s="6" t="s">
        <v>133</v>
      </c>
      <c r="M2191" s="6" t="s">
        <v>39</v>
      </c>
      <c r="N2191" s="6" t="s">
        <v>39</v>
      </c>
      <c r="O2191" s="6" t="s">
        <v>3279</v>
      </c>
      <c r="P2191" s="8" t="s">
        <v>27</v>
      </c>
      <c r="Q2191" s="9">
        <v>45005.547121527801</v>
      </c>
      <c r="R2191" s="6" t="s">
        <v>28</v>
      </c>
      <c r="X2191" s="6" t="s">
        <v>11923</v>
      </c>
      <c r="Y2191" s="2" t="s">
        <v>3272</v>
      </c>
      <c r="Z2191" s="2" t="s">
        <v>3266</v>
      </c>
      <c r="AA2191" s="2" t="s">
        <v>275</v>
      </c>
      <c r="AB2191" s="2" t="s">
        <v>27</v>
      </c>
      <c r="AC2191" s="2" t="s">
        <v>27</v>
      </c>
      <c r="AD2191" s="2" t="s">
        <v>27</v>
      </c>
      <c r="AE2191" s="2" t="s">
        <v>27</v>
      </c>
      <c r="AG2191" s="2" t="str">
        <f t="shared" si="136"/>
        <v>PS 11 Chung cư Pegasuite 1002 Tạ Quang Bửu</v>
      </c>
      <c r="AH2191" s="2" t="str">
        <f t="shared" si="139"/>
        <v>PS 11 Chung cư Pegasuite 1002 Tạ Quang Bửu</v>
      </c>
      <c r="AI2191" s="2" t="str">
        <f t="shared" si="137"/>
        <v/>
      </c>
      <c r="AK2191" s="2" t="str">
        <f t="shared" si="138"/>
        <v/>
      </c>
      <c r="BF2191" s="2" t="str">
        <f>VLOOKUP(M2191,'[1]mã win'!G:K,5,0)</f>
        <v>N</v>
      </c>
    </row>
    <row r="2192" spans="1:58" x14ac:dyDescent="0.25">
      <c r="A2192" s="6" t="s">
        <v>11924</v>
      </c>
      <c r="B2192" s="6" t="s">
        <v>11925</v>
      </c>
      <c r="C2192" s="6" t="s">
        <v>11926</v>
      </c>
      <c r="D2192" s="2" t="s">
        <v>4262</v>
      </c>
      <c r="E2192" s="2" t="s">
        <v>451</v>
      </c>
      <c r="G2192" s="6" t="s">
        <v>48</v>
      </c>
      <c r="H2192" s="6" t="s">
        <v>27</v>
      </c>
      <c r="I2192" s="6"/>
      <c r="J2192" s="6"/>
      <c r="K2192" s="7"/>
      <c r="L2192" s="6"/>
      <c r="M2192" s="6" t="s">
        <v>39</v>
      </c>
      <c r="N2192" s="6" t="s">
        <v>39</v>
      </c>
      <c r="O2192" s="6" t="s">
        <v>451</v>
      </c>
      <c r="P2192" s="8" t="s">
        <v>27</v>
      </c>
      <c r="Q2192" s="9">
        <v>44993.771891122698</v>
      </c>
      <c r="R2192" s="6" t="s">
        <v>28</v>
      </c>
      <c r="X2192" s="6" t="s">
        <v>11927</v>
      </c>
      <c r="Y2192" s="2" t="s">
        <v>4262</v>
      </c>
      <c r="Z2192" s="2" t="s">
        <v>451</v>
      </c>
      <c r="AA2192" s="2" t="s">
        <v>275</v>
      </c>
      <c r="AB2192" s="2" t="s">
        <v>27</v>
      </c>
      <c r="AC2192" s="2" t="s">
        <v>27</v>
      </c>
      <c r="AD2192" s="2" t="s">
        <v>27</v>
      </c>
      <c r="AE2192" s="2" t="s">
        <v>27</v>
      </c>
      <c r="AG2192" s="2" t="str">
        <f t="shared" si="136"/>
        <v>Phường 3</v>
      </c>
      <c r="AH2192" s="2" t="str">
        <f t="shared" si="139"/>
        <v>Quận Gò Vấp</v>
      </c>
      <c r="AI2192" s="2" t="str">
        <f t="shared" si="137"/>
        <v/>
      </c>
      <c r="AK2192" s="2" t="str">
        <f t="shared" si="138"/>
        <v/>
      </c>
      <c r="BF2192" s="2" t="str">
        <f>VLOOKUP(M2192,'[1]mã win'!G:K,5,0)</f>
        <v>N</v>
      </c>
    </row>
    <row r="2193" spans="1:58" x14ac:dyDescent="0.25">
      <c r="A2193" s="6" t="s">
        <v>11928</v>
      </c>
      <c r="B2193" s="6" t="s">
        <v>11929</v>
      </c>
      <c r="C2193" s="6" t="s">
        <v>11930</v>
      </c>
      <c r="D2193" s="2" t="s">
        <v>4057</v>
      </c>
      <c r="E2193" s="2" t="s">
        <v>51</v>
      </c>
      <c r="G2193" s="6" t="s">
        <v>48</v>
      </c>
      <c r="H2193" s="6" t="s">
        <v>27</v>
      </c>
      <c r="I2193" s="6"/>
      <c r="J2193" s="6"/>
      <c r="K2193" s="7"/>
      <c r="L2193" s="6" t="s">
        <v>63</v>
      </c>
      <c r="M2193" s="6" t="s">
        <v>39</v>
      </c>
      <c r="N2193" s="6" t="s">
        <v>39</v>
      </c>
      <c r="O2193" s="6" t="s">
        <v>51</v>
      </c>
      <c r="P2193" s="8" t="s">
        <v>27</v>
      </c>
      <c r="Q2193" s="9">
        <v>45008.349040046298</v>
      </c>
      <c r="R2193" s="6" t="s">
        <v>28</v>
      </c>
      <c r="X2193" s="6" t="s">
        <v>4961</v>
      </c>
      <c r="Y2193" s="2" t="s">
        <v>4057</v>
      </c>
      <c r="Z2193" s="2" t="s">
        <v>2959</v>
      </c>
      <c r="AA2193" s="2" t="s">
        <v>275</v>
      </c>
      <c r="AB2193" s="2" t="s">
        <v>42</v>
      </c>
      <c r="AC2193" s="2" t="s">
        <v>27</v>
      </c>
      <c r="AD2193" s="2" t="s">
        <v>27</v>
      </c>
      <c r="AE2193" s="2" t="s">
        <v>27</v>
      </c>
      <c r="AG2193" s="2" t="str">
        <f t="shared" si="136"/>
        <v>Phường Hiệp Phú</v>
      </c>
      <c r="AH2193" s="2" t="str">
        <f t="shared" si="139"/>
        <v/>
      </c>
      <c r="AI2193" s="2" t="str">
        <f t="shared" si="137"/>
        <v/>
      </c>
      <c r="AK2193" s="2" t="str">
        <f t="shared" si="138"/>
        <v/>
      </c>
      <c r="BF2193" s="2" t="str">
        <f>VLOOKUP(M2193,'[1]mã win'!G:K,5,0)</f>
        <v>N</v>
      </c>
    </row>
    <row r="2194" spans="1:58" x14ac:dyDescent="0.25">
      <c r="A2194" s="6" t="s">
        <v>11931</v>
      </c>
      <c r="B2194" s="6" t="s">
        <v>11932</v>
      </c>
      <c r="C2194" s="6" t="s">
        <v>11933</v>
      </c>
      <c r="D2194" s="2" t="s">
        <v>11934</v>
      </c>
      <c r="E2194" s="2" t="s">
        <v>236</v>
      </c>
      <c r="G2194" s="6" t="s">
        <v>23</v>
      </c>
      <c r="H2194" s="6" t="s">
        <v>11935</v>
      </c>
      <c r="I2194" s="6"/>
      <c r="J2194" s="6"/>
      <c r="K2194" s="7"/>
      <c r="L2194" s="6" t="s">
        <v>459</v>
      </c>
      <c r="M2194" s="6" t="s">
        <v>25</v>
      </c>
      <c r="N2194" s="6" t="s">
        <v>25</v>
      </c>
      <c r="O2194" s="6"/>
      <c r="P2194" s="8" t="s">
        <v>27</v>
      </c>
      <c r="Q2194" s="9">
        <v>43165.407174108797</v>
      </c>
      <c r="R2194" s="6" t="s">
        <v>28</v>
      </c>
      <c r="X2194" s="6" t="s">
        <v>11936</v>
      </c>
      <c r="Y2194" s="2" t="s">
        <v>11934</v>
      </c>
      <c r="Z2194" s="2" t="s">
        <v>236</v>
      </c>
      <c r="AA2194" s="2" t="s">
        <v>359</v>
      </c>
      <c r="AB2194" s="2" t="s">
        <v>27</v>
      </c>
      <c r="AC2194" s="2" t="s">
        <v>27</v>
      </c>
      <c r="AD2194" s="2" t="s">
        <v>27</v>
      </c>
      <c r="AE2194" s="2" t="s">
        <v>27</v>
      </c>
      <c r="AG2194" s="2" t="str">
        <f t="shared" si="136"/>
        <v>Phường Chương Dương</v>
      </c>
      <c r="AH2194" s="2" t="str">
        <f t="shared" si="139"/>
        <v>Quận Hoàn Kiếm</v>
      </c>
      <c r="AI2194" s="2" t="str">
        <f t="shared" si="137"/>
        <v/>
      </c>
      <c r="AK2194" s="2" t="str">
        <f t="shared" si="138"/>
        <v/>
      </c>
      <c r="BF2194" s="2" t="str">
        <f>VLOOKUP(M2194,'[1]mã win'!G:K,5,0)</f>
        <v>B</v>
      </c>
    </row>
    <row r="2195" spans="1:58" x14ac:dyDescent="0.25">
      <c r="A2195" s="6" t="s">
        <v>11937</v>
      </c>
      <c r="B2195" s="6" t="s">
        <v>11938</v>
      </c>
      <c r="C2195" s="6" t="s">
        <v>11939</v>
      </c>
      <c r="D2195" s="2" t="s">
        <v>800</v>
      </c>
      <c r="E2195" s="2" t="s">
        <v>451</v>
      </c>
      <c r="G2195" s="6"/>
      <c r="H2195" s="6" t="s">
        <v>11940</v>
      </c>
      <c r="I2195" s="6"/>
      <c r="J2195" s="6"/>
      <c r="K2195" s="7"/>
      <c r="L2195" s="6"/>
      <c r="M2195" s="6" t="s">
        <v>39</v>
      </c>
      <c r="N2195" s="6" t="s">
        <v>39</v>
      </c>
      <c r="O2195" s="6" t="s">
        <v>451</v>
      </c>
      <c r="P2195" s="8" t="s">
        <v>27</v>
      </c>
      <c r="Q2195" s="9">
        <v>44795.348461377303</v>
      </c>
      <c r="R2195" s="6" t="s">
        <v>28</v>
      </c>
      <c r="X2195" s="6" t="s">
        <v>11941</v>
      </c>
      <c r="Y2195" s="2" t="s">
        <v>800</v>
      </c>
      <c r="Z2195" s="2" t="s">
        <v>451</v>
      </c>
      <c r="AA2195" s="2" t="s">
        <v>41</v>
      </c>
      <c r="AB2195" s="2" t="s">
        <v>42</v>
      </c>
      <c r="AC2195" s="2" t="s">
        <v>27</v>
      </c>
      <c r="AD2195" s="2" t="s">
        <v>27</v>
      </c>
      <c r="AE2195" s="2" t="s">
        <v>27</v>
      </c>
      <c r="AG2195" s="2" t="str">
        <f t="shared" si="136"/>
        <v>Phường 5</v>
      </c>
      <c r="AH2195" s="2" t="str">
        <f t="shared" si="139"/>
        <v>Quận Gò Vấp</v>
      </c>
      <c r="AI2195" s="2" t="str">
        <f t="shared" si="137"/>
        <v/>
      </c>
      <c r="AK2195" s="2" t="str">
        <f t="shared" si="138"/>
        <v/>
      </c>
      <c r="BF2195" s="2" t="str">
        <f>VLOOKUP(M2195,'[1]mã win'!G:K,5,0)</f>
        <v>N</v>
      </c>
    </row>
    <row r="2196" spans="1:58" x14ac:dyDescent="0.25">
      <c r="A2196" s="6" t="s">
        <v>11942</v>
      </c>
      <c r="B2196" s="6" t="s">
        <v>11943</v>
      </c>
      <c r="C2196" s="6" t="s">
        <v>11944</v>
      </c>
      <c r="D2196" s="2" t="s">
        <v>11945</v>
      </c>
      <c r="E2196" s="2" t="s">
        <v>9051</v>
      </c>
      <c r="G2196" s="6"/>
      <c r="H2196" s="6" t="s">
        <v>11946</v>
      </c>
      <c r="I2196" s="6"/>
      <c r="J2196" s="6"/>
      <c r="K2196" s="7"/>
      <c r="L2196" s="6"/>
      <c r="M2196" s="6" t="s">
        <v>502</v>
      </c>
      <c r="N2196" s="6" t="s">
        <v>502</v>
      </c>
      <c r="O2196" s="6"/>
      <c r="P2196" s="8" t="s">
        <v>27</v>
      </c>
      <c r="Q2196" s="9">
        <v>43165.407175775501</v>
      </c>
      <c r="R2196" s="6" t="s">
        <v>28</v>
      </c>
      <c r="X2196" s="6" t="s">
        <v>11947</v>
      </c>
      <c r="Y2196" s="2" t="s">
        <v>11945</v>
      </c>
      <c r="Z2196" s="2" t="s">
        <v>11948</v>
      </c>
      <c r="AA2196" s="2" t="s">
        <v>502</v>
      </c>
      <c r="AB2196" s="2" t="s">
        <v>27</v>
      </c>
      <c r="AC2196" s="2" t="s">
        <v>27</v>
      </c>
      <c r="AD2196" s="2" t="s">
        <v>27</v>
      </c>
      <c r="AE2196" s="2" t="s">
        <v>27</v>
      </c>
      <c r="AG2196" s="2" t="str">
        <f t="shared" si="136"/>
        <v>phường Thống Nhất</v>
      </c>
      <c r="AH2196" s="2" t="str">
        <f t="shared" si="139"/>
        <v/>
      </c>
      <c r="AI2196" s="2" t="str">
        <f t="shared" si="137"/>
        <v/>
      </c>
      <c r="AK2196" s="2" t="str">
        <f t="shared" si="138"/>
        <v/>
      </c>
      <c r="BF2196" s="2" t="str">
        <f>VLOOKUP(M2196,'[1]mã win'!G:K,5,0)</f>
        <v>N</v>
      </c>
    </row>
    <row r="2197" spans="1:58" x14ac:dyDescent="0.25">
      <c r="A2197" s="6" t="s">
        <v>11949</v>
      </c>
      <c r="B2197" s="6" t="s">
        <v>11950</v>
      </c>
      <c r="C2197" s="6" t="s">
        <v>11951</v>
      </c>
      <c r="D2197" s="2" t="s">
        <v>11952</v>
      </c>
      <c r="E2197" s="2" t="s">
        <v>9051</v>
      </c>
      <c r="G2197" s="6" t="s">
        <v>48</v>
      </c>
      <c r="H2197" s="6" t="s">
        <v>11953</v>
      </c>
      <c r="I2197" s="6"/>
      <c r="J2197" s="6"/>
      <c r="K2197" s="7"/>
      <c r="L2197" s="6"/>
      <c r="M2197" s="6" t="s">
        <v>502</v>
      </c>
      <c r="N2197" s="6" t="s">
        <v>502</v>
      </c>
      <c r="O2197" s="6"/>
      <c r="P2197" s="8" t="s">
        <v>27</v>
      </c>
      <c r="Q2197" s="9">
        <v>43165.523021030102</v>
      </c>
      <c r="R2197" s="6" t="s">
        <v>28</v>
      </c>
      <c r="X2197" s="6" t="s">
        <v>11954</v>
      </c>
      <c r="Y2197" s="2" t="s">
        <v>11955</v>
      </c>
      <c r="Z2197" s="2" t="s">
        <v>11952</v>
      </c>
      <c r="AA2197" s="2" t="s">
        <v>9051</v>
      </c>
      <c r="AB2197" s="2" t="s">
        <v>502</v>
      </c>
      <c r="AC2197" s="2" t="s">
        <v>27</v>
      </c>
      <c r="AD2197" s="2" t="s">
        <v>27</v>
      </c>
      <c r="AE2197" s="2" t="s">
        <v>27</v>
      </c>
      <c r="AG2197" s="2" t="str">
        <f t="shared" si="136"/>
        <v>P.Thống Nhất</v>
      </c>
      <c r="AH2197" s="2" t="str">
        <f t="shared" si="139"/>
        <v/>
      </c>
      <c r="AI2197" s="2" t="str">
        <f t="shared" si="137"/>
        <v/>
      </c>
      <c r="AK2197" s="2" t="str">
        <f t="shared" si="138"/>
        <v/>
      </c>
      <c r="BF2197" s="2" t="str">
        <f>VLOOKUP(M2197,'[1]mã win'!G:K,5,0)</f>
        <v>N</v>
      </c>
    </row>
    <row r="2198" spans="1:58" x14ac:dyDescent="0.25">
      <c r="A2198" s="6" t="s">
        <v>11956</v>
      </c>
      <c r="B2198" s="6" t="s">
        <v>11957</v>
      </c>
      <c r="C2198" s="6"/>
      <c r="D2198" s="2" t="s">
        <v>27</v>
      </c>
      <c r="E2198" s="2">
        <v>0</v>
      </c>
      <c r="G2198" s="6"/>
      <c r="H2198" s="6"/>
      <c r="I2198" s="6"/>
      <c r="J2198" s="6"/>
      <c r="K2198" s="7"/>
      <c r="L2198" s="6"/>
      <c r="M2198" s="6" t="s">
        <v>502</v>
      </c>
      <c r="N2198" s="6" t="s">
        <v>502</v>
      </c>
      <c r="O2198" s="6"/>
      <c r="P2198" s="8" t="s">
        <v>27</v>
      </c>
      <c r="Q2198" s="9">
        <v>45000.724352812496</v>
      </c>
      <c r="R2198" s="6" t="s">
        <v>28</v>
      </c>
      <c r="X2198" s="6"/>
      <c r="Y2198" s="2" t="s">
        <v>27</v>
      </c>
      <c r="Z2198" s="2" t="s">
        <v>27</v>
      </c>
      <c r="AA2198" s="2" t="s">
        <v>27</v>
      </c>
      <c r="AB2198" s="2" t="s">
        <v>27</v>
      </c>
      <c r="AC2198" s="2" t="s">
        <v>27</v>
      </c>
      <c r="AD2198" s="2" t="s">
        <v>27</v>
      </c>
      <c r="AE2198" s="2" t="s">
        <v>27</v>
      </c>
      <c r="AG2198" s="2" t="str">
        <f t="shared" si="136"/>
        <v/>
      </c>
      <c r="AH2198" s="2" t="str">
        <f t="shared" si="139"/>
        <v/>
      </c>
      <c r="AI2198" s="2" t="str">
        <f t="shared" si="137"/>
        <v/>
      </c>
      <c r="AK2198" s="2" t="str">
        <f t="shared" si="138"/>
        <v/>
      </c>
      <c r="BF2198" s="2" t="str">
        <f>VLOOKUP(M2198,'[1]mã win'!G:K,5,0)</f>
        <v>N</v>
      </c>
    </row>
    <row r="2199" spans="1:58" x14ac:dyDescent="0.25">
      <c r="A2199" s="6" t="s">
        <v>11958</v>
      </c>
      <c r="B2199" s="6" t="s">
        <v>11959</v>
      </c>
      <c r="C2199" s="6"/>
      <c r="D2199" s="2" t="s">
        <v>27</v>
      </c>
      <c r="E2199" s="2">
        <v>0</v>
      </c>
      <c r="G2199" s="6"/>
      <c r="H2199" s="6"/>
      <c r="I2199" s="6"/>
      <c r="J2199" s="6"/>
      <c r="K2199" s="7"/>
      <c r="L2199" s="6"/>
      <c r="M2199" s="6" t="s">
        <v>39</v>
      </c>
      <c r="N2199" s="6" t="s">
        <v>39</v>
      </c>
      <c r="O2199" s="6"/>
      <c r="P2199" s="8" t="s">
        <v>27</v>
      </c>
      <c r="Q2199" s="9">
        <v>45000.728213113398</v>
      </c>
      <c r="R2199" s="6" t="s">
        <v>28</v>
      </c>
      <c r="X2199" s="6"/>
      <c r="Y2199" s="2" t="s">
        <v>27</v>
      </c>
      <c r="Z2199" s="2" t="s">
        <v>27</v>
      </c>
      <c r="AA2199" s="2" t="s">
        <v>27</v>
      </c>
      <c r="AB2199" s="2" t="s">
        <v>27</v>
      </c>
      <c r="AC2199" s="2" t="s">
        <v>27</v>
      </c>
      <c r="AD2199" s="2" t="s">
        <v>27</v>
      </c>
      <c r="AE2199" s="2" t="s">
        <v>27</v>
      </c>
      <c r="AG2199" s="2" t="str">
        <f t="shared" si="136"/>
        <v/>
      </c>
      <c r="AH2199" s="2" t="str">
        <f t="shared" si="139"/>
        <v/>
      </c>
      <c r="AI2199" s="2" t="str">
        <f t="shared" si="137"/>
        <v/>
      </c>
      <c r="AK2199" s="2" t="str">
        <f t="shared" si="138"/>
        <v/>
      </c>
      <c r="BF2199" s="2" t="str">
        <f>VLOOKUP(M2199,'[1]mã win'!G:K,5,0)</f>
        <v>N</v>
      </c>
    </row>
    <row r="2200" spans="1:58" x14ac:dyDescent="0.25">
      <c r="A2200" s="6" t="s">
        <v>11960</v>
      </c>
      <c r="B2200" s="6" t="s">
        <v>11961</v>
      </c>
      <c r="C2200" s="6" t="s">
        <v>11962</v>
      </c>
      <c r="D2200" s="2" t="s">
        <v>27</v>
      </c>
      <c r="E2200" s="2" t="s">
        <v>1173</v>
      </c>
      <c r="G2200" s="6" t="s">
        <v>23</v>
      </c>
      <c r="H2200" s="6"/>
      <c r="I2200" s="6"/>
      <c r="J2200" s="6"/>
      <c r="K2200" s="7"/>
      <c r="L2200" s="6" t="s">
        <v>901</v>
      </c>
      <c r="M2200" s="6" t="s">
        <v>25</v>
      </c>
      <c r="N2200" s="6" t="s">
        <v>25</v>
      </c>
      <c r="O2200" s="6" t="s">
        <v>1173</v>
      </c>
      <c r="P2200" s="8" t="s">
        <v>27</v>
      </c>
      <c r="Q2200" s="9">
        <v>44894.5713351042</v>
      </c>
      <c r="R2200" s="6" t="s">
        <v>28</v>
      </c>
      <c r="X2200" s="6" t="s">
        <v>11963</v>
      </c>
      <c r="Y2200" s="2" t="s">
        <v>11964</v>
      </c>
      <c r="Z2200" s="2" t="s">
        <v>1174</v>
      </c>
      <c r="AA2200" s="2" t="s">
        <v>31</v>
      </c>
      <c r="AB2200" s="2" t="s">
        <v>27</v>
      </c>
      <c r="AC2200" s="2" t="s">
        <v>27</v>
      </c>
      <c r="AD2200" s="2" t="s">
        <v>27</v>
      </c>
      <c r="AE2200" s="2" t="s">
        <v>27</v>
      </c>
      <c r="AG2200" s="2" t="str">
        <f t="shared" si="136"/>
        <v/>
      </c>
      <c r="AH2200" s="2" t="str">
        <f t="shared" si="139"/>
        <v/>
      </c>
      <c r="AI2200" s="2" t="str">
        <f t="shared" si="137"/>
        <v/>
      </c>
      <c r="AK2200" s="2" t="str">
        <f t="shared" si="138"/>
        <v/>
      </c>
      <c r="BF2200" s="2" t="str">
        <f>VLOOKUP(M2200,'[1]mã win'!G:K,5,0)</f>
        <v>B</v>
      </c>
    </row>
    <row r="2201" spans="1:58" x14ac:dyDescent="0.25">
      <c r="A2201" s="6" t="s">
        <v>11965</v>
      </c>
      <c r="B2201" s="6" t="s">
        <v>11966</v>
      </c>
      <c r="C2201" s="6" t="s">
        <v>11967</v>
      </c>
      <c r="D2201" s="2" t="s">
        <v>27</v>
      </c>
      <c r="E2201" s="2" t="s">
        <v>1173</v>
      </c>
      <c r="G2201" s="6" t="s">
        <v>23</v>
      </c>
      <c r="H2201" s="6"/>
      <c r="I2201" s="6"/>
      <c r="J2201" s="6"/>
      <c r="K2201" s="7"/>
      <c r="L2201" s="6" t="s">
        <v>901</v>
      </c>
      <c r="M2201" s="6" t="s">
        <v>25</v>
      </c>
      <c r="N2201" s="6" t="s">
        <v>25</v>
      </c>
      <c r="O2201" s="6" t="s">
        <v>1173</v>
      </c>
      <c r="P2201" s="8" t="s">
        <v>27</v>
      </c>
      <c r="Q2201" s="9">
        <v>44894.572444363403</v>
      </c>
      <c r="R2201" s="6" t="s">
        <v>28</v>
      </c>
      <c r="X2201" s="6" t="s">
        <v>11968</v>
      </c>
      <c r="Y2201" s="2" t="s">
        <v>1174</v>
      </c>
      <c r="Z2201" s="2" t="s">
        <v>31</v>
      </c>
      <c r="AA2201" s="2" t="s">
        <v>27</v>
      </c>
      <c r="AB2201" s="2" t="s">
        <v>27</v>
      </c>
      <c r="AC2201" s="2" t="s">
        <v>27</v>
      </c>
      <c r="AD2201" s="2" t="s">
        <v>27</v>
      </c>
      <c r="AE2201" s="2" t="s">
        <v>27</v>
      </c>
      <c r="AG2201" s="2" t="str">
        <f t="shared" si="136"/>
        <v/>
      </c>
      <c r="AH2201" s="2" t="str">
        <f t="shared" si="139"/>
        <v/>
      </c>
      <c r="AI2201" s="2" t="str">
        <f t="shared" si="137"/>
        <v/>
      </c>
      <c r="AK2201" s="2" t="str">
        <f t="shared" si="138"/>
        <v/>
      </c>
      <c r="BF2201" s="2" t="str">
        <f>VLOOKUP(M2201,'[1]mã win'!G:K,5,0)</f>
        <v>B</v>
      </c>
    </row>
    <row r="2202" spans="1:58" x14ac:dyDescent="0.25">
      <c r="A2202" s="6" t="s">
        <v>11969</v>
      </c>
      <c r="B2202" s="6" t="s">
        <v>11970</v>
      </c>
      <c r="C2202" s="6" t="s">
        <v>11971</v>
      </c>
      <c r="D2202" s="2" t="s">
        <v>1623</v>
      </c>
      <c r="E2202" s="2">
        <v>0</v>
      </c>
      <c r="G2202" s="6" t="s">
        <v>23</v>
      </c>
      <c r="H2202" s="6" t="s">
        <v>11972</v>
      </c>
      <c r="I2202" s="6"/>
      <c r="J2202" s="6"/>
      <c r="K2202" s="7"/>
      <c r="L2202" s="6" t="s">
        <v>901</v>
      </c>
      <c r="M2202" s="6" t="s">
        <v>25</v>
      </c>
      <c r="N2202" s="6" t="s">
        <v>25</v>
      </c>
      <c r="O2202" s="6"/>
      <c r="P2202" s="8" t="s">
        <v>27</v>
      </c>
      <c r="Q2202" s="9">
        <v>45065.483858333297</v>
      </c>
      <c r="R2202" s="6" t="s">
        <v>28</v>
      </c>
      <c r="X2202" s="6" t="s">
        <v>11973</v>
      </c>
      <c r="Y2202" s="2" t="s">
        <v>1623</v>
      </c>
      <c r="Z2202" s="2" t="s">
        <v>26</v>
      </c>
      <c r="AA2202" s="2" t="s">
        <v>42</v>
      </c>
      <c r="AB2202" s="2" t="s">
        <v>27</v>
      </c>
      <c r="AC2202" s="2" t="s">
        <v>27</v>
      </c>
      <c r="AD2202" s="2" t="s">
        <v>27</v>
      </c>
      <c r="AE2202" s="2" t="s">
        <v>27</v>
      </c>
      <c r="AG2202" s="2" t="str">
        <f t="shared" si="136"/>
        <v>Phường Yên Hòa</v>
      </c>
      <c r="AH2202" s="2" t="str">
        <f t="shared" si="139"/>
        <v/>
      </c>
      <c r="AI2202" s="2" t="str">
        <f t="shared" si="137"/>
        <v/>
      </c>
      <c r="AK2202" s="2" t="str">
        <f t="shared" si="138"/>
        <v/>
      </c>
      <c r="BF2202" s="2" t="str">
        <f>VLOOKUP(M2202,'[1]mã win'!G:K,5,0)</f>
        <v>B</v>
      </c>
    </row>
    <row r="2203" spans="1:58" x14ac:dyDescent="0.25">
      <c r="A2203" s="6" t="s">
        <v>11974</v>
      </c>
      <c r="B2203" s="6" t="s">
        <v>11975</v>
      </c>
      <c r="C2203" s="6" t="s">
        <v>11976</v>
      </c>
      <c r="D2203" s="2" t="s">
        <v>27</v>
      </c>
      <c r="E2203" s="2" t="s">
        <v>1152</v>
      </c>
      <c r="G2203" s="6" t="s">
        <v>23</v>
      </c>
      <c r="H2203" s="6" t="s">
        <v>27</v>
      </c>
      <c r="I2203" s="6" t="s">
        <v>11977</v>
      </c>
      <c r="J2203" s="6"/>
      <c r="K2203" s="7"/>
      <c r="L2203" s="6" t="s">
        <v>901</v>
      </c>
      <c r="M2203" s="6" t="s">
        <v>25</v>
      </c>
      <c r="N2203" s="6" t="s">
        <v>25</v>
      </c>
      <c r="O2203" s="6" t="s">
        <v>1152</v>
      </c>
      <c r="P2203" s="8" t="s">
        <v>27</v>
      </c>
      <c r="Q2203" s="9">
        <v>45065.495635844898</v>
      </c>
      <c r="R2203" s="6" t="s">
        <v>28</v>
      </c>
      <c r="X2203" s="6" t="s">
        <v>11978</v>
      </c>
      <c r="Y2203" s="2" t="s">
        <v>11979</v>
      </c>
      <c r="Z2203" s="2" t="s">
        <v>1154</v>
      </c>
      <c r="AA2203" s="2" t="s">
        <v>843</v>
      </c>
      <c r="AB2203" s="2" t="s">
        <v>27</v>
      </c>
      <c r="AC2203" s="2" t="s">
        <v>27</v>
      </c>
      <c r="AD2203" s="2" t="s">
        <v>27</v>
      </c>
      <c r="AE2203" s="2" t="s">
        <v>27</v>
      </c>
      <c r="AG2203" s="2" t="str">
        <f t="shared" si="136"/>
        <v/>
      </c>
      <c r="AH2203" s="2" t="str">
        <f t="shared" si="139"/>
        <v/>
      </c>
      <c r="AI2203" s="2" t="str">
        <f t="shared" si="137"/>
        <v/>
      </c>
      <c r="AK2203" s="2" t="str">
        <f t="shared" si="138"/>
        <v/>
      </c>
      <c r="BF2203" s="2" t="str">
        <f>VLOOKUP(M2203,'[1]mã win'!G:K,5,0)</f>
        <v>B</v>
      </c>
    </row>
    <row r="2204" spans="1:58" x14ac:dyDescent="0.25">
      <c r="A2204" s="6" t="s">
        <v>11980</v>
      </c>
      <c r="B2204" s="6" t="s">
        <v>11981</v>
      </c>
      <c r="C2204" s="6" t="s">
        <v>11982</v>
      </c>
      <c r="D2204" s="2" t="s">
        <v>11983</v>
      </c>
      <c r="E2204" s="2" t="s">
        <v>10932</v>
      </c>
      <c r="G2204" s="6" t="s">
        <v>23</v>
      </c>
      <c r="H2204" s="6" t="s">
        <v>27</v>
      </c>
      <c r="I2204" s="6" t="s">
        <v>11984</v>
      </c>
      <c r="J2204" s="6"/>
      <c r="K2204" s="7"/>
      <c r="L2204" s="6" t="s">
        <v>901</v>
      </c>
      <c r="M2204" s="6" t="s">
        <v>25</v>
      </c>
      <c r="N2204" s="6" t="s">
        <v>25</v>
      </c>
      <c r="O2204" s="6" t="s">
        <v>918</v>
      </c>
      <c r="P2204" s="8" t="s">
        <v>27</v>
      </c>
      <c r="Q2204" s="9">
        <v>45072.555001238397</v>
      </c>
      <c r="R2204" s="6" t="s">
        <v>28</v>
      </c>
      <c r="X2204" s="6" t="s">
        <v>11985</v>
      </c>
      <c r="Y2204" s="2" t="s">
        <v>11983</v>
      </c>
      <c r="Z2204" s="2" t="s">
        <v>10932</v>
      </c>
      <c r="AA2204" s="2" t="s">
        <v>843</v>
      </c>
      <c r="AB2204" s="2" t="s">
        <v>27</v>
      </c>
      <c r="AC2204" s="2" t="s">
        <v>27</v>
      </c>
      <c r="AD2204" s="2" t="s">
        <v>27</v>
      </c>
      <c r="AE2204" s="2" t="s">
        <v>27</v>
      </c>
      <c r="AG2204" s="2" t="str">
        <f t="shared" si="136"/>
        <v>phường Trung Văn</v>
      </c>
      <c r="AH2204" s="2" t="str">
        <f t="shared" si="139"/>
        <v>quận Nam Từ Liêm</v>
      </c>
      <c r="AI2204" s="2" t="str">
        <f t="shared" si="137"/>
        <v/>
      </c>
      <c r="AK2204" s="2" t="str">
        <f t="shared" si="138"/>
        <v/>
      </c>
      <c r="BF2204" s="2" t="str">
        <f>VLOOKUP(M2204,'[1]mã win'!G:K,5,0)</f>
        <v>B</v>
      </c>
    </row>
    <row r="2205" spans="1:58" x14ac:dyDescent="0.25">
      <c r="A2205" s="6" t="s">
        <v>11986</v>
      </c>
      <c r="B2205" s="6" t="s">
        <v>11987</v>
      </c>
      <c r="C2205" s="6" t="s">
        <v>11988</v>
      </c>
      <c r="D2205" s="2" t="s">
        <v>9478</v>
      </c>
      <c r="E2205" s="2" t="s">
        <v>9720</v>
      </c>
      <c r="G2205" s="6" t="s">
        <v>23</v>
      </c>
      <c r="H2205" s="6" t="s">
        <v>27</v>
      </c>
      <c r="I2205" s="6" t="s">
        <v>11989</v>
      </c>
      <c r="J2205" s="6"/>
      <c r="K2205" s="7"/>
      <c r="L2205" s="6" t="s">
        <v>901</v>
      </c>
      <c r="M2205" s="6" t="s">
        <v>25</v>
      </c>
      <c r="N2205" s="6" t="s">
        <v>25</v>
      </c>
      <c r="O2205" s="6" t="s">
        <v>251</v>
      </c>
      <c r="P2205" s="8" t="s">
        <v>27</v>
      </c>
      <c r="Q2205" s="9">
        <v>45136.327642094897</v>
      </c>
      <c r="R2205" s="6" t="s">
        <v>28</v>
      </c>
      <c r="X2205" s="6" t="s">
        <v>11990</v>
      </c>
      <c r="Y2205" s="2" t="s">
        <v>9478</v>
      </c>
      <c r="Z2205" s="2" t="s">
        <v>9720</v>
      </c>
      <c r="AA2205" s="2" t="s">
        <v>843</v>
      </c>
      <c r="AB2205" s="2" t="s">
        <v>27</v>
      </c>
      <c r="AC2205" s="2" t="s">
        <v>27</v>
      </c>
      <c r="AD2205" s="2" t="s">
        <v>27</v>
      </c>
      <c r="AE2205" s="2" t="s">
        <v>27</v>
      </c>
      <c r="AG2205" s="2" t="str">
        <f t="shared" si="136"/>
        <v>phường Yên Hòa</v>
      </c>
      <c r="AH2205" s="2" t="str">
        <f t="shared" si="139"/>
        <v>quận Cầu Giấy</v>
      </c>
      <c r="AI2205" s="2" t="str">
        <f t="shared" si="137"/>
        <v/>
      </c>
      <c r="AK2205" s="2" t="str">
        <f t="shared" si="138"/>
        <v/>
      </c>
      <c r="BF2205" s="2" t="str">
        <f>VLOOKUP(M2205,'[1]mã win'!G:K,5,0)</f>
        <v>B</v>
      </c>
    </row>
    <row r="2206" spans="1:58" x14ac:dyDescent="0.25">
      <c r="A2206" s="6" t="s">
        <v>11991</v>
      </c>
      <c r="B2206" s="6" t="s">
        <v>11992</v>
      </c>
      <c r="C2206" s="6" t="s">
        <v>11993</v>
      </c>
      <c r="D2206" s="2" t="s">
        <v>27</v>
      </c>
      <c r="E2206" s="2" t="s">
        <v>2416</v>
      </c>
      <c r="G2206" s="6" t="s">
        <v>23</v>
      </c>
      <c r="H2206" s="6" t="s">
        <v>27</v>
      </c>
      <c r="I2206" s="6" t="s">
        <v>27</v>
      </c>
      <c r="J2206" s="6"/>
      <c r="K2206" s="7"/>
      <c r="L2206" s="6" t="s">
        <v>901</v>
      </c>
      <c r="M2206" s="6" t="s">
        <v>25</v>
      </c>
      <c r="N2206" s="6" t="s">
        <v>25</v>
      </c>
      <c r="O2206" s="6" t="s">
        <v>945</v>
      </c>
      <c r="P2206" s="8" t="s">
        <v>27</v>
      </c>
      <c r="Q2206" s="9">
        <v>45065.570624571803</v>
      </c>
      <c r="R2206" s="6" t="s">
        <v>28</v>
      </c>
      <c r="X2206" s="6" t="s">
        <v>11994</v>
      </c>
      <c r="Y2206" s="2" t="s">
        <v>7689</v>
      </c>
      <c r="Z2206" s="2" t="s">
        <v>2416</v>
      </c>
      <c r="AA2206" s="2" t="s">
        <v>843</v>
      </c>
      <c r="AB2206" s="2" t="s">
        <v>27</v>
      </c>
      <c r="AC2206" s="2" t="s">
        <v>27</v>
      </c>
      <c r="AD2206" s="2" t="s">
        <v>27</v>
      </c>
      <c r="AE2206" s="2" t="s">
        <v>27</v>
      </c>
      <c r="AG2206" s="2" t="str">
        <f t="shared" si="136"/>
        <v/>
      </c>
      <c r="AH2206" s="2" t="str">
        <f t="shared" si="139"/>
        <v>quận Thanh Xuân</v>
      </c>
      <c r="AI2206" s="2" t="str">
        <f t="shared" si="137"/>
        <v/>
      </c>
      <c r="AK2206" s="2" t="str">
        <f t="shared" si="138"/>
        <v/>
      </c>
      <c r="BF2206" s="2" t="str">
        <f>VLOOKUP(M2206,'[1]mã win'!G:K,5,0)</f>
        <v>B</v>
      </c>
    </row>
    <row r="2207" spans="1:58" x14ac:dyDescent="0.25">
      <c r="A2207" s="6" t="s">
        <v>11995</v>
      </c>
      <c r="B2207" s="6" t="s">
        <v>11996</v>
      </c>
      <c r="C2207" s="6" t="s">
        <v>11997</v>
      </c>
      <c r="D2207" s="2" t="s">
        <v>27</v>
      </c>
      <c r="E2207" s="2" t="s">
        <v>9720</v>
      </c>
      <c r="G2207" s="6" t="s">
        <v>23</v>
      </c>
      <c r="H2207" s="6" t="s">
        <v>27</v>
      </c>
      <c r="I2207" s="6" t="s">
        <v>27</v>
      </c>
      <c r="J2207" s="6"/>
      <c r="K2207" s="7"/>
      <c r="L2207" s="6" t="s">
        <v>901</v>
      </c>
      <c r="M2207" s="6" t="s">
        <v>25</v>
      </c>
      <c r="N2207" s="6" t="s">
        <v>25</v>
      </c>
      <c r="O2207" s="6" t="s">
        <v>945</v>
      </c>
      <c r="P2207" s="8" t="s">
        <v>27</v>
      </c>
      <c r="Q2207" s="9">
        <v>45069.647329664404</v>
      </c>
      <c r="R2207" s="6" t="s">
        <v>28</v>
      </c>
      <c r="X2207" s="6" t="s">
        <v>11973</v>
      </c>
      <c r="Y2207" s="2" t="s">
        <v>9720</v>
      </c>
      <c r="Z2207" s="2" t="s">
        <v>26</v>
      </c>
      <c r="AA2207" s="2" t="s">
        <v>27</v>
      </c>
      <c r="AB2207" s="2" t="s">
        <v>27</v>
      </c>
      <c r="AC2207" s="2" t="s">
        <v>27</v>
      </c>
      <c r="AD2207" s="2" t="s">
        <v>27</v>
      </c>
      <c r="AE2207" s="2" t="s">
        <v>27</v>
      </c>
      <c r="AG2207" s="2" t="str">
        <f t="shared" si="136"/>
        <v/>
      </c>
      <c r="AH2207" s="2" t="str">
        <f t="shared" si="139"/>
        <v>quận Cầu Giấy</v>
      </c>
      <c r="AI2207" s="2" t="str">
        <f t="shared" si="137"/>
        <v/>
      </c>
      <c r="AK2207" s="2" t="str">
        <f t="shared" si="138"/>
        <v/>
      </c>
      <c r="BF2207" s="2" t="str">
        <f>VLOOKUP(M2207,'[1]mã win'!G:K,5,0)</f>
        <v>B</v>
      </c>
    </row>
    <row r="2208" spans="1:58" x14ac:dyDescent="0.25">
      <c r="A2208" s="6" t="s">
        <v>11998</v>
      </c>
      <c r="B2208" s="6" t="s">
        <v>11999</v>
      </c>
      <c r="C2208" s="6" t="s">
        <v>12000</v>
      </c>
      <c r="D2208" s="2" t="s">
        <v>27</v>
      </c>
      <c r="E2208" s="2" t="s">
        <v>908</v>
      </c>
      <c r="G2208" s="6" t="s">
        <v>23</v>
      </c>
      <c r="H2208" s="6" t="s">
        <v>27</v>
      </c>
      <c r="I2208" s="6" t="s">
        <v>27</v>
      </c>
      <c r="J2208" s="6"/>
      <c r="K2208" s="7"/>
      <c r="L2208" s="6" t="s">
        <v>459</v>
      </c>
      <c r="M2208" s="6" t="s">
        <v>25</v>
      </c>
      <c r="N2208" s="6" t="s">
        <v>25</v>
      </c>
      <c r="O2208" s="6" t="s">
        <v>908</v>
      </c>
      <c r="P2208" s="8" t="s">
        <v>27</v>
      </c>
      <c r="Q2208" s="9">
        <v>45065.568389733802</v>
      </c>
      <c r="R2208" s="6" t="s">
        <v>28</v>
      </c>
      <c r="X2208" s="6" t="s">
        <v>12001</v>
      </c>
      <c r="Y2208" s="2" t="s">
        <v>910</v>
      </c>
      <c r="Z2208" s="2" t="s">
        <v>843</v>
      </c>
      <c r="AA2208" s="2" t="s">
        <v>27</v>
      </c>
      <c r="AB2208" s="2" t="s">
        <v>27</v>
      </c>
      <c r="AC2208" s="2" t="s">
        <v>27</v>
      </c>
      <c r="AD2208" s="2" t="s">
        <v>27</v>
      </c>
      <c r="AE2208" s="2" t="s">
        <v>27</v>
      </c>
      <c r="AG2208" s="2" t="str">
        <f t="shared" si="136"/>
        <v/>
      </c>
      <c r="AH2208" s="2" t="str">
        <f t="shared" si="139"/>
        <v/>
      </c>
      <c r="AI2208" s="2" t="str">
        <f t="shared" si="137"/>
        <v/>
      </c>
      <c r="AK2208" s="2" t="str">
        <f t="shared" si="138"/>
        <v/>
      </c>
      <c r="BF2208" s="2" t="str">
        <f>VLOOKUP(M2208,'[1]mã win'!G:K,5,0)</f>
        <v>B</v>
      </c>
    </row>
    <row r="2209" spans="1:58" x14ac:dyDescent="0.25">
      <c r="A2209" s="6" t="s">
        <v>12002</v>
      </c>
      <c r="B2209" s="6" t="s">
        <v>12003</v>
      </c>
      <c r="C2209" s="6" t="s">
        <v>12004</v>
      </c>
      <c r="D2209" s="2" t="s">
        <v>27</v>
      </c>
      <c r="E2209" s="2" t="s">
        <v>9720</v>
      </c>
      <c r="G2209" s="6" t="s">
        <v>23</v>
      </c>
      <c r="H2209" s="6" t="s">
        <v>27</v>
      </c>
      <c r="I2209" s="6"/>
      <c r="J2209" s="6"/>
      <c r="K2209" s="7"/>
      <c r="L2209" s="6" t="s">
        <v>901</v>
      </c>
      <c r="M2209" s="6" t="s">
        <v>25</v>
      </c>
      <c r="N2209" s="6" t="s">
        <v>25</v>
      </c>
      <c r="O2209" s="6" t="s">
        <v>251</v>
      </c>
      <c r="P2209" s="8" t="s">
        <v>27</v>
      </c>
      <c r="Q2209" s="9">
        <v>45065.501371180602</v>
      </c>
      <c r="R2209" s="6" t="s">
        <v>28</v>
      </c>
      <c r="X2209" s="6" t="s">
        <v>12005</v>
      </c>
      <c r="Y2209" s="2" t="s">
        <v>9720</v>
      </c>
      <c r="Z2209" s="2" t="s">
        <v>843</v>
      </c>
      <c r="AA2209" s="2" t="s">
        <v>27</v>
      </c>
      <c r="AB2209" s="2" t="s">
        <v>27</v>
      </c>
      <c r="AC2209" s="2" t="s">
        <v>27</v>
      </c>
      <c r="AD2209" s="2" t="s">
        <v>27</v>
      </c>
      <c r="AE2209" s="2" t="s">
        <v>27</v>
      </c>
      <c r="AG2209" s="2" t="str">
        <f t="shared" si="136"/>
        <v/>
      </c>
      <c r="AH2209" s="2" t="str">
        <f t="shared" si="139"/>
        <v>quận Cầu Giấy</v>
      </c>
      <c r="AI2209" s="2" t="str">
        <f t="shared" si="137"/>
        <v/>
      </c>
      <c r="AK2209" s="2" t="str">
        <f t="shared" si="138"/>
        <v/>
      </c>
      <c r="BF2209" s="2" t="str">
        <f>VLOOKUP(M2209,'[1]mã win'!G:K,5,0)</f>
        <v>B</v>
      </c>
    </row>
    <row r="2210" spans="1:58" x14ac:dyDescent="0.25">
      <c r="A2210" s="6" t="s">
        <v>12006</v>
      </c>
      <c r="B2210" s="6" t="s">
        <v>12007</v>
      </c>
      <c r="C2210" s="6" t="s">
        <v>12008</v>
      </c>
      <c r="D2210" s="2" t="s">
        <v>27</v>
      </c>
      <c r="E2210" s="2" t="s">
        <v>10932</v>
      </c>
      <c r="G2210" s="6" t="s">
        <v>23</v>
      </c>
      <c r="H2210" s="6" t="s">
        <v>27</v>
      </c>
      <c r="I2210" s="6"/>
      <c r="J2210" s="6"/>
      <c r="K2210" s="7"/>
      <c r="L2210" s="6" t="s">
        <v>901</v>
      </c>
      <c r="M2210" s="6" t="s">
        <v>25</v>
      </c>
      <c r="N2210" s="6" t="s">
        <v>25</v>
      </c>
      <c r="O2210" s="6" t="s">
        <v>918</v>
      </c>
      <c r="P2210" s="8" t="s">
        <v>27</v>
      </c>
      <c r="Q2210" s="9">
        <v>45093.726237118099</v>
      </c>
      <c r="R2210" s="6" t="s">
        <v>28</v>
      </c>
      <c r="X2210" s="6" t="s">
        <v>12009</v>
      </c>
      <c r="Y2210" s="2" t="s">
        <v>10932</v>
      </c>
      <c r="Z2210" s="2" t="s">
        <v>843</v>
      </c>
      <c r="AA2210" s="2" t="s">
        <v>42</v>
      </c>
      <c r="AB2210" s="2" t="s">
        <v>27</v>
      </c>
      <c r="AC2210" s="2" t="s">
        <v>27</v>
      </c>
      <c r="AD2210" s="2" t="s">
        <v>27</v>
      </c>
      <c r="AE2210" s="2" t="s">
        <v>27</v>
      </c>
      <c r="AG2210" s="2" t="str">
        <f t="shared" si="136"/>
        <v/>
      </c>
      <c r="AH2210" s="2" t="str">
        <f t="shared" si="139"/>
        <v>quận Nam Từ Liêm</v>
      </c>
      <c r="AI2210" s="2" t="str">
        <f t="shared" si="137"/>
        <v/>
      </c>
      <c r="AK2210" s="2" t="str">
        <f t="shared" si="138"/>
        <v/>
      </c>
      <c r="BF2210" s="2" t="str">
        <f>VLOOKUP(M2210,'[1]mã win'!G:K,5,0)</f>
        <v>B</v>
      </c>
    </row>
    <row r="2211" spans="1:58" x14ac:dyDescent="0.25">
      <c r="A2211" s="6" t="s">
        <v>12010</v>
      </c>
      <c r="B2211" s="6" t="s">
        <v>12011</v>
      </c>
      <c r="C2211" s="6" t="s">
        <v>12012</v>
      </c>
      <c r="D2211" s="2" t="s">
        <v>27</v>
      </c>
      <c r="E2211" s="2" t="s">
        <v>10932</v>
      </c>
      <c r="G2211" s="6" t="s">
        <v>23</v>
      </c>
      <c r="H2211" s="6" t="s">
        <v>27</v>
      </c>
      <c r="I2211" s="6"/>
      <c r="J2211" s="6"/>
      <c r="K2211" s="7"/>
      <c r="L2211" s="6" t="s">
        <v>901</v>
      </c>
      <c r="M2211" s="6" t="s">
        <v>25</v>
      </c>
      <c r="N2211" s="6" t="s">
        <v>25</v>
      </c>
      <c r="O2211" s="6" t="s">
        <v>918</v>
      </c>
      <c r="P2211" s="8" t="s">
        <v>27</v>
      </c>
      <c r="Q2211" s="9">
        <v>45065.499826585597</v>
      </c>
      <c r="R2211" s="6" t="s">
        <v>28</v>
      </c>
      <c r="X2211" s="6" t="s">
        <v>12013</v>
      </c>
      <c r="Y2211" s="2" t="s">
        <v>10126</v>
      </c>
      <c r="Z2211" s="2" t="s">
        <v>10932</v>
      </c>
      <c r="AA2211" s="2" t="s">
        <v>843</v>
      </c>
      <c r="AB2211" s="2" t="s">
        <v>27</v>
      </c>
      <c r="AC2211" s="2" t="s">
        <v>27</v>
      </c>
      <c r="AD2211" s="2" t="s">
        <v>27</v>
      </c>
      <c r="AE2211" s="2" t="s">
        <v>27</v>
      </c>
      <c r="AG2211" s="2" t="str">
        <f t="shared" si="136"/>
        <v/>
      </c>
      <c r="AH2211" s="2" t="str">
        <f t="shared" si="139"/>
        <v>quận Nam Từ Liêm</v>
      </c>
      <c r="AI2211" s="2" t="str">
        <f t="shared" si="137"/>
        <v/>
      </c>
      <c r="AK2211" s="2" t="str">
        <f t="shared" si="138"/>
        <v/>
      </c>
      <c r="BF2211" s="2" t="str">
        <f>VLOOKUP(M2211,'[1]mã win'!G:K,5,0)</f>
        <v>B</v>
      </c>
    </row>
    <row r="2212" spans="1:58" x14ac:dyDescent="0.25">
      <c r="A2212" s="6" t="s">
        <v>12014</v>
      </c>
      <c r="B2212" s="6" t="s">
        <v>12015</v>
      </c>
      <c r="C2212" s="6" t="s">
        <v>12016</v>
      </c>
      <c r="D2212" s="2" t="s">
        <v>2363</v>
      </c>
      <c r="E2212" s="2" t="s">
        <v>908</v>
      </c>
      <c r="G2212" s="6" t="s">
        <v>23</v>
      </c>
      <c r="H2212" s="6" t="s">
        <v>27</v>
      </c>
      <c r="I2212" s="6"/>
      <c r="J2212" s="6"/>
      <c r="K2212" s="7"/>
      <c r="L2212" s="6" t="s">
        <v>459</v>
      </c>
      <c r="M2212" s="6" t="s">
        <v>25</v>
      </c>
      <c r="N2212" s="6" t="s">
        <v>25</v>
      </c>
      <c r="O2212" s="6" t="s">
        <v>908</v>
      </c>
      <c r="P2212" s="8" t="s">
        <v>27</v>
      </c>
      <c r="Q2212" s="9">
        <v>45091.574779016199</v>
      </c>
      <c r="R2212" s="6" t="s">
        <v>28</v>
      </c>
      <c r="X2212" s="6" t="s">
        <v>12017</v>
      </c>
      <c r="Y2212" s="2" t="s">
        <v>2363</v>
      </c>
      <c r="Z2212" s="2" t="s">
        <v>908</v>
      </c>
      <c r="AA2212" s="2" t="s">
        <v>26</v>
      </c>
      <c r="AB2212" s="2" t="s">
        <v>27</v>
      </c>
      <c r="AC2212" s="2" t="s">
        <v>27</v>
      </c>
      <c r="AD2212" s="2" t="s">
        <v>27</v>
      </c>
      <c r="AE2212" s="2" t="s">
        <v>27</v>
      </c>
      <c r="AG2212" s="2" t="str">
        <f t="shared" si="136"/>
        <v>phường Vĩnh Tuy</v>
      </c>
      <c r="AH2212" s="2" t="str">
        <f t="shared" si="139"/>
        <v>Quận Hai Bà Trưng</v>
      </c>
      <c r="AI2212" s="2" t="str">
        <f t="shared" si="137"/>
        <v/>
      </c>
      <c r="AK2212" s="2" t="str">
        <f t="shared" si="138"/>
        <v/>
      </c>
      <c r="BF2212" s="2" t="str">
        <f>VLOOKUP(M2212,'[1]mã win'!G:K,5,0)</f>
        <v>B</v>
      </c>
    </row>
    <row r="2213" spans="1:58" x14ac:dyDescent="0.25">
      <c r="A2213" s="6" t="s">
        <v>12018</v>
      </c>
      <c r="B2213" s="6" t="s">
        <v>12019</v>
      </c>
      <c r="C2213" s="6" t="s">
        <v>12020</v>
      </c>
      <c r="D2213" s="2" t="s">
        <v>27</v>
      </c>
      <c r="E2213" s="2" t="s">
        <v>10847</v>
      </c>
      <c r="G2213" s="6" t="s">
        <v>23</v>
      </c>
      <c r="H2213" s="6" t="s">
        <v>27</v>
      </c>
      <c r="I2213" s="6"/>
      <c r="J2213" s="6"/>
      <c r="K2213" s="7"/>
      <c r="L2213" s="6" t="s">
        <v>459</v>
      </c>
      <c r="M2213" s="6" t="s">
        <v>25</v>
      </c>
      <c r="N2213" s="6" t="s">
        <v>25</v>
      </c>
      <c r="O2213" s="6" t="s">
        <v>967</v>
      </c>
      <c r="P2213" s="8" t="s">
        <v>27</v>
      </c>
      <c r="Q2213" s="9">
        <v>45065.556717789397</v>
      </c>
      <c r="R2213" s="6" t="s">
        <v>28</v>
      </c>
      <c r="X2213" s="6" t="s">
        <v>12021</v>
      </c>
      <c r="Y2213" s="2" t="s">
        <v>12022</v>
      </c>
      <c r="Z2213" s="2" t="s">
        <v>10847</v>
      </c>
      <c r="AA2213" s="2" t="s">
        <v>843</v>
      </c>
      <c r="AB2213" s="2" t="s">
        <v>27</v>
      </c>
      <c r="AC2213" s="2" t="s">
        <v>27</v>
      </c>
      <c r="AD2213" s="2" t="s">
        <v>27</v>
      </c>
      <c r="AE2213" s="2" t="s">
        <v>27</v>
      </c>
      <c r="AG2213" s="2" t="str">
        <f t="shared" si="136"/>
        <v/>
      </c>
      <c r="AH2213" s="2" t="str">
        <f t="shared" si="139"/>
        <v>quận Hoàng Mai</v>
      </c>
      <c r="AI2213" s="2" t="str">
        <f t="shared" si="137"/>
        <v/>
      </c>
      <c r="AK2213" s="2" t="str">
        <f t="shared" si="138"/>
        <v/>
      </c>
      <c r="BF2213" s="2" t="str">
        <f>VLOOKUP(M2213,'[1]mã win'!G:K,5,0)</f>
        <v>B</v>
      </c>
    </row>
    <row r="2214" spans="1:58" x14ac:dyDescent="0.25">
      <c r="A2214" s="6" t="s">
        <v>12023</v>
      </c>
      <c r="B2214" s="6" t="s">
        <v>12024</v>
      </c>
      <c r="C2214" s="6" t="s">
        <v>12025</v>
      </c>
      <c r="D2214" s="2" t="s">
        <v>27</v>
      </c>
      <c r="E2214" s="2" t="s">
        <v>1108</v>
      </c>
      <c r="G2214" s="6" t="s">
        <v>23</v>
      </c>
      <c r="H2214" s="6" t="s">
        <v>27</v>
      </c>
      <c r="I2214" s="6"/>
      <c r="J2214" s="6"/>
      <c r="K2214" s="7"/>
      <c r="L2214" s="6" t="s">
        <v>459</v>
      </c>
      <c r="M2214" s="6" t="s">
        <v>25</v>
      </c>
      <c r="N2214" s="6" t="s">
        <v>25</v>
      </c>
      <c r="O2214" s="6" t="s">
        <v>1109</v>
      </c>
      <c r="P2214" s="8" t="s">
        <v>27</v>
      </c>
      <c r="Q2214" s="9">
        <v>45065.4854305556</v>
      </c>
      <c r="R2214" s="6" t="s">
        <v>28</v>
      </c>
      <c r="X2214" s="6" t="s">
        <v>12026</v>
      </c>
      <c r="Y2214" s="2" t="s">
        <v>12027</v>
      </c>
      <c r="Z2214" s="2" t="s">
        <v>1108</v>
      </c>
      <c r="AA2214" s="2" t="s">
        <v>843</v>
      </c>
      <c r="AB2214" s="2" t="s">
        <v>27</v>
      </c>
      <c r="AC2214" s="2" t="s">
        <v>27</v>
      </c>
      <c r="AD2214" s="2" t="s">
        <v>27</v>
      </c>
      <c r="AE2214" s="2" t="s">
        <v>27</v>
      </c>
      <c r="AG2214" s="2" t="str">
        <f t="shared" si="136"/>
        <v/>
      </c>
      <c r="AH2214" s="2" t="str">
        <f t="shared" si="139"/>
        <v/>
      </c>
      <c r="AI2214" s="2" t="str">
        <f t="shared" si="137"/>
        <v>huyện Thanh Trì</v>
      </c>
      <c r="AK2214" s="2" t="str">
        <f t="shared" si="138"/>
        <v/>
      </c>
      <c r="BF2214" s="2" t="str">
        <f>VLOOKUP(M2214,'[1]mã win'!G:K,5,0)</f>
        <v>B</v>
      </c>
    </row>
    <row r="2215" spans="1:58" x14ac:dyDescent="0.25">
      <c r="A2215" s="6" t="s">
        <v>12028</v>
      </c>
      <c r="B2215" s="6" t="s">
        <v>12029</v>
      </c>
      <c r="C2215" s="6" t="s">
        <v>12030</v>
      </c>
      <c r="D2215" s="2" t="s">
        <v>27</v>
      </c>
      <c r="E2215" s="2" t="s">
        <v>10847</v>
      </c>
      <c r="G2215" s="6" t="s">
        <v>23</v>
      </c>
      <c r="H2215" s="6" t="s">
        <v>27</v>
      </c>
      <c r="I2215" s="6"/>
      <c r="J2215" s="6"/>
      <c r="K2215" s="7"/>
      <c r="L2215" s="6" t="s">
        <v>459</v>
      </c>
      <c r="M2215" s="6" t="s">
        <v>25</v>
      </c>
      <c r="N2215" s="6" t="s">
        <v>25</v>
      </c>
      <c r="O2215" s="6" t="s">
        <v>967</v>
      </c>
      <c r="P2215" s="8" t="s">
        <v>27</v>
      </c>
      <c r="Q2215" s="9">
        <v>45065.497606053199</v>
      </c>
      <c r="R2215" s="6" t="s">
        <v>28</v>
      </c>
      <c r="X2215" s="6" t="s">
        <v>12031</v>
      </c>
      <c r="Y2215" s="2" t="s">
        <v>10847</v>
      </c>
      <c r="Z2215" s="2" t="s">
        <v>843</v>
      </c>
      <c r="AA2215" s="2" t="s">
        <v>27</v>
      </c>
      <c r="AB2215" s="2" t="s">
        <v>27</v>
      </c>
      <c r="AC2215" s="2" t="s">
        <v>27</v>
      </c>
      <c r="AD2215" s="2" t="s">
        <v>27</v>
      </c>
      <c r="AE2215" s="2" t="s">
        <v>27</v>
      </c>
      <c r="AG2215" s="2" t="str">
        <f t="shared" si="136"/>
        <v/>
      </c>
      <c r="AH2215" s="2" t="str">
        <f t="shared" si="139"/>
        <v>quận Hoàng Mai</v>
      </c>
      <c r="AI2215" s="2" t="str">
        <f t="shared" si="137"/>
        <v/>
      </c>
      <c r="AK2215" s="2" t="str">
        <f t="shared" si="138"/>
        <v/>
      </c>
      <c r="BF2215" s="2" t="str">
        <f>VLOOKUP(M2215,'[1]mã win'!G:K,5,0)</f>
        <v>B</v>
      </c>
    </row>
    <row r="2216" spans="1:58" x14ac:dyDescent="0.25">
      <c r="A2216" s="6" t="s">
        <v>12032</v>
      </c>
      <c r="B2216" s="6" t="s">
        <v>12033</v>
      </c>
      <c r="C2216" s="6" t="s">
        <v>12034</v>
      </c>
      <c r="D2216" s="2" t="s">
        <v>27</v>
      </c>
      <c r="E2216" s="2" t="s">
        <v>918</v>
      </c>
      <c r="G2216" s="6" t="s">
        <v>23</v>
      </c>
      <c r="H2216" s="6" t="s">
        <v>27</v>
      </c>
      <c r="I2216" s="6" t="s">
        <v>27</v>
      </c>
      <c r="J2216" s="6"/>
      <c r="K2216" s="7"/>
      <c r="L2216" s="6" t="s">
        <v>901</v>
      </c>
      <c r="M2216" s="6" t="s">
        <v>25</v>
      </c>
      <c r="N2216" s="6" t="s">
        <v>25</v>
      </c>
      <c r="O2216" s="6" t="s">
        <v>918</v>
      </c>
      <c r="P2216" s="8" t="s">
        <v>27</v>
      </c>
      <c r="Q2216" s="9">
        <v>45069.652249189799</v>
      </c>
      <c r="R2216" s="6" t="s">
        <v>28</v>
      </c>
      <c r="X2216" s="6" t="s">
        <v>12035</v>
      </c>
      <c r="Y2216" s="2" t="s">
        <v>918</v>
      </c>
      <c r="Z2216" s="2" t="s">
        <v>843</v>
      </c>
      <c r="AA2216" s="2" t="s">
        <v>27</v>
      </c>
      <c r="AB2216" s="2" t="s">
        <v>27</v>
      </c>
      <c r="AC2216" s="2" t="s">
        <v>27</v>
      </c>
      <c r="AD2216" s="2" t="s">
        <v>27</v>
      </c>
      <c r="AE2216" s="2" t="s">
        <v>27</v>
      </c>
      <c r="AG2216" s="2" t="str">
        <f t="shared" si="136"/>
        <v/>
      </c>
      <c r="AH2216" s="2" t="str">
        <f t="shared" si="139"/>
        <v>Quận Nam Từ Liêm</v>
      </c>
      <c r="AI2216" s="2" t="str">
        <f t="shared" si="137"/>
        <v/>
      </c>
      <c r="AK2216" s="2" t="str">
        <f t="shared" si="138"/>
        <v/>
      </c>
      <c r="BF2216" s="2" t="str">
        <f>VLOOKUP(M2216,'[1]mã win'!G:K,5,0)</f>
        <v>B</v>
      </c>
    </row>
    <row r="2217" spans="1:58" x14ac:dyDescent="0.25">
      <c r="A2217" s="6" t="s">
        <v>12036</v>
      </c>
      <c r="B2217" s="6" t="s">
        <v>12037</v>
      </c>
      <c r="C2217" s="6" t="s">
        <v>12038</v>
      </c>
      <c r="D2217" s="2" t="s">
        <v>27</v>
      </c>
      <c r="E2217" s="2" t="s">
        <v>251</v>
      </c>
      <c r="G2217" s="6" t="s">
        <v>23</v>
      </c>
      <c r="H2217" s="6"/>
      <c r="I2217" s="6"/>
      <c r="J2217" s="6"/>
      <c r="K2217" s="7"/>
      <c r="L2217" s="6" t="s">
        <v>901</v>
      </c>
      <c r="M2217" s="6" t="s">
        <v>25</v>
      </c>
      <c r="N2217" s="6" t="s">
        <v>25</v>
      </c>
      <c r="O2217" s="6" t="s">
        <v>251</v>
      </c>
      <c r="P2217" s="8" t="s">
        <v>27</v>
      </c>
      <c r="Q2217" s="9">
        <v>45113.689165937503</v>
      </c>
      <c r="R2217" s="6" t="s">
        <v>28</v>
      </c>
      <c r="X2217" s="6" t="s">
        <v>12039</v>
      </c>
      <c r="Y2217" s="2" t="s">
        <v>941</v>
      </c>
      <c r="Z2217" s="2" t="s">
        <v>25</v>
      </c>
      <c r="AA2217" s="2" t="s">
        <v>27</v>
      </c>
      <c r="AB2217" s="2" t="s">
        <v>27</v>
      </c>
      <c r="AC2217" s="2" t="s">
        <v>27</v>
      </c>
      <c r="AD2217" s="2" t="s">
        <v>27</v>
      </c>
      <c r="AE2217" s="2" t="s">
        <v>27</v>
      </c>
      <c r="AG2217" s="2" t="str">
        <f t="shared" si="136"/>
        <v/>
      </c>
      <c r="AH2217" s="2" t="str">
        <f t="shared" si="139"/>
        <v/>
      </c>
      <c r="AI2217" s="2" t="str">
        <f t="shared" si="137"/>
        <v/>
      </c>
      <c r="AK2217" s="2" t="str">
        <f t="shared" si="138"/>
        <v/>
      </c>
      <c r="BF2217" s="2" t="str">
        <f>VLOOKUP(M2217,'[1]mã win'!G:K,5,0)</f>
        <v>B</v>
      </c>
    </row>
    <row r="2218" spans="1:58" x14ac:dyDescent="0.25">
      <c r="A2218" s="6" t="s">
        <v>12040</v>
      </c>
      <c r="B2218" s="6" t="s">
        <v>12041</v>
      </c>
      <c r="C2218" s="6" t="s">
        <v>12042</v>
      </c>
      <c r="D2218" s="2" t="s">
        <v>27</v>
      </c>
      <c r="E2218" s="2" t="s">
        <v>945</v>
      </c>
      <c r="G2218" s="6" t="s">
        <v>23</v>
      </c>
      <c r="H2218" s="6"/>
      <c r="I2218" s="6"/>
      <c r="J2218" s="6"/>
      <c r="K2218" s="7"/>
      <c r="L2218" s="6" t="s">
        <v>901</v>
      </c>
      <c r="M2218" s="6" t="s">
        <v>25</v>
      </c>
      <c r="N2218" s="6" t="s">
        <v>25</v>
      </c>
      <c r="O2218" s="6" t="s">
        <v>945</v>
      </c>
      <c r="P2218" s="8" t="s">
        <v>27</v>
      </c>
      <c r="Q2218" s="9">
        <v>45113.691797650499</v>
      </c>
      <c r="R2218" s="6" t="s">
        <v>28</v>
      </c>
      <c r="X2218" s="6" t="s">
        <v>12043</v>
      </c>
      <c r="Y2218" s="2" t="s">
        <v>949</v>
      </c>
      <c r="Z2218" s="2" t="s">
        <v>25</v>
      </c>
      <c r="AA2218" s="2" t="s">
        <v>27</v>
      </c>
      <c r="AB2218" s="2" t="s">
        <v>27</v>
      </c>
      <c r="AC2218" s="2" t="s">
        <v>27</v>
      </c>
      <c r="AD2218" s="2" t="s">
        <v>27</v>
      </c>
      <c r="AE2218" s="2" t="s">
        <v>27</v>
      </c>
      <c r="AG2218" s="2" t="str">
        <f t="shared" si="136"/>
        <v/>
      </c>
      <c r="AH2218" s="2" t="str">
        <f t="shared" si="139"/>
        <v/>
      </c>
      <c r="AI2218" s="2" t="str">
        <f t="shared" si="137"/>
        <v/>
      </c>
      <c r="AK2218" s="2" t="str">
        <f t="shared" si="138"/>
        <v/>
      </c>
      <c r="BF2218" s="2" t="str">
        <f>VLOOKUP(M2218,'[1]mã win'!G:K,5,0)</f>
        <v>B</v>
      </c>
    </row>
    <row r="2219" spans="1:58" x14ac:dyDescent="0.25">
      <c r="A2219" s="6" t="s">
        <v>12044</v>
      </c>
      <c r="B2219" s="6" t="s">
        <v>12045</v>
      </c>
      <c r="C2219" s="6" t="s">
        <v>12046</v>
      </c>
      <c r="D2219" s="2" t="s">
        <v>27</v>
      </c>
      <c r="E2219" s="2" t="s">
        <v>2416</v>
      </c>
      <c r="G2219" s="6" t="s">
        <v>23</v>
      </c>
      <c r="H2219" s="6" t="s">
        <v>27</v>
      </c>
      <c r="I2219" s="6"/>
      <c r="J2219" s="6"/>
      <c r="K2219" s="7"/>
      <c r="L2219" s="6" t="s">
        <v>901</v>
      </c>
      <c r="M2219" s="6" t="s">
        <v>25</v>
      </c>
      <c r="N2219" s="6" t="s">
        <v>25</v>
      </c>
      <c r="O2219" s="6" t="s">
        <v>945</v>
      </c>
      <c r="P2219" s="8" t="s">
        <v>27</v>
      </c>
      <c r="Q2219" s="9">
        <v>45065.558119826397</v>
      </c>
      <c r="R2219" s="6" t="s">
        <v>28</v>
      </c>
      <c r="X2219" s="6" t="s">
        <v>12047</v>
      </c>
      <c r="Y2219" s="2" t="s">
        <v>2416</v>
      </c>
      <c r="Z2219" s="2" t="s">
        <v>843</v>
      </c>
      <c r="AA2219" s="2" t="s">
        <v>27</v>
      </c>
      <c r="AB2219" s="2" t="s">
        <v>27</v>
      </c>
      <c r="AC2219" s="2" t="s">
        <v>27</v>
      </c>
      <c r="AD2219" s="2" t="s">
        <v>27</v>
      </c>
      <c r="AE2219" s="2" t="s">
        <v>27</v>
      </c>
      <c r="AG2219" s="2" t="str">
        <f t="shared" si="136"/>
        <v/>
      </c>
      <c r="AH2219" s="2" t="str">
        <f t="shared" si="139"/>
        <v>quận Thanh Xuân</v>
      </c>
      <c r="AI2219" s="2" t="str">
        <f t="shared" si="137"/>
        <v/>
      </c>
      <c r="AK2219" s="2" t="str">
        <f t="shared" si="138"/>
        <v/>
      </c>
      <c r="BF2219" s="2" t="str">
        <f>VLOOKUP(M2219,'[1]mã win'!G:K,5,0)</f>
        <v>B</v>
      </c>
    </row>
    <row r="2220" spans="1:58" x14ac:dyDescent="0.25">
      <c r="A2220" s="6" t="s">
        <v>12048</v>
      </c>
      <c r="B2220" s="6" t="s">
        <v>12049</v>
      </c>
      <c r="C2220" s="6" t="s">
        <v>12050</v>
      </c>
      <c r="D2220" s="2" t="s">
        <v>27</v>
      </c>
      <c r="E2220" s="2" t="s">
        <v>902</v>
      </c>
      <c r="G2220" s="6" t="s">
        <v>23</v>
      </c>
      <c r="H2220" s="6" t="s">
        <v>27</v>
      </c>
      <c r="I2220" s="6" t="s">
        <v>27</v>
      </c>
      <c r="J2220" s="6"/>
      <c r="K2220" s="7"/>
      <c r="L2220" s="6" t="s">
        <v>901</v>
      </c>
      <c r="M2220" s="6" t="s">
        <v>25</v>
      </c>
      <c r="N2220" s="6" t="s">
        <v>25</v>
      </c>
      <c r="O2220" s="6" t="s">
        <v>902</v>
      </c>
      <c r="P2220" s="8" t="s">
        <v>27</v>
      </c>
      <c r="Q2220" s="9">
        <v>45065.564790011602</v>
      </c>
      <c r="R2220" s="6" t="s">
        <v>28</v>
      </c>
      <c r="X2220" s="6" t="s">
        <v>12051</v>
      </c>
      <c r="Y2220" s="2" t="s">
        <v>1096</v>
      </c>
      <c r="Z2220" s="2" t="s">
        <v>25</v>
      </c>
      <c r="AA2220" s="2" t="s">
        <v>27</v>
      </c>
      <c r="AB2220" s="2" t="s">
        <v>27</v>
      </c>
      <c r="AC2220" s="2" t="s">
        <v>27</v>
      </c>
      <c r="AD2220" s="2" t="s">
        <v>27</v>
      </c>
      <c r="AE2220" s="2" t="s">
        <v>27</v>
      </c>
      <c r="AG2220" s="2" t="str">
        <f t="shared" si="136"/>
        <v/>
      </c>
      <c r="AH2220" s="2" t="str">
        <f t="shared" si="139"/>
        <v/>
      </c>
      <c r="AI2220" s="2" t="str">
        <f t="shared" si="137"/>
        <v/>
      </c>
      <c r="AK2220" s="2" t="str">
        <f t="shared" si="138"/>
        <v/>
      </c>
      <c r="BF2220" s="2" t="str">
        <f>VLOOKUP(M2220,'[1]mã win'!G:K,5,0)</f>
        <v>B</v>
      </c>
    </row>
    <row r="2221" spans="1:58" x14ac:dyDescent="0.25">
      <c r="A2221" s="6" t="s">
        <v>12052</v>
      </c>
      <c r="B2221" s="6" t="s">
        <v>12053</v>
      </c>
      <c r="C2221" s="6" t="s">
        <v>12054</v>
      </c>
      <c r="D2221" s="2" t="s">
        <v>27</v>
      </c>
      <c r="E2221" s="2" t="s">
        <v>2416</v>
      </c>
      <c r="G2221" s="6" t="s">
        <v>23</v>
      </c>
      <c r="H2221" s="6" t="s">
        <v>27</v>
      </c>
      <c r="I2221" s="6" t="s">
        <v>27</v>
      </c>
      <c r="J2221" s="6"/>
      <c r="K2221" s="7"/>
      <c r="L2221" s="6" t="s">
        <v>901</v>
      </c>
      <c r="M2221" s="6" t="s">
        <v>25</v>
      </c>
      <c r="N2221" s="6" t="s">
        <v>25</v>
      </c>
      <c r="O2221" s="6" t="s">
        <v>945</v>
      </c>
      <c r="P2221" s="8" t="s">
        <v>27</v>
      </c>
      <c r="Q2221" s="9">
        <v>45072.644108831002</v>
      </c>
      <c r="R2221" s="6" t="s">
        <v>28</v>
      </c>
      <c r="X2221" s="6" t="s">
        <v>12055</v>
      </c>
      <c r="Y2221" s="2" t="s">
        <v>2416</v>
      </c>
      <c r="Z2221" s="2" t="s">
        <v>843</v>
      </c>
      <c r="AA2221" s="2" t="s">
        <v>27</v>
      </c>
      <c r="AB2221" s="2" t="s">
        <v>27</v>
      </c>
      <c r="AC2221" s="2" t="s">
        <v>27</v>
      </c>
      <c r="AD2221" s="2" t="s">
        <v>27</v>
      </c>
      <c r="AE2221" s="2" t="s">
        <v>27</v>
      </c>
      <c r="AG2221" s="2" t="str">
        <f t="shared" si="136"/>
        <v/>
      </c>
      <c r="AH2221" s="2" t="str">
        <f t="shared" si="139"/>
        <v>quận Thanh Xuân</v>
      </c>
      <c r="AI2221" s="2" t="str">
        <f t="shared" si="137"/>
        <v/>
      </c>
      <c r="AK2221" s="2" t="str">
        <f t="shared" si="138"/>
        <v/>
      </c>
      <c r="BF2221" s="2" t="str">
        <f>VLOOKUP(M2221,'[1]mã win'!G:K,5,0)</f>
        <v>B</v>
      </c>
    </row>
    <row r="2222" spans="1:58" x14ac:dyDescent="0.25">
      <c r="A2222" s="6" t="s">
        <v>12056</v>
      </c>
      <c r="B2222" s="6" t="s">
        <v>12057</v>
      </c>
      <c r="C2222" s="6" t="s">
        <v>12058</v>
      </c>
      <c r="D2222" s="2" t="s">
        <v>27</v>
      </c>
      <c r="E2222" s="2" t="s">
        <v>918</v>
      </c>
      <c r="G2222" s="6" t="s">
        <v>23</v>
      </c>
      <c r="H2222" s="6" t="s">
        <v>27</v>
      </c>
      <c r="I2222" s="6" t="s">
        <v>27</v>
      </c>
      <c r="J2222" s="6"/>
      <c r="K2222" s="7"/>
      <c r="L2222" s="6" t="s">
        <v>901</v>
      </c>
      <c r="M2222" s="6" t="s">
        <v>25</v>
      </c>
      <c r="N2222" s="6" t="s">
        <v>25</v>
      </c>
      <c r="O2222" s="6" t="s">
        <v>918</v>
      </c>
      <c r="P2222" s="8" t="s">
        <v>27</v>
      </c>
      <c r="Q2222" s="9">
        <v>45069.653428900499</v>
      </c>
      <c r="R2222" s="6" t="s">
        <v>28</v>
      </c>
      <c r="X2222" s="6" t="s">
        <v>12059</v>
      </c>
      <c r="Y2222" s="2" t="s">
        <v>12060</v>
      </c>
      <c r="Z2222" s="2" t="s">
        <v>918</v>
      </c>
      <c r="AA2222" s="2" t="s">
        <v>843</v>
      </c>
      <c r="AB2222" s="2" t="s">
        <v>27</v>
      </c>
      <c r="AC2222" s="2" t="s">
        <v>27</v>
      </c>
      <c r="AD2222" s="2" t="s">
        <v>27</v>
      </c>
      <c r="AE2222" s="2" t="s">
        <v>27</v>
      </c>
      <c r="AG2222" s="2" t="str">
        <f t="shared" si="136"/>
        <v/>
      </c>
      <c r="AH2222" s="2" t="str">
        <f t="shared" si="139"/>
        <v>Quận Nam Từ Liêm</v>
      </c>
      <c r="AI2222" s="2" t="str">
        <f t="shared" si="137"/>
        <v/>
      </c>
      <c r="AK2222" s="2" t="str">
        <f t="shared" si="138"/>
        <v/>
      </c>
      <c r="BF2222" s="2" t="str">
        <f>VLOOKUP(M2222,'[1]mã win'!G:K,5,0)</f>
        <v>B</v>
      </c>
    </row>
    <row r="2223" spans="1:58" x14ac:dyDescent="0.25">
      <c r="A2223" s="6" t="s">
        <v>12061</v>
      </c>
      <c r="B2223" s="6" t="s">
        <v>12062</v>
      </c>
      <c r="C2223" s="6" t="s">
        <v>12063</v>
      </c>
      <c r="D2223" s="2" t="s">
        <v>27</v>
      </c>
      <c r="E2223" s="2" t="s">
        <v>1065</v>
      </c>
      <c r="G2223" s="6" t="s">
        <v>23</v>
      </c>
      <c r="H2223" s="6" t="s">
        <v>27</v>
      </c>
      <c r="I2223" s="6" t="s">
        <v>27</v>
      </c>
      <c r="J2223" s="6"/>
      <c r="K2223" s="7"/>
      <c r="L2223" s="6" t="s">
        <v>459</v>
      </c>
      <c r="M2223" s="6" t="s">
        <v>25</v>
      </c>
      <c r="N2223" s="6" t="s">
        <v>25</v>
      </c>
      <c r="O2223" s="6" t="s">
        <v>236</v>
      </c>
      <c r="P2223" s="8" t="s">
        <v>27</v>
      </c>
      <c r="Q2223" s="9">
        <v>45076.604370405097</v>
      </c>
      <c r="R2223" s="6" t="s">
        <v>28</v>
      </c>
      <c r="X2223" s="6" t="s">
        <v>12064</v>
      </c>
      <c r="Y2223" s="2" t="s">
        <v>1065</v>
      </c>
      <c r="Z2223" s="2" t="s">
        <v>843</v>
      </c>
      <c r="AA2223" s="2" t="s">
        <v>27</v>
      </c>
      <c r="AB2223" s="2" t="s">
        <v>27</v>
      </c>
      <c r="AC2223" s="2" t="s">
        <v>27</v>
      </c>
      <c r="AD2223" s="2" t="s">
        <v>27</v>
      </c>
      <c r="AE2223" s="2" t="s">
        <v>27</v>
      </c>
      <c r="AG2223" s="2" t="str">
        <f t="shared" si="136"/>
        <v/>
      </c>
      <c r="AH2223" s="2" t="str">
        <f t="shared" si="139"/>
        <v>quận Hoàn Kiếm</v>
      </c>
      <c r="AI2223" s="2" t="str">
        <f t="shared" si="137"/>
        <v/>
      </c>
      <c r="AK2223" s="2" t="str">
        <f t="shared" si="138"/>
        <v/>
      </c>
      <c r="BF2223" s="2" t="str">
        <f>VLOOKUP(M2223,'[1]mã win'!G:K,5,0)</f>
        <v>B</v>
      </c>
    </row>
    <row r="2224" spans="1:58" x14ac:dyDescent="0.25">
      <c r="A2224" s="6" t="s">
        <v>12065</v>
      </c>
      <c r="B2224" s="6" t="s">
        <v>12066</v>
      </c>
      <c r="C2224" s="6" t="s">
        <v>12067</v>
      </c>
      <c r="D2224" s="2" t="s">
        <v>27</v>
      </c>
      <c r="E2224" s="2" t="s">
        <v>9720</v>
      </c>
      <c r="G2224" s="6" t="s">
        <v>23</v>
      </c>
      <c r="H2224" s="6" t="s">
        <v>27</v>
      </c>
      <c r="I2224" s="6" t="s">
        <v>27</v>
      </c>
      <c r="J2224" s="6"/>
      <c r="K2224" s="7"/>
      <c r="L2224" s="6" t="s">
        <v>901</v>
      </c>
      <c r="M2224" s="6" t="s">
        <v>25</v>
      </c>
      <c r="N2224" s="6" t="s">
        <v>25</v>
      </c>
      <c r="O2224" s="6" t="s">
        <v>251</v>
      </c>
      <c r="P2224" s="8" t="s">
        <v>27</v>
      </c>
      <c r="Q2224" s="9">
        <v>45097.641116782397</v>
      </c>
      <c r="R2224" s="6" t="s">
        <v>28</v>
      </c>
      <c r="X2224" s="6" t="s">
        <v>12068</v>
      </c>
      <c r="Y2224" s="2" t="s">
        <v>9720</v>
      </c>
      <c r="Z2224" s="2" t="s">
        <v>843</v>
      </c>
      <c r="AA2224" s="2" t="s">
        <v>27</v>
      </c>
      <c r="AB2224" s="2" t="s">
        <v>27</v>
      </c>
      <c r="AC2224" s="2" t="s">
        <v>27</v>
      </c>
      <c r="AD2224" s="2" t="s">
        <v>27</v>
      </c>
      <c r="AE2224" s="2" t="s">
        <v>27</v>
      </c>
      <c r="AG2224" s="2" t="str">
        <f t="shared" si="136"/>
        <v/>
      </c>
      <c r="AH2224" s="2" t="str">
        <f t="shared" si="139"/>
        <v>quận Cầu Giấy</v>
      </c>
      <c r="AI2224" s="2" t="str">
        <f t="shared" si="137"/>
        <v/>
      </c>
      <c r="AK2224" s="2" t="str">
        <f t="shared" si="138"/>
        <v/>
      </c>
      <c r="BF2224" s="2" t="str">
        <f>VLOOKUP(M2224,'[1]mã win'!G:K,5,0)</f>
        <v>B</v>
      </c>
    </row>
    <row r="2225" spans="1:58" x14ac:dyDescent="0.25">
      <c r="A2225" s="6" t="s">
        <v>12069</v>
      </c>
      <c r="B2225" s="6" t="s">
        <v>12070</v>
      </c>
      <c r="C2225" s="6" t="s">
        <v>12071</v>
      </c>
      <c r="D2225" s="2" t="s">
        <v>27</v>
      </c>
      <c r="E2225" s="2" t="s">
        <v>1152</v>
      </c>
      <c r="G2225" s="6" t="s">
        <v>23</v>
      </c>
      <c r="H2225" s="6" t="s">
        <v>27</v>
      </c>
      <c r="I2225" s="6" t="s">
        <v>27</v>
      </c>
      <c r="J2225" s="6"/>
      <c r="K2225" s="7"/>
      <c r="L2225" s="6" t="s">
        <v>459</v>
      </c>
      <c r="M2225" s="6" t="s">
        <v>25</v>
      </c>
      <c r="N2225" s="6" t="s">
        <v>25</v>
      </c>
      <c r="O2225" s="6" t="s">
        <v>1152</v>
      </c>
      <c r="P2225" s="8" t="s">
        <v>27</v>
      </c>
      <c r="Q2225" s="9">
        <v>45108.688131909701</v>
      </c>
      <c r="R2225" s="6" t="s">
        <v>28</v>
      </c>
      <c r="X2225" s="6" t="s">
        <v>12072</v>
      </c>
      <c r="Y2225" s="2" t="s">
        <v>888</v>
      </c>
      <c r="Z2225" s="2" t="s">
        <v>843</v>
      </c>
      <c r="AA2225" s="2" t="s">
        <v>27</v>
      </c>
      <c r="AB2225" s="2" t="s">
        <v>27</v>
      </c>
      <c r="AC2225" s="2" t="s">
        <v>27</v>
      </c>
      <c r="AD2225" s="2" t="s">
        <v>27</v>
      </c>
      <c r="AE2225" s="2" t="s">
        <v>27</v>
      </c>
      <c r="AG2225" s="2" t="str">
        <f t="shared" si="136"/>
        <v/>
      </c>
      <c r="AH2225" s="2" t="str">
        <f t="shared" si="139"/>
        <v/>
      </c>
      <c r="AI2225" s="2" t="str">
        <f t="shared" si="137"/>
        <v/>
      </c>
      <c r="AK2225" s="2" t="str">
        <f t="shared" si="138"/>
        <v/>
      </c>
      <c r="BF2225" s="2" t="str">
        <f>VLOOKUP(M2225,'[1]mã win'!G:K,5,0)</f>
        <v>B</v>
      </c>
    </row>
    <row r="2226" spans="1:58" x14ac:dyDescent="0.25">
      <c r="A2226" s="6" t="s">
        <v>12073</v>
      </c>
      <c r="B2226" s="6" t="s">
        <v>12074</v>
      </c>
      <c r="C2226" s="6" t="s">
        <v>12075</v>
      </c>
      <c r="D2226" s="2" t="s">
        <v>27</v>
      </c>
      <c r="E2226" s="2" t="s">
        <v>1152</v>
      </c>
      <c r="G2226" s="6" t="s">
        <v>23</v>
      </c>
      <c r="H2226" s="6" t="s">
        <v>27</v>
      </c>
      <c r="I2226" s="6" t="s">
        <v>12076</v>
      </c>
      <c r="J2226" s="6"/>
      <c r="K2226" s="7"/>
      <c r="L2226" s="6" t="s">
        <v>901</v>
      </c>
      <c r="M2226" s="6" t="s">
        <v>25</v>
      </c>
      <c r="N2226" s="6" t="s">
        <v>25</v>
      </c>
      <c r="O2226" s="6" t="s">
        <v>1152</v>
      </c>
      <c r="P2226" s="8" t="s">
        <v>27</v>
      </c>
      <c r="Q2226" s="9">
        <v>45065.562024618099</v>
      </c>
      <c r="R2226" s="6" t="s">
        <v>28</v>
      </c>
      <c r="X2226" s="6" t="s">
        <v>12077</v>
      </c>
      <c r="Y2226" s="2" t="s">
        <v>1154</v>
      </c>
      <c r="Z2226" s="2" t="s">
        <v>843</v>
      </c>
      <c r="AA2226" s="2" t="s">
        <v>27</v>
      </c>
      <c r="AB2226" s="2" t="s">
        <v>27</v>
      </c>
      <c r="AC2226" s="2" t="s">
        <v>27</v>
      </c>
      <c r="AD2226" s="2" t="s">
        <v>27</v>
      </c>
      <c r="AE2226" s="2" t="s">
        <v>27</v>
      </c>
      <c r="AG2226" s="2" t="str">
        <f t="shared" si="136"/>
        <v/>
      </c>
      <c r="AH2226" s="2" t="str">
        <f t="shared" si="139"/>
        <v/>
      </c>
      <c r="AI2226" s="2" t="str">
        <f t="shared" si="137"/>
        <v/>
      </c>
      <c r="AK2226" s="2" t="str">
        <f t="shared" si="138"/>
        <v/>
      </c>
      <c r="BF2226" s="2" t="str">
        <f>VLOOKUP(M2226,'[1]mã win'!G:K,5,0)</f>
        <v>B</v>
      </c>
    </row>
    <row r="2227" spans="1:58" x14ac:dyDescent="0.25">
      <c r="A2227" s="6" t="s">
        <v>12078</v>
      </c>
      <c r="B2227" s="6" t="s">
        <v>12079</v>
      </c>
      <c r="C2227" s="6" t="s">
        <v>12080</v>
      </c>
      <c r="D2227" s="2" t="s">
        <v>12081</v>
      </c>
      <c r="E2227" s="2" t="s">
        <v>883</v>
      </c>
      <c r="G2227" s="6" t="s">
        <v>23</v>
      </c>
      <c r="H2227" s="6" t="s">
        <v>27</v>
      </c>
      <c r="I2227" s="6" t="s">
        <v>27</v>
      </c>
      <c r="J2227" s="6"/>
      <c r="K2227" s="7"/>
      <c r="L2227" s="6" t="s">
        <v>459</v>
      </c>
      <c r="M2227" s="6" t="s">
        <v>25</v>
      </c>
      <c r="N2227" s="6" t="s">
        <v>25</v>
      </c>
      <c r="O2227" s="6" t="s">
        <v>1152</v>
      </c>
      <c r="P2227" s="8" t="s">
        <v>27</v>
      </c>
      <c r="Q2227" s="9">
        <v>45076.6342631597</v>
      </c>
      <c r="R2227" s="6" t="s">
        <v>28</v>
      </c>
      <c r="X2227" s="6" t="s">
        <v>12082</v>
      </c>
      <c r="Y2227" s="2" t="s">
        <v>12081</v>
      </c>
      <c r="Z2227" s="2" t="s">
        <v>883</v>
      </c>
      <c r="AA2227" s="2" t="s">
        <v>843</v>
      </c>
      <c r="AB2227" s="2" t="s">
        <v>27</v>
      </c>
      <c r="AC2227" s="2" t="s">
        <v>27</v>
      </c>
      <c r="AD2227" s="2" t="s">
        <v>27</v>
      </c>
      <c r="AE2227" s="2" t="s">
        <v>27</v>
      </c>
      <c r="AG2227" s="2" t="str">
        <f t="shared" si="136"/>
        <v>phường Láng Thượng</v>
      </c>
      <c r="AH2227" s="2" t="str">
        <f t="shared" si="139"/>
        <v>quận Đống Đa</v>
      </c>
      <c r="AI2227" s="2" t="str">
        <f t="shared" si="137"/>
        <v/>
      </c>
      <c r="AK2227" s="2" t="str">
        <f t="shared" si="138"/>
        <v/>
      </c>
      <c r="BF2227" s="2" t="str">
        <f>VLOOKUP(M2227,'[1]mã win'!G:K,5,0)</f>
        <v>B</v>
      </c>
    </row>
    <row r="2228" spans="1:58" x14ac:dyDescent="0.25">
      <c r="A2228" s="6" t="s">
        <v>12083</v>
      </c>
      <c r="B2228" s="6" t="s">
        <v>12084</v>
      </c>
      <c r="C2228" s="6" t="s">
        <v>12085</v>
      </c>
      <c r="D2228" s="2" t="s">
        <v>27</v>
      </c>
      <c r="E2228" s="2" t="s">
        <v>4373</v>
      </c>
      <c r="G2228" s="6" t="s">
        <v>23</v>
      </c>
      <c r="H2228" s="6" t="s">
        <v>27</v>
      </c>
      <c r="I2228" s="6" t="s">
        <v>27</v>
      </c>
      <c r="J2228" s="6"/>
      <c r="K2228" s="7"/>
      <c r="L2228" s="6" t="s">
        <v>459</v>
      </c>
      <c r="M2228" s="6" t="s">
        <v>25</v>
      </c>
      <c r="N2228" s="6" t="s">
        <v>25</v>
      </c>
      <c r="O2228" s="6" t="s">
        <v>847</v>
      </c>
      <c r="P2228" s="8" t="s">
        <v>27</v>
      </c>
      <c r="Q2228" s="9">
        <v>45076.598745138901</v>
      </c>
      <c r="R2228" s="6" t="s">
        <v>28</v>
      </c>
      <c r="X2228" s="6" t="s">
        <v>12086</v>
      </c>
      <c r="Y2228" s="2" t="s">
        <v>4373</v>
      </c>
      <c r="Z2228" s="2" t="s">
        <v>843</v>
      </c>
      <c r="AA2228" s="2" t="s">
        <v>27</v>
      </c>
      <c r="AB2228" s="2" t="s">
        <v>27</v>
      </c>
      <c r="AC2228" s="2" t="s">
        <v>27</v>
      </c>
      <c r="AD2228" s="2" t="s">
        <v>27</v>
      </c>
      <c r="AE2228" s="2" t="s">
        <v>27</v>
      </c>
      <c r="AG2228" s="2" t="str">
        <f t="shared" si="136"/>
        <v/>
      </c>
      <c r="AH2228" s="2" t="str">
        <f t="shared" si="139"/>
        <v>quận Ba Đình</v>
      </c>
      <c r="AI2228" s="2" t="str">
        <f t="shared" si="137"/>
        <v/>
      </c>
      <c r="AK2228" s="2" t="str">
        <f t="shared" si="138"/>
        <v/>
      </c>
      <c r="BF2228" s="2" t="str">
        <f>VLOOKUP(M2228,'[1]mã win'!G:K,5,0)</f>
        <v>B</v>
      </c>
    </row>
    <row r="2229" spans="1:58" x14ac:dyDescent="0.25">
      <c r="A2229" s="6" t="s">
        <v>12087</v>
      </c>
      <c r="B2229" s="6" t="s">
        <v>12088</v>
      </c>
      <c r="C2229" s="6" t="s">
        <v>12089</v>
      </c>
      <c r="D2229" s="2" t="s">
        <v>27</v>
      </c>
      <c r="E2229" s="2" t="s">
        <v>2416</v>
      </c>
      <c r="G2229" s="6" t="s">
        <v>23</v>
      </c>
      <c r="H2229" s="6" t="s">
        <v>27</v>
      </c>
      <c r="I2229" s="6" t="s">
        <v>27</v>
      </c>
      <c r="J2229" s="6"/>
      <c r="K2229" s="7"/>
      <c r="L2229" s="6" t="s">
        <v>901</v>
      </c>
      <c r="M2229" s="6" t="s">
        <v>25</v>
      </c>
      <c r="N2229" s="6" t="s">
        <v>25</v>
      </c>
      <c r="O2229" s="6" t="s">
        <v>945</v>
      </c>
      <c r="P2229" s="8" t="s">
        <v>27</v>
      </c>
      <c r="Q2229" s="9">
        <v>45065.575935300898</v>
      </c>
      <c r="R2229" s="6" t="s">
        <v>28</v>
      </c>
      <c r="X2229" s="6" t="s">
        <v>12090</v>
      </c>
      <c r="Y2229" s="2" t="s">
        <v>12091</v>
      </c>
      <c r="Z2229" s="2" t="s">
        <v>2416</v>
      </c>
      <c r="AA2229" s="2" t="s">
        <v>843</v>
      </c>
      <c r="AB2229" s="2" t="s">
        <v>27</v>
      </c>
      <c r="AC2229" s="2" t="s">
        <v>27</v>
      </c>
      <c r="AD2229" s="2" t="s">
        <v>27</v>
      </c>
      <c r="AE2229" s="2" t="s">
        <v>27</v>
      </c>
      <c r="AG2229" s="2" t="str">
        <f t="shared" si="136"/>
        <v/>
      </c>
      <c r="AH2229" s="2" t="str">
        <f t="shared" si="139"/>
        <v>quận Thanh Xuân</v>
      </c>
      <c r="AI2229" s="2" t="str">
        <f t="shared" si="137"/>
        <v/>
      </c>
      <c r="AK2229" s="2" t="str">
        <f t="shared" si="138"/>
        <v/>
      </c>
      <c r="BF2229" s="2" t="str">
        <f>VLOOKUP(M2229,'[1]mã win'!G:K,5,0)</f>
        <v>B</v>
      </c>
    </row>
    <row r="2230" spans="1:58" x14ac:dyDescent="0.25">
      <c r="A2230" s="6" t="s">
        <v>12092</v>
      </c>
      <c r="B2230" s="6" t="s">
        <v>12093</v>
      </c>
      <c r="C2230" s="6" t="s">
        <v>12094</v>
      </c>
      <c r="D2230" s="2" t="s">
        <v>10813</v>
      </c>
      <c r="E2230" s="2" t="s">
        <v>9720</v>
      </c>
      <c r="G2230" s="6" t="s">
        <v>23</v>
      </c>
      <c r="H2230" s="6" t="s">
        <v>27</v>
      </c>
      <c r="I2230" s="6"/>
      <c r="J2230" s="6"/>
      <c r="K2230" s="7"/>
      <c r="L2230" s="6" t="s">
        <v>901</v>
      </c>
      <c r="M2230" s="6" t="s">
        <v>25</v>
      </c>
      <c r="N2230" s="6" t="s">
        <v>25</v>
      </c>
      <c r="O2230" s="6" t="s">
        <v>251</v>
      </c>
      <c r="P2230" s="8" t="s">
        <v>27</v>
      </c>
      <c r="Q2230" s="9">
        <v>45065.5601320602</v>
      </c>
      <c r="R2230" s="6" t="s">
        <v>28</v>
      </c>
      <c r="X2230" s="6" t="s">
        <v>12095</v>
      </c>
      <c r="Y2230" s="2" t="s">
        <v>12096</v>
      </c>
      <c r="Z2230" s="2" t="s">
        <v>10813</v>
      </c>
      <c r="AA2230" s="2" t="s">
        <v>9720</v>
      </c>
      <c r="AB2230" s="2" t="s">
        <v>843</v>
      </c>
      <c r="AC2230" s="2" t="s">
        <v>27</v>
      </c>
      <c r="AD2230" s="2" t="s">
        <v>27</v>
      </c>
      <c r="AE2230" s="2" t="s">
        <v>27</v>
      </c>
      <c r="AG2230" s="2" t="str">
        <f t="shared" si="136"/>
        <v>phường Trung Hòa</v>
      </c>
      <c r="AH2230" s="2" t="str">
        <f t="shared" si="139"/>
        <v>quận Cầu Giấy</v>
      </c>
      <c r="AI2230" s="2" t="str">
        <f t="shared" si="137"/>
        <v/>
      </c>
      <c r="AK2230" s="2" t="str">
        <f t="shared" si="138"/>
        <v/>
      </c>
      <c r="BF2230" s="2" t="str">
        <f>VLOOKUP(M2230,'[1]mã win'!G:K,5,0)</f>
        <v>B</v>
      </c>
    </row>
    <row r="2231" spans="1:58" x14ac:dyDescent="0.25">
      <c r="A2231" s="6" t="s">
        <v>12097</v>
      </c>
      <c r="B2231" s="6" t="s">
        <v>12098</v>
      </c>
      <c r="C2231" s="6" t="s">
        <v>12099</v>
      </c>
      <c r="D2231" s="2" t="s">
        <v>27</v>
      </c>
      <c r="E2231" s="2" t="s">
        <v>10048</v>
      </c>
      <c r="G2231" s="6" t="s">
        <v>23</v>
      </c>
      <c r="H2231" s="6" t="s">
        <v>27</v>
      </c>
      <c r="I2231" s="6" t="s">
        <v>11989</v>
      </c>
      <c r="J2231" s="6"/>
      <c r="K2231" s="7"/>
      <c r="L2231" s="6" t="s">
        <v>901</v>
      </c>
      <c r="M2231" s="6" t="s">
        <v>25</v>
      </c>
      <c r="N2231" s="6" t="s">
        <v>25</v>
      </c>
      <c r="O2231" s="6" t="s">
        <v>1152</v>
      </c>
      <c r="P2231" s="8" t="s">
        <v>27</v>
      </c>
      <c r="Q2231" s="9">
        <v>45065.492485034702</v>
      </c>
      <c r="R2231" s="6" t="s">
        <v>28</v>
      </c>
      <c r="X2231" s="6" t="s">
        <v>12100</v>
      </c>
      <c r="Y2231" s="2" t="s">
        <v>10048</v>
      </c>
      <c r="Z2231" s="2" t="s">
        <v>843</v>
      </c>
      <c r="AA2231" s="2" t="s">
        <v>27</v>
      </c>
      <c r="AB2231" s="2" t="s">
        <v>27</v>
      </c>
      <c r="AC2231" s="2" t="s">
        <v>27</v>
      </c>
      <c r="AD2231" s="2" t="s">
        <v>27</v>
      </c>
      <c r="AE2231" s="2" t="s">
        <v>27</v>
      </c>
      <c r="AG2231" s="2" t="str">
        <f t="shared" si="136"/>
        <v/>
      </c>
      <c r="AH2231" s="2" t="str">
        <f t="shared" si="139"/>
        <v>quận Bắc Từ Liêm</v>
      </c>
      <c r="AI2231" s="2" t="str">
        <f t="shared" si="137"/>
        <v/>
      </c>
      <c r="AK2231" s="2" t="str">
        <f t="shared" si="138"/>
        <v/>
      </c>
      <c r="BF2231" s="2" t="str">
        <f>VLOOKUP(M2231,'[1]mã win'!G:K,5,0)</f>
        <v>B</v>
      </c>
    </row>
    <row r="2232" spans="1:58" x14ac:dyDescent="0.25">
      <c r="A2232" s="6" t="s">
        <v>12101</v>
      </c>
      <c r="B2232" s="6" t="s">
        <v>12102</v>
      </c>
      <c r="C2232" s="6" t="s">
        <v>12103</v>
      </c>
      <c r="D2232" s="2" t="s">
        <v>27</v>
      </c>
      <c r="E2232" s="2" t="s">
        <v>902</v>
      </c>
      <c r="G2232" s="6" t="s">
        <v>23</v>
      </c>
      <c r="H2232" s="6" t="s">
        <v>27</v>
      </c>
      <c r="I2232" s="6" t="s">
        <v>27</v>
      </c>
      <c r="J2232" s="6"/>
      <c r="K2232" s="7"/>
      <c r="L2232" s="6" t="s">
        <v>901</v>
      </c>
      <c r="M2232" s="6" t="s">
        <v>25</v>
      </c>
      <c r="N2232" s="6" t="s">
        <v>25</v>
      </c>
      <c r="O2232" s="6" t="s">
        <v>902</v>
      </c>
      <c r="P2232" s="8" t="s">
        <v>27</v>
      </c>
      <c r="Q2232" s="9">
        <v>45069.644918368103</v>
      </c>
      <c r="R2232" s="6" t="s">
        <v>28</v>
      </c>
      <c r="X2232" s="6" t="s">
        <v>12104</v>
      </c>
      <c r="Y2232" s="2" t="s">
        <v>1096</v>
      </c>
      <c r="Z2232" s="2" t="s">
        <v>843</v>
      </c>
      <c r="AA2232" s="2" t="s">
        <v>27</v>
      </c>
      <c r="AB2232" s="2" t="s">
        <v>27</v>
      </c>
      <c r="AC2232" s="2" t="s">
        <v>27</v>
      </c>
      <c r="AD2232" s="2" t="s">
        <v>27</v>
      </c>
      <c r="AE2232" s="2" t="s">
        <v>27</v>
      </c>
      <c r="AG2232" s="2" t="str">
        <f t="shared" si="136"/>
        <v/>
      </c>
      <c r="AH2232" s="2" t="str">
        <f t="shared" si="139"/>
        <v/>
      </c>
      <c r="AI2232" s="2" t="str">
        <f t="shared" si="137"/>
        <v/>
      </c>
      <c r="AK2232" s="2" t="str">
        <f t="shared" si="138"/>
        <v/>
      </c>
      <c r="BF2232" s="2" t="str">
        <f>VLOOKUP(M2232,'[1]mã win'!G:K,5,0)</f>
        <v>B</v>
      </c>
    </row>
    <row r="2233" spans="1:58" x14ac:dyDescent="0.25">
      <c r="A2233" s="6" t="s">
        <v>12105</v>
      </c>
      <c r="B2233" s="6" t="s">
        <v>12106</v>
      </c>
      <c r="C2233" s="6" t="s">
        <v>12107</v>
      </c>
      <c r="D2233" s="2" t="s">
        <v>12108</v>
      </c>
      <c r="E2233" s="2" t="s">
        <v>12109</v>
      </c>
      <c r="G2233" s="6"/>
      <c r="H2233" s="6"/>
      <c r="I2233" s="6"/>
      <c r="J2233" s="6"/>
      <c r="K2233" s="7"/>
      <c r="L2233" s="6"/>
      <c r="M2233" s="6" t="s">
        <v>5496</v>
      </c>
      <c r="N2233" s="6" t="s">
        <v>5496</v>
      </c>
      <c r="O2233" s="6" t="s">
        <v>6959</v>
      </c>
      <c r="P2233" s="8" t="s">
        <v>27</v>
      </c>
      <c r="Q2233" s="9">
        <v>45315.455957835598</v>
      </c>
      <c r="R2233" s="6" t="s">
        <v>28</v>
      </c>
      <c r="X2233" s="6" t="s">
        <v>12110</v>
      </c>
      <c r="Y2233" s="2" t="s">
        <v>12108</v>
      </c>
      <c r="Z2233" s="2" t="s">
        <v>12109</v>
      </c>
      <c r="AA2233" s="2" t="s">
        <v>11010</v>
      </c>
      <c r="AB2233" s="2" t="s">
        <v>27</v>
      </c>
      <c r="AC2233" s="2" t="s">
        <v>27</v>
      </c>
      <c r="AD2233" s="2" t="s">
        <v>27</v>
      </c>
      <c r="AE2233" s="2" t="s">
        <v>27</v>
      </c>
      <c r="AG2233" s="2" t="str">
        <f t="shared" si="136"/>
        <v>Phường Khuê Trung</v>
      </c>
      <c r="AH2233" s="2" t="str">
        <f t="shared" si="139"/>
        <v>quận Cẩm Lệ</v>
      </c>
      <c r="AI2233" s="2" t="str">
        <f t="shared" si="137"/>
        <v/>
      </c>
      <c r="AK2233" s="2" t="str">
        <f t="shared" si="138"/>
        <v/>
      </c>
      <c r="BF2233" s="2" t="str">
        <f>VLOOKUP(M2233,'[1]mã win'!G:K,5,0)</f>
        <v>N</v>
      </c>
    </row>
    <row r="2234" spans="1:58" x14ac:dyDescent="0.25">
      <c r="A2234" s="6" t="s">
        <v>12111</v>
      </c>
      <c r="B2234" s="6" t="s">
        <v>12112</v>
      </c>
      <c r="C2234" s="6" t="s">
        <v>12113</v>
      </c>
      <c r="D2234" s="2" t="s">
        <v>12114</v>
      </c>
      <c r="E2234" s="2" t="s">
        <v>11037</v>
      </c>
      <c r="G2234" s="6"/>
      <c r="H2234" s="6"/>
      <c r="I2234" s="6"/>
      <c r="J2234" s="6"/>
      <c r="K2234" s="7"/>
      <c r="L2234" s="6"/>
      <c r="M2234" s="6" t="s">
        <v>5496</v>
      </c>
      <c r="N2234" s="6" t="s">
        <v>5496</v>
      </c>
      <c r="O2234" s="6" t="s">
        <v>11037</v>
      </c>
      <c r="P2234" s="8" t="s">
        <v>27</v>
      </c>
      <c r="Q2234" s="9">
        <v>45476.487958530102</v>
      </c>
      <c r="R2234" s="6" t="s">
        <v>28</v>
      </c>
      <c r="X2234" s="6" t="s">
        <v>12115</v>
      </c>
      <c r="Y2234" s="2" t="s">
        <v>12114</v>
      </c>
      <c r="Z2234" s="2" t="s">
        <v>11037</v>
      </c>
      <c r="AA2234" s="2" t="s">
        <v>5499</v>
      </c>
      <c r="AB2234" s="2" t="s">
        <v>27</v>
      </c>
      <c r="AC2234" s="2" t="s">
        <v>27</v>
      </c>
      <c r="AD2234" s="2" t="s">
        <v>27</v>
      </c>
      <c r="AE2234" s="2" t="s">
        <v>27</v>
      </c>
      <c r="AG2234" s="2" t="str">
        <f t="shared" si="136"/>
        <v>Phường Mỹ An</v>
      </c>
      <c r="AH2234" s="2" t="str">
        <f t="shared" si="139"/>
        <v>Quận Ngũ Hành Sơn</v>
      </c>
      <c r="AI2234" s="2" t="str">
        <f t="shared" si="137"/>
        <v/>
      </c>
      <c r="AK2234" s="2" t="str">
        <f t="shared" si="138"/>
        <v/>
      </c>
      <c r="BF2234" s="2" t="str">
        <f>VLOOKUP(M2234,'[1]mã win'!G:K,5,0)</f>
        <v>N</v>
      </c>
    </row>
    <row r="2235" spans="1:58" x14ac:dyDescent="0.25">
      <c r="A2235" s="6" t="s">
        <v>12116</v>
      </c>
      <c r="B2235" s="6" t="s">
        <v>12117</v>
      </c>
      <c r="C2235" s="6" t="s">
        <v>12118</v>
      </c>
      <c r="D2235" s="2" t="s">
        <v>12119</v>
      </c>
      <c r="E2235" s="2" t="s">
        <v>2567</v>
      </c>
      <c r="G2235" s="6"/>
      <c r="H2235" s="6"/>
      <c r="I2235" s="6"/>
      <c r="J2235" s="6"/>
      <c r="K2235" s="7"/>
      <c r="L2235" s="6"/>
      <c r="M2235" s="6" t="s">
        <v>1329</v>
      </c>
      <c r="N2235" s="6" t="s">
        <v>1329</v>
      </c>
      <c r="O2235" s="6" t="s">
        <v>2567</v>
      </c>
      <c r="P2235" s="8" t="s">
        <v>1330</v>
      </c>
      <c r="Q2235" s="9">
        <v>45197.712849733798</v>
      </c>
      <c r="R2235" s="6" t="s">
        <v>28</v>
      </c>
      <c r="X2235" s="6" t="s">
        <v>12120</v>
      </c>
      <c r="Y2235" s="2" t="s">
        <v>12119</v>
      </c>
      <c r="Z2235" s="2" t="s">
        <v>10969</v>
      </c>
      <c r="AA2235" s="2" t="s">
        <v>1330</v>
      </c>
      <c r="AB2235" s="2" t="s">
        <v>27</v>
      </c>
      <c r="AC2235" s="2" t="s">
        <v>27</v>
      </c>
      <c r="AD2235" s="2" t="s">
        <v>27</v>
      </c>
      <c r="AE2235" s="2" t="s">
        <v>27</v>
      </c>
      <c r="AG2235" s="2" t="str">
        <f t="shared" si="136"/>
        <v>Phường Vũ Ninh</v>
      </c>
      <c r="AH2235" s="2" t="str">
        <f t="shared" si="139"/>
        <v/>
      </c>
      <c r="AI2235" s="2" t="str">
        <f t="shared" si="137"/>
        <v/>
      </c>
      <c r="AK2235" s="2" t="str">
        <f t="shared" si="138"/>
        <v>Tỉnh Bắc Ninh</v>
      </c>
      <c r="BF2235" s="2" t="str">
        <f>VLOOKUP(M2235,'[1]mã win'!G:K,5,0)</f>
        <v>B</v>
      </c>
    </row>
    <row r="2236" spans="1:58" x14ac:dyDescent="0.25">
      <c r="A2236" s="6" t="s">
        <v>12121</v>
      </c>
      <c r="B2236" s="6" t="s">
        <v>12122</v>
      </c>
      <c r="C2236" s="6"/>
      <c r="D2236" s="2" t="s">
        <v>27</v>
      </c>
      <c r="E2236" s="2">
        <v>0</v>
      </c>
      <c r="G2236" s="6"/>
      <c r="H2236" s="6"/>
      <c r="I2236" s="6"/>
      <c r="J2236" s="6"/>
      <c r="K2236" s="7"/>
      <c r="L2236" s="6"/>
      <c r="M2236" s="6" t="s">
        <v>39</v>
      </c>
      <c r="N2236" s="6" t="s">
        <v>39</v>
      </c>
      <c r="O2236" s="6"/>
      <c r="P2236" s="8" t="s">
        <v>27</v>
      </c>
      <c r="Q2236" s="9">
        <v>45006.448433449099</v>
      </c>
      <c r="R2236" s="6" t="s">
        <v>28</v>
      </c>
      <c r="X2236" s="6"/>
      <c r="Y2236" s="2" t="s">
        <v>27</v>
      </c>
      <c r="Z2236" s="2" t="s">
        <v>27</v>
      </c>
      <c r="AA2236" s="2" t="s">
        <v>27</v>
      </c>
      <c r="AB2236" s="2" t="s">
        <v>27</v>
      </c>
      <c r="AC2236" s="2" t="s">
        <v>27</v>
      </c>
      <c r="AD2236" s="2" t="s">
        <v>27</v>
      </c>
      <c r="AE2236" s="2" t="s">
        <v>27</v>
      </c>
      <c r="AG2236" s="2" t="str">
        <f t="shared" si="136"/>
        <v/>
      </c>
      <c r="AH2236" s="2" t="str">
        <f t="shared" si="139"/>
        <v/>
      </c>
      <c r="AI2236" s="2" t="str">
        <f t="shared" si="137"/>
        <v/>
      </c>
      <c r="AK2236" s="2" t="str">
        <f t="shared" si="138"/>
        <v/>
      </c>
      <c r="BF2236" s="2" t="str">
        <f>VLOOKUP(M2236,'[1]mã win'!G:K,5,0)</f>
        <v>N</v>
      </c>
    </row>
    <row r="2237" spans="1:58" x14ac:dyDescent="0.25">
      <c r="A2237" s="6" t="s">
        <v>12123</v>
      </c>
      <c r="B2237" s="6" t="s">
        <v>12124</v>
      </c>
      <c r="C2237" s="6"/>
      <c r="D2237" s="2" t="s">
        <v>27</v>
      </c>
      <c r="E2237" s="2">
        <v>0</v>
      </c>
      <c r="G2237" s="6"/>
      <c r="H2237" s="6"/>
      <c r="I2237" s="6"/>
      <c r="J2237" s="6"/>
      <c r="K2237" s="7"/>
      <c r="L2237" s="6"/>
      <c r="M2237" s="6" t="s">
        <v>25</v>
      </c>
      <c r="N2237" s="6" t="s">
        <v>25</v>
      </c>
      <c r="O2237" s="6"/>
      <c r="P2237" s="8" t="s">
        <v>27</v>
      </c>
      <c r="Q2237" s="9">
        <v>45006.448189120398</v>
      </c>
      <c r="R2237" s="6" t="s">
        <v>28</v>
      </c>
      <c r="X2237" s="6"/>
      <c r="Y2237" s="2" t="s">
        <v>27</v>
      </c>
      <c r="Z2237" s="2" t="s">
        <v>27</v>
      </c>
      <c r="AA2237" s="2" t="s">
        <v>27</v>
      </c>
      <c r="AB2237" s="2" t="s">
        <v>27</v>
      </c>
      <c r="AC2237" s="2" t="s">
        <v>27</v>
      </c>
      <c r="AD2237" s="2" t="s">
        <v>27</v>
      </c>
      <c r="AE2237" s="2" t="s">
        <v>27</v>
      </c>
      <c r="AG2237" s="2" t="str">
        <f t="shared" si="136"/>
        <v/>
      </c>
      <c r="AH2237" s="2" t="str">
        <f t="shared" si="139"/>
        <v/>
      </c>
      <c r="AI2237" s="2" t="str">
        <f t="shared" si="137"/>
        <v/>
      </c>
      <c r="AK2237" s="2" t="str">
        <f t="shared" si="138"/>
        <v/>
      </c>
      <c r="BF2237" s="2" t="str">
        <f>VLOOKUP(M2237,'[1]mã win'!G:K,5,0)</f>
        <v>B</v>
      </c>
    </row>
    <row r="2238" spans="1:58" x14ac:dyDescent="0.25">
      <c r="A2238" s="6" t="s">
        <v>12125</v>
      </c>
      <c r="B2238" s="6" t="s">
        <v>12126</v>
      </c>
      <c r="C2238" s="6" t="s">
        <v>12127</v>
      </c>
      <c r="D2238" s="2" t="s">
        <v>6579</v>
      </c>
      <c r="E2238" s="2">
        <v>0</v>
      </c>
      <c r="G2238" s="6"/>
      <c r="H2238" s="6" t="s">
        <v>12128</v>
      </c>
      <c r="I2238" s="6"/>
      <c r="J2238" s="6"/>
      <c r="K2238" s="7"/>
      <c r="L2238" s="6" t="s">
        <v>459</v>
      </c>
      <c r="M2238" s="6" t="s">
        <v>25</v>
      </c>
      <c r="N2238" s="6" t="s">
        <v>25</v>
      </c>
      <c r="O2238" s="6"/>
      <c r="P2238" s="8" t="s">
        <v>27</v>
      </c>
      <c r="Q2238" s="9">
        <v>45097.552813275499</v>
      </c>
      <c r="R2238" s="6" t="s">
        <v>6465</v>
      </c>
      <c r="X2238" s="6" t="s">
        <v>460</v>
      </c>
      <c r="Y2238" s="2" t="s">
        <v>12129</v>
      </c>
      <c r="Z2238" s="2" t="s">
        <v>12130</v>
      </c>
      <c r="AA2238" s="2" t="s">
        <v>6579</v>
      </c>
      <c r="AB2238" s="2" t="s">
        <v>26</v>
      </c>
      <c r="AC2238" s="2" t="s">
        <v>42</v>
      </c>
      <c r="AD2238" s="2" t="s">
        <v>27</v>
      </c>
      <c r="AE2238" s="2" t="s">
        <v>27</v>
      </c>
      <c r="AG2238" s="2" t="str">
        <f t="shared" si="136"/>
        <v>Phường Hoàng Mai</v>
      </c>
      <c r="AH2238" s="2" t="str">
        <f t="shared" si="139"/>
        <v/>
      </c>
      <c r="AI2238" s="2" t="str">
        <f t="shared" si="137"/>
        <v/>
      </c>
      <c r="AK2238" s="2" t="str">
        <f t="shared" si="138"/>
        <v/>
      </c>
      <c r="BF2238" s="2" t="str">
        <f>VLOOKUP(M2238,'[1]mã win'!G:K,5,0)</f>
        <v>B</v>
      </c>
    </row>
    <row r="2239" spans="1:58" x14ac:dyDescent="0.25">
      <c r="A2239" s="6" t="s">
        <v>12131</v>
      </c>
      <c r="B2239" s="6" t="s">
        <v>12132</v>
      </c>
      <c r="C2239" s="6" t="s">
        <v>12133</v>
      </c>
      <c r="D2239" s="2" t="s">
        <v>27</v>
      </c>
      <c r="E2239" s="2" t="s">
        <v>908</v>
      </c>
      <c r="G2239" s="6" t="s">
        <v>9629</v>
      </c>
      <c r="H2239" s="6"/>
      <c r="I2239" s="6"/>
      <c r="J2239" s="6"/>
      <c r="K2239" s="7"/>
      <c r="L2239" s="6" t="s">
        <v>459</v>
      </c>
      <c r="M2239" s="6" t="s">
        <v>25</v>
      </c>
      <c r="N2239" s="6" t="s">
        <v>25</v>
      </c>
      <c r="O2239" s="6" t="s">
        <v>908</v>
      </c>
      <c r="P2239" s="8" t="s">
        <v>27</v>
      </c>
      <c r="Q2239" s="9">
        <v>44734.591930324103</v>
      </c>
      <c r="R2239" s="6" t="s">
        <v>28</v>
      </c>
      <c r="X2239" s="6" t="s">
        <v>12134</v>
      </c>
      <c r="Y2239" s="2" t="s">
        <v>12135</v>
      </c>
      <c r="Z2239" s="2" t="s">
        <v>12136</v>
      </c>
      <c r="AA2239" s="2" t="s">
        <v>910</v>
      </c>
      <c r="AB2239" s="2" t="s">
        <v>31</v>
      </c>
      <c r="AC2239" s="2" t="s">
        <v>27</v>
      </c>
      <c r="AD2239" s="2" t="s">
        <v>27</v>
      </c>
      <c r="AE2239" s="2" t="s">
        <v>27</v>
      </c>
      <c r="AG2239" s="2" t="str">
        <f t="shared" si="136"/>
        <v/>
      </c>
      <c r="AH2239" s="2" t="str">
        <f t="shared" si="139"/>
        <v/>
      </c>
      <c r="AI2239" s="2" t="str">
        <f t="shared" si="137"/>
        <v/>
      </c>
      <c r="AK2239" s="2" t="str">
        <f t="shared" si="138"/>
        <v/>
      </c>
      <c r="BF2239" s="2" t="str">
        <f>VLOOKUP(M2239,'[1]mã win'!G:K,5,0)</f>
        <v>B</v>
      </c>
    </row>
    <row r="2240" spans="1:58" x14ac:dyDescent="0.25">
      <c r="A2240" s="6" t="s">
        <v>12137</v>
      </c>
      <c r="B2240" s="6" t="s">
        <v>12138</v>
      </c>
      <c r="C2240" s="6" t="s">
        <v>12139</v>
      </c>
      <c r="D2240" s="2" t="s">
        <v>27</v>
      </c>
      <c r="E2240" s="2">
        <v>0</v>
      </c>
      <c r="G2240" s="6" t="s">
        <v>9629</v>
      </c>
      <c r="H2240" s="6"/>
      <c r="I2240" s="6"/>
      <c r="J2240" s="6"/>
      <c r="K2240" s="7"/>
      <c r="L2240" s="6" t="s">
        <v>901</v>
      </c>
      <c r="M2240" s="6" t="s">
        <v>25</v>
      </c>
      <c r="N2240" s="6" t="s">
        <v>25</v>
      </c>
      <c r="O2240" s="6"/>
      <c r="P2240" s="8" t="s">
        <v>27</v>
      </c>
      <c r="Q2240" s="9">
        <v>44734.590897881899</v>
      </c>
      <c r="R2240" s="6" t="s">
        <v>28</v>
      </c>
      <c r="X2240" s="6" t="s">
        <v>12140</v>
      </c>
      <c r="Y2240" s="2" t="s">
        <v>12141</v>
      </c>
      <c r="Z2240" s="2" t="s">
        <v>12142</v>
      </c>
      <c r="AA2240" s="2" t="s">
        <v>31</v>
      </c>
      <c r="AB2240" s="2" t="s">
        <v>27</v>
      </c>
      <c r="AC2240" s="2" t="s">
        <v>27</v>
      </c>
      <c r="AD2240" s="2" t="s">
        <v>27</v>
      </c>
      <c r="AE2240" s="2" t="s">
        <v>27</v>
      </c>
      <c r="AG2240" s="2" t="str">
        <f t="shared" si="136"/>
        <v/>
      </c>
      <c r="AH2240" s="2" t="str">
        <f t="shared" si="139"/>
        <v/>
      </c>
      <c r="AI2240" s="2" t="str">
        <f t="shared" si="137"/>
        <v/>
      </c>
      <c r="AK2240" s="2" t="str">
        <f t="shared" si="138"/>
        <v/>
      </c>
      <c r="BF2240" s="2" t="str">
        <f>VLOOKUP(M2240,'[1]mã win'!G:K,5,0)</f>
        <v>B</v>
      </c>
    </row>
    <row r="2241" spans="1:58" x14ac:dyDescent="0.25">
      <c r="A2241" s="6" t="s">
        <v>12143</v>
      </c>
      <c r="B2241" s="6" t="s">
        <v>12144</v>
      </c>
      <c r="C2241" s="6" t="s">
        <v>12145</v>
      </c>
      <c r="D2241" s="2" t="s">
        <v>27</v>
      </c>
      <c r="E2241" s="2">
        <v>0</v>
      </c>
      <c r="G2241" s="6" t="s">
        <v>9629</v>
      </c>
      <c r="H2241" s="6"/>
      <c r="I2241" s="6"/>
      <c r="J2241" s="6"/>
      <c r="K2241" s="7"/>
      <c r="L2241" s="6" t="s">
        <v>901</v>
      </c>
      <c r="M2241" s="6" t="s">
        <v>25</v>
      </c>
      <c r="N2241" s="6" t="s">
        <v>25</v>
      </c>
      <c r="O2241" s="6"/>
      <c r="P2241" s="8" t="s">
        <v>27</v>
      </c>
      <c r="Q2241" s="9">
        <v>44748.710687615698</v>
      </c>
      <c r="R2241" s="6" t="s">
        <v>28</v>
      </c>
      <c r="X2241" s="6" t="s">
        <v>4385</v>
      </c>
      <c r="Y2241" s="2" t="s">
        <v>31</v>
      </c>
      <c r="Z2241" s="2" t="s">
        <v>27</v>
      </c>
      <c r="AA2241" s="2" t="s">
        <v>27</v>
      </c>
      <c r="AB2241" s="2" t="s">
        <v>27</v>
      </c>
      <c r="AC2241" s="2" t="s">
        <v>27</v>
      </c>
      <c r="AD2241" s="2" t="s">
        <v>27</v>
      </c>
      <c r="AE2241" s="2" t="s">
        <v>27</v>
      </c>
      <c r="AG2241" s="2" t="str">
        <f t="shared" si="136"/>
        <v/>
      </c>
      <c r="AH2241" s="2" t="str">
        <f t="shared" si="139"/>
        <v/>
      </c>
      <c r="AI2241" s="2" t="str">
        <f t="shared" si="137"/>
        <v/>
      </c>
      <c r="AK2241" s="2" t="str">
        <f t="shared" si="138"/>
        <v/>
      </c>
      <c r="BF2241" s="2" t="str">
        <f>VLOOKUP(M2241,'[1]mã win'!G:K,5,0)</f>
        <v>B</v>
      </c>
    </row>
    <row r="2242" spans="1:58" x14ac:dyDescent="0.25">
      <c r="A2242" s="6" t="s">
        <v>12146</v>
      </c>
      <c r="B2242" s="6" t="s">
        <v>12147</v>
      </c>
      <c r="C2242" s="6" t="s">
        <v>12148</v>
      </c>
      <c r="D2242" s="2" t="s">
        <v>27</v>
      </c>
      <c r="E2242" s="2">
        <v>0</v>
      </c>
      <c r="G2242" s="6" t="s">
        <v>9629</v>
      </c>
      <c r="H2242" s="6"/>
      <c r="I2242" s="6"/>
      <c r="J2242" s="6"/>
      <c r="K2242" s="7"/>
      <c r="L2242" s="6" t="s">
        <v>901</v>
      </c>
      <c r="M2242" s="6" t="s">
        <v>25</v>
      </c>
      <c r="N2242" s="6" t="s">
        <v>25</v>
      </c>
      <c r="O2242" s="6"/>
      <c r="P2242" s="8" t="s">
        <v>27</v>
      </c>
      <c r="Q2242" s="9">
        <v>44734.592897569397</v>
      </c>
      <c r="R2242" s="6" t="s">
        <v>28</v>
      </c>
      <c r="X2242" s="6" t="s">
        <v>12149</v>
      </c>
      <c r="Y2242" s="2" t="s">
        <v>12150</v>
      </c>
      <c r="Z2242" s="2" t="s">
        <v>12151</v>
      </c>
      <c r="AA2242" s="2" t="s">
        <v>27</v>
      </c>
      <c r="AB2242" s="2" t="s">
        <v>27</v>
      </c>
      <c r="AC2242" s="2" t="s">
        <v>27</v>
      </c>
      <c r="AD2242" s="2" t="s">
        <v>27</v>
      </c>
      <c r="AE2242" s="2" t="s">
        <v>27</v>
      </c>
      <c r="AG2242" s="2" t="str">
        <f t="shared" si="136"/>
        <v/>
      </c>
      <c r="AH2242" s="2" t="str">
        <f t="shared" si="139"/>
        <v/>
      </c>
      <c r="AI2242" s="2" t="str">
        <f t="shared" si="137"/>
        <v/>
      </c>
      <c r="AK2242" s="2" t="str">
        <f t="shared" si="138"/>
        <v/>
      </c>
      <c r="BF2242" s="2" t="str">
        <f>VLOOKUP(M2242,'[1]mã win'!G:K,5,0)</f>
        <v>B</v>
      </c>
    </row>
    <row r="2243" spans="1:58" x14ac:dyDescent="0.25">
      <c r="A2243" s="6" t="s">
        <v>12152</v>
      </c>
      <c r="B2243" s="6" t="s">
        <v>12153</v>
      </c>
      <c r="C2243" s="6" t="s">
        <v>12154</v>
      </c>
      <c r="D2243" s="2" t="s">
        <v>12155</v>
      </c>
      <c r="E2243" s="2" t="s">
        <v>251</v>
      </c>
      <c r="G2243" s="6" t="s">
        <v>23</v>
      </c>
      <c r="H2243" s="6"/>
      <c r="I2243" s="6"/>
      <c r="J2243" s="6"/>
      <c r="K2243" s="7"/>
      <c r="L2243" s="6" t="s">
        <v>901</v>
      </c>
      <c r="M2243" s="6" t="s">
        <v>25</v>
      </c>
      <c r="N2243" s="6" t="s">
        <v>25</v>
      </c>
      <c r="O2243" s="6" t="s">
        <v>251</v>
      </c>
      <c r="P2243" s="8" t="s">
        <v>27</v>
      </c>
      <c r="Q2243" s="9">
        <v>44699.670715428198</v>
      </c>
      <c r="R2243" s="6" t="s">
        <v>28</v>
      </c>
      <c r="X2243" s="6" t="s">
        <v>12156</v>
      </c>
      <c r="Y2243" s="2" t="s">
        <v>12155</v>
      </c>
      <c r="Z2243" s="2" t="s">
        <v>31</v>
      </c>
      <c r="AA2243" s="2" t="s">
        <v>27</v>
      </c>
      <c r="AB2243" s="2" t="s">
        <v>27</v>
      </c>
      <c r="AC2243" s="2" t="s">
        <v>27</v>
      </c>
      <c r="AD2243" s="2" t="s">
        <v>27</v>
      </c>
      <c r="AE2243" s="2" t="s">
        <v>27</v>
      </c>
      <c r="AG2243" s="2" t="str">
        <f t="shared" ref="AG2243:AG2306" si="140">IF(LEFT(X2243,1)="P",X2243,IF(LEFT(Y2243,1)="P",Y2243,IF(LEFT(Z2243,1)="P",Z2243,IF(LEFT(AA2243,1)="P",AA2243,IF(LEFT(AB2243,1)="P",AB2243,IF(LEFT(AC2243,1)="P",AC2243,IF(LEFT(AD2243,1)="P",AD2243,IF(LEFT(AE2243,1)="P",AE2243,IF(LEFT(AF2243,1)="P",AF2243,"")))))))))</f>
        <v>phố Hàm nghi</v>
      </c>
      <c r="AH2243" s="2" t="str">
        <f t="shared" si="139"/>
        <v/>
      </c>
      <c r="AI2243" s="2" t="str">
        <f t="shared" ref="AI2243:AI2306" si="141">IF(LEFT(Y2243,2)="Hu",Y2243,IF(LEFT(Z2243,2)="Hu",Z2243,IF(LEFT(AA2243,2)="Hu",AA2243,IF(LEFT(AB2243,2)="Hu",AB2243,IF(LEFT(AC2243,2)="Hu",AC2243,IF(LEFT(AD2243,2)="Hu",AD2243,IF(LEFT(AE2243,2)="Hu",AE2243,IF(LEFT(AF2243,2)="Hu",AF2243,""))))))))</f>
        <v/>
      </c>
      <c r="AK2243" s="2" t="str">
        <f t="shared" ref="AK2243:AK2306" si="142">IF(LEFT(X2243,2)="tỉ",X2243,IF(LEFT(Y2243,2)="tỉ",Y2243,IF(LEFT(Z2243,2)="tỉ",Z2243,IF(LEFT(AA2243,2)="tỉ",AA2243,IF(LEFT(AB2243,2)="tỉ",AB2243,IF(LEFT(AC2243,2)="tỉ",AC2243,IF(LEFT(AD2243,2)="tỉ",AD2243,IF(LEFT(AE2243,2)="tỉ",AE2243,IF(LEFT(AF2243,2)="tỉ",AF2243,"")))))))))</f>
        <v/>
      </c>
      <c r="BF2243" s="2" t="str">
        <f>VLOOKUP(M2243,'[1]mã win'!G:K,5,0)</f>
        <v>B</v>
      </c>
    </row>
    <row r="2244" spans="1:58" x14ac:dyDescent="0.25">
      <c r="A2244" s="6" t="s">
        <v>12157</v>
      </c>
      <c r="B2244" s="6" t="s">
        <v>12158</v>
      </c>
      <c r="C2244" s="6" t="s">
        <v>12159</v>
      </c>
      <c r="D2244" s="2" t="s">
        <v>27</v>
      </c>
      <c r="E2244" s="2">
        <v>0</v>
      </c>
      <c r="G2244" s="6" t="s">
        <v>9629</v>
      </c>
      <c r="H2244" s="6"/>
      <c r="I2244" s="6"/>
      <c r="J2244" s="6"/>
      <c r="K2244" s="7"/>
      <c r="L2244" s="6" t="s">
        <v>459</v>
      </c>
      <c r="M2244" s="6" t="s">
        <v>25</v>
      </c>
      <c r="N2244" s="6" t="s">
        <v>25</v>
      </c>
      <c r="O2244" s="6"/>
      <c r="P2244" s="8" t="s">
        <v>27</v>
      </c>
      <c r="Q2244" s="9">
        <v>44734.590194942102</v>
      </c>
      <c r="R2244" s="6" t="s">
        <v>28</v>
      </c>
      <c r="X2244" s="6" t="s">
        <v>12160</v>
      </c>
      <c r="Y2244" s="2" t="s">
        <v>31</v>
      </c>
      <c r="Z2244" s="2" t="s">
        <v>27</v>
      </c>
      <c r="AA2244" s="2" t="s">
        <v>27</v>
      </c>
      <c r="AB2244" s="2" t="s">
        <v>27</v>
      </c>
      <c r="AC2244" s="2" t="s">
        <v>27</v>
      </c>
      <c r="AD2244" s="2" t="s">
        <v>27</v>
      </c>
      <c r="AE2244" s="2" t="s">
        <v>27</v>
      </c>
      <c r="AG2244" s="2" t="str">
        <f t="shared" si="140"/>
        <v/>
      </c>
      <c r="AH2244" s="2" t="str">
        <f t="shared" ref="AH2244:AH2307" si="143">IF(LEFT(X2244,1)="P",X2244,IF(LEFT(Y2244,1)="Q",Y2244,IF(LEFT(Z2244,1)="Q",Z2244,IF(LEFT(AA2244,1)="Q",AA2244,IF(LEFT(AB2244,1)="Q",AB2244,IF(LEFT(AC2244,1)="Q",AC2244,IF(LEFT(AD2244,1)="Q",AD2244,IF(LEFT(AE2244,1)="Q",AE2244,IF(LEFT(AF2244,1)="Q",AF2244,"")))))))))</f>
        <v/>
      </c>
      <c r="AI2244" s="2" t="str">
        <f t="shared" si="141"/>
        <v/>
      </c>
      <c r="AK2244" s="2" t="str">
        <f t="shared" si="142"/>
        <v/>
      </c>
      <c r="BF2244" s="2" t="str">
        <f>VLOOKUP(M2244,'[1]mã win'!G:K,5,0)</f>
        <v>B</v>
      </c>
    </row>
    <row r="2245" spans="1:58" x14ac:dyDescent="0.25">
      <c r="A2245" s="6" t="s">
        <v>12161</v>
      </c>
      <c r="B2245" s="6" t="s">
        <v>12162</v>
      </c>
      <c r="C2245" s="6" t="s">
        <v>12163</v>
      </c>
      <c r="D2245" s="2" t="s">
        <v>27</v>
      </c>
      <c r="E2245" s="2" t="s">
        <v>1096</v>
      </c>
      <c r="G2245" s="6" t="s">
        <v>9629</v>
      </c>
      <c r="H2245" s="6"/>
      <c r="I2245" s="6"/>
      <c r="J2245" s="6"/>
      <c r="K2245" s="7"/>
      <c r="L2245" s="6" t="s">
        <v>901</v>
      </c>
      <c r="M2245" s="6" t="s">
        <v>25</v>
      </c>
      <c r="N2245" s="6" t="s">
        <v>25</v>
      </c>
      <c r="O2245" s="6"/>
      <c r="P2245" s="8" t="s">
        <v>27</v>
      </c>
      <c r="Q2245" s="9">
        <v>44734.591387349501</v>
      </c>
      <c r="R2245" s="6" t="s">
        <v>28</v>
      </c>
      <c r="X2245" s="6" t="s">
        <v>12164</v>
      </c>
      <c r="Y2245" s="2" t="s">
        <v>1096</v>
      </c>
      <c r="Z2245" s="2" t="s">
        <v>31</v>
      </c>
      <c r="AA2245" s="2" t="s">
        <v>27</v>
      </c>
      <c r="AB2245" s="2" t="s">
        <v>27</v>
      </c>
      <c r="AC2245" s="2" t="s">
        <v>27</v>
      </c>
      <c r="AD2245" s="2" t="s">
        <v>27</v>
      </c>
      <c r="AE2245" s="2" t="s">
        <v>27</v>
      </c>
      <c r="AG2245" s="2" t="str">
        <f t="shared" si="140"/>
        <v/>
      </c>
      <c r="AH2245" s="2" t="str">
        <f t="shared" si="143"/>
        <v/>
      </c>
      <c r="AI2245" s="2" t="str">
        <f t="shared" si="141"/>
        <v/>
      </c>
      <c r="AK2245" s="2" t="str">
        <f t="shared" si="142"/>
        <v/>
      </c>
      <c r="BF2245" s="2" t="str">
        <f>VLOOKUP(M2245,'[1]mã win'!G:K,5,0)</f>
        <v>B</v>
      </c>
    </row>
    <row r="2246" spans="1:58" x14ac:dyDescent="0.25">
      <c r="A2246" s="6" t="s">
        <v>12165</v>
      </c>
      <c r="B2246" s="6" t="s">
        <v>12166</v>
      </c>
      <c r="C2246" s="6" t="s">
        <v>12167</v>
      </c>
      <c r="D2246" s="2" t="s">
        <v>7693</v>
      </c>
      <c r="E2246" s="2" t="s">
        <v>22</v>
      </c>
      <c r="G2246" s="6" t="s">
        <v>9629</v>
      </c>
      <c r="H2246" s="6"/>
      <c r="I2246" s="6"/>
      <c r="J2246" s="6"/>
      <c r="K2246" s="7"/>
      <c r="L2246" s="6" t="s">
        <v>901</v>
      </c>
      <c r="M2246" s="6" t="s">
        <v>25</v>
      </c>
      <c r="N2246" s="6" t="s">
        <v>25</v>
      </c>
      <c r="O2246" s="6" t="s">
        <v>902</v>
      </c>
      <c r="P2246" s="8" t="s">
        <v>27</v>
      </c>
      <c r="Q2246" s="9">
        <v>44734.592525497697</v>
      </c>
      <c r="R2246" s="6" t="s">
        <v>28</v>
      </c>
      <c r="X2246" s="6" t="s">
        <v>12168</v>
      </c>
      <c r="Y2246" s="2" t="s">
        <v>12169</v>
      </c>
      <c r="Z2246" s="2" t="s">
        <v>12170</v>
      </c>
      <c r="AA2246" s="2" t="s">
        <v>12171</v>
      </c>
      <c r="AB2246" s="2" t="s">
        <v>10140</v>
      </c>
      <c r="AC2246" s="2" t="s">
        <v>7693</v>
      </c>
      <c r="AD2246" s="2" t="s">
        <v>22</v>
      </c>
      <c r="AE2246" s="2" t="s">
        <v>31</v>
      </c>
      <c r="AG2246" s="2" t="str">
        <f t="shared" si="140"/>
        <v>P.La Khê</v>
      </c>
      <c r="AH2246" s="2" t="str">
        <f t="shared" si="143"/>
        <v>Q.Hà Đông</v>
      </c>
      <c r="AI2246" s="2" t="str">
        <f t="shared" si="141"/>
        <v/>
      </c>
      <c r="AK2246" s="2" t="str">
        <f t="shared" si="142"/>
        <v/>
      </c>
      <c r="BF2246" s="2" t="str">
        <f>VLOOKUP(M2246,'[1]mã win'!G:K,5,0)</f>
        <v>B</v>
      </c>
    </row>
    <row r="2247" spans="1:58" x14ac:dyDescent="0.25">
      <c r="A2247" s="6" t="s">
        <v>12172</v>
      </c>
      <c r="B2247" s="6" t="s">
        <v>12173</v>
      </c>
      <c r="C2247" s="6" t="s">
        <v>12174</v>
      </c>
      <c r="D2247" s="2" t="s">
        <v>2363</v>
      </c>
      <c r="E2247" s="2" t="s">
        <v>2408</v>
      </c>
      <c r="G2247" s="6" t="s">
        <v>9629</v>
      </c>
      <c r="H2247" s="6"/>
      <c r="I2247" s="6"/>
      <c r="J2247" s="6"/>
      <c r="K2247" s="7"/>
      <c r="L2247" s="6" t="s">
        <v>459</v>
      </c>
      <c r="M2247" s="6" t="s">
        <v>25</v>
      </c>
      <c r="N2247" s="6" t="s">
        <v>25</v>
      </c>
      <c r="O2247" s="6" t="s">
        <v>908</v>
      </c>
      <c r="P2247" s="8" t="s">
        <v>27</v>
      </c>
      <c r="Q2247" s="9">
        <v>45299.561112419004</v>
      </c>
      <c r="R2247" s="6" t="s">
        <v>28</v>
      </c>
      <c r="X2247" s="6" t="s">
        <v>12175</v>
      </c>
      <c r="Y2247" s="2" t="s">
        <v>12176</v>
      </c>
      <c r="Z2247" s="2" t="s">
        <v>12177</v>
      </c>
      <c r="AA2247" s="2" t="s">
        <v>2363</v>
      </c>
      <c r="AB2247" s="2" t="s">
        <v>2408</v>
      </c>
      <c r="AC2247" s="2" t="s">
        <v>843</v>
      </c>
      <c r="AD2247" s="2" t="s">
        <v>27</v>
      </c>
      <c r="AE2247" s="2" t="s">
        <v>27</v>
      </c>
      <c r="AG2247" s="2" t="str">
        <f t="shared" si="140"/>
        <v>phường Vĩnh Tuy</v>
      </c>
      <c r="AH2247" s="2" t="str">
        <f t="shared" si="143"/>
        <v>quận Hai Bà Trưng</v>
      </c>
      <c r="AI2247" s="2" t="str">
        <f t="shared" si="141"/>
        <v/>
      </c>
      <c r="AK2247" s="2" t="str">
        <f t="shared" si="142"/>
        <v/>
      </c>
      <c r="BF2247" s="2" t="str">
        <f>VLOOKUP(M2247,'[1]mã win'!G:K,5,0)</f>
        <v>B</v>
      </c>
    </row>
    <row r="2248" spans="1:58" x14ac:dyDescent="0.25">
      <c r="A2248" s="6" t="s">
        <v>12178</v>
      </c>
      <c r="B2248" s="6" t="s">
        <v>12179</v>
      </c>
      <c r="C2248" s="6" t="s">
        <v>12180</v>
      </c>
      <c r="D2248" s="2" t="s">
        <v>12181</v>
      </c>
      <c r="E2248" s="2" t="s">
        <v>945</v>
      </c>
      <c r="G2248" s="6" t="s">
        <v>9629</v>
      </c>
      <c r="H2248" s="6"/>
      <c r="I2248" s="6"/>
      <c r="J2248" s="6"/>
      <c r="K2248" s="7"/>
      <c r="L2248" s="6" t="s">
        <v>901</v>
      </c>
      <c r="M2248" s="6" t="s">
        <v>25</v>
      </c>
      <c r="N2248" s="6" t="s">
        <v>25</v>
      </c>
      <c r="O2248" s="6" t="s">
        <v>945</v>
      </c>
      <c r="P2248" s="8" t="s">
        <v>27</v>
      </c>
      <c r="Q2248" s="9">
        <v>45734.378751932898</v>
      </c>
      <c r="R2248" s="6" t="s">
        <v>28</v>
      </c>
      <c r="X2248" s="6" t="s">
        <v>12182</v>
      </c>
      <c r="Y2248" s="2" t="s">
        <v>12181</v>
      </c>
      <c r="Z2248" s="2" t="s">
        <v>945</v>
      </c>
      <c r="AA2248" s="2" t="s">
        <v>26</v>
      </c>
      <c r="AB2248" s="2" t="s">
        <v>27</v>
      </c>
      <c r="AC2248" s="2" t="s">
        <v>27</v>
      </c>
      <c r="AD2248" s="2" t="s">
        <v>27</v>
      </c>
      <c r="AE2248" s="2" t="s">
        <v>27</v>
      </c>
      <c r="AG2248" s="2" t="str">
        <f t="shared" si="140"/>
        <v>Phường Kim Giang</v>
      </c>
      <c r="AH2248" s="2" t="str">
        <f t="shared" si="143"/>
        <v>Quận Thanh Xuân</v>
      </c>
      <c r="AI2248" s="2" t="str">
        <f t="shared" si="141"/>
        <v/>
      </c>
      <c r="AK2248" s="2" t="str">
        <f t="shared" si="142"/>
        <v/>
      </c>
      <c r="BF2248" s="2" t="str">
        <f>VLOOKUP(M2248,'[1]mã win'!G:K,5,0)</f>
        <v>B</v>
      </c>
    </row>
    <row r="2249" spans="1:58" x14ac:dyDescent="0.25">
      <c r="A2249" s="6" t="s">
        <v>12183</v>
      </c>
      <c r="B2249" s="6" t="s">
        <v>12184</v>
      </c>
      <c r="C2249" s="6" t="s">
        <v>12185</v>
      </c>
      <c r="D2249" s="2" t="s">
        <v>27</v>
      </c>
      <c r="E2249" s="2" t="s">
        <v>1096</v>
      </c>
      <c r="G2249" s="6" t="s">
        <v>9629</v>
      </c>
      <c r="H2249" s="6"/>
      <c r="I2249" s="6"/>
      <c r="J2249" s="6"/>
      <c r="K2249" s="7"/>
      <c r="L2249" s="6" t="s">
        <v>459</v>
      </c>
      <c r="M2249" s="6" t="s">
        <v>25</v>
      </c>
      <c r="N2249" s="6" t="s">
        <v>25</v>
      </c>
      <c r="O2249" s="6"/>
      <c r="P2249" s="8" t="s">
        <v>27</v>
      </c>
      <c r="Q2249" s="9">
        <v>45847.441287581001</v>
      </c>
      <c r="R2249" s="6" t="s">
        <v>28</v>
      </c>
      <c r="X2249" s="6" t="s">
        <v>12186</v>
      </c>
      <c r="Y2249" s="2" t="s">
        <v>12187</v>
      </c>
      <c r="Z2249" s="2" t="s">
        <v>10514</v>
      </c>
      <c r="AA2249" s="2" t="s">
        <v>1096</v>
      </c>
      <c r="AB2249" s="2" t="s">
        <v>27</v>
      </c>
      <c r="AC2249" s="2" t="s">
        <v>27</v>
      </c>
      <c r="AD2249" s="2" t="s">
        <v>27</v>
      </c>
      <c r="AE2249" s="2" t="s">
        <v>27</v>
      </c>
      <c r="AG2249" s="2" t="str">
        <f t="shared" si="140"/>
        <v/>
      </c>
      <c r="AH2249" s="2" t="str">
        <f t="shared" si="143"/>
        <v/>
      </c>
      <c r="AI2249" s="2" t="str">
        <f t="shared" si="141"/>
        <v/>
      </c>
      <c r="AK2249" s="2" t="str">
        <f t="shared" si="142"/>
        <v/>
      </c>
      <c r="BF2249" s="2" t="str">
        <f>VLOOKUP(M2249,'[1]mã win'!G:K,5,0)</f>
        <v>B</v>
      </c>
    </row>
    <row r="2250" spans="1:58" x14ac:dyDescent="0.25">
      <c r="A2250" s="6" t="s">
        <v>12188</v>
      </c>
      <c r="B2250" s="6" t="s">
        <v>12189</v>
      </c>
      <c r="C2250" s="6" t="s">
        <v>12190</v>
      </c>
      <c r="D2250" s="2" t="s">
        <v>5558</v>
      </c>
      <c r="E2250" s="2" t="s">
        <v>51</v>
      </c>
      <c r="G2250" s="6" t="s">
        <v>48</v>
      </c>
      <c r="H2250" s="6" t="s">
        <v>12191</v>
      </c>
      <c r="I2250" s="6"/>
      <c r="J2250" s="6"/>
      <c r="K2250" s="7"/>
      <c r="L2250" s="6" t="s">
        <v>63</v>
      </c>
      <c r="M2250" s="6" t="s">
        <v>39</v>
      </c>
      <c r="N2250" s="6" t="s">
        <v>39</v>
      </c>
      <c r="O2250" s="6" t="s">
        <v>51</v>
      </c>
      <c r="P2250" s="8" t="s">
        <v>27</v>
      </c>
      <c r="Q2250" s="9">
        <v>43224.461155324097</v>
      </c>
      <c r="R2250" s="6" t="s">
        <v>28</v>
      </c>
      <c r="X2250" s="6" t="s">
        <v>12192</v>
      </c>
      <c r="Y2250" s="2" t="s">
        <v>175</v>
      </c>
      <c r="Z2250" s="2" t="s">
        <v>5558</v>
      </c>
      <c r="AA2250" s="2" t="s">
        <v>51</v>
      </c>
      <c r="AB2250" s="2" t="s">
        <v>41</v>
      </c>
      <c r="AC2250" s="2" t="s">
        <v>42</v>
      </c>
      <c r="AD2250" s="2" t="s">
        <v>27</v>
      </c>
      <c r="AE2250" s="2" t="s">
        <v>27</v>
      </c>
      <c r="AG2250" s="2" t="str">
        <f t="shared" si="140"/>
        <v>Phường Tăng Nhơn Phú B</v>
      </c>
      <c r="AH2250" s="2" t="str">
        <f t="shared" si="143"/>
        <v/>
      </c>
      <c r="AI2250" s="2" t="str">
        <f t="shared" si="141"/>
        <v/>
      </c>
      <c r="AK2250" s="2" t="str">
        <f t="shared" si="142"/>
        <v/>
      </c>
      <c r="BF2250" s="2" t="str">
        <f>VLOOKUP(M2250,'[1]mã win'!G:K,5,0)</f>
        <v>N</v>
      </c>
    </row>
    <row r="2251" spans="1:58" x14ac:dyDescent="0.25">
      <c r="A2251" s="6" t="s">
        <v>12193</v>
      </c>
      <c r="B2251" s="6" t="s">
        <v>12194</v>
      </c>
      <c r="C2251" s="6" t="s">
        <v>12195</v>
      </c>
      <c r="D2251" s="2" t="s">
        <v>12196</v>
      </c>
      <c r="E2251" s="2" t="s">
        <v>292</v>
      </c>
      <c r="G2251" s="6"/>
      <c r="H2251" s="6" t="s">
        <v>12197</v>
      </c>
      <c r="I2251" s="6" t="s">
        <v>12198</v>
      </c>
      <c r="J2251" s="6"/>
      <c r="K2251" s="7"/>
      <c r="L2251" s="6"/>
      <c r="M2251" s="6" t="s">
        <v>294</v>
      </c>
      <c r="N2251" s="6" t="s">
        <v>294</v>
      </c>
      <c r="O2251" s="6" t="s">
        <v>292</v>
      </c>
      <c r="P2251" s="8" t="s">
        <v>295</v>
      </c>
      <c r="Q2251" s="9">
        <v>44498.576988923603</v>
      </c>
      <c r="R2251" s="6" t="s">
        <v>28</v>
      </c>
      <c r="X2251" s="6" t="s">
        <v>12199</v>
      </c>
      <c r="Y2251" s="2" t="s">
        <v>12196</v>
      </c>
      <c r="Z2251" s="2" t="s">
        <v>292</v>
      </c>
      <c r="AA2251" s="2" t="s">
        <v>295</v>
      </c>
      <c r="AB2251" s="2" t="s">
        <v>42</v>
      </c>
      <c r="AC2251" s="2" t="s">
        <v>27</v>
      </c>
      <c r="AD2251" s="2" t="s">
        <v>27</v>
      </c>
      <c r="AE2251" s="2" t="s">
        <v>27</v>
      </c>
      <c r="AG2251" s="2" t="str">
        <f t="shared" si="140"/>
        <v>Phường Phước Tiến</v>
      </c>
      <c r="AH2251" s="2" t="str">
        <f t="shared" si="143"/>
        <v/>
      </c>
      <c r="AI2251" s="2" t="str">
        <f t="shared" si="141"/>
        <v/>
      </c>
      <c r="AK2251" s="2" t="str">
        <f t="shared" si="142"/>
        <v>Tỉnh Khánh Hòa</v>
      </c>
      <c r="BF2251" s="2" t="str">
        <f>VLOOKUP(M2251,'[1]mã win'!G:K,5,0)</f>
        <v>N</v>
      </c>
    </row>
    <row r="2252" spans="1:58" x14ac:dyDescent="0.25">
      <c r="A2252" s="6" t="s">
        <v>12200</v>
      </c>
      <c r="B2252" s="6" t="s">
        <v>12201</v>
      </c>
      <c r="C2252" s="6" t="s">
        <v>12202</v>
      </c>
      <c r="D2252" s="2" t="s">
        <v>10029</v>
      </c>
      <c r="E2252" s="2" t="s">
        <v>10032</v>
      </c>
      <c r="G2252" s="6" t="s">
        <v>23</v>
      </c>
      <c r="H2252" s="6" t="s">
        <v>12203</v>
      </c>
      <c r="I2252" s="6" t="s">
        <v>12204</v>
      </c>
      <c r="J2252" s="6"/>
      <c r="K2252" s="7"/>
      <c r="L2252" s="6"/>
      <c r="M2252" s="6" t="s">
        <v>5685</v>
      </c>
      <c r="N2252" s="6" t="s">
        <v>5685</v>
      </c>
      <c r="O2252" s="6"/>
      <c r="P2252" s="8" t="s">
        <v>5686</v>
      </c>
      <c r="Q2252" s="9">
        <v>44518.374802233797</v>
      </c>
      <c r="R2252" s="6" t="s">
        <v>28</v>
      </c>
      <c r="X2252" s="6" t="s">
        <v>12205</v>
      </c>
      <c r="Y2252" s="2" t="s">
        <v>12206</v>
      </c>
      <c r="Z2252" s="2" t="s">
        <v>10029</v>
      </c>
      <c r="AA2252" s="2" t="s">
        <v>10032</v>
      </c>
      <c r="AB2252" s="2" t="s">
        <v>5686</v>
      </c>
      <c r="AC2252" s="2" t="s">
        <v>42</v>
      </c>
      <c r="AD2252" s="2" t="s">
        <v>27</v>
      </c>
      <c r="AE2252" s="2" t="s">
        <v>27</v>
      </c>
      <c r="AG2252" s="2" t="str">
        <f t="shared" si="140"/>
        <v>Phường Kỳ Liên</v>
      </c>
      <c r="AH2252" s="2" t="str">
        <f t="shared" si="143"/>
        <v/>
      </c>
      <c r="AI2252" s="2" t="str">
        <f t="shared" si="141"/>
        <v/>
      </c>
      <c r="AK2252" s="2" t="str">
        <f t="shared" si="142"/>
        <v>Tỉnh Hà Tĩnh</v>
      </c>
      <c r="BF2252" s="2" t="str">
        <f>VLOOKUP(M2252,'[1]mã win'!G:K,5,0)</f>
        <v>B</v>
      </c>
    </row>
    <row r="2253" spans="1:58" x14ac:dyDescent="0.25">
      <c r="A2253" s="6" t="s">
        <v>12207</v>
      </c>
      <c r="B2253" s="6" t="s">
        <v>12208</v>
      </c>
      <c r="C2253" s="6" t="s">
        <v>12209</v>
      </c>
      <c r="D2253" s="2" t="s">
        <v>12210</v>
      </c>
      <c r="E2253" s="2" t="s">
        <v>4479</v>
      </c>
      <c r="G2253" s="6" t="s">
        <v>48</v>
      </c>
      <c r="H2253" s="6" t="s">
        <v>12211</v>
      </c>
      <c r="I2253" s="6"/>
      <c r="J2253" s="6"/>
      <c r="K2253" s="7"/>
      <c r="L2253" s="6"/>
      <c r="M2253" s="6" t="s">
        <v>86</v>
      </c>
      <c r="N2253" s="6" t="s">
        <v>86</v>
      </c>
      <c r="O2253" s="6" t="s">
        <v>4479</v>
      </c>
      <c r="P2253" s="8" t="s">
        <v>27</v>
      </c>
      <c r="Q2253" s="9">
        <v>43992.359609756903</v>
      </c>
      <c r="R2253" s="6" t="s">
        <v>28</v>
      </c>
      <c r="X2253" s="6" t="s">
        <v>12212</v>
      </c>
      <c r="Y2253" s="2" t="s">
        <v>4185</v>
      </c>
      <c r="Z2253" s="2" t="s">
        <v>12210</v>
      </c>
      <c r="AA2253" s="2" t="s">
        <v>4479</v>
      </c>
      <c r="AB2253" s="2" t="s">
        <v>86</v>
      </c>
      <c r="AC2253" s="2" t="s">
        <v>42</v>
      </c>
      <c r="AD2253" s="2" t="s">
        <v>27</v>
      </c>
      <c r="AE2253" s="2" t="s">
        <v>27</v>
      </c>
      <c r="AG2253" s="2" t="str">
        <f t="shared" si="140"/>
        <v>Phường Bình Chiểu</v>
      </c>
      <c r="AH2253" s="2" t="str">
        <f t="shared" si="143"/>
        <v>Quận Thủ Đức</v>
      </c>
      <c r="AI2253" s="2" t="str">
        <f t="shared" si="141"/>
        <v/>
      </c>
      <c r="AK2253" s="2" t="str">
        <f t="shared" si="142"/>
        <v/>
      </c>
      <c r="BF2253" s="10" t="s">
        <v>4815</v>
      </c>
    </row>
    <row r="2254" spans="1:58" x14ac:dyDescent="0.25">
      <c r="A2254" s="6" t="s">
        <v>12213</v>
      </c>
      <c r="B2254" s="6" t="s">
        <v>12214</v>
      </c>
      <c r="C2254" s="6" t="s">
        <v>9727</v>
      </c>
      <c r="D2254" s="2" t="s">
        <v>1811</v>
      </c>
      <c r="E2254" s="2" t="s">
        <v>902</v>
      </c>
      <c r="G2254" s="6"/>
      <c r="H2254" s="6"/>
      <c r="I2254" s="6"/>
      <c r="J2254" s="6"/>
      <c r="K2254" s="7"/>
      <c r="L2254" s="6" t="s">
        <v>235</v>
      </c>
      <c r="M2254" s="6" t="s">
        <v>25</v>
      </c>
      <c r="N2254" s="6" t="s">
        <v>25</v>
      </c>
      <c r="O2254" s="6"/>
      <c r="P2254" s="8" t="s">
        <v>27</v>
      </c>
      <c r="Q2254" s="9">
        <v>44685.581366585597</v>
      </c>
      <c r="R2254" s="6" t="s">
        <v>28</v>
      </c>
      <c r="X2254" s="6" t="s">
        <v>9728</v>
      </c>
      <c r="Y2254" s="2" t="s">
        <v>9729</v>
      </c>
      <c r="Z2254" s="2" t="s">
        <v>9730</v>
      </c>
      <c r="AA2254" s="2" t="s">
        <v>1811</v>
      </c>
      <c r="AB2254" s="2" t="s">
        <v>902</v>
      </c>
      <c r="AC2254" s="2" t="s">
        <v>26</v>
      </c>
      <c r="AD2254" s="2" t="s">
        <v>27</v>
      </c>
      <c r="AE2254" s="2" t="s">
        <v>27</v>
      </c>
      <c r="AG2254" s="2" t="str">
        <f t="shared" si="140"/>
        <v>Phường Hà Cầu</v>
      </c>
      <c r="AH2254" s="2" t="str">
        <f t="shared" si="143"/>
        <v>Quận Hà Đông</v>
      </c>
      <c r="AI2254" s="2" t="str">
        <f t="shared" si="141"/>
        <v/>
      </c>
      <c r="AK2254" s="2" t="str">
        <f t="shared" si="142"/>
        <v/>
      </c>
      <c r="BF2254" s="2" t="str">
        <f>VLOOKUP(M2254,'[1]mã win'!G:K,5,0)</f>
        <v>B</v>
      </c>
    </row>
    <row r="2255" spans="1:58" x14ac:dyDescent="0.25">
      <c r="A2255" s="6" t="s">
        <v>12215</v>
      </c>
      <c r="B2255" s="6" t="s">
        <v>12216</v>
      </c>
      <c r="C2255" s="6" t="s">
        <v>12217</v>
      </c>
      <c r="D2255" s="2" t="s">
        <v>4544</v>
      </c>
      <c r="E2255" s="2" t="s">
        <v>292</v>
      </c>
      <c r="G2255" s="6" t="s">
        <v>48</v>
      </c>
      <c r="H2255" s="6" t="s">
        <v>12218</v>
      </c>
      <c r="I2255" s="6"/>
      <c r="J2255" s="6"/>
      <c r="K2255" s="7"/>
      <c r="L2255" s="6"/>
      <c r="M2255" s="6" t="s">
        <v>294</v>
      </c>
      <c r="N2255" s="6" t="s">
        <v>294</v>
      </c>
      <c r="O2255" s="6" t="s">
        <v>292</v>
      </c>
      <c r="P2255" s="8" t="s">
        <v>295</v>
      </c>
      <c r="Q2255" s="9">
        <v>44930.627698229197</v>
      </c>
      <c r="R2255" s="6" t="s">
        <v>28</v>
      </c>
      <c r="X2255" s="6" t="s">
        <v>12219</v>
      </c>
      <c r="Y2255" s="2" t="s">
        <v>12220</v>
      </c>
      <c r="Z2255" s="2" t="s">
        <v>12221</v>
      </c>
      <c r="AA2255" s="2" t="s">
        <v>4544</v>
      </c>
      <c r="AB2255" s="2" t="s">
        <v>292</v>
      </c>
      <c r="AC2255" s="2" t="s">
        <v>295</v>
      </c>
      <c r="AD2255" s="2" t="s">
        <v>42</v>
      </c>
      <c r="AE2255" s="2" t="s">
        <v>27</v>
      </c>
      <c r="AG2255" s="2" t="str">
        <f t="shared" si="140"/>
        <v>Phường Phước Long</v>
      </c>
      <c r="AH2255" s="2" t="str">
        <f t="shared" si="143"/>
        <v/>
      </c>
      <c r="AI2255" s="2" t="str">
        <f t="shared" si="141"/>
        <v/>
      </c>
      <c r="AK2255" s="2" t="str">
        <f t="shared" si="142"/>
        <v>Tỉnh Khánh Hòa</v>
      </c>
      <c r="BF2255" s="2" t="str">
        <f>VLOOKUP(M2255,'[1]mã win'!G:K,5,0)</f>
        <v>N</v>
      </c>
    </row>
    <row r="2256" spans="1:58" x14ac:dyDescent="0.25">
      <c r="A2256" s="6" t="s">
        <v>12222</v>
      </c>
      <c r="B2256" s="6" t="s">
        <v>12223</v>
      </c>
      <c r="C2256" s="6"/>
      <c r="D2256" s="2" t="s">
        <v>27</v>
      </c>
      <c r="E2256" s="2">
        <v>0</v>
      </c>
      <c r="G2256" s="6"/>
      <c r="H2256" s="6"/>
      <c r="I2256" s="6"/>
      <c r="J2256" s="6"/>
      <c r="K2256" s="7"/>
      <c r="L2256" s="6"/>
      <c r="M2256" s="6" t="s">
        <v>27</v>
      </c>
      <c r="N2256" s="6"/>
      <c r="O2256" s="6"/>
      <c r="P2256" s="8" t="s">
        <v>27</v>
      </c>
      <c r="Q2256" s="9">
        <v>45496.388630324102</v>
      </c>
      <c r="R2256" s="6" t="s">
        <v>28</v>
      </c>
      <c r="X2256" s="6"/>
      <c r="Y2256" s="2" t="s">
        <v>27</v>
      </c>
      <c r="Z2256" s="2" t="s">
        <v>27</v>
      </c>
      <c r="AA2256" s="2" t="s">
        <v>27</v>
      </c>
      <c r="AB2256" s="2" t="s">
        <v>27</v>
      </c>
      <c r="AC2256" s="2" t="s">
        <v>27</v>
      </c>
      <c r="AD2256" s="2" t="s">
        <v>27</v>
      </c>
      <c r="AE2256" s="2" t="s">
        <v>27</v>
      </c>
      <c r="AG2256" s="2" t="str">
        <f t="shared" si="140"/>
        <v/>
      </c>
      <c r="AH2256" s="2" t="str">
        <f t="shared" si="143"/>
        <v/>
      </c>
      <c r="AI2256" s="2" t="str">
        <f t="shared" si="141"/>
        <v/>
      </c>
      <c r="AK2256" s="2" t="str">
        <f t="shared" si="142"/>
        <v/>
      </c>
      <c r="BF2256" s="10"/>
    </row>
    <row r="2257" spans="1:58" x14ac:dyDescent="0.25">
      <c r="A2257" s="6" t="s">
        <v>12224</v>
      </c>
      <c r="B2257" s="6" t="s">
        <v>12225</v>
      </c>
      <c r="C2257" s="6" t="s">
        <v>12226</v>
      </c>
      <c r="D2257" s="2" t="s">
        <v>27</v>
      </c>
      <c r="E2257" s="2" t="s">
        <v>10847</v>
      </c>
      <c r="G2257" s="6" t="s">
        <v>23</v>
      </c>
      <c r="H2257" s="6"/>
      <c r="I2257" s="6"/>
      <c r="J2257" s="6"/>
      <c r="K2257" s="7"/>
      <c r="L2257" s="6" t="s">
        <v>459</v>
      </c>
      <c r="M2257" s="6" t="s">
        <v>25</v>
      </c>
      <c r="N2257" s="6" t="s">
        <v>25</v>
      </c>
      <c r="O2257" s="6" t="s">
        <v>967</v>
      </c>
      <c r="P2257" s="8" t="s">
        <v>27</v>
      </c>
      <c r="Q2257" s="9">
        <v>45034.398983182902</v>
      </c>
      <c r="R2257" s="6" t="s">
        <v>28</v>
      </c>
      <c r="X2257" s="6" t="s">
        <v>12227</v>
      </c>
      <c r="Y2257" s="2" t="s">
        <v>10847</v>
      </c>
      <c r="Z2257" s="2" t="s">
        <v>843</v>
      </c>
      <c r="AA2257" s="2" t="s">
        <v>27</v>
      </c>
      <c r="AB2257" s="2" t="s">
        <v>27</v>
      </c>
      <c r="AC2257" s="2" t="s">
        <v>27</v>
      </c>
      <c r="AD2257" s="2" t="s">
        <v>27</v>
      </c>
      <c r="AE2257" s="2" t="s">
        <v>27</v>
      </c>
      <c r="AG2257" s="2" t="str">
        <f t="shared" si="140"/>
        <v/>
      </c>
      <c r="AH2257" s="2" t="str">
        <f t="shared" si="143"/>
        <v>quận Hoàng Mai</v>
      </c>
      <c r="AI2257" s="2" t="str">
        <f t="shared" si="141"/>
        <v/>
      </c>
      <c r="AK2257" s="2" t="str">
        <f t="shared" si="142"/>
        <v/>
      </c>
      <c r="BF2257" s="2" t="str">
        <f>VLOOKUP(M2257,'[1]mã win'!G:K,5,0)</f>
        <v>B</v>
      </c>
    </row>
    <row r="2258" spans="1:58" x14ac:dyDescent="0.25">
      <c r="A2258" s="6" t="s">
        <v>12228</v>
      </c>
      <c r="B2258" s="6" t="s">
        <v>12229</v>
      </c>
      <c r="C2258" s="6" t="s">
        <v>12230</v>
      </c>
      <c r="D2258" s="2" t="s">
        <v>12231</v>
      </c>
      <c r="E2258" s="2" t="s">
        <v>10847</v>
      </c>
      <c r="G2258" s="6" t="s">
        <v>23</v>
      </c>
      <c r="H2258" s="6"/>
      <c r="I2258" s="6" t="s">
        <v>27</v>
      </c>
      <c r="J2258" s="6"/>
      <c r="K2258" s="7"/>
      <c r="L2258" s="6" t="s">
        <v>459</v>
      </c>
      <c r="M2258" s="6" t="s">
        <v>25</v>
      </c>
      <c r="N2258" s="6" t="s">
        <v>25</v>
      </c>
      <c r="O2258" s="6" t="s">
        <v>967</v>
      </c>
      <c r="P2258" s="8" t="s">
        <v>27</v>
      </c>
      <c r="Q2258" s="9">
        <v>45174.389678090301</v>
      </c>
      <c r="R2258" s="6" t="s">
        <v>28</v>
      </c>
      <c r="X2258" s="6" t="s">
        <v>12232</v>
      </c>
      <c r="Y2258" s="2" t="s">
        <v>12231</v>
      </c>
      <c r="Z2258" s="2" t="s">
        <v>10847</v>
      </c>
      <c r="AA2258" s="2" t="s">
        <v>843</v>
      </c>
      <c r="AB2258" s="2" t="s">
        <v>27</v>
      </c>
      <c r="AC2258" s="2" t="s">
        <v>27</v>
      </c>
      <c r="AD2258" s="2" t="s">
        <v>27</v>
      </c>
      <c r="AE2258" s="2" t="s">
        <v>27</v>
      </c>
      <c r="AG2258" s="2" t="str">
        <f t="shared" si="140"/>
        <v>phường Giáp Bát</v>
      </c>
      <c r="AH2258" s="2" t="str">
        <f t="shared" si="143"/>
        <v>quận Hoàng Mai</v>
      </c>
      <c r="AI2258" s="2" t="str">
        <f t="shared" si="141"/>
        <v/>
      </c>
      <c r="AK2258" s="2" t="str">
        <f t="shared" si="142"/>
        <v/>
      </c>
      <c r="BF2258" s="2" t="str">
        <f>VLOOKUP(M2258,'[1]mã win'!G:K,5,0)</f>
        <v>B</v>
      </c>
    </row>
    <row r="2259" spans="1:58" x14ac:dyDescent="0.25">
      <c r="A2259" s="6" t="s">
        <v>12233</v>
      </c>
      <c r="B2259" s="6" t="s">
        <v>12234</v>
      </c>
      <c r="C2259" s="6" t="s">
        <v>12235</v>
      </c>
      <c r="D2259" s="2" t="s">
        <v>27</v>
      </c>
      <c r="E2259" s="2" t="s">
        <v>967</v>
      </c>
      <c r="G2259" s="6" t="s">
        <v>23</v>
      </c>
      <c r="H2259" s="6"/>
      <c r="I2259" s="6" t="s">
        <v>27</v>
      </c>
      <c r="J2259" s="6"/>
      <c r="K2259" s="7"/>
      <c r="L2259" s="6" t="s">
        <v>459</v>
      </c>
      <c r="M2259" s="6" t="s">
        <v>25</v>
      </c>
      <c r="N2259" s="6" t="s">
        <v>25</v>
      </c>
      <c r="O2259" s="6" t="s">
        <v>967</v>
      </c>
      <c r="P2259" s="8" t="s">
        <v>27</v>
      </c>
      <c r="Q2259" s="9">
        <v>45201.350775462997</v>
      </c>
      <c r="R2259" s="6" t="s">
        <v>28</v>
      </c>
      <c r="X2259" s="6" t="s">
        <v>12235</v>
      </c>
      <c r="Y2259" s="2" t="s">
        <v>27</v>
      </c>
      <c r="Z2259" s="2" t="s">
        <v>27</v>
      </c>
      <c r="AA2259" s="2" t="s">
        <v>27</v>
      </c>
      <c r="AB2259" s="2" t="s">
        <v>27</v>
      </c>
      <c r="AC2259" s="2" t="s">
        <v>27</v>
      </c>
      <c r="AD2259" s="2" t="s">
        <v>27</v>
      </c>
      <c r="AE2259" s="2" t="s">
        <v>27</v>
      </c>
      <c r="AG2259" s="2" t="str">
        <f t="shared" si="140"/>
        <v/>
      </c>
      <c r="AH2259" s="2" t="str">
        <f t="shared" si="143"/>
        <v/>
      </c>
      <c r="AI2259" s="2" t="str">
        <f t="shared" si="141"/>
        <v/>
      </c>
      <c r="AK2259" s="2" t="str">
        <f t="shared" si="142"/>
        <v/>
      </c>
      <c r="BF2259" s="2" t="str">
        <f>VLOOKUP(M2259,'[1]mã win'!G:K,5,0)</f>
        <v>B</v>
      </c>
    </row>
    <row r="2260" spans="1:58" x14ac:dyDescent="0.25">
      <c r="A2260" s="6" t="s">
        <v>12236</v>
      </c>
      <c r="B2260" s="6" t="s">
        <v>12237</v>
      </c>
      <c r="C2260" s="6" t="s">
        <v>12238</v>
      </c>
      <c r="D2260" s="2" t="s">
        <v>1680</v>
      </c>
      <c r="E2260" s="2" t="s">
        <v>10847</v>
      </c>
      <c r="G2260" s="6" t="s">
        <v>23</v>
      </c>
      <c r="H2260" s="6"/>
      <c r="I2260" s="6" t="s">
        <v>27</v>
      </c>
      <c r="J2260" s="6"/>
      <c r="K2260" s="7"/>
      <c r="L2260" s="6" t="s">
        <v>459</v>
      </c>
      <c r="M2260" s="6" t="s">
        <v>25</v>
      </c>
      <c r="N2260" s="6" t="s">
        <v>25</v>
      </c>
      <c r="O2260" s="6" t="s">
        <v>967</v>
      </c>
      <c r="P2260" s="8" t="s">
        <v>27</v>
      </c>
      <c r="Q2260" s="9">
        <v>45266.363447534699</v>
      </c>
      <c r="R2260" s="6" t="s">
        <v>28</v>
      </c>
      <c r="X2260" s="6" t="s">
        <v>12239</v>
      </c>
      <c r="Y2260" s="2" t="s">
        <v>1680</v>
      </c>
      <c r="Z2260" s="2" t="s">
        <v>10847</v>
      </c>
      <c r="AA2260" s="2" t="s">
        <v>6468</v>
      </c>
      <c r="AB2260" s="2" t="s">
        <v>27</v>
      </c>
      <c r="AC2260" s="2" t="s">
        <v>27</v>
      </c>
      <c r="AD2260" s="2" t="s">
        <v>27</v>
      </c>
      <c r="AE2260" s="2" t="s">
        <v>27</v>
      </c>
      <c r="AG2260" s="2" t="str">
        <f t="shared" si="140"/>
        <v>phường Định Công</v>
      </c>
      <c r="AH2260" s="2" t="str">
        <f t="shared" si="143"/>
        <v>quận Hoàng Mai</v>
      </c>
      <c r="AI2260" s="2" t="str">
        <f t="shared" si="141"/>
        <v/>
      </c>
      <c r="AK2260" s="2" t="str">
        <f t="shared" si="142"/>
        <v/>
      </c>
      <c r="BF2260" s="2" t="str">
        <f>VLOOKUP(M2260,'[1]mã win'!G:K,5,0)</f>
        <v>B</v>
      </c>
    </row>
    <row r="2261" spans="1:58" x14ac:dyDescent="0.25">
      <c r="A2261" s="6" t="s">
        <v>12240</v>
      </c>
      <c r="B2261" s="6" t="s">
        <v>12241</v>
      </c>
      <c r="C2261" s="6" t="s">
        <v>12242</v>
      </c>
      <c r="D2261" s="2" t="s">
        <v>27</v>
      </c>
      <c r="E2261" s="2" t="s">
        <v>10847</v>
      </c>
      <c r="G2261" s="6" t="s">
        <v>23</v>
      </c>
      <c r="H2261" s="6"/>
      <c r="I2261" s="6"/>
      <c r="J2261" s="6"/>
      <c r="K2261" s="7"/>
      <c r="L2261" s="6" t="s">
        <v>459</v>
      </c>
      <c r="M2261" s="6" t="s">
        <v>25</v>
      </c>
      <c r="N2261" s="6" t="s">
        <v>25</v>
      </c>
      <c r="O2261" s="6" t="s">
        <v>967</v>
      </c>
      <c r="P2261" s="8" t="s">
        <v>27</v>
      </c>
      <c r="Q2261" s="9">
        <v>45504.682023148103</v>
      </c>
      <c r="R2261" s="6" t="s">
        <v>28</v>
      </c>
      <c r="X2261" s="6" t="s">
        <v>12243</v>
      </c>
      <c r="Y2261" s="2" t="s">
        <v>10847</v>
      </c>
      <c r="Z2261" s="2" t="s">
        <v>843</v>
      </c>
      <c r="AA2261" s="2" t="s">
        <v>27</v>
      </c>
      <c r="AB2261" s="2" t="s">
        <v>27</v>
      </c>
      <c r="AC2261" s="2" t="s">
        <v>27</v>
      </c>
      <c r="AD2261" s="2" t="s">
        <v>27</v>
      </c>
      <c r="AE2261" s="2" t="s">
        <v>27</v>
      </c>
      <c r="AG2261" s="2" t="str">
        <f t="shared" si="140"/>
        <v/>
      </c>
      <c r="AH2261" s="2" t="str">
        <f t="shared" si="143"/>
        <v>quận Hoàng Mai</v>
      </c>
      <c r="AI2261" s="2" t="str">
        <f t="shared" si="141"/>
        <v/>
      </c>
      <c r="AK2261" s="2" t="str">
        <f t="shared" si="142"/>
        <v/>
      </c>
      <c r="BF2261" s="2" t="str">
        <f>VLOOKUP(M2261,'[1]mã win'!G:K,5,0)</f>
        <v>B</v>
      </c>
    </row>
    <row r="2262" spans="1:58" x14ac:dyDescent="0.25">
      <c r="A2262" s="6" t="s">
        <v>12244</v>
      </c>
      <c r="B2262" s="6" t="s">
        <v>12245</v>
      </c>
      <c r="C2262" s="6" t="s">
        <v>12246</v>
      </c>
      <c r="D2262" s="2" t="s">
        <v>27</v>
      </c>
      <c r="E2262" s="2" t="s">
        <v>967</v>
      </c>
      <c r="G2262" s="6" t="s">
        <v>23</v>
      </c>
      <c r="H2262" s="6"/>
      <c r="I2262" s="6"/>
      <c r="J2262" s="6"/>
      <c r="K2262" s="7"/>
      <c r="L2262" s="6" t="s">
        <v>459</v>
      </c>
      <c r="M2262" s="6" t="s">
        <v>25</v>
      </c>
      <c r="N2262" s="6" t="s">
        <v>25</v>
      </c>
      <c r="O2262" s="6" t="s">
        <v>967</v>
      </c>
      <c r="P2262" s="8" t="s">
        <v>27</v>
      </c>
      <c r="Q2262" s="9">
        <v>45593.363030902801</v>
      </c>
      <c r="R2262" s="6" t="s">
        <v>28</v>
      </c>
      <c r="X2262" s="6" t="s">
        <v>12247</v>
      </c>
      <c r="Y2262" s="2" t="s">
        <v>12248</v>
      </c>
      <c r="Z2262" s="2" t="s">
        <v>1056</v>
      </c>
      <c r="AA2262" s="2" t="s">
        <v>25</v>
      </c>
      <c r="AB2262" s="2" t="s">
        <v>27</v>
      </c>
      <c r="AC2262" s="2" t="s">
        <v>27</v>
      </c>
      <c r="AD2262" s="2" t="s">
        <v>27</v>
      </c>
      <c r="AE2262" s="2" t="s">
        <v>27</v>
      </c>
      <c r="AG2262" s="2" t="str">
        <f t="shared" si="140"/>
        <v/>
      </c>
      <c r="AH2262" s="2" t="str">
        <f t="shared" si="143"/>
        <v/>
      </c>
      <c r="AI2262" s="2" t="str">
        <f t="shared" si="141"/>
        <v/>
      </c>
      <c r="AK2262" s="2" t="str">
        <f t="shared" si="142"/>
        <v/>
      </c>
      <c r="BF2262" s="2" t="str">
        <f>VLOOKUP(M2262,'[1]mã win'!G:K,5,0)</f>
        <v>B</v>
      </c>
    </row>
    <row r="2263" spans="1:58" x14ac:dyDescent="0.25">
      <c r="A2263" s="6" t="s">
        <v>12249</v>
      </c>
      <c r="B2263" s="6" t="s">
        <v>12250</v>
      </c>
      <c r="C2263" s="6" t="s">
        <v>12251</v>
      </c>
      <c r="D2263" s="2" t="s">
        <v>27</v>
      </c>
      <c r="E2263" s="2" t="s">
        <v>213</v>
      </c>
      <c r="G2263" s="6"/>
      <c r="H2263" s="6" t="s">
        <v>12252</v>
      </c>
      <c r="I2263" s="6"/>
      <c r="J2263" s="6"/>
      <c r="K2263" s="7"/>
      <c r="L2263" s="6" t="s">
        <v>379</v>
      </c>
      <c r="M2263" s="6" t="s">
        <v>39</v>
      </c>
      <c r="N2263" s="6" t="s">
        <v>39</v>
      </c>
      <c r="O2263" s="6" t="s">
        <v>213</v>
      </c>
      <c r="P2263" s="8" t="s">
        <v>27</v>
      </c>
      <c r="Q2263" s="9">
        <v>45084.6637716435</v>
      </c>
      <c r="R2263" s="6" t="s">
        <v>28</v>
      </c>
      <c r="X2263" s="6" t="s">
        <v>12253</v>
      </c>
      <c r="Y2263" s="2" t="s">
        <v>12254</v>
      </c>
      <c r="Z2263" s="2" t="s">
        <v>721</v>
      </c>
      <c r="AA2263" s="2" t="s">
        <v>213</v>
      </c>
      <c r="AB2263" s="2" t="s">
        <v>41</v>
      </c>
      <c r="AC2263" s="2" t="s">
        <v>42</v>
      </c>
      <c r="AD2263" s="2" t="s">
        <v>27</v>
      </c>
      <c r="AE2263" s="2" t="s">
        <v>27</v>
      </c>
      <c r="AG2263" s="2" t="str">
        <f t="shared" si="140"/>
        <v/>
      </c>
      <c r="AH2263" s="2" t="str">
        <f t="shared" si="143"/>
        <v/>
      </c>
      <c r="AI2263" s="2" t="str">
        <f t="shared" si="141"/>
        <v>Huyện Bình Chánh</v>
      </c>
      <c r="AK2263" s="2" t="str">
        <f t="shared" si="142"/>
        <v/>
      </c>
      <c r="BF2263" s="2" t="str">
        <f>VLOOKUP(M2263,'[1]mã win'!G:K,5,0)</f>
        <v>N</v>
      </c>
    </row>
    <row r="2264" spans="1:58" x14ac:dyDescent="0.25">
      <c r="A2264" s="6" t="s">
        <v>12255</v>
      </c>
      <c r="B2264" s="6" t="s">
        <v>12256</v>
      </c>
      <c r="C2264" s="6" t="s">
        <v>12257</v>
      </c>
      <c r="D2264" s="2" t="s">
        <v>60</v>
      </c>
      <c r="E2264" s="2" t="s">
        <v>61</v>
      </c>
      <c r="G2264" s="6" t="s">
        <v>48</v>
      </c>
      <c r="H2264" s="6" t="s">
        <v>12258</v>
      </c>
      <c r="I2264" s="6"/>
      <c r="J2264" s="6"/>
      <c r="K2264" s="7"/>
      <c r="L2264" s="6"/>
      <c r="M2264" s="6" t="s">
        <v>39</v>
      </c>
      <c r="N2264" s="6" t="s">
        <v>39</v>
      </c>
      <c r="O2264" s="6" t="s">
        <v>61</v>
      </c>
      <c r="P2264" s="8" t="s">
        <v>27</v>
      </c>
      <c r="Q2264" s="9">
        <v>44506.428799108799</v>
      </c>
      <c r="R2264" s="6" t="s">
        <v>28</v>
      </c>
      <c r="X2264" s="6" t="s">
        <v>12259</v>
      </c>
      <c r="Y2264" s="2" t="s">
        <v>12260</v>
      </c>
      <c r="Z2264" s="2" t="s">
        <v>158</v>
      </c>
      <c r="AA2264" s="2" t="s">
        <v>12261</v>
      </c>
      <c r="AB2264" s="2" t="s">
        <v>60</v>
      </c>
      <c r="AC2264" s="2" t="s">
        <v>61</v>
      </c>
      <c r="AD2264" s="2" t="s">
        <v>41</v>
      </c>
      <c r="AE2264" s="2" t="s">
        <v>42</v>
      </c>
      <c r="AG2264" s="2" t="str">
        <f t="shared" si="140"/>
        <v>Phường Bến Nghé</v>
      </c>
      <c r="AH2264" s="2" t="str">
        <f t="shared" si="143"/>
        <v>Quận 1</v>
      </c>
      <c r="AI2264" s="2" t="str">
        <f t="shared" si="141"/>
        <v/>
      </c>
      <c r="AK2264" s="2" t="str">
        <f t="shared" si="142"/>
        <v/>
      </c>
      <c r="BF2264" s="2" t="str">
        <f>VLOOKUP(M2264,'[1]mã win'!G:K,5,0)</f>
        <v>N</v>
      </c>
    </row>
    <row r="2265" spans="1:58" x14ac:dyDescent="0.25">
      <c r="A2265" s="6" t="s">
        <v>12262</v>
      </c>
      <c r="B2265" s="6" t="s">
        <v>12263</v>
      </c>
      <c r="C2265" s="6" t="s">
        <v>12264</v>
      </c>
      <c r="D2265" s="2" t="s">
        <v>1237</v>
      </c>
      <c r="E2265" s="2" t="s">
        <v>61</v>
      </c>
      <c r="G2265" s="6" t="s">
        <v>48</v>
      </c>
      <c r="H2265" s="6" t="s">
        <v>12265</v>
      </c>
      <c r="I2265" s="6" t="s">
        <v>12266</v>
      </c>
      <c r="J2265" s="6"/>
      <c r="K2265" s="7">
        <v>15</v>
      </c>
      <c r="L2265" s="6"/>
      <c r="M2265" s="6" t="s">
        <v>39</v>
      </c>
      <c r="N2265" s="6" t="s">
        <v>39</v>
      </c>
      <c r="O2265" s="6" t="s">
        <v>61</v>
      </c>
      <c r="P2265" s="8" t="s">
        <v>27</v>
      </c>
      <c r="Q2265" s="9">
        <v>44497.353717280101</v>
      </c>
      <c r="R2265" s="6" t="s">
        <v>28</v>
      </c>
      <c r="X2265" s="6" t="s">
        <v>12267</v>
      </c>
      <c r="Y2265" s="2" t="s">
        <v>1237</v>
      </c>
      <c r="Z2265" s="2" t="s">
        <v>61</v>
      </c>
      <c r="AA2265" s="2" t="s">
        <v>41</v>
      </c>
      <c r="AB2265" s="2" t="s">
        <v>42</v>
      </c>
      <c r="AC2265" s="2" t="s">
        <v>27</v>
      </c>
      <c r="AD2265" s="2" t="s">
        <v>27</v>
      </c>
      <c r="AE2265" s="2" t="s">
        <v>27</v>
      </c>
      <c r="AG2265" s="2" t="str">
        <f t="shared" si="140"/>
        <v>Phường Nguyễn Cư Trinh</v>
      </c>
      <c r="AH2265" s="2" t="str">
        <f t="shared" si="143"/>
        <v>Quận 1</v>
      </c>
      <c r="AI2265" s="2" t="str">
        <f t="shared" si="141"/>
        <v/>
      </c>
      <c r="AK2265" s="2" t="str">
        <f t="shared" si="142"/>
        <v/>
      </c>
      <c r="BF2265" s="2" t="str">
        <f>VLOOKUP(M2265,'[1]mã win'!G:K,5,0)</f>
        <v>N</v>
      </c>
    </row>
    <row r="2266" spans="1:58" x14ac:dyDescent="0.25">
      <c r="A2266" s="6" t="s">
        <v>12268</v>
      </c>
      <c r="B2266" s="6" t="s">
        <v>12269</v>
      </c>
      <c r="C2266" s="6" t="s">
        <v>12270</v>
      </c>
      <c r="D2266" s="2" t="s">
        <v>8773</v>
      </c>
      <c r="E2266" s="2" t="s">
        <v>8396</v>
      </c>
      <c r="G2266" s="6" t="s">
        <v>37</v>
      </c>
      <c r="H2266" s="6" t="s">
        <v>27</v>
      </c>
      <c r="I2266" s="6" t="s">
        <v>12271</v>
      </c>
      <c r="J2266" s="6"/>
      <c r="K2266" s="7">
        <v>15</v>
      </c>
      <c r="L2266" s="6" t="s">
        <v>63</v>
      </c>
      <c r="M2266" s="6" t="s">
        <v>39</v>
      </c>
      <c r="N2266" s="6" t="s">
        <v>39</v>
      </c>
      <c r="O2266" s="6" t="s">
        <v>61</v>
      </c>
      <c r="P2266" s="8" t="s">
        <v>27</v>
      </c>
      <c r="Q2266" s="9">
        <v>44748.751163506902</v>
      </c>
      <c r="R2266" s="6" t="s">
        <v>28</v>
      </c>
      <c r="X2266" s="6" t="s">
        <v>12272</v>
      </c>
      <c r="Y2266" s="2" t="s">
        <v>8773</v>
      </c>
      <c r="Z2266" s="2" t="s">
        <v>8396</v>
      </c>
      <c r="AA2266" s="2" t="s">
        <v>114</v>
      </c>
      <c r="AB2266" s="2" t="s">
        <v>27</v>
      </c>
      <c r="AC2266" s="2" t="s">
        <v>27</v>
      </c>
      <c r="AD2266" s="2" t="s">
        <v>27</v>
      </c>
      <c r="AE2266" s="2" t="s">
        <v>27</v>
      </c>
      <c r="AG2266" s="2" t="str">
        <f t="shared" si="140"/>
        <v>P.Bến Nghé</v>
      </c>
      <c r="AH2266" s="2" t="str">
        <f t="shared" si="143"/>
        <v>Q.1</v>
      </c>
      <c r="AI2266" s="2" t="str">
        <f t="shared" si="141"/>
        <v/>
      </c>
      <c r="AK2266" s="2" t="str">
        <f t="shared" si="142"/>
        <v/>
      </c>
      <c r="BF2266" s="2" t="str">
        <f>VLOOKUP(M2266,'[1]mã win'!G:K,5,0)</f>
        <v>N</v>
      </c>
    </row>
    <row r="2267" spans="1:58" x14ac:dyDescent="0.25">
      <c r="A2267" s="6" t="s">
        <v>12273</v>
      </c>
      <c r="B2267" s="6" t="s">
        <v>12274</v>
      </c>
      <c r="C2267" s="6" t="s">
        <v>12275</v>
      </c>
      <c r="D2267" s="2" t="s">
        <v>27</v>
      </c>
      <c r="E2267" s="2" t="s">
        <v>51</v>
      </c>
      <c r="G2267" s="6" t="s">
        <v>37</v>
      </c>
      <c r="H2267" s="6" t="s">
        <v>27</v>
      </c>
      <c r="I2267" s="6" t="s">
        <v>12276</v>
      </c>
      <c r="J2267" s="6"/>
      <c r="K2267" s="7">
        <v>15</v>
      </c>
      <c r="L2267" s="6" t="s">
        <v>63</v>
      </c>
      <c r="M2267" s="6" t="s">
        <v>39</v>
      </c>
      <c r="N2267" s="6" t="s">
        <v>39</v>
      </c>
      <c r="O2267" s="6" t="s">
        <v>51</v>
      </c>
      <c r="P2267" s="8" t="s">
        <v>27</v>
      </c>
      <c r="Q2267" s="9">
        <v>44748.752475960602</v>
      </c>
      <c r="R2267" s="6" t="s">
        <v>28</v>
      </c>
      <c r="X2267" s="6" t="s">
        <v>12277</v>
      </c>
      <c r="Y2267" s="2" t="s">
        <v>12278</v>
      </c>
      <c r="Z2267" s="2" t="s">
        <v>11731</v>
      </c>
      <c r="AA2267" s="2" t="s">
        <v>7453</v>
      </c>
      <c r="AB2267" s="2" t="s">
        <v>114</v>
      </c>
      <c r="AC2267" s="2" t="s">
        <v>27</v>
      </c>
      <c r="AD2267" s="2" t="s">
        <v>27</v>
      </c>
      <c r="AE2267" s="2" t="s">
        <v>27</v>
      </c>
      <c r="AG2267" s="2" t="str">
        <f t="shared" si="140"/>
        <v/>
      </c>
      <c r="AH2267" s="2" t="str">
        <f t="shared" si="143"/>
        <v/>
      </c>
      <c r="AI2267" s="2" t="str">
        <f t="shared" si="141"/>
        <v/>
      </c>
      <c r="AK2267" s="2" t="str">
        <f t="shared" si="142"/>
        <v/>
      </c>
      <c r="BF2267" s="2" t="str">
        <f>VLOOKUP(M2267,'[1]mã win'!G:K,5,0)</f>
        <v>N</v>
      </c>
    </row>
    <row r="2268" spans="1:58" x14ac:dyDescent="0.25">
      <c r="A2268" s="6" t="s">
        <v>12279</v>
      </c>
      <c r="B2268" s="6" t="s">
        <v>12280</v>
      </c>
      <c r="C2268" s="6" t="s">
        <v>12281</v>
      </c>
      <c r="D2268" s="2" t="s">
        <v>1237</v>
      </c>
      <c r="E2268" s="2" t="s">
        <v>61</v>
      </c>
      <c r="G2268" s="6" t="s">
        <v>37</v>
      </c>
      <c r="H2268" s="6" t="s">
        <v>27</v>
      </c>
      <c r="I2268" s="6" t="s">
        <v>12282</v>
      </c>
      <c r="J2268" s="6"/>
      <c r="K2268" s="7">
        <v>15</v>
      </c>
      <c r="L2268" s="6" t="s">
        <v>63</v>
      </c>
      <c r="M2268" s="6" t="s">
        <v>39</v>
      </c>
      <c r="N2268" s="6" t="s">
        <v>39</v>
      </c>
      <c r="O2268" s="6" t="s">
        <v>61</v>
      </c>
      <c r="P2268" s="8" t="s">
        <v>27</v>
      </c>
      <c r="Q2268" s="9">
        <v>44748.754828900499</v>
      </c>
      <c r="R2268" s="6" t="s">
        <v>28</v>
      </c>
      <c r="X2268" s="6">
        <v>197</v>
      </c>
      <c r="Y2268" s="2" t="s">
        <v>12283</v>
      </c>
      <c r="Z2268" s="2" t="s">
        <v>1237</v>
      </c>
      <c r="AA2268" s="2" t="s">
        <v>61</v>
      </c>
      <c r="AB2268" s="2" t="s">
        <v>114</v>
      </c>
      <c r="AC2268" s="2" t="s">
        <v>27</v>
      </c>
      <c r="AD2268" s="2" t="s">
        <v>27</v>
      </c>
      <c r="AE2268" s="2" t="s">
        <v>27</v>
      </c>
      <c r="AG2268" s="2" t="str">
        <f t="shared" si="140"/>
        <v>Phường Nguyễn Cư Trinh</v>
      </c>
      <c r="AH2268" s="2" t="str">
        <f t="shared" si="143"/>
        <v>Quận 1</v>
      </c>
      <c r="AI2268" s="2" t="str">
        <f t="shared" si="141"/>
        <v/>
      </c>
      <c r="AK2268" s="2" t="str">
        <f t="shared" si="142"/>
        <v/>
      </c>
      <c r="BF2268" s="2" t="str">
        <f>VLOOKUP(M2268,'[1]mã win'!G:K,5,0)</f>
        <v>N</v>
      </c>
    </row>
    <row r="2269" spans="1:58" x14ac:dyDescent="0.25">
      <c r="A2269" s="6" t="s">
        <v>12284</v>
      </c>
      <c r="B2269" s="6" t="s">
        <v>12285</v>
      </c>
      <c r="C2269" s="6" t="s">
        <v>12286</v>
      </c>
      <c r="D2269" s="2" t="s">
        <v>5140</v>
      </c>
      <c r="E2269" s="2" t="s">
        <v>451</v>
      </c>
      <c r="G2269" s="6" t="s">
        <v>37</v>
      </c>
      <c r="H2269" s="6" t="s">
        <v>27</v>
      </c>
      <c r="I2269" s="6" t="s">
        <v>12287</v>
      </c>
      <c r="J2269" s="6"/>
      <c r="K2269" s="7">
        <v>15</v>
      </c>
      <c r="L2269" s="6" t="s">
        <v>199</v>
      </c>
      <c r="M2269" s="6" t="s">
        <v>39</v>
      </c>
      <c r="N2269" s="6" t="s">
        <v>39</v>
      </c>
      <c r="O2269" s="6" t="s">
        <v>451</v>
      </c>
      <c r="P2269" s="8" t="s">
        <v>27</v>
      </c>
      <c r="Q2269" s="9">
        <v>44748.756447025502</v>
      </c>
      <c r="R2269" s="6" t="s">
        <v>28</v>
      </c>
      <c r="X2269" s="6" t="s">
        <v>12288</v>
      </c>
      <c r="Y2269" s="2" t="s">
        <v>12289</v>
      </c>
      <c r="Z2269" s="2" t="s">
        <v>5140</v>
      </c>
      <c r="AA2269" s="2" t="s">
        <v>451</v>
      </c>
      <c r="AB2269" s="2" t="s">
        <v>114</v>
      </c>
      <c r="AC2269" s="2" t="s">
        <v>27</v>
      </c>
      <c r="AD2269" s="2" t="s">
        <v>27</v>
      </c>
      <c r="AE2269" s="2" t="s">
        <v>27</v>
      </c>
      <c r="AG2269" s="2" t="str">
        <f t="shared" si="140"/>
        <v>Phường 10</v>
      </c>
      <c r="AH2269" s="2" t="str">
        <f t="shared" si="143"/>
        <v>Quận Gò Vấp</v>
      </c>
      <c r="AI2269" s="2" t="str">
        <f t="shared" si="141"/>
        <v/>
      </c>
      <c r="AK2269" s="2" t="str">
        <f t="shared" si="142"/>
        <v/>
      </c>
      <c r="BF2269" s="2" t="str">
        <f>VLOOKUP(M2269,'[1]mã win'!G:K,5,0)</f>
        <v>N</v>
      </c>
    </row>
    <row r="2270" spans="1:58" x14ac:dyDescent="0.25">
      <c r="A2270" s="6" t="s">
        <v>12290</v>
      </c>
      <c r="B2270" s="6" t="s">
        <v>12291</v>
      </c>
      <c r="C2270" s="6" t="s">
        <v>12292</v>
      </c>
      <c r="D2270" s="2" t="s">
        <v>12293</v>
      </c>
      <c r="E2270" s="2" t="s">
        <v>754</v>
      </c>
      <c r="G2270" s="6" t="s">
        <v>37</v>
      </c>
      <c r="H2270" s="6" t="s">
        <v>27</v>
      </c>
      <c r="I2270" s="6" t="s">
        <v>12287</v>
      </c>
      <c r="J2270" s="6"/>
      <c r="K2270" s="7">
        <v>15</v>
      </c>
      <c r="L2270" s="6" t="s">
        <v>199</v>
      </c>
      <c r="M2270" s="6" t="s">
        <v>39</v>
      </c>
      <c r="N2270" s="6" t="s">
        <v>39</v>
      </c>
      <c r="O2270" s="6" t="s">
        <v>754</v>
      </c>
      <c r="P2270" s="8" t="s">
        <v>27</v>
      </c>
      <c r="Q2270" s="9">
        <v>44838.788259687499</v>
      </c>
      <c r="R2270" s="6" t="s">
        <v>28</v>
      </c>
      <c r="X2270" s="6" t="s">
        <v>12294</v>
      </c>
      <c r="Y2270" s="2" t="s">
        <v>12293</v>
      </c>
      <c r="Z2270" s="2" t="s">
        <v>754</v>
      </c>
      <c r="AA2270" s="2" t="s">
        <v>114</v>
      </c>
      <c r="AB2270" s="2" t="s">
        <v>27</v>
      </c>
      <c r="AC2270" s="2" t="s">
        <v>27</v>
      </c>
      <c r="AD2270" s="2" t="s">
        <v>27</v>
      </c>
      <c r="AE2270" s="2" t="s">
        <v>27</v>
      </c>
      <c r="AG2270" s="2" t="str">
        <f t="shared" si="140"/>
        <v>Phường Tân Thới An</v>
      </c>
      <c r="AH2270" s="2" t="str">
        <f t="shared" si="143"/>
        <v>Quận 12</v>
      </c>
      <c r="AI2270" s="2" t="str">
        <f t="shared" si="141"/>
        <v/>
      </c>
      <c r="AK2270" s="2" t="str">
        <f t="shared" si="142"/>
        <v/>
      </c>
      <c r="BF2270" s="2" t="str">
        <f>VLOOKUP(M2270,'[1]mã win'!G:K,5,0)</f>
        <v>N</v>
      </c>
    </row>
    <row r="2271" spans="1:58" x14ac:dyDescent="0.25">
      <c r="A2271" s="6" t="s">
        <v>12295</v>
      </c>
      <c r="B2271" s="6" t="s">
        <v>12296</v>
      </c>
      <c r="C2271" s="6" t="s">
        <v>12297</v>
      </c>
      <c r="D2271" s="2" t="s">
        <v>513</v>
      </c>
      <c r="E2271" s="2" t="s">
        <v>5135</v>
      </c>
      <c r="G2271" s="6" t="s">
        <v>37</v>
      </c>
      <c r="H2271" s="6" t="s">
        <v>27</v>
      </c>
      <c r="I2271" s="6" t="s">
        <v>12271</v>
      </c>
      <c r="J2271" s="6"/>
      <c r="K2271" s="7">
        <v>15</v>
      </c>
      <c r="L2271" s="6" t="s">
        <v>50</v>
      </c>
      <c r="M2271" s="6" t="s">
        <v>39</v>
      </c>
      <c r="N2271" s="6" t="s">
        <v>39</v>
      </c>
      <c r="O2271" s="6" t="s">
        <v>2998</v>
      </c>
      <c r="P2271" s="8" t="s">
        <v>27</v>
      </c>
      <c r="Q2271" s="9">
        <v>44862.552378669003</v>
      </c>
      <c r="R2271" s="6" t="s">
        <v>28</v>
      </c>
      <c r="X2271" s="6" t="s">
        <v>12298</v>
      </c>
      <c r="Y2271" s="2" t="s">
        <v>513</v>
      </c>
      <c r="Z2271" s="2" t="s">
        <v>5135</v>
      </c>
      <c r="AA2271" s="2" t="s">
        <v>114</v>
      </c>
      <c r="AB2271" s="2" t="s">
        <v>27</v>
      </c>
      <c r="AC2271" s="2" t="s">
        <v>27</v>
      </c>
      <c r="AD2271" s="2" t="s">
        <v>27</v>
      </c>
      <c r="AE2271" s="2" t="s">
        <v>27</v>
      </c>
      <c r="AG2271" s="2" t="str">
        <f t="shared" si="140"/>
        <v>P.12</v>
      </c>
      <c r="AH2271" s="2" t="str">
        <f t="shared" si="143"/>
        <v>Q.10</v>
      </c>
      <c r="AI2271" s="2" t="str">
        <f t="shared" si="141"/>
        <v/>
      </c>
      <c r="AK2271" s="2" t="str">
        <f t="shared" si="142"/>
        <v/>
      </c>
      <c r="BF2271" s="2" t="str">
        <f>VLOOKUP(M2271,'[1]mã win'!G:K,5,0)</f>
        <v>N</v>
      </c>
    </row>
    <row r="2272" spans="1:58" x14ac:dyDescent="0.25">
      <c r="A2272" s="6" t="s">
        <v>12299</v>
      </c>
      <c r="B2272" s="6" t="s">
        <v>12300</v>
      </c>
      <c r="C2272" s="6" t="s">
        <v>12301</v>
      </c>
      <c r="D2272" s="2" t="s">
        <v>12302</v>
      </c>
      <c r="E2272" s="2" t="s">
        <v>271</v>
      </c>
      <c r="G2272" s="6" t="s">
        <v>37</v>
      </c>
      <c r="H2272" s="6" t="s">
        <v>27</v>
      </c>
      <c r="I2272" s="6" t="s">
        <v>12276</v>
      </c>
      <c r="J2272" s="6"/>
      <c r="K2272" s="7">
        <v>15</v>
      </c>
      <c r="L2272" s="6" t="s">
        <v>50</v>
      </c>
      <c r="M2272" s="6" t="s">
        <v>39</v>
      </c>
      <c r="N2272" s="6" t="s">
        <v>39</v>
      </c>
      <c r="O2272" s="6" t="s">
        <v>143</v>
      </c>
      <c r="P2272" s="8" t="s">
        <v>27</v>
      </c>
      <c r="Q2272" s="9">
        <v>44862.558442326401</v>
      </c>
      <c r="R2272" s="6" t="s">
        <v>28</v>
      </c>
      <c r="X2272" s="6" t="s">
        <v>12303</v>
      </c>
      <c r="Y2272" s="2" t="s">
        <v>12302</v>
      </c>
      <c r="Z2272" s="2" t="s">
        <v>271</v>
      </c>
      <c r="AA2272" s="2" t="s">
        <v>114</v>
      </c>
      <c r="AB2272" s="2" t="s">
        <v>27</v>
      </c>
      <c r="AC2272" s="2" t="s">
        <v>27</v>
      </c>
      <c r="AD2272" s="2" t="s">
        <v>27</v>
      </c>
      <c r="AE2272" s="2" t="s">
        <v>27</v>
      </c>
      <c r="AG2272" s="2" t="str">
        <f t="shared" si="140"/>
        <v>phường tân quy</v>
      </c>
      <c r="AH2272" s="2" t="str">
        <f t="shared" si="143"/>
        <v>quận 7</v>
      </c>
      <c r="AI2272" s="2" t="str">
        <f t="shared" si="141"/>
        <v/>
      </c>
      <c r="AK2272" s="2" t="str">
        <f t="shared" si="142"/>
        <v/>
      </c>
      <c r="BF2272" s="2" t="str">
        <f>VLOOKUP(M2272,'[1]mã win'!G:K,5,0)</f>
        <v>N</v>
      </c>
    </row>
    <row r="2273" spans="1:58" x14ac:dyDescent="0.25">
      <c r="A2273" s="6" t="s">
        <v>12304</v>
      </c>
      <c r="B2273" s="6" t="s">
        <v>12305</v>
      </c>
      <c r="C2273" s="6" t="s">
        <v>12306</v>
      </c>
      <c r="D2273" s="2" t="s">
        <v>3004</v>
      </c>
      <c r="E2273" s="2" t="s">
        <v>12307</v>
      </c>
      <c r="G2273" s="6" t="s">
        <v>37</v>
      </c>
      <c r="H2273" s="6" t="s">
        <v>27</v>
      </c>
      <c r="I2273" s="6" t="s">
        <v>12287</v>
      </c>
      <c r="J2273" s="6"/>
      <c r="K2273" s="7">
        <v>15</v>
      </c>
      <c r="L2273" s="6" t="s">
        <v>133</v>
      </c>
      <c r="M2273" s="6" t="s">
        <v>39</v>
      </c>
      <c r="N2273" s="6" t="s">
        <v>39</v>
      </c>
      <c r="O2273" s="6" t="s">
        <v>3042</v>
      </c>
      <c r="P2273" s="8" t="s">
        <v>27</v>
      </c>
      <c r="Q2273" s="9">
        <v>44862.563095219899</v>
      </c>
      <c r="R2273" s="6" t="s">
        <v>28</v>
      </c>
      <c r="X2273" s="6" t="s">
        <v>12308</v>
      </c>
      <c r="Y2273" s="2" t="s">
        <v>3004</v>
      </c>
      <c r="Z2273" s="2" t="s">
        <v>12307</v>
      </c>
      <c r="AA2273" s="2" t="s">
        <v>114</v>
      </c>
      <c r="AB2273" s="2" t="s">
        <v>27</v>
      </c>
      <c r="AC2273" s="2" t="s">
        <v>27</v>
      </c>
      <c r="AD2273" s="2" t="s">
        <v>27</v>
      </c>
      <c r="AE2273" s="2" t="s">
        <v>27</v>
      </c>
      <c r="AG2273" s="2" t="str">
        <f t="shared" si="140"/>
        <v>phường 12</v>
      </c>
      <c r="AH2273" s="2" t="str">
        <f t="shared" si="143"/>
        <v>quận bình thạnh</v>
      </c>
      <c r="AI2273" s="2" t="str">
        <f t="shared" si="141"/>
        <v/>
      </c>
      <c r="AK2273" s="2" t="str">
        <f t="shared" si="142"/>
        <v/>
      </c>
      <c r="BF2273" s="2" t="str">
        <f>VLOOKUP(M2273,'[1]mã win'!G:K,5,0)</f>
        <v>N</v>
      </c>
    </row>
    <row r="2274" spans="1:58" x14ac:dyDescent="0.25">
      <c r="A2274" s="6" t="s">
        <v>12309</v>
      </c>
      <c r="B2274" s="6" t="s">
        <v>12310</v>
      </c>
      <c r="C2274" s="6" t="s">
        <v>12311</v>
      </c>
      <c r="D2274" s="2" t="s">
        <v>8389</v>
      </c>
      <c r="E2274" s="2" t="s">
        <v>91</v>
      </c>
      <c r="G2274" s="6" t="s">
        <v>48</v>
      </c>
      <c r="H2274" s="6" t="s">
        <v>12312</v>
      </c>
      <c r="I2274" s="6"/>
      <c r="J2274" s="6"/>
      <c r="K2274" s="7"/>
      <c r="L2274" s="6" t="s">
        <v>63</v>
      </c>
      <c r="M2274" s="6" t="s">
        <v>39</v>
      </c>
      <c r="N2274" s="6" t="s">
        <v>39</v>
      </c>
      <c r="O2274" s="6"/>
      <c r="P2274" s="8" t="s">
        <v>27</v>
      </c>
      <c r="Q2274" s="9">
        <v>43165.522782789398</v>
      </c>
      <c r="R2274" s="6" t="s">
        <v>28</v>
      </c>
      <c r="X2274" s="6" t="s">
        <v>12313</v>
      </c>
      <c r="Y2274" s="2" t="s">
        <v>8389</v>
      </c>
      <c r="Z2274" s="2" t="s">
        <v>91</v>
      </c>
      <c r="AA2274" s="2" t="s">
        <v>421</v>
      </c>
      <c r="AB2274" s="2" t="s">
        <v>27</v>
      </c>
      <c r="AC2274" s="2" t="s">
        <v>27</v>
      </c>
      <c r="AD2274" s="2" t="s">
        <v>27</v>
      </c>
      <c r="AE2274" s="2" t="s">
        <v>27</v>
      </c>
      <c r="AG2274" s="2" t="str">
        <f t="shared" si="140"/>
        <v>P.6</v>
      </c>
      <c r="AH2274" s="2" t="str">
        <f t="shared" si="143"/>
        <v>Quận 3</v>
      </c>
      <c r="AI2274" s="2" t="str">
        <f t="shared" si="141"/>
        <v/>
      </c>
      <c r="AK2274" s="2" t="str">
        <f t="shared" si="142"/>
        <v/>
      </c>
      <c r="BF2274" s="2" t="str">
        <f>VLOOKUP(M2274,'[1]mã win'!G:K,5,0)</f>
        <v>N</v>
      </c>
    </row>
    <row r="2275" spans="1:58" x14ac:dyDescent="0.25">
      <c r="A2275" s="6" t="s">
        <v>12314</v>
      </c>
      <c r="B2275" s="6" t="s">
        <v>12315</v>
      </c>
      <c r="C2275" s="6" t="s">
        <v>12316</v>
      </c>
      <c r="D2275" s="2" t="s">
        <v>4534</v>
      </c>
      <c r="E2275" s="2">
        <v>0</v>
      </c>
      <c r="G2275" s="6" t="s">
        <v>48</v>
      </c>
      <c r="H2275" s="6" t="s">
        <v>12317</v>
      </c>
      <c r="I2275" s="6"/>
      <c r="J2275" s="6"/>
      <c r="K2275" s="7">
        <v>60</v>
      </c>
      <c r="L2275" s="6"/>
      <c r="M2275" s="6" t="s">
        <v>39</v>
      </c>
      <c r="N2275" s="6" t="s">
        <v>39</v>
      </c>
      <c r="O2275" s="6"/>
      <c r="P2275" s="8" t="s">
        <v>27</v>
      </c>
      <c r="Q2275" s="9">
        <v>44834.500145520797</v>
      </c>
      <c r="R2275" s="6" t="s">
        <v>28</v>
      </c>
      <c r="X2275" s="6" t="s">
        <v>12318</v>
      </c>
      <c r="Y2275" s="2" t="s">
        <v>4534</v>
      </c>
      <c r="Z2275" s="2" t="s">
        <v>41</v>
      </c>
      <c r="AA2275" s="2" t="s">
        <v>42</v>
      </c>
      <c r="AB2275" s="2" t="s">
        <v>27</v>
      </c>
      <c r="AC2275" s="2" t="s">
        <v>27</v>
      </c>
      <c r="AD2275" s="2" t="s">
        <v>27</v>
      </c>
      <c r="AE2275" s="2" t="s">
        <v>27</v>
      </c>
      <c r="AG2275" s="2" t="str">
        <f t="shared" si="140"/>
        <v>Phường Đức Nhuận</v>
      </c>
      <c r="AH2275" s="2" t="str">
        <f t="shared" si="143"/>
        <v/>
      </c>
      <c r="AI2275" s="2" t="str">
        <f t="shared" si="141"/>
        <v/>
      </c>
      <c r="AK2275" s="2" t="str">
        <f t="shared" si="142"/>
        <v/>
      </c>
      <c r="BF2275" s="2" t="str">
        <f>VLOOKUP(M2275,'[1]mã win'!G:K,5,0)</f>
        <v>N</v>
      </c>
    </row>
    <row r="2276" spans="1:58" x14ac:dyDescent="0.25">
      <c r="A2276" s="6" t="s">
        <v>12319</v>
      </c>
      <c r="B2276" s="6" t="s">
        <v>12315</v>
      </c>
      <c r="C2276" s="6" t="s">
        <v>12320</v>
      </c>
      <c r="D2276" s="2" t="s">
        <v>4112</v>
      </c>
      <c r="E2276" s="2" t="s">
        <v>281</v>
      </c>
      <c r="G2276" s="6" t="s">
        <v>48</v>
      </c>
      <c r="H2276" s="6" t="s">
        <v>27</v>
      </c>
      <c r="I2276" s="6"/>
      <c r="J2276" s="6"/>
      <c r="K2276" s="7">
        <v>60</v>
      </c>
      <c r="L2276" s="6" t="s">
        <v>63</v>
      </c>
      <c r="M2276" s="6" t="s">
        <v>39</v>
      </c>
      <c r="N2276" s="6" t="s">
        <v>39</v>
      </c>
      <c r="O2276" s="6" t="s">
        <v>281</v>
      </c>
      <c r="P2276" s="8" t="s">
        <v>27</v>
      </c>
      <c r="Q2276" s="9">
        <v>43165.522915821799</v>
      </c>
      <c r="R2276" s="6" t="s">
        <v>28</v>
      </c>
      <c r="X2276" s="6" t="s">
        <v>12318</v>
      </c>
      <c r="Y2276" s="2" t="s">
        <v>4112</v>
      </c>
      <c r="Z2276" s="2" t="s">
        <v>281</v>
      </c>
      <c r="AA2276" s="2" t="s">
        <v>41</v>
      </c>
      <c r="AB2276" s="2" t="s">
        <v>42</v>
      </c>
      <c r="AC2276" s="2" t="s">
        <v>27</v>
      </c>
      <c r="AD2276" s="2" t="s">
        <v>27</v>
      </c>
      <c r="AE2276" s="2" t="s">
        <v>27</v>
      </c>
      <c r="AG2276" s="2" t="str">
        <f t="shared" si="140"/>
        <v>Phường 09</v>
      </c>
      <c r="AH2276" s="2" t="str">
        <f t="shared" si="143"/>
        <v>Quận Phú Nhuận</v>
      </c>
      <c r="AI2276" s="2" t="str">
        <f t="shared" si="141"/>
        <v/>
      </c>
      <c r="AK2276" s="2" t="str">
        <f t="shared" si="142"/>
        <v/>
      </c>
      <c r="BF2276" s="2" t="str">
        <f>VLOOKUP(M2276,'[1]mã win'!G:K,5,0)</f>
        <v>N</v>
      </c>
    </row>
    <row r="2277" spans="1:58" x14ac:dyDescent="0.25">
      <c r="A2277" s="6" t="s">
        <v>12321</v>
      </c>
      <c r="B2277" s="6" t="s">
        <v>12322</v>
      </c>
      <c r="C2277" s="6" t="s">
        <v>12323</v>
      </c>
      <c r="D2277" s="2" t="s">
        <v>12324</v>
      </c>
      <c r="E2277" s="2" t="s">
        <v>8390</v>
      </c>
      <c r="G2277" s="6" t="s">
        <v>48</v>
      </c>
      <c r="H2277" s="6" t="s">
        <v>27</v>
      </c>
      <c r="I2277" s="6"/>
      <c r="J2277" s="6"/>
      <c r="K2277" s="7">
        <v>60</v>
      </c>
      <c r="L2277" s="6" t="s">
        <v>133</v>
      </c>
      <c r="M2277" s="6" t="s">
        <v>39</v>
      </c>
      <c r="N2277" s="6" t="s">
        <v>39</v>
      </c>
      <c r="O2277" s="6" t="s">
        <v>3042</v>
      </c>
      <c r="P2277" s="8" t="s">
        <v>27</v>
      </c>
      <c r="Q2277" s="9">
        <v>44830.749201041697</v>
      </c>
      <c r="R2277" s="6" t="s">
        <v>28</v>
      </c>
      <c r="X2277" s="6" t="s">
        <v>12325</v>
      </c>
      <c r="Y2277" s="2" t="s">
        <v>12326</v>
      </c>
      <c r="Z2277" s="2" t="s">
        <v>3385</v>
      </c>
      <c r="AA2277" s="2" t="s">
        <v>12324</v>
      </c>
      <c r="AB2277" s="2" t="s">
        <v>8390</v>
      </c>
      <c r="AC2277" s="2" t="s">
        <v>114</v>
      </c>
      <c r="AD2277" s="2" t="s">
        <v>27</v>
      </c>
      <c r="AE2277" s="2" t="s">
        <v>27</v>
      </c>
      <c r="AG2277" s="2" t="str">
        <f t="shared" si="140"/>
        <v>P.22</v>
      </c>
      <c r="AH2277" s="2" t="str">
        <f t="shared" si="143"/>
        <v>Q.Bình Thạnh</v>
      </c>
      <c r="AI2277" s="2" t="str">
        <f t="shared" si="141"/>
        <v/>
      </c>
      <c r="AK2277" s="2" t="str">
        <f t="shared" si="142"/>
        <v/>
      </c>
      <c r="BF2277" s="2" t="str">
        <f>VLOOKUP(M2277,'[1]mã win'!G:K,5,0)</f>
        <v>N</v>
      </c>
    </row>
    <row r="2278" spans="1:58" x14ac:dyDescent="0.25">
      <c r="A2278" s="6" t="s">
        <v>12327</v>
      </c>
      <c r="B2278" s="6" t="s">
        <v>12328</v>
      </c>
      <c r="C2278" s="6" t="s">
        <v>12329</v>
      </c>
      <c r="D2278" s="2" t="s">
        <v>27</v>
      </c>
      <c r="E2278" s="2" t="s">
        <v>51</v>
      </c>
      <c r="G2278" s="6" t="s">
        <v>48</v>
      </c>
      <c r="H2278" s="6" t="s">
        <v>27</v>
      </c>
      <c r="I2278" s="6"/>
      <c r="J2278" s="6"/>
      <c r="K2278" s="7">
        <v>60</v>
      </c>
      <c r="L2278" s="6" t="s">
        <v>63</v>
      </c>
      <c r="M2278" s="6" t="s">
        <v>39</v>
      </c>
      <c r="N2278" s="6" t="s">
        <v>39</v>
      </c>
      <c r="O2278" s="6" t="s">
        <v>51</v>
      </c>
      <c r="P2278" s="8" t="s">
        <v>27</v>
      </c>
      <c r="Q2278" s="9">
        <v>44835.701662997701</v>
      </c>
      <c r="R2278" s="6" t="s">
        <v>28</v>
      </c>
      <c r="X2278" s="6" t="s">
        <v>12330</v>
      </c>
      <c r="Y2278" s="2" t="s">
        <v>12331</v>
      </c>
      <c r="Z2278" s="2" t="s">
        <v>12332</v>
      </c>
      <c r="AA2278" s="2" t="s">
        <v>77</v>
      </c>
      <c r="AB2278" s="2" t="s">
        <v>27</v>
      </c>
      <c r="AC2278" s="2" t="s">
        <v>27</v>
      </c>
      <c r="AD2278" s="2" t="s">
        <v>27</v>
      </c>
      <c r="AE2278" s="2" t="s">
        <v>27</v>
      </c>
      <c r="AG2278" s="2" t="str">
        <f t="shared" si="140"/>
        <v/>
      </c>
      <c r="AH2278" s="2" t="str">
        <f t="shared" si="143"/>
        <v/>
      </c>
      <c r="AI2278" s="2" t="str">
        <f t="shared" si="141"/>
        <v/>
      </c>
      <c r="AK2278" s="2" t="str">
        <f t="shared" si="142"/>
        <v/>
      </c>
      <c r="BF2278" s="2" t="str">
        <f>VLOOKUP(M2278,'[1]mã win'!G:K,5,0)</f>
        <v>N</v>
      </c>
    </row>
    <row r="2279" spans="1:58" x14ac:dyDescent="0.25">
      <c r="A2279" s="6" t="s">
        <v>12333</v>
      </c>
      <c r="B2279" s="6" t="s">
        <v>12334</v>
      </c>
      <c r="C2279" s="6" t="s">
        <v>12335</v>
      </c>
      <c r="D2279" s="2" t="s">
        <v>12336</v>
      </c>
      <c r="E2279" s="2" t="s">
        <v>51</v>
      </c>
      <c r="G2279" s="6" t="s">
        <v>48</v>
      </c>
      <c r="H2279" s="6" t="s">
        <v>27</v>
      </c>
      <c r="I2279" s="6"/>
      <c r="J2279" s="6"/>
      <c r="K2279" s="7">
        <v>60</v>
      </c>
      <c r="L2279" s="6" t="s">
        <v>63</v>
      </c>
      <c r="M2279" s="6" t="s">
        <v>39</v>
      </c>
      <c r="N2279" s="6" t="s">
        <v>39</v>
      </c>
      <c r="O2279" s="6" t="s">
        <v>51</v>
      </c>
      <c r="P2279" s="8" t="s">
        <v>27</v>
      </c>
      <c r="Q2279" s="9">
        <v>44837.7475072917</v>
      </c>
      <c r="R2279" s="6" t="s">
        <v>28</v>
      </c>
      <c r="X2279" s="6" t="s">
        <v>12337</v>
      </c>
      <c r="Y2279" s="2" t="s">
        <v>262</v>
      </c>
      <c r="Z2279" s="2" t="s">
        <v>12338</v>
      </c>
      <c r="AA2279" s="2" t="s">
        <v>12339</v>
      </c>
      <c r="AB2279" s="2" t="s">
        <v>12336</v>
      </c>
      <c r="AC2279" s="2" t="s">
        <v>7453</v>
      </c>
      <c r="AD2279" s="2" t="s">
        <v>27</v>
      </c>
      <c r="AE2279" s="2" t="s">
        <v>27</v>
      </c>
      <c r="AG2279" s="2" t="str">
        <f t="shared" si="140"/>
        <v>P.Thạnh Mỹ Lợi</v>
      </c>
      <c r="AH2279" s="2" t="str">
        <f t="shared" si="143"/>
        <v/>
      </c>
      <c r="AI2279" s="2" t="str">
        <f t="shared" si="141"/>
        <v/>
      </c>
      <c r="AK2279" s="2" t="str">
        <f t="shared" si="142"/>
        <v/>
      </c>
      <c r="BF2279" s="2" t="str">
        <f>VLOOKUP(M2279,'[1]mã win'!G:K,5,0)</f>
        <v>N</v>
      </c>
    </row>
    <row r="2280" spans="1:58" x14ac:dyDescent="0.25">
      <c r="A2280" s="6" t="s">
        <v>12340</v>
      </c>
      <c r="B2280" s="6" t="s">
        <v>12341</v>
      </c>
      <c r="C2280" s="6" t="s">
        <v>12342</v>
      </c>
      <c r="D2280" s="2" t="s">
        <v>12343</v>
      </c>
      <c r="E2280" s="2" t="s">
        <v>206</v>
      </c>
      <c r="G2280" s="6" t="s">
        <v>48</v>
      </c>
      <c r="H2280" s="6" t="s">
        <v>27</v>
      </c>
      <c r="I2280" s="6"/>
      <c r="J2280" s="6"/>
      <c r="K2280" s="7">
        <v>60</v>
      </c>
      <c r="L2280" s="6" t="s">
        <v>50</v>
      </c>
      <c r="M2280" s="6" t="s">
        <v>39</v>
      </c>
      <c r="N2280" s="6" t="s">
        <v>39</v>
      </c>
      <c r="O2280" s="6" t="s">
        <v>206</v>
      </c>
      <c r="P2280" s="8" t="s">
        <v>27</v>
      </c>
      <c r="Q2280" s="9">
        <v>44837.748446562502</v>
      </c>
      <c r="R2280" s="6" t="s">
        <v>28</v>
      </c>
      <c r="X2280" s="6" t="s">
        <v>12344</v>
      </c>
      <c r="Y2280" s="2" t="s">
        <v>12345</v>
      </c>
      <c r="Z2280" s="2" t="s">
        <v>208</v>
      </c>
      <c r="AA2280" s="2" t="s">
        <v>12343</v>
      </c>
      <c r="AB2280" s="2" t="s">
        <v>12346</v>
      </c>
      <c r="AC2280" s="2" t="s">
        <v>114</v>
      </c>
      <c r="AD2280" s="2" t="s">
        <v>27</v>
      </c>
      <c r="AE2280" s="2" t="s">
        <v>27</v>
      </c>
      <c r="AG2280" s="2" t="str">
        <f t="shared" si="140"/>
        <v>Phước kiển</v>
      </c>
      <c r="AH2280" s="2" t="str">
        <f t="shared" si="143"/>
        <v/>
      </c>
      <c r="AI2280" s="2" t="str">
        <f t="shared" si="141"/>
        <v/>
      </c>
      <c r="AK2280" s="2" t="str">
        <f t="shared" si="142"/>
        <v/>
      </c>
      <c r="BF2280" s="2" t="str">
        <f>VLOOKUP(M2280,'[1]mã win'!G:K,5,0)</f>
        <v>N</v>
      </c>
    </row>
    <row r="2281" spans="1:58" x14ac:dyDescent="0.25">
      <c r="A2281" s="6" t="s">
        <v>12347</v>
      </c>
      <c r="B2281" s="6" t="s">
        <v>12348</v>
      </c>
      <c r="C2281" s="6" t="s">
        <v>12349</v>
      </c>
      <c r="D2281" s="2" t="s">
        <v>12350</v>
      </c>
      <c r="E2281" s="2" t="s">
        <v>51</v>
      </c>
      <c r="G2281" s="6" t="s">
        <v>48</v>
      </c>
      <c r="H2281" s="6" t="s">
        <v>27</v>
      </c>
      <c r="I2281" s="6"/>
      <c r="J2281" s="6"/>
      <c r="K2281" s="7">
        <v>60</v>
      </c>
      <c r="L2281" s="6" t="s">
        <v>63</v>
      </c>
      <c r="M2281" s="6" t="s">
        <v>39</v>
      </c>
      <c r="N2281" s="6" t="s">
        <v>39</v>
      </c>
      <c r="O2281" s="6" t="s">
        <v>51</v>
      </c>
      <c r="P2281" s="8" t="s">
        <v>27</v>
      </c>
      <c r="Q2281" s="9">
        <v>44856.342811226903</v>
      </c>
      <c r="R2281" s="6" t="s">
        <v>28</v>
      </c>
      <c r="X2281" s="6" t="s">
        <v>12351</v>
      </c>
      <c r="Y2281" s="2" t="s">
        <v>6213</v>
      </c>
      <c r="Z2281" s="2" t="s">
        <v>12350</v>
      </c>
      <c r="AA2281" s="2" t="s">
        <v>12352</v>
      </c>
      <c r="AB2281" s="2" t="s">
        <v>114</v>
      </c>
      <c r="AC2281" s="2" t="s">
        <v>27</v>
      </c>
      <c r="AD2281" s="2" t="s">
        <v>27</v>
      </c>
      <c r="AE2281" s="2" t="s">
        <v>27</v>
      </c>
      <c r="AG2281" s="2" t="str">
        <f t="shared" si="140"/>
        <v>P.Trường Thọ</v>
      </c>
      <c r="AH2281" s="2" t="str">
        <f t="shared" si="143"/>
        <v/>
      </c>
      <c r="AI2281" s="2" t="str">
        <f t="shared" si="141"/>
        <v/>
      </c>
      <c r="AK2281" s="2" t="str">
        <f t="shared" si="142"/>
        <v/>
      </c>
      <c r="BF2281" s="2" t="str">
        <f>VLOOKUP(M2281,'[1]mã win'!G:K,5,0)</f>
        <v>N</v>
      </c>
    </row>
    <row r="2282" spans="1:58" x14ac:dyDescent="0.25">
      <c r="A2282" s="6" t="s">
        <v>12353</v>
      </c>
      <c r="B2282" s="6" t="s">
        <v>12354</v>
      </c>
      <c r="C2282" s="6" t="s">
        <v>12355</v>
      </c>
      <c r="D2282" s="2" t="s">
        <v>27</v>
      </c>
      <c r="E2282" s="2" t="s">
        <v>206</v>
      </c>
      <c r="G2282" s="6" t="s">
        <v>48</v>
      </c>
      <c r="H2282" s="6" t="s">
        <v>27</v>
      </c>
      <c r="I2282" s="6"/>
      <c r="J2282" s="6"/>
      <c r="K2282" s="7">
        <v>60</v>
      </c>
      <c r="L2282" s="6" t="s">
        <v>50</v>
      </c>
      <c r="M2282" s="6" t="s">
        <v>39</v>
      </c>
      <c r="N2282" s="6" t="s">
        <v>39</v>
      </c>
      <c r="O2282" s="6" t="s">
        <v>206</v>
      </c>
      <c r="P2282" s="8" t="s">
        <v>27</v>
      </c>
      <c r="Q2282" s="9">
        <v>44860.745379629603</v>
      </c>
      <c r="R2282" s="6" t="s">
        <v>28</v>
      </c>
      <c r="X2282" s="6" t="s">
        <v>12356</v>
      </c>
      <c r="Y2282" s="2" t="s">
        <v>2393</v>
      </c>
      <c r="Z2282" s="2" t="s">
        <v>12357</v>
      </c>
      <c r="AA2282" s="2" t="s">
        <v>12358</v>
      </c>
      <c r="AB2282" s="2" t="s">
        <v>12359</v>
      </c>
      <c r="AC2282" s="2" t="s">
        <v>12360</v>
      </c>
      <c r="AD2282" s="2" t="s">
        <v>12346</v>
      </c>
      <c r="AE2282" s="2" t="s">
        <v>114</v>
      </c>
      <c r="AG2282" s="2" t="str">
        <f t="shared" si="140"/>
        <v/>
      </c>
      <c r="AH2282" s="2" t="str">
        <f t="shared" si="143"/>
        <v/>
      </c>
      <c r="AI2282" s="2" t="str">
        <f t="shared" si="141"/>
        <v/>
      </c>
      <c r="AK2282" s="2" t="str">
        <f t="shared" si="142"/>
        <v/>
      </c>
      <c r="BF2282" s="2" t="str">
        <f>VLOOKUP(M2282,'[1]mã win'!G:K,5,0)</f>
        <v>N</v>
      </c>
    </row>
    <row r="2283" spans="1:58" x14ac:dyDescent="0.25">
      <c r="A2283" s="6" t="s">
        <v>12361</v>
      </c>
      <c r="B2283" s="6" t="s">
        <v>12362</v>
      </c>
      <c r="C2283" s="6" t="s">
        <v>12363</v>
      </c>
      <c r="D2283" s="2" t="s">
        <v>5061</v>
      </c>
      <c r="E2283" s="2" t="s">
        <v>4837</v>
      </c>
      <c r="G2283" s="6" t="s">
        <v>48</v>
      </c>
      <c r="H2283" s="6" t="s">
        <v>27</v>
      </c>
      <c r="I2283" s="6"/>
      <c r="J2283" s="6"/>
      <c r="K2283" s="7">
        <v>60</v>
      </c>
      <c r="L2283" s="6" t="s">
        <v>50</v>
      </c>
      <c r="M2283" s="6" t="s">
        <v>39</v>
      </c>
      <c r="N2283" s="6" t="s">
        <v>39</v>
      </c>
      <c r="O2283" s="6" t="s">
        <v>51</v>
      </c>
      <c r="P2283" s="8" t="s">
        <v>27</v>
      </c>
      <c r="Q2283" s="9">
        <v>44891.321237534699</v>
      </c>
      <c r="R2283" s="6" t="s">
        <v>28</v>
      </c>
      <c r="X2283" s="6" t="s">
        <v>12364</v>
      </c>
      <c r="Y2283" s="2" t="s">
        <v>5061</v>
      </c>
      <c r="Z2283" s="2" t="s">
        <v>4837</v>
      </c>
      <c r="AA2283" s="2" t="s">
        <v>114</v>
      </c>
      <c r="AB2283" s="2" t="s">
        <v>27</v>
      </c>
      <c r="AC2283" s="2" t="s">
        <v>27</v>
      </c>
      <c r="AD2283" s="2" t="s">
        <v>27</v>
      </c>
      <c r="AE2283" s="2" t="s">
        <v>27</v>
      </c>
      <c r="AG2283" s="2" t="str">
        <f t="shared" si="140"/>
        <v>P.An Phú</v>
      </c>
      <c r="AH2283" s="2" t="str">
        <f t="shared" si="143"/>
        <v>Q.2</v>
      </c>
      <c r="AI2283" s="2" t="str">
        <f t="shared" si="141"/>
        <v/>
      </c>
      <c r="AK2283" s="2" t="str">
        <f t="shared" si="142"/>
        <v/>
      </c>
      <c r="BF2283" s="2" t="str">
        <f>VLOOKUP(M2283,'[1]mã win'!G:K,5,0)</f>
        <v>N</v>
      </c>
    </row>
    <row r="2284" spans="1:58" x14ac:dyDescent="0.25">
      <c r="A2284" s="6" t="s">
        <v>12365</v>
      </c>
      <c r="B2284" s="6" t="s">
        <v>12366</v>
      </c>
      <c r="C2284" s="6" t="s">
        <v>12367</v>
      </c>
      <c r="D2284" s="2" t="s">
        <v>7119</v>
      </c>
      <c r="E2284" s="2" t="s">
        <v>3049</v>
      </c>
      <c r="G2284" s="6" t="s">
        <v>48</v>
      </c>
      <c r="H2284" s="6" t="s">
        <v>27</v>
      </c>
      <c r="I2284" s="6"/>
      <c r="J2284" s="6"/>
      <c r="K2284" s="7">
        <v>60</v>
      </c>
      <c r="L2284" s="6" t="s">
        <v>133</v>
      </c>
      <c r="M2284" s="6" t="s">
        <v>39</v>
      </c>
      <c r="N2284" s="6" t="s">
        <v>39</v>
      </c>
      <c r="O2284" s="6" t="s">
        <v>3042</v>
      </c>
      <c r="P2284" s="8" t="s">
        <v>27</v>
      </c>
      <c r="Q2284" s="9">
        <v>45014.421438310201</v>
      </c>
      <c r="R2284" s="6" t="s">
        <v>28</v>
      </c>
      <c r="X2284" s="6" t="s">
        <v>12368</v>
      </c>
      <c r="Y2284" s="2" t="s">
        <v>12369</v>
      </c>
      <c r="Z2284" s="2" t="s">
        <v>7119</v>
      </c>
      <c r="AA2284" s="2" t="s">
        <v>3049</v>
      </c>
      <c r="AB2284" s="2" t="s">
        <v>275</v>
      </c>
      <c r="AC2284" s="2" t="s">
        <v>27</v>
      </c>
      <c r="AD2284" s="2" t="s">
        <v>27</v>
      </c>
      <c r="AE2284" s="2" t="s">
        <v>27</v>
      </c>
      <c r="AG2284" s="2" t="str">
        <f t="shared" si="140"/>
        <v>Phường 26</v>
      </c>
      <c r="AH2284" s="2" t="str">
        <f t="shared" si="143"/>
        <v>quận Bình Thạnh</v>
      </c>
      <c r="AI2284" s="2" t="str">
        <f t="shared" si="141"/>
        <v/>
      </c>
      <c r="AK2284" s="2" t="str">
        <f t="shared" si="142"/>
        <v/>
      </c>
      <c r="BF2284" s="2" t="str">
        <f>VLOOKUP(M2284,'[1]mã win'!G:K,5,0)</f>
        <v>N</v>
      </c>
    </row>
    <row r="2285" spans="1:58" x14ac:dyDescent="0.25">
      <c r="A2285" s="6" t="s">
        <v>12370</v>
      </c>
      <c r="B2285" s="6" t="s">
        <v>12371</v>
      </c>
      <c r="C2285" s="6" t="s">
        <v>12372</v>
      </c>
      <c r="D2285" s="2" t="s">
        <v>6404</v>
      </c>
      <c r="E2285" s="2" t="s">
        <v>3030</v>
      </c>
      <c r="G2285" s="6" t="s">
        <v>48</v>
      </c>
      <c r="H2285" s="6" t="s">
        <v>27</v>
      </c>
      <c r="I2285" s="6"/>
      <c r="J2285" s="6"/>
      <c r="K2285" s="7">
        <v>60</v>
      </c>
      <c r="L2285" s="6" t="s">
        <v>199</v>
      </c>
      <c r="M2285" s="6" t="s">
        <v>39</v>
      </c>
      <c r="N2285" s="6" t="s">
        <v>39</v>
      </c>
      <c r="O2285" s="6" t="s">
        <v>36</v>
      </c>
      <c r="P2285" s="8" t="s">
        <v>27</v>
      </c>
      <c r="Q2285" s="9">
        <v>45090.476249537001</v>
      </c>
      <c r="R2285" s="6" t="s">
        <v>28</v>
      </c>
      <c r="X2285" s="6" t="s">
        <v>12373</v>
      </c>
      <c r="Y2285" s="2" t="s">
        <v>12374</v>
      </c>
      <c r="Z2285" s="2" t="s">
        <v>12375</v>
      </c>
      <c r="AA2285" s="2" t="s">
        <v>6404</v>
      </c>
      <c r="AB2285" s="2" t="s">
        <v>3030</v>
      </c>
      <c r="AC2285" s="2" t="s">
        <v>275</v>
      </c>
      <c r="AD2285" s="2" t="s">
        <v>27</v>
      </c>
      <c r="AE2285" s="2" t="s">
        <v>27</v>
      </c>
      <c r="AG2285" s="2" t="str">
        <f t="shared" si="140"/>
        <v>phường Sơn Kỳ</v>
      </c>
      <c r="AH2285" s="2" t="str">
        <f t="shared" si="143"/>
        <v>quận Tân Phú</v>
      </c>
      <c r="AI2285" s="2" t="str">
        <f t="shared" si="141"/>
        <v/>
      </c>
      <c r="AK2285" s="2" t="str">
        <f t="shared" si="142"/>
        <v/>
      </c>
      <c r="BF2285" s="2" t="str">
        <f>VLOOKUP(M2285,'[1]mã win'!G:K,5,0)</f>
        <v>N</v>
      </c>
    </row>
    <row r="2286" spans="1:58" x14ac:dyDescent="0.25">
      <c r="A2286" s="6" t="s">
        <v>12376</v>
      </c>
      <c r="B2286" s="6" t="s">
        <v>12377</v>
      </c>
      <c r="C2286" s="6" t="s">
        <v>12378</v>
      </c>
      <c r="D2286" s="2" t="s">
        <v>12379</v>
      </c>
      <c r="E2286" s="2" t="s">
        <v>143</v>
      </c>
      <c r="G2286" s="6" t="s">
        <v>48</v>
      </c>
      <c r="H2286" s="6" t="s">
        <v>27</v>
      </c>
      <c r="I2286" s="6"/>
      <c r="J2286" s="6"/>
      <c r="K2286" s="7">
        <v>60</v>
      </c>
      <c r="L2286" s="6" t="s">
        <v>50</v>
      </c>
      <c r="M2286" s="6" t="s">
        <v>39</v>
      </c>
      <c r="N2286" s="6" t="s">
        <v>39</v>
      </c>
      <c r="O2286" s="6" t="s">
        <v>143</v>
      </c>
      <c r="P2286" s="8" t="s">
        <v>27</v>
      </c>
      <c r="Q2286" s="9">
        <v>45241.6605460301</v>
      </c>
      <c r="R2286" s="6" t="s">
        <v>28</v>
      </c>
      <c r="X2286" s="6" t="s">
        <v>12380</v>
      </c>
      <c r="Y2286" s="2" t="s">
        <v>12381</v>
      </c>
      <c r="Z2286" s="2" t="s">
        <v>11129</v>
      </c>
      <c r="AA2286" s="2" t="s">
        <v>12379</v>
      </c>
      <c r="AB2286" s="2" t="s">
        <v>143</v>
      </c>
      <c r="AC2286" s="2" t="s">
        <v>41</v>
      </c>
      <c r="AD2286" s="2" t="s">
        <v>27</v>
      </c>
      <c r="AE2286" s="2" t="s">
        <v>27</v>
      </c>
      <c r="AG2286" s="2" t="str">
        <f t="shared" si="140"/>
        <v>phường Phú Thuận</v>
      </c>
      <c r="AH2286" s="2" t="str">
        <f t="shared" si="143"/>
        <v>Quận 7</v>
      </c>
      <c r="AI2286" s="2" t="str">
        <f t="shared" si="141"/>
        <v/>
      </c>
      <c r="AK2286" s="2" t="str">
        <f t="shared" si="142"/>
        <v/>
      </c>
      <c r="BF2286" s="2" t="str">
        <f>VLOOKUP(M2286,'[1]mã win'!G:K,5,0)</f>
        <v>N</v>
      </c>
    </row>
    <row r="2287" spans="1:58" x14ac:dyDescent="0.25">
      <c r="A2287" s="6" t="s">
        <v>12382</v>
      </c>
      <c r="B2287" s="6" t="s">
        <v>12383</v>
      </c>
      <c r="C2287" s="6" t="s">
        <v>12384</v>
      </c>
      <c r="D2287" s="2" t="s">
        <v>9056</v>
      </c>
      <c r="E2287" s="2" t="s">
        <v>143</v>
      </c>
      <c r="G2287" s="6" t="s">
        <v>48</v>
      </c>
      <c r="H2287" s="6" t="s">
        <v>27</v>
      </c>
      <c r="I2287" s="6"/>
      <c r="J2287" s="6"/>
      <c r="K2287" s="7">
        <v>60</v>
      </c>
      <c r="L2287" s="6" t="s">
        <v>50</v>
      </c>
      <c r="M2287" s="6" t="s">
        <v>39</v>
      </c>
      <c r="N2287" s="6" t="s">
        <v>39</v>
      </c>
      <c r="O2287" s="6" t="s">
        <v>143</v>
      </c>
      <c r="P2287" s="8" t="s">
        <v>27</v>
      </c>
      <c r="Q2287" s="9">
        <v>45727.717639004601</v>
      </c>
      <c r="R2287" s="6" t="s">
        <v>28</v>
      </c>
      <c r="X2287" s="6" t="s">
        <v>12385</v>
      </c>
      <c r="Y2287" s="2" t="s">
        <v>9056</v>
      </c>
      <c r="Z2287" s="2" t="s">
        <v>143</v>
      </c>
      <c r="AA2287" s="2" t="s">
        <v>394</v>
      </c>
      <c r="AB2287" s="2" t="s">
        <v>27</v>
      </c>
      <c r="AC2287" s="2" t="s">
        <v>27</v>
      </c>
      <c r="AD2287" s="2" t="s">
        <v>27</v>
      </c>
      <c r="AE2287" s="2" t="s">
        <v>27</v>
      </c>
      <c r="AG2287" s="2" t="str">
        <f t="shared" si="140"/>
        <v>Phường Tân Quy</v>
      </c>
      <c r="AH2287" s="2" t="str">
        <f t="shared" si="143"/>
        <v>Quận 7</v>
      </c>
      <c r="AI2287" s="2" t="str">
        <f t="shared" si="141"/>
        <v/>
      </c>
      <c r="AK2287" s="2" t="str">
        <f t="shared" si="142"/>
        <v/>
      </c>
      <c r="BF2287" s="2" t="str">
        <f>VLOOKUP(M2287,'[1]mã win'!G:K,5,0)</f>
        <v>N</v>
      </c>
    </row>
    <row r="2288" spans="1:58" x14ac:dyDescent="0.25">
      <c r="A2288" s="6" t="s">
        <v>12386</v>
      </c>
      <c r="B2288" s="6" t="s">
        <v>12387</v>
      </c>
      <c r="C2288" s="6" t="s">
        <v>12388</v>
      </c>
      <c r="D2288" s="2" t="s">
        <v>10543</v>
      </c>
      <c r="E2288" s="2" t="s">
        <v>3957</v>
      </c>
      <c r="G2288" s="6" t="s">
        <v>48</v>
      </c>
      <c r="H2288" s="6" t="s">
        <v>27</v>
      </c>
      <c r="I2288" s="6"/>
      <c r="J2288" s="6"/>
      <c r="K2288" s="7">
        <v>60</v>
      </c>
      <c r="L2288" s="6" t="s">
        <v>199</v>
      </c>
      <c r="M2288" s="6" t="s">
        <v>39</v>
      </c>
      <c r="N2288" s="6" t="s">
        <v>39</v>
      </c>
      <c r="O2288" s="6" t="s">
        <v>754</v>
      </c>
      <c r="P2288" s="8" t="s">
        <v>27</v>
      </c>
      <c r="Q2288" s="9">
        <v>44935.668137731504</v>
      </c>
      <c r="R2288" s="6" t="s">
        <v>28</v>
      </c>
      <c r="X2288" s="6" t="s">
        <v>12389</v>
      </c>
      <c r="Y2288" s="2" t="s">
        <v>12390</v>
      </c>
      <c r="Z2288" s="2" t="s">
        <v>12391</v>
      </c>
      <c r="AA2288" s="2" t="s">
        <v>10543</v>
      </c>
      <c r="AB2288" s="2" t="s">
        <v>3957</v>
      </c>
      <c r="AC2288" s="2" t="s">
        <v>275</v>
      </c>
      <c r="AD2288" s="2" t="s">
        <v>27</v>
      </c>
      <c r="AE2288" s="2" t="s">
        <v>27</v>
      </c>
      <c r="AG2288" s="2" t="str">
        <f t="shared" si="140"/>
        <v>P3A11 - P3A13</v>
      </c>
      <c r="AH2288" s="2" t="str">
        <f t="shared" si="143"/>
        <v>P3A11 - P3A13</v>
      </c>
      <c r="AI2288" s="2" t="str">
        <f t="shared" si="141"/>
        <v/>
      </c>
      <c r="AK2288" s="2" t="str">
        <f t="shared" si="142"/>
        <v/>
      </c>
      <c r="BF2288" s="2" t="str">
        <f>VLOOKUP(M2288,'[1]mã win'!G:K,5,0)</f>
        <v>N</v>
      </c>
    </row>
    <row r="2289" spans="1:58" x14ac:dyDescent="0.25">
      <c r="A2289" s="6" t="s">
        <v>12392</v>
      </c>
      <c r="B2289" s="6" t="s">
        <v>12393</v>
      </c>
      <c r="C2289" s="6" t="s">
        <v>12394</v>
      </c>
      <c r="D2289" s="2" t="s">
        <v>131</v>
      </c>
      <c r="E2289" s="2" t="s">
        <v>2998</v>
      </c>
      <c r="G2289" s="6" t="s">
        <v>48</v>
      </c>
      <c r="H2289" s="6" t="s">
        <v>27</v>
      </c>
      <c r="I2289" s="6"/>
      <c r="J2289" s="6"/>
      <c r="K2289" s="7">
        <v>60</v>
      </c>
      <c r="L2289" s="6" t="s">
        <v>50</v>
      </c>
      <c r="M2289" s="6" t="s">
        <v>39</v>
      </c>
      <c r="N2289" s="6" t="s">
        <v>39</v>
      </c>
      <c r="O2289" s="6" t="s">
        <v>2998</v>
      </c>
      <c r="P2289" s="8" t="s">
        <v>27</v>
      </c>
      <c r="Q2289" s="9">
        <v>45461.4146881134</v>
      </c>
      <c r="R2289" s="6" t="s">
        <v>28</v>
      </c>
      <c r="X2289" s="6" t="s">
        <v>12395</v>
      </c>
      <c r="Y2289" s="2" t="s">
        <v>12396</v>
      </c>
      <c r="Z2289" s="2" t="s">
        <v>12397</v>
      </c>
      <c r="AA2289" s="2" t="s">
        <v>131</v>
      </c>
      <c r="AB2289" s="2" t="s">
        <v>2998</v>
      </c>
      <c r="AC2289" s="2" t="s">
        <v>4483</v>
      </c>
      <c r="AD2289" s="2" t="s">
        <v>27</v>
      </c>
      <c r="AE2289" s="2" t="s">
        <v>27</v>
      </c>
      <c r="AG2289" s="2" t="str">
        <f t="shared" si="140"/>
        <v>Phường 11</v>
      </c>
      <c r="AH2289" s="2" t="str">
        <f t="shared" si="143"/>
        <v>Quận 10</v>
      </c>
      <c r="AI2289" s="2" t="str">
        <f t="shared" si="141"/>
        <v/>
      </c>
      <c r="AK2289" s="2" t="str">
        <f t="shared" si="142"/>
        <v/>
      </c>
      <c r="BF2289" s="2" t="str">
        <f>VLOOKUP(M2289,'[1]mã win'!G:K,5,0)</f>
        <v>N</v>
      </c>
    </row>
    <row r="2290" spans="1:58" x14ac:dyDescent="0.25">
      <c r="A2290" s="6" t="s">
        <v>12398</v>
      </c>
      <c r="B2290" s="6" t="s">
        <v>12399</v>
      </c>
      <c r="C2290" s="6" t="s">
        <v>12400</v>
      </c>
      <c r="D2290" s="2" t="s">
        <v>27</v>
      </c>
      <c r="E2290" s="2" t="s">
        <v>12401</v>
      </c>
      <c r="G2290" s="6" t="s">
        <v>48</v>
      </c>
      <c r="H2290" s="6" t="s">
        <v>12402</v>
      </c>
      <c r="I2290" s="6"/>
      <c r="J2290" s="6"/>
      <c r="K2290" s="7"/>
      <c r="L2290" s="6"/>
      <c r="M2290" s="6" t="s">
        <v>294</v>
      </c>
      <c r="N2290" s="6" t="s">
        <v>294</v>
      </c>
      <c r="O2290" s="6"/>
      <c r="P2290" s="8" t="s">
        <v>27</v>
      </c>
      <c r="Q2290" s="9">
        <v>43165.522983761599</v>
      </c>
      <c r="R2290" s="6" t="s">
        <v>28</v>
      </c>
      <c r="X2290" s="6" t="s">
        <v>12400</v>
      </c>
      <c r="Y2290" s="2" t="s">
        <v>27</v>
      </c>
      <c r="Z2290" s="2" t="s">
        <v>27</v>
      </c>
      <c r="AA2290" s="2" t="s">
        <v>27</v>
      </c>
      <c r="AB2290" s="2" t="s">
        <v>27</v>
      </c>
      <c r="AC2290" s="2" t="s">
        <v>27</v>
      </c>
      <c r="AD2290" s="2" t="s">
        <v>27</v>
      </c>
      <c r="AE2290" s="2" t="s">
        <v>27</v>
      </c>
      <c r="AG2290" s="2" t="str">
        <f t="shared" si="140"/>
        <v/>
      </c>
      <c r="AH2290" s="2" t="str">
        <f t="shared" si="143"/>
        <v/>
      </c>
      <c r="AI2290" s="2" t="str">
        <f t="shared" si="141"/>
        <v/>
      </c>
      <c r="AK2290" s="2" t="str">
        <f t="shared" si="142"/>
        <v/>
      </c>
      <c r="BF2290" s="2" t="str">
        <f>VLOOKUP(M2290,'[1]mã win'!G:K,5,0)</f>
        <v>N</v>
      </c>
    </row>
    <row r="2291" spans="1:58" x14ac:dyDescent="0.25">
      <c r="A2291" s="6" t="s">
        <v>12403</v>
      </c>
      <c r="B2291" s="6" t="s">
        <v>12404</v>
      </c>
      <c r="C2291" s="6" t="s">
        <v>12405</v>
      </c>
      <c r="D2291" s="2" t="s">
        <v>312</v>
      </c>
      <c r="E2291" s="2">
        <v>0</v>
      </c>
      <c r="G2291" s="6" t="s">
        <v>48</v>
      </c>
      <c r="H2291" s="6" t="s">
        <v>12406</v>
      </c>
      <c r="I2291" s="6"/>
      <c r="J2291" s="6"/>
      <c r="K2291" s="7"/>
      <c r="L2291" s="6"/>
      <c r="M2291" s="6" t="s">
        <v>39</v>
      </c>
      <c r="N2291" s="6" t="s">
        <v>39</v>
      </c>
      <c r="O2291" s="6"/>
      <c r="P2291" s="8" t="s">
        <v>27</v>
      </c>
      <c r="Q2291" s="9">
        <v>44210.329225960602</v>
      </c>
      <c r="R2291" s="6" t="s">
        <v>28</v>
      </c>
      <c r="X2291" s="6" t="s">
        <v>12407</v>
      </c>
      <c r="Y2291" s="2" t="s">
        <v>312</v>
      </c>
      <c r="Z2291" s="2" t="s">
        <v>41</v>
      </c>
      <c r="AA2291" s="2" t="s">
        <v>42</v>
      </c>
      <c r="AB2291" s="2" t="s">
        <v>27</v>
      </c>
      <c r="AC2291" s="2" t="s">
        <v>27</v>
      </c>
      <c r="AD2291" s="2" t="s">
        <v>27</v>
      </c>
      <c r="AE2291" s="2" t="s">
        <v>27</v>
      </c>
      <c r="AG2291" s="2" t="str">
        <f t="shared" si="140"/>
        <v>Phường An Khánh</v>
      </c>
      <c r="AH2291" s="2" t="str">
        <f t="shared" si="143"/>
        <v/>
      </c>
      <c r="AI2291" s="2" t="str">
        <f t="shared" si="141"/>
        <v/>
      </c>
      <c r="AK2291" s="2" t="str">
        <f t="shared" si="142"/>
        <v/>
      </c>
      <c r="BF2291" s="2" t="str">
        <f>VLOOKUP(M2291,'[1]mã win'!G:K,5,0)</f>
        <v>N</v>
      </c>
    </row>
    <row r="2292" spans="1:58" x14ac:dyDescent="0.25">
      <c r="A2292" s="6" t="s">
        <v>12408</v>
      </c>
      <c r="B2292" s="6" t="s">
        <v>12409</v>
      </c>
      <c r="C2292" s="6" t="s">
        <v>12410</v>
      </c>
      <c r="D2292" s="2" t="s">
        <v>5086</v>
      </c>
      <c r="E2292" s="2" t="s">
        <v>4837</v>
      </c>
      <c r="G2292" s="6" t="s">
        <v>48</v>
      </c>
      <c r="H2292" s="6" t="s">
        <v>27</v>
      </c>
      <c r="I2292" s="6"/>
      <c r="J2292" s="6"/>
      <c r="K2292" s="7"/>
      <c r="L2292" s="6" t="s">
        <v>50</v>
      </c>
      <c r="M2292" s="6" t="s">
        <v>39</v>
      </c>
      <c r="N2292" s="6" t="s">
        <v>39</v>
      </c>
      <c r="O2292" s="6" t="s">
        <v>51</v>
      </c>
      <c r="P2292" s="8" t="s">
        <v>27</v>
      </c>
      <c r="Q2292" s="9">
        <v>44760.341056863399</v>
      </c>
      <c r="R2292" s="6" t="s">
        <v>28</v>
      </c>
      <c r="X2292" s="6" t="s">
        <v>12411</v>
      </c>
      <c r="Y2292" s="2" t="s">
        <v>5086</v>
      </c>
      <c r="Z2292" s="2" t="s">
        <v>4837</v>
      </c>
      <c r="AA2292" s="2" t="s">
        <v>114</v>
      </c>
      <c r="AB2292" s="2" t="s">
        <v>27</v>
      </c>
      <c r="AC2292" s="2" t="s">
        <v>27</v>
      </c>
      <c r="AD2292" s="2" t="s">
        <v>27</v>
      </c>
      <c r="AE2292" s="2" t="s">
        <v>27</v>
      </c>
      <c r="AG2292" s="2" t="str">
        <f t="shared" si="140"/>
        <v>P.Thảo Điền</v>
      </c>
      <c r="AH2292" s="2" t="str">
        <f t="shared" si="143"/>
        <v>Q.2</v>
      </c>
      <c r="AI2292" s="2" t="str">
        <f t="shared" si="141"/>
        <v/>
      </c>
      <c r="AK2292" s="2" t="str">
        <f t="shared" si="142"/>
        <v/>
      </c>
      <c r="BF2292" s="2" t="str">
        <f>VLOOKUP(M2292,'[1]mã win'!G:K,5,0)</f>
        <v>N</v>
      </c>
    </row>
    <row r="2293" spans="1:58" x14ac:dyDescent="0.25">
      <c r="A2293" s="6" t="s">
        <v>12412</v>
      </c>
      <c r="B2293" s="6" t="s">
        <v>12413</v>
      </c>
      <c r="C2293" s="6" t="s">
        <v>12414</v>
      </c>
      <c r="D2293" s="2" t="s">
        <v>8846</v>
      </c>
      <c r="E2293" s="2" t="s">
        <v>8384</v>
      </c>
      <c r="G2293" s="6" t="s">
        <v>48</v>
      </c>
      <c r="H2293" s="6" t="s">
        <v>27</v>
      </c>
      <c r="I2293" s="6"/>
      <c r="J2293" s="6"/>
      <c r="K2293" s="7"/>
      <c r="L2293" s="6" t="s">
        <v>50</v>
      </c>
      <c r="M2293" s="6" t="s">
        <v>39</v>
      </c>
      <c r="N2293" s="6" t="s">
        <v>39</v>
      </c>
      <c r="O2293" s="6" t="s">
        <v>143</v>
      </c>
      <c r="P2293" s="8" t="s">
        <v>27</v>
      </c>
      <c r="Q2293" s="9">
        <v>44767.573298113399</v>
      </c>
      <c r="R2293" s="6" t="s">
        <v>28</v>
      </c>
      <c r="X2293" s="6" t="s">
        <v>12415</v>
      </c>
      <c r="Y2293" s="2" t="s">
        <v>8846</v>
      </c>
      <c r="Z2293" s="2" t="s">
        <v>8384</v>
      </c>
      <c r="AA2293" s="2" t="s">
        <v>114</v>
      </c>
      <c r="AB2293" s="2" t="s">
        <v>27</v>
      </c>
      <c r="AC2293" s="2" t="s">
        <v>27</v>
      </c>
      <c r="AD2293" s="2" t="s">
        <v>27</v>
      </c>
      <c r="AE2293" s="2" t="s">
        <v>27</v>
      </c>
      <c r="AG2293" s="2" t="str">
        <f t="shared" si="140"/>
        <v>P.Tân Phong</v>
      </c>
      <c r="AH2293" s="2" t="str">
        <f t="shared" si="143"/>
        <v>Q.7</v>
      </c>
      <c r="AI2293" s="2" t="str">
        <f t="shared" si="141"/>
        <v/>
      </c>
      <c r="AK2293" s="2" t="str">
        <f t="shared" si="142"/>
        <v/>
      </c>
      <c r="BF2293" s="2" t="str">
        <f>VLOOKUP(M2293,'[1]mã win'!G:K,5,0)</f>
        <v>N</v>
      </c>
    </row>
    <row r="2294" spans="1:58" x14ac:dyDescent="0.25">
      <c r="A2294" s="6" t="s">
        <v>12416</v>
      </c>
      <c r="B2294" s="6" t="s">
        <v>12417</v>
      </c>
      <c r="C2294" s="6" t="s">
        <v>12418</v>
      </c>
      <c r="D2294" s="2" t="s">
        <v>5086</v>
      </c>
      <c r="E2294" s="2" t="s">
        <v>104</v>
      </c>
      <c r="G2294" s="6" t="s">
        <v>48</v>
      </c>
      <c r="H2294" s="6" t="s">
        <v>27</v>
      </c>
      <c r="I2294" s="6"/>
      <c r="J2294" s="6"/>
      <c r="K2294" s="7"/>
      <c r="L2294" s="6" t="s">
        <v>50</v>
      </c>
      <c r="M2294" s="6" t="s">
        <v>39</v>
      </c>
      <c r="N2294" s="6" t="s">
        <v>39</v>
      </c>
      <c r="O2294" s="6" t="s">
        <v>51</v>
      </c>
      <c r="P2294" s="8" t="s">
        <v>27</v>
      </c>
      <c r="Q2294" s="9">
        <v>44767.611741817098</v>
      </c>
      <c r="R2294" s="6" t="s">
        <v>28</v>
      </c>
      <c r="X2294" s="6" t="s">
        <v>12407</v>
      </c>
      <c r="Y2294" s="2" t="s">
        <v>5086</v>
      </c>
      <c r="Z2294" s="2" t="s">
        <v>104</v>
      </c>
      <c r="AA2294" s="2" t="s">
        <v>114</v>
      </c>
      <c r="AB2294" s="2" t="s">
        <v>27</v>
      </c>
      <c r="AC2294" s="2" t="s">
        <v>27</v>
      </c>
      <c r="AD2294" s="2" t="s">
        <v>27</v>
      </c>
      <c r="AE2294" s="2" t="s">
        <v>27</v>
      </c>
      <c r="AG2294" s="2" t="str">
        <f t="shared" si="140"/>
        <v>P.Thảo Điền</v>
      </c>
      <c r="AH2294" s="2" t="str">
        <f t="shared" si="143"/>
        <v>Q2</v>
      </c>
      <c r="AI2294" s="2" t="str">
        <f t="shared" si="141"/>
        <v/>
      </c>
      <c r="AK2294" s="2" t="str">
        <f t="shared" si="142"/>
        <v/>
      </c>
      <c r="BF2294" s="2" t="str">
        <f>VLOOKUP(M2294,'[1]mã win'!G:K,5,0)</f>
        <v>N</v>
      </c>
    </row>
    <row r="2295" spans="1:58" x14ac:dyDescent="0.25">
      <c r="A2295" s="6" t="s">
        <v>12419</v>
      </c>
      <c r="B2295" s="6" t="s">
        <v>12420</v>
      </c>
      <c r="C2295" s="6" t="s">
        <v>12421</v>
      </c>
      <c r="D2295" s="2" t="s">
        <v>12422</v>
      </c>
      <c r="E2295" s="2" t="s">
        <v>3042</v>
      </c>
      <c r="G2295" s="6" t="s">
        <v>48</v>
      </c>
      <c r="H2295" s="6" t="s">
        <v>27</v>
      </c>
      <c r="I2295" s="6"/>
      <c r="J2295" s="6"/>
      <c r="K2295" s="7"/>
      <c r="L2295" s="6" t="s">
        <v>133</v>
      </c>
      <c r="M2295" s="6" t="s">
        <v>39</v>
      </c>
      <c r="N2295" s="6" t="s">
        <v>39</v>
      </c>
      <c r="O2295" s="6" t="s">
        <v>3042</v>
      </c>
      <c r="P2295" s="8" t="s">
        <v>27</v>
      </c>
      <c r="Q2295" s="9">
        <v>44812.377558599503</v>
      </c>
      <c r="R2295" s="6" t="s">
        <v>28</v>
      </c>
      <c r="X2295" s="6" t="s">
        <v>12423</v>
      </c>
      <c r="Y2295" s="2" t="s">
        <v>12424</v>
      </c>
      <c r="Z2295" s="2" t="s">
        <v>12425</v>
      </c>
      <c r="AA2295" s="2" t="s">
        <v>12422</v>
      </c>
      <c r="AB2295" s="2" t="s">
        <v>3042</v>
      </c>
      <c r="AC2295" s="2" t="s">
        <v>27</v>
      </c>
      <c r="AD2295" s="2" t="s">
        <v>27</v>
      </c>
      <c r="AE2295" s="2" t="s">
        <v>27</v>
      </c>
      <c r="AG2295" s="2" t="str">
        <f t="shared" si="140"/>
        <v>P22</v>
      </c>
      <c r="AH2295" s="2" t="str">
        <f t="shared" si="143"/>
        <v>Quận Bình Thạnh</v>
      </c>
      <c r="AI2295" s="2" t="str">
        <f t="shared" si="141"/>
        <v/>
      </c>
      <c r="AK2295" s="2" t="str">
        <f t="shared" si="142"/>
        <v/>
      </c>
      <c r="BF2295" s="2" t="str">
        <f>VLOOKUP(M2295,'[1]mã win'!G:K,5,0)</f>
        <v>N</v>
      </c>
    </row>
    <row r="2296" spans="1:58" x14ac:dyDescent="0.25">
      <c r="A2296" s="6" t="s">
        <v>12426</v>
      </c>
      <c r="B2296" s="6" t="s">
        <v>12427</v>
      </c>
      <c r="C2296" s="6" t="s">
        <v>12428</v>
      </c>
      <c r="D2296" s="2" t="s">
        <v>12429</v>
      </c>
      <c r="E2296" s="2" t="s">
        <v>439</v>
      </c>
      <c r="G2296" s="6" t="s">
        <v>48</v>
      </c>
      <c r="H2296" s="6" t="s">
        <v>27</v>
      </c>
      <c r="I2296" s="6"/>
      <c r="J2296" s="6"/>
      <c r="K2296" s="7"/>
      <c r="L2296" s="6" t="s">
        <v>50</v>
      </c>
      <c r="M2296" s="6" t="s">
        <v>39</v>
      </c>
      <c r="N2296" s="6" t="s">
        <v>39</v>
      </c>
      <c r="O2296" s="6" t="s">
        <v>143</v>
      </c>
      <c r="P2296" s="8" t="s">
        <v>27</v>
      </c>
      <c r="Q2296" s="9">
        <v>44812.658979594897</v>
      </c>
      <c r="R2296" s="6" t="s">
        <v>28</v>
      </c>
      <c r="X2296" s="6" t="s">
        <v>12430</v>
      </c>
      <c r="Y2296" s="2" t="s">
        <v>12431</v>
      </c>
      <c r="Z2296" s="2" t="s">
        <v>12429</v>
      </c>
      <c r="AA2296" s="2" t="s">
        <v>439</v>
      </c>
      <c r="AB2296" s="2" t="s">
        <v>421</v>
      </c>
      <c r="AC2296" s="2" t="s">
        <v>27</v>
      </c>
      <c r="AD2296" s="2" t="s">
        <v>27</v>
      </c>
      <c r="AE2296" s="2" t="s">
        <v>27</v>
      </c>
      <c r="AG2296" s="2" t="str">
        <f t="shared" si="140"/>
        <v>PHƯỜNG TÂN PHÚ</v>
      </c>
      <c r="AH2296" s="2" t="str">
        <f t="shared" si="143"/>
        <v>QUẬN 7</v>
      </c>
      <c r="AI2296" s="2" t="str">
        <f t="shared" si="141"/>
        <v/>
      </c>
      <c r="AK2296" s="2" t="str">
        <f t="shared" si="142"/>
        <v/>
      </c>
      <c r="BF2296" s="2" t="str">
        <f>VLOOKUP(M2296,'[1]mã win'!G:K,5,0)</f>
        <v>N</v>
      </c>
    </row>
    <row r="2297" spans="1:58" x14ac:dyDescent="0.25">
      <c r="A2297" s="6" t="s">
        <v>12432</v>
      </c>
      <c r="B2297" s="6" t="s">
        <v>12433</v>
      </c>
      <c r="C2297" s="6" t="s">
        <v>12418</v>
      </c>
      <c r="D2297" s="2" t="s">
        <v>5086</v>
      </c>
      <c r="E2297" s="2" t="s">
        <v>104</v>
      </c>
      <c r="G2297" s="6" t="s">
        <v>48</v>
      </c>
      <c r="H2297" s="6" t="s">
        <v>27</v>
      </c>
      <c r="I2297" s="6"/>
      <c r="J2297" s="6"/>
      <c r="K2297" s="7"/>
      <c r="L2297" s="6" t="s">
        <v>50</v>
      </c>
      <c r="M2297" s="6" t="s">
        <v>39</v>
      </c>
      <c r="N2297" s="6" t="s">
        <v>39</v>
      </c>
      <c r="O2297" s="6" t="s">
        <v>51</v>
      </c>
      <c r="P2297" s="8" t="s">
        <v>27</v>
      </c>
      <c r="Q2297" s="9">
        <v>44825.681967592602</v>
      </c>
      <c r="R2297" s="6" t="s">
        <v>28</v>
      </c>
      <c r="X2297" s="6" t="s">
        <v>12407</v>
      </c>
      <c r="Y2297" s="2" t="s">
        <v>5086</v>
      </c>
      <c r="Z2297" s="2" t="s">
        <v>104</v>
      </c>
      <c r="AA2297" s="2" t="s">
        <v>114</v>
      </c>
      <c r="AB2297" s="2" t="s">
        <v>27</v>
      </c>
      <c r="AC2297" s="2" t="s">
        <v>27</v>
      </c>
      <c r="AD2297" s="2" t="s">
        <v>27</v>
      </c>
      <c r="AE2297" s="2" t="s">
        <v>27</v>
      </c>
      <c r="AG2297" s="2" t="str">
        <f t="shared" si="140"/>
        <v>P.Thảo Điền</v>
      </c>
      <c r="AH2297" s="2" t="str">
        <f t="shared" si="143"/>
        <v>Q2</v>
      </c>
      <c r="AI2297" s="2" t="str">
        <f t="shared" si="141"/>
        <v/>
      </c>
      <c r="AK2297" s="2" t="str">
        <f t="shared" si="142"/>
        <v/>
      </c>
      <c r="BF2297" s="2" t="str">
        <f>VLOOKUP(M2297,'[1]mã win'!G:K,5,0)</f>
        <v>N</v>
      </c>
    </row>
    <row r="2298" spans="1:58" x14ac:dyDescent="0.25">
      <c r="A2298" s="6" t="s">
        <v>12434</v>
      </c>
      <c r="B2298" s="6" t="s">
        <v>12435</v>
      </c>
      <c r="C2298" s="6" t="s">
        <v>12436</v>
      </c>
      <c r="D2298" s="2" t="s">
        <v>12437</v>
      </c>
      <c r="E2298" s="2" t="s">
        <v>12438</v>
      </c>
      <c r="G2298" s="6" t="s">
        <v>48</v>
      </c>
      <c r="H2298" s="6" t="s">
        <v>27</v>
      </c>
      <c r="I2298" s="6"/>
      <c r="J2298" s="6"/>
      <c r="K2298" s="7"/>
      <c r="L2298" s="6" t="s">
        <v>133</v>
      </c>
      <c r="M2298" s="6" t="s">
        <v>39</v>
      </c>
      <c r="N2298" s="6" t="s">
        <v>39</v>
      </c>
      <c r="O2298" s="6" t="s">
        <v>3042</v>
      </c>
      <c r="P2298" s="8" t="s">
        <v>27</v>
      </c>
      <c r="Q2298" s="9">
        <v>44833.371750266197</v>
      </c>
      <c r="R2298" s="6" t="s">
        <v>28</v>
      </c>
      <c r="X2298" s="6" t="s">
        <v>12439</v>
      </c>
      <c r="Y2298" s="2" t="s">
        <v>12440</v>
      </c>
      <c r="Z2298" s="2" t="s">
        <v>12437</v>
      </c>
      <c r="AA2298" s="2" t="s">
        <v>12438</v>
      </c>
      <c r="AB2298" s="2" t="s">
        <v>4832</v>
      </c>
      <c r="AC2298" s="2" t="s">
        <v>27</v>
      </c>
      <c r="AD2298" s="2" t="s">
        <v>27</v>
      </c>
      <c r="AE2298" s="2" t="s">
        <v>27</v>
      </c>
      <c r="AG2298" s="2" t="str">
        <f t="shared" si="140"/>
        <v>PHƯỜNG 22</v>
      </c>
      <c r="AH2298" s="2" t="str">
        <f t="shared" si="143"/>
        <v>QUẬN BÌNH THẠNH</v>
      </c>
      <c r="AI2298" s="2" t="str">
        <f t="shared" si="141"/>
        <v/>
      </c>
      <c r="AK2298" s="2" t="str">
        <f t="shared" si="142"/>
        <v/>
      </c>
      <c r="BF2298" s="2" t="str">
        <f>VLOOKUP(M2298,'[1]mã win'!G:K,5,0)</f>
        <v>N</v>
      </c>
    </row>
    <row r="2299" spans="1:58" x14ac:dyDescent="0.25">
      <c r="A2299" s="6" t="s">
        <v>12441</v>
      </c>
      <c r="B2299" s="6" t="s">
        <v>12442</v>
      </c>
      <c r="C2299" s="6" t="s">
        <v>12443</v>
      </c>
      <c r="D2299" s="2" t="s">
        <v>8688</v>
      </c>
      <c r="E2299" s="2" t="s">
        <v>514</v>
      </c>
      <c r="G2299" s="6" t="s">
        <v>48</v>
      </c>
      <c r="H2299" s="6" t="s">
        <v>27</v>
      </c>
      <c r="I2299" s="6"/>
      <c r="J2299" s="6"/>
      <c r="K2299" s="7"/>
      <c r="L2299" s="6" t="s">
        <v>63</v>
      </c>
      <c r="M2299" s="6" t="s">
        <v>39</v>
      </c>
      <c r="N2299" s="6" t="s">
        <v>39</v>
      </c>
      <c r="O2299" s="6" t="s">
        <v>281</v>
      </c>
      <c r="P2299" s="8" t="s">
        <v>27</v>
      </c>
      <c r="Q2299" s="9">
        <v>44835.4993841088</v>
      </c>
      <c r="R2299" s="6" t="s">
        <v>28</v>
      </c>
      <c r="X2299" s="6" t="s">
        <v>12444</v>
      </c>
      <c r="Y2299" s="2" t="s">
        <v>8688</v>
      </c>
      <c r="Z2299" s="2" t="s">
        <v>514</v>
      </c>
      <c r="AA2299" s="2" t="s">
        <v>114</v>
      </c>
      <c r="AB2299" s="2" t="s">
        <v>27</v>
      </c>
      <c r="AC2299" s="2" t="s">
        <v>27</v>
      </c>
      <c r="AD2299" s="2" t="s">
        <v>27</v>
      </c>
      <c r="AE2299" s="2" t="s">
        <v>27</v>
      </c>
      <c r="AG2299" s="2" t="str">
        <f t="shared" si="140"/>
        <v>P.8</v>
      </c>
      <c r="AH2299" s="2" t="str">
        <f t="shared" si="143"/>
        <v>Q.Phú Nhuận</v>
      </c>
      <c r="AI2299" s="2" t="str">
        <f t="shared" si="141"/>
        <v/>
      </c>
      <c r="AK2299" s="2" t="str">
        <f t="shared" si="142"/>
        <v/>
      </c>
      <c r="BF2299" s="2" t="str">
        <f>VLOOKUP(M2299,'[1]mã win'!G:K,5,0)</f>
        <v>N</v>
      </c>
    </row>
    <row r="2300" spans="1:58" x14ac:dyDescent="0.25">
      <c r="A2300" s="6" t="s">
        <v>12445</v>
      </c>
      <c r="B2300" s="6" t="s">
        <v>12446</v>
      </c>
      <c r="C2300" s="6" t="s">
        <v>12447</v>
      </c>
      <c r="D2300" s="2" t="s">
        <v>12448</v>
      </c>
      <c r="E2300" s="2" t="s">
        <v>12449</v>
      </c>
      <c r="G2300" s="6" t="s">
        <v>48</v>
      </c>
      <c r="H2300" s="6" t="s">
        <v>27</v>
      </c>
      <c r="I2300" s="6"/>
      <c r="J2300" s="6"/>
      <c r="K2300" s="7"/>
      <c r="L2300" s="6" t="s">
        <v>63</v>
      </c>
      <c r="M2300" s="6" t="s">
        <v>39</v>
      </c>
      <c r="N2300" s="6" t="s">
        <v>39</v>
      </c>
      <c r="O2300" s="6" t="s">
        <v>61</v>
      </c>
      <c r="P2300" s="8" t="s">
        <v>27</v>
      </c>
      <c r="Q2300" s="9">
        <v>44840.342561805599</v>
      </c>
      <c r="R2300" s="6" t="s">
        <v>28</v>
      </c>
      <c r="X2300" s="6" t="s">
        <v>12450</v>
      </c>
      <c r="Y2300" s="2" t="s">
        <v>12451</v>
      </c>
      <c r="Z2300" s="2" t="s">
        <v>12448</v>
      </c>
      <c r="AA2300" s="2" t="s">
        <v>12449</v>
      </c>
      <c r="AB2300" s="2" t="s">
        <v>127</v>
      </c>
      <c r="AC2300" s="2" t="s">
        <v>27</v>
      </c>
      <c r="AD2300" s="2" t="s">
        <v>27</v>
      </c>
      <c r="AE2300" s="2" t="s">
        <v>27</v>
      </c>
      <c r="AG2300" s="2" t="str">
        <f t="shared" si="140"/>
        <v>PHƯỜNG BẾN NGHÉ</v>
      </c>
      <c r="AH2300" s="2" t="str">
        <f t="shared" si="143"/>
        <v>QUẬN 1</v>
      </c>
      <c r="AI2300" s="2" t="str">
        <f t="shared" si="141"/>
        <v/>
      </c>
      <c r="AK2300" s="2" t="str">
        <f t="shared" si="142"/>
        <v/>
      </c>
      <c r="BF2300" s="2" t="str">
        <f>VLOOKUP(M2300,'[1]mã win'!G:K,5,0)</f>
        <v>N</v>
      </c>
    </row>
    <row r="2301" spans="1:58" x14ac:dyDescent="0.25">
      <c r="A2301" s="6" t="s">
        <v>12452</v>
      </c>
      <c r="B2301" s="6" t="s">
        <v>12453</v>
      </c>
      <c r="C2301" s="6" t="s">
        <v>12454</v>
      </c>
      <c r="D2301" s="2" t="s">
        <v>8773</v>
      </c>
      <c r="E2301" s="2" t="s">
        <v>8396</v>
      </c>
      <c r="G2301" s="6" t="s">
        <v>48</v>
      </c>
      <c r="H2301" s="6" t="s">
        <v>27</v>
      </c>
      <c r="I2301" s="6"/>
      <c r="J2301" s="6"/>
      <c r="K2301" s="7"/>
      <c r="L2301" s="6" t="s">
        <v>63</v>
      </c>
      <c r="M2301" s="6" t="s">
        <v>39</v>
      </c>
      <c r="N2301" s="6" t="s">
        <v>39</v>
      </c>
      <c r="O2301" s="6" t="s">
        <v>61</v>
      </c>
      <c r="P2301" s="8" t="s">
        <v>27</v>
      </c>
      <c r="Q2301" s="9">
        <v>44873.385140625003</v>
      </c>
      <c r="R2301" s="6" t="s">
        <v>28</v>
      </c>
      <c r="X2301" s="6" t="s">
        <v>12455</v>
      </c>
      <c r="Y2301" s="2" t="s">
        <v>8773</v>
      </c>
      <c r="Z2301" s="2" t="s">
        <v>8396</v>
      </c>
      <c r="AA2301" s="2" t="s">
        <v>114</v>
      </c>
      <c r="AB2301" s="2" t="s">
        <v>27</v>
      </c>
      <c r="AC2301" s="2" t="s">
        <v>27</v>
      </c>
      <c r="AD2301" s="2" t="s">
        <v>27</v>
      </c>
      <c r="AE2301" s="2" t="s">
        <v>27</v>
      </c>
      <c r="AG2301" s="2" t="str">
        <f t="shared" si="140"/>
        <v>P.Bến Nghé</v>
      </c>
      <c r="AH2301" s="2" t="str">
        <f t="shared" si="143"/>
        <v>Q.1</v>
      </c>
      <c r="AI2301" s="2" t="str">
        <f t="shared" si="141"/>
        <v/>
      </c>
      <c r="AK2301" s="2" t="str">
        <f t="shared" si="142"/>
        <v/>
      </c>
      <c r="BF2301" s="2" t="str">
        <f>VLOOKUP(M2301,'[1]mã win'!G:K,5,0)</f>
        <v>N</v>
      </c>
    </row>
    <row r="2302" spans="1:58" x14ac:dyDescent="0.25">
      <c r="A2302" s="6" t="s">
        <v>12456</v>
      </c>
      <c r="B2302" s="6" t="s">
        <v>12457</v>
      </c>
      <c r="C2302" s="6" t="s">
        <v>12458</v>
      </c>
      <c r="D2302" s="2" t="s">
        <v>12336</v>
      </c>
      <c r="E2302" s="2" t="s">
        <v>4837</v>
      </c>
      <c r="G2302" s="6" t="s">
        <v>48</v>
      </c>
      <c r="H2302" s="6" t="s">
        <v>27</v>
      </c>
      <c r="I2302" s="6" t="s">
        <v>12459</v>
      </c>
      <c r="J2302" s="6"/>
      <c r="K2302" s="7"/>
      <c r="L2302" s="6" t="s">
        <v>50</v>
      </c>
      <c r="M2302" s="6" t="s">
        <v>39</v>
      </c>
      <c r="N2302" s="6" t="s">
        <v>39</v>
      </c>
      <c r="O2302" s="6" t="s">
        <v>51</v>
      </c>
      <c r="P2302" s="8" t="s">
        <v>27</v>
      </c>
      <c r="Q2302" s="9">
        <v>44903.468899224499</v>
      </c>
      <c r="R2302" s="6" t="s">
        <v>28</v>
      </c>
      <c r="X2302" s="6" t="s">
        <v>12460</v>
      </c>
      <c r="Y2302" s="2" t="s">
        <v>12336</v>
      </c>
      <c r="Z2302" s="2" t="s">
        <v>4837</v>
      </c>
      <c r="AA2302" s="2" t="s">
        <v>114</v>
      </c>
      <c r="AB2302" s="2" t="s">
        <v>27</v>
      </c>
      <c r="AC2302" s="2" t="s">
        <v>27</v>
      </c>
      <c r="AD2302" s="2" t="s">
        <v>27</v>
      </c>
      <c r="AE2302" s="2" t="s">
        <v>27</v>
      </c>
      <c r="AG2302" s="2" t="str">
        <f t="shared" si="140"/>
        <v>P.Thạnh Mỹ Lợi</v>
      </c>
      <c r="AH2302" s="2" t="str">
        <f t="shared" si="143"/>
        <v>Q.2</v>
      </c>
      <c r="AI2302" s="2" t="str">
        <f t="shared" si="141"/>
        <v/>
      </c>
      <c r="AK2302" s="2" t="str">
        <f t="shared" si="142"/>
        <v/>
      </c>
      <c r="BF2302" s="2" t="str">
        <f>VLOOKUP(M2302,'[1]mã win'!G:K,5,0)</f>
        <v>N</v>
      </c>
    </row>
    <row r="2303" spans="1:58" x14ac:dyDescent="0.25">
      <c r="A2303" s="6" t="s">
        <v>12461</v>
      </c>
      <c r="B2303" s="6" t="s">
        <v>12462</v>
      </c>
      <c r="C2303" s="6" t="s">
        <v>12463</v>
      </c>
      <c r="D2303" s="2" t="s">
        <v>103</v>
      </c>
      <c r="E2303" s="2" t="s">
        <v>51</v>
      </c>
      <c r="G2303" s="6" t="s">
        <v>48</v>
      </c>
      <c r="H2303" s="6" t="s">
        <v>27</v>
      </c>
      <c r="I2303" s="6" t="s">
        <v>12464</v>
      </c>
      <c r="J2303" s="6"/>
      <c r="K2303" s="7"/>
      <c r="L2303" s="6" t="s">
        <v>50</v>
      </c>
      <c r="M2303" s="6" t="s">
        <v>39</v>
      </c>
      <c r="N2303" s="6" t="s">
        <v>39</v>
      </c>
      <c r="O2303" s="6" t="s">
        <v>51</v>
      </c>
      <c r="P2303" s="8" t="s">
        <v>27</v>
      </c>
      <c r="Q2303" s="9">
        <v>45355.563117557896</v>
      </c>
      <c r="R2303" s="6" t="s">
        <v>28</v>
      </c>
      <c r="X2303" s="6">
        <v>192</v>
      </c>
      <c r="Y2303" s="2" t="s">
        <v>12465</v>
      </c>
      <c r="Z2303" s="2" t="s">
        <v>103</v>
      </c>
      <c r="AA2303" s="2" t="s">
        <v>12466</v>
      </c>
      <c r="AB2303" s="2" t="s">
        <v>51</v>
      </c>
      <c r="AC2303" s="2" t="s">
        <v>41</v>
      </c>
      <c r="AD2303" s="2" t="s">
        <v>27</v>
      </c>
      <c r="AE2303" s="2" t="s">
        <v>27</v>
      </c>
      <c r="AG2303" s="2" t="str">
        <f t="shared" si="140"/>
        <v>Phường Thảo Điền</v>
      </c>
      <c r="AH2303" s="2" t="str">
        <f t="shared" si="143"/>
        <v/>
      </c>
      <c r="AI2303" s="2" t="str">
        <f t="shared" si="141"/>
        <v/>
      </c>
      <c r="AK2303" s="2" t="str">
        <f t="shared" si="142"/>
        <v/>
      </c>
      <c r="BF2303" s="2" t="str">
        <f>VLOOKUP(M2303,'[1]mã win'!G:K,5,0)</f>
        <v>N</v>
      </c>
    </row>
    <row r="2304" spans="1:58" x14ac:dyDescent="0.25">
      <c r="A2304" s="6" t="s">
        <v>12467</v>
      </c>
      <c r="B2304" s="6" t="s">
        <v>12468</v>
      </c>
      <c r="C2304" s="6" t="s">
        <v>12469</v>
      </c>
      <c r="D2304" s="2" t="s">
        <v>12470</v>
      </c>
      <c r="E2304" s="2">
        <v>0</v>
      </c>
      <c r="G2304" s="6" t="s">
        <v>23</v>
      </c>
      <c r="H2304" s="6" t="s">
        <v>12471</v>
      </c>
      <c r="I2304" s="6"/>
      <c r="J2304" s="6"/>
      <c r="K2304" s="7"/>
      <c r="L2304" s="6" t="s">
        <v>459</v>
      </c>
      <c r="M2304" s="6" t="s">
        <v>25</v>
      </c>
      <c r="N2304" s="6" t="s">
        <v>25</v>
      </c>
      <c r="O2304" s="6"/>
      <c r="P2304" s="8" t="s">
        <v>27</v>
      </c>
      <c r="Q2304" s="9">
        <v>44382.493572604202</v>
      </c>
      <c r="R2304" s="6" t="s">
        <v>28</v>
      </c>
      <c r="X2304" s="6" t="s">
        <v>12472</v>
      </c>
      <c r="Y2304" s="2" t="s">
        <v>12473</v>
      </c>
      <c r="Z2304" s="2" t="s">
        <v>12474</v>
      </c>
      <c r="AA2304" s="2" t="s">
        <v>12475</v>
      </c>
      <c r="AB2304" s="2" t="s">
        <v>12476</v>
      </c>
      <c r="AC2304" s="2" t="s">
        <v>12477</v>
      </c>
      <c r="AD2304" s="2" t="s">
        <v>12478</v>
      </c>
      <c r="AE2304" s="2" t="s">
        <v>12479</v>
      </c>
      <c r="AF2304" s="2" t="s">
        <v>12470</v>
      </c>
      <c r="AG2304" s="2" t="str">
        <f t="shared" si="140"/>
        <v/>
      </c>
      <c r="AH2304" s="2" t="str">
        <f t="shared" si="143"/>
        <v/>
      </c>
      <c r="AI2304" s="2" t="str">
        <f t="shared" si="141"/>
        <v/>
      </c>
      <c r="AK2304" s="2" t="str">
        <f t="shared" si="142"/>
        <v/>
      </c>
      <c r="BF2304" s="2" t="str">
        <f>VLOOKUP(M2304,'[1]mã win'!G:K,5,0)</f>
        <v>B</v>
      </c>
    </row>
    <row r="2305" spans="1:58" x14ac:dyDescent="0.25">
      <c r="A2305" s="6" t="s">
        <v>12480</v>
      </c>
      <c r="B2305" s="6" t="s">
        <v>12481</v>
      </c>
      <c r="C2305" s="6" t="s">
        <v>12482</v>
      </c>
      <c r="D2305" s="2" t="s">
        <v>27</v>
      </c>
      <c r="E2305" s="2" t="s">
        <v>2408</v>
      </c>
      <c r="G2305" s="6" t="s">
        <v>4320</v>
      </c>
      <c r="H2305" s="6" t="s">
        <v>27</v>
      </c>
      <c r="I2305" s="6"/>
      <c r="J2305" s="6"/>
      <c r="K2305" s="7"/>
      <c r="L2305" s="6" t="s">
        <v>459</v>
      </c>
      <c r="M2305" s="6" t="s">
        <v>25</v>
      </c>
      <c r="N2305" s="6" t="s">
        <v>25</v>
      </c>
      <c r="O2305" s="6" t="s">
        <v>918</v>
      </c>
      <c r="P2305" s="8" t="s">
        <v>27</v>
      </c>
      <c r="Q2305" s="9">
        <v>44966.352080011602</v>
      </c>
      <c r="R2305" s="6" t="s">
        <v>28</v>
      </c>
      <c r="X2305" s="6" t="s">
        <v>4848</v>
      </c>
      <c r="Y2305" s="2" t="s">
        <v>4361</v>
      </c>
      <c r="Z2305" s="2" t="s">
        <v>2408</v>
      </c>
      <c r="AA2305" s="2" t="s">
        <v>25</v>
      </c>
      <c r="AB2305" s="2" t="s">
        <v>27</v>
      </c>
      <c r="AC2305" s="2" t="s">
        <v>27</v>
      </c>
      <c r="AD2305" s="2" t="s">
        <v>27</v>
      </c>
      <c r="AE2305" s="2" t="s">
        <v>27</v>
      </c>
      <c r="AG2305" s="2" t="str">
        <f t="shared" si="140"/>
        <v/>
      </c>
      <c r="AH2305" s="2" t="str">
        <f t="shared" si="143"/>
        <v>quận Hai Bà Trưng</v>
      </c>
      <c r="AI2305" s="2" t="str">
        <f t="shared" si="141"/>
        <v/>
      </c>
      <c r="AK2305" s="2" t="str">
        <f t="shared" si="142"/>
        <v/>
      </c>
      <c r="BF2305" s="2" t="str">
        <f>VLOOKUP(M2305,'[1]mã win'!G:K,5,0)</f>
        <v>B</v>
      </c>
    </row>
    <row r="2306" spans="1:58" x14ac:dyDescent="0.25">
      <c r="A2306" s="6" t="s">
        <v>12483</v>
      </c>
      <c r="B2306" s="6" t="s">
        <v>12484</v>
      </c>
      <c r="C2306" s="6" t="s">
        <v>12485</v>
      </c>
      <c r="D2306" s="2" t="s">
        <v>12486</v>
      </c>
      <c r="E2306" s="2" t="s">
        <v>12487</v>
      </c>
      <c r="G2306" s="6" t="s">
        <v>4320</v>
      </c>
      <c r="H2306" s="6" t="s">
        <v>27</v>
      </c>
      <c r="I2306" s="6"/>
      <c r="J2306" s="6"/>
      <c r="K2306" s="7"/>
      <c r="L2306" s="6" t="s">
        <v>459</v>
      </c>
      <c r="M2306" s="6" t="s">
        <v>25</v>
      </c>
      <c r="N2306" s="6" t="s">
        <v>25</v>
      </c>
      <c r="O2306" s="6" t="s">
        <v>840</v>
      </c>
      <c r="P2306" s="8" t="s">
        <v>27</v>
      </c>
      <c r="Q2306" s="9">
        <v>44845.566092592599</v>
      </c>
      <c r="R2306" s="6" t="s">
        <v>28</v>
      </c>
      <c r="X2306" s="6" t="s">
        <v>12488</v>
      </c>
      <c r="Y2306" s="2" t="s">
        <v>12489</v>
      </c>
      <c r="Z2306" s="2" t="s">
        <v>12490</v>
      </c>
      <c r="AA2306" s="2" t="s">
        <v>12486</v>
      </c>
      <c r="AB2306" s="2" t="s">
        <v>12487</v>
      </c>
      <c r="AC2306" s="2" t="s">
        <v>31</v>
      </c>
      <c r="AD2306" s="2" t="s">
        <v>27</v>
      </c>
      <c r="AE2306" s="2" t="s">
        <v>27</v>
      </c>
      <c r="AG2306" s="2" t="str">
        <f t="shared" si="140"/>
        <v>P.Phúc Lợi</v>
      </c>
      <c r="AH2306" s="2" t="str">
        <f t="shared" si="143"/>
        <v>Q.Long Biên</v>
      </c>
      <c r="AI2306" s="2" t="str">
        <f t="shared" si="141"/>
        <v/>
      </c>
      <c r="AK2306" s="2" t="str">
        <f t="shared" si="142"/>
        <v/>
      </c>
      <c r="BF2306" s="2" t="str">
        <f>VLOOKUP(M2306,'[1]mã win'!G:K,5,0)</f>
        <v>B</v>
      </c>
    </row>
    <row r="2307" spans="1:58" x14ac:dyDescent="0.25">
      <c r="A2307" s="6" t="s">
        <v>12491</v>
      </c>
      <c r="B2307" s="6" t="s">
        <v>12492</v>
      </c>
      <c r="C2307" s="6" t="s">
        <v>12493</v>
      </c>
      <c r="D2307" s="2" t="s">
        <v>12494</v>
      </c>
      <c r="E2307" s="2" t="s">
        <v>861</v>
      </c>
      <c r="G2307" s="6" t="s">
        <v>4320</v>
      </c>
      <c r="H2307" s="6" t="s">
        <v>27</v>
      </c>
      <c r="I2307" s="6"/>
      <c r="J2307" s="6"/>
      <c r="K2307" s="7"/>
      <c r="L2307" s="6" t="s">
        <v>459</v>
      </c>
      <c r="M2307" s="6" t="s">
        <v>25</v>
      </c>
      <c r="N2307" s="6" t="s">
        <v>25</v>
      </c>
      <c r="O2307" s="6" t="s">
        <v>497</v>
      </c>
      <c r="P2307" s="8" t="s">
        <v>27</v>
      </c>
      <c r="Q2307" s="9">
        <v>44845.569637766203</v>
      </c>
      <c r="R2307" s="6" t="s">
        <v>28</v>
      </c>
      <c r="X2307" s="6" t="s">
        <v>12495</v>
      </c>
      <c r="Y2307" s="2" t="s">
        <v>12494</v>
      </c>
      <c r="Z2307" s="2" t="s">
        <v>861</v>
      </c>
      <c r="AA2307" s="2" t="s">
        <v>31</v>
      </c>
      <c r="AB2307" s="2" t="s">
        <v>27</v>
      </c>
      <c r="AC2307" s="2" t="s">
        <v>27</v>
      </c>
      <c r="AD2307" s="2" t="s">
        <v>27</v>
      </c>
      <c r="AE2307" s="2" t="s">
        <v>27</v>
      </c>
      <c r="AG2307" s="2" t="str">
        <f t="shared" ref="AG2307:AG2370" si="144">IF(LEFT(X2307,1)="P",X2307,IF(LEFT(Y2307,1)="P",Y2307,IF(LEFT(Z2307,1)="P",Z2307,IF(LEFT(AA2307,1)="P",AA2307,IF(LEFT(AB2307,1)="P",AB2307,IF(LEFT(AC2307,1)="P",AC2307,IF(LEFT(AD2307,1)="P",AD2307,IF(LEFT(AE2307,1)="P",AE2307,IF(LEFT(AF2307,1)="P",AF2307,"")))))))))</f>
        <v>P.Quảng An</v>
      </c>
      <c r="AH2307" s="2" t="str">
        <f t="shared" si="143"/>
        <v>Q.Tây Hồ</v>
      </c>
      <c r="AI2307" s="2" t="str">
        <f t="shared" ref="AI2307:AI2370" si="145">IF(LEFT(Y2307,2)="Hu",Y2307,IF(LEFT(Z2307,2)="Hu",Z2307,IF(LEFT(AA2307,2)="Hu",AA2307,IF(LEFT(AB2307,2)="Hu",AB2307,IF(LEFT(AC2307,2)="Hu",AC2307,IF(LEFT(AD2307,2)="Hu",AD2307,IF(LEFT(AE2307,2)="Hu",AE2307,IF(LEFT(AF2307,2)="Hu",AF2307,""))))))))</f>
        <v/>
      </c>
      <c r="AK2307" s="2" t="str">
        <f t="shared" ref="AK2307:AK2370" si="146">IF(LEFT(X2307,2)="tỉ",X2307,IF(LEFT(Y2307,2)="tỉ",Y2307,IF(LEFT(Z2307,2)="tỉ",Z2307,IF(LEFT(AA2307,2)="tỉ",AA2307,IF(LEFT(AB2307,2)="tỉ",AB2307,IF(LEFT(AC2307,2)="tỉ",AC2307,IF(LEFT(AD2307,2)="tỉ",AD2307,IF(LEFT(AE2307,2)="tỉ",AE2307,IF(LEFT(AF2307,2)="tỉ",AF2307,"")))))))))</f>
        <v/>
      </c>
      <c r="BF2307" s="2" t="str">
        <f>VLOOKUP(M2307,'[1]mã win'!G:K,5,0)</f>
        <v>B</v>
      </c>
    </row>
    <row r="2308" spans="1:58" x14ac:dyDescent="0.25">
      <c r="A2308" s="6" t="s">
        <v>12496</v>
      </c>
      <c r="B2308" s="6" t="s">
        <v>12497</v>
      </c>
      <c r="C2308" s="6" t="s">
        <v>12498</v>
      </c>
      <c r="D2308" s="2" t="s">
        <v>12499</v>
      </c>
      <c r="E2308" s="2" t="s">
        <v>12500</v>
      </c>
      <c r="G2308" s="6" t="s">
        <v>4320</v>
      </c>
      <c r="H2308" s="6" t="s">
        <v>27</v>
      </c>
      <c r="I2308" s="6"/>
      <c r="J2308" s="6"/>
      <c r="K2308" s="7"/>
      <c r="L2308" s="6" t="s">
        <v>901</v>
      </c>
      <c r="M2308" s="6" t="s">
        <v>25</v>
      </c>
      <c r="N2308" s="6" t="s">
        <v>25</v>
      </c>
      <c r="O2308" s="6" t="s">
        <v>918</v>
      </c>
      <c r="P2308" s="8" t="s">
        <v>27</v>
      </c>
      <c r="Q2308" s="9">
        <v>44845.581873958297</v>
      </c>
      <c r="R2308" s="6" t="s">
        <v>28</v>
      </c>
      <c r="X2308" s="6" t="s">
        <v>12501</v>
      </c>
      <c r="Y2308" s="2" t="s">
        <v>12499</v>
      </c>
      <c r="Z2308" s="2" t="s">
        <v>12500</v>
      </c>
      <c r="AA2308" s="2" t="s">
        <v>31</v>
      </c>
      <c r="AB2308" s="2" t="s">
        <v>27</v>
      </c>
      <c r="AC2308" s="2" t="s">
        <v>27</v>
      </c>
      <c r="AD2308" s="2" t="s">
        <v>27</v>
      </c>
      <c r="AE2308" s="2" t="s">
        <v>27</v>
      </c>
      <c r="AG2308" s="2" t="str">
        <f t="shared" si="144"/>
        <v>PHƯỜNG ĐẠI MỖ</v>
      </c>
      <c r="AH2308" s="2" t="str">
        <f t="shared" ref="AH2308:AH2371" si="147">IF(LEFT(X2308,1)="P",X2308,IF(LEFT(Y2308,1)="Q",Y2308,IF(LEFT(Z2308,1)="Q",Z2308,IF(LEFT(AA2308,1)="Q",AA2308,IF(LEFT(AB2308,1)="Q",AB2308,IF(LEFT(AC2308,1)="Q",AC2308,IF(LEFT(AD2308,1)="Q",AD2308,IF(LEFT(AE2308,1)="Q",AE2308,IF(LEFT(AF2308,1)="Q",AF2308,"")))))))))</f>
        <v>QUẬN NAM TỪ LIÊM</v>
      </c>
      <c r="AI2308" s="2" t="str">
        <f t="shared" si="145"/>
        <v/>
      </c>
      <c r="AK2308" s="2" t="str">
        <f t="shared" si="146"/>
        <v/>
      </c>
      <c r="BF2308" s="2" t="str">
        <f>VLOOKUP(M2308,'[1]mã win'!G:K,5,0)</f>
        <v>B</v>
      </c>
    </row>
    <row r="2309" spans="1:58" x14ac:dyDescent="0.25">
      <c r="A2309" s="6" t="s">
        <v>12502</v>
      </c>
      <c r="B2309" s="6" t="s">
        <v>12503</v>
      </c>
      <c r="C2309" s="6" t="s">
        <v>12504</v>
      </c>
      <c r="D2309" s="2" t="s">
        <v>1249</v>
      </c>
      <c r="E2309" s="2">
        <v>0</v>
      </c>
      <c r="G2309" s="6"/>
      <c r="H2309" s="6" t="s">
        <v>12505</v>
      </c>
      <c r="I2309" s="6"/>
      <c r="J2309" s="6"/>
      <c r="K2309" s="7"/>
      <c r="L2309" s="6"/>
      <c r="M2309" s="6" t="s">
        <v>39</v>
      </c>
      <c r="N2309" s="6" t="s">
        <v>39</v>
      </c>
      <c r="O2309" s="6"/>
      <c r="P2309" s="8" t="s">
        <v>27</v>
      </c>
      <c r="Q2309" s="9">
        <v>45906.2159581366</v>
      </c>
      <c r="R2309" s="6" t="s">
        <v>28</v>
      </c>
      <c r="X2309" s="6" t="s">
        <v>12506</v>
      </c>
      <c r="Y2309" s="2" t="s">
        <v>1249</v>
      </c>
      <c r="Z2309" s="2" t="s">
        <v>86</v>
      </c>
      <c r="AA2309" s="2" t="s">
        <v>69</v>
      </c>
      <c r="AB2309" s="2" t="s">
        <v>27</v>
      </c>
      <c r="AC2309" s="2" t="s">
        <v>27</v>
      </c>
      <c r="AD2309" s="2" t="s">
        <v>27</v>
      </c>
      <c r="AE2309" s="2" t="s">
        <v>27</v>
      </c>
      <c r="AG2309" s="2" t="str">
        <f t="shared" si="144"/>
        <v>Phường Bến Thành</v>
      </c>
      <c r="AH2309" s="2" t="str">
        <f t="shared" si="147"/>
        <v/>
      </c>
      <c r="AI2309" s="2" t="str">
        <f t="shared" si="145"/>
        <v/>
      </c>
      <c r="AK2309" s="2" t="str">
        <f t="shared" si="146"/>
        <v/>
      </c>
      <c r="BF2309" s="2" t="str">
        <f>VLOOKUP(M2309,'[1]mã win'!G:K,5,0)</f>
        <v>N</v>
      </c>
    </row>
    <row r="2310" spans="1:58" x14ac:dyDescent="0.25">
      <c r="A2310" s="6" t="s">
        <v>12507</v>
      </c>
      <c r="B2310" s="6" t="s">
        <v>12508</v>
      </c>
      <c r="C2310" s="6" t="s">
        <v>12509</v>
      </c>
      <c r="D2310" s="2" t="s">
        <v>1249</v>
      </c>
      <c r="E2310" s="2">
        <v>0</v>
      </c>
      <c r="G2310" s="6" t="s">
        <v>12510</v>
      </c>
      <c r="H2310" s="6"/>
      <c r="I2310" s="6"/>
      <c r="J2310" s="6"/>
      <c r="K2310" s="7"/>
      <c r="L2310" s="6" t="s">
        <v>63</v>
      </c>
      <c r="M2310" s="6" t="s">
        <v>39</v>
      </c>
      <c r="N2310" s="6" t="s">
        <v>39</v>
      </c>
      <c r="O2310" s="6"/>
      <c r="P2310" s="8" t="s">
        <v>27</v>
      </c>
      <c r="Q2310" s="9">
        <v>44744.5518388079</v>
      </c>
      <c r="R2310" s="6" t="s">
        <v>28</v>
      </c>
      <c r="X2310" s="6" t="s">
        <v>12511</v>
      </c>
      <c r="Y2310" s="2" t="s">
        <v>1249</v>
      </c>
      <c r="Z2310" s="2" t="s">
        <v>4483</v>
      </c>
      <c r="AA2310" s="2" t="s">
        <v>27</v>
      </c>
      <c r="AB2310" s="2" t="s">
        <v>27</v>
      </c>
      <c r="AC2310" s="2" t="s">
        <v>27</v>
      </c>
      <c r="AD2310" s="2" t="s">
        <v>27</v>
      </c>
      <c r="AE2310" s="2" t="s">
        <v>27</v>
      </c>
      <c r="AG2310" s="2" t="str">
        <f t="shared" si="144"/>
        <v>Phường Bến Thành</v>
      </c>
      <c r="AH2310" s="2" t="str">
        <f t="shared" si="147"/>
        <v/>
      </c>
      <c r="AI2310" s="2" t="str">
        <f t="shared" si="145"/>
        <v/>
      </c>
      <c r="AK2310" s="2" t="str">
        <f t="shared" si="146"/>
        <v/>
      </c>
      <c r="BF2310" s="2" t="str">
        <f>VLOOKUP(M2310,'[1]mã win'!G:K,5,0)</f>
        <v>N</v>
      </c>
    </row>
    <row r="2311" spans="1:58" x14ac:dyDescent="0.25">
      <c r="A2311" s="6" t="s">
        <v>12512</v>
      </c>
      <c r="B2311" s="6" t="s">
        <v>12513</v>
      </c>
      <c r="C2311" s="6" t="s">
        <v>12514</v>
      </c>
      <c r="D2311" s="2" t="s">
        <v>9304</v>
      </c>
      <c r="E2311" s="2" t="s">
        <v>61</v>
      </c>
      <c r="G2311" s="6" t="s">
        <v>12510</v>
      </c>
      <c r="H2311" s="6"/>
      <c r="I2311" s="6"/>
      <c r="J2311" s="6"/>
      <c r="K2311" s="7"/>
      <c r="L2311" s="6" t="s">
        <v>63</v>
      </c>
      <c r="M2311" s="6" t="s">
        <v>39</v>
      </c>
      <c r="N2311" s="6" t="s">
        <v>39</v>
      </c>
      <c r="O2311" s="6" t="s">
        <v>61</v>
      </c>
      <c r="P2311" s="8" t="s">
        <v>27</v>
      </c>
      <c r="Q2311" s="9">
        <v>44744.555367476903</v>
      </c>
      <c r="R2311" s="6" t="s">
        <v>28</v>
      </c>
      <c r="X2311" s="6" t="s">
        <v>12515</v>
      </c>
      <c r="Y2311" s="2" t="s">
        <v>9304</v>
      </c>
      <c r="Z2311" s="2" t="s">
        <v>61</v>
      </c>
      <c r="AA2311" s="2" t="s">
        <v>27</v>
      </c>
      <c r="AB2311" s="2" t="s">
        <v>27</v>
      </c>
      <c r="AC2311" s="2" t="s">
        <v>27</v>
      </c>
      <c r="AD2311" s="2" t="s">
        <v>27</v>
      </c>
      <c r="AE2311" s="2" t="s">
        <v>27</v>
      </c>
      <c r="AG2311" s="2" t="str">
        <f t="shared" si="144"/>
        <v>P.Bến Thành</v>
      </c>
      <c r="AH2311" s="2" t="str">
        <f t="shared" si="147"/>
        <v>Quận 1</v>
      </c>
      <c r="AI2311" s="2" t="str">
        <f t="shared" si="145"/>
        <v/>
      </c>
      <c r="AK2311" s="2" t="str">
        <f t="shared" si="146"/>
        <v/>
      </c>
      <c r="BF2311" s="2" t="str">
        <f>VLOOKUP(M2311,'[1]mã win'!G:K,5,0)</f>
        <v>N</v>
      </c>
    </row>
    <row r="2312" spans="1:58" x14ac:dyDescent="0.25">
      <c r="A2312" s="6" t="s">
        <v>12516</v>
      </c>
      <c r="B2312" s="6" t="s">
        <v>12517</v>
      </c>
      <c r="C2312" s="6" t="s">
        <v>12518</v>
      </c>
      <c r="D2312" s="2" t="s">
        <v>8773</v>
      </c>
      <c r="E2312" s="2" t="s">
        <v>61</v>
      </c>
      <c r="G2312" s="6" t="s">
        <v>12510</v>
      </c>
      <c r="H2312" s="6"/>
      <c r="I2312" s="6"/>
      <c r="J2312" s="6"/>
      <c r="K2312" s="7"/>
      <c r="L2312" s="6" t="s">
        <v>63</v>
      </c>
      <c r="M2312" s="6" t="s">
        <v>39</v>
      </c>
      <c r="N2312" s="6" t="s">
        <v>39</v>
      </c>
      <c r="O2312" s="6" t="s">
        <v>61</v>
      </c>
      <c r="P2312" s="8" t="s">
        <v>27</v>
      </c>
      <c r="Q2312" s="9">
        <v>44744.555628819398</v>
      </c>
      <c r="R2312" s="6" t="s">
        <v>28</v>
      </c>
      <c r="X2312" s="6" t="s">
        <v>12519</v>
      </c>
      <c r="Y2312" s="2" t="s">
        <v>8773</v>
      </c>
      <c r="Z2312" s="2" t="s">
        <v>61</v>
      </c>
      <c r="AA2312" s="2" t="s">
        <v>27</v>
      </c>
      <c r="AB2312" s="2" t="s">
        <v>27</v>
      </c>
      <c r="AC2312" s="2" t="s">
        <v>27</v>
      </c>
      <c r="AD2312" s="2" t="s">
        <v>27</v>
      </c>
      <c r="AE2312" s="2" t="s">
        <v>27</v>
      </c>
      <c r="AG2312" s="2" t="str">
        <f t="shared" si="144"/>
        <v>P.Bến Nghé</v>
      </c>
      <c r="AH2312" s="2" t="str">
        <f t="shared" si="147"/>
        <v>Quận 1</v>
      </c>
      <c r="AI2312" s="2" t="str">
        <f t="shared" si="145"/>
        <v/>
      </c>
      <c r="AK2312" s="2" t="str">
        <f t="shared" si="146"/>
        <v/>
      </c>
      <c r="BF2312" s="2" t="str">
        <f>VLOOKUP(M2312,'[1]mã win'!G:K,5,0)</f>
        <v>N</v>
      </c>
    </row>
    <row r="2313" spans="1:58" x14ac:dyDescent="0.25">
      <c r="A2313" s="6" t="s">
        <v>12520</v>
      </c>
      <c r="B2313" s="6" t="s">
        <v>12521</v>
      </c>
      <c r="C2313" s="6" t="s">
        <v>12522</v>
      </c>
      <c r="D2313" s="2" t="s">
        <v>8773</v>
      </c>
      <c r="E2313" s="2" t="s">
        <v>61</v>
      </c>
      <c r="G2313" s="6" t="s">
        <v>12510</v>
      </c>
      <c r="H2313" s="6"/>
      <c r="I2313" s="6"/>
      <c r="J2313" s="6"/>
      <c r="K2313" s="7"/>
      <c r="L2313" s="6" t="s">
        <v>63</v>
      </c>
      <c r="M2313" s="6" t="s">
        <v>39</v>
      </c>
      <c r="N2313" s="6" t="s">
        <v>39</v>
      </c>
      <c r="O2313" s="6" t="s">
        <v>61</v>
      </c>
      <c r="P2313" s="8" t="s">
        <v>27</v>
      </c>
      <c r="Q2313" s="9">
        <v>44744.555885763897</v>
      </c>
      <c r="R2313" s="6" t="s">
        <v>28</v>
      </c>
      <c r="X2313" s="6" t="s">
        <v>12523</v>
      </c>
      <c r="Y2313" s="2" t="s">
        <v>8773</v>
      </c>
      <c r="Z2313" s="2" t="s">
        <v>61</v>
      </c>
      <c r="AA2313" s="2" t="s">
        <v>27</v>
      </c>
      <c r="AB2313" s="2" t="s">
        <v>27</v>
      </c>
      <c r="AC2313" s="2" t="s">
        <v>27</v>
      </c>
      <c r="AD2313" s="2" t="s">
        <v>27</v>
      </c>
      <c r="AE2313" s="2" t="s">
        <v>27</v>
      </c>
      <c r="AG2313" s="2" t="str">
        <f t="shared" si="144"/>
        <v>P.Bến Nghé</v>
      </c>
      <c r="AH2313" s="2" t="str">
        <f t="shared" si="147"/>
        <v>Quận 1</v>
      </c>
      <c r="AI2313" s="2" t="str">
        <f t="shared" si="145"/>
        <v/>
      </c>
      <c r="AK2313" s="2" t="str">
        <f t="shared" si="146"/>
        <v/>
      </c>
      <c r="BF2313" s="2" t="str">
        <f>VLOOKUP(M2313,'[1]mã win'!G:K,5,0)</f>
        <v>N</v>
      </c>
    </row>
    <row r="2314" spans="1:58" x14ac:dyDescent="0.25">
      <c r="A2314" s="6" t="s">
        <v>12524</v>
      </c>
      <c r="B2314" s="6" t="s">
        <v>12525</v>
      </c>
      <c r="C2314" s="6" t="s">
        <v>12526</v>
      </c>
      <c r="D2314" s="2" t="s">
        <v>853</v>
      </c>
      <c r="E2314" s="2" t="s">
        <v>61</v>
      </c>
      <c r="G2314" s="6" t="s">
        <v>12510</v>
      </c>
      <c r="H2314" s="6"/>
      <c r="I2314" s="6"/>
      <c r="J2314" s="6"/>
      <c r="K2314" s="7"/>
      <c r="L2314" s="6" t="s">
        <v>63</v>
      </c>
      <c r="M2314" s="6" t="s">
        <v>39</v>
      </c>
      <c r="N2314" s="6" t="s">
        <v>39</v>
      </c>
      <c r="O2314" s="6" t="s">
        <v>61</v>
      </c>
      <c r="P2314" s="8" t="s">
        <v>27</v>
      </c>
      <c r="Q2314" s="9">
        <v>44744.556118020802</v>
      </c>
      <c r="R2314" s="6" t="s">
        <v>28</v>
      </c>
      <c r="X2314" s="6" t="s">
        <v>12527</v>
      </c>
      <c r="Y2314" s="2" t="s">
        <v>853</v>
      </c>
      <c r="Z2314" s="2" t="s">
        <v>61</v>
      </c>
      <c r="AA2314" s="2" t="s">
        <v>27</v>
      </c>
      <c r="AB2314" s="2" t="s">
        <v>27</v>
      </c>
      <c r="AC2314" s="2" t="s">
        <v>27</v>
      </c>
      <c r="AD2314" s="2" t="s">
        <v>27</v>
      </c>
      <c r="AE2314" s="2" t="s">
        <v>27</v>
      </c>
      <c r="AG2314" s="2" t="str">
        <f t="shared" si="144"/>
        <v>P.Phạm Ngũ Lão</v>
      </c>
      <c r="AH2314" s="2" t="str">
        <f t="shared" si="147"/>
        <v>Quận 1</v>
      </c>
      <c r="AI2314" s="2" t="str">
        <f t="shared" si="145"/>
        <v/>
      </c>
      <c r="AK2314" s="2" t="str">
        <f t="shared" si="146"/>
        <v/>
      </c>
      <c r="BF2314" s="2" t="str">
        <f>VLOOKUP(M2314,'[1]mã win'!G:K,5,0)</f>
        <v>N</v>
      </c>
    </row>
    <row r="2315" spans="1:58" x14ac:dyDescent="0.25">
      <c r="A2315" s="6" t="s">
        <v>12528</v>
      </c>
      <c r="B2315" s="6" t="s">
        <v>12529</v>
      </c>
      <c r="C2315" s="6" t="s">
        <v>12530</v>
      </c>
      <c r="D2315" s="2" t="s">
        <v>1249</v>
      </c>
      <c r="E2315" s="2">
        <v>0</v>
      </c>
      <c r="G2315" s="6" t="s">
        <v>12510</v>
      </c>
      <c r="H2315" s="6"/>
      <c r="I2315" s="6"/>
      <c r="J2315" s="6"/>
      <c r="K2315" s="7"/>
      <c r="L2315" s="6" t="s">
        <v>63</v>
      </c>
      <c r="M2315" s="6" t="s">
        <v>39</v>
      </c>
      <c r="N2315" s="6" t="s">
        <v>39</v>
      </c>
      <c r="O2315" s="6"/>
      <c r="P2315" s="8" t="s">
        <v>27</v>
      </c>
      <c r="Q2315" s="9">
        <v>44744.556367743098</v>
      </c>
      <c r="R2315" s="6" t="s">
        <v>28</v>
      </c>
      <c r="X2315" s="6" t="s">
        <v>12531</v>
      </c>
      <c r="Y2315" s="2" t="s">
        <v>1249</v>
      </c>
      <c r="Z2315" s="2" t="s">
        <v>4483</v>
      </c>
      <c r="AA2315" s="2" t="s">
        <v>27</v>
      </c>
      <c r="AB2315" s="2" t="s">
        <v>27</v>
      </c>
      <c r="AC2315" s="2" t="s">
        <v>27</v>
      </c>
      <c r="AD2315" s="2" t="s">
        <v>27</v>
      </c>
      <c r="AE2315" s="2" t="s">
        <v>27</v>
      </c>
      <c r="AG2315" s="2" t="str">
        <f t="shared" si="144"/>
        <v>Phường Bến Thành</v>
      </c>
      <c r="AH2315" s="2" t="str">
        <f t="shared" si="147"/>
        <v/>
      </c>
      <c r="AI2315" s="2" t="str">
        <f t="shared" si="145"/>
        <v/>
      </c>
      <c r="AK2315" s="2" t="str">
        <f t="shared" si="146"/>
        <v/>
      </c>
      <c r="BF2315" s="2" t="str">
        <f>VLOOKUP(M2315,'[1]mã win'!G:K,5,0)</f>
        <v>N</v>
      </c>
    </row>
    <row r="2316" spans="1:58" x14ac:dyDescent="0.25">
      <c r="A2316" s="6" t="s">
        <v>12532</v>
      </c>
      <c r="B2316" s="6" t="s">
        <v>12533</v>
      </c>
      <c r="C2316" s="6" t="s">
        <v>12534</v>
      </c>
      <c r="D2316" s="2" t="s">
        <v>12535</v>
      </c>
      <c r="E2316" s="2">
        <v>0</v>
      </c>
      <c r="G2316" s="6" t="s">
        <v>12510</v>
      </c>
      <c r="H2316" s="6"/>
      <c r="I2316" s="6"/>
      <c r="J2316" s="6"/>
      <c r="K2316" s="7"/>
      <c r="L2316" s="6" t="s">
        <v>63</v>
      </c>
      <c r="M2316" s="6" t="s">
        <v>39</v>
      </c>
      <c r="N2316" s="6" t="s">
        <v>39</v>
      </c>
      <c r="O2316" s="6"/>
      <c r="P2316" s="8" t="s">
        <v>27</v>
      </c>
      <c r="Q2316" s="9">
        <v>44744.5566315162</v>
      </c>
      <c r="R2316" s="6" t="s">
        <v>28</v>
      </c>
      <c r="X2316" s="6" t="s">
        <v>12536</v>
      </c>
      <c r="Y2316" s="2" t="s">
        <v>12535</v>
      </c>
      <c r="Z2316" s="2" t="s">
        <v>4483</v>
      </c>
      <c r="AA2316" s="2" t="s">
        <v>27</v>
      </c>
      <c r="AB2316" s="2" t="s">
        <v>27</v>
      </c>
      <c r="AC2316" s="2" t="s">
        <v>27</v>
      </c>
      <c r="AD2316" s="2" t="s">
        <v>27</v>
      </c>
      <c r="AE2316" s="2" t="s">
        <v>27</v>
      </c>
      <c r="AG2316" s="2" t="str">
        <f t="shared" si="144"/>
        <v>P.Tân Định</v>
      </c>
      <c r="AH2316" s="2" t="str">
        <f t="shared" si="147"/>
        <v/>
      </c>
      <c r="AI2316" s="2" t="str">
        <f t="shared" si="145"/>
        <v/>
      </c>
      <c r="AK2316" s="2" t="str">
        <f t="shared" si="146"/>
        <v/>
      </c>
      <c r="BF2316" s="2" t="str">
        <f>VLOOKUP(M2316,'[1]mã win'!G:K,5,0)</f>
        <v>N</v>
      </c>
    </row>
    <row r="2317" spans="1:58" x14ac:dyDescent="0.25">
      <c r="A2317" s="6" t="s">
        <v>12537</v>
      </c>
      <c r="B2317" s="6" t="s">
        <v>12538</v>
      </c>
      <c r="C2317" s="6" t="s">
        <v>12539</v>
      </c>
      <c r="D2317" s="2" t="s">
        <v>8863</v>
      </c>
      <c r="E2317" s="2" t="s">
        <v>61</v>
      </c>
      <c r="G2317" s="6" t="s">
        <v>12510</v>
      </c>
      <c r="H2317" s="6"/>
      <c r="I2317" s="6"/>
      <c r="J2317" s="6"/>
      <c r="K2317" s="7"/>
      <c r="L2317" s="6" t="s">
        <v>63</v>
      </c>
      <c r="M2317" s="6" t="s">
        <v>39</v>
      </c>
      <c r="N2317" s="6" t="s">
        <v>39</v>
      </c>
      <c r="O2317" s="6" t="s">
        <v>61</v>
      </c>
      <c r="P2317" s="8" t="s">
        <v>27</v>
      </c>
      <c r="Q2317" s="9">
        <v>44744.556912534703</v>
      </c>
      <c r="R2317" s="6" t="s">
        <v>28</v>
      </c>
      <c r="X2317" s="6" t="s">
        <v>12540</v>
      </c>
      <c r="Y2317" s="2" t="s">
        <v>8863</v>
      </c>
      <c r="Z2317" s="2" t="s">
        <v>61</v>
      </c>
      <c r="AA2317" s="2" t="s">
        <v>27</v>
      </c>
      <c r="AB2317" s="2" t="s">
        <v>27</v>
      </c>
      <c r="AC2317" s="2" t="s">
        <v>27</v>
      </c>
      <c r="AD2317" s="2" t="s">
        <v>27</v>
      </c>
      <c r="AE2317" s="2" t="s">
        <v>27</v>
      </c>
      <c r="AG2317" s="2" t="str">
        <f t="shared" si="144"/>
        <v>P.Nguyễn Cư Trinh</v>
      </c>
      <c r="AH2317" s="2" t="str">
        <f t="shared" si="147"/>
        <v>Quận 1</v>
      </c>
      <c r="AI2317" s="2" t="str">
        <f t="shared" si="145"/>
        <v/>
      </c>
      <c r="AK2317" s="2" t="str">
        <f t="shared" si="146"/>
        <v/>
      </c>
      <c r="BF2317" s="2" t="str">
        <f>VLOOKUP(M2317,'[1]mã win'!G:K,5,0)</f>
        <v>N</v>
      </c>
    </row>
    <row r="2318" spans="1:58" x14ac:dyDescent="0.25">
      <c r="A2318" s="6" t="s">
        <v>12541</v>
      </c>
      <c r="B2318" s="6" t="s">
        <v>12542</v>
      </c>
      <c r="C2318" s="6" t="s">
        <v>12543</v>
      </c>
      <c r="D2318" s="2" t="s">
        <v>8773</v>
      </c>
      <c r="E2318" s="2" t="s">
        <v>8396</v>
      </c>
      <c r="G2318" s="6" t="s">
        <v>12510</v>
      </c>
      <c r="H2318" s="6"/>
      <c r="I2318" s="6"/>
      <c r="J2318" s="6"/>
      <c r="K2318" s="7"/>
      <c r="L2318" s="6" t="s">
        <v>63</v>
      </c>
      <c r="M2318" s="6" t="s">
        <v>39</v>
      </c>
      <c r="N2318" s="6" t="s">
        <v>39</v>
      </c>
      <c r="O2318" s="6" t="s">
        <v>61</v>
      </c>
      <c r="P2318" s="8" t="s">
        <v>27</v>
      </c>
      <c r="Q2318" s="9">
        <v>44744.557203275501</v>
      </c>
      <c r="R2318" s="6" t="s">
        <v>28</v>
      </c>
      <c r="X2318" s="6" t="s">
        <v>12544</v>
      </c>
      <c r="Y2318" s="2" t="s">
        <v>12545</v>
      </c>
      <c r="Z2318" s="2" t="s">
        <v>12546</v>
      </c>
      <c r="AA2318" s="2" t="s">
        <v>8773</v>
      </c>
      <c r="AB2318" s="2" t="s">
        <v>8396</v>
      </c>
      <c r="AC2318" s="2" t="s">
        <v>27</v>
      </c>
      <c r="AD2318" s="2" t="s">
        <v>27</v>
      </c>
      <c r="AE2318" s="2" t="s">
        <v>27</v>
      </c>
      <c r="AG2318" s="2" t="str">
        <f t="shared" si="144"/>
        <v>P.Bến Nghé</v>
      </c>
      <c r="AH2318" s="2" t="str">
        <f t="shared" si="147"/>
        <v>Q.1</v>
      </c>
      <c r="AI2318" s="2" t="str">
        <f t="shared" si="145"/>
        <v/>
      </c>
      <c r="AK2318" s="2" t="str">
        <f t="shared" si="146"/>
        <v/>
      </c>
      <c r="BF2318" s="2" t="str">
        <f>VLOOKUP(M2318,'[1]mã win'!G:K,5,0)</f>
        <v>N</v>
      </c>
    </row>
    <row r="2319" spans="1:58" x14ac:dyDescent="0.25">
      <c r="A2319" s="6" t="s">
        <v>12547</v>
      </c>
      <c r="B2319" s="6" t="s">
        <v>12548</v>
      </c>
      <c r="C2319" s="6" t="s">
        <v>12549</v>
      </c>
      <c r="D2319" s="2" t="s">
        <v>5415</v>
      </c>
      <c r="E2319" s="2">
        <v>0</v>
      </c>
      <c r="G2319" s="6" t="s">
        <v>12550</v>
      </c>
      <c r="H2319" s="6"/>
      <c r="I2319" s="6"/>
      <c r="J2319" s="6"/>
      <c r="K2319" s="7"/>
      <c r="L2319" s="6" t="s">
        <v>50</v>
      </c>
      <c r="M2319" s="6" t="s">
        <v>39</v>
      </c>
      <c r="N2319" s="6" t="s">
        <v>39</v>
      </c>
      <c r="O2319" s="6"/>
      <c r="P2319" s="8" t="s">
        <v>27</v>
      </c>
      <c r="Q2319" s="9">
        <v>44744.561256018504</v>
      </c>
      <c r="R2319" s="6" t="s">
        <v>28</v>
      </c>
      <c r="X2319" s="6" t="s">
        <v>12551</v>
      </c>
      <c r="Y2319" s="2" t="s">
        <v>5415</v>
      </c>
      <c r="Z2319" s="2" t="s">
        <v>4483</v>
      </c>
      <c r="AA2319" s="2" t="s">
        <v>27</v>
      </c>
      <c r="AB2319" s="2" t="s">
        <v>27</v>
      </c>
      <c r="AC2319" s="2" t="s">
        <v>27</v>
      </c>
      <c r="AD2319" s="2" t="s">
        <v>27</v>
      </c>
      <c r="AE2319" s="2" t="s">
        <v>27</v>
      </c>
      <c r="AG2319" s="2" t="str">
        <f t="shared" si="144"/>
        <v>Phường Cát Lái</v>
      </c>
      <c r="AH2319" s="2" t="str">
        <f t="shared" si="147"/>
        <v/>
      </c>
      <c r="AI2319" s="2" t="str">
        <f t="shared" si="145"/>
        <v/>
      </c>
      <c r="AK2319" s="2" t="str">
        <f t="shared" si="146"/>
        <v/>
      </c>
      <c r="BF2319" s="2" t="str">
        <f>VLOOKUP(M2319,'[1]mã win'!G:K,5,0)</f>
        <v>N</v>
      </c>
    </row>
    <row r="2320" spans="1:58" x14ac:dyDescent="0.25">
      <c r="A2320" s="6" t="s">
        <v>12552</v>
      </c>
      <c r="B2320" s="6" t="s">
        <v>12553</v>
      </c>
      <c r="C2320" s="6" t="s">
        <v>12554</v>
      </c>
      <c r="D2320" s="2" t="s">
        <v>5415</v>
      </c>
      <c r="E2320" s="2">
        <v>0</v>
      </c>
      <c r="G2320" s="6" t="s">
        <v>12550</v>
      </c>
      <c r="H2320" s="6"/>
      <c r="I2320" s="6"/>
      <c r="J2320" s="6"/>
      <c r="K2320" s="7"/>
      <c r="L2320" s="6" t="s">
        <v>50</v>
      </c>
      <c r="M2320" s="6" t="s">
        <v>39</v>
      </c>
      <c r="N2320" s="6" t="s">
        <v>39</v>
      </c>
      <c r="O2320" s="6"/>
      <c r="P2320" s="8" t="s">
        <v>27</v>
      </c>
      <c r="Q2320" s="9">
        <v>44744.561568981502</v>
      </c>
      <c r="R2320" s="6" t="s">
        <v>28</v>
      </c>
      <c r="X2320" s="6" t="s">
        <v>12555</v>
      </c>
      <c r="Y2320" s="2" t="s">
        <v>5415</v>
      </c>
      <c r="Z2320" s="2" t="s">
        <v>4483</v>
      </c>
      <c r="AA2320" s="2" t="s">
        <v>27</v>
      </c>
      <c r="AB2320" s="2" t="s">
        <v>27</v>
      </c>
      <c r="AC2320" s="2" t="s">
        <v>27</v>
      </c>
      <c r="AD2320" s="2" t="s">
        <v>27</v>
      </c>
      <c r="AE2320" s="2" t="s">
        <v>27</v>
      </c>
      <c r="AG2320" s="2" t="str">
        <f t="shared" si="144"/>
        <v>Phường Cát Lái</v>
      </c>
      <c r="AH2320" s="2" t="str">
        <f t="shared" si="147"/>
        <v/>
      </c>
      <c r="AI2320" s="2" t="str">
        <f t="shared" si="145"/>
        <v/>
      </c>
      <c r="AK2320" s="2" t="str">
        <f t="shared" si="146"/>
        <v/>
      </c>
      <c r="BF2320" s="2" t="str">
        <f>VLOOKUP(M2320,'[1]mã win'!G:K,5,0)</f>
        <v>N</v>
      </c>
    </row>
    <row r="2321" spans="1:58" x14ac:dyDescent="0.25">
      <c r="A2321" s="6" t="s">
        <v>12556</v>
      </c>
      <c r="B2321" s="6" t="s">
        <v>12557</v>
      </c>
      <c r="C2321" s="6" t="s">
        <v>12558</v>
      </c>
      <c r="D2321" s="2" t="s">
        <v>5415</v>
      </c>
      <c r="E2321" s="2">
        <v>0</v>
      </c>
      <c r="G2321" s="6" t="s">
        <v>12550</v>
      </c>
      <c r="H2321" s="6"/>
      <c r="I2321" s="6"/>
      <c r="J2321" s="6"/>
      <c r="K2321" s="7"/>
      <c r="L2321" s="6" t="s">
        <v>50</v>
      </c>
      <c r="M2321" s="6" t="s">
        <v>39</v>
      </c>
      <c r="N2321" s="6" t="s">
        <v>39</v>
      </c>
      <c r="O2321" s="6"/>
      <c r="P2321" s="8" t="s">
        <v>27</v>
      </c>
      <c r="Q2321" s="9">
        <v>44744.561828622704</v>
      </c>
      <c r="R2321" s="6" t="s">
        <v>28</v>
      </c>
      <c r="X2321" s="6" t="s">
        <v>12559</v>
      </c>
      <c r="Y2321" s="2" t="s">
        <v>5415</v>
      </c>
      <c r="Z2321" s="2" t="s">
        <v>4483</v>
      </c>
      <c r="AA2321" s="2" t="s">
        <v>27</v>
      </c>
      <c r="AB2321" s="2" t="s">
        <v>27</v>
      </c>
      <c r="AC2321" s="2" t="s">
        <v>27</v>
      </c>
      <c r="AD2321" s="2" t="s">
        <v>27</v>
      </c>
      <c r="AE2321" s="2" t="s">
        <v>27</v>
      </c>
      <c r="AG2321" s="2" t="str">
        <f t="shared" si="144"/>
        <v>Phường Cát Lái</v>
      </c>
      <c r="AH2321" s="2" t="str">
        <f t="shared" si="147"/>
        <v/>
      </c>
      <c r="AI2321" s="2" t="str">
        <f t="shared" si="145"/>
        <v/>
      </c>
      <c r="AK2321" s="2" t="str">
        <f t="shared" si="146"/>
        <v/>
      </c>
      <c r="BF2321" s="2" t="str">
        <f>VLOOKUP(M2321,'[1]mã win'!G:K,5,0)</f>
        <v>N</v>
      </c>
    </row>
    <row r="2322" spans="1:58" x14ac:dyDescent="0.25">
      <c r="A2322" s="6" t="s">
        <v>12560</v>
      </c>
      <c r="B2322" s="6" t="s">
        <v>12561</v>
      </c>
      <c r="C2322" s="6" t="s">
        <v>12562</v>
      </c>
      <c r="D2322" s="2" t="s">
        <v>4597</v>
      </c>
      <c r="E2322" s="2">
        <v>0</v>
      </c>
      <c r="G2322" s="6" t="s">
        <v>12550</v>
      </c>
      <c r="H2322" s="6"/>
      <c r="I2322" s="6"/>
      <c r="J2322" s="6"/>
      <c r="K2322" s="7"/>
      <c r="L2322" s="6" t="s">
        <v>50</v>
      </c>
      <c r="M2322" s="6" t="s">
        <v>39</v>
      </c>
      <c r="N2322" s="6" t="s">
        <v>39</v>
      </c>
      <c r="O2322" s="6"/>
      <c r="P2322" s="8" t="s">
        <v>27</v>
      </c>
      <c r="Q2322" s="9">
        <v>44744.562147453697</v>
      </c>
      <c r="R2322" s="6" t="s">
        <v>28</v>
      </c>
      <c r="X2322" s="6" t="s">
        <v>12563</v>
      </c>
      <c r="Y2322" s="2" t="s">
        <v>4597</v>
      </c>
      <c r="Z2322" s="2" t="s">
        <v>4483</v>
      </c>
      <c r="AA2322" s="2" t="s">
        <v>27</v>
      </c>
      <c r="AB2322" s="2" t="s">
        <v>27</v>
      </c>
      <c r="AC2322" s="2" t="s">
        <v>27</v>
      </c>
      <c r="AD2322" s="2" t="s">
        <v>27</v>
      </c>
      <c r="AE2322" s="2" t="s">
        <v>27</v>
      </c>
      <c r="AG2322" s="2" t="str">
        <f t="shared" si="144"/>
        <v>Phường Bình Trưng</v>
      </c>
      <c r="AH2322" s="2" t="str">
        <f t="shared" si="147"/>
        <v/>
      </c>
      <c r="AI2322" s="2" t="str">
        <f t="shared" si="145"/>
        <v/>
      </c>
      <c r="AK2322" s="2" t="str">
        <f t="shared" si="146"/>
        <v/>
      </c>
      <c r="BF2322" s="2" t="str">
        <f>VLOOKUP(M2322,'[1]mã win'!G:K,5,0)</f>
        <v>N</v>
      </c>
    </row>
    <row r="2323" spans="1:58" x14ac:dyDescent="0.25">
      <c r="A2323" s="6" t="s">
        <v>12564</v>
      </c>
      <c r="B2323" s="6" t="s">
        <v>12565</v>
      </c>
      <c r="C2323" s="6" t="s">
        <v>12566</v>
      </c>
      <c r="D2323" s="2" t="s">
        <v>6277</v>
      </c>
      <c r="E2323" s="2">
        <v>0</v>
      </c>
      <c r="G2323" s="6" t="s">
        <v>12510</v>
      </c>
      <c r="H2323" s="6"/>
      <c r="I2323" s="6"/>
      <c r="J2323" s="6"/>
      <c r="K2323" s="7"/>
      <c r="L2323" s="6" t="s">
        <v>63</v>
      </c>
      <c r="M2323" s="6" t="s">
        <v>39</v>
      </c>
      <c r="N2323" s="6" t="s">
        <v>39</v>
      </c>
      <c r="O2323" s="6"/>
      <c r="P2323" s="8" t="s">
        <v>27</v>
      </c>
      <c r="Q2323" s="9">
        <v>44744.5631719097</v>
      </c>
      <c r="R2323" s="6" t="s">
        <v>28</v>
      </c>
      <c r="X2323" s="6" t="s">
        <v>12567</v>
      </c>
      <c r="Y2323" s="2" t="s">
        <v>6277</v>
      </c>
      <c r="Z2323" s="2" t="s">
        <v>4483</v>
      </c>
      <c r="AA2323" s="2" t="s">
        <v>27</v>
      </c>
      <c r="AB2323" s="2" t="s">
        <v>27</v>
      </c>
      <c r="AC2323" s="2" t="s">
        <v>27</v>
      </c>
      <c r="AD2323" s="2" t="s">
        <v>27</v>
      </c>
      <c r="AE2323" s="2" t="s">
        <v>27</v>
      </c>
      <c r="AG2323" s="2" t="str">
        <f t="shared" si="144"/>
        <v>Phường Bàn Cờ</v>
      </c>
      <c r="AH2323" s="2" t="str">
        <f t="shared" si="147"/>
        <v/>
      </c>
      <c r="AI2323" s="2" t="str">
        <f t="shared" si="145"/>
        <v/>
      </c>
      <c r="AK2323" s="2" t="str">
        <f t="shared" si="146"/>
        <v/>
      </c>
      <c r="BF2323" s="2" t="str">
        <f>VLOOKUP(M2323,'[1]mã win'!G:K,5,0)</f>
        <v>N</v>
      </c>
    </row>
    <row r="2324" spans="1:58" x14ac:dyDescent="0.25">
      <c r="A2324" s="6" t="s">
        <v>12568</v>
      </c>
      <c r="B2324" s="6" t="s">
        <v>12569</v>
      </c>
      <c r="C2324" s="6" t="s">
        <v>12570</v>
      </c>
      <c r="D2324" s="2" t="s">
        <v>6277</v>
      </c>
      <c r="E2324" s="2">
        <v>0</v>
      </c>
      <c r="G2324" s="6" t="s">
        <v>12510</v>
      </c>
      <c r="H2324" s="6"/>
      <c r="I2324" s="6"/>
      <c r="J2324" s="6"/>
      <c r="K2324" s="7"/>
      <c r="L2324" s="6" t="s">
        <v>63</v>
      </c>
      <c r="M2324" s="6" t="s">
        <v>39</v>
      </c>
      <c r="N2324" s="6" t="s">
        <v>39</v>
      </c>
      <c r="O2324" s="6"/>
      <c r="P2324" s="8" t="s">
        <v>27</v>
      </c>
      <c r="Q2324" s="9">
        <v>44744.563380520798</v>
      </c>
      <c r="R2324" s="6" t="s">
        <v>28</v>
      </c>
      <c r="X2324" s="6" t="s">
        <v>12571</v>
      </c>
      <c r="Y2324" s="2" t="s">
        <v>6277</v>
      </c>
      <c r="Z2324" s="2" t="s">
        <v>4483</v>
      </c>
      <c r="AA2324" s="2" t="s">
        <v>27</v>
      </c>
      <c r="AB2324" s="2" t="s">
        <v>27</v>
      </c>
      <c r="AC2324" s="2" t="s">
        <v>27</v>
      </c>
      <c r="AD2324" s="2" t="s">
        <v>27</v>
      </c>
      <c r="AE2324" s="2" t="s">
        <v>27</v>
      </c>
      <c r="AG2324" s="2" t="str">
        <f t="shared" si="144"/>
        <v>Phường Bàn Cờ</v>
      </c>
      <c r="AH2324" s="2" t="str">
        <f t="shared" si="147"/>
        <v/>
      </c>
      <c r="AI2324" s="2" t="str">
        <f t="shared" si="145"/>
        <v/>
      </c>
      <c r="AK2324" s="2" t="str">
        <f t="shared" si="146"/>
        <v/>
      </c>
      <c r="BF2324" s="2" t="str">
        <f>VLOOKUP(M2324,'[1]mã win'!G:K,5,0)</f>
        <v>N</v>
      </c>
    </row>
    <row r="2325" spans="1:58" x14ac:dyDescent="0.25">
      <c r="A2325" s="6" t="s">
        <v>12572</v>
      </c>
      <c r="B2325" s="6" t="s">
        <v>12573</v>
      </c>
      <c r="C2325" s="6" t="s">
        <v>12574</v>
      </c>
      <c r="D2325" s="2" t="s">
        <v>4199</v>
      </c>
      <c r="E2325" s="2" t="s">
        <v>1143</v>
      </c>
      <c r="G2325" s="6" t="s">
        <v>12550</v>
      </c>
      <c r="H2325" s="6"/>
      <c r="I2325" s="6"/>
      <c r="J2325" s="6"/>
      <c r="K2325" s="7"/>
      <c r="L2325" s="6" t="s">
        <v>50</v>
      </c>
      <c r="M2325" s="6" t="s">
        <v>39</v>
      </c>
      <c r="N2325" s="6" t="s">
        <v>39</v>
      </c>
      <c r="O2325" s="6" t="s">
        <v>1143</v>
      </c>
      <c r="P2325" s="8" t="s">
        <v>27</v>
      </c>
      <c r="Q2325" s="9">
        <v>44744.568169791703</v>
      </c>
      <c r="R2325" s="6" t="s">
        <v>28</v>
      </c>
      <c r="X2325" s="6" t="s">
        <v>12575</v>
      </c>
      <c r="Y2325" s="2" t="s">
        <v>4199</v>
      </c>
      <c r="Z2325" s="2" t="s">
        <v>1143</v>
      </c>
      <c r="AA2325" s="2" t="s">
        <v>27</v>
      </c>
      <c r="AB2325" s="2" t="s">
        <v>27</v>
      </c>
      <c r="AC2325" s="2" t="s">
        <v>27</v>
      </c>
      <c r="AD2325" s="2" t="s">
        <v>27</v>
      </c>
      <c r="AE2325" s="2" t="s">
        <v>27</v>
      </c>
      <c r="AG2325" s="2" t="str">
        <f t="shared" si="144"/>
        <v>Phường 13</v>
      </c>
      <c r="AH2325" s="2" t="str">
        <f t="shared" si="147"/>
        <v>Quận 4</v>
      </c>
      <c r="AI2325" s="2" t="str">
        <f t="shared" si="145"/>
        <v/>
      </c>
      <c r="AK2325" s="2" t="str">
        <f t="shared" si="146"/>
        <v/>
      </c>
      <c r="BF2325" s="2" t="str">
        <f>VLOOKUP(M2325,'[1]mã win'!G:K,5,0)</f>
        <v>N</v>
      </c>
    </row>
    <row r="2326" spans="1:58" x14ac:dyDescent="0.25">
      <c r="A2326" s="6" t="s">
        <v>12576</v>
      </c>
      <c r="B2326" s="6" t="s">
        <v>12577</v>
      </c>
      <c r="C2326" s="6" t="s">
        <v>12578</v>
      </c>
      <c r="D2326" s="2" t="s">
        <v>196</v>
      </c>
      <c r="E2326" s="2" t="s">
        <v>1143</v>
      </c>
      <c r="G2326" s="6" t="s">
        <v>12550</v>
      </c>
      <c r="H2326" s="6"/>
      <c r="I2326" s="6"/>
      <c r="J2326" s="6"/>
      <c r="K2326" s="7"/>
      <c r="L2326" s="6" t="s">
        <v>50</v>
      </c>
      <c r="M2326" s="6" t="s">
        <v>39</v>
      </c>
      <c r="N2326" s="6" t="s">
        <v>39</v>
      </c>
      <c r="O2326" s="6" t="s">
        <v>1143</v>
      </c>
      <c r="P2326" s="8" t="s">
        <v>27</v>
      </c>
      <c r="Q2326" s="9">
        <v>44744.568750775499</v>
      </c>
      <c r="R2326" s="6" t="s">
        <v>28</v>
      </c>
      <c r="X2326" s="6" t="s">
        <v>12579</v>
      </c>
      <c r="Y2326" s="2" t="s">
        <v>196</v>
      </c>
      <c r="Z2326" s="2" t="s">
        <v>1143</v>
      </c>
      <c r="AA2326" s="2" t="s">
        <v>27</v>
      </c>
      <c r="AB2326" s="2" t="s">
        <v>27</v>
      </c>
      <c r="AC2326" s="2" t="s">
        <v>27</v>
      </c>
      <c r="AD2326" s="2" t="s">
        <v>27</v>
      </c>
      <c r="AE2326" s="2" t="s">
        <v>27</v>
      </c>
      <c r="AG2326" s="2" t="str">
        <f t="shared" si="144"/>
        <v>Phường 15</v>
      </c>
      <c r="AH2326" s="2" t="str">
        <f t="shared" si="147"/>
        <v>Quận 4</v>
      </c>
      <c r="AI2326" s="2" t="str">
        <f t="shared" si="145"/>
        <v/>
      </c>
      <c r="AK2326" s="2" t="str">
        <f t="shared" si="146"/>
        <v/>
      </c>
      <c r="BF2326" s="2" t="str">
        <f>VLOOKUP(M2326,'[1]mã win'!G:K,5,0)</f>
        <v>N</v>
      </c>
    </row>
    <row r="2327" spans="1:58" x14ac:dyDescent="0.25">
      <c r="A2327" s="6" t="s">
        <v>12580</v>
      </c>
      <c r="B2327" s="6" t="s">
        <v>12581</v>
      </c>
      <c r="C2327" s="6" t="s">
        <v>12582</v>
      </c>
      <c r="D2327" s="2" t="s">
        <v>4922</v>
      </c>
      <c r="E2327" s="2">
        <v>0</v>
      </c>
      <c r="G2327" s="6" t="s">
        <v>12550</v>
      </c>
      <c r="H2327" s="6"/>
      <c r="I2327" s="6"/>
      <c r="J2327" s="6"/>
      <c r="K2327" s="7"/>
      <c r="L2327" s="6" t="s">
        <v>50</v>
      </c>
      <c r="M2327" s="6" t="s">
        <v>39</v>
      </c>
      <c r="N2327" s="6" t="s">
        <v>39</v>
      </c>
      <c r="O2327" s="6"/>
      <c r="P2327" s="8" t="s">
        <v>27</v>
      </c>
      <c r="Q2327" s="9">
        <v>44744.569111770797</v>
      </c>
      <c r="R2327" s="6" t="s">
        <v>28</v>
      </c>
      <c r="X2327" s="6" t="s">
        <v>12583</v>
      </c>
      <c r="Y2327" s="2" t="s">
        <v>4922</v>
      </c>
      <c r="Z2327" s="2" t="s">
        <v>4483</v>
      </c>
      <c r="AA2327" s="2" t="s">
        <v>27</v>
      </c>
      <c r="AB2327" s="2" t="s">
        <v>27</v>
      </c>
      <c r="AC2327" s="2" t="s">
        <v>27</v>
      </c>
      <c r="AD2327" s="2" t="s">
        <v>27</v>
      </c>
      <c r="AE2327" s="2" t="s">
        <v>27</v>
      </c>
      <c r="AG2327" s="2" t="str">
        <f t="shared" si="144"/>
        <v>Phường Khánh Hội</v>
      </c>
      <c r="AH2327" s="2" t="str">
        <f t="shared" si="147"/>
        <v/>
      </c>
      <c r="AI2327" s="2" t="str">
        <f t="shared" si="145"/>
        <v/>
      </c>
      <c r="AK2327" s="2" t="str">
        <f t="shared" si="146"/>
        <v/>
      </c>
      <c r="BF2327" s="2" t="str">
        <f>VLOOKUP(M2327,'[1]mã win'!G:K,5,0)</f>
        <v>N</v>
      </c>
    </row>
    <row r="2328" spans="1:58" x14ac:dyDescent="0.25">
      <c r="A2328" s="6" t="s">
        <v>12584</v>
      </c>
      <c r="B2328" s="6" t="s">
        <v>12585</v>
      </c>
      <c r="C2328" s="6" t="s">
        <v>12586</v>
      </c>
      <c r="D2328" s="2" t="s">
        <v>5796</v>
      </c>
      <c r="E2328" s="2">
        <v>0</v>
      </c>
      <c r="G2328" s="6" t="s">
        <v>12587</v>
      </c>
      <c r="H2328" s="6"/>
      <c r="I2328" s="6"/>
      <c r="J2328" s="6"/>
      <c r="K2328" s="7"/>
      <c r="L2328" s="6" t="s">
        <v>50</v>
      </c>
      <c r="M2328" s="6" t="s">
        <v>39</v>
      </c>
      <c r="N2328" s="6" t="s">
        <v>39</v>
      </c>
      <c r="O2328" s="6"/>
      <c r="P2328" s="8" t="s">
        <v>27</v>
      </c>
      <c r="Q2328" s="9">
        <v>44744.569997071798</v>
      </c>
      <c r="R2328" s="6" t="s">
        <v>28</v>
      </c>
      <c r="X2328" s="6" t="s">
        <v>12588</v>
      </c>
      <c r="Y2328" s="2" t="s">
        <v>5796</v>
      </c>
      <c r="Z2328" s="2" t="s">
        <v>4483</v>
      </c>
      <c r="AA2328" s="2" t="s">
        <v>27</v>
      </c>
      <c r="AB2328" s="2" t="s">
        <v>27</v>
      </c>
      <c r="AC2328" s="2" t="s">
        <v>27</v>
      </c>
      <c r="AD2328" s="2" t="s">
        <v>27</v>
      </c>
      <c r="AE2328" s="2" t="s">
        <v>27</v>
      </c>
      <c r="AG2328" s="2" t="str">
        <f t="shared" si="144"/>
        <v>Phường Xóm Chiếu</v>
      </c>
      <c r="AH2328" s="2" t="str">
        <f t="shared" si="147"/>
        <v/>
      </c>
      <c r="AI2328" s="2" t="str">
        <f t="shared" si="145"/>
        <v/>
      </c>
      <c r="AK2328" s="2" t="str">
        <f t="shared" si="146"/>
        <v/>
      </c>
      <c r="BF2328" s="2" t="str">
        <f>VLOOKUP(M2328,'[1]mã win'!G:K,5,0)</f>
        <v>N</v>
      </c>
    </row>
    <row r="2329" spans="1:58" x14ac:dyDescent="0.25">
      <c r="A2329" s="6" t="s">
        <v>12589</v>
      </c>
      <c r="B2329" s="6" t="s">
        <v>12590</v>
      </c>
      <c r="C2329" s="6" t="s">
        <v>12591</v>
      </c>
      <c r="D2329" s="2" t="s">
        <v>12592</v>
      </c>
      <c r="E2329" s="2" t="s">
        <v>8928</v>
      </c>
      <c r="G2329" s="6" t="s">
        <v>12550</v>
      </c>
      <c r="H2329" s="6"/>
      <c r="I2329" s="6"/>
      <c r="J2329" s="6"/>
      <c r="K2329" s="7"/>
      <c r="L2329" s="6" t="s">
        <v>50</v>
      </c>
      <c r="M2329" s="6" t="s">
        <v>39</v>
      </c>
      <c r="N2329" s="6" t="s">
        <v>39</v>
      </c>
      <c r="O2329" s="6" t="s">
        <v>1143</v>
      </c>
      <c r="P2329" s="8" t="s">
        <v>27</v>
      </c>
      <c r="Q2329" s="9">
        <v>44744.570178668997</v>
      </c>
      <c r="R2329" s="6" t="s">
        <v>28</v>
      </c>
      <c r="X2329" s="6" t="s">
        <v>12593</v>
      </c>
      <c r="Y2329" s="2" t="s">
        <v>12592</v>
      </c>
      <c r="Z2329" s="2" t="s">
        <v>8928</v>
      </c>
      <c r="AA2329" s="2" t="s">
        <v>27</v>
      </c>
      <c r="AB2329" s="2" t="s">
        <v>27</v>
      </c>
      <c r="AC2329" s="2" t="s">
        <v>27</v>
      </c>
      <c r="AD2329" s="2" t="s">
        <v>27</v>
      </c>
      <c r="AE2329" s="2" t="s">
        <v>27</v>
      </c>
      <c r="AG2329" s="2" t="str">
        <f t="shared" si="144"/>
        <v>P.1</v>
      </c>
      <c r="AH2329" s="2" t="str">
        <f t="shared" si="147"/>
        <v>Q.4</v>
      </c>
      <c r="AI2329" s="2" t="str">
        <f t="shared" si="145"/>
        <v/>
      </c>
      <c r="AK2329" s="2" t="str">
        <f t="shared" si="146"/>
        <v/>
      </c>
      <c r="BF2329" s="2" t="str">
        <f>VLOOKUP(M2329,'[1]mã win'!G:K,5,0)</f>
        <v>N</v>
      </c>
    </row>
    <row r="2330" spans="1:58" x14ac:dyDescent="0.25">
      <c r="A2330" s="6" t="s">
        <v>12594</v>
      </c>
      <c r="B2330" s="6" t="s">
        <v>12595</v>
      </c>
      <c r="C2330" s="6" t="s">
        <v>12596</v>
      </c>
      <c r="D2330" s="2" t="s">
        <v>8617</v>
      </c>
      <c r="E2330" s="2" t="s">
        <v>8928</v>
      </c>
      <c r="G2330" s="6" t="s">
        <v>12550</v>
      </c>
      <c r="H2330" s="6"/>
      <c r="I2330" s="6"/>
      <c r="J2330" s="6"/>
      <c r="K2330" s="7"/>
      <c r="L2330" s="6" t="s">
        <v>50</v>
      </c>
      <c r="M2330" s="6" t="s">
        <v>39</v>
      </c>
      <c r="N2330" s="6" t="s">
        <v>39</v>
      </c>
      <c r="O2330" s="6" t="s">
        <v>1143</v>
      </c>
      <c r="P2330" s="8" t="s">
        <v>27</v>
      </c>
      <c r="Q2330" s="9">
        <v>44744.570546064802</v>
      </c>
      <c r="R2330" s="6" t="s">
        <v>28</v>
      </c>
      <c r="X2330" s="6" t="s">
        <v>12597</v>
      </c>
      <c r="Y2330" s="2" t="s">
        <v>8617</v>
      </c>
      <c r="Z2330" s="2" t="s">
        <v>8928</v>
      </c>
      <c r="AA2330" s="2" t="s">
        <v>27</v>
      </c>
      <c r="AB2330" s="2" t="s">
        <v>27</v>
      </c>
      <c r="AC2330" s="2" t="s">
        <v>27</v>
      </c>
      <c r="AD2330" s="2" t="s">
        <v>27</v>
      </c>
      <c r="AE2330" s="2" t="s">
        <v>27</v>
      </c>
      <c r="AG2330" s="2" t="str">
        <f t="shared" si="144"/>
        <v>P.15</v>
      </c>
      <c r="AH2330" s="2" t="str">
        <f t="shared" si="147"/>
        <v>Q.4</v>
      </c>
      <c r="AI2330" s="2" t="str">
        <f t="shared" si="145"/>
        <v/>
      </c>
      <c r="AK2330" s="2" t="str">
        <f t="shared" si="146"/>
        <v/>
      </c>
      <c r="BF2330" s="2" t="str">
        <f>VLOOKUP(M2330,'[1]mã win'!G:K,5,0)</f>
        <v>N</v>
      </c>
    </row>
    <row r="2331" spans="1:58" x14ac:dyDescent="0.25">
      <c r="A2331" s="6" t="s">
        <v>12598</v>
      </c>
      <c r="B2331" s="6" t="s">
        <v>12599</v>
      </c>
      <c r="C2331" s="6" t="s">
        <v>12600</v>
      </c>
      <c r="D2331" s="2" t="s">
        <v>6718</v>
      </c>
      <c r="E2331" s="2">
        <v>0</v>
      </c>
      <c r="G2331" s="6" t="s">
        <v>12510</v>
      </c>
      <c r="H2331" s="6"/>
      <c r="I2331" s="6"/>
      <c r="J2331" s="6"/>
      <c r="K2331" s="7"/>
      <c r="L2331" s="6" t="s">
        <v>63</v>
      </c>
      <c r="M2331" s="6" t="s">
        <v>39</v>
      </c>
      <c r="N2331" s="6" t="s">
        <v>39</v>
      </c>
      <c r="O2331" s="6"/>
      <c r="P2331" s="8" t="s">
        <v>27</v>
      </c>
      <c r="Q2331" s="9">
        <v>44744.571147071802</v>
      </c>
      <c r="R2331" s="6" t="s">
        <v>28</v>
      </c>
      <c r="X2331" s="6" t="s">
        <v>12601</v>
      </c>
      <c r="Y2331" s="2" t="s">
        <v>6718</v>
      </c>
      <c r="Z2331" s="2" t="s">
        <v>4483</v>
      </c>
      <c r="AA2331" s="2" t="s">
        <v>27</v>
      </c>
      <c r="AB2331" s="2" t="s">
        <v>27</v>
      </c>
      <c r="AC2331" s="2" t="s">
        <v>27</v>
      </c>
      <c r="AD2331" s="2" t="s">
        <v>27</v>
      </c>
      <c r="AE2331" s="2" t="s">
        <v>27</v>
      </c>
      <c r="AG2331" s="2" t="str">
        <f t="shared" si="144"/>
        <v>Phường An Đông</v>
      </c>
      <c r="AH2331" s="2" t="str">
        <f t="shared" si="147"/>
        <v/>
      </c>
      <c r="AI2331" s="2" t="str">
        <f t="shared" si="145"/>
        <v/>
      </c>
      <c r="AK2331" s="2" t="str">
        <f t="shared" si="146"/>
        <v/>
      </c>
      <c r="BF2331" s="2" t="str">
        <f>VLOOKUP(M2331,'[1]mã win'!G:K,5,0)</f>
        <v>N</v>
      </c>
    </row>
    <row r="2332" spans="1:58" x14ac:dyDescent="0.25">
      <c r="A2332" s="6" t="s">
        <v>12602</v>
      </c>
      <c r="B2332" s="6" t="s">
        <v>12603</v>
      </c>
      <c r="C2332" s="6" t="s">
        <v>12604</v>
      </c>
      <c r="D2332" s="2" t="s">
        <v>467</v>
      </c>
      <c r="E2332" s="2" t="s">
        <v>124</v>
      </c>
      <c r="G2332" s="6" t="s">
        <v>12510</v>
      </c>
      <c r="H2332" s="6"/>
      <c r="I2332" s="6"/>
      <c r="J2332" s="6"/>
      <c r="K2332" s="7"/>
      <c r="L2332" s="6" t="s">
        <v>63</v>
      </c>
      <c r="M2332" s="6" t="s">
        <v>39</v>
      </c>
      <c r="N2332" s="6" t="s">
        <v>39</v>
      </c>
      <c r="O2332" s="6" t="s">
        <v>124</v>
      </c>
      <c r="P2332" s="8" t="s">
        <v>27</v>
      </c>
      <c r="Q2332" s="9">
        <v>44744.571368900499</v>
      </c>
      <c r="R2332" s="6" t="s">
        <v>28</v>
      </c>
      <c r="X2332" s="6" t="s">
        <v>12605</v>
      </c>
      <c r="Y2332" s="2" t="s">
        <v>467</v>
      </c>
      <c r="Z2332" s="2" t="s">
        <v>124</v>
      </c>
      <c r="AA2332" s="2" t="s">
        <v>27</v>
      </c>
      <c r="AB2332" s="2" t="s">
        <v>27</v>
      </c>
      <c r="AC2332" s="2" t="s">
        <v>27</v>
      </c>
      <c r="AD2332" s="2" t="s">
        <v>27</v>
      </c>
      <c r="AE2332" s="2" t="s">
        <v>27</v>
      </c>
      <c r="AG2332" s="2" t="str">
        <f t="shared" si="144"/>
        <v>Phường 2</v>
      </c>
      <c r="AH2332" s="2" t="str">
        <f t="shared" si="147"/>
        <v>Quận 5</v>
      </c>
      <c r="AI2332" s="2" t="str">
        <f t="shared" si="145"/>
        <v/>
      </c>
      <c r="AK2332" s="2" t="str">
        <f t="shared" si="146"/>
        <v/>
      </c>
      <c r="BF2332" s="2" t="str">
        <f>VLOOKUP(M2332,'[1]mã win'!G:K,5,0)</f>
        <v>N</v>
      </c>
    </row>
    <row r="2333" spans="1:58" x14ac:dyDescent="0.25">
      <c r="A2333" s="6" t="s">
        <v>12606</v>
      </c>
      <c r="B2333" s="6" t="s">
        <v>12607</v>
      </c>
      <c r="C2333" s="6" t="s">
        <v>12608</v>
      </c>
      <c r="D2333" s="2" t="s">
        <v>4573</v>
      </c>
      <c r="E2333" s="2">
        <v>0</v>
      </c>
      <c r="G2333" s="6" t="s">
        <v>12510</v>
      </c>
      <c r="H2333" s="6"/>
      <c r="I2333" s="6"/>
      <c r="J2333" s="6"/>
      <c r="K2333" s="7"/>
      <c r="L2333" s="6" t="s">
        <v>63</v>
      </c>
      <c r="M2333" s="6" t="s">
        <v>39</v>
      </c>
      <c r="N2333" s="6" t="s">
        <v>39</v>
      </c>
      <c r="O2333" s="6"/>
      <c r="P2333" s="8" t="s">
        <v>27</v>
      </c>
      <c r="Q2333" s="9">
        <v>44744.571529745401</v>
      </c>
      <c r="R2333" s="6" t="s">
        <v>28</v>
      </c>
      <c r="X2333" s="6" t="s">
        <v>12609</v>
      </c>
      <c r="Y2333" s="2" t="s">
        <v>4573</v>
      </c>
      <c r="Z2333" s="2" t="s">
        <v>4483</v>
      </c>
      <c r="AA2333" s="2" t="s">
        <v>27</v>
      </c>
      <c r="AB2333" s="2" t="s">
        <v>27</v>
      </c>
      <c r="AC2333" s="2" t="s">
        <v>27</v>
      </c>
      <c r="AD2333" s="2" t="s">
        <v>27</v>
      </c>
      <c r="AE2333" s="2" t="s">
        <v>27</v>
      </c>
      <c r="AG2333" s="2" t="str">
        <f t="shared" si="144"/>
        <v>Phường Chợ Lớn</v>
      </c>
      <c r="AH2333" s="2" t="str">
        <f t="shared" si="147"/>
        <v/>
      </c>
      <c r="AI2333" s="2" t="str">
        <f t="shared" si="145"/>
        <v/>
      </c>
      <c r="AK2333" s="2" t="str">
        <f t="shared" si="146"/>
        <v/>
      </c>
      <c r="BF2333" s="2" t="str">
        <f>VLOOKUP(M2333,'[1]mã win'!G:K,5,0)</f>
        <v>N</v>
      </c>
    </row>
    <row r="2334" spans="1:58" x14ac:dyDescent="0.25">
      <c r="A2334" s="6" t="s">
        <v>12610</v>
      </c>
      <c r="B2334" s="6" t="s">
        <v>12611</v>
      </c>
      <c r="C2334" s="6" t="s">
        <v>12612</v>
      </c>
      <c r="D2334" s="2" t="s">
        <v>4573</v>
      </c>
      <c r="E2334" s="2">
        <v>0</v>
      </c>
      <c r="G2334" s="6" t="s">
        <v>12510</v>
      </c>
      <c r="H2334" s="6"/>
      <c r="I2334" s="6"/>
      <c r="J2334" s="6"/>
      <c r="K2334" s="7"/>
      <c r="L2334" s="6" t="s">
        <v>63</v>
      </c>
      <c r="M2334" s="6" t="s">
        <v>39</v>
      </c>
      <c r="N2334" s="6" t="s">
        <v>39</v>
      </c>
      <c r="O2334" s="6"/>
      <c r="P2334" s="8" t="s">
        <v>27</v>
      </c>
      <c r="Q2334" s="9">
        <v>44744.571668518503</v>
      </c>
      <c r="R2334" s="6" t="s">
        <v>28</v>
      </c>
      <c r="X2334" s="6" t="s">
        <v>12613</v>
      </c>
      <c r="Y2334" s="2" t="s">
        <v>4573</v>
      </c>
      <c r="Z2334" s="2" t="s">
        <v>4483</v>
      </c>
      <c r="AA2334" s="2" t="s">
        <v>27</v>
      </c>
      <c r="AB2334" s="2" t="s">
        <v>27</v>
      </c>
      <c r="AC2334" s="2" t="s">
        <v>27</v>
      </c>
      <c r="AD2334" s="2" t="s">
        <v>27</v>
      </c>
      <c r="AE2334" s="2" t="s">
        <v>27</v>
      </c>
      <c r="AG2334" s="2" t="str">
        <f t="shared" si="144"/>
        <v>Phường Chợ Lớn</v>
      </c>
      <c r="AH2334" s="2" t="str">
        <f t="shared" si="147"/>
        <v/>
      </c>
      <c r="AI2334" s="2" t="str">
        <f t="shared" si="145"/>
        <v/>
      </c>
      <c r="AK2334" s="2" t="str">
        <f t="shared" si="146"/>
        <v/>
      </c>
      <c r="BF2334" s="2" t="str">
        <f>VLOOKUP(M2334,'[1]mã win'!G:K,5,0)</f>
        <v>N</v>
      </c>
    </row>
    <row r="2335" spans="1:58" x14ac:dyDescent="0.25">
      <c r="A2335" s="6" t="s">
        <v>12614</v>
      </c>
      <c r="B2335" s="6" t="s">
        <v>12615</v>
      </c>
      <c r="C2335" s="6" t="s">
        <v>12616</v>
      </c>
      <c r="D2335" s="2" t="s">
        <v>4573</v>
      </c>
      <c r="E2335" s="2">
        <v>0</v>
      </c>
      <c r="G2335" s="6" t="s">
        <v>12510</v>
      </c>
      <c r="H2335" s="6"/>
      <c r="I2335" s="6"/>
      <c r="J2335" s="6"/>
      <c r="K2335" s="7"/>
      <c r="L2335" s="6" t="s">
        <v>63</v>
      </c>
      <c r="M2335" s="6" t="s">
        <v>39</v>
      </c>
      <c r="N2335" s="6" t="s">
        <v>39</v>
      </c>
      <c r="O2335" s="6"/>
      <c r="P2335" s="8" t="s">
        <v>27</v>
      </c>
      <c r="Q2335" s="9">
        <v>44744.5718353009</v>
      </c>
      <c r="R2335" s="6" t="s">
        <v>28</v>
      </c>
      <c r="X2335" s="6" t="s">
        <v>12617</v>
      </c>
      <c r="Y2335" s="2" t="s">
        <v>4573</v>
      </c>
      <c r="Z2335" s="2" t="s">
        <v>4483</v>
      </c>
      <c r="AA2335" s="2" t="s">
        <v>27</v>
      </c>
      <c r="AB2335" s="2" t="s">
        <v>27</v>
      </c>
      <c r="AC2335" s="2" t="s">
        <v>27</v>
      </c>
      <c r="AD2335" s="2" t="s">
        <v>27</v>
      </c>
      <c r="AE2335" s="2" t="s">
        <v>27</v>
      </c>
      <c r="AG2335" s="2" t="str">
        <f t="shared" si="144"/>
        <v>Phường Chợ Lớn</v>
      </c>
      <c r="AH2335" s="2" t="str">
        <f t="shared" si="147"/>
        <v/>
      </c>
      <c r="AI2335" s="2" t="str">
        <f t="shared" si="145"/>
        <v/>
      </c>
      <c r="AK2335" s="2" t="str">
        <f t="shared" si="146"/>
        <v/>
      </c>
      <c r="BF2335" s="2" t="str">
        <f>VLOOKUP(M2335,'[1]mã win'!G:K,5,0)</f>
        <v>N</v>
      </c>
    </row>
    <row r="2336" spans="1:58" x14ac:dyDescent="0.25">
      <c r="A2336" s="6" t="s">
        <v>12618</v>
      </c>
      <c r="B2336" s="6" t="s">
        <v>12619</v>
      </c>
      <c r="C2336" s="6" t="s">
        <v>12620</v>
      </c>
      <c r="D2336" s="2" t="s">
        <v>4199</v>
      </c>
      <c r="E2336" s="2" t="s">
        <v>134</v>
      </c>
      <c r="G2336" s="6" t="s">
        <v>12550</v>
      </c>
      <c r="H2336" s="6"/>
      <c r="I2336" s="6"/>
      <c r="J2336" s="6"/>
      <c r="K2336" s="7"/>
      <c r="L2336" s="6" t="s">
        <v>133</v>
      </c>
      <c r="M2336" s="6" t="s">
        <v>39</v>
      </c>
      <c r="N2336" s="6" t="s">
        <v>39</v>
      </c>
      <c r="O2336" s="6" t="s">
        <v>134</v>
      </c>
      <c r="P2336" s="8" t="s">
        <v>27</v>
      </c>
      <c r="Q2336" s="9">
        <v>44744.572423379599</v>
      </c>
      <c r="R2336" s="6" t="s">
        <v>28</v>
      </c>
      <c r="X2336" s="6" t="s">
        <v>12621</v>
      </c>
      <c r="Y2336" s="2" t="s">
        <v>4199</v>
      </c>
      <c r="Z2336" s="2" t="s">
        <v>134</v>
      </c>
      <c r="AA2336" s="2" t="s">
        <v>114</v>
      </c>
      <c r="AB2336" s="2" t="s">
        <v>27</v>
      </c>
      <c r="AC2336" s="2" t="s">
        <v>27</v>
      </c>
      <c r="AD2336" s="2" t="s">
        <v>27</v>
      </c>
      <c r="AE2336" s="2" t="s">
        <v>27</v>
      </c>
      <c r="AG2336" s="2" t="str">
        <f t="shared" si="144"/>
        <v>Phường 13</v>
      </c>
      <c r="AH2336" s="2" t="str">
        <f t="shared" si="147"/>
        <v>Quận 6</v>
      </c>
      <c r="AI2336" s="2" t="str">
        <f t="shared" si="145"/>
        <v/>
      </c>
      <c r="AK2336" s="2" t="str">
        <f t="shared" si="146"/>
        <v/>
      </c>
      <c r="BF2336" s="2" t="str">
        <f>VLOOKUP(M2336,'[1]mã win'!G:K,5,0)</f>
        <v>N</v>
      </c>
    </row>
    <row r="2337" spans="1:58" x14ac:dyDescent="0.25">
      <c r="A2337" s="6" t="s">
        <v>12622</v>
      </c>
      <c r="B2337" s="6" t="s">
        <v>12623</v>
      </c>
      <c r="C2337" s="6" t="s">
        <v>12624</v>
      </c>
      <c r="D2337" s="2" t="s">
        <v>122</v>
      </c>
      <c r="E2337" s="2" t="s">
        <v>134</v>
      </c>
      <c r="G2337" s="6" t="s">
        <v>12550</v>
      </c>
      <c r="H2337" s="6"/>
      <c r="I2337" s="6"/>
      <c r="J2337" s="6"/>
      <c r="K2337" s="7"/>
      <c r="L2337" s="6" t="s">
        <v>133</v>
      </c>
      <c r="M2337" s="6" t="s">
        <v>39</v>
      </c>
      <c r="N2337" s="6" t="s">
        <v>39</v>
      </c>
      <c r="O2337" s="6" t="s">
        <v>134</v>
      </c>
      <c r="P2337" s="8" t="s">
        <v>27</v>
      </c>
      <c r="Q2337" s="9">
        <v>44744.572655127296</v>
      </c>
      <c r="R2337" s="6" t="s">
        <v>28</v>
      </c>
      <c r="X2337" s="6" t="s">
        <v>12625</v>
      </c>
      <c r="Y2337" s="2" t="s">
        <v>122</v>
      </c>
      <c r="Z2337" s="2" t="s">
        <v>134</v>
      </c>
      <c r="AA2337" s="2" t="s">
        <v>114</v>
      </c>
      <c r="AB2337" s="2" t="s">
        <v>27</v>
      </c>
      <c r="AC2337" s="2" t="s">
        <v>27</v>
      </c>
      <c r="AD2337" s="2" t="s">
        <v>27</v>
      </c>
      <c r="AE2337" s="2" t="s">
        <v>27</v>
      </c>
      <c r="AG2337" s="2" t="str">
        <f t="shared" si="144"/>
        <v>Phường 12</v>
      </c>
      <c r="AH2337" s="2" t="str">
        <f t="shared" si="147"/>
        <v>Quận 6</v>
      </c>
      <c r="AI2337" s="2" t="str">
        <f t="shared" si="145"/>
        <v/>
      </c>
      <c r="AK2337" s="2" t="str">
        <f t="shared" si="146"/>
        <v/>
      </c>
      <c r="BF2337" s="2" t="str">
        <f>VLOOKUP(M2337,'[1]mã win'!G:K,5,0)</f>
        <v>N</v>
      </c>
    </row>
    <row r="2338" spans="1:58" x14ac:dyDescent="0.25">
      <c r="A2338" s="6" t="s">
        <v>12626</v>
      </c>
      <c r="B2338" s="6" t="s">
        <v>12627</v>
      </c>
      <c r="C2338" s="6" t="s">
        <v>12628</v>
      </c>
      <c r="D2338" s="2" t="s">
        <v>7137</v>
      </c>
      <c r="E2338" s="2">
        <v>0</v>
      </c>
      <c r="G2338" s="6" t="s">
        <v>12550</v>
      </c>
      <c r="H2338" s="6"/>
      <c r="I2338" s="6"/>
      <c r="J2338" s="6"/>
      <c r="K2338" s="7"/>
      <c r="L2338" s="6" t="s">
        <v>133</v>
      </c>
      <c r="M2338" s="6" t="s">
        <v>39</v>
      </c>
      <c r="N2338" s="6" t="s">
        <v>39</v>
      </c>
      <c r="O2338" s="6"/>
      <c r="P2338" s="8" t="s">
        <v>27</v>
      </c>
      <c r="Q2338" s="9">
        <v>44744.572803703697</v>
      </c>
      <c r="R2338" s="6" t="s">
        <v>28</v>
      </c>
      <c r="X2338" s="6" t="s">
        <v>12629</v>
      </c>
      <c r="Y2338" s="2" t="s">
        <v>7137</v>
      </c>
      <c r="Z2338" s="2" t="s">
        <v>4483</v>
      </c>
      <c r="AA2338" s="2" t="s">
        <v>27</v>
      </c>
      <c r="AB2338" s="2" t="s">
        <v>27</v>
      </c>
      <c r="AC2338" s="2" t="s">
        <v>27</v>
      </c>
      <c r="AD2338" s="2" t="s">
        <v>27</v>
      </c>
      <c r="AE2338" s="2" t="s">
        <v>27</v>
      </c>
      <c r="AG2338" s="2" t="str">
        <f t="shared" si="144"/>
        <v>Phường Phú Lâm</v>
      </c>
      <c r="AH2338" s="2" t="str">
        <f t="shared" si="147"/>
        <v/>
      </c>
      <c r="AI2338" s="2" t="str">
        <f t="shared" si="145"/>
        <v/>
      </c>
      <c r="AK2338" s="2" t="str">
        <f t="shared" si="146"/>
        <v/>
      </c>
      <c r="BF2338" s="2" t="str">
        <f>VLOOKUP(M2338,'[1]mã win'!G:K,5,0)</f>
        <v>N</v>
      </c>
    </row>
    <row r="2339" spans="1:58" x14ac:dyDescent="0.25">
      <c r="A2339" s="6" t="s">
        <v>12630</v>
      </c>
      <c r="B2339" s="6" t="s">
        <v>12631</v>
      </c>
      <c r="C2339" s="6" t="s">
        <v>12632</v>
      </c>
      <c r="D2339" s="2" t="s">
        <v>7373</v>
      </c>
      <c r="E2339" s="2">
        <v>0</v>
      </c>
      <c r="G2339" s="6" t="s">
        <v>12550</v>
      </c>
      <c r="H2339" s="6"/>
      <c r="I2339" s="6"/>
      <c r="J2339" s="6"/>
      <c r="K2339" s="7"/>
      <c r="L2339" s="6" t="s">
        <v>133</v>
      </c>
      <c r="M2339" s="6" t="s">
        <v>39</v>
      </c>
      <c r="N2339" s="6" t="s">
        <v>39</v>
      </c>
      <c r="O2339" s="6"/>
      <c r="P2339" s="8" t="s">
        <v>27</v>
      </c>
      <c r="Q2339" s="9">
        <v>44744.5729665162</v>
      </c>
      <c r="R2339" s="6" t="s">
        <v>28</v>
      </c>
      <c r="X2339" s="6" t="s">
        <v>12633</v>
      </c>
      <c r="Y2339" s="2" t="s">
        <v>7373</v>
      </c>
      <c r="Z2339" s="2" t="s">
        <v>4483</v>
      </c>
      <c r="AA2339" s="2" t="s">
        <v>27</v>
      </c>
      <c r="AB2339" s="2" t="s">
        <v>27</v>
      </c>
      <c r="AC2339" s="2" t="s">
        <v>27</v>
      </c>
      <c r="AD2339" s="2" t="s">
        <v>27</v>
      </c>
      <c r="AE2339" s="2" t="s">
        <v>27</v>
      </c>
      <c r="AG2339" s="2" t="str">
        <f t="shared" si="144"/>
        <v>Phường Bình Tây</v>
      </c>
      <c r="AH2339" s="2" t="str">
        <f t="shared" si="147"/>
        <v/>
      </c>
      <c r="AI2339" s="2" t="str">
        <f t="shared" si="145"/>
        <v/>
      </c>
      <c r="AK2339" s="2" t="str">
        <f t="shared" si="146"/>
        <v/>
      </c>
      <c r="BF2339" s="2" t="str">
        <f>VLOOKUP(M2339,'[1]mã win'!G:K,5,0)</f>
        <v>N</v>
      </c>
    </row>
    <row r="2340" spans="1:58" x14ac:dyDescent="0.25">
      <c r="A2340" s="6" t="s">
        <v>12634</v>
      </c>
      <c r="B2340" s="6" t="s">
        <v>12635</v>
      </c>
      <c r="C2340" s="6" t="s">
        <v>12636</v>
      </c>
      <c r="D2340" s="2" t="s">
        <v>4898</v>
      </c>
      <c r="E2340" s="2">
        <v>0</v>
      </c>
      <c r="G2340" s="6" t="s">
        <v>12550</v>
      </c>
      <c r="H2340" s="6"/>
      <c r="I2340" s="6"/>
      <c r="J2340" s="6"/>
      <c r="K2340" s="7"/>
      <c r="L2340" s="6" t="s">
        <v>133</v>
      </c>
      <c r="M2340" s="6" t="s">
        <v>39</v>
      </c>
      <c r="N2340" s="6" t="s">
        <v>39</v>
      </c>
      <c r="O2340" s="6"/>
      <c r="P2340" s="8" t="s">
        <v>27</v>
      </c>
      <c r="Q2340" s="9">
        <v>44744.573115740699</v>
      </c>
      <c r="R2340" s="6" t="s">
        <v>28</v>
      </c>
      <c r="X2340" s="6" t="s">
        <v>12637</v>
      </c>
      <c r="Y2340" s="2" t="s">
        <v>4898</v>
      </c>
      <c r="Z2340" s="2" t="s">
        <v>4483</v>
      </c>
      <c r="AA2340" s="2" t="s">
        <v>27</v>
      </c>
      <c r="AB2340" s="2" t="s">
        <v>27</v>
      </c>
      <c r="AC2340" s="2" t="s">
        <v>27</v>
      </c>
      <c r="AD2340" s="2" t="s">
        <v>27</v>
      </c>
      <c r="AE2340" s="2" t="s">
        <v>27</v>
      </c>
      <c r="AG2340" s="2" t="str">
        <f t="shared" si="144"/>
        <v>Phường Bình Phú</v>
      </c>
      <c r="AH2340" s="2" t="str">
        <f t="shared" si="147"/>
        <v/>
      </c>
      <c r="AI2340" s="2" t="str">
        <f t="shared" si="145"/>
        <v/>
      </c>
      <c r="AK2340" s="2" t="str">
        <f t="shared" si="146"/>
        <v/>
      </c>
      <c r="BF2340" s="2" t="str">
        <f>VLOOKUP(M2340,'[1]mã win'!G:K,5,0)</f>
        <v>N</v>
      </c>
    </row>
    <row r="2341" spans="1:58" x14ac:dyDescent="0.25">
      <c r="A2341" s="6" t="s">
        <v>12638</v>
      </c>
      <c r="B2341" s="6" t="s">
        <v>12639</v>
      </c>
      <c r="C2341" s="6" t="s">
        <v>12640</v>
      </c>
      <c r="D2341" s="2" t="s">
        <v>4898</v>
      </c>
      <c r="E2341" s="2">
        <v>0</v>
      </c>
      <c r="G2341" s="6" t="s">
        <v>12550</v>
      </c>
      <c r="H2341" s="6"/>
      <c r="I2341" s="6"/>
      <c r="J2341" s="6"/>
      <c r="K2341" s="7"/>
      <c r="L2341" s="6" t="s">
        <v>133</v>
      </c>
      <c r="M2341" s="6" t="s">
        <v>39</v>
      </c>
      <c r="N2341" s="6" t="s">
        <v>39</v>
      </c>
      <c r="O2341" s="6"/>
      <c r="P2341" s="8" t="s">
        <v>27</v>
      </c>
      <c r="Q2341" s="9">
        <v>44744.573275115697</v>
      </c>
      <c r="R2341" s="6" t="s">
        <v>28</v>
      </c>
      <c r="X2341" s="6" t="s">
        <v>12641</v>
      </c>
      <c r="Y2341" s="2" t="s">
        <v>12642</v>
      </c>
      <c r="Z2341" s="2" t="s">
        <v>4898</v>
      </c>
      <c r="AA2341" s="2" t="s">
        <v>4483</v>
      </c>
      <c r="AB2341" s="2" t="s">
        <v>27</v>
      </c>
      <c r="AC2341" s="2" t="s">
        <v>27</v>
      </c>
      <c r="AD2341" s="2" t="s">
        <v>27</v>
      </c>
      <c r="AE2341" s="2" t="s">
        <v>27</v>
      </c>
      <c r="AG2341" s="2" t="str">
        <f t="shared" si="144"/>
        <v>Phường Bình Phú</v>
      </c>
      <c r="AH2341" s="2" t="str">
        <f t="shared" si="147"/>
        <v/>
      </c>
      <c r="AI2341" s="2" t="str">
        <f t="shared" si="145"/>
        <v/>
      </c>
      <c r="AK2341" s="2" t="str">
        <f t="shared" si="146"/>
        <v/>
      </c>
      <c r="BF2341" s="2" t="str">
        <f>VLOOKUP(M2341,'[1]mã win'!G:K,5,0)</f>
        <v>N</v>
      </c>
    </row>
    <row r="2342" spans="1:58" x14ac:dyDescent="0.25">
      <c r="A2342" s="6" t="s">
        <v>12643</v>
      </c>
      <c r="B2342" s="6" t="s">
        <v>12644</v>
      </c>
      <c r="C2342" s="6" t="s">
        <v>12645</v>
      </c>
      <c r="D2342" s="2" t="s">
        <v>445</v>
      </c>
      <c r="E2342" s="2" t="s">
        <v>12646</v>
      </c>
      <c r="G2342" s="6" t="s">
        <v>12550</v>
      </c>
      <c r="H2342" s="6"/>
      <c r="I2342" s="6"/>
      <c r="J2342" s="6"/>
      <c r="K2342" s="7"/>
      <c r="L2342" s="6" t="s">
        <v>133</v>
      </c>
      <c r="M2342" s="6" t="s">
        <v>39</v>
      </c>
      <c r="N2342" s="6" t="s">
        <v>39</v>
      </c>
      <c r="O2342" s="6" t="s">
        <v>134</v>
      </c>
      <c r="P2342" s="8" t="s">
        <v>27</v>
      </c>
      <c r="Q2342" s="9">
        <v>44744.573445173599</v>
      </c>
      <c r="R2342" s="6" t="s">
        <v>28</v>
      </c>
      <c r="X2342" s="6" t="s">
        <v>12647</v>
      </c>
      <c r="Y2342" s="2" t="s">
        <v>445</v>
      </c>
      <c r="Z2342" s="2" t="s">
        <v>12646</v>
      </c>
      <c r="AA2342" s="2" t="s">
        <v>27</v>
      </c>
      <c r="AB2342" s="2" t="s">
        <v>27</v>
      </c>
      <c r="AC2342" s="2" t="s">
        <v>27</v>
      </c>
      <c r="AD2342" s="2" t="s">
        <v>27</v>
      </c>
      <c r="AE2342" s="2" t="s">
        <v>27</v>
      </c>
      <c r="AG2342" s="2" t="str">
        <f t="shared" si="144"/>
        <v>P.14</v>
      </c>
      <c r="AH2342" s="2" t="str">
        <f t="shared" si="147"/>
        <v>Q.6</v>
      </c>
      <c r="AI2342" s="2" t="str">
        <f t="shared" si="145"/>
        <v/>
      </c>
      <c r="AK2342" s="2" t="str">
        <f t="shared" si="146"/>
        <v/>
      </c>
      <c r="BF2342" s="2" t="str">
        <f>VLOOKUP(M2342,'[1]mã win'!G:K,5,0)</f>
        <v>N</v>
      </c>
    </row>
    <row r="2343" spans="1:58" x14ac:dyDescent="0.25">
      <c r="A2343" s="6" t="s">
        <v>12648</v>
      </c>
      <c r="B2343" s="6" t="s">
        <v>12649</v>
      </c>
      <c r="C2343" s="6" t="s">
        <v>12650</v>
      </c>
      <c r="D2343" s="2" t="s">
        <v>4470</v>
      </c>
      <c r="E2343" s="2">
        <v>0</v>
      </c>
      <c r="G2343" s="6" t="s">
        <v>12550</v>
      </c>
      <c r="H2343" s="6"/>
      <c r="I2343" s="6"/>
      <c r="J2343" s="6"/>
      <c r="K2343" s="7"/>
      <c r="L2343" s="6" t="s">
        <v>50</v>
      </c>
      <c r="M2343" s="6" t="s">
        <v>39</v>
      </c>
      <c r="N2343" s="6" t="s">
        <v>39</v>
      </c>
      <c r="O2343" s="6"/>
      <c r="P2343" s="8" t="s">
        <v>27</v>
      </c>
      <c r="Q2343" s="9">
        <v>44744.5742543171</v>
      </c>
      <c r="R2343" s="6" t="s">
        <v>28</v>
      </c>
      <c r="X2343" s="6" t="s">
        <v>12651</v>
      </c>
      <c r="Y2343" s="2" t="s">
        <v>4470</v>
      </c>
      <c r="Z2343" s="2" t="s">
        <v>12652</v>
      </c>
      <c r="AA2343" s="2" t="s">
        <v>27</v>
      </c>
      <c r="AB2343" s="2" t="s">
        <v>27</v>
      </c>
      <c r="AC2343" s="2" t="s">
        <v>27</v>
      </c>
      <c r="AD2343" s="2" t="s">
        <v>27</v>
      </c>
      <c r="AE2343" s="2" t="s">
        <v>27</v>
      </c>
      <c r="AG2343" s="2" t="str">
        <f t="shared" si="144"/>
        <v>Phường Tân Thuận</v>
      </c>
      <c r="AH2343" s="2" t="str">
        <f t="shared" si="147"/>
        <v/>
      </c>
      <c r="AI2343" s="2" t="str">
        <f t="shared" si="145"/>
        <v/>
      </c>
      <c r="AK2343" s="2" t="str">
        <f t="shared" si="146"/>
        <v/>
      </c>
      <c r="BF2343" s="2" t="str">
        <f>VLOOKUP(M2343,'[1]mã win'!G:K,5,0)</f>
        <v>N</v>
      </c>
    </row>
    <row r="2344" spans="1:58" x14ac:dyDescent="0.25">
      <c r="A2344" s="6" t="s">
        <v>12653</v>
      </c>
      <c r="B2344" s="6" t="s">
        <v>12654</v>
      </c>
      <c r="C2344" s="6" t="s">
        <v>12655</v>
      </c>
      <c r="D2344" s="2" t="s">
        <v>156</v>
      </c>
      <c r="E2344" s="2">
        <v>0</v>
      </c>
      <c r="G2344" s="6" t="s">
        <v>12550</v>
      </c>
      <c r="H2344" s="6"/>
      <c r="I2344" s="6"/>
      <c r="J2344" s="6"/>
      <c r="K2344" s="7"/>
      <c r="L2344" s="6" t="s">
        <v>50</v>
      </c>
      <c r="M2344" s="6" t="s">
        <v>39</v>
      </c>
      <c r="N2344" s="6" t="s">
        <v>39</v>
      </c>
      <c r="O2344" s="6"/>
      <c r="P2344" s="8" t="s">
        <v>27</v>
      </c>
      <c r="Q2344" s="9">
        <v>44744.574452395798</v>
      </c>
      <c r="R2344" s="6" t="s">
        <v>28</v>
      </c>
      <c r="X2344" s="6" t="s">
        <v>12656</v>
      </c>
      <c r="Y2344" s="2" t="s">
        <v>156</v>
      </c>
      <c r="Z2344" s="2" t="s">
        <v>4483</v>
      </c>
      <c r="AA2344" s="2" t="s">
        <v>27</v>
      </c>
      <c r="AB2344" s="2" t="s">
        <v>27</v>
      </c>
      <c r="AC2344" s="2" t="s">
        <v>27</v>
      </c>
      <c r="AD2344" s="2" t="s">
        <v>27</v>
      </c>
      <c r="AE2344" s="2" t="s">
        <v>27</v>
      </c>
      <c r="AG2344" s="2" t="str">
        <f t="shared" si="144"/>
        <v>Phường Tân Hưng</v>
      </c>
      <c r="AH2344" s="2" t="str">
        <f t="shared" si="147"/>
        <v/>
      </c>
      <c r="AI2344" s="2" t="str">
        <f t="shared" si="145"/>
        <v/>
      </c>
      <c r="AK2344" s="2" t="str">
        <f t="shared" si="146"/>
        <v/>
      </c>
      <c r="BF2344" s="2" t="str">
        <f>VLOOKUP(M2344,'[1]mã win'!G:K,5,0)</f>
        <v>N</v>
      </c>
    </row>
    <row r="2345" spans="1:58" x14ac:dyDescent="0.25">
      <c r="A2345" s="6" t="s">
        <v>12657</v>
      </c>
      <c r="B2345" s="6" t="s">
        <v>12658</v>
      </c>
      <c r="C2345" s="6" t="s">
        <v>12659</v>
      </c>
      <c r="D2345" s="2" t="s">
        <v>156</v>
      </c>
      <c r="E2345" s="2">
        <v>0</v>
      </c>
      <c r="G2345" s="6" t="s">
        <v>12550</v>
      </c>
      <c r="H2345" s="6"/>
      <c r="I2345" s="6"/>
      <c r="J2345" s="6"/>
      <c r="K2345" s="7"/>
      <c r="L2345" s="6" t="s">
        <v>50</v>
      </c>
      <c r="M2345" s="6" t="s">
        <v>39</v>
      </c>
      <c r="N2345" s="6" t="s">
        <v>39</v>
      </c>
      <c r="O2345" s="6"/>
      <c r="P2345" s="8" t="s">
        <v>27</v>
      </c>
      <c r="Q2345" s="9">
        <v>44744.574596296297</v>
      </c>
      <c r="R2345" s="6" t="s">
        <v>28</v>
      </c>
      <c r="X2345" s="6" t="s">
        <v>12660</v>
      </c>
      <c r="Y2345" s="2" t="s">
        <v>156</v>
      </c>
      <c r="Z2345" s="2" t="s">
        <v>4483</v>
      </c>
      <c r="AA2345" s="2" t="s">
        <v>27</v>
      </c>
      <c r="AB2345" s="2" t="s">
        <v>27</v>
      </c>
      <c r="AC2345" s="2" t="s">
        <v>27</v>
      </c>
      <c r="AD2345" s="2" t="s">
        <v>27</v>
      </c>
      <c r="AE2345" s="2" t="s">
        <v>27</v>
      </c>
      <c r="AG2345" s="2" t="str">
        <f t="shared" si="144"/>
        <v>Phường Tân Hưng</v>
      </c>
      <c r="AH2345" s="2" t="str">
        <f t="shared" si="147"/>
        <v/>
      </c>
      <c r="AI2345" s="2" t="str">
        <f t="shared" si="145"/>
        <v/>
      </c>
      <c r="AK2345" s="2" t="str">
        <f t="shared" si="146"/>
        <v/>
      </c>
      <c r="BF2345" s="2" t="str">
        <f>VLOOKUP(M2345,'[1]mã win'!G:K,5,0)</f>
        <v>N</v>
      </c>
    </row>
    <row r="2346" spans="1:58" x14ac:dyDescent="0.25">
      <c r="A2346" s="6" t="s">
        <v>12661</v>
      </c>
      <c r="B2346" s="6" t="s">
        <v>12662</v>
      </c>
      <c r="C2346" s="6" t="s">
        <v>12663</v>
      </c>
      <c r="D2346" s="2" t="s">
        <v>4463</v>
      </c>
      <c r="E2346" s="2">
        <v>0</v>
      </c>
      <c r="G2346" s="6" t="s">
        <v>12550</v>
      </c>
      <c r="H2346" s="6"/>
      <c r="I2346" s="6"/>
      <c r="J2346" s="6"/>
      <c r="K2346" s="7"/>
      <c r="L2346" s="6" t="s">
        <v>50</v>
      </c>
      <c r="M2346" s="6" t="s">
        <v>39</v>
      </c>
      <c r="N2346" s="6" t="s">
        <v>39</v>
      </c>
      <c r="O2346" s="6"/>
      <c r="P2346" s="8" t="s">
        <v>27</v>
      </c>
      <c r="Q2346" s="9">
        <v>44744.574764965299</v>
      </c>
      <c r="R2346" s="6" t="s">
        <v>28</v>
      </c>
      <c r="X2346" s="6" t="s">
        <v>12664</v>
      </c>
      <c r="Y2346" s="2" t="s">
        <v>12665</v>
      </c>
      <c r="Z2346" s="2" t="s">
        <v>12666</v>
      </c>
      <c r="AA2346" s="2" t="s">
        <v>4463</v>
      </c>
      <c r="AB2346" s="2" t="s">
        <v>4483</v>
      </c>
      <c r="AC2346" s="2" t="s">
        <v>27</v>
      </c>
      <c r="AD2346" s="2" t="s">
        <v>27</v>
      </c>
      <c r="AE2346" s="2" t="s">
        <v>27</v>
      </c>
      <c r="AG2346" s="2" t="str">
        <f t="shared" si="144"/>
        <v>Phường Phú Thuận</v>
      </c>
      <c r="AH2346" s="2" t="str">
        <f t="shared" si="147"/>
        <v/>
      </c>
      <c r="AI2346" s="2" t="str">
        <f t="shared" si="145"/>
        <v/>
      </c>
      <c r="AK2346" s="2" t="str">
        <f t="shared" si="146"/>
        <v/>
      </c>
      <c r="BF2346" s="2" t="str">
        <f>VLOOKUP(M2346,'[1]mã win'!G:K,5,0)</f>
        <v>N</v>
      </c>
    </row>
    <row r="2347" spans="1:58" x14ac:dyDescent="0.25">
      <c r="A2347" s="6" t="s">
        <v>12667</v>
      </c>
      <c r="B2347" s="6" t="s">
        <v>12668</v>
      </c>
      <c r="C2347" s="6" t="s">
        <v>12669</v>
      </c>
      <c r="D2347" s="2" t="s">
        <v>6397</v>
      </c>
      <c r="E2347" s="2">
        <v>0</v>
      </c>
      <c r="G2347" s="6" t="s">
        <v>12550</v>
      </c>
      <c r="H2347" s="6"/>
      <c r="I2347" s="6"/>
      <c r="J2347" s="6"/>
      <c r="K2347" s="7"/>
      <c r="L2347" s="6" t="s">
        <v>50</v>
      </c>
      <c r="M2347" s="6" t="s">
        <v>39</v>
      </c>
      <c r="N2347" s="6" t="s">
        <v>39</v>
      </c>
      <c r="O2347" s="6"/>
      <c r="P2347" s="8" t="s">
        <v>27</v>
      </c>
      <c r="Q2347" s="9">
        <v>44744.574925659697</v>
      </c>
      <c r="R2347" s="6" t="s">
        <v>28</v>
      </c>
      <c r="X2347" s="6" t="s">
        <v>348</v>
      </c>
      <c r="Y2347" s="2" t="s">
        <v>12670</v>
      </c>
      <c r="Z2347" s="2" t="s">
        <v>12671</v>
      </c>
      <c r="AA2347" s="2" t="s">
        <v>12672</v>
      </c>
      <c r="AB2347" s="2" t="s">
        <v>6397</v>
      </c>
      <c r="AC2347" s="2" t="s">
        <v>4483</v>
      </c>
      <c r="AD2347" s="2" t="s">
        <v>27</v>
      </c>
      <c r="AE2347" s="2" t="s">
        <v>27</v>
      </c>
      <c r="AG2347" s="2" t="str">
        <f t="shared" si="144"/>
        <v>Phường Tân Mỹ</v>
      </c>
      <c r="AH2347" s="2" t="str">
        <f t="shared" si="147"/>
        <v/>
      </c>
      <c r="AI2347" s="2" t="str">
        <f t="shared" si="145"/>
        <v/>
      </c>
      <c r="AK2347" s="2" t="str">
        <f t="shared" si="146"/>
        <v/>
      </c>
      <c r="BF2347" s="2" t="str">
        <f>VLOOKUP(M2347,'[1]mã win'!G:K,5,0)</f>
        <v>N</v>
      </c>
    </row>
    <row r="2348" spans="1:58" x14ac:dyDescent="0.25">
      <c r="A2348" s="6" t="s">
        <v>12673</v>
      </c>
      <c r="B2348" s="6" t="s">
        <v>12674</v>
      </c>
      <c r="C2348" s="6" t="s">
        <v>12675</v>
      </c>
      <c r="D2348" s="2" t="s">
        <v>5231</v>
      </c>
      <c r="E2348" s="2">
        <v>0</v>
      </c>
      <c r="G2348" s="6" t="s">
        <v>12676</v>
      </c>
      <c r="H2348" s="6" t="s">
        <v>12677</v>
      </c>
      <c r="I2348" s="6"/>
      <c r="J2348" s="6"/>
      <c r="K2348" s="7">
        <v>60</v>
      </c>
      <c r="L2348" s="6" t="s">
        <v>50</v>
      </c>
      <c r="M2348" s="6" t="s">
        <v>39</v>
      </c>
      <c r="N2348" s="6" t="s">
        <v>39</v>
      </c>
      <c r="O2348" s="6"/>
      <c r="P2348" s="8" t="s">
        <v>27</v>
      </c>
      <c r="Q2348" s="9">
        <v>43969.373469444399</v>
      </c>
      <c r="R2348" s="6" t="s">
        <v>28</v>
      </c>
      <c r="X2348" s="6" t="s">
        <v>12678</v>
      </c>
      <c r="Y2348" s="2" t="s">
        <v>5231</v>
      </c>
      <c r="Z2348" s="2" t="s">
        <v>41</v>
      </c>
      <c r="AA2348" s="2" t="s">
        <v>42</v>
      </c>
      <c r="AB2348" s="2" t="s">
        <v>27</v>
      </c>
      <c r="AC2348" s="2" t="s">
        <v>27</v>
      </c>
      <c r="AD2348" s="2" t="s">
        <v>27</v>
      </c>
      <c r="AE2348" s="2" t="s">
        <v>27</v>
      </c>
      <c r="AG2348" s="2" t="str">
        <f t="shared" si="144"/>
        <v>Phường Hòa Hưng</v>
      </c>
      <c r="AH2348" s="2" t="str">
        <f t="shared" si="147"/>
        <v/>
      </c>
      <c r="AI2348" s="2" t="str">
        <f t="shared" si="145"/>
        <v/>
      </c>
      <c r="AK2348" s="2" t="str">
        <f t="shared" si="146"/>
        <v/>
      </c>
      <c r="BF2348" s="2" t="str">
        <f>VLOOKUP(M2348,'[1]mã win'!G:K,5,0)</f>
        <v>N</v>
      </c>
    </row>
    <row r="2349" spans="1:58" x14ac:dyDescent="0.25">
      <c r="A2349" s="6" t="s">
        <v>12679</v>
      </c>
      <c r="B2349" s="6" t="s">
        <v>12680</v>
      </c>
      <c r="C2349" s="6" t="s">
        <v>12681</v>
      </c>
      <c r="D2349" s="2" t="s">
        <v>156</v>
      </c>
      <c r="E2349" s="2">
        <v>0</v>
      </c>
      <c r="G2349" s="6" t="s">
        <v>12550</v>
      </c>
      <c r="H2349" s="6"/>
      <c r="I2349" s="6"/>
      <c r="J2349" s="6"/>
      <c r="K2349" s="7"/>
      <c r="L2349" s="6" t="s">
        <v>50</v>
      </c>
      <c r="M2349" s="6" t="s">
        <v>39</v>
      </c>
      <c r="N2349" s="6" t="s">
        <v>39</v>
      </c>
      <c r="O2349" s="6"/>
      <c r="P2349" s="8" t="s">
        <v>27</v>
      </c>
      <c r="Q2349" s="9">
        <v>44744.575240277802</v>
      </c>
      <c r="R2349" s="6" t="s">
        <v>28</v>
      </c>
      <c r="X2349" s="6" t="s">
        <v>12682</v>
      </c>
      <c r="Y2349" s="2" t="s">
        <v>156</v>
      </c>
      <c r="Z2349" s="2" t="s">
        <v>4483</v>
      </c>
      <c r="AA2349" s="2" t="s">
        <v>27</v>
      </c>
      <c r="AB2349" s="2" t="s">
        <v>27</v>
      </c>
      <c r="AC2349" s="2" t="s">
        <v>27</v>
      </c>
      <c r="AD2349" s="2" t="s">
        <v>27</v>
      </c>
      <c r="AE2349" s="2" t="s">
        <v>27</v>
      </c>
      <c r="AG2349" s="2" t="str">
        <f t="shared" si="144"/>
        <v>Phường Tân Hưng</v>
      </c>
      <c r="AH2349" s="2" t="str">
        <f t="shared" si="147"/>
        <v/>
      </c>
      <c r="AI2349" s="2" t="str">
        <f t="shared" si="145"/>
        <v/>
      </c>
      <c r="AK2349" s="2" t="str">
        <f t="shared" si="146"/>
        <v/>
      </c>
      <c r="BF2349" s="2" t="str">
        <f>VLOOKUP(M2349,'[1]mã win'!G:K,5,0)</f>
        <v>N</v>
      </c>
    </row>
    <row r="2350" spans="1:58" x14ac:dyDescent="0.25">
      <c r="A2350" s="6" t="s">
        <v>12683</v>
      </c>
      <c r="B2350" s="6" t="s">
        <v>12684</v>
      </c>
      <c r="C2350" s="6" t="s">
        <v>12685</v>
      </c>
      <c r="D2350" s="2" t="s">
        <v>4470</v>
      </c>
      <c r="E2350" s="2">
        <v>0</v>
      </c>
      <c r="G2350" s="6" t="s">
        <v>12550</v>
      </c>
      <c r="H2350" s="6"/>
      <c r="I2350" s="6"/>
      <c r="J2350" s="6"/>
      <c r="K2350" s="7"/>
      <c r="L2350" s="6" t="s">
        <v>50</v>
      </c>
      <c r="M2350" s="6" t="s">
        <v>39</v>
      </c>
      <c r="N2350" s="6" t="s">
        <v>39</v>
      </c>
      <c r="O2350" s="6"/>
      <c r="P2350" s="8" t="s">
        <v>27</v>
      </c>
      <c r="Q2350" s="9">
        <v>44744.575398229201</v>
      </c>
      <c r="R2350" s="6" t="s">
        <v>28</v>
      </c>
      <c r="X2350" s="6" t="s">
        <v>12686</v>
      </c>
      <c r="Y2350" s="2" t="s">
        <v>4470</v>
      </c>
      <c r="Z2350" s="2" t="s">
        <v>4483</v>
      </c>
      <c r="AA2350" s="2" t="s">
        <v>27</v>
      </c>
      <c r="AB2350" s="2" t="s">
        <v>27</v>
      </c>
      <c r="AC2350" s="2" t="s">
        <v>27</v>
      </c>
      <c r="AD2350" s="2" t="s">
        <v>27</v>
      </c>
      <c r="AE2350" s="2" t="s">
        <v>27</v>
      </c>
      <c r="AG2350" s="2" t="str">
        <f t="shared" si="144"/>
        <v>Phường Tân Thuận</v>
      </c>
      <c r="AH2350" s="2" t="str">
        <f t="shared" si="147"/>
        <v/>
      </c>
      <c r="AI2350" s="2" t="str">
        <f t="shared" si="145"/>
        <v/>
      </c>
      <c r="AK2350" s="2" t="str">
        <f t="shared" si="146"/>
        <v/>
      </c>
      <c r="BF2350" s="2" t="str">
        <f>VLOOKUP(M2350,'[1]mã win'!G:K,5,0)</f>
        <v>N</v>
      </c>
    </row>
    <row r="2351" spans="1:58" x14ac:dyDescent="0.25">
      <c r="A2351" s="6" t="s">
        <v>12687</v>
      </c>
      <c r="B2351" s="6" t="s">
        <v>12688</v>
      </c>
      <c r="C2351" s="6" t="s">
        <v>12689</v>
      </c>
      <c r="D2351" s="2" t="s">
        <v>4470</v>
      </c>
      <c r="E2351" s="2">
        <v>0</v>
      </c>
      <c r="G2351" s="6" t="s">
        <v>12550</v>
      </c>
      <c r="H2351" s="6"/>
      <c r="I2351" s="6"/>
      <c r="J2351" s="6"/>
      <c r="K2351" s="7"/>
      <c r="L2351" s="6" t="s">
        <v>50</v>
      </c>
      <c r="M2351" s="6" t="s">
        <v>39</v>
      </c>
      <c r="N2351" s="6" t="s">
        <v>39</v>
      </c>
      <c r="O2351" s="6"/>
      <c r="P2351" s="8" t="s">
        <v>27</v>
      </c>
      <c r="Q2351" s="9">
        <v>44744.575541284699</v>
      </c>
      <c r="R2351" s="6" t="s">
        <v>28</v>
      </c>
      <c r="X2351" s="6" t="s">
        <v>12690</v>
      </c>
      <c r="Y2351" s="2" t="s">
        <v>4470</v>
      </c>
      <c r="Z2351" s="2" t="s">
        <v>4483</v>
      </c>
      <c r="AA2351" s="2" t="s">
        <v>27</v>
      </c>
      <c r="AB2351" s="2" t="s">
        <v>27</v>
      </c>
      <c r="AC2351" s="2" t="s">
        <v>27</v>
      </c>
      <c r="AD2351" s="2" t="s">
        <v>27</v>
      </c>
      <c r="AE2351" s="2" t="s">
        <v>27</v>
      </c>
      <c r="AG2351" s="2" t="str">
        <f t="shared" si="144"/>
        <v>Phường Tân Thuận</v>
      </c>
      <c r="AH2351" s="2" t="str">
        <f t="shared" si="147"/>
        <v/>
      </c>
      <c r="AI2351" s="2" t="str">
        <f t="shared" si="145"/>
        <v/>
      </c>
      <c r="AK2351" s="2" t="str">
        <f t="shared" si="146"/>
        <v/>
      </c>
      <c r="BF2351" s="2" t="str">
        <f>VLOOKUP(M2351,'[1]mã win'!G:K,5,0)</f>
        <v>N</v>
      </c>
    </row>
    <row r="2352" spans="1:58" x14ac:dyDescent="0.25">
      <c r="A2352" s="6" t="s">
        <v>12691</v>
      </c>
      <c r="B2352" s="6" t="s">
        <v>12692</v>
      </c>
      <c r="C2352" s="6" t="s">
        <v>12693</v>
      </c>
      <c r="D2352" s="2" t="s">
        <v>467</v>
      </c>
      <c r="E2352" s="2" t="s">
        <v>3279</v>
      </c>
      <c r="G2352" s="6" t="s">
        <v>12550</v>
      </c>
      <c r="H2352" s="6"/>
      <c r="I2352" s="6"/>
      <c r="J2352" s="6"/>
      <c r="K2352" s="7"/>
      <c r="L2352" s="6" t="s">
        <v>133</v>
      </c>
      <c r="M2352" s="6" t="s">
        <v>39</v>
      </c>
      <c r="N2352" s="6" t="s">
        <v>39</v>
      </c>
      <c r="O2352" s="6" t="s">
        <v>3279</v>
      </c>
      <c r="P2352" s="8" t="s">
        <v>27</v>
      </c>
      <c r="Q2352" s="9">
        <v>44744.576257789398</v>
      </c>
      <c r="R2352" s="6" t="s">
        <v>28</v>
      </c>
      <c r="X2352" s="6" t="s">
        <v>12694</v>
      </c>
      <c r="Y2352" s="2" t="s">
        <v>467</v>
      </c>
      <c r="Z2352" s="2" t="s">
        <v>3279</v>
      </c>
      <c r="AA2352" s="2" t="s">
        <v>27</v>
      </c>
      <c r="AB2352" s="2" t="s">
        <v>27</v>
      </c>
      <c r="AC2352" s="2" t="s">
        <v>27</v>
      </c>
      <c r="AD2352" s="2" t="s">
        <v>27</v>
      </c>
      <c r="AE2352" s="2" t="s">
        <v>27</v>
      </c>
      <c r="AG2352" s="2" t="str">
        <f t="shared" si="144"/>
        <v>Phường 2</v>
      </c>
      <c r="AH2352" s="2" t="str">
        <f t="shared" si="147"/>
        <v>Quận 8</v>
      </c>
      <c r="AI2352" s="2" t="str">
        <f t="shared" si="145"/>
        <v/>
      </c>
      <c r="AK2352" s="2" t="str">
        <f t="shared" si="146"/>
        <v/>
      </c>
      <c r="BF2352" s="2" t="str">
        <f>VLOOKUP(M2352,'[1]mã win'!G:K,5,0)</f>
        <v>N</v>
      </c>
    </row>
    <row r="2353" spans="1:58" x14ac:dyDescent="0.25">
      <c r="A2353" s="6" t="s">
        <v>12695</v>
      </c>
      <c r="B2353" s="6" t="s">
        <v>12696</v>
      </c>
      <c r="C2353" s="6" t="s">
        <v>12697</v>
      </c>
      <c r="D2353" s="2" t="s">
        <v>4801</v>
      </c>
      <c r="E2353" s="2">
        <v>0</v>
      </c>
      <c r="G2353" s="6" t="s">
        <v>12550</v>
      </c>
      <c r="H2353" s="6"/>
      <c r="I2353" s="6"/>
      <c r="J2353" s="6"/>
      <c r="K2353" s="7"/>
      <c r="L2353" s="6" t="s">
        <v>133</v>
      </c>
      <c r="M2353" s="6" t="s">
        <v>39</v>
      </c>
      <c r="N2353" s="6" t="s">
        <v>39</v>
      </c>
      <c r="O2353" s="6"/>
      <c r="P2353" s="8" t="s">
        <v>27</v>
      </c>
      <c r="Q2353" s="9">
        <v>44744.576486111102</v>
      </c>
      <c r="R2353" s="6" t="s">
        <v>28</v>
      </c>
      <c r="X2353" s="6" t="s">
        <v>12698</v>
      </c>
      <c r="Y2353" s="2" t="s">
        <v>4801</v>
      </c>
      <c r="Z2353" s="2" t="s">
        <v>4483</v>
      </c>
      <c r="AA2353" s="2" t="s">
        <v>27</v>
      </c>
      <c r="AB2353" s="2" t="s">
        <v>27</v>
      </c>
      <c r="AC2353" s="2" t="s">
        <v>27</v>
      </c>
      <c r="AD2353" s="2" t="s">
        <v>27</v>
      </c>
      <c r="AE2353" s="2" t="s">
        <v>27</v>
      </c>
      <c r="AG2353" s="2" t="str">
        <f t="shared" si="144"/>
        <v>Phường Chánh Hưng</v>
      </c>
      <c r="AH2353" s="2" t="str">
        <f t="shared" si="147"/>
        <v/>
      </c>
      <c r="AI2353" s="2" t="str">
        <f t="shared" si="145"/>
        <v/>
      </c>
      <c r="AK2353" s="2" t="str">
        <f t="shared" si="146"/>
        <v/>
      </c>
      <c r="BF2353" s="2" t="str">
        <f>VLOOKUP(M2353,'[1]mã win'!G:K,5,0)</f>
        <v>N</v>
      </c>
    </row>
    <row r="2354" spans="1:58" x14ac:dyDescent="0.25">
      <c r="A2354" s="6" t="s">
        <v>12699</v>
      </c>
      <c r="B2354" s="6" t="s">
        <v>12700</v>
      </c>
      <c r="C2354" s="6" t="s">
        <v>12701</v>
      </c>
      <c r="D2354" s="2" t="s">
        <v>4257</v>
      </c>
      <c r="E2354" s="2" t="s">
        <v>3279</v>
      </c>
      <c r="G2354" s="6" t="s">
        <v>12550</v>
      </c>
      <c r="H2354" s="6"/>
      <c r="I2354" s="6"/>
      <c r="J2354" s="6"/>
      <c r="K2354" s="7"/>
      <c r="L2354" s="6" t="s">
        <v>133</v>
      </c>
      <c r="M2354" s="6" t="s">
        <v>39</v>
      </c>
      <c r="N2354" s="6" t="s">
        <v>39</v>
      </c>
      <c r="O2354" s="6" t="s">
        <v>3279</v>
      </c>
      <c r="P2354" s="8" t="s">
        <v>27</v>
      </c>
      <c r="Q2354" s="9">
        <v>44744.576654479199</v>
      </c>
      <c r="R2354" s="6" t="s">
        <v>28</v>
      </c>
      <c r="X2354" s="6" t="s">
        <v>12702</v>
      </c>
      <c r="Y2354" s="2" t="s">
        <v>4257</v>
      </c>
      <c r="Z2354" s="2" t="s">
        <v>3279</v>
      </c>
      <c r="AA2354" s="2" t="s">
        <v>27</v>
      </c>
      <c r="AB2354" s="2" t="s">
        <v>27</v>
      </c>
      <c r="AC2354" s="2" t="s">
        <v>27</v>
      </c>
      <c r="AD2354" s="2" t="s">
        <v>27</v>
      </c>
      <c r="AE2354" s="2" t="s">
        <v>27</v>
      </c>
      <c r="AG2354" s="2" t="str">
        <f t="shared" si="144"/>
        <v>Phường 9</v>
      </c>
      <c r="AH2354" s="2" t="str">
        <f t="shared" si="147"/>
        <v>Quận 8</v>
      </c>
      <c r="AI2354" s="2" t="str">
        <f t="shared" si="145"/>
        <v/>
      </c>
      <c r="AK2354" s="2" t="str">
        <f t="shared" si="146"/>
        <v/>
      </c>
      <c r="BF2354" s="2" t="str">
        <f>VLOOKUP(M2354,'[1]mã win'!G:K,5,0)</f>
        <v>N</v>
      </c>
    </row>
    <row r="2355" spans="1:58" x14ac:dyDescent="0.25">
      <c r="A2355" s="6" t="s">
        <v>12703</v>
      </c>
      <c r="B2355" s="6" t="s">
        <v>12704</v>
      </c>
      <c r="C2355" s="6" t="s">
        <v>12705</v>
      </c>
      <c r="D2355" s="2" t="s">
        <v>4801</v>
      </c>
      <c r="E2355" s="2">
        <v>0</v>
      </c>
      <c r="G2355" s="6" t="s">
        <v>12550</v>
      </c>
      <c r="H2355" s="6"/>
      <c r="I2355" s="6"/>
      <c r="J2355" s="6"/>
      <c r="K2355" s="7"/>
      <c r="L2355" s="6" t="s">
        <v>133</v>
      </c>
      <c r="M2355" s="6" t="s">
        <v>39</v>
      </c>
      <c r="N2355" s="6" t="s">
        <v>39</v>
      </c>
      <c r="O2355" s="6"/>
      <c r="P2355" s="8" t="s">
        <v>27</v>
      </c>
      <c r="Q2355" s="9">
        <v>44744.576817789399</v>
      </c>
      <c r="R2355" s="6" t="s">
        <v>28</v>
      </c>
      <c r="X2355" s="6" t="s">
        <v>12706</v>
      </c>
      <c r="Y2355" s="2" t="s">
        <v>4801</v>
      </c>
      <c r="Z2355" s="2" t="s">
        <v>4483</v>
      </c>
      <c r="AA2355" s="2" t="s">
        <v>27</v>
      </c>
      <c r="AB2355" s="2" t="s">
        <v>27</v>
      </c>
      <c r="AC2355" s="2" t="s">
        <v>27</v>
      </c>
      <c r="AD2355" s="2" t="s">
        <v>27</v>
      </c>
      <c r="AE2355" s="2" t="s">
        <v>27</v>
      </c>
      <c r="AG2355" s="2" t="str">
        <f t="shared" si="144"/>
        <v>Phường Chánh Hưng</v>
      </c>
      <c r="AH2355" s="2" t="str">
        <f t="shared" si="147"/>
        <v/>
      </c>
      <c r="AI2355" s="2" t="str">
        <f t="shared" si="145"/>
        <v/>
      </c>
      <c r="AK2355" s="2" t="str">
        <f t="shared" si="146"/>
        <v/>
      </c>
      <c r="BF2355" s="2" t="str">
        <f>VLOOKUP(M2355,'[1]mã win'!G:K,5,0)</f>
        <v>N</v>
      </c>
    </row>
    <row r="2356" spans="1:58" x14ac:dyDescent="0.25">
      <c r="A2356" s="6" t="s">
        <v>12707</v>
      </c>
      <c r="B2356" s="6" t="s">
        <v>12708</v>
      </c>
      <c r="C2356" s="6" t="s">
        <v>12709</v>
      </c>
      <c r="D2356" s="2" t="s">
        <v>5383</v>
      </c>
      <c r="E2356" s="2">
        <v>0</v>
      </c>
      <c r="G2356" s="6" t="s">
        <v>12550</v>
      </c>
      <c r="H2356" s="6"/>
      <c r="I2356" s="6"/>
      <c r="J2356" s="6"/>
      <c r="K2356" s="7"/>
      <c r="L2356" s="6" t="s">
        <v>133</v>
      </c>
      <c r="M2356" s="6" t="s">
        <v>39</v>
      </c>
      <c r="N2356" s="6" t="s">
        <v>39</v>
      </c>
      <c r="O2356" s="6"/>
      <c r="P2356" s="8" t="s">
        <v>27</v>
      </c>
      <c r="Q2356" s="9">
        <v>44744.576966238397</v>
      </c>
      <c r="R2356" s="6" t="s">
        <v>28</v>
      </c>
      <c r="X2356" s="6" t="s">
        <v>12710</v>
      </c>
      <c r="Y2356" s="2" t="s">
        <v>5383</v>
      </c>
      <c r="Z2356" s="2" t="s">
        <v>4483</v>
      </c>
      <c r="AA2356" s="2" t="s">
        <v>27</v>
      </c>
      <c r="AB2356" s="2" t="s">
        <v>27</v>
      </c>
      <c r="AC2356" s="2" t="s">
        <v>27</v>
      </c>
      <c r="AD2356" s="2" t="s">
        <v>27</v>
      </c>
      <c r="AE2356" s="2" t="s">
        <v>27</v>
      </c>
      <c r="AG2356" s="2" t="str">
        <f t="shared" si="144"/>
        <v>Phường Bình Đông</v>
      </c>
      <c r="AH2356" s="2" t="str">
        <f t="shared" si="147"/>
        <v/>
      </c>
      <c r="AI2356" s="2" t="str">
        <f t="shared" si="145"/>
        <v/>
      </c>
      <c r="AK2356" s="2" t="str">
        <f t="shared" si="146"/>
        <v/>
      </c>
      <c r="BF2356" s="2" t="str">
        <f>VLOOKUP(M2356,'[1]mã win'!G:K,5,0)</f>
        <v>N</v>
      </c>
    </row>
    <row r="2357" spans="1:58" x14ac:dyDescent="0.25">
      <c r="A2357" s="6" t="s">
        <v>12711</v>
      </c>
      <c r="B2357" s="6" t="s">
        <v>12712</v>
      </c>
      <c r="C2357" s="6" t="s">
        <v>12713</v>
      </c>
      <c r="D2357" s="2" t="s">
        <v>4275</v>
      </c>
      <c r="E2357" s="2" t="s">
        <v>3279</v>
      </c>
      <c r="G2357" s="6" t="s">
        <v>12550</v>
      </c>
      <c r="H2357" s="6"/>
      <c r="I2357" s="6"/>
      <c r="J2357" s="6"/>
      <c r="K2357" s="7"/>
      <c r="L2357" s="6" t="s">
        <v>133</v>
      </c>
      <c r="M2357" s="6" t="s">
        <v>39</v>
      </c>
      <c r="N2357" s="6" t="s">
        <v>39</v>
      </c>
      <c r="O2357" s="6" t="s">
        <v>3279</v>
      </c>
      <c r="P2357" s="8" t="s">
        <v>27</v>
      </c>
      <c r="Q2357" s="9">
        <v>44744.577114432897</v>
      </c>
      <c r="R2357" s="6" t="s">
        <v>28</v>
      </c>
      <c r="X2357" s="6" t="s">
        <v>12714</v>
      </c>
      <c r="Y2357" s="2" t="s">
        <v>12715</v>
      </c>
      <c r="Z2357" s="2" t="s">
        <v>12716</v>
      </c>
      <c r="AA2357" s="2" t="s">
        <v>12717</v>
      </c>
      <c r="AB2357" s="2" t="s">
        <v>4275</v>
      </c>
      <c r="AC2357" s="2" t="s">
        <v>3279</v>
      </c>
      <c r="AD2357" s="2" t="s">
        <v>27</v>
      </c>
      <c r="AE2357" s="2" t="s">
        <v>27</v>
      </c>
      <c r="AG2357" s="2" t="str">
        <f t="shared" si="144"/>
        <v>Phường 7</v>
      </c>
      <c r="AH2357" s="2" t="str">
        <f t="shared" si="147"/>
        <v>Quận 8</v>
      </c>
      <c r="AI2357" s="2" t="str">
        <f t="shared" si="145"/>
        <v/>
      </c>
      <c r="AK2357" s="2" t="str">
        <f t="shared" si="146"/>
        <v/>
      </c>
      <c r="BF2357" s="2" t="str">
        <f>VLOOKUP(M2357,'[1]mã win'!G:K,5,0)</f>
        <v>N</v>
      </c>
    </row>
    <row r="2358" spans="1:58" x14ac:dyDescent="0.25">
      <c r="A2358" s="6" t="s">
        <v>12718</v>
      </c>
      <c r="B2358" s="6" t="s">
        <v>12719</v>
      </c>
      <c r="C2358" s="6" t="s">
        <v>12720</v>
      </c>
      <c r="D2358" s="2" t="s">
        <v>5383</v>
      </c>
      <c r="E2358" s="2">
        <v>0</v>
      </c>
      <c r="G2358" s="6" t="s">
        <v>12550</v>
      </c>
      <c r="H2358" s="6"/>
      <c r="I2358" s="6"/>
      <c r="J2358" s="6"/>
      <c r="K2358" s="7"/>
      <c r="L2358" s="6" t="s">
        <v>133</v>
      </c>
      <c r="M2358" s="6" t="s">
        <v>39</v>
      </c>
      <c r="N2358" s="6" t="s">
        <v>39</v>
      </c>
      <c r="O2358" s="6"/>
      <c r="P2358" s="8" t="s">
        <v>27</v>
      </c>
      <c r="Q2358" s="9">
        <v>44744.577303784703</v>
      </c>
      <c r="R2358" s="6" t="s">
        <v>28</v>
      </c>
      <c r="X2358" s="6" t="s">
        <v>12721</v>
      </c>
      <c r="Y2358" s="2" t="s">
        <v>5383</v>
      </c>
      <c r="Z2358" s="2" t="s">
        <v>4483</v>
      </c>
      <c r="AA2358" s="2" t="s">
        <v>27</v>
      </c>
      <c r="AB2358" s="2" t="s">
        <v>27</v>
      </c>
      <c r="AC2358" s="2" t="s">
        <v>27</v>
      </c>
      <c r="AD2358" s="2" t="s">
        <v>27</v>
      </c>
      <c r="AE2358" s="2" t="s">
        <v>27</v>
      </c>
      <c r="AG2358" s="2" t="str">
        <f t="shared" si="144"/>
        <v>Phường Bình Đông</v>
      </c>
      <c r="AH2358" s="2" t="str">
        <f t="shared" si="147"/>
        <v/>
      </c>
      <c r="AI2358" s="2" t="str">
        <f t="shared" si="145"/>
        <v/>
      </c>
      <c r="AK2358" s="2" t="str">
        <f t="shared" si="146"/>
        <v/>
      </c>
      <c r="BF2358" s="2" t="str">
        <f>VLOOKUP(M2358,'[1]mã win'!G:K,5,0)</f>
        <v>N</v>
      </c>
    </row>
    <row r="2359" spans="1:58" x14ac:dyDescent="0.25">
      <c r="A2359" s="6" t="s">
        <v>12722</v>
      </c>
      <c r="B2359" s="6" t="s">
        <v>12723</v>
      </c>
      <c r="C2359" s="6" t="s">
        <v>12724</v>
      </c>
      <c r="D2359" s="2" t="s">
        <v>4567</v>
      </c>
      <c r="E2359" s="2">
        <v>0</v>
      </c>
      <c r="G2359" s="6" t="s">
        <v>12550</v>
      </c>
      <c r="H2359" s="6"/>
      <c r="I2359" s="6"/>
      <c r="J2359" s="6"/>
      <c r="K2359" s="7"/>
      <c r="L2359" s="6" t="s">
        <v>133</v>
      </c>
      <c r="M2359" s="6" t="s">
        <v>39</v>
      </c>
      <c r="N2359" s="6" t="s">
        <v>39</v>
      </c>
      <c r="O2359" s="6"/>
      <c r="P2359" s="8" t="s">
        <v>27</v>
      </c>
      <c r="Q2359" s="9">
        <v>44744.577480706001</v>
      </c>
      <c r="R2359" s="6" t="s">
        <v>28</v>
      </c>
      <c r="X2359" s="6" t="s">
        <v>12725</v>
      </c>
      <c r="Y2359" s="2" t="s">
        <v>6256</v>
      </c>
      <c r="Z2359" s="2" t="s">
        <v>12726</v>
      </c>
      <c r="AA2359" s="2" t="s">
        <v>12727</v>
      </c>
      <c r="AB2359" s="2" t="s">
        <v>4567</v>
      </c>
      <c r="AC2359" s="2" t="s">
        <v>4483</v>
      </c>
      <c r="AD2359" s="2" t="s">
        <v>27</v>
      </c>
      <c r="AE2359" s="2" t="s">
        <v>27</v>
      </c>
      <c r="AG2359" s="2" t="str">
        <f t="shared" si="144"/>
        <v>Phường Phú Định</v>
      </c>
      <c r="AH2359" s="2" t="str">
        <f t="shared" si="147"/>
        <v/>
      </c>
      <c r="AI2359" s="2" t="str">
        <f t="shared" si="145"/>
        <v/>
      </c>
      <c r="AK2359" s="2" t="str">
        <f t="shared" si="146"/>
        <v/>
      </c>
      <c r="BF2359" s="2" t="str">
        <f>VLOOKUP(M2359,'[1]mã win'!G:K,5,0)</f>
        <v>N</v>
      </c>
    </row>
    <row r="2360" spans="1:58" x14ac:dyDescent="0.25">
      <c r="A2360" s="6" t="s">
        <v>12728</v>
      </c>
      <c r="B2360" s="6" t="s">
        <v>12729</v>
      </c>
      <c r="C2360" s="6" t="s">
        <v>12730</v>
      </c>
      <c r="D2360" s="2" t="s">
        <v>12731</v>
      </c>
      <c r="E2360" s="2" t="s">
        <v>8556</v>
      </c>
      <c r="G2360" s="6" t="s">
        <v>12550</v>
      </c>
      <c r="H2360" s="6"/>
      <c r="I2360" s="6"/>
      <c r="J2360" s="6"/>
      <c r="K2360" s="7"/>
      <c r="L2360" s="6" t="s">
        <v>133</v>
      </c>
      <c r="M2360" s="6" t="s">
        <v>39</v>
      </c>
      <c r="N2360" s="6" t="s">
        <v>39</v>
      </c>
      <c r="O2360" s="6" t="s">
        <v>3279</v>
      </c>
      <c r="P2360" s="8" t="s">
        <v>27</v>
      </c>
      <c r="Q2360" s="9">
        <v>44744.577639548603</v>
      </c>
      <c r="R2360" s="6" t="s">
        <v>28</v>
      </c>
      <c r="X2360" s="6" t="s">
        <v>12732</v>
      </c>
      <c r="Y2360" s="2" t="s">
        <v>12731</v>
      </c>
      <c r="Z2360" s="2" t="s">
        <v>8556</v>
      </c>
      <c r="AA2360" s="2" t="s">
        <v>27</v>
      </c>
      <c r="AB2360" s="2" t="s">
        <v>27</v>
      </c>
      <c r="AC2360" s="2" t="s">
        <v>27</v>
      </c>
      <c r="AD2360" s="2" t="s">
        <v>27</v>
      </c>
      <c r="AE2360" s="2" t="s">
        <v>27</v>
      </c>
      <c r="AG2360" s="2" t="str">
        <f t="shared" si="144"/>
        <v>P.16</v>
      </c>
      <c r="AH2360" s="2" t="str">
        <f t="shared" si="147"/>
        <v>Q.8</v>
      </c>
      <c r="AI2360" s="2" t="str">
        <f t="shared" si="145"/>
        <v/>
      </c>
      <c r="AK2360" s="2" t="str">
        <f t="shared" si="146"/>
        <v/>
      </c>
      <c r="BF2360" s="2" t="str">
        <f>VLOOKUP(M2360,'[1]mã win'!G:K,5,0)</f>
        <v>N</v>
      </c>
    </row>
    <row r="2361" spans="1:58" x14ac:dyDescent="0.25">
      <c r="A2361" s="6" t="s">
        <v>12733</v>
      </c>
      <c r="B2361" s="6" t="s">
        <v>12734</v>
      </c>
      <c r="C2361" s="6" t="s">
        <v>12735</v>
      </c>
      <c r="D2361" s="2" t="s">
        <v>4801</v>
      </c>
      <c r="E2361" s="2">
        <v>0</v>
      </c>
      <c r="G2361" s="6" t="s">
        <v>12550</v>
      </c>
      <c r="H2361" s="6"/>
      <c r="I2361" s="6"/>
      <c r="J2361" s="6"/>
      <c r="K2361" s="7"/>
      <c r="L2361" s="6" t="s">
        <v>133</v>
      </c>
      <c r="M2361" s="6" t="s">
        <v>39</v>
      </c>
      <c r="N2361" s="6" t="s">
        <v>39</v>
      </c>
      <c r="O2361" s="6"/>
      <c r="P2361" s="8" t="s">
        <v>27</v>
      </c>
      <c r="Q2361" s="9">
        <v>44744.577815509299</v>
      </c>
      <c r="R2361" s="6" t="s">
        <v>28</v>
      </c>
      <c r="X2361" s="6" t="s">
        <v>12736</v>
      </c>
      <c r="Y2361" s="2" t="s">
        <v>4801</v>
      </c>
      <c r="Z2361" s="2" t="s">
        <v>4483</v>
      </c>
      <c r="AA2361" s="2" t="s">
        <v>27</v>
      </c>
      <c r="AB2361" s="2" t="s">
        <v>27</v>
      </c>
      <c r="AC2361" s="2" t="s">
        <v>27</v>
      </c>
      <c r="AD2361" s="2" t="s">
        <v>27</v>
      </c>
      <c r="AE2361" s="2" t="s">
        <v>27</v>
      </c>
      <c r="AG2361" s="2" t="str">
        <f t="shared" si="144"/>
        <v>Phường Chánh Hưng</v>
      </c>
      <c r="AH2361" s="2" t="str">
        <f t="shared" si="147"/>
        <v/>
      </c>
      <c r="AI2361" s="2" t="str">
        <f t="shared" si="145"/>
        <v/>
      </c>
      <c r="AK2361" s="2" t="str">
        <f t="shared" si="146"/>
        <v/>
      </c>
      <c r="BF2361" s="2" t="str">
        <f>VLOOKUP(M2361,'[1]mã win'!G:K,5,0)</f>
        <v>N</v>
      </c>
    </row>
    <row r="2362" spans="1:58" x14ac:dyDescent="0.25">
      <c r="A2362" s="6" t="s">
        <v>12737</v>
      </c>
      <c r="B2362" s="6" t="s">
        <v>12738</v>
      </c>
      <c r="C2362" s="6" t="s">
        <v>12739</v>
      </c>
      <c r="D2362" s="2" t="s">
        <v>4567</v>
      </c>
      <c r="E2362" s="2">
        <v>0</v>
      </c>
      <c r="G2362" s="6" t="s">
        <v>12550</v>
      </c>
      <c r="H2362" s="6"/>
      <c r="I2362" s="6"/>
      <c r="J2362" s="6"/>
      <c r="K2362" s="7"/>
      <c r="L2362" s="6" t="s">
        <v>133</v>
      </c>
      <c r="M2362" s="6" t="s">
        <v>39</v>
      </c>
      <c r="N2362" s="6" t="s">
        <v>39</v>
      </c>
      <c r="O2362" s="6"/>
      <c r="P2362" s="8" t="s">
        <v>27</v>
      </c>
      <c r="Q2362" s="9">
        <v>44744.577966006902</v>
      </c>
      <c r="R2362" s="6" t="s">
        <v>28</v>
      </c>
      <c r="X2362" s="6" t="s">
        <v>12740</v>
      </c>
      <c r="Y2362" s="2" t="s">
        <v>4567</v>
      </c>
      <c r="Z2362" s="2" t="s">
        <v>4483</v>
      </c>
      <c r="AA2362" s="2" t="s">
        <v>27</v>
      </c>
      <c r="AB2362" s="2" t="s">
        <v>27</v>
      </c>
      <c r="AC2362" s="2" t="s">
        <v>27</v>
      </c>
      <c r="AD2362" s="2" t="s">
        <v>27</v>
      </c>
      <c r="AE2362" s="2" t="s">
        <v>27</v>
      </c>
      <c r="AG2362" s="2" t="str">
        <f t="shared" si="144"/>
        <v>Phường Phú Định</v>
      </c>
      <c r="AH2362" s="2" t="str">
        <f t="shared" si="147"/>
        <v/>
      </c>
      <c r="AI2362" s="2" t="str">
        <f t="shared" si="145"/>
        <v/>
      </c>
      <c r="AK2362" s="2" t="str">
        <f t="shared" si="146"/>
        <v/>
      </c>
      <c r="BF2362" s="2" t="str">
        <f>VLOOKUP(M2362,'[1]mã win'!G:K,5,0)</f>
        <v>N</v>
      </c>
    </row>
    <row r="2363" spans="1:58" x14ac:dyDescent="0.25">
      <c r="A2363" s="6" t="s">
        <v>12741</v>
      </c>
      <c r="B2363" s="6" t="s">
        <v>12742</v>
      </c>
      <c r="C2363" s="6" t="s">
        <v>12743</v>
      </c>
      <c r="D2363" s="2" t="s">
        <v>4567</v>
      </c>
      <c r="E2363" s="2">
        <v>0</v>
      </c>
      <c r="G2363" s="6" t="s">
        <v>12550</v>
      </c>
      <c r="H2363" s="6"/>
      <c r="I2363" s="6"/>
      <c r="J2363" s="6"/>
      <c r="K2363" s="7"/>
      <c r="L2363" s="6" t="s">
        <v>133</v>
      </c>
      <c r="M2363" s="6" t="s">
        <v>39</v>
      </c>
      <c r="N2363" s="6" t="s">
        <v>39</v>
      </c>
      <c r="O2363" s="6"/>
      <c r="P2363" s="8" t="s">
        <v>27</v>
      </c>
      <c r="Q2363" s="9">
        <v>44744.578122650499</v>
      </c>
      <c r="R2363" s="6" t="s">
        <v>28</v>
      </c>
      <c r="X2363" s="6" t="s">
        <v>12744</v>
      </c>
      <c r="Y2363" s="2" t="s">
        <v>12745</v>
      </c>
      <c r="Z2363" s="2" t="s">
        <v>4567</v>
      </c>
      <c r="AA2363" s="2" t="s">
        <v>4483</v>
      </c>
      <c r="AB2363" s="2" t="s">
        <v>27</v>
      </c>
      <c r="AC2363" s="2" t="s">
        <v>27</v>
      </c>
      <c r="AD2363" s="2" t="s">
        <v>27</v>
      </c>
      <c r="AE2363" s="2" t="s">
        <v>27</v>
      </c>
      <c r="AG2363" s="2" t="str">
        <f t="shared" si="144"/>
        <v>Phường Phú Định</v>
      </c>
      <c r="AH2363" s="2" t="str">
        <f t="shared" si="147"/>
        <v/>
      </c>
      <c r="AI2363" s="2" t="str">
        <f t="shared" si="145"/>
        <v/>
      </c>
      <c r="AK2363" s="2" t="str">
        <f t="shared" si="146"/>
        <v/>
      </c>
      <c r="BF2363" s="2" t="str">
        <f>VLOOKUP(M2363,'[1]mã win'!G:K,5,0)</f>
        <v>N</v>
      </c>
    </row>
    <row r="2364" spans="1:58" x14ac:dyDescent="0.25">
      <c r="A2364" s="6" t="s">
        <v>12746</v>
      </c>
      <c r="B2364" s="6" t="s">
        <v>12747</v>
      </c>
      <c r="C2364" s="6" t="s">
        <v>12748</v>
      </c>
      <c r="D2364" s="2" t="s">
        <v>12749</v>
      </c>
      <c r="E2364" s="2" t="s">
        <v>399</v>
      </c>
      <c r="G2364" s="6" t="s">
        <v>12510</v>
      </c>
      <c r="H2364" s="6"/>
      <c r="I2364" s="6"/>
      <c r="J2364" s="6"/>
      <c r="K2364" s="7"/>
      <c r="L2364" s="6" t="s">
        <v>63</v>
      </c>
      <c r="M2364" s="6" t="s">
        <v>39</v>
      </c>
      <c r="N2364" s="6" t="s">
        <v>39</v>
      </c>
      <c r="O2364" s="6" t="s">
        <v>51</v>
      </c>
      <c r="P2364" s="8" t="s">
        <v>27</v>
      </c>
      <c r="Q2364" s="9">
        <v>44744.578806099496</v>
      </c>
      <c r="R2364" s="6" t="s">
        <v>28</v>
      </c>
      <c r="X2364" s="6" t="s">
        <v>12750</v>
      </c>
      <c r="Y2364" s="2" t="s">
        <v>12749</v>
      </c>
      <c r="Z2364" s="2" t="s">
        <v>399</v>
      </c>
      <c r="AA2364" s="2" t="s">
        <v>27</v>
      </c>
      <c r="AB2364" s="2" t="s">
        <v>27</v>
      </c>
      <c r="AC2364" s="2" t="s">
        <v>27</v>
      </c>
      <c r="AD2364" s="2" t="s">
        <v>27</v>
      </c>
      <c r="AE2364" s="2" t="s">
        <v>27</v>
      </c>
      <c r="AG2364" s="2" t="str">
        <f t="shared" si="144"/>
        <v>P.Phước Long B</v>
      </c>
      <c r="AH2364" s="2" t="str">
        <f t="shared" si="147"/>
        <v>Quận 9</v>
      </c>
      <c r="AI2364" s="2" t="str">
        <f t="shared" si="145"/>
        <v/>
      </c>
      <c r="AK2364" s="2" t="str">
        <f t="shared" si="146"/>
        <v/>
      </c>
      <c r="BF2364" s="2" t="str">
        <f>VLOOKUP(M2364,'[1]mã win'!G:K,5,0)</f>
        <v>N</v>
      </c>
    </row>
    <row r="2365" spans="1:58" x14ac:dyDescent="0.25">
      <c r="A2365" s="6" t="s">
        <v>12751</v>
      </c>
      <c r="B2365" s="6" t="s">
        <v>12752</v>
      </c>
      <c r="C2365" s="6" t="s">
        <v>12753</v>
      </c>
      <c r="D2365" s="2" t="s">
        <v>12754</v>
      </c>
      <c r="E2365" s="2" t="s">
        <v>399</v>
      </c>
      <c r="G2365" s="6" t="s">
        <v>12510</v>
      </c>
      <c r="H2365" s="6"/>
      <c r="I2365" s="6"/>
      <c r="J2365" s="6"/>
      <c r="K2365" s="7"/>
      <c r="L2365" s="6" t="s">
        <v>63</v>
      </c>
      <c r="M2365" s="6" t="s">
        <v>39</v>
      </c>
      <c r="N2365" s="6" t="s">
        <v>39</v>
      </c>
      <c r="O2365" s="6" t="s">
        <v>51</v>
      </c>
      <c r="P2365" s="8" t="s">
        <v>27</v>
      </c>
      <c r="Q2365" s="9">
        <v>44744.578991666698</v>
      </c>
      <c r="R2365" s="6" t="s">
        <v>28</v>
      </c>
      <c r="X2365" s="6" t="s">
        <v>12755</v>
      </c>
      <c r="Y2365" s="2" t="s">
        <v>12754</v>
      </c>
      <c r="Z2365" s="2" t="s">
        <v>399</v>
      </c>
      <c r="AA2365" s="2" t="s">
        <v>27</v>
      </c>
      <c r="AB2365" s="2" t="s">
        <v>27</v>
      </c>
      <c r="AC2365" s="2" t="s">
        <v>27</v>
      </c>
      <c r="AD2365" s="2" t="s">
        <v>27</v>
      </c>
      <c r="AE2365" s="2" t="s">
        <v>27</v>
      </c>
      <c r="AG2365" s="2" t="str">
        <f t="shared" si="144"/>
        <v>P.Tăng Nhơn Phú B</v>
      </c>
      <c r="AH2365" s="2" t="str">
        <f t="shared" si="147"/>
        <v>Quận 9</v>
      </c>
      <c r="AI2365" s="2" t="str">
        <f t="shared" si="145"/>
        <v/>
      </c>
      <c r="AK2365" s="2" t="str">
        <f t="shared" si="146"/>
        <v/>
      </c>
      <c r="BF2365" s="2" t="str">
        <f>VLOOKUP(M2365,'[1]mã win'!G:K,5,0)</f>
        <v>N</v>
      </c>
    </row>
    <row r="2366" spans="1:58" x14ac:dyDescent="0.25">
      <c r="A2366" s="6" t="s">
        <v>12756</v>
      </c>
      <c r="B2366" s="6" t="s">
        <v>12757</v>
      </c>
      <c r="C2366" s="6" t="s">
        <v>12758</v>
      </c>
      <c r="D2366" s="2" t="s">
        <v>12759</v>
      </c>
      <c r="E2366" s="2" t="s">
        <v>399</v>
      </c>
      <c r="G2366" s="6" t="s">
        <v>12510</v>
      </c>
      <c r="H2366" s="6"/>
      <c r="I2366" s="6"/>
      <c r="J2366" s="6"/>
      <c r="K2366" s="7"/>
      <c r="L2366" s="6" t="s">
        <v>63</v>
      </c>
      <c r="M2366" s="6" t="s">
        <v>39</v>
      </c>
      <c r="N2366" s="6" t="s">
        <v>39</v>
      </c>
      <c r="O2366" s="6" t="s">
        <v>51</v>
      </c>
      <c r="P2366" s="8" t="s">
        <v>27</v>
      </c>
      <c r="Q2366" s="9">
        <v>44744.579150960701</v>
      </c>
      <c r="R2366" s="6" t="s">
        <v>28</v>
      </c>
      <c r="X2366" s="6" t="s">
        <v>12760</v>
      </c>
      <c r="Y2366" s="2" t="s">
        <v>12759</v>
      </c>
      <c r="Z2366" s="2" t="s">
        <v>399</v>
      </c>
      <c r="AA2366" s="2" t="s">
        <v>27</v>
      </c>
      <c r="AB2366" s="2" t="s">
        <v>27</v>
      </c>
      <c r="AC2366" s="2" t="s">
        <v>27</v>
      </c>
      <c r="AD2366" s="2" t="s">
        <v>27</v>
      </c>
      <c r="AE2366" s="2" t="s">
        <v>27</v>
      </c>
      <c r="AG2366" s="2" t="str">
        <f t="shared" si="144"/>
        <v>P. Phước Long B</v>
      </c>
      <c r="AH2366" s="2" t="str">
        <f t="shared" si="147"/>
        <v>Quận 9</v>
      </c>
      <c r="AI2366" s="2" t="str">
        <f t="shared" si="145"/>
        <v/>
      </c>
      <c r="AK2366" s="2" t="str">
        <f t="shared" si="146"/>
        <v/>
      </c>
      <c r="BF2366" s="2" t="str">
        <f>VLOOKUP(M2366,'[1]mã win'!G:K,5,0)</f>
        <v>N</v>
      </c>
    </row>
    <row r="2367" spans="1:58" x14ac:dyDescent="0.25">
      <c r="A2367" s="6" t="s">
        <v>12761</v>
      </c>
      <c r="B2367" s="6" t="s">
        <v>12762</v>
      </c>
      <c r="C2367" s="6" t="s">
        <v>12763</v>
      </c>
      <c r="D2367" s="2" t="s">
        <v>4544</v>
      </c>
      <c r="E2367" s="2">
        <v>0</v>
      </c>
      <c r="G2367" s="6" t="s">
        <v>12510</v>
      </c>
      <c r="H2367" s="6"/>
      <c r="I2367" s="6"/>
      <c r="J2367" s="6"/>
      <c r="K2367" s="7"/>
      <c r="L2367" s="6" t="s">
        <v>63</v>
      </c>
      <c r="M2367" s="6" t="s">
        <v>39</v>
      </c>
      <c r="N2367" s="6" t="s">
        <v>39</v>
      </c>
      <c r="O2367" s="6"/>
      <c r="P2367" s="8" t="s">
        <v>27</v>
      </c>
      <c r="Q2367" s="9">
        <v>44744.579301076403</v>
      </c>
      <c r="R2367" s="6" t="s">
        <v>28</v>
      </c>
      <c r="X2367" s="6" t="s">
        <v>12764</v>
      </c>
      <c r="Y2367" s="2" t="s">
        <v>4544</v>
      </c>
      <c r="Z2367" s="2" t="s">
        <v>4483</v>
      </c>
      <c r="AA2367" s="2" t="s">
        <v>27</v>
      </c>
      <c r="AB2367" s="2" t="s">
        <v>27</v>
      </c>
      <c r="AC2367" s="2" t="s">
        <v>27</v>
      </c>
      <c r="AD2367" s="2" t="s">
        <v>27</v>
      </c>
      <c r="AE2367" s="2" t="s">
        <v>27</v>
      </c>
      <c r="AG2367" s="2" t="str">
        <f t="shared" si="144"/>
        <v>Phường Phước Long</v>
      </c>
      <c r="AH2367" s="2" t="str">
        <f t="shared" si="147"/>
        <v/>
      </c>
      <c r="AI2367" s="2" t="str">
        <f t="shared" si="145"/>
        <v/>
      </c>
      <c r="AK2367" s="2" t="str">
        <f t="shared" si="146"/>
        <v/>
      </c>
      <c r="BF2367" s="2" t="str">
        <f>VLOOKUP(M2367,'[1]mã win'!G:K,5,0)</f>
        <v>N</v>
      </c>
    </row>
    <row r="2368" spans="1:58" x14ac:dyDescent="0.25">
      <c r="A2368" s="6" t="s">
        <v>12765</v>
      </c>
      <c r="B2368" s="6" t="s">
        <v>12766</v>
      </c>
      <c r="C2368" s="6" t="s">
        <v>12767</v>
      </c>
      <c r="D2368" s="2" t="s">
        <v>11109</v>
      </c>
      <c r="E2368" s="2" t="s">
        <v>5196</v>
      </c>
      <c r="G2368" s="6" t="s">
        <v>12510</v>
      </c>
      <c r="H2368" s="6"/>
      <c r="I2368" s="6"/>
      <c r="J2368" s="6"/>
      <c r="K2368" s="7"/>
      <c r="L2368" s="6" t="s">
        <v>63</v>
      </c>
      <c r="M2368" s="6" t="s">
        <v>39</v>
      </c>
      <c r="N2368" s="6" t="s">
        <v>39</v>
      </c>
      <c r="O2368" s="6" t="s">
        <v>51</v>
      </c>
      <c r="P2368" s="8" t="s">
        <v>27</v>
      </c>
      <c r="Q2368" s="9">
        <v>44744.579466932897</v>
      </c>
      <c r="R2368" s="6" t="s">
        <v>28</v>
      </c>
      <c r="X2368" s="6" t="s">
        <v>12768</v>
      </c>
      <c r="Y2368" s="2" t="s">
        <v>11109</v>
      </c>
      <c r="Z2368" s="2" t="s">
        <v>5196</v>
      </c>
      <c r="AA2368" s="2" t="s">
        <v>27</v>
      </c>
      <c r="AB2368" s="2" t="s">
        <v>27</v>
      </c>
      <c r="AC2368" s="2" t="s">
        <v>27</v>
      </c>
      <c r="AD2368" s="2" t="s">
        <v>27</v>
      </c>
      <c r="AE2368" s="2" t="s">
        <v>27</v>
      </c>
      <c r="AG2368" s="2" t="str">
        <f t="shared" si="144"/>
        <v>P.Long Thạnh Mỹ</v>
      </c>
      <c r="AH2368" s="2" t="str">
        <f t="shared" si="147"/>
        <v>Q.9</v>
      </c>
      <c r="AI2368" s="2" t="str">
        <f t="shared" si="145"/>
        <v/>
      </c>
      <c r="AK2368" s="2" t="str">
        <f t="shared" si="146"/>
        <v/>
      </c>
      <c r="BF2368" s="2" t="str">
        <f>VLOOKUP(M2368,'[1]mã win'!G:K,5,0)</f>
        <v>N</v>
      </c>
    </row>
    <row r="2369" spans="1:58" x14ac:dyDescent="0.25">
      <c r="A2369" s="6" t="s">
        <v>12769</v>
      </c>
      <c r="B2369" s="6" t="s">
        <v>12770</v>
      </c>
      <c r="C2369" s="6" t="s">
        <v>12771</v>
      </c>
      <c r="D2369" s="2" t="s">
        <v>4435</v>
      </c>
      <c r="E2369" s="2">
        <v>0</v>
      </c>
      <c r="G2369" s="6" t="s">
        <v>12510</v>
      </c>
      <c r="H2369" s="6"/>
      <c r="I2369" s="6"/>
      <c r="J2369" s="6"/>
      <c r="K2369" s="7"/>
      <c r="L2369" s="6" t="s">
        <v>63</v>
      </c>
      <c r="M2369" s="6" t="s">
        <v>39</v>
      </c>
      <c r="N2369" s="6" t="s">
        <v>39</v>
      </c>
      <c r="O2369" s="6"/>
      <c r="P2369" s="8" t="s">
        <v>27</v>
      </c>
      <c r="Q2369" s="9">
        <v>44744.579634374997</v>
      </c>
      <c r="R2369" s="6" t="s">
        <v>28</v>
      </c>
      <c r="X2369" s="6" t="s">
        <v>12772</v>
      </c>
      <c r="Y2369" s="2" t="s">
        <v>4435</v>
      </c>
      <c r="Z2369" s="2" t="s">
        <v>421</v>
      </c>
      <c r="AA2369" s="2" t="s">
        <v>27</v>
      </c>
      <c r="AB2369" s="2" t="s">
        <v>27</v>
      </c>
      <c r="AC2369" s="2" t="s">
        <v>27</v>
      </c>
      <c r="AD2369" s="2" t="s">
        <v>27</v>
      </c>
      <c r="AE2369" s="2" t="s">
        <v>27</v>
      </c>
      <c r="AG2369" s="2" t="str">
        <f t="shared" si="144"/>
        <v>Phường Tăng Nhơn Phú</v>
      </c>
      <c r="AH2369" s="2" t="str">
        <f t="shared" si="147"/>
        <v/>
      </c>
      <c r="AI2369" s="2" t="str">
        <f t="shared" si="145"/>
        <v/>
      </c>
      <c r="AK2369" s="2" t="str">
        <f t="shared" si="146"/>
        <v/>
      </c>
      <c r="BF2369" s="2" t="str">
        <f>VLOOKUP(M2369,'[1]mã win'!G:K,5,0)</f>
        <v>N</v>
      </c>
    </row>
    <row r="2370" spans="1:58" x14ac:dyDescent="0.25">
      <c r="A2370" s="6" t="s">
        <v>12773</v>
      </c>
      <c r="B2370" s="6" t="s">
        <v>12774</v>
      </c>
      <c r="C2370" s="6" t="s">
        <v>12775</v>
      </c>
      <c r="D2370" s="2" t="s">
        <v>4544</v>
      </c>
      <c r="E2370" s="2">
        <v>0</v>
      </c>
      <c r="G2370" s="6" t="s">
        <v>12510</v>
      </c>
      <c r="H2370" s="6"/>
      <c r="I2370" s="6"/>
      <c r="J2370" s="6"/>
      <c r="K2370" s="7"/>
      <c r="L2370" s="6" t="s">
        <v>63</v>
      </c>
      <c r="M2370" s="6" t="s">
        <v>39</v>
      </c>
      <c r="N2370" s="6" t="s">
        <v>39</v>
      </c>
      <c r="O2370" s="6"/>
      <c r="P2370" s="8" t="s">
        <v>27</v>
      </c>
      <c r="Q2370" s="9">
        <v>44744.579778391198</v>
      </c>
      <c r="R2370" s="6" t="s">
        <v>28</v>
      </c>
      <c r="X2370" s="6" t="s">
        <v>12776</v>
      </c>
      <c r="Y2370" s="2" t="s">
        <v>4544</v>
      </c>
      <c r="Z2370" s="2" t="s">
        <v>421</v>
      </c>
      <c r="AA2370" s="2" t="s">
        <v>27</v>
      </c>
      <c r="AB2370" s="2" t="s">
        <v>27</v>
      </c>
      <c r="AC2370" s="2" t="s">
        <v>27</v>
      </c>
      <c r="AD2370" s="2" t="s">
        <v>27</v>
      </c>
      <c r="AE2370" s="2" t="s">
        <v>27</v>
      </c>
      <c r="AG2370" s="2" t="str">
        <f t="shared" si="144"/>
        <v>Phường Phước Long</v>
      </c>
      <c r="AH2370" s="2" t="str">
        <f t="shared" si="147"/>
        <v/>
      </c>
      <c r="AI2370" s="2" t="str">
        <f t="shared" si="145"/>
        <v/>
      </c>
      <c r="AK2370" s="2" t="str">
        <f t="shared" si="146"/>
        <v/>
      </c>
      <c r="BF2370" s="2" t="str">
        <f>VLOOKUP(M2370,'[1]mã win'!G:K,5,0)</f>
        <v>N</v>
      </c>
    </row>
    <row r="2371" spans="1:58" x14ac:dyDescent="0.25">
      <c r="A2371" s="6" t="s">
        <v>12777</v>
      </c>
      <c r="B2371" s="6" t="s">
        <v>12778</v>
      </c>
      <c r="C2371" s="6" t="s">
        <v>12779</v>
      </c>
      <c r="D2371" s="2" t="s">
        <v>4636</v>
      </c>
      <c r="E2371" s="2">
        <v>0</v>
      </c>
      <c r="G2371" s="6" t="s">
        <v>12510</v>
      </c>
      <c r="H2371" s="6"/>
      <c r="I2371" s="6"/>
      <c r="J2371" s="6"/>
      <c r="K2371" s="7"/>
      <c r="L2371" s="6" t="s">
        <v>63</v>
      </c>
      <c r="M2371" s="6" t="s">
        <v>39</v>
      </c>
      <c r="N2371" s="6" t="s">
        <v>39</v>
      </c>
      <c r="O2371" s="6"/>
      <c r="P2371" s="8" t="s">
        <v>27</v>
      </c>
      <c r="Q2371" s="9">
        <v>44744.579923692101</v>
      </c>
      <c r="R2371" s="6" t="s">
        <v>28</v>
      </c>
      <c r="X2371" s="6" t="s">
        <v>12780</v>
      </c>
      <c r="Y2371" s="2" t="s">
        <v>4636</v>
      </c>
      <c r="Z2371" s="2" t="s">
        <v>4483</v>
      </c>
      <c r="AA2371" s="2" t="s">
        <v>27</v>
      </c>
      <c r="AB2371" s="2" t="s">
        <v>27</v>
      </c>
      <c r="AC2371" s="2" t="s">
        <v>27</v>
      </c>
      <c r="AD2371" s="2" t="s">
        <v>27</v>
      </c>
      <c r="AE2371" s="2" t="s">
        <v>27</v>
      </c>
      <c r="AG2371" s="2" t="str">
        <f t="shared" ref="AG2371:AG2434" si="148">IF(LEFT(X2371,1)="P",X2371,IF(LEFT(Y2371,1)="P",Y2371,IF(LEFT(Z2371,1)="P",Z2371,IF(LEFT(AA2371,1)="P",AA2371,IF(LEFT(AB2371,1)="P",AB2371,IF(LEFT(AC2371,1)="P",AC2371,IF(LEFT(AD2371,1)="P",AD2371,IF(LEFT(AE2371,1)="P",AE2371,IF(LEFT(AF2371,1)="P",AF2371,"")))))))))</f>
        <v>Phường Long Phước</v>
      </c>
      <c r="AH2371" s="2" t="str">
        <f t="shared" si="147"/>
        <v/>
      </c>
      <c r="AI2371" s="2" t="str">
        <f t="shared" ref="AI2371:AI2434" si="149">IF(LEFT(Y2371,2)="Hu",Y2371,IF(LEFT(Z2371,2)="Hu",Z2371,IF(LEFT(AA2371,2)="Hu",AA2371,IF(LEFT(AB2371,2)="Hu",AB2371,IF(LEFT(AC2371,2)="Hu",AC2371,IF(LEFT(AD2371,2)="Hu",AD2371,IF(LEFT(AE2371,2)="Hu",AE2371,IF(LEFT(AF2371,2)="Hu",AF2371,""))))))))</f>
        <v/>
      </c>
      <c r="AK2371" s="2" t="str">
        <f t="shared" ref="AK2371:AK2434" si="150">IF(LEFT(X2371,2)="tỉ",X2371,IF(LEFT(Y2371,2)="tỉ",Y2371,IF(LEFT(Z2371,2)="tỉ",Z2371,IF(LEFT(AA2371,2)="tỉ",AA2371,IF(LEFT(AB2371,2)="tỉ",AB2371,IF(LEFT(AC2371,2)="tỉ",AC2371,IF(LEFT(AD2371,2)="tỉ",AD2371,IF(LEFT(AE2371,2)="tỉ",AE2371,IF(LEFT(AF2371,2)="tỉ",AF2371,"")))))))))</f>
        <v/>
      </c>
      <c r="BF2371" s="2" t="str">
        <f>VLOOKUP(M2371,'[1]mã win'!G:K,5,0)</f>
        <v>N</v>
      </c>
    </row>
    <row r="2372" spans="1:58" x14ac:dyDescent="0.25">
      <c r="A2372" s="6" t="s">
        <v>12781</v>
      </c>
      <c r="B2372" s="6" t="s">
        <v>12782</v>
      </c>
      <c r="C2372" s="6" t="s">
        <v>12783</v>
      </c>
      <c r="D2372" s="2" t="s">
        <v>12784</v>
      </c>
      <c r="E2372" s="2" t="s">
        <v>5196</v>
      </c>
      <c r="G2372" s="6" t="s">
        <v>12510</v>
      </c>
      <c r="H2372" s="6"/>
      <c r="I2372" s="6"/>
      <c r="J2372" s="6"/>
      <c r="K2372" s="7"/>
      <c r="L2372" s="6" t="s">
        <v>63</v>
      </c>
      <c r="M2372" s="6" t="s">
        <v>39</v>
      </c>
      <c r="N2372" s="6" t="s">
        <v>39</v>
      </c>
      <c r="O2372" s="6" t="s">
        <v>51</v>
      </c>
      <c r="P2372" s="8" t="s">
        <v>27</v>
      </c>
      <c r="Q2372" s="9">
        <v>44744.580074270802</v>
      </c>
      <c r="R2372" s="6" t="s">
        <v>28</v>
      </c>
      <c r="X2372" s="6" t="s">
        <v>12785</v>
      </c>
      <c r="Y2372" s="2" t="s">
        <v>12784</v>
      </c>
      <c r="Z2372" s="2" t="s">
        <v>5196</v>
      </c>
      <c r="AA2372" s="2" t="s">
        <v>27</v>
      </c>
      <c r="AB2372" s="2" t="s">
        <v>27</v>
      </c>
      <c r="AC2372" s="2" t="s">
        <v>27</v>
      </c>
      <c r="AD2372" s="2" t="s">
        <v>27</v>
      </c>
      <c r="AE2372" s="2" t="s">
        <v>27</v>
      </c>
      <c r="AG2372" s="2" t="str">
        <f t="shared" si="148"/>
        <v>P.Hiệp Phú</v>
      </c>
      <c r="AH2372" s="2" t="str">
        <f t="shared" ref="AH2372:AH2435" si="151">IF(LEFT(X2372,1)="P",X2372,IF(LEFT(Y2372,1)="Q",Y2372,IF(LEFT(Z2372,1)="Q",Z2372,IF(LEFT(AA2372,1)="Q",AA2372,IF(LEFT(AB2372,1)="Q",AB2372,IF(LEFT(AC2372,1)="Q",AC2372,IF(LEFT(AD2372,1)="Q",AD2372,IF(LEFT(AE2372,1)="Q",AE2372,IF(LEFT(AF2372,1)="Q",AF2372,"")))))))))</f>
        <v>Q.9</v>
      </c>
      <c r="AI2372" s="2" t="str">
        <f t="shared" si="149"/>
        <v/>
      </c>
      <c r="AK2372" s="2" t="str">
        <f t="shared" si="150"/>
        <v/>
      </c>
      <c r="BF2372" s="2" t="str">
        <f>VLOOKUP(M2372,'[1]mã win'!G:K,5,0)</f>
        <v>N</v>
      </c>
    </row>
    <row r="2373" spans="1:58" x14ac:dyDescent="0.25">
      <c r="A2373" s="6" t="s">
        <v>12786</v>
      </c>
      <c r="B2373" s="6" t="s">
        <v>12787</v>
      </c>
      <c r="C2373" s="6" t="s">
        <v>12788</v>
      </c>
      <c r="D2373" s="2" t="s">
        <v>4636</v>
      </c>
      <c r="E2373" s="2">
        <v>0</v>
      </c>
      <c r="G2373" s="6" t="s">
        <v>12510</v>
      </c>
      <c r="H2373" s="6"/>
      <c r="I2373" s="6"/>
      <c r="J2373" s="6"/>
      <c r="K2373" s="7"/>
      <c r="L2373" s="6" t="s">
        <v>63</v>
      </c>
      <c r="M2373" s="6" t="s">
        <v>39</v>
      </c>
      <c r="N2373" s="6" t="s">
        <v>39</v>
      </c>
      <c r="O2373" s="6"/>
      <c r="P2373" s="8" t="s">
        <v>27</v>
      </c>
      <c r="Q2373" s="9">
        <v>44744.580233252302</v>
      </c>
      <c r="R2373" s="6" t="s">
        <v>28</v>
      </c>
      <c r="X2373" s="6" t="s">
        <v>12789</v>
      </c>
      <c r="Y2373" s="2" t="s">
        <v>4636</v>
      </c>
      <c r="Z2373" s="2" t="s">
        <v>4483</v>
      </c>
      <c r="AA2373" s="2" t="s">
        <v>27</v>
      </c>
      <c r="AB2373" s="2" t="s">
        <v>27</v>
      </c>
      <c r="AC2373" s="2" t="s">
        <v>27</v>
      </c>
      <c r="AD2373" s="2" t="s">
        <v>27</v>
      </c>
      <c r="AE2373" s="2" t="s">
        <v>27</v>
      </c>
      <c r="AG2373" s="2" t="str">
        <f t="shared" si="148"/>
        <v>Phường Long Phước</v>
      </c>
      <c r="AH2373" s="2" t="str">
        <f t="shared" si="151"/>
        <v/>
      </c>
      <c r="AI2373" s="2" t="str">
        <f t="shared" si="149"/>
        <v/>
      </c>
      <c r="AK2373" s="2" t="str">
        <f t="shared" si="150"/>
        <v/>
      </c>
      <c r="BF2373" s="2" t="str">
        <f>VLOOKUP(M2373,'[1]mã win'!G:K,5,0)</f>
        <v>N</v>
      </c>
    </row>
    <row r="2374" spans="1:58" x14ac:dyDescent="0.25">
      <c r="A2374" s="6" t="s">
        <v>12790</v>
      </c>
      <c r="B2374" s="6" t="s">
        <v>12791</v>
      </c>
      <c r="C2374" s="6" t="s">
        <v>12792</v>
      </c>
      <c r="D2374" s="2" t="s">
        <v>4435</v>
      </c>
      <c r="E2374" s="2">
        <v>0</v>
      </c>
      <c r="G2374" s="6" t="s">
        <v>12510</v>
      </c>
      <c r="H2374" s="6"/>
      <c r="I2374" s="6"/>
      <c r="J2374" s="6"/>
      <c r="K2374" s="7"/>
      <c r="L2374" s="6" t="s">
        <v>63</v>
      </c>
      <c r="M2374" s="6" t="s">
        <v>39</v>
      </c>
      <c r="N2374" s="6" t="s">
        <v>39</v>
      </c>
      <c r="O2374" s="6"/>
      <c r="P2374" s="8" t="s">
        <v>27</v>
      </c>
      <c r="Q2374" s="9">
        <v>44744.580375381898</v>
      </c>
      <c r="R2374" s="6" t="s">
        <v>28</v>
      </c>
      <c r="X2374" s="6" t="s">
        <v>12793</v>
      </c>
      <c r="Y2374" s="2" t="s">
        <v>4435</v>
      </c>
      <c r="Z2374" s="2" t="s">
        <v>421</v>
      </c>
      <c r="AA2374" s="2" t="s">
        <v>27</v>
      </c>
      <c r="AB2374" s="2" t="s">
        <v>27</v>
      </c>
      <c r="AC2374" s="2" t="s">
        <v>27</v>
      </c>
      <c r="AD2374" s="2" t="s">
        <v>27</v>
      </c>
      <c r="AE2374" s="2" t="s">
        <v>27</v>
      </c>
      <c r="AG2374" s="2" t="str">
        <f t="shared" si="148"/>
        <v>Phường Tăng Nhơn Phú</v>
      </c>
      <c r="AH2374" s="2" t="str">
        <f t="shared" si="151"/>
        <v/>
      </c>
      <c r="AI2374" s="2" t="str">
        <f t="shared" si="149"/>
        <v/>
      </c>
      <c r="AK2374" s="2" t="str">
        <f t="shared" si="150"/>
        <v/>
      </c>
      <c r="BF2374" s="2" t="str">
        <f>VLOOKUP(M2374,'[1]mã win'!G:K,5,0)</f>
        <v>N</v>
      </c>
    </row>
    <row r="2375" spans="1:58" x14ac:dyDescent="0.25">
      <c r="A2375" s="6" t="s">
        <v>12794</v>
      </c>
      <c r="B2375" s="6" t="s">
        <v>12795</v>
      </c>
      <c r="C2375" s="6" t="s">
        <v>12796</v>
      </c>
      <c r="D2375" s="2" t="s">
        <v>4450</v>
      </c>
      <c r="E2375" s="2">
        <v>0</v>
      </c>
      <c r="G2375" s="6" t="s">
        <v>12510</v>
      </c>
      <c r="H2375" s="6"/>
      <c r="I2375" s="6"/>
      <c r="J2375" s="6"/>
      <c r="K2375" s="7"/>
      <c r="L2375" s="6" t="s">
        <v>63</v>
      </c>
      <c r="M2375" s="6" t="s">
        <v>39</v>
      </c>
      <c r="N2375" s="6" t="s">
        <v>39</v>
      </c>
      <c r="O2375" s="6"/>
      <c r="P2375" s="8" t="s">
        <v>27</v>
      </c>
      <c r="Q2375" s="9">
        <v>44744.580524108802</v>
      </c>
      <c r="R2375" s="6" t="s">
        <v>28</v>
      </c>
      <c r="X2375" s="6" t="s">
        <v>12797</v>
      </c>
      <c r="Y2375" s="2" t="s">
        <v>4450</v>
      </c>
      <c r="Z2375" s="2" t="s">
        <v>4483</v>
      </c>
      <c r="AA2375" s="2" t="s">
        <v>27</v>
      </c>
      <c r="AB2375" s="2" t="s">
        <v>27</v>
      </c>
      <c r="AC2375" s="2" t="s">
        <v>27</v>
      </c>
      <c r="AD2375" s="2" t="s">
        <v>27</v>
      </c>
      <c r="AE2375" s="2" t="s">
        <v>27</v>
      </c>
      <c r="AG2375" s="2" t="str">
        <f t="shared" si="148"/>
        <v>Phường Long Trường</v>
      </c>
      <c r="AH2375" s="2" t="str">
        <f t="shared" si="151"/>
        <v/>
      </c>
      <c r="AI2375" s="2" t="str">
        <f t="shared" si="149"/>
        <v/>
      </c>
      <c r="AK2375" s="2" t="str">
        <f t="shared" si="150"/>
        <v/>
      </c>
      <c r="BF2375" s="2" t="str">
        <f>VLOOKUP(M2375,'[1]mã win'!G:K,5,0)</f>
        <v>N</v>
      </c>
    </row>
    <row r="2376" spans="1:58" x14ac:dyDescent="0.25">
      <c r="A2376" s="6" t="s">
        <v>12798</v>
      </c>
      <c r="B2376" s="6" t="s">
        <v>12799</v>
      </c>
      <c r="C2376" s="6" t="s">
        <v>12800</v>
      </c>
      <c r="D2376" s="2" t="s">
        <v>4544</v>
      </c>
      <c r="E2376" s="2">
        <v>0</v>
      </c>
      <c r="G2376" s="6" t="s">
        <v>12510</v>
      </c>
      <c r="H2376" s="6"/>
      <c r="I2376" s="6"/>
      <c r="J2376" s="6"/>
      <c r="K2376" s="7"/>
      <c r="L2376" s="6" t="s">
        <v>63</v>
      </c>
      <c r="M2376" s="6" t="s">
        <v>39</v>
      </c>
      <c r="N2376" s="6" t="s">
        <v>39</v>
      </c>
      <c r="O2376" s="6"/>
      <c r="P2376" s="8" t="s">
        <v>27</v>
      </c>
      <c r="Q2376" s="9">
        <v>44744.580756979201</v>
      </c>
      <c r="R2376" s="6" t="s">
        <v>28</v>
      </c>
      <c r="X2376" s="6" t="s">
        <v>12801</v>
      </c>
      <c r="Y2376" s="2" t="s">
        <v>4544</v>
      </c>
      <c r="Z2376" s="2" t="s">
        <v>421</v>
      </c>
      <c r="AA2376" s="2" t="s">
        <v>27</v>
      </c>
      <c r="AB2376" s="2" t="s">
        <v>27</v>
      </c>
      <c r="AC2376" s="2" t="s">
        <v>27</v>
      </c>
      <c r="AD2376" s="2" t="s">
        <v>27</v>
      </c>
      <c r="AE2376" s="2" t="s">
        <v>27</v>
      </c>
      <c r="AG2376" s="2" t="str">
        <f t="shared" si="148"/>
        <v>Phường Phước Long</v>
      </c>
      <c r="AH2376" s="2" t="str">
        <f t="shared" si="151"/>
        <v/>
      </c>
      <c r="AI2376" s="2" t="str">
        <f t="shared" si="149"/>
        <v/>
      </c>
      <c r="AK2376" s="2" t="str">
        <f t="shared" si="150"/>
        <v/>
      </c>
      <c r="BF2376" s="2" t="str">
        <f>VLOOKUP(M2376,'[1]mã win'!G:K,5,0)</f>
        <v>N</v>
      </c>
    </row>
    <row r="2377" spans="1:58" x14ac:dyDescent="0.25">
      <c r="A2377" s="6" t="s">
        <v>12802</v>
      </c>
      <c r="B2377" s="6" t="s">
        <v>12803</v>
      </c>
      <c r="C2377" s="6" t="s">
        <v>12804</v>
      </c>
      <c r="D2377" s="2" t="s">
        <v>597</v>
      </c>
      <c r="E2377" s="2">
        <v>0</v>
      </c>
      <c r="G2377" s="6" t="s">
        <v>12510</v>
      </c>
      <c r="H2377" s="6"/>
      <c r="I2377" s="6"/>
      <c r="J2377" s="6"/>
      <c r="K2377" s="7"/>
      <c r="L2377" s="6" t="s">
        <v>63</v>
      </c>
      <c r="M2377" s="6" t="s">
        <v>39</v>
      </c>
      <c r="N2377" s="6" t="s">
        <v>39</v>
      </c>
      <c r="O2377" s="6"/>
      <c r="P2377" s="8" t="s">
        <v>27</v>
      </c>
      <c r="Q2377" s="9">
        <v>44744.580902627298</v>
      </c>
      <c r="R2377" s="6" t="s">
        <v>28</v>
      </c>
      <c r="X2377" s="6" t="s">
        <v>12805</v>
      </c>
      <c r="Y2377" s="2" t="s">
        <v>597</v>
      </c>
      <c r="Z2377" s="2" t="s">
        <v>421</v>
      </c>
      <c r="AA2377" s="2" t="s">
        <v>27</v>
      </c>
      <c r="AB2377" s="2" t="s">
        <v>27</v>
      </c>
      <c r="AC2377" s="2" t="s">
        <v>27</v>
      </c>
      <c r="AD2377" s="2" t="s">
        <v>27</v>
      </c>
      <c r="AE2377" s="2" t="s">
        <v>27</v>
      </c>
      <c r="AG2377" s="2" t="str">
        <f t="shared" si="148"/>
        <v>Phường Long Bình</v>
      </c>
      <c r="AH2377" s="2" t="str">
        <f t="shared" si="151"/>
        <v/>
      </c>
      <c r="AI2377" s="2" t="str">
        <f t="shared" si="149"/>
        <v/>
      </c>
      <c r="AK2377" s="2" t="str">
        <f t="shared" si="150"/>
        <v/>
      </c>
      <c r="BF2377" s="2" t="str">
        <f>VLOOKUP(M2377,'[1]mã win'!G:K,5,0)</f>
        <v>N</v>
      </c>
    </row>
    <row r="2378" spans="1:58" x14ac:dyDescent="0.25">
      <c r="A2378" s="6" t="s">
        <v>12806</v>
      </c>
      <c r="B2378" s="6" t="s">
        <v>12807</v>
      </c>
      <c r="C2378" s="6" t="s">
        <v>12808</v>
      </c>
      <c r="D2378" s="2" t="s">
        <v>12809</v>
      </c>
      <c r="E2378" s="2">
        <v>0</v>
      </c>
      <c r="G2378" s="6" t="s">
        <v>12510</v>
      </c>
      <c r="H2378" s="6"/>
      <c r="I2378" s="6"/>
      <c r="J2378" s="6"/>
      <c r="K2378" s="7"/>
      <c r="L2378" s="6" t="s">
        <v>63</v>
      </c>
      <c r="M2378" s="6" t="s">
        <v>39</v>
      </c>
      <c r="N2378" s="6" t="s">
        <v>39</v>
      </c>
      <c r="O2378" s="6"/>
      <c r="P2378" s="8" t="s">
        <v>27</v>
      </c>
      <c r="Q2378" s="9">
        <v>44744.581047835702</v>
      </c>
      <c r="R2378" s="6" t="s">
        <v>28</v>
      </c>
      <c r="X2378" s="6" t="s">
        <v>12810</v>
      </c>
      <c r="Y2378" s="2" t="s">
        <v>12809</v>
      </c>
      <c r="Z2378" s="2" t="s">
        <v>421</v>
      </c>
      <c r="AA2378" s="2" t="s">
        <v>27</v>
      </c>
      <c r="AB2378" s="2" t="s">
        <v>27</v>
      </c>
      <c r="AC2378" s="2" t="s">
        <v>27</v>
      </c>
      <c r="AD2378" s="2" t="s">
        <v>27</v>
      </c>
      <c r="AE2378" s="2" t="s">
        <v>27</v>
      </c>
      <c r="AG2378" s="2" t="str">
        <f t="shared" si="148"/>
        <v/>
      </c>
      <c r="AH2378" s="2" t="str">
        <f t="shared" si="151"/>
        <v/>
      </c>
      <c r="AI2378" s="2" t="str">
        <f t="shared" si="149"/>
        <v/>
      </c>
      <c r="AK2378" s="2" t="str">
        <f t="shared" si="150"/>
        <v/>
      </c>
      <c r="BF2378" s="2" t="str">
        <f>VLOOKUP(M2378,'[1]mã win'!G:K,5,0)</f>
        <v>N</v>
      </c>
    </row>
    <row r="2379" spans="1:58" x14ac:dyDescent="0.25">
      <c r="A2379" s="6" t="s">
        <v>12811</v>
      </c>
      <c r="B2379" s="6" t="s">
        <v>12812</v>
      </c>
      <c r="C2379" s="6" t="s">
        <v>12813</v>
      </c>
      <c r="D2379" s="2" t="s">
        <v>12814</v>
      </c>
      <c r="E2379" s="2">
        <v>0</v>
      </c>
      <c r="G2379" s="6" t="s">
        <v>12550</v>
      </c>
      <c r="H2379" s="6"/>
      <c r="I2379" s="6"/>
      <c r="J2379" s="6"/>
      <c r="K2379" s="7"/>
      <c r="L2379" s="6" t="s">
        <v>50</v>
      </c>
      <c r="M2379" s="6" t="s">
        <v>39</v>
      </c>
      <c r="N2379" s="6" t="s">
        <v>39</v>
      </c>
      <c r="O2379" s="6"/>
      <c r="P2379" s="8" t="s">
        <v>27</v>
      </c>
      <c r="Q2379" s="9">
        <v>44744.581752048602</v>
      </c>
      <c r="R2379" s="6" t="s">
        <v>28</v>
      </c>
      <c r="X2379" s="6" t="s">
        <v>12815</v>
      </c>
      <c r="Y2379" s="2" t="s">
        <v>12814</v>
      </c>
      <c r="Z2379" s="2" t="s">
        <v>4483</v>
      </c>
      <c r="AA2379" s="2" t="s">
        <v>27</v>
      </c>
      <c r="AB2379" s="2" t="s">
        <v>27</v>
      </c>
      <c r="AC2379" s="2" t="s">
        <v>27</v>
      </c>
      <c r="AD2379" s="2" t="s">
        <v>27</v>
      </c>
      <c r="AE2379" s="2" t="s">
        <v>27</v>
      </c>
      <c r="AG2379" s="2" t="str">
        <f t="shared" si="148"/>
        <v>Phường Vườn Lài</v>
      </c>
      <c r="AH2379" s="2" t="str">
        <f t="shared" si="151"/>
        <v/>
      </c>
      <c r="AI2379" s="2" t="str">
        <f t="shared" si="149"/>
        <v/>
      </c>
      <c r="AK2379" s="2" t="str">
        <f t="shared" si="150"/>
        <v/>
      </c>
      <c r="BF2379" s="2" t="str">
        <f>VLOOKUP(M2379,'[1]mã win'!G:K,5,0)</f>
        <v>N</v>
      </c>
    </row>
    <row r="2380" spans="1:58" x14ac:dyDescent="0.25">
      <c r="A2380" s="6" t="s">
        <v>12816</v>
      </c>
      <c r="B2380" s="6" t="s">
        <v>12817</v>
      </c>
      <c r="C2380" s="6" t="s">
        <v>12818</v>
      </c>
      <c r="D2380" s="2" t="s">
        <v>5231</v>
      </c>
      <c r="E2380" s="2">
        <v>0</v>
      </c>
      <c r="G2380" s="6" t="s">
        <v>12550</v>
      </c>
      <c r="H2380" s="6"/>
      <c r="I2380" s="6"/>
      <c r="J2380" s="6"/>
      <c r="K2380" s="7"/>
      <c r="L2380" s="6" t="s">
        <v>50</v>
      </c>
      <c r="M2380" s="6" t="s">
        <v>39</v>
      </c>
      <c r="N2380" s="6" t="s">
        <v>39</v>
      </c>
      <c r="O2380" s="6"/>
      <c r="P2380" s="8" t="s">
        <v>27</v>
      </c>
      <c r="Q2380" s="9">
        <v>44744.582807789397</v>
      </c>
      <c r="R2380" s="6" t="s">
        <v>28</v>
      </c>
      <c r="X2380" s="6" t="s">
        <v>12819</v>
      </c>
      <c r="Y2380" s="2" t="s">
        <v>5231</v>
      </c>
      <c r="Z2380" s="2" t="s">
        <v>4483</v>
      </c>
      <c r="AA2380" s="2" t="s">
        <v>27</v>
      </c>
      <c r="AB2380" s="2" t="s">
        <v>27</v>
      </c>
      <c r="AC2380" s="2" t="s">
        <v>27</v>
      </c>
      <c r="AD2380" s="2" t="s">
        <v>27</v>
      </c>
      <c r="AE2380" s="2" t="s">
        <v>27</v>
      </c>
      <c r="AG2380" s="2" t="str">
        <f t="shared" si="148"/>
        <v>Phường Hòa Hưng</v>
      </c>
      <c r="AH2380" s="2" t="str">
        <f t="shared" si="151"/>
        <v/>
      </c>
      <c r="AI2380" s="2" t="str">
        <f t="shared" si="149"/>
        <v/>
      </c>
      <c r="AK2380" s="2" t="str">
        <f t="shared" si="150"/>
        <v/>
      </c>
      <c r="BF2380" s="2" t="str">
        <f>VLOOKUP(M2380,'[1]mã win'!G:K,5,0)</f>
        <v>N</v>
      </c>
    </row>
    <row r="2381" spans="1:58" x14ac:dyDescent="0.25">
      <c r="A2381" s="6" t="s">
        <v>12820</v>
      </c>
      <c r="B2381" s="6" t="s">
        <v>12821</v>
      </c>
      <c r="C2381" s="6" t="s">
        <v>12822</v>
      </c>
      <c r="D2381" s="2" t="s">
        <v>1551</v>
      </c>
      <c r="E2381" s="2" t="s">
        <v>223</v>
      </c>
      <c r="G2381" s="6" t="s">
        <v>12550</v>
      </c>
      <c r="H2381" s="6"/>
      <c r="I2381" s="6"/>
      <c r="J2381" s="6"/>
      <c r="K2381" s="7"/>
      <c r="L2381" s="6" t="s">
        <v>133</v>
      </c>
      <c r="M2381" s="6" t="s">
        <v>39</v>
      </c>
      <c r="N2381" s="6" t="s">
        <v>39</v>
      </c>
      <c r="O2381" s="6" t="s">
        <v>223</v>
      </c>
      <c r="P2381" s="8" t="s">
        <v>27</v>
      </c>
      <c r="Q2381" s="9">
        <v>44744.583542442102</v>
      </c>
      <c r="R2381" s="6" t="s">
        <v>28</v>
      </c>
      <c r="X2381" s="6" t="s">
        <v>12823</v>
      </c>
      <c r="Y2381" s="2" t="s">
        <v>1551</v>
      </c>
      <c r="Z2381" s="2" t="s">
        <v>223</v>
      </c>
      <c r="AA2381" s="2" t="s">
        <v>114</v>
      </c>
      <c r="AB2381" s="2" t="s">
        <v>27</v>
      </c>
      <c r="AC2381" s="2" t="s">
        <v>27</v>
      </c>
      <c r="AD2381" s="2" t="s">
        <v>27</v>
      </c>
      <c r="AE2381" s="2" t="s">
        <v>27</v>
      </c>
      <c r="AG2381" s="2" t="str">
        <f t="shared" si="148"/>
        <v>Phường 6</v>
      </c>
      <c r="AH2381" s="2" t="str">
        <f t="shared" si="151"/>
        <v>Quận 11</v>
      </c>
      <c r="AI2381" s="2" t="str">
        <f t="shared" si="149"/>
        <v/>
      </c>
      <c r="AK2381" s="2" t="str">
        <f t="shared" si="150"/>
        <v/>
      </c>
      <c r="BF2381" s="2" t="str">
        <f>VLOOKUP(M2381,'[1]mã win'!G:K,5,0)</f>
        <v>N</v>
      </c>
    </row>
    <row r="2382" spans="1:58" x14ac:dyDescent="0.25">
      <c r="A2382" s="6" t="s">
        <v>12824</v>
      </c>
      <c r="B2382" s="6" t="s">
        <v>12825</v>
      </c>
      <c r="C2382" s="6" t="s">
        <v>12826</v>
      </c>
      <c r="D2382" s="2" t="s">
        <v>12827</v>
      </c>
      <c r="E2382" s="2">
        <v>0</v>
      </c>
      <c r="G2382" s="6" t="s">
        <v>12550</v>
      </c>
      <c r="H2382" s="6"/>
      <c r="I2382" s="6"/>
      <c r="J2382" s="6"/>
      <c r="K2382" s="7"/>
      <c r="L2382" s="6" t="s">
        <v>133</v>
      </c>
      <c r="M2382" s="6" t="s">
        <v>39</v>
      </c>
      <c r="N2382" s="6" t="s">
        <v>39</v>
      </c>
      <c r="O2382" s="6"/>
      <c r="P2382" s="8" t="s">
        <v>27</v>
      </c>
      <c r="Q2382" s="9">
        <v>44744.583811955999</v>
      </c>
      <c r="R2382" s="6" t="s">
        <v>28</v>
      </c>
      <c r="X2382" s="6" t="s">
        <v>12828</v>
      </c>
      <c r="Y2382" s="2" t="s">
        <v>12827</v>
      </c>
      <c r="Z2382" s="2" t="s">
        <v>4483</v>
      </c>
      <c r="AA2382" s="2" t="s">
        <v>27</v>
      </c>
      <c r="AB2382" s="2" t="s">
        <v>27</v>
      </c>
      <c r="AC2382" s="2" t="s">
        <v>27</v>
      </c>
      <c r="AD2382" s="2" t="s">
        <v>27</v>
      </c>
      <c r="AE2382" s="2" t="s">
        <v>27</v>
      </c>
      <c r="AG2382" s="2" t="str">
        <f t="shared" si="148"/>
        <v>Phường Bình Thới</v>
      </c>
      <c r="AH2382" s="2" t="str">
        <f t="shared" si="151"/>
        <v/>
      </c>
      <c r="AI2382" s="2" t="str">
        <f t="shared" si="149"/>
        <v/>
      </c>
      <c r="AK2382" s="2" t="str">
        <f t="shared" si="150"/>
        <v/>
      </c>
      <c r="BF2382" s="2" t="str">
        <f>VLOOKUP(M2382,'[1]mã win'!G:K,5,0)</f>
        <v>N</v>
      </c>
    </row>
    <row r="2383" spans="1:58" x14ac:dyDescent="0.25">
      <c r="A2383" s="6" t="s">
        <v>12829</v>
      </c>
      <c r="B2383" s="6" t="s">
        <v>12830</v>
      </c>
      <c r="C2383" s="6" t="s">
        <v>12831</v>
      </c>
      <c r="D2383" s="2" t="s">
        <v>5563</v>
      </c>
      <c r="E2383" s="2" t="s">
        <v>223</v>
      </c>
      <c r="G2383" s="6" t="s">
        <v>12550</v>
      </c>
      <c r="H2383" s="6"/>
      <c r="I2383" s="6"/>
      <c r="J2383" s="6"/>
      <c r="K2383" s="7"/>
      <c r="L2383" s="6" t="s">
        <v>133</v>
      </c>
      <c r="M2383" s="6" t="s">
        <v>39</v>
      </c>
      <c r="N2383" s="6" t="s">
        <v>39</v>
      </c>
      <c r="O2383" s="6" t="s">
        <v>223</v>
      </c>
      <c r="P2383" s="8" t="s">
        <v>27</v>
      </c>
      <c r="Q2383" s="9">
        <v>44744.583947303203</v>
      </c>
      <c r="R2383" s="6" t="s">
        <v>28</v>
      </c>
      <c r="X2383" s="6" t="s">
        <v>12832</v>
      </c>
      <c r="Y2383" s="2" t="s">
        <v>5563</v>
      </c>
      <c r="Z2383" s="2" t="s">
        <v>223</v>
      </c>
      <c r="AA2383" s="2" t="s">
        <v>27</v>
      </c>
      <c r="AB2383" s="2" t="s">
        <v>27</v>
      </c>
      <c r="AC2383" s="2" t="s">
        <v>27</v>
      </c>
      <c r="AD2383" s="2" t="s">
        <v>27</v>
      </c>
      <c r="AE2383" s="2" t="s">
        <v>27</v>
      </c>
      <c r="AG2383" s="2" t="str">
        <f t="shared" si="148"/>
        <v>Phường 14</v>
      </c>
      <c r="AH2383" s="2" t="str">
        <f t="shared" si="151"/>
        <v>Quận 11</v>
      </c>
      <c r="AI2383" s="2" t="str">
        <f t="shared" si="149"/>
        <v/>
      </c>
      <c r="AK2383" s="2" t="str">
        <f t="shared" si="150"/>
        <v/>
      </c>
      <c r="BF2383" s="2" t="str">
        <f>VLOOKUP(M2383,'[1]mã win'!G:K,5,0)</f>
        <v>N</v>
      </c>
    </row>
    <row r="2384" spans="1:58" x14ac:dyDescent="0.25">
      <c r="A2384" s="6" t="s">
        <v>12833</v>
      </c>
      <c r="B2384" s="6" t="s">
        <v>12834</v>
      </c>
      <c r="C2384" s="6" t="s">
        <v>12835</v>
      </c>
      <c r="D2384" s="2" t="s">
        <v>12827</v>
      </c>
      <c r="E2384" s="2">
        <v>0</v>
      </c>
      <c r="G2384" s="6" t="s">
        <v>12550</v>
      </c>
      <c r="H2384" s="6"/>
      <c r="I2384" s="6"/>
      <c r="J2384" s="6"/>
      <c r="K2384" s="7"/>
      <c r="L2384" s="6" t="s">
        <v>133</v>
      </c>
      <c r="M2384" s="6" t="s">
        <v>39</v>
      </c>
      <c r="N2384" s="6" t="s">
        <v>39</v>
      </c>
      <c r="O2384" s="6"/>
      <c r="P2384" s="8" t="s">
        <v>27</v>
      </c>
      <c r="Q2384" s="9">
        <v>44744.584088969903</v>
      </c>
      <c r="R2384" s="6" t="s">
        <v>28</v>
      </c>
      <c r="X2384" s="6" t="s">
        <v>12836</v>
      </c>
      <c r="Y2384" s="2" t="s">
        <v>12837</v>
      </c>
      <c r="Z2384" s="2" t="s">
        <v>12838</v>
      </c>
      <c r="AA2384" s="2" t="s">
        <v>12839</v>
      </c>
      <c r="AB2384" s="2" t="s">
        <v>12827</v>
      </c>
      <c r="AC2384" s="2" t="s">
        <v>4483</v>
      </c>
      <c r="AD2384" s="2" t="s">
        <v>27</v>
      </c>
      <c r="AE2384" s="2" t="s">
        <v>27</v>
      </c>
      <c r="AG2384" s="2" t="str">
        <f t="shared" si="148"/>
        <v>Phường Bình Thới</v>
      </c>
      <c r="AH2384" s="2" t="str">
        <f t="shared" si="151"/>
        <v/>
      </c>
      <c r="AI2384" s="2" t="str">
        <f t="shared" si="149"/>
        <v/>
      </c>
      <c r="AK2384" s="2" t="str">
        <f t="shared" si="150"/>
        <v/>
      </c>
      <c r="BF2384" s="2" t="str">
        <f>VLOOKUP(M2384,'[1]mã win'!G:K,5,0)</f>
        <v>N</v>
      </c>
    </row>
    <row r="2385" spans="1:58" x14ac:dyDescent="0.25">
      <c r="A2385" s="6" t="s">
        <v>12840</v>
      </c>
      <c r="B2385" s="6" t="s">
        <v>12841</v>
      </c>
      <c r="C2385" s="6" t="s">
        <v>12842</v>
      </c>
      <c r="D2385" s="2" t="s">
        <v>12843</v>
      </c>
      <c r="E2385" s="2">
        <v>0</v>
      </c>
      <c r="G2385" s="6" t="s">
        <v>12550</v>
      </c>
      <c r="H2385" s="6"/>
      <c r="I2385" s="6"/>
      <c r="J2385" s="6"/>
      <c r="K2385" s="7"/>
      <c r="L2385" s="6" t="s">
        <v>133</v>
      </c>
      <c r="M2385" s="6" t="s">
        <v>39</v>
      </c>
      <c r="N2385" s="6" t="s">
        <v>39</v>
      </c>
      <c r="O2385" s="6"/>
      <c r="P2385" s="8" t="s">
        <v>27</v>
      </c>
      <c r="Q2385" s="9">
        <v>44744.584280902804</v>
      </c>
      <c r="R2385" s="6" t="s">
        <v>28</v>
      </c>
      <c r="X2385" s="6" t="s">
        <v>12844</v>
      </c>
      <c r="Y2385" s="2" t="s">
        <v>12843</v>
      </c>
      <c r="Z2385" s="2" t="s">
        <v>4483</v>
      </c>
      <c r="AA2385" s="2" t="s">
        <v>27</v>
      </c>
      <c r="AB2385" s="2" t="s">
        <v>27</v>
      </c>
      <c r="AC2385" s="2" t="s">
        <v>27</v>
      </c>
      <c r="AD2385" s="2" t="s">
        <v>27</v>
      </c>
      <c r="AE2385" s="2" t="s">
        <v>27</v>
      </c>
      <c r="AG2385" s="2" t="str">
        <f t="shared" si="148"/>
        <v>Phường Hòa Bình</v>
      </c>
      <c r="AH2385" s="2" t="str">
        <f t="shared" si="151"/>
        <v/>
      </c>
      <c r="AI2385" s="2" t="str">
        <f t="shared" si="149"/>
        <v/>
      </c>
      <c r="AK2385" s="2" t="str">
        <f t="shared" si="150"/>
        <v/>
      </c>
      <c r="BF2385" s="2" t="str">
        <f>VLOOKUP(M2385,'[1]mã win'!G:K,5,0)</f>
        <v>N</v>
      </c>
    </row>
    <row r="2386" spans="1:58" x14ac:dyDescent="0.25">
      <c r="A2386" s="6" t="s">
        <v>12845</v>
      </c>
      <c r="B2386" s="6" t="s">
        <v>12846</v>
      </c>
      <c r="C2386" s="6" t="s">
        <v>12847</v>
      </c>
      <c r="D2386" s="2" t="s">
        <v>5759</v>
      </c>
      <c r="E2386" s="2">
        <v>0</v>
      </c>
      <c r="G2386" s="6" t="s">
        <v>12550</v>
      </c>
      <c r="H2386" s="6"/>
      <c r="I2386" s="6"/>
      <c r="J2386" s="6"/>
      <c r="K2386" s="7"/>
      <c r="L2386" s="6" t="s">
        <v>199</v>
      </c>
      <c r="M2386" s="6" t="s">
        <v>39</v>
      </c>
      <c r="N2386" s="6" t="s">
        <v>39</v>
      </c>
      <c r="O2386" s="6"/>
      <c r="P2386" s="8" t="s">
        <v>27</v>
      </c>
      <c r="Q2386" s="9">
        <v>44744.585480821799</v>
      </c>
      <c r="R2386" s="6" t="s">
        <v>28</v>
      </c>
      <c r="X2386" s="6" t="s">
        <v>12848</v>
      </c>
      <c r="Y2386" s="2" t="s">
        <v>5759</v>
      </c>
      <c r="Z2386" s="2" t="s">
        <v>4483</v>
      </c>
      <c r="AA2386" s="2" t="s">
        <v>27</v>
      </c>
      <c r="AB2386" s="2" t="s">
        <v>27</v>
      </c>
      <c r="AC2386" s="2" t="s">
        <v>27</v>
      </c>
      <c r="AD2386" s="2" t="s">
        <v>27</v>
      </c>
      <c r="AE2386" s="2" t="s">
        <v>27</v>
      </c>
      <c r="AG2386" s="2" t="str">
        <f t="shared" si="148"/>
        <v>Phường Thới An</v>
      </c>
      <c r="AH2386" s="2" t="str">
        <f t="shared" si="151"/>
        <v/>
      </c>
      <c r="AI2386" s="2" t="str">
        <f t="shared" si="149"/>
        <v/>
      </c>
      <c r="AK2386" s="2" t="str">
        <f t="shared" si="150"/>
        <v/>
      </c>
      <c r="BF2386" s="2" t="str">
        <f>VLOOKUP(M2386,'[1]mã win'!G:K,5,0)</f>
        <v>N</v>
      </c>
    </row>
    <row r="2387" spans="1:58" x14ac:dyDescent="0.25">
      <c r="A2387" s="6" t="s">
        <v>12849</v>
      </c>
      <c r="B2387" s="6" t="s">
        <v>12850</v>
      </c>
      <c r="C2387" s="6" t="s">
        <v>12851</v>
      </c>
      <c r="D2387" s="2" t="s">
        <v>4998</v>
      </c>
      <c r="E2387" s="2">
        <v>0</v>
      </c>
      <c r="G2387" s="6" t="s">
        <v>12550</v>
      </c>
      <c r="H2387" s="6"/>
      <c r="I2387" s="6"/>
      <c r="J2387" s="6"/>
      <c r="K2387" s="7"/>
      <c r="L2387" s="6" t="s">
        <v>199</v>
      </c>
      <c r="M2387" s="6" t="s">
        <v>39</v>
      </c>
      <c r="N2387" s="6" t="s">
        <v>39</v>
      </c>
      <c r="O2387" s="6"/>
      <c r="P2387" s="8" t="s">
        <v>27</v>
      </c>
      <c r="Q2387" s="9">
        <v>44744.585885451401</v>
      </c>
      <c r="R2387" s="6" t="s">
        <v>28</v>
      </c>
      <c r="X2387" s="6" t="s">
        <v>12852</v>
      </c>
      <c r="Y2387" s="2" t="s">
        <v>4998</v>
      </c>
      <c r="Z2387" s="2" t="s">
        <v>4483</v>
      </c>
      <c r="AA2387" s="2" t="s">
        <v>27</v>
      </c>
      <c r="AB2387" s="2" t="s">
        <v>27</v>
      </c>
      <c r="AC2387" s="2" t="s">
        <v>27</v>
      </c>
      <c r="AD2387" s="2" t="s">
        <v>27</v>
      </c>
      <c r="AE2387" s="2" t="s">
        <v>27</v>
      </c>
      <c r="AG2387" s="2" t="str">
        <f t="shared" si="148"/>
        <v>Phường Đông Hưng Thuận</v>
      </c>
      <c r="AH2387" s="2" t="str">
        <f t="shared" si="151"/>
        <v/>
      </c>
      <c r="AI2387" s="2" t="str">
        <f t="shared" si="149"/>
        <v/>
      </c>
      <c r="AK2387" s="2" t="str">
        <f t="shared" si="150"/>
        <v/>
      </c>
      <c r="BF2387" s="2" t="str">
        <f>VLOOKUP(M2387,'[1]mã win'!G:K,5,0)</f>
        <v>N</v>
      </c>
    </row>
    <row r="2388" spans="1:58" x14ac:dyDescent="0.25">
      <c r="A2388" s="6" t="s">
        <v>12853</v>
      </c>
      <c r="B2388" s="6" t="s">
        <v>12854</v>
      </c>
      <c r="C2388" s="6" t="s">
        <v>12855</v>
      </c>
      <c r="D2388" s="2" t="s">
        <v>5056</v>
      </c>
      <c r="E2388" s="2" t="s">
        <v>754</v>
      </c>
      <c r="G2388" s="6" t="s">
        <v>12550</v>
      </c>
      <c r="H2388" s="6"/>
      <c r="I2388" s="6"/>
      <c r="J2388" s="6"/>
      <c r="K2388" s="7"/>
      <c r="L2388" s="6" t="s">
        <v>199</v>
      </c>
      <c r="M2388" s="6" t="s">
        <v>39</v>
      </c>
      <c r="N2388" s="6" t="s">
        <v>39</v>
      </c>
      <c r="O2388" s="6" t="s">
        <v>754</v>
      </c>
      <c r="P2388" s="8" t="s">
        <v>27</v>
      </c>
      <c r="Q2388" s="9">
        <v>44744.586050729202</v>
      </c>
      <c r="R2388" s="6" t="s">
        <v>28</v>
      </c>
      <c r="X2388" s="6" t="s">
        <v>12856</v>
      </c>
      <c r="Y2388" s="2" t="s">
        <v>5056</v>
      </c>
      <c r="Z2388" s="2" t="s">
        <v>754</v>
      </c>
      <c r="AA2388" s="2" t="s">
        <v>27</v>
      </c>
      <c r="AB2388" s="2" t="s">
        <v>27</v>
      </c>
      <c r="AC2388" s="2" t="s">
        <v>27</v>
      </c>
      <c r="AD2388" s="2" t="s">
        <v>27</v>
      </c>
      <c r="AE2388" s="2" t="s">
        <v>27</v>
      </c>
      <c r="AG2388" s="2" t="str">
        <f t="shared" si="148"/>
        <v>P.Hiệp Thành</v>
      </c>
      <c r="AH2388" s="2" t="str">
        <f t="shared" si="151"/>
        <v>Quận 12</v>
      </c>
      <c r="AI2388" s="2" t="str">
        <f t="shared" si="149"/>
        <v/>
      </c>
      <c r="AK2388" s="2" t="str">
        <f t="shared" si="150"/>
        <v/>
      </c>
      <c r="BF2388" s="2" t="str">
        <f>VLOOKUP(M2388,'[1]mã win'!G:K,5,0)</f>
        <v>N</v>
      </c>
    </row>
    <row r="2389" spans="1:58" x14ac:dyDescent="0.25">
      <c r="A2389" s="6" t="s">
        <v>12857</v>
      </c>
      <c r="B2389" s="6" t="s">
        <v>12858</v>
      </c>
      <c r="C2389" s="6" t="s">
        <v>12859</v>
      </c>
      <c r="D2389" s="2" t="s">
        <v>82</v>
      </c>
      <c r="E2389" s="2">
        <v>0</v>
      </c>
      <c r="G2389" s="6" t="s">
        <v>12550</v>
      </c>
      <c r="H2389" s="6"/>
      <c r="I2389" s="6"/>
      <c r="J2389" s="6"/>
      <c r="K2389" s="7"/>
      <c r="L2389" s="6" t="s">
        <v>199</v>
      </c>
      <c r="M2389" s="6" t="s">
        <v>39</v>
      </c>
      <c r="N2389" s="6" t="s">
        <v>39</v>
      </c>
      <c r="O2389" s="6"/>
      <c r="P2389" s="8" t="s">
        <v>27</v>
      </c>
      <c r="Q2389" s="9">
        <v>44744.586222604201</v>
      </c>
      <c r="R2389" s="6" t="s">
        <v>28</v>
      </c>
      <c r="X2389" s="6" t="s">
        <v>12860</v>
      </c>
      <c r="Y2389" s="2" t="s">
        <v>82</v>
      </c>
      <c r="Z2389" s="2" t="s">
        <v>4483</v>
      </c>
      <c r="AA2389" s="2" t="s">
        <v>27</v>
      </c>
      <c r="AB2389" s="2" t="s">
        <v>27</v>
      </c>
      <c r="AC2389" s="2" t="s">
        <v>27</v>
      </c>
      <c r="AD2389" s="2" t="s">
        <v>27</v>
      </c>
      <c r="AE2389" s="2" t="s">
        <v>27</v>
      </c>
      <c r="AG2389" s="2" t="str">
        <f t="shared" si="148"/>
        <v>Phường Trung Mỹ Tây</v>
      </c>
      <c r="AH2389" s="2" t="str">
        <f t="shared" si="151"/>
        <v/>
      </c>
      <c r="AI2389" s="2" t="str">
        <f t="shared" si="149"/>
        <v/>
      </c>
      <c r="AK2389" s="2" t="str">
        <f t="shared" si="150"/>
        <v/>
      </c>
      <c r="BF2389" s="2" t="str">
        <f>VLOOKUP(M2389,'[1]mã win'!G:K,5,0)</f>
        <v>N</v>
      </c>
    </row>
    <row r="2390" spans="1:58" x14ac:dyDescent="0.25">
      <c r="A2390" s="6" t="s">
        <v>12861</v>
      </c>
      <c r="B2390" s="6" t="s">
        <v>12862</v>
      </c>
      <c r="C2390" s="6" t="s">
        <v>12863</v>
      </c>
      <c r="D2390" s="2" t="s">
        <v>4998</v>
      </c>
      <c r="E2390" s="2">
        <v>0</v>
      </c>
      <c r="G2390" s="6" t="s">
        <v>12550</v>
      </c>
      <c r="H2390" s="6"/>
      <c r="I2390" s="6"/>
      <c r="J2390" s="6"/>
      <c r="K2390" s="7"/>
      <c r="L2390" s="6" t="s">
        <v>199</v>
      </c>
      <c r="M2390" s="6" t="s">
        <v>39</v>
      </c>
      <c r="N2390" s="6" t="s">
        <v>39</v>
      </c>
      <c r="O2390" s="6"/>
      <c r="P2390" s="8" t="s">
        <v>27</v>
      </c>
      <c r="Q2390" s="9">
        <v>44744.586376307903</v>
      </c>
      <c r="R2390" s="6" t="s">
        <v>28</v>
      </c>
      <c r="X2390" s="6" t="s">
        <v>12864</v>
      </c>
      <c r="Y2390" s="2" t="s">
        <v>4998</v>
      </c>
      <c r="Z2390" s="2" t="s">
        <v>4483</v>
      </c>
      <c r="AA2390" s="2" t="s">
        <v>27</v>
      </c>
      <c r="AB2390" s="2" t="s">
        <v>27</v>
      </c>
      <c r="AC2390" s="2" t="s">
        <v>27</v>
      </c>
      <c r="AD2390" s="2" t="s">
        <v>27</v>
      </c>
      <c r="AE2390" s="2" t="s">
        <v>27</v>
      </c>
      <c r="AG2390" s="2" t="str">
        <f t="shared" si="148"/>
        <v>Phường Đông Hưng Thuận</v>
      </c>
      <c r="AH2390" s="2" t="str">
        <f t="shared" si="151"/>
        <v/>
      </c>
      <c r="AI2390" s="2" t="str">
        <f t="shared" si="149"/>
        <v/>
      </c>
      <c r="AK2390" s="2" t="str">
        <f t="shared" si="150"/>
        <v/>
      </c>
      <c r="BF2390" s="2" t="str">
        <f>VLOOKUP(M2390,'[1]mã win'!G:K,5,0)</f>
        <v>N</v>
      </c>
    </row>
    <row r="2391" spans="1:58" x14ac:dyDescent="0.25">
      <c r="A2391" s="6" t="s">
        <v>12865</v>
      </c>
      <c r="B2391" s="6" t="s">
        <v>12866</v>
      </c>
      <c r="C2391" s="6" t="s">
        <v>12867</v>
      </c>
      <c r="D2391" s="2" t="s">
        <v>4445</v>
      </c>
      <c r="E2391" s="2">
        <v>0</v>
      </c>
      <c r="G2391" s="6" t="s">
        <v>12550</v>
      </c>
      <c r="H2391" s="6"/>
      <c r="I2391" s="6"/>
      <c r="J2391" s="6"/>
      <c r="K2391" s="7"/>
      <c r="L2391" s="6" t="s">
        <v>199</v>
      </c>
      <c r="M2391" s="6" t="s">
        <v>39</v>
      </c>
      <c r="N2391" s="6" t="s">
        <v>39</v>
      </c>
      <c r="O2391" s="6"/>
      <c r="P2391" s="8" t="s">
        <v>27</v>
      </c>
      <c r="Q2391" s="9">
        <v>44744.5865388889</v>
      </c>
      <c r="R2391" s="6" t="s">
        <v>28</v>
      </c>
      <c r="X2391" s="6" t="s">
        <v>12868</v>
      </c>
      <c r="Y2391" s="2" t="s">
        <v>4445</v>
      </c>
      <c r="Z2391" s="2" t="s">
        <v>4483</v>
      </c>
      <c r="AA2391" s="2" t="s">
        <v>27</v>
      </c>
      <c r="AB2391" s="2" t="s">
        <v>27</v>
      </c>
      <c r="AC2391" s="2" t="s">
        <v>27</v>
      </c>
      <c r="AD2391" s="2" t="s">
        <v>27</v>
      </c>
      <c r="AE2391" s="2" t="s">
        <v>27</v>
      </c>
      <c r="AG2391" s="2" t="str">
        <f t="shared" si="148"/>
        <v>Phường Tân Thới Hiệp</v>
      </c>
      <c r="AH2391" s="2" t="str">
        <f t="shared" si="151"/>
        <v/>
      </c>
      <c r="AI2391" s="2" t="str">
        <f t="shared" si="149"/>
        <v/>
      </c>
      <c r="AK2391" s="2" t="str">
        <f t="shared" si="150"/>
        <v/>
      </c>
      <c r="BF2391" s="2" t="str">
        <f>VLOOKUP(M2391,'[1]mã win'!G:K,5,0)</f>
        <v>N</v>
      </c>
    </row>
    <row r="2392" spans="1:58" x14ac:dyDescent="0.25">
      <c r="A2392" s="6" t="s">
        <v>12869</v>
      </c>
      <c r="B2392" s="6" t="s">
        <v>12870</v>
      </c>
      <c r="C2392" s="6" t="s">
        <v>12871</v>
      </c>
      <c r="D2392" s="2" t="s">
        <v>5759</v>
      </c>
      <c r="E2392" s="2">
        <v>0</v>
      </c>
      <c r="G2392" s="6" t="s">
        <v>12550</v>
      </c>
      <c r="H2392" s="6"/>
      <c r="I2392" s="6"/>
      <c r="J2392" s="6"/>
      <c r="K2392" s="7"/>
      <c r="L2392" s="6" t="s">
        <v>199</v>
      </c>
      <c r="M2392" s="6" t="s">
        <v>39</v>
      </c>
      <c r="N2392" s="6" t="s">
        <v>39</v>
      </c>
      <c r="O2392" s="6"/>
      <c r="P2392" s="8" t="s">
        <v>27</v>
      </c>
      <c r="Q2392" s="9">
        <v>44744.597112418996</v>
      </c>
      <c r="R2392" s="6" t="s">
        <v>28</v>
      </c>
      <c r="X2392" s="6" t="s">
        <v>12872</v>
      </c>
      <c r="Y2392" s="2" t="s">
        <v>5759</v>
      </c>
      <c r="Z2392" s="2" t="s">
        <v>4483</v>
      </c>
      <c r="AA2392" s="2" t="s">
        <v>27</v>
      </c>
      <c r="AB2392" s="2" t="s">
        <v>27</v>
      </c>
      <c r="AC2392" s="2" t="s">
        <v>27</v>
      </c>
      <c r="AD2392" s="2" t="s">
        <v>27</v>
      </c>
      <c r="AE2392" s="2" t="s">
        <v>27</v>
      </c>
      <c r="AG2392" s="2" t="str">
        <f t="shared" si="148"/>
        <v>Phường Thới An</v>
      </c>
      <c r="AH2392" s="2" t="str">
        <f t="shared" si="151"/>
        <v/>
      </c>
      <c r="AI2392" s="2" t="str">
        <f t="shared" si="149"/>
        <v/>
      </c>
      <c r="AK2392" s="2" t="str">
        <f t="shared" si="150"/>
        <v/>
      </c>
      <c r="BF2392" s="2" t="str">
        <f>VLOOKUP(M2392,'[1]mã win'!G:K,5,0)</f>
        <v>N</v>
      </c>
    </row>
    <row r="2393" spans="1:58" x14ac:dyDescent="0.25">
      <c r="A2393" s="6" t="s">
        <v>12873</v>
      </c>
      <c r="B2393" s="6" t="s">
        <v>12874</v>
      </c>
      <c r="C2393" s="6" t="s">
        <v>12875</v>
      </c>
      <c r="D2393" s="2" t="s">
        <v>5759</v>
      </c>
      <c r="E2393" s="2">
        <v>0</v>
      </c>
      <c r="G2393" s="6" t="s">
        <v>12550</v>
      </c>
      <c r="H2393" s="6"/>
      <c r="I2393" s="6"/>
      <c r="J2393" s="6"/>
      <c r="K2393" s="7"/>
      <c r="L2393" s="6" t="s">
        <v>199</v>
      </c>
      <c r="M2393" s="6" t="s">
        <v>39</v>
      </c>
      <c r="N2393" s="6" t="s">
        <v>39</v>
      </c>
      <c r="O2393" s="6"/>
      <c r="P2393" s="8" t="s">
        <v>27</v>
      </c>
      <c r="Q2393" s="9">
        <v>44744.597364432899</v>
      </c>
      <c r="R2393" s="6" t="s">
        <v>28</v>
      </c>
      <c r="X2393" s="6" t="s">
        <v>12876</v>
      </c>
      <c r="Y2393" s="2" t="s">
        <v>5759</v>
      </c>
      <c r="Z2393" s="2" t="s">
        <v>4483</v>
      </c>
      <c r="AA2393" s="2" t="s">
        <v>27</v>
      </c>
      <c r="AB2393" s="2" t="s">
        <v>27</v>
      </c>
      <c r="AC2393" s="2" t="s">
        <v>27</v>
      </c>
      <c r="AD2393" s="2" t="s">
        <v>27</v>
      </c>
      <c r="AE2393" s="2" t="s">
        <v>27</v>
      </c>
      <c r="AG2393" s="2" t="str">
        <f t="shared" si="148"/>
        <v>Phường Thới An</v>
      </c>
      <c r="AH2393" s="2" t="str">
        <f t="shared" si="151"/>
        <v/>
      </c>
      <c r="AI2393" s="2" t="str">
        <f t="shared" si="149"/>
        <v/>
      </c>
      <c r="AK2393" s="2" t="str">
        <f t="shared" si="150"/>
        <v/>
      </c>
      <c r="BF2393" s="2" t="str">
        <f>VLOOKUP(M2393,'[1]mã win'!G:K,5,0)</f>
        <v>N</v>
      </c>
    </row>
    <row r="2394" spans="1:58" x14ac:dyDescent="0.25">
      <c r="A2394" s="6" t="s">
        <v>12877</v>
      </c>
      <c r="B2394" s="6" t="s">
        <v>12878</v>
      </c>
      <c r="C2394" s="6" t="s">
        <v>12879</v>
      </c>
      <c r="D2394" s="2" t="s">
        <v>12880</v>
      </c>
      <c r="E2394" s="2" t="s">
        <v>4783</v>
      </c>
      <c r="G2394" s="6" t="s">
        <v>12550</v>
      </c>
      <c r="H2394" s="6"/>
      <c r="I2394" s="6"/>
      <c r="J2394" s="6"/>
      <c r="K2394" s="7"/>
      <c r="L2394" s="6" t="s">
        <v>199</v>
      </c>
      <c r="M2394" s="6" t="s">
        <v>39</v>
      </c>
      <c r="N2394" s="6" t="s">
        <v>39</v>
      </c>
      <c r="O2394" s="6" t="s">
        <v>754</v>
      </c>
      <c r="P2394" s="8" t="s">
        <v>27</v>
      </c>
      <c r="Q2394" s="9">
        <v>44744.597519131901</v>
      </c>
      <c r="R2394" s="6" t="s">
        <v>28</v>
      </c>
      <c r="X2394" s="6" t="s">
        <v>12881</v>
      </c>
      <c r="Y2394" s="2" t="s">
        <v>12882</v>
      </c>
      <c r="Z2394" s="2" t="s">
        <v>12880</v>
      </c>
      <c r="AA2394" s="2" t="s">
        <v>4783</v>
      </c>
      <c r="AB2394" s="2" t="s">
        <v>27</v>
      </c>
      <c r="AC2394" s="2" t="s">
        <v>27</v>
      </c>
      <c r="AD2394" s="2" t="s">
        <v>27</v>
      </c>
      <c r="AE2394" s="2" t="s">
        <v>27</v>
      </c>
      <c r="AG2394" s="2" t="str">
        <f t="shared" si="148"/>
        <v>P.Thạnh Lộc</v>
      </c>
      <c r="AH2394" s="2" t="str">
        <f t="shared" si="151"/>
        <v>Q.12</v>
      </c>
      <c r="AI2394" s="2" t="str">
        <f t="shared" si="149"/>
        <v/>
      </c>
      <c r="AK2394" s="2" t="str">
        <f t="shared" si="150"/>
        <v/>
      </c>
      <c r="BF2394" s="2" t="str">
        <f>VLOOKUP(M2394,'[1]mã win'!G:K,5,0)</f>
        <v>N</v>
      </c>
    </row>
    <row r="2395" spans="1:58" x14ac:dyDescent="0.25">
      <c r="A2395" s="6" t="s">
        <v>12883</v>
      </c>
      <c r="B2395" s="6" t="s">
        <v>12884</v>
      </c>
      <c r="C2395" s="6" t="s">
        <v>12885</v>
      </c>
      <c r="D2395" s="2" t="s">
        <v>4445</v>
      </c>
      <c r="E2395" s="2">
        <v>0</v>
      </c>
      <c r="G2395" s="6" t="s">
        <v>12550</v>
      </c>
      <c r="H2395" s="6"/>
      <c r="I2395" s="6"/>
      <c r="J2395" s="6"/>
      <c r="K2395" s="7"/>
      <c r="L2395" s="6" t="s">
        <v>199</v>
      </c>
      <c r="M2395" s="6" t="s">
        <v>39</v>
      </c>
      <c r="N2395" s="6" t="s">
        <v>39</v>
      </c>
      <c r="O2395" s="6"/>
      <c r="P2395" s="8" t="s">
        <v>27</v>
      </c>
      <c r="Q2395" s="9">
        <v>44744.597775613402</v>
      </c>
      <c r="R2395" s="6" t="s">
        <v>28</v>
      </c>
      <c r="X2395" s="6" t="s">
        <v>12886</v>
      </c>
      <c r="Y2395" s="2" t="s">
        <v>4445</v>
      </c>
      <c r="Z2395" s="2" t="s">
        <v>4483</v>
      </c>
      <c r="AA2395" s="2" t="s">
        <v>27</v>
      </c>
      <c r="AB2395" s="2" t="s">
        <v>27</v>
      </c>
      <c r="AC2395" s="2" t="s">
        <v>27</v>
      </c>
      <c r="AD2395" s="2" t="s">
        <v>27</v>
      </c>
      <c r="AE2395" s="2" t="s">
        <v>27</v>
      </c>
      <c r="AG2395" s="2" t="str">
        <f t="shared" si="148"/>
        <v>Phường Tân Thới Hiệp</v>
      </c>
      <c r="AH2395" s="2" t="str">
        <f t="shared" si="151"/>
        <v/>
      </c>
      <c r="AI2395" s="2" t="str">
        <f t="shared" si="149"/>
        <v/>
      </c>
      <c r="AK2395" s="2" t="str">
        <f t="shared" si="150"/>
        <v/>
      </c>
      <c r="BF2395" s="2" t="str">
        <f>VLOOKUP(M2395,'[1]mã win'!G:K,5,0)</f>
        <v>N</v>
      </c>
    </row>
    <row r="2396" spans="1:58" x14ac:dyDescent="0.25">
      <c r="A2396" s="6" t="s">
        <v>12887</v>
      </c>
      <c r="B2396" s="6" t="s">
        <v>12888</v>
      </c>
      <c r="C2396" s="6" t="s">
        <v>12889</v>
      </c>
      <c r="D2396" s="2" t="s">
        <v>82</v>
      </c>
      <c r="E2396" s="2">
        <v>0</v>
      </c>
      <c r="G2396" s="6" t="s">
        <v>12550</v>
      </c>
      <c r="H2396" s="6"/>
      <c r="I2396" s="6"/>
      <c r="J2396" s="6"/>
      <c r="K2396" s="7"/>
      <c r="L2396" s="6" t="s">
        <v>199</v>
      </c>
      <c r="M2396" s="6" t="s">
        <v>39</v>
      </c>
      <c r="N2396" s="6" t="s">
        <v>39</v>
      </c>
      <c r="O2396" s="6"/>
      <c r="P2396" s="8" t="s">
        <v>27</v>
      </c>
      <c r="Q2396" s="9">
        <v>44744.597943437497</v>
      </c>
      <c r="R2396" s="6" t="s">
        <v>28</v>
      </c>
      <c r="X2396" s="6" t="s">
        <v>12890</v>
      </c>
      <c r="Y2396" s="2" t="s">
        <v>82</v>
      </c>
      <c r="Z2396" s="2" t="s">
        <v>4483</v>
      </c>
      <c r="AA2396" s="2" t="s">
        <v>27</v>
      </c>
      <c r="AB2396" s="2" t="s">
        <v>27</v>
      </c>
      <c r="AC2396" s="2" t="s">
        <v>27</v>
      </c>
      <c r="AD2396" s="2" t="s">
        <v>27</v>
      </c>
      <c r="AE2396" s="2" t="s">
        <v>27</v>
      </c>
      <c r="AG2396" s="2" t="str">
        <f t="shared" si="148"/>
        <v>Phường Trung Mỹ Tây</v>
      </c>
      <c r="AH2396" s="2" t="str">
        <f t="shared" si="151"/>
        <v/>
      </c>
      <c r="AI2396" s="2" t="str">
        <f t="shared" si="149"/>
        <v/>
      </c>
      <c r="AK2396" s="2" t="str">
        <f t="shared" si="150"/>
        <v/>
      </c>
      <c r="BF2396" s="2" t="str">
        <f>VLOOKUP(M2396,'[1]mã win'!G:K,5,0)</f>
        <v>N</v>
      </c>
    </row>
    <row r="2397" spans="1:58" x14ac:dyDescent="0.25">
      <c r="A2397" s="6" t="s">
        <v>12891</v>
      </c>
      <c r="B2397" s="6" t="s">
        <v>12892</v>
      </c>
      <c r="C2397" s="6" t="s">
        <v>12893</v>
      </c>
      <c r="D2397" s="2" t="s">
        <v>5759</v>
      </c>
      <c r="E2397" s="2">
        <v>0</v>
      </c>
      <c r="G2397" s="6" t="s">
        <v>12550</v>
      </c>
      <c r="H2397" s="6"/>
      <c r="I2397" s="6"/>
      <c r="J2397" s="6"/>
      <c r="K2397" s="7"/>
      <c r="L2397" s="6" t="s">
        <v>199</v>
      </c>
      <c r="M2397" s="6" t="s">
        <v>39</v>
      </c>
      <c r="N2397" s="6" t="s">
        <v>39</v>
      </c>
      <c r="O2397" s="6"/>
      <c r="P2397" s="8" t="s">
        <v>27</v>
      </c>
      <c r="Q2397" s="9">
        <v>44744.598100312498</v>
      </c>
      <c r="R2397" s="6" t="s">
        <v>28</v>
      </c>
      <c r="X2397" s="6" t="s">
        <v>12894</v>
      </c>
      <c r="Y2397" s="2" t="s">
        <v>5759</v>
      </c>
      <c r="Z2397" s="2" t="s">
        <v>4483</v>
      </c>
      <c r="AA2397" s="2" t="s">
        <v>27</v>
      </c>
      <c r="AB2397" s="2" t="s">
        <v>27</v>
      </c>
      <c r="AC2397" s="2" t="s">
        <v>27</v>
      </c>
      <c r="AD2397" s="2" t="s">
        <v>27</v>
      </c>
      <c r="AE2397" s="2" t="s">
        <v>27</v>
      </c>
      <c r="AG2397" s="2" t="str">
        <f t="shared" si="148"/>
        <v>Phường Thới An</v>
      </c>
      <c r="AH2397" s="2" t="str">
        <f t="shared" si="151"/>
        <v/>
      </c>
      <c r="AI2397" s="2" t="str">
        <f t="shared" si="149"/>
        <v/>
      </c>
      <c r="AK2397" s="2" t="str">
        <f t="shared" si="150"/>
        <v/>
      </c>
      <c r="BF2397" s="2" t="str">
        <f>VLOOKUP(M2397,'[1]mã win'!G:K,5,0)</f>
        <v>N</v>
      </c>
    </row>
    <row r="2398" spans="1:58" x14ac:dyDescent="0.25">
      <c r="A2398" s="6" t="s">
        <v>12895</v>
      </c>
      <c r="B2398" s="6" t="s">
        <v>12896</v>
      </c>
      <c r="C2398" s="6" t="s">
        <v>12897</v>
      </c>
      <c r="D2398" s="2" t="s">
        <v>82</v>
      </c>
      <c r="E2398" s="2">
        <v>0</v>
      </c>
      <c r="G2398" s="6" t="s">
        <v>12550</v>
      </c>
      <c r="H2398" s="6"/>
      <c r="I2398" s="6"/>
      <c r="J2398" s="6"/>
      <c r="K2398" s="7"/>
      <c r="L2398" s="6" t="s">
        <v>199</v>
      </c>
      <c r="M2398" s="6" t="s">
        <v>39</v>
      </c>
      <c r="N2398" s="6" t="s">
        <v>39</v>
      </c>
      <c r="O2398" s="6"/>
      <c r="P2398" s="8" t="s">
        <v>27</v>
      </c>
      <c r="Q2398" s="9">
        <v>44744.598244525499</v>
      </c>
      <c r="R2398" s="6" t="s">
        <v>28</v>
      </c>
      <c r="X2398" s="6" t="s">
        <v>12898</v>
      </c>
      <c r="Y2398" s="2" t="s">
        <v>12899</v>
      </c>
      <c r="Z2398" s="2" t="s">
        <v>82</v>
      </c>
      <c r="AA2398" s="2" t="s">
        <v>421</v>
      </c>
      <c r="AB2398" s="2" t="s">
        <v>27</v>
      </c>
      <c r="AC2398" s="2" t="s">
        <v>27</v>
      </c>
      <c r="AD2398" s="2" t="s">
        <v>27</v>
      </c>
      <c r="AE2398" s="2" t="s">
        <v>27</v>
      </c>
      <c r="AG2398" s="2" t="str">
        <f t="shared" si="148"/>
        <v>Phường Trung Mỹ Tây</v>
      </c>
      <c r="AH2398" s="2" t="str">
        <f t="shared" si="151"/>
        <v/>
      </c>
      <c r="AI2398" s="2" t="str">
        <f t="shared" si="149"/>
        <v/>
      </c>
      <c r="AK2398" s="2" t="str">
        <f t="shared" si="150"/>
        <v/>
      </c>
      <c r="BF2398" s="2" t="str">
        <f>VLOOKUP(M2398,'[1]mã win'!G:K,5,0)</f>
        <v>N</v>
      </c>
    </row>
    <row r="2399" spans="1:58" x14ac:dyDescent="0.25">
      <c r="A2399" s="6" t="s">
        <v>12900</v>
      </c>
      <c r="B2399" s="6" t="s">
        <v>12901</v>
      </c>
      <c r="C2399" s="6" t="s">
        <v>12902</v>
      </c>
      <c r="D2399" s="2" t="s">
        <v>5028</v>
      </c>
      <c r="E2399" s="2">
        <v>0</v>
      </c>
      <c r="G2399" s="6" t="s">
        <v>12550</v>
      </c>
      <c r="H2399" s="6"/>
      <c r="I2399" s="6"/>
      <c r="J2399" s="6"/>
      <c r="K2399" s="7"/>
      <c r="L2399" s="6" t="s">
        <v>199</v>
      </c>
      <c r="M2399" s="6" t="s">
        <v>39</v>
      </c>
      <c r="N2399" s="6" t="s">
        <v>39</v>
      </c>
      <c r="O2399" s="6"/>
      <c r="P2399" s="8" t="s">
        <v>27</v>
      </c>
      <c r="Q2399" s="9">
        <v>44744.598393205997</v>
      </c>
      <c r="R2399" s="6" t="s">
        <v>28</v>
      </c>
      <c r="X2399" s="6" t="s">
        <v>12903</v>
      </c>
      <c r="Y2399" s="2" t="s">
        <v>5028</v>
      </c>
      <c r="Z2399" s="2" t="s">
        <v>4483</v>
      </c>
      <c r="AA2399" s="2" t="s">
        <v>27</v>
      </c>
      <c r="AB2399" s="2" t="s">
        <v>27</v>
      </c>
      <c r="AC2399" s="2" t="s">
        <v>27</v>
      </c>
      <c r="AD2399" s="2" t="s">
        <v>27</v>
      </c>
      <c r="AE2399" s="2" t="s">
        <v>27</v>
      </c>
      <c r="AG2399" s="2" t="str">
        <f t="shared" si="148"/>
        <v>Phường An Phú Đông</v>
      </c>
      <c r="AH2399" s="2" t="str">
        <f t="shared" si="151"/>
        <v/>
      </c>
      <c r="AI2399" s="2" t="str">
        <f t="shared" si="149"/>
        <v/>
      </c>
      <c r="AK2399" s="2" t="str">
        <f t="shared" si="150"/>
        <v/>
      </c>
      <c r="BF2399" s="2" t="str">
        <f>VLOOKUP(M2399,'[1]mã win'!G:K,5,0)</f>
        <v>N</v>
      </c>
    </row>
    <row r="2400" spans="1:58" x14ac:dyDescent="0.25">
      <c r="A2400" s="6" t="s">
        <v>12904</v>
      </c>
      <c r="B2400" s="6" t="s">
        <v>12905</v>
      </c>
      <c r="C2400" s="6" t="s">
        <v>12906</v>
      </c>
      <c r="D2400" s="2" t="s">
        <v>82</v>
      </c>
      <c r="E2400" s="2">
        <v>0</v>
      </c>
      <c r="G2400" s="6" t="s">
        <v>12550</v>
      </c>
      <c r="H2400" s="6"/>
      <c r="I2400" s="6"/>
      <c r="J2400" s="6"/>
      <c r="K2400" s="7"/>
      <c r="L2400" s="6" t="s">
        <v>199</v>
      </c>
      <c r="M2400" s="6" t="s">
        <v>39</v>
      </c>
      <c r="N2400" s="6" t="s">
        <v>39</v>
      </c>
      <c r="O2400" s="6"/>
      <c r="P2400" s="8" t="s">
        <v>27</v>
      </c>
      <c r="Q2400" s="9">
        <v>44744.598547222202</v>
      </c>
      <c r="R2400" s="6" t="s">
        <v>28</v>
      </c>
      <c r="X2400" s="6" t="s">
        <v>12907</v>
      </c>
      <c r="Y2400" s="2" t="s">
        <v>82</v>
      </c>
      <c r="Z2400" s="2" t="s">
        <v>4483</v>
      </c>
      <c r="AA2400" s="2" t="s">
        <v>27</v>
      </c>
      <c r="AB2400" s="2" t="s">
        <v>27</v>
      </c>
      <c r="AC2400" s="2" t="s">
        <v>27</v>
      </c>
      <c r="AD2400" s="2" t="s">
        <v>27</v>
      </c>
      <c r="AE2400" s="2" t="s">
        <v>27</v>
      </c>
      <c r="AG2400" s="2" t="str">
        <f t="shared" si="148"/>
        <v>Phường Trung Mỹ Tây</v>
      </c>
      <c r="AH2400" s="2" t="str">
        <f t="shared" si="151"/>
        <v/>
      </c>
      <c r="AI2400" s="2" t="str">
        <f t="shared" si="149"/>
        <v/>
      </c>
      <c r="AK2400" s="2" t="str">
        <f t="shared" si="150"/>
        <v/>
      </c>
      <c r="BF2400" s="2" t="str">
        <f>VLOOKUP(M2400,'[1]mã win'!G:K,5,0)</f>
        <v>N</v>
      </c>
    </row>
    <row r="2401" spans="1:58" x14ac:dyDescent="0.25">
      <c r="A2401" s="6" t="s">
        <v>12908</v>
      </c>
      <c r="B2401" s="6" t="s">
        <v>12909</v>
      </c>
      <c r="C2401" s="6" t="s">
        <v>12910</v>
      </c>
      <c r="D2401" s="2" t="s">
        <v>5028</v>
      </c>
      <c r="E2401" s="2">
        <v>0</v>
      </c>
      <c r="G2401" s="6" t="s">
        <v>12550</v>
      </c>
      <c r="H2401" s="6"/>
      <c r="I2401" s="6"/>
      <c r="J2401" s="6"/>
      <c r="K2401" s="7"/>
      <c r="L2401" s="6" t="s">
        <v>199</v>
      </c>
      <c r="M2401" s="6" t="s">
        <v>39</v>
      </c>
      <c r="N2401" s="6" t="s">
        <v>39</v>
      </c>
      <c r="O2401" s="6"/>
      <c r="P2401" s="8" t="s">
        <v>27</v>
      </c>
      <c r="Q2401" s="9">
        <v>44744.598696956004</v>
      </c>
      <c r="R2401" s="6" t="s">
        <v>28</v>
      </c>
      <c r="X2401" s="6" t="s">
        <v>12911</v>
      </c>
      <c r="Y2401" s="2" t="s">
        <v>5028</v>
      </c>
      <c r="Z2401" s="2" t="s">
        <v>4483</v>
      </c>
      <c r="AA2401" s="2" t="s">
        <v>27</v>
      </c>
      <c r="AB2401" s="2" t="s">
        <v>27</v>
      </c>
      <c r="AC2401" s="2" t="s">
        <v>27</v>
      </c>
      <c r="AD2401" s="2" t="s">
        <v>27</v>
      </c>
      <c r="AE2401" s="2" t="s">
        <v>27</v>
      </c>
      <c r="AG2401" s="2" t="str">
        <f t="shared" si="148"/>
        <v>Phường An Phú Đông</v>
      </c>
      <c r="AH2401" s="2" t="str">
        <f t="shared" si="151"/>
        <v/>
      </c>
      <c r="AI2401" s="2" t="str">
        <f t="shared" si="149"/>
        <v/>
      </c>
      <c r="AK2401" s="2" t="str">
        <f t="shared" si="150"/>
        <v/>
      </c>
      <c r="BF2401" s="2" t="str">
        <f>VLOOKUP(M2401,'[1]mã win'!G:K,5,0)</f>
        <v>N</v>
      </c>
    </row>
    <row r="2402" spans="1:58" x14ac:dyDescent="0.25">
      <c r="A2402" s="6" t="s">
        <v>12912</v>
      </c>
      <c r="B2402" s="6" t="s">
        <v>12913</v>
      </c>
      <c r="C2402" s="6" t="s">
        <v>12914</v>
      </c>
      <c r="D2402" s="2" t="s">
        <v>5056</v>
      </c>
      <c r="E2402" s="2" t="s">
        <v>4783</v>
      </c>
      <c r="G2402" s="6" t="s">
        <v>12550</v>
      </c>
      <c r="H2402" s="6"/>
      <c r="I2402" s="6"/>
      <c r="J2402" s="6"/>
      <c r="K2402" s="7"/>
      <c r="L2402" s="6" t="s">
        <v>199</v>
      </c>
      <c r="M2402" s="6" t="s">
        <v>39</v>
      </c>
      <c r="N2402" s="6" t="s">
        <v>39</v>
      </c>
      <c r="O2402" s="6" t="s">
        <v>754</v>
      </c>
      <c r="P2402" s="8" t="s">
        <v>27</v>
      </c>
      <c r="Q2402" s="9">
        <v>44744.5988365741</v>
      </c>
      <c r="R2402" s="6" t="s">
        <v>28</v>
      </c>
      <c r="X2402" s="6" t="s">
        <v>12915</v>
      </c>
      <c r="Y2402" s="2" t="s">
        <v>12882</v>
      </c>
      <c r="Z2402" s="2" t="s">
        <v>5056</v>
      </c>
      <c r="AA2402" s="2" t="s">
        <v>4783</v>
      </c>
      <c r="AB2402" s="2" t="s">
        <v>27</v>
      </c>
      <c r="AC2402" s="2" t="s">
        <v>27</v>
      </c>
      <c r="AD2402" s="2" t="s">
        <v>27</v>
      </c>
      <c r="AE2402" s="2" t="s">
        <v>27</v>
      </c>
      <c r="AG2402" s="2" t="str">
        <f t="shared" si="148"/>
        <v>P.Hiệp Thành</v>
      </c>
      <c r="AH2402" s="2" t="str">
        <f t="shared" si="151"/>
        <v>Q.12</v>
      </c>
      <c r="AI2402" s="2" t="str">
        <f t="shared" si="149"/>
        <v/>
      </c>
      <c r="AK2402" s="2" t="str">
        <f t="shared" si="150"/>
        <v/>
      </c>
      <c r="BF2402" s="2" t="str">
        <f>VLOOKUP(M2402,'[1]mã win'!G:K,5,0)</f>
        <v>N</v>
      </c>
    </row>
    <row r="2403" spans="1:58" x14ac:dyDescent="0.25">
      <c r="A2403" s="6" t="s">
        <v>12916</v>
      </c>
      <c r="B2403" s="6" t="s">
        <v>12917</v>
      </c>
      <c r="C2403" s="6" t="s">
        <v>12918</v>
      </c>
      <c r="D2403" s="2" t="s">
        <v>4998</v>
      </c>
      <c r="E2403" s="2">
        <v>0</v>
      </c>
      <c r="G2403" s="6" t="s">
        <v>12550</v>
      </c>
      <c r="H2403" s="6"/>
      <c r="I2403" s="6"/>
      <c r="J2403" s="6"/>
      <c r="K2403" s="7"/>
      <c r="L2403" s="6" t="s">
        <v>199</v>
      </c>
      <c r="M2403" s="6" t="s">
        <v>39</v>
      </c>
      <c r="N2403" s="6" t="s">
        <v>39</v>
      </c>
      <c r="O2403" s="6"/>
      <c r="P2403" s="8" t="s">
        <v>27</v>
      </c>
      <c r="Q2403" s="9">
        <v>44744.598997187502</v>
      </c>
      <c r="R2403" s="6" t="s">
        <v>28</v>
      </c>
      <c r="X2403" s="6" t="s">
        <v>12919</v>
      </c>
      <c r="Y2403" s="2" t="s">
        <v>4998</v>
      </c>
      <c r="Z2403" s="2" t="s">
        <v>4483</v>
      </c>
      <c r="AA2403" s="2" t="s">
        <v>27</v>
      </c>
      <c r="AB2403" s="2" t="s">
        <v>27</v>
      </c>
      <c r="AC2403" s="2" t="s">
        <v>27</v>
      </c>
      <c r="AD2403" s="2" t="s">
        <v>27</v>
      </c>
      <c r="AE2403" s="2" t="s">
        <v>27</v>
      </c>
      <c r="AG2403" s="2" t="str">
        <f t="shared" si="148"/>
        <v>Phường Đông Hưng Thuận</v>
      </c>
      <c r="AH2403" s="2" t="str">
        <f t="shared" si="151"/>
        <v/>
      </c>
      <c r="AI2403" s="2" t="str">
        <f t="shared" si="149"/>
        <v/>
      </c>
      <c r="AK2403" s="2" t="str">
        <f t="shared" si="150"/>
        <v/>
      </c>
      <c r="BF2403" s="2" t="str">
        <f>VLOOKUP(M2403,'[1]mã win'!G:K,5,0)</f>
        <v>N</v>
      </c>
    </row>
    <row r="2404" spans="1:58" x14ac:dyDescent="0.25">
      <c r="A2404" s="6" t="s">
        <v>12920</v>
      </c>
      <c r="B2404" s="6" t="s">
        <v>12921</v>
      </c>
      <c r="C2404" s="6" t="s">
        <v>12922</v>
      </c>
      <c r="D2404" s="2" t="s">
        <v>427</v>
      </c>
      <c r="E2404" s="2">
        <v>0</v>
      </c>
      <c r="G2404" s="6" t="s">
        <v>12550</v>
      </c>
      <c r="H2404" s="6"/>
      <c r="I2404" s="6"/>
      <c r="J2404" s="6"/>
      <c r="K2404" s="7"/>
      <c r="L2404" s="6" t="s">
        <v>133</v>
      </c>
      <c r="M2404" s="6" t="s">
        <v>39</v>
      </c>
      <c r="N2404" s="6" t="s">
        <v>39</v>
      </c>
      <c r="O2404" s="6"/>
      <c r="P2404" s="8" t="s">
        <v>27</v>
      </c>
      <c r="Q2404" s="9">
        <v>44744.600145914403</v>
      </c>
      <c r="R2404" s="6" t="s">
        <v>28</v>
      </c>
      <c r="X2404" s="6" t="s">
        <v>12923</v>
      </c>
      <c r="Y2404" s="2" t="s">
        <v>427</v>
      </c>
      <c r="Z2404" s="2" t="s">
        <v>4483</v>
      </c>
      <c r="AA2404" s="2" t="s">
        <v>27</v>
      </c>
      <c r="AB2404" s="2" t="s">
        <v>27</v>
      </c>
      <c r="AC2404" s="2" t="s">
        <v>27</v>
      </c>
      <c r="AD2404" s="2" t="s">
        <v>27</v>
      </c>
      <c r="AE2404" s="2" t="s">
        <v>27</v>
      </c>
      <c r="AG2404" s="2" t="str">
        <f t="shared" si="148"/>
        <v/>
      </c>
      <c r="AH2404" s="2" t="str">
        <f t="shared" si="151"/>
        <v/>
      </c>
      <c r="AI2404" s="2" t="str">
        <f t="shared" si="149"/>
        <v/>
      </c>
      <c r="AK2404" s="2" t="str">
        <f t="shared" si="150"/>
        <v/>
      </c>
      <c r="BF2404" s="2" t="str">
        <f>VLOOKUP(M2404,'[1]mã win'!G:K,5,0)</f>
        <v>N</v>
      </c>
    </row>
    <row r="2405" spans="1:58" x14ac:dyDescent="0.25">
      <c r="A2405" s="6" t="s">
        <v>12924</v>
      </c>
      <c r="B2405" s="6" t="s">
        <v>12925</v>
      </c>
      <c r="C2405" s="6" t="s">
        <v>12926</v>
      </c>
      <c r="D2405" s="2" t="s">
        <v>721</v>
      </c>
      <c r="E2405" s="2">
        <v>0</v>
      </c>
      <c r="G2405" s="6" t="s">
        <v>12550</v>
      </c>
      <c r="H2405" s="6"/>
      <c r="I2405" s="6"/>
      <c r="J2405" s="6"/>
      <c r="K2405" s="7"/>
      <c r="L2405" s="6" t="s">
        <v>133</v>
      </c>
      <c r="M2405" s="6" t="s">
        <v>39</v>
      </c>
      <c r="N2405" s="6" t="s">
        <v>39</v>
      </c>
      <c r="O2405" s="6"/>
      <c r="P2405" s="8" t="s">
        <v>27</v>
      </c>
      <c r="Q2405" s="9">
        <v>44744.600329861103</v>
      </c>
      <c r="R2405" s="6" t="s">
        <v>28</v>
      </c>
      <c r="X2405" s="6" t="s">
        <v>12927</v>
      </c>
      <c r="Y2405" s="2" t="s">
        <v>721</v>
      </c>
      <c r="Z2405" s="2" t="s">
        <v>4483</v>
      </c>
      <c r="AA2405" s="2" t="s">
        <v>27</v>
      </c>
      <c r="AB2405" s="2" t="s">
        <v>27</v>
      </c>
      <c r="AC2405" s="2" t="s">
        <v>27</v>
      </c>
      <c r="AD2405" s="2" t="s">
        <v>27</v>
      </c>
      <c r="AE2405" s="2" t="s">
        <v>27</v>
      </c>
      <c r="AG2405" s="2" t="str">
        <f t="shared" si="148"/>
        <v/>
      </c>
      <c r="AH2405" s="2" t="str">
        <f t="shared" si="151"/>
        <v/>
      </c>
      <c r="AI2405" s="2" t="str">
        <f t="shared" si="149"/>
        <v/>
      </c>
      <c r="AK2405" s="2" t="str">
        <f t="shared" si="150"/>
        <v/>
      </c>
      <c r="BF2405" s="2" t="str">
        <f>VLOOKUP(M2405,'[1]mã win'!G:K,5,0)</f>
        <v>N</v>
      </c>
    </row>
    <row r="2406" spans="1:58" x14ac:dyDescent="0.25">
      <c r="A2406" s="6" t="s">
        <v>12928</v>
      </c>
      <c r="B2406" s="6" t="s">
        <v>12929</v>
      </c>
      <c r="C2406" s="6" t="s">
        <v>12930</v>
      </c>
      <c r="D2406" s="2" t="s">
        <v>4723</v>
      </c>
      <c r="E2406" s="2">
        <v>0</v>
      </c>
      <c r="G2406" s="6" t="s">
        <v>12550</v>
      </c>
      <c r="H2406" s="6"/>
      <c r="I2406" s="6"/>
      <c r="J2406" s="6"/>
      <c r="K2406" s="7"/>
      <c r="L2406" s="6" t="s">
        <v>133</v>
      </c>
      <c r="M2406" s="6" t="s">
        <v>39</v>
      </c>
      <c r="N2406" s="6" t="s">
        <v>39</v>
      </c>
      <c r="O2406" s="6"/>
      <c r="P2406" s="8" t="s">
        <v>27</v>
      </c>
      <c r="Q2406" s="9">
        <v>44744.600512928198</v>
      </c>
      <c r="R2406" s="6" t="s">
        <v>28</v>
      </c>
      <c r="X2406" s="6" t="s">
        <v>12931</v>
      </c>
      <c r="Y2406" s="2" t="s">
        <v>591</v>
      </c>
      <c r="Z2406" s="2" t="s">
        <v>4723</v>
      </c>
      <c r="AA2406" s="2" t="s">
        <v>4483</v>
      </c>
      <c r="AB2406" s="2" t="s">
        <v>27</v>
      </c>
      <c r="AC2406" s="2" t="s">
        <v>27</v>
      </c>
      <c r="AD2406" s="2" t="s">
        <v>27</v>
      </c>
      <c r="AE2406" s="2" t="s">
        <v>27</v>
      </c>
      <c r="AG2406" s="2" t="str">
        <f t="shared" si="148"/>
        <v/>
      </c>
      <c r="AH2406" s="2" t="str">
        <f t="shared" si="151"/>
        <v/>
      </c>
      <c r="AI2406" s="2" t="str">
        <f t="shared" si="149"/>
        <v/>
      </c>
      <c r="AK2406" s="2" t="str">
        <f t="shared" si="150"/>
        <v/>
      </c>
      <c r="BF2406" s="2" t="str">
        <f>VLOOKUP(M2406,'[1]mã win'!G:K,5,0)</f>
        <v>N</v>
      </c>
    </row>
    <row r="2407" spans="1:58" x14ac:dyDescent="0.25">
      <c r="A2407" s="6" t="s">
        <v>12932</v>
      </c>
      <c r="B2407" s="6" t="s">
        <v>12933</v>
      </c>
      <c r="C2407" s="6" t="s">
        <v>12934</v>
      </c>
      <c r="D2407" s="2" t="s">
        <v>4936</v>
      </c>
      <c r="E2407" s="2">
        <v>0</v>
      </c>
      <c r="G2407" s="6" t="s">
        <v>12550</v>
      </c>
      <c r="H2407" s="6"/>
      <c r="I2407" s="6"/>
      <c r="J2407" s="6"/>
      <c r="K2407" s="7"/>
      <c r="L2407" s="6" t="s">
        <v>133</v>
      </c>
      <c r="M2407" s="6" t="s">
        <v>39</v>
      </c>
      <c r="N2407" s="6" t="s">
        <v>39</v>
      </c>
      <c r="O2407" s="6"/>
      <c r="P2407" s="8" t="s">
        <v>27</v>
      </c>
      <c r="Q2407" s="9">
        <v>44744.600766516203</v>
      </c>
      <c r="R2407" s="6" t="s">
        <v>28</v>
      </c>
      <c r="X2407" s="6" t="s">
        <v>12935</v>
      </c>
      <c r="Y2407" s="2" t="s">
        <v>4936</v>
      </c>
      <c r="Z2407" s="2" t="s">
        <v>4483</v>
      </c>
      <c r="AA2407" s="2" t="s">
        <v>27</v>
      </c>
      <c r="AB2407" s="2" t="s">
        <v>27</v>
      </c>
      <c r="AC2407" s="2" t="s">
        <v>27</v>
      </c>
      <c r="AD2407" s="2" t="s">
        <v>27</v>
      </c>
      <c r="AE2407" s="2" t="s">
        <v>27</v>
      </c>
      <c r="AG2407" s="2" t="str">
        <f t="shared" si="148"/>
        <v/>
      </c>
      <c r="AH2407" s="2" t="str">
        <f t="shared" si="151"/>
        <v/>
      </c>
      <c r="AI2407" s="2" t="str">
        <f t="shared" si="149"/>
        <v/>
      </c>
      <c r="AK2407" s="2" t="str">
        <f t="shared" si="150"/>
        <v/>
      </c>
      <c r="BF2407" s="2" t="str">
        <f>VLOOKUP(M2407,'[1]mã win'!G:K,5,0)</f>
        <v>N</v>
      </c>
    </row>
    <row r="2408" spans="1:58" x14ac:dyDescent="0.25">
      <c r="A2408" s="6" t="s">
        <v>12936</v>
      </c>
      <c r="B2408" s="6" t="s">
        <v>12937</v>
      </c>
      <c r="C2408" s="6" t="s">
        <v>12938</v>
      </c>
      <c r="D2408" s="2" t="s">
        <v>4723</v>
      </c>
      <c r="E2408" s="2">
        <v>0</v>
      </c>
      <c r="G2408" s="6" t="s">
        <v>12550</v>
      </c>
      <c r="H2408" s="6"/>
      <c r="I2408" s="6"/>
      <c r="J2408" s="6"/>
      <c r="K2408" s="7"/>
      <c r="L2408" s="6" t="s">
        <v>133</v>
      </c>
      <c r="M2408" s="6" t="s">
        <v>39</v>
      </c>
      <c r="N2408" s="6" t="s">
        <v>39</v>
      </c>
      <c r="O2408" s="6"/>
      <c r="P2408" s="8" t="s">
        <v>27</v>
      </c>
      <c r="Q2408" s="9">
        <v>44744.601447650501</v>
      </c>
      <c r="R2408" s="6" t="s">
        <v>28</v>
      </c>
      <c r="X2408" s="6" t="s">
        <v>12939</v>
      </c>
      <c r="Y2408" s="2" t="s">
        <v>12940</v>
      </c>
      <c r="Z2408" s="2" t="s">
        <v>4723</v>
      </c>
      <c r="AA2408" s="2" t="s">
        <v>4483</v>
      </c>
      <c r="AB2408" s="2" t="s">
        <v>27</v>
      </c>
      <c r="AC2408" s="2" t="s">
        <v>27</v>
      </c>
      <c r="AD2408" s="2" t="s">
        <v>27</v>
      </c>
      <c r="AE2408" s="2" t="s">
        <v>27</v>
      </c>
      <c r="AG2408" s="2" t="str">
        <f t="shared" si="148"/>
        <v/>
      </c>
      <c r="AH2408" s="2" t="str">
        <f t="shared" si="151"/>
        <v/>
      </c>
      <c r="AI2408" s="2" t="str">
        <f t="shared" si="149"/>
        <v/>
      </c>
      <c r="AK2408" s="2" t="str">
        <f t="shared" si="150"/>
        <v/>
      </c>
      <c r="BF2408" s="2" t="str">
        <f>VLOOKUP(M2408,'[1]mã win'!G:K,5,0)</f>
        <v>N</v>
      </c>
    </row>
    <row r="2409" spans="1:58" x14ac:dyDescent="0.25">
      <c r="A2409" s="6" t="s">
        <v>12941</v>
      </c>
      <c r="B2409" s="6" t="s">
        <v>12942</v>
      </c>
      <c r="C2409" s="6" t="s">
        <v>27</v>
      </c>
      <c r="D2409" s="2" t="s">
        <v>27</v>
      </c>
      <c r="E2409" s="2">
        <v>0</v>
      </c>
      <c r="G2409" s="6" t="s">
        <v>12550</v>
      </c>
      <c r="H2409" s="6"/>
      <c r="I2409" s="6"/>
      <c r="J2409" s="6"/>
      <c r="K2409" s="7"/>
      <c r="L2409" s="6" t="s">
        <v>133</v>
      </c>
      <c r="M2409" s="6" t="s">
        <v>39</v>
      </c>
      <c r="N2409" s="6" t="s">
        <v>39</v>
      </c>
      <c r="O2409" s="6"/>
      <c r="P2409" s="8" t="s">
        <v>27</v>
      </c>
      <c r="Q2409" s="9">
        <v>44744.601653969898</v>
      </c>
      <c r="R2409" s="6" t="s">
        <v>28</v>
      </c>
      <c r="X2409" s="6"/>
      <c r="Y2409" s="2" t="s">
        <v>27</v>
      </c>
      <c r="Z2409" s="2" t="s">
        <v>27</v>
      </c>
      <c r="AA2409" s="2" t="s">
        <v>27</v>
      </c>
      <c r="AB2409" s="2" t="s">
        <v>27</v>
      </c>
      <c r="AC2409" s="2" t="s">
        <v>27</v>
      </c>
      <c r="AD2409" s="2" t="s">
        <v>27</v>
      </c>
      <c r="AE2409" s="2" t="s">
        <v>27</v>
      </c>
      <c r="AG2409" s="2" t="str">
        <f t="shared" si="148"/>
        <v/>
      </c>
      <c r="AH2409" s="2" t="str">
        <f t="shared" si="151"/>
        <v/>
      </c>
      <c r="AI2409" s="2" t="str">
        <f t="shared" si="149"/>
        <v/>
      </c>
      <c r="AK2409" s="2" t="str">
        <f t="shared" si="150"/>
        <v/>
      </c>
      <c r="BF2409" s="2" t="str">
        <f>VLOOKUP(M2409,'[1]mã win'!G:K,5,0)</f>
        <v>N</v>
      </c>
    </row>
    <row r="2410" spans="1:58" x14ac:dyDescent="0.25">
      <c r="A2410" s="6" t="s">
        <v>12943</v>
      </c>
      <c r="B2410" s="6" t="s">
        <v>12944</v>
      </c>
      <c r="C2410" s="6" t="s">
        <v>12945</v>
      </c>
      <c r="D2410" s="2" t="s">
        <v>12946</v>
      </c>
      <c r="E2410" s="2">
        <v>0</v>
      </c>
      <c r="G2410" s="6" t="s">
        <v>12550</v>
      </c>
      <c r="H2410" s="6"/>
      <c r="I2410" s="6"/>
      <c r="J2410" s="6"/>
      <c r="K2410" s="7"/>
      <c r="L2410" s="6" t="s">
        <v>133</v>
      </c>
      <c r="M2410" s="6" t="s">
        <v>39</v>
      </c>
      <c r="N2410" s="6" t="s">
        <v>39</v>
      </c>
      <c r="O2410" s="6"/>
      <c r="P2410" s="8" t="s">
        <v>27</v>
      </c>
      <c r="Q2410" s="9">
        <v>44744.6018007292</v>
      </c>
      <c r="R2410" s="6" t="s">
        <v>28</v>
      </c>
      <c r="X2410" s="6" t="s">
        <v>12947</v>
      </c>
      <c r="Y2410" s="2" t="s">
        <v>12946</v>
      </c>
      <c r="Z2410" s="2" t="s">
        <v>4483</v>
      </c>
      <c r="AA2410" s="2" t="s">
        <v>27</v>
      </c>
      <c r="AB2410" s="2" t="s">
        <v>27</v>
      </c>
      <c r="AC2410" s="2" t="s">
        <v>27</v>
      </c>
      <c r="AD2410" s="2" t="s">
        <v>27</v>
      </c>
      <c r="AE2410" s="2" t="s">
        <v>27</v>
      </c>
      <c r="AG2410" s="2" t="str">
        <f t="shared" si="148"/>
        <v/>
      </c>
      <c r="AH2410" s="2" t="str">
        <f t="shared" si="151"/>
        <v/>
      </c>
      <c r="AI2410" s="2" t="str">
        <f t="shared" si="149"/>
        <v/>
      </c>
      <c r="AK2410" s="2" t="str">
        <f t="shared" si="150"/>
        <v/>
      </c>
      <c r="BF2410" s="2" t="str">
        <f>VLOOKUP(M2410,'[1]mã win'!G:K,5,0)</f>
        <v>N</v>
      </c>
    </row>
    <row r="2411" spans="1:58" x14ac:dyDescent="0.25">
      <c r="A2411" s="6" t="s">
        <v>12948</v>
      </c>
      <c r="B2411" s="6" t="s">
        <v>12949</v>
      </c>
      <c r="C2411" s="6" t="s">
        <v>12950</v>
      </c>
      <c r="D2411" s="2" t="s">
        <v>427</v>
      </c>
      <c r="E2411" s="2">
        <v>0</v>
      </c>
      <c r="G2411" s="6" t="s">
        <v>12550</v>
      </c>
      <c r="H2411" s="6"/>
      <c r="I2411" s="6"/>
      <c r="J2411" s="6"/>
      <c r="K2411" s="7"/>
      <c r="L2411" s="6" t="s">
        <v>133</v>
      </c>
      <c r="M2411" s="6" t="s">
        <v>39</v>
      </c>
      <c r="N2411" s="6" t="s">
        <v>39</v>
      </c>
      <c r="O2411" s="6"/>
      <c r="P2411" s="8" t="s">
        <v>27</v>
      </c>
      <c r="Q2411" s="9">
        <v>44744.601953819401</v>
      </c>
      <c r="R2411" s="6" t="s">
        <v>28</v>
      </c>
      <c r="X2411" s="6" t="s">
        <v>12951</v>
      </c>
      <c r="Y2411" s="2" t="s">
        <v>427</v>
      </c>
      <c r="Z2411" s="2" t="s">
        <v>4483</v>
      </c>
      <c r="AA2411" s="2" t="s">
        <v>27</v>
      </c>
      <c r="AB2411" s="2" t="s">
        <v>27</v>
      </c>
      <c r="AC2411" s="2" t="s">
        <v>27</v>
      </c>
      <c r="AD2411" s="2" t="s">
        <v>27</v>
      </c>
      <c r="AE2411" s="2" t="s">
        <v>27</v>
      </c>
      <c r="AG2411" s="2" t="str">
        <f t="shared" si="148"/>
        <v/>
      </c>
      <c r="AH2411" s="2" t="str">
        <f t="shared" si="151"/>
        <v/>
      </c>
      <c r="AI2411" s="2" t="str">
        <f t="shared" si="149"/>
        <v/>
      </c>
      <c r="AK2411" s="2" t="str">
        <f t="shared" si="150"/>
        <v/>
      </c>
      <c r="BF2411" s="2" t="str">
        <f>VLOOKUP(M2411,'[1]mã win'!G:K,5,0)</f>
        <v>N</v>
      </c>
    </row>
    <row r="2412" spans="1:58" x14ac:dyDescent="0.25">
      <c r="A2412" s="6" t="s">
        <v>12952</v>
      </c>
      <c r="B2412" s="6" t="s">
        <v>12953</v>
      </c>
      <c r="C2412" s="6" t="s">
        <v>12954</v>
      </c>
      <c r="D2412" s="2" t="s">
        <v>27</v>
      </c>
      <c r="E2412" s="2" t="s">
        <v>213</v>
      </c>
      <c r="G2412" s="6" t="s">
        <v>12550</v>
      </c>
      <c r="H2412" s="6"/>
      <c r="I2412" s="6"/>
      <c r="J2412" s="6"/>
      <c r="K2412" s="7"/>
      <c r="L2412" s="6" t="s">
        <v>133</v>
      </c>
      <c r="M2412" s="6" t="s">
        <v>39</v>
      </c>
      <c r="N2412" s="6" t="s">
        <v>39</v>
      </c>
      <c r="O2412" s="6" t="s">
        <v>213</v>
      </c>
      <c r="P2412" s="8" t="s">
        <v>27</v>
      </c>
      <c r="Q2412" s="9">
        <v>44744.602104710597</v>
      </c>
      <c r="R2412" s="6" t="s">
        <v>28</v>
      </c>
      <c r="X2412" s="6" t="s">
        <v>12955</v>
      </c>
      <c r="Y2412" s="2" t="s">
        <v>8223</v>
      </c>
      <c r="Z2412" s="2" t="s">
        <v>721</v>
      </c>
      <c r="AA2412" s="2" t="s">
        <v>213</v>
      </c>
      <c r="AB2412" s="2" t="s">
        <v>27</v>
      </c>
      <c r="AC2412" s="2" t="s">
        <v>27</v>
      </c>
      <c r="AD2412" s="2" t="s">
        <v>27</v>
      </c>
      <c r="AE2412" s="2" t="s">
        <v>27</v>
      </c>
      <c r="AG2412" s="2" t="str">
        <f t="shared" si="148"/>
        <v/>
      </c>
      <c r="AH2412" s="2" t="str">
        <f t="shared" si="151"/>
        <v/>
      </c>
      <c r="AI2412" s="2" t="str">
        <f t="shared" si="149"/>
        <v>Huyện Bình Chánh</v>
      </c>
      <c r="AK2412" s="2" t="str">
        <f t="shared" si="150"/>
        <v/>
      </c>
      <c r="BF2412" s="2" t="str">
        <f>VLOOKUP(M2412,'[1]mã win'!G:K,5,0)</f>
        <v>N</v>
      </c>
    </row>
    <row r="2413" spans="1:58" x14ac:dyDescent="0.25">
      <c r="A2413" s="6" t="s">
        <v>12956</v>
      </c>
      <c r="B2413" s="6" t="s">
        <v>12957</v>
      </c>
      <c r="C2413" s="6" t="s">
        <v>12958</v>
      </c>
      <c r="D2413" s="2" t="s">
        <v>721</v>
      </c>
      <c r="E2413" s="2">
        <v>0</v>
      </c>
      <c r="G2413" s="6" t="s">
        <v>12550</v>
      </c>
      <c r="H2413" s="6"/>
      <c r="I2413" s="6"/>
      <c r="J2413" s="6"/>
      <c r="K2413" s="7"/>
      <c r="L2413" s="6" t="s">
        <v>133</v>
      </c>
      <c r="M2413" s="6" t="s">
        <v>39</v>
      </c>
      <c r="N2413" s="6" t="s">
        <v>39</v>
      </c>
      <c r="O2413" s="6"/>
      <c r="P2413" s="8" t="s">
        <v>27</v>
      </c>
      <c r="Q2413" s="9">
        <v>44744.602265046298</v>
      </c>
      <c r="R2413" s="6" t="s">
        <v>28</v>
      </c>
      <c r="X2413" s="6" t="s">
        <v>12959</v>
      </c>
      <c r="Y2413" s="2" t="s">
        <v>721</v>
      </c>
      <c r="Z2413" s="2" t="s">
        <v>4483</v>
      </c>
      <c r="AA2413" s="2" t="s">
        <v>27</v>
      </c>
      <c r="AB2413" s="2" t="s">
        <v>27</v>
      </c>
      <c r="AC2413" s="2" t="s">
        <v>27</v>
      </c>
      <c r="AD2413" s="2" t="s">
        <v>27</v>
      </c>
      <c r="AE2413" s="2" t="s">
        <v>27</v>
      </c>
      <c r="AG2413" s="2" t="str">
        <f t="shared" si="148"/>
        <v/>
      </c>
      <c r="AH2413" s="2" t="str">
        <f t="shared" si="151"/>
        <v/>
      </c>
      <c r="AI2413" s="2" t="str">
        <f t="shared" si="149"/>
        <v/>
      </c>
      <c r="AK2413" s="2" t="str">
        <f t="shared" si="150"/>
        <v/>
      </c>
      <c r="BF2413" s="2" t="str">
        <f>VLOOKUP(M2413,'[1]mã win'!G:K,5,0)</f>
        <v>N</v>
      </c>
    </row>
    <row r="2414" spans="1:58" x14ac:dyDescent="0.25">
      <c r="A2414" s="6" t="s">
        <v>12960</v>
      </c>
      <c r="B2414" s="6" t="s">
        <v>12961</v>
      </c>
      <c r="C2414" s="6" t="s">
        <v>12962</v>
      </c>
      <c r="D2414" s="2" t="s">
        <v>5652</v>
      </c>
      <c r="E2414" s="2">
        <v>0</v>
      </c>
      <c r="G2414" s="6" t="s">
        <v>12550</v>
      </c>
      <c r="H2414" s="6"/>
      <c r="I2414" s="6"/>
      <c r="J2414" s="6"/>
      <c r="K2414" s="7"/>
      <c r="L2414" s="6" t="s">
        <v>133</v>
      </c>
      <c r="M2414" s="6" t="s">
        <v>39</v>
      </c>
      <c r="N2414" s="6" t="s">
        <v>39</v>
      </c>
      <c r="O2414" s="6"/>
      <c r="P2414" s="8" t="s">
        <v>27</v>
      </c>
      <c r="Q2414" s="9">
        <v>44744.602420567098</v>
      </c>
      <c r="R2414" s="6" t="s">
        <v>28</v>
      </c>
      <c r="X2414" s="6" t="s">
        <v>12963</v>
      </c>
      <c r="Y2414" s="2" t="s">
        <v>5652</v>
      </c>
      <c r="Z2414" s="2" t="s">
        <v>4483</v>
      </c>
      <c r="AA2414" s="2" t="s">
        <v>27</v>
      </c>
      <c r="AB2414" s="2" t="s">
        <v>27</v>
      </c>
      <c r="AC2414" s="2" t="s">
        <v>27</v>
      </c>
      <c r="AD2414" s="2" t="s">
        <v>27</v>
      </c>
      <c r="AE2414" s="2" t="s">
        <v>27</v>
      </c>
      <c r="AG2414" s="2" t="str">
        <f t="shared" si="148"/>
        <v/>
      </c>
      <c r="AH2414" s="2" t="str">
        <f t="shared" si="151"/>
        <v/>
      </c>
      <c r="AI2414" s="2" t="str">
        <f t="shared" si="149"/>
        <v/>
      </c>
      <c r="AK2414" s="2" t="str">
        <f t="shared" si="150"/>
        <v/>
      </c>
      <c r="BF2414" s="2" t="str">
        <f>VLOOKUP(M2414,'[1]mã win'!G:K,5,0)</f>
        <v>N</v>
      </c>
    </row>
    <row r="2415" spans="1:58" x14ac:dyDescent="0.25">
      <c r="A2415" s="6" t="s">
        <v>12964</v>
      </c>
      <c r="B2415" s="6" t="s">
        <v>12965</v>
      </c>
      <c r="C2415" s="6" t="s">
        <v>12966</v>
      </c>
      <c r="D2415" s="2" t="s">
        <v>4683</v>
      </c>
      <c r="E2415" s="2">
        <v>0</v>
      </c>
      <c r="G2415" s="6" t="s">
        <v>12550</v>
      </c>
      <c r="H2415" s="6"/>
      <c r="I2415" s="6"/>
      <c r="J2415" s="6"/>
      <c r="K2415" s="7"/>
      <c r="L2415" s="6" t="s">
        <v>133</v>
      </c>
      <c r="M2415" s="6" t="s">
        <v>39</v>
      </c>
      <c r="N2415" s="6" t="s">
        <v>39</v>
      </c>
      <c r="O2415" s="6"/>
      <c r="P2415" s="8" t="s">
        <v>27</v>
      </c>
      <c r="Q2415" s="9">
        <v>44744.6031349884</v>
      </c>
      <c r="R2415" s="6" t="s">
        <v>28</v>
      </c>
      <c r="X2415" s="6" t="s">
        <v>12967</v>
      </c>
      <c r="Y2415" s="2" t="s">
        <v>12968</v>
      </c>
      <c r="Z2415" s="2" t="s">
        <v>585</v>
      </c>
      <c r="AA2415" s="2" t="s">
        <v>4683</v>
      </c>
      <c r="AB2415" s="2" t="s">
        <v>4483</v>
      </c>
      <c r="AC2415" s="2" t="s">
        <v>27</v>
      </c>
      <c r="AD2415" s="2" t="s">
        <v>27</v>
      </c>
      <c r="AE2415" s="2" t="s">
        <v>27</v>
      </c>
      <c r="AG2415" s="2" t="str">
        <f t="shared" si="148"/>
        <v>Phường Bình Tân</v>
      </c>
      <c r="AH2415" s="2" t="str">
        <f t="shared" si="151"/>
        <v/>
      </c>
      <c r="AI2415" s="2" t="str">
        <f t="shared" si="149"/>
        <v/>
      </c>
      <c r="AK2415" s="2" t="str">
        <f t="shared" si="150"/>
        <v/>
      </c>
      <c r="BF2415" s="2" t="str">
        <f>VLOOKUP(M2415,'[1]mã win'!G:K,5,0)</f>
        <v>N</v>
      </c>
    </row>
    <row r="2416" spans="1:58" x14ac:dyDescent="0.25">
      <c r="A2416" s="6" t="s">
        <v>12969</v>
      </c>
      <c r="B2416" s="6" t="s">
        <v>12970</v>
      </c>
      <c r="C2416" s="6" t="s">
        <v>12971</v>
      </c>
      <c r="D2416" s="2" t="s">
        <v>5155</v>
      </c>
      <c r="E2416" s="2">
        <v>0</v>
      </c>
      <c r="G2416" s="6" t="s">
        <v>12550</v>
      </c>
      <c r="H2416" s="6"/>
      <c r="I2416" s="6"/>
      <c r="J2416" s="6"/>
      <c r="K2416" s="7"/>
      <c r="L2416" s="6" t="s">
        <v>133</v>
      </c>
      <c r="M2416" s="6" t="s">
        <v>39</v>
      </c>
      <c r="N2416" s="6" t="s">
        <v>39</v>
      </c>
      <c r="O2416" s="6"/>
      <c r="P2416" s="8" t="s">
        <v>27</v>
      </c>
      <c r="Q2416" s="9">
        <v>44744.6032885069</v>
      </c>
      <c r="R2416" s="6" t="s">
        <v>28</v>
      </c>
      <c r="X2416" s="6" t="s">
        <v>12972</v>
      </c>
      <c r="Y2416" s="2" t="s">
        <v>5155</v>
      </c>
      <c r="Z2416" s="2" t="s">
        <v>4483</v>
      </c>
      <c r="AA2416" s="2" t="s">
        <v>27</v>
      </c>
      <c r="AB2416" s="2" t="s">
        <v>27</v>
      </c>
      <c r="AC2416" s="2" t="s">
        <v>27</v>
      </c>
      <c r="AD2416" s="2" t="s">
        <v>27</v>
      </c>
      <c r="AE2416" s="2" t="s">
        <v>27</v>
      </c>
      <c r="AG2416" s="2" t="str">
        <f t="shared" si="148"/>
        <v>Phường Bình Trị Đông</v>
      </c>
      <c r="AH2416" s="2" t="str">
        <f t="shared" si="151"/>
        <v/>
      </c>
      <c r="AI2416" s="2" t="str">
        <f t="shared" si="149"/>
        <v/>
      </c>
      <c r="AK2416" s="2" t="str">
        <f t="shared" si="150"/>
        <v/>
      </c>
      <c r="BF2416" s="2" t="str">
        <f>VLOOKUP(M2416,'[1]mã win'!G:K,5,0)</f>
        <v>N</v>
      </c>
    </row>
    <row r="2417" spans="1:58" x14ac:dyDescent="0.25">
      <c r="A2417" s="6" t="s">
        <v>12973</v>
      </c>
      <c r="B2417" s="6" t="s">
        <v>12974</v>
      </c>
      <c r="C2417" s="6" t="s">
        <v>12975</v>
      </c>
      <c r="D2417" s="2" t="s">
        <v>5155</v>
      </c>
      <c r="E2417" s="2">
        <v>0</v>
      </c>
      <c r="G2417" s="6" t="s">
        <v>12550</v>
      </c>
      <c r="H2417" s="6"/>
      <c r="I2417" s="6"/>
      <c r="J2417" s="6"/>
      <c r="K2417" s="7"/>
      <c r="L2417" s="6" t="s">
        <v>133</v>
      </c>
      <c r="M2417" s="6" t="s">
        <v>39</v>
      </c>
      <c r="N2417" s="6" t="s">
        <v>39</v>
      </c>
      <c r="O2417" s="6"/>
      <c r="P2417" s="8" t="s">
        <v>27</v>
      </c>
      <c r="Q2417" s="9">
        <v>44744.603493715302</v>
      </c>
      <c r="R2417" s="6" t="s">
        <v>28</v>
      </c>
      <c r="X2417" s="6" t="s">
        <v>12976</v>
      </c>
      <c r="Y2417" s="2" t="s">
        <v>5155</v>
      </c>
      <c r="Z2417" s="2" t="s">
        <v>4483</v>
      </c>
      <c r="AA2417" s="2" t="s">
        <v>27</v>
      </c>
      <c r="AB2417" s="2" t="s">
        <v>27</v>
      </c>
      <c r="AC2417" s="2" t="s">
        <v>27</v>
      </c>
      <c r="AD2417" s="2" t="s">
        <v>27</v>
      </c>
      <c r="AE2417" s="2" t="s">
        <v>27</v>
      </c>
      <c r="AG2417" s="2" t="str">
        <f t="shared" si="148"/>
        <v>Phường Bình Trị Đông</v>
      </c>
      <c r="AH2417" s="2" t="str">
        <f t="shared" si="151"/>
        <v/>
      </c>
      <c r="AI2417" s="2" t="str">
        <f t="shared" si="149"/>
        <v/>
      </c>
      <c r="AK2417" s="2" t="str">
        <f t="shared" si="150"/>
        <v/>
      </c>
      <c r="BF2417" s="2" t="str">
        <f>VLOOKUP(M2417,'[1]mã win'!G:K,5,0)</f>
        <v>N</v>
      </c>
    </row>
    <row r="2418" spans="1:58" x14ac:dyDescent="0.25">
      <c r="A2418" s="6" t="s">
        <v>12977</v>
      </c>
      <c r="B2418" s="6" t="s">
        <v>12978</v>
      </c>
      <c r="C2418" s="6" t="s">
        <v>12979</v>
      </c>
      <c r="D2418" s="2" t="s">
        <v>5614</v>
      </c>
      <c r="E2418" s="2">
        <v>0</v>
      </c>
      <c r="G2418" s="6" t="s">
        <v>12550</v>
      </c>
      <c r="H2418" s="6"/>
      <c r="I2418" s="6"/>
      <c r="J2418" s="6"/>
      <c r="K2418" s="7"/>
      <c r="L2418" s="6" t="s">
        <v>133</v>
      </c>
      <c r="M2418" s="6" t="s">
        <v>39</v>
      </c>
      <c r="N2418" s="6" t="s">
        <v>39</v>
      </c>
      <c r="O2418" s="6"/>
      <c r="P2418" s="8" t="s">
        <v>27</v>
      </c>
      <c r="Q2418" s="9">
        <v>44744.603646608797</v>
      </c>
      <c r="R2418" s="6" t="s">
        <v>28</v>
      </c>
      <c r="X2418" s="6" t="s">
        <v>12980</v>
      </c>
      <c r="Y2418" s="2" t="s">
        <v>12981</v>
      </c>
      <c r="Z2418" s="2" t="s">
        <v>5614</v>
      </c>
      <c r="AA2418" s="2" t="s">
        <v>4483</v>
      </c>
      <c r="AB2418" s="2" t="s">
        <v>27</v>
      </c>
      <c r="AC2418" s="2" t="s">
        <v>27</v>
      </c>
      <c r="AD2418" s="2" t="s">
        <v>27</v>
      </c>
      <c r="AE2418" s="2" t="s">
        <v>27</v>
      </c>
      <c r="AG2418" s="2" t="str">
        <f t="shared" si="148"/>
        <v>Phường Bình Hưng Hòa</v>
      </c>
      <c r="AH2418" s="2" t="str">
        <f t="shared" si="151"/>
        <v/>
      </c>
      <c r="AI2418" s="2" t="str">
        <f t="shared" si="149"/>
        <v/>
      </c>
      <c r="AK2418" s="2" t="str">
        <f t="shared" si="150"/>
        <v/>
      </c>
      <c r="BF2418" s="2" t="str">
        <f>VLOOKUP(M2418,'[1]mã win'!G:K,5,0)</f>
        <v>N</v>
      </c>
    </row>
    <row r="2419" spans="1:58" x14ac:dyDescent="0.25">
      <c r="A2419" s="6" t="s">
        <v>12982</v>
      </c>
      <c r="B2419" s="6" t="s">
        <v>12983</v>
      </c>
      <c r="C2419" s="6" t="s">
        <v>12984</v>
      </c>
      <c r="D2419" s="2" t="s">
        <v>8997</v>
      </c>
      <c r="E2419" s="2" t="s">
        <v>391</v>
      </c>
      <c r="G2419" s="6" t="s">
        <v>12550</v>
      </c>
      <c r="H2419" s="6"/>
      <c r="I2419" s="6"/>
      <c r="J2419" s="6"/>
      <c r="K2419" s="7"/>
      <c r="L2419" s="6" t="s">
        <v>133</v>
      </c>
      <c r="M2419" s="6" t="s">
        <v>39</v>
      </c>
      <c r="N2419" s="6" t="s">
        <v>39</v>
      </c>
      <c r="O2419" s="6" t="s">
        <v>305</v>
      </c>
      <c r="P2419" s="8" t="s">
        <v>27</v>
      </c>
      <c r="Q2419" s="9">
        <v>44744.603799039403</v>
      </c>
      <c r="R2419" s="6" t="s">
        <v>28</v>
      </c>
      <c r="X2419" s="6" t="s">
        <v>12985</v>
      </c>
      <c r="Y2419" s="2" t="s">
        <v>5776</v>
      </c>
      <c r="Z2419" s="2" t="s">
        <v>8997</v>
      </c>
      <c r="AA2419" s="2" t="s">
        <v>391</v>
      </c>
      <c r="AB2419" s="2" t="s">
        <v>27</v>
      </c>
      <c r="AC2419" s="2" t="s">
        <v>27</v>
      </c>
      <c r="AD2419" s="2" t="s">
        <v>27</v>
      </c>
      <c r="AE2419" s="2" t="s">
        <v>27</v>
      </c>
      <c r="AG2419" s="2" t="str">
        <f t="shared" si="148"/>
        <v>P.Tân Tạo</v>
      </c>
      <c r="AH2419" s="2" t="str">
        <f t="shared" si="151"/>
        <v>Q.Bình Tân</v>
      </c>
      <c r="AI2419" s="2" t="str">
        <f t="shared" si="149"/>
        <v/>
      </c>
      <c r="AK2419" s="2" t="str">
        <f t="shared" si="150"/>
        <v/>
      </c>
      <c r="BF2419" s="2" t="str">
        <f>VLOOKUP(M2419,'[1]mã win'!G:K,5,0)</f>
        <v>N</v>
      </c>
    </row>
    <row r="2420" spans="1:58" x14ac:dyDescent="0.25">
      <c r="A2420" s="6" t="s">
        <v>12986</v>
      </c>
      <c r="B2420" s="6" t="s">
        <v>12987</v>
      </c>
      <c r="C2420" s="6" t="s">
        <v>12988</v>
      </c>
      <c r="D2420" s="2" t="s">
        <v>5155</v>
      </c>
      <c r="E2420" s="2">
        <v>0</v>
      </c>
      <c r="G2420" s="6" t="s">
        <v>12550</v>
      </c>
      <c r="H2420" s="6"/>
      <c r="I2420" s="6"/>
      <c r="J2420" s="6"/>
      <c r="K2420" s="7"/>
      <c r="L2420" s="6" t="s">
        <v>133</v>
      </c>
      <c r="M2420" s="6" t="s">
        <v>39</v>
      </c>
      <c r="N2420" s="6" t="s">
        <v>39</v>
      </c>
      <c r="O2420" s="6"/>
      <c r="P2420" s="8" t="s">
        <v>27</v>
      </c>
      <c r="Q2420" s="9">
        <v>44744.603934259299</v>
      </c>
      <c r="R2420" s="6" t="s">
        <v>28</v>
      </c>
      <c r="X2420" s="6" t="s">
        <v>12989</v>
      </c>
      <c r="Y2420" s="2" t="s">
        <v>5155</v>
      </c>
      <c r="Z2420" s="2" t="s">
        <v>4483</v>
      </c>
      <c r="AA2420" s="2" t="s">
        <v>27</v>
      </c>
      <c r="AB2420" s="2" t="s">
        <v>27</v>
      </c>
      <c r="AC2420" s="2" t="s">
        <v>27</v>
      </c>
      <c r="AD2420" s="2" t="s">
        <v>27</v>
      </c>
      <c r="AE2420" s="2" t="s">
        <v>27</v>
      </c>
      <c r="AG2420" s="2" t="str">
        <f t="shared" si="148"/>
        <v>Phường Bình Trị Đông</v>
      </c>
      <c r="AH2420" s="2" t="str">
        <f t="shared" si="151"/>
        <v/>
      </c>
      <c r="AI2420" s="2" t="str">
        <f t="shared" si="149"/>
        <v/>
      </c>
      <c r="AK2420" s="2" t="str">
        <f t="shared" si="150"/>
        <v/>
      </c>
      <c r="BF2420" s="2" t="str">
        <f>VLOOKUP(M2420,'[1]mã win'!G:K,5,0)</f>
        <v>N</v>
      </c>
    </row>
    <row r="2421" spans="1:58" x14ac:dyDescent="0.25">
      <c r="A2421" s="6" t="s">
        <v>12990</v>
      </c>
      <c r="B2421" s="6" t="s">
        <v>12991</v>
      </c>
      <c r="C2421" s="6" t="s">
        <v>12992</v>
      </c>
      <c r="D2421" s="2" t="s">
        <v>7077</v>
      </c>
      <c r="E2421" s="2" t="s">
        <v>391</v>
      </c>
      <c r="G2421" s="6" t="s">
        <v>12550</v>
      </c>
      <c r="H2421" s="6"/>
      <c r="I2421" s="6"/>
      <c r="J2421" s="6"/>
      <c r="K2421" s="7"/>
      <c r="L2421" s="6" t="s">
        <v>133</v>
      </c>
      <c r="M2421" s="6" t="s">
        <v>39</v>
      </c>
      <c r="N2421" s="6" t="s">
        <v>39</v>
      </c>
      <c r="O2421" s="6" t="s">
        <v>305</v>
      </c>
      <c r="P2421" s="8" t="s">
        <v>27</v>
      </c>
      <c r="Q2421" s="9">
        <v>44744.6040986921</v>
      </c>
      <c r="R2421" s="6" t="s">
        <v>28</v>
      </c>
      <c r="X2421" s="6" t="s">
        <v>12993</v>
      </c>
      <c r="Y2421" s="2" t="s">
        <v>4785</v>
      </c>
      <c r="Z2421" s="2" t="s">
        <v>7077</v>
      </c>
      <c r="AA2421" s="2" t="s">
        <v>391</v>
      </c>
      <c r="AB2421" s="2" t="s">
        <v>27</v>
      </c>
      <c r="AC2421" s="2" t="s">
        <v>27</v>
      </c>
      <c r="AD2421" s="2" t="s">
        <v>27</v>
      </c>
      <c r="AE2421" s="2" t="s">
        <v>27</v>
      </c>
      <c r="AG2421" s="2" t="str">
        <f t="shared" si="148"/>
        <v>P.Bình Trị Đông</v>
      </c>
      <c r="AH2421" s="2" t="str">
        <f t="shared" si="151"/>
        <v>Q.Bình Tân</v>
      </c>
      <c r="AI2421" s="2" t="str">
        <f t="shared" si="149"/>
        <v/>
      </c>
      <c r="AK2421" s="2" t="str">
        <f t="shared" si="150"/>
        <v/>
      </c>
      <c r="BF2421" s="2" t="str">
        <f>VLOOKUP(M2421,'[1]mã win'!G:K,5,0)</f>
        <v>N</v>
      </c>
    </row>
    <row r="2422" spans="1:58" x14ac:dyDescent="0.25">
      <c r="A2422" s="6" t="s">
        <v>12994</v>
      </c>
      <c r="B2422" s="6" t="s">
        <v>12995</v>
      </c>
      <c r="C2422" s="6" t="s">
        <v>12996</v>
      </c>
      <c r="D2422" s="2" t="s">
        <v>4683</v>
      </c>
      <c r="E2422" s="2">
        <v>0</v>
      </c>
      <c r="G2422" s="6" t="s">
        <v>12550</v>
      </c>
      <c r="H2422" s="6"/>
      <c r="I2422" s="6"/>
      <c r="J2422" s="6"/>
      <c r="K2422" s="7"/>
      <c r="L2422" s="6" t="s">
        <v>133</v>
      </c>
      <c r="M2422" s="6" t="s">
        <v>39</v>
      </c>
      <c r="N2422" s="6" t="s">
        <v>39</v>
      </c>
      <c r="O2422" s="6"/>
      <c r="P2422" s="8" t="s">
        <v>27</v>
      </c>
      <c r="Q2422" s="9">
        <v>44744.604246909701</v>
      </c>
      <c r="R2422" s="6" t="s">
        <v>28</v>
      </c>
      <c r="X2422" s="6" t="s">
        <v>12997</v>
      </c>
      <c r="Y2422" s="2" t="s">
        <v>4683</v>
      </c>
      <c r="Z2422" s="2" t="s">
        <v>4483</v>
      </c>
      <c r="AA2422" s="2" t="s">
        <v>27</v>
      </c>
      <c r="AB2422" s="2" t="s">
        <v>27</v>
      </c>
      <c r="AC2422" s="2" t="s">
        <v>27</v>
      </c>
      <c r="AD2422" s="2" t="s">
        <v>27</v>
      </c>
      <c r="AE2422" s="2" t="s">
        <v>27</v>
      </c>
      <c r="AG2422" s="2" t="str">
        <f t="shared" si="148"/>
        <v>Phường Bình Tân</v>
      </c>
      <c r="AH2422" s="2" t="str">
        <f t="shared" si="151"/>
        <v/>
      </c>
      <c r="AI2422" s="2" t="str">
        <f t="shared" si="149"/>
        <v/>
      </c>
      <c r="AK2422" s="2" t="str">
        <f t="shared" si="150"/>
        <v/>
      </c>
      <c r="BF2422" s="2" t="str">
        <f>VLOOKUP(M2422,'[1]mã win'!G:K,5,0)</f>
        <v>N</v>
      </c>
    </row>
    <row r="2423" spans="1:58" x14ac:dyDescent="0.25">
      <c r="A2423" s="6" t="s">
        <v>12998</v>
      </c>
      <c r="B2423" s="6" t="s">
        <v>12999</v>
      </c>
      <c r="C2423" s="6" t="s">
        <v>13000</v>
      </c>
      <c r="D2423" s="2" t="s">
        <v>7077</v>
      </c>
      <c r="E2423" s="2" t="s">
        <v>13001</v>
      </c>
      <c r="G2423" s="6" t="s">
        <v>12550</v>
      </c>
      <c r="H2423" s="6"/>
      <c r="I2423" s="6"/>
      <c r="J2423" s="6"/>
      <c r="K2423" s="7"/>
      <c r="L2423" s="6" t="s">
        <v>133</v>
      </c>
      <c r="M2423" s="6" t="s">
        <v>39</v>
      </c>
      <c r="N2423" s="6" t="s">
        <v>39</v>
      </c>
      <c r="O2423" s="6" t="s">
        <v>305</v>
      </c>
      <c r="P2423" s="8" t="s">
        <v>27</v>
      </c>
      <c r="Q2423" s="9">
        <v>44744.604385104198</v>
      </c>
      <c r="R2423" s="6" t="s">
        <v>28</v>
      </c>
      <c r="X2423" s="6" t="s">
        <v>13002</v>
      </c>
      <c r="Y2423" s="2" t="s">
        <v>7077</v>
      </c>
      <c r="Z2423" s="2" t="s">
        <v>13001</v>
      </c>
      <c r="AA2423" s="2" t="s">
        <v>27</v>
      </c>
      <c r="AB2423" s="2" t="s">
        <v>27</v>
      </c>
      <c r="AC2423" s="2" t="s">
        <v>27</v>
      </c>
      <c r="AD2423" s="2" t="s">
        <v>27</v>
      </c>
      <c r="AE2423" s="2" t="s">
        <v>27</v>
      </c>
      <c r="AG2423" s="2" t="str">
        <f t="shared" si="148"/>
        <v>P.Bình Trị Đông</v>
      </c>
      <c r="AH2423" s="2" t="str">
        <f t="shared" si="151"/>
        <v>Q. Bình Tân</v>
      </c>
      <c r="AI2423" s="2" t="str">
        <f t="shared" si="149"/>
        <v/>
      </c>
      <c r="AK2423" s="2" t="str">
        <f t="shared" si="150"/>
        <v/>
      </c>
      <c r="BF2423" s="2" t="str">
        <f>VLOOKUP(M2423,'[1]mã win'!G:K,5,0)</f>
        <v>N</v>
      </c>
    </row>
    <row r="2424" spans="1:58" x14ac:dyDescent="0.25">
      <c r="A2424" s="6" t="s">
        <v>13003</v>
      </c>
      <c r="B2424" s="6" t="s">
        <v>13004</v>
      </c>
      <c r="C2424" s="6" t="s">
        <v>13005</v>
      </c>
      <c r="D2424" s="2" t="s">
        <v>5155</v>
      </c>
      <c r="E2424" s="2">
        <v>0</v>
      </c>
      <c r="G2424" s="6" t="s">
        <v>12550</v>
      </c>
      <c r="H2424" s="6"/>
      <c r="I2424" s="6"/>
      <c r="J2424" s="6"/>
      <c r="K2424" s="7"/>
      <c r="L2424" s="6" t="s">
        <v>133</v>
      </c>
      <c r="M2424" s="6" t="s">
        <v>39</v>
      </c>
      <c r="N2424" s="6" t="s">
        <v>39</v>
      </c>
      <c r="O2424" s="6"/>
      <c r="P2424" s="8" t="s">
        <v>27</v>
      </c>
      <c r="Q2424" s="9">
        <v>44744.604555243102</v>
      </c>
      <c r="R2424" s="6" t="s">
        <v>28</v>
      </c>
      <c r="X2424" s="6" t="s">
        <v>13006</v>
      </c>
      <c r="Y2424" s="2" t="s">
        <v>5155</v>
      </c>
      <c r="Z2424" s="2" t="s">
        <v>4483</v>
      </c>
      <c r="AA2424" s="2" t="s">
        <v>27</v>
      </c>
      <c r="AB2424" s="2" t="s">
        <v>27</v>
      </c>
      <c r="AC2424" s="2" t="s">
        <v>27</v>
      </c>
      <c r="AD2424" s="2" t="s">
        <v>27</v>
      </c>
      <c r="AE2424" s="2" t="s">
        <v>27</v>
      </c>
      <c r="AG2424" s="2" t="str">
        <f t="shared" si="148"/>
        <v>Phường Bình Trị Đông</v>
      </c>
      <c r="AH2424" s="2" t="str">
        <f t="shared" si="151"/>
        <v/>
      </c>
      <c r="AI2424" s="2" t="str">
        <f t="shared" si="149"/>
        <v/>
      </c>
      <c r="AK2424" s="2" t="str">
        <f t="shared" si="150"/>
        <v/>
      </c>
      <c r="BF2424" s="2" t="str">
        <f>VLOOKUP(M2424,'[1]mã win'!G:K,5,0)</f>
        <v>N</v>
      </c>
    </row>
    <row r="2425" spans="1:58" x14ac:dyDescent="0.25">
      <c r="A2425" s="6" t="s">
        <v>13007</v>
      </c>
      <c r="B2425" s="6" t="s">
        <v>13008</v>
      </c>
      <c r="C2425" s="6" t="s">
        <v>13009</v>
      </c>
      <c r="D2425" s="2" t="s">
        <v>8997</v>
      </c>
      <c r="E2425" s="2" t="s">
        <v>391</v>
      </c>
      <c r="G2425" s="6" t="s">
        <v>12550</v>
      </c>
      <c r="H2425" s="6"/>
      <c r="I2425" s="6"/>
      <c r="J2425" s="6"/>
      <c r="K2425" s="7"/>
      <c r="L2425" s="6" t="s">
        <v>133</v>
      </c>
      <c r="M2425" s="6" t="s">
        <v>39</v>
      </c>
      <c r="N2425" s="6" t="s">
        <v>39</v>
      </c>
      <c r="O2425" s="6" t="s">
        <v>305</v>
      </c>
      <c r="P2425" s="8" t="s">
        <v>27</v>
      </c>
      <c r="Q2425" s="9">
        <v>44744.604698576397</v>
      </c>
      <c r="R2425" s="6" t="s">
        <v>28</v>
      </c>
      <c r="X2425" s="6" t="s">
        <v>13010</v>
      </c>
      <c r="Y2425" s="2" t="s">
        <v>5468</v>
      </c>
      <c r="Z2425" s="2" t="s">
        <v>8997</v>
      </c>
      <c r="AA2425" s="2" t="s">
        <v>391</v>
      </c>
      <c r="AB2425" s="2" t="s">
        <v>27</v>
      </c>
      <c r="AC2425" s="2" t="s">
        <v>27</v>
      </c>
      <c r="AD2425" s="2" t="s">
        <v>27</v>
      </c>
      <c r="AE2425" s="2" t="s">
        <v>27</v>
      </c>
      <c r="AG2425" s="2" t="str">
        <f t="shared" si="148"/>
        <v>P.Tân Tạo</v>
      </c>
      <c r="AH2425" s="2" t="str">
        <f t="shared" si="151"/>
        <v>Q.Bình Tân</v>
      </c>
      <c r="AI2425" s="2" t="str">
        <f t="shared" si="149"/>
        <v/>
      </c>
      <c r="AK2425" s="2" t="str">
        <f t="shared" si="150"/>
        <v/>
      </c>
      <c r="BF2425" s="2" t="str">
        <f>VLOOKUP(M2425,'[1]mã win'!G:K,5,0)</f>
        <v>N</v>
      </c>
    </row>
    <row r="2426" spans="1:58" x14ac:dyDescent="0.25">
      <c r="A2426" s="6" t="s">
        <v>13011</v>
      </c>
      <c r="B2426" s="6" t="s">
        <v>13012</v>
      </c>
      <c r="C2426" s="6" t="s">
        <v>13013</v>
      </c>
      <c r="D2426" s="2" t="s">
        <v>9039</v>
      </c>
      <c r="E2426" s="2" t="s">
        <v>391</v>
      </c>
      <c r="G2426" s="6" t="s">
        <v>12550</v>
      </c>
      <c r="H2426" s="6"/>
      <c r="I2426" s="6"/>
      <c r="J2426" s="6"/>
      <c r="K2426" s="7"/>
      <c r="L2426" s="6" t="s">
        <v>133</v>
      </c>
      <c r="M2426" s="6" t="s">
        <v>39</v>
      </c>
      <c r="N2426" s="6" t="s">
        <v>39</v>
      </c>
      <c r="O2426" s="6" t="s">
        <v>305</v>
      </c>
      <c r="P2426" s="8" t="s">
        <v>27</v>
      </c>
      <c r="Q2426" s="9">
        <v>44744.604860648098</v>
      </c>
      <c r="R2426" s="6" t="s">
        <v>28</v>
      </c>
      <c r="X2426" s="6" t="s">
        <v>13014</v>
      </c>
      <c r="Y2426" s="2" t="s">
        <v>9540</v>
      </c>
      <c r="Z2426" s="2" t="s">
        <v>9039</v>
      </c>
      <c r="AA2426" s="2" t="s">
        <v>391</v>
      </c>
      <c r="AB2426" s="2" t="s">
        <v>27</v>
      </c>
      <c r="AC2426" s="2" t="s">
        <v>27</v>
      </c>
      <c r="AD2426" s="2" t="s">
        <v>27</v>
      </c>
      <c r="AE2426" s="2" t="s">
        <v>27</v>
      </c>
      <c r="AG2426" s="2" t="str">
        <f t="shared" si="148"/>
        <v>P.Bình Hưng Hòa B</v>
      </c>
      <c r="AH2426" s="2" t="str">
        <f t="shared" si="151"/>
        <v>Q.Bình Tân</v>
      </c>
      <c r="AI2426" s="2" t="str">
        <f t="shared" si="149"/>
        <v/>
      </c>
      <c r="AK2426" s="2" t="str">
        <f t="shared" si="150"/>
        <v/>
      </c>
      <c r="BF2426" s="2" t="str">
        <f>VLOOKUP(M2426,'[1]mã win'!G:K,5,0)</f>
        <v>N</v>
      </c>
    </row>
    <row r="2427" spans="1:58" x14ac:dyDescent="0.25">
      <c r="A2427" s="6" t="s">
        <v>13015</v>
      </c>
      <c r="B2427" s="6" t="s">
        <v>13016</v>
      </c>
      <c r="C2427" s="6" t="s">
        <v>13017</v>
      </c>
      <c r="D2427" s="2" t="s">
        <v>4683</v>
      </c>
      <c r="E2427" s="2">
        <v>0</v>
      </c>
      <c r="G2427" s="6" t="s">
        <v>12550</v>
      </c>
      <c r="H2427" s="6"/>
      <c r="I2427" s="6"/>
      <c r="J2427" s="6"/>
      <c r="K2427" s="7"/>
      <c r="L2427" s="6" t="s">
        <v>133</v>
      </c>
      <c r="M2427" s="6" t="s">
        <v>39</v>
      </c>
      <c r="N2427" s="6" t="s">
        <v>39</v>
      </c>
      <c r="O2427" s="6"/>
      <c r="P2427" s="8" t="s">
        <v>27</v>
      </c>
      <c r="Q2427" s="9">
        <v>44744.605003969897</v>
      </c>
      <c r="R2427" s="6" t="s">
        <v>28</v>
      </c>
      <c r="X2427" s="6" t="s">
        <v>13018</v>
      </c>
      <c r="Y2427" s="2" t="s">
        <v>4683</v>
      </c>
      <c r="Z2427" s="2" t="s">
        <v>4483</v>
      </c>
      <c r="AA2427" s="2" t="s">
        <v>27</v>
      </c>
      <c r="AB2427" s="2" t="s">
        <v>27</v>
      </c>
      <c r="AC2427" s="2" t="s">
        <v>27</v>
      </c>
      <c r="AD2427" s="2" t="s">
        <v>27</v>
      </c>
      <c r="AE2427" s="2" t="s">
        <v>27</v>
      </c>
      <c r="AG2427" s="2" t="str">
        <f t="shared" si="148"/>
        <v>Phường Bình Tân</v>
      </c>
      <c r="AH2427" s="2" t="str">
        <f t="shared" si="151"/>
        <v/>
      </c>
      <c r="AI2427" s="2" t="str">
        <f t="shared" si="149"/>
        <v/>
      </c>
      <c r="AK2427" s="2" t="str">
        <f t="shared" si="150"/>
        <v/>
      </c>
      <c r="BF2427" s="2" t="str">
        <f>VLOOKUP(M2427,'[1]mã win'!G:K,5,0)</f>
        <v>N</v>
      </c>
    </row>
    <row r="2428" spans="1:58" x14ac:dyDescent="0.25">
      <c r="A2428" s="6" t="s">
        <v>13019</v>
      </c>
      <c r="B2428" s="6" t="s">
        <v>13020</v>
      </c>
      <c r="C2428" s="6" t="s">
        <v>13021</v>
      </c>
      <c r="D2428" s="2" t="s">
        <v>5614</v>
      </c>
      <c r="E2428" s="2">
        <v>0</v>
      </c>
      <c r="G2428" s="6" t="s">
        <v>12550</v>
      </c>
      <c r="H2428" s="6"/>
      <c r="I2428" s="6"/>
      <c r="J2428" s="6"/>
      <c r="K2428" s="7"/>
      <c r="L2428" s="6" t="s">
        <v>133</v>
      </c>
      <c r="M2428" s="6" t="s">
        <v>39</v>
      </c>
      <c r="N2428" s="6" t="s">
        <v>39</v>
      </c>
      <c r="O2428" s="6"/>
      <c r="P2428" s="8" t="s">
        <v>27</v>
      </c>
      <c r="Q2428" s="9">
        <v>44744.605162002299</v>
      </c>
      <c r="R2428" s="6" t="s">
        <v>28</v>
      </c>
      <c r="X2428" s="6" t="s">
        <v>13022</v>
      </c>
      <c r="Y2428" s="2" t="s">
        <v>5614</v>
      </c>
      <c r="Z2428" s="2" t="s">
        <v>4483</v>
      </c>
      <c r="AA2428" s="2" t="s">
        <v>27</v>
      </c>
      <c r="AB2428" s="2" t="s">
        <v>27</v>
      </c>
      <c r="AC2428" s="2" t="s">
        <v>27</v>
      </c>
      <c r="AD2428" s="2" t="s">
        <v>27</v>
      </c>
      <c r="AE2428" s="2" t="s">
        <v>27</v>
      </c>
      <c r="AG2428" s="2" t="str">
        <f t="shared" si="148"/>
        <v>Phường Bình Hưng Hòa</v>
      </c>
      <c r="AH2428" s="2" t="str">
        <f t="shared" si="151"/>
        <v/>
      </c>
      <c r="AI2428" s="2" t="str">
        <f t="shared" si="149"/>
        <v/>
      </c>
      <c r="AK2428" s="2" t="str">
        <f t="shared" si="150"/>
        <v/>
      </c>
      <c r="BF2428" s="2" t="str">
        <f>VLOOKUP(M2428,'[1]mã win'!G:K,5,0)</f>
        <v>N</v>
      </c>
    </row>
    <row r="2429" spans="1:58" x14ac:dyDescent="0.25">
      <c r="A2429" s="6" t="s">
        <v>13023</v>
      </c>
      <c r="B2429" s="6" t="s">
        <v>13024</v>
      </c>
      <c r="C2429" s="6" t="s">
        <v>13025</v>
      </c>
      <c r="D2429" s="2" t="s">
        <v>5911</v>
      </c>
      <c r="E2429" s="2" t="s">
        <v>3042</v>
      </c>
      <c r="G2429" s="6" t="s">
        <v>12550</v>
      </c>
      <c r="H2429" s="6"/>
      <c r="I2429" s="6"/>
      <c r="J2429" s="6"/>
      <c r="K2429" s="7"/>
      <c r="L2429" s="6" t="s">
        <v>133</v>
      </c>
      <c r="M2429" s="6" t="s">
        <v>39</v>
      </c>
      <c r="N2429" s="6" t="s">
        <v>39</v>
      </c>
      <c r="O2429" s="6" t="s">
        <v>3042</v>
      </c>
      <c r="P2429" s="8" t="s">
        <v>27</v>
      </c>
      <c r="Q2429" s="9">
        <v>44744.615930289401</v>
      </c>
      <c r="R2429" s="6" t="s">
        <v>28</v>
      </c>
      <c r="X2429" s="6" t="s">
        <v>13026</v>
      </c>
      <c r="Y2429" s="2" t="s">
        <v>5911</v>
      </c>
      <c r="Z2429" s="2" t="s">
        <v>3042</v>
      </c>
      <c r="AA2429" s="2" t="s">
        <v>27</v>
      </c>
      <c r="AB2429" s="2" t="s">
        <v>27</v>
      </c>
      <c r="AC2429" s="2" t="s">
        <v>27</v>
      </c>
      <c r="AD2429" s="2" t="s">
        <v>27</v>
      </c>
      <c r="AE2429" s="2" t="s">
        <v>27</v>
      </c>
      <c r="AG2429" s="2" t="str">
        <f t="shared" si="148"/>
        <v>Phường 17</v>
      </c>
      <c r="AH2429" s="2" t="str">
        <f t="shared" si="151"/>
        <v>Quận Bình Thạnh</v>
      </c>
      <c r="AI2429" s="2" t="str">
        <f t="shared" si="149"/>
        <v/>
      </c>
      <c r="AK2429" s="2" t="str">
        <f t="shared" si="150"/>
        <v/>
      </c>
      <c r="BF2429" s="2" t="str">
        <f>VLOOKUP(M2429,'[1]mã win'!G:K,5,0)</f>
        <v>N</v>
      </c>
    </row>
    <row r="2430" spans="1:58" x14ac:dyDescent="0.25">
      <c r="A2430" s="6" t="s">
        <v>13027</v>
      </c>
      <c r="B2430" s="6" t="s">
        <v>13028</v>
      </c>
      <c r="C2430" s="6" t="s">
        <v>13029</v>
      </c>
      <c r="D2430" s="2" t="s">
        <v>4209</v>
      </c>
      <c r="E2430" s="2">
        <v>0</v>
      </c>
      <c r="G2430" s="6" t="s">
        <v>12550</v>
      </c>
      <c r="H2430" s="6"/>
      <c r="I2430" s="6"/>
      <c r="J2430" s="6"/>
      <c r="K2430" s="7"/>
      <c r="L2430" s="6" t="s">
        <v>133</v>
      </c>
      <c r="M2430" s="6" t="s">
        <v>39</v>
      </c>
      <c r="N2430" s="6" t="s">
        <v>39</v>
      </c>
      <c r="O2430" s="6"/>
      <c r="P2430" s="8" t="s">
        <v>27</v>
      </c>
      <c r="Q2430" s="9">
        <v>44744.616405786997</v>
      </c>
      <c r="R2430" s="6" t="s">
        <v>28</v>
      </c>
      <c r="X2430" s="6" t="s">
        <v>13030</v>
      </c>
      <c r="Y2430" s="2" t="s">
        <v>4209</v>
      </c>
      <c r="Z2430" s="2" t="s">
        <v>4483</v>
      </c>
      <c r="AA2430" s="2" t="s">
        <v>27</v>
      </c>
      <c r="AB2430" s="2" t="s">
        <v>27</v>
      </c>
      <c r="AC2430" s="2" t="s">
        <v>27</v>
      </c>
      <c r="AD2430" s="2" t="s">
        <v>27</v>
      </c>
      <c r="AE2430" s="2" t="s">
        <v>27</v>
      </c>
      <c r="AG2430" s="2" t="str">
        <f t="shared" si="148"/>
        <v>Phường Bình Thạnh</v>
      </c>
      <c r="AH2430" s="2" t="str">
        <f t="shared" si="151"/>
        <v/>
      </c>
      <c r="AI2430" s="2" t="str">
        <f t="shared" si="149"/>
        <v/>
      </c>
      <c r="AK2430" s="2" t="str">
        <f t="shared" si="150"/>
        <v/>
      </c>
      <c r="BF2430" s="2" t="str">
        <f>VLOOKUP(M2430,'[1]mã win'!G:K,5,0)</f>
        <v>N</v>
      </c>
    </row>
    <row r="2431" spans="1:58" x14ac:dyDescent="0.25">
      <c r="A2431" s="6" t="s">
        <v>13031</v>
      </c>
      <c r="B2431" s="6" t="s">
        <v>13032</v>
      </c>
      <c r="C2431" s="6" t="s">
        <v>13033</v>
      </c>
      <c r="D2431" s="2" t="s">
        <v>5047</v>
      </c>
      <c r="E2431" s="2">
        <v>0</v>
      </c>
      <c r="G2431" s="6" t="s">
        <v>12550</v>
      </c>
      <c r="H2431" s="6"/>
      <c r="I2431" s="6"/>
      <c r="J2431" s="6"/>
      <c r="K2431" s="7"/>
      <c r="L2431" s="6" t="s">
        <v>133</v>
      </c>
      <c r="M2431" s="6" t="s">
        <v>39</v>
      </c>
      <c r="N2431" s="6" t="s">
        <v>39</v>
      </c>
      <c r="O2431" s="6"/>
      <c r="P2431" s="8" t="s">
        <v>27</v>
      </c>
      <c r="Q2431" s="9">
        <v>44744.616584606498</v>
      </c>
      <c r="R2431" s="6" t="s">
        <v>28</v>
      </c>
      <c r="X2431" s="6" t="s">
        <v>13034</v>
      </c>
      <c r="Y2431" s="2" t="s">
        <v>5047</v>
      </c>
      <c r="Z2431" s="2" t="s">
        <v>4483</v>
      </c>
      <c r="AA2431" s="2" t="s">
        <v>27</v>
      </c>
      <c r="AB2431" s="2" t="s">
        <v>27</v>
      </c>
      <c r="AC2431" s="2" t="s">
        <v>27</v>
      </c>
      <c r="AD2431" s="2" t="s">
        <v>27</v>
      </c>
      <c r="AE2431" s="2" t="s">
        <v>27</v>
      </c>
      <c r="AG2431" s="2" t="str">
        <f t="shared" si="148"/>
        <v>Phường Bình Lợi Trung</v>
      </c>
      <c r="AH2431" s="2" t="str">
        <f t="shared" si="151"/>
        <v/>
      </c>
      <c r="AI2431" s="2" t="str">
        <f t="shared" si="149"/>
        <v/>
      </c>
      <c r="AK2431" s="2" t="str">
        <f t="shared" si="150"/>
        <v/>
      </c>
      <c r="BF2431" s="2" t="str">
        <f>VLOOKUP(M2431,'[1]mã win'!G:K,5,0)</f>
        <v>N</v>
      </c>
    </row>
    <row r="2432" spans="1:58" x14ac:dyDescent="0.25">
      <c r="A2432" s="6" t="s">
        <v>13035</v>
      </c>
      <c r="B2432" s="6" t="s">
        <v>13036</v>
      </c>
      <c r="C2432" s="6" t="s">
        <v>13037</v>
      </c>
      <c r="D2432" s="2" t="s">
        <v>4209</v>
      </c>
      <c r="E2432" s="2">
        <v>0</v>
      </c>
      <c r="G2432" s="6" t="s">
        <v>12550</v>
      </c>
      <c r="H2432" s="6"/>
      <c r="I2432" s="6"/>
      <c r="J2432" s="6"/>
      <c r="K2432" s="7"/>
      <c r="L2432" s="6" t="s">
        <v>133</v>
      </c>
      <c r="M2432" s="6" t="s">
        <v>39</v>
      </c>
      <c r="N2432" s="6" t="s">
        <v>39</v>
      </c>
      <c r="O2432" s="6"/>
      <c r="P2432" s="8" t="s">
        <v>27</v>
      </c>
      <c r="Q2432" s="9">
        <v>44744.616747303196</v>
      </c>
      <c r="R2432" s="6" t="s">
        <v>28</v>
      </c>
      <c r="X2432" s="6" t="s">
        <v>13038</v>
      </c>
      <c r="Y2432" s="2" t="s">
        <v>4209</v>
      </c>
      <c r="Z2432" s="2" t="s">
        <v>4483</v>
      </c>
      <c r="AA2432" s="2" t="s">
        <v>27</v>
      </c>
      <c r="AB2432" s="2" t="s">
        <v>27</v>
      </c>
      <c r="AC2432" s="2" t="s">
        <v>27</v>
      </c>
      <c r="AD2432" s="2" t="s">
        <v>27</v>
      </c>
      <c r="AE2432" s="2" t="s">
        <v>27</v>
      </c>
      <c r="AG2432" s="2" t="str">
        <f t="shared" si="148"/>
        <v>Phường Bình Thạnh</v>
      </c>
      <c r="AH2432" s="2" t="str">
        <f t="shared" si="151"/>
        <v/>
      </c>
      <c r="AI2432" s="2" t="str">
        <f t="shared" si="149"/>
        <v/>
      </c>
      <c r="AK2432" s="2" t="str">
        <f t="shared" si="150"/>
        <v/>
      </c>
      <c r="BF2432" s="2" t="str">
        <f>VLOOKUP(M2432,'[1]mã win'!G:K,5,0)</f>
        <v>N</v>
      </c>
    </row>
    <row r="2433" spans="1:58" x14ac:dyDescent="0.25">
      <c r="A2433" s="6" t="s">
        <v>13039</v>
      </c>
      <c r="B2433" s="6" t="s">
        <v>13040</v>
      </c>
      <c r="C2433" s="6" t="s">
        <v>13041</v>
      </c>
      <c r="D2433" s="2" t="s">
        <v>6695</v>
      </c>
      <c r="E2433" s="2">
        <v>0</v>
      </c>
      <c r="G2433" s="6" t="s">
        <v>12550</v>
      </c>
      <c r="H2433" s="6"/>
      <c r="I2433" s="6"/>
      <c r="J2433" s="6"/>
      <c r="K2433" s="7"/>
      <c r="L2433" s="6" t="s">
        <v>133</v>
      </c>
      <c r="M2433" s="6" t="s">
        <v>39</v>
      </c>
      <c r="N2433" s="6" t="s">
        <v>39</v>
      </c>
      <c r="O2433" s="6"/>
      <c r="P2433" s="8" t="s">
        <v>27</v>
      </c>
      <c r="Q2433" s="9">
        <v>44744.616888773096</v>
      </c>
      <c r="R2433" s="6" t="s">
        <v>28</v>
      </c>
      <c r="X2433" s="6" t="s">
        <v>13042</v>
      </c>
      <c r="Y2433" s="2" t="s">
        <v>6695</v>
      </c>
      <c r="Z2433" s="2" t="s">
        <v>4483</v>
      </c>
      <c r="AA2433" s="2" t="s">
        <v>27</v>
      </c>
      <c r="AB2433" s="2" t="s">
        <v>27</v>
      </c>
      <c r="AC2433" s="2" t="s">
        <v>27</v>
      </c>
      <c r="AD2433" s="2" t="s">
        <v>27</v>
      </c>
      <c r="AE2433" s="2" t="s">
        <v>27</v>
      </c>
      <c r="AG2433" s="2" t="str">
        <f t="shared" si="148"/>
        <v>Phường Thạnh Mỹ Tây</v>
      </c>
      <c r="AH2433" s="2" t="str">
        <f t="shared" si="151"/>
        <v/>
      </c>
      <c r="AI2433" s="2" t="str">
        <f t="shared" si="149"/>
        <v/>
      </c>
      <c r="AK2433" s="2" t="str">
        <f t="shared" si="150"/>
        <v/>
      </c>
      <c r="BF2433" s="2" t="str">
        <f>VLOOKUP(M2433,'[1]mã win'!G:K,5,0)</f>
        <v>N</v>
      </c>
    </row>
    <row r="2434" spans="1:58" x14ac:dyDescent="0.25">
      <c r="A2434" s="6" t="s">
        <v>13043</v>
      </c>
      <c r="B2434" s="6" t="s">
        <v>13044</v>
      </c>
      <c r="C2434" s="6" t="s">
        <v>13045</v>
      </c>
      <c r="D2434" s="2" t="s">
        <v>4641</v>
      </c>
      <c r="E2434" s="2">
        <v>0</v>
      </c>
      <c r="G2434" s="6" t="s">
        <v>12550</v>
      </c>
      <c r="H2434" s="6"/>
      <c r="I2434" s="6"/>
      <c r="J2434" s="6"/>
      <c r="K2434" s="7"/>
      <c r="L2434" s="6" t="s">
        <v>133</v>
      </c>
      <c r="M2434" s="6" t="s">
        <v>39</v>
      </c>
      <c r="N2434" s="6" t="s">
        <v>39</v>
      </c>
      <c r="O2434" s="6"/>
      <c r="P2434" s="8" t="s">
        <v>27</v>
      </c>
      <c r="Q2434" s="9">
        <v>44744.617044409701</v>
      </c>
      <c r="R2434" s="6" t="s">
        <v>28</v>
      </c>
      <c r="X2434" s="6" t="s">
        <v>13046</v>
      </c>
      <c r="Y2434" s="2" t="s">
        <v>4641</v>
      </c>
      <c r="Z2434" s="2" t="s">
        <v>4483</v>
      </c>
      <c r="AA2434" s="2" t="s">
        <v>27</v>
      </c>
      <c r="AB2434" s="2" t="s">
        <v>27</v>
      </c>
      <c r="AC2434" s="2" t="s">
        <v>27</v>
      </c>
      <c r="AD2434" s="2" t="s">
        <v>27</v>
      </c>
      <c r="AE2434" s="2" t="s">
        <v>27</v>
      </c>
      <c r="AG2434" s="2" t="str">
        <f t="shared" si="148"/>
        <v>Phường Gia Định</v>
      </c>
      <c r="AH2434" s="2" t="str">
        <f t="shared" si="151"/>
        <v/>
      </c>
      <c r="AI2434" s="2" t="str">
        <f t="shared" si="149"/>
        <v/>
      </c>
      <c r="AK2434" s="2" t="str">
        <f t="shared" si="150"/>
        <v/>
      </c>
      <c r="BF2434" s="2" t="str">
        <f>VLOOKUP(M2434,'[1]mã win'!G:K,5,0)</f>
        <v>N</v>
      </c>
    </row>
    <row r="2435" spans="1:58" x14ac:dyDescent="0.25">
      <c r="A2435" s="6" t="s">
        <v>13047</v>
      </c>
      <c r="B2435" s="6" t="s">
        <v>13048</v>
      </c>
      <c r="C2435" s="6" t="s">
        <v>13049</v>
      </c>
      <c r="D2435" s="2" t="s">
        <v>5047</v>
      </c>
      <c r="E2435" s="2">
        <v>0</v>
      </c>
      <c r="G2435" s="6" t="s">
        <v>12550</v>
      </c>
      <c r="H2435" s="6"/>
      <c r="I2435" s="6"/>
      <c r="J2435" s="6"/>
      <c r="K2435" s="7"/>
      <c r="L2435" s="6" t="s">
        <v>133</v>
      </c>
      <c r="M2435" s="6" t="s">
        <v>39</v>
      </c>
      <c r="N2435" s="6" t="s">
        <v>39</v>
      </c>
      <c r="O2435" s="6"/>
      <c r="P2435" s="8" t="s">
        <v>27</v>
      </c>
      <c r="Q2435" s="9">
        <v>44744.617271793999</v>
      </c>
      <c r="R2435" s="6" t="s">
        <v>28</v>
      </c>
      <c r="X2435" s="6" t="s">
        <v>13050</v>
      </c>
      <c r="Y2435" s="2" t="s">
        <v>5047</v>
      </c>
      <c r="Z2435" s="2" t="s">
        <v>4483</v>
      </c>
      <c r="AA2435" s="2" t="s">
        <v>27</v>
      </c>
      <c r="AB2435" s="2" t="s">
        <v>27</v>
      </c>
      <c r="AC2435" s="2" t="s">
        <v>27</v>
      </c>
      <c r="AD2435" s="2" t="s">
        <v>27</v>
      </c>
      <c r="AE2435" s="2" t="s">
        <v>27</v>
      </c>
      <c r="AG2435" s="2" t="str">
        <f t="shared" ref="AG2435:AG2444" si="152">IF(LEFT(X2435,1)="P",X2435,IF(LEFT(Y2435,1)="P",Y2435,IF(LEFT(Z2435,1)="P",Z2435,IF(LEFT(AA2435,1)="P",AA2435,IF(LEFT(AB2435,1)="P",AB2435,IF(LEFT(AC2435,1)="P",AC2435,IF(LEFT(AD2435,1)="P",AD2435,IF(LEFT(AE2435,1)="P",AE2435,IF(LEFT(AF2435,1)="P",AF2435,"")))))))))</f>
        <v>Phường Bình Lợi Trung</v>
      </c>
      <c r="AH2435" s="2" t="str">
        <f t="shared" si="151"/>
        <v/>
      </c>
      <c r="AI2435" s="2" t="str">
        <f t="shared" ref="AI2435:AI2444" si="153">IF(LEFT(Y2435,2)="Hu",Y2435,IF(LEFT(Z2435,2)="Hu",Z2435,IF(LEFT(AA2435,2)="Hu",AA2435,IF(LEFT(AB2435,2)="Hu",AB2435,IF(LEFT(AC2435,2)="Hu",AC2435,IF(LEFT(AD2435,2)="Hu",AD2435,IF(LEFT(AE2435,2)="Hu",AE2435,IF(LEFT(AF2435,2)="Hu",AF2435,""))))))))</f>
        <v/>
      </c>
      <c r="AK2435" s="2" t="str">
        <f t="shared" ref="AK2435:AK2498" si="154">IF(LEFT(X2435,2)="tỉ",X2435,IF(LEFT(Y2435,2)="tỉ",Y2435,IF(LEFT(Z2435,2)="tỉ",Z2435,IF(LEFT(AA2435,2)="tỉ",AA2435,IF(LEFT(AB2435,2)="tỉ",AB2435,IF(LEFT(AC2435,2)="tỉ",AC2435,IF(LEFT(AD2435,2)="tỉ",AD2435,IF(LEFT(AE2435,2)="tỉ",AE2435,IF(LEFT(AF2435,2)="tỉ",AF2435,"")))))))))</f>
        <v/>
      </c>
      <c r="BF2435" s="2" t="str">
        <f>VLOOKUP(M2435,'[1]mã win'!G:K,5,0)</f>
        <v>N</v>
      </c>
    </row>
    <row r="2436" spans="1:58" x14ac:dyDescent="0.25">
      <c r="A2436" s="6" t="s">
        <v>13051</v>
      </c>
      <c r="B2436" s="6" t="s">
        <v>13052</v>
      </c>
      <c r="C2436" s="6" t="s">
        <v>13053</v>
      </c>
      <c r="D2436" s="2" t="s">
        <v>13054</v>
      </c>
      <c r="E2436" s="2" t="s">
        <v>8390</v>
      </c>
      <c r="G2436" s="6" t="s">
        <v>12550</v>
      </c>
      <c r="H2436" s="6"/>
      <c r="I2436" s="6"/>
      <c r="J2436" s="6"/>
      <c r="K2436" s="7"/>
      <c r="L2436" s="6" t="s">
        <v>133</v>
      </c>
      <c r="M2436" s="6" t="s">
        <v>39</v>
      </c>
      <c r="N2436" s="6" t="s">
        <v>39</v>
      </c>
      <c r="O2436" s="6" t="s">
        <v>3042</v>
      </c>
      <c r="P2436" s="8" t="s">
        <v>27</v>
      </c>
      <c r="Q2436" s="9">
        <v>44744.617621956</v>
      </c>
      <c r="R2436" s="6" t="s">
        <v>28</v>
      </c>
      <c r="X2436" s="6" t="s">
        <v>13055</v>
      </c>
      <c r="Y2436" s="2" t="s">
        <v>13054</v>
      </c>
      <c r="Z2436" s="2" t="s">
        <v>8390</v>
      </c>
      <c r="AA2436" s="2" t="s">
        <v>27</v>
      </c>
      <c r="AB2436" s="2" t="s">
        <v>27</v>
      </c>
      <c r="AC2436" s="2" t="s">
        <v>27</v>
      </c>
      <c r="AD2436" s="2" t="s">
        <v>27</v>
      </c>
      <c r="AE2436" s="2" t="s">
        <v>27</v>
      </c>
      <c r="AG2436" s="2" t="str">
        <f t="shared" si="152"/>
        <v>P.26</v>
      </c>
      <c r="AH2436" s="2" t="str">
        <f t="shared" ref="AH2436:AH2444" si="155">IF(LEFT(X2436,1)="P",X2436,IF(LEFT(Y2436,1)="Q",Y2436,IF(LEFT(Z2436,1)="Q",Z2436,IF(LEFT(AA2436,1)="Q",AA2436,IF(LEFT(AB2436,1)="Q",AB2436,IF(LEFT(AC2436,1)="Q",AC2436,IF(LEFT(AD2436,1)="Q",AD2436,IF(LEFT(AE2436,1)="Q",AE2436,IF(LEFT(AF2436,1)="Q",AF2436,"")))))))))</f>
        <v>Q.Bình Thạnh</v>
      </c>
      <c r="AI2436" s="2" t="str">
        <f t="shared" si="153"/>
        <v/>
      </c>
      <c r="AK2436" s="2" t="str">
        <f t="shared" si="154"/>
        <v/>
      </c>
      <c r="BF2436" s="2" t="str">
        <f>VLOOKUP(M2436,'[1]mã win'!G:K,5,0)</f>
        <v>N</v>
      </c>
    </row>
    <row r="2437" spans="1:58" x14ac:dyDescent="0.25">
      <c r="A2437" s="6" t="s">
        <v>13056</v>
      </c>
      <c r="B2437" s="6" t="s">
        <v>13057</v>
      </c>
      <c r="C2437" s="6" t="s">
        <v>13058</v>
      </c>
      <c r="D2437" s="2" t="s">
        <v>5047</v>
      </c>
      <c r="E2437" s="2">
        <v>0</v>
      </c>
      <c r="G2437" s="6" t="s">
        <v>12550</v>
      </c>
      <c r="H2437" s="6"/>
      <c r="I2437" s="6"/>
      <c r="J2437" s="6"/>
      <c r="K2437" s="7"/>
      <c r="L2437" s="6" t="s">
        <v>133</v>
      </c>
      <c r="M2437" s="6" t="s">
        <v>39</v>
      </c>
      <c r="N2437" s="6" t="s">
        <v>39</v>
      </c>
      <c r="O2437" s="6"/>
      <c r="P2437" s="8" t="s">
        <v>27</v>
      </c>
      <c r="Q2437" s="9">
        <v>44744.617757951397</v>
      </c>
      <c r="R2437" s="6" t="s">
        <v>28</v>
      </c>
      <c r="X2437" s="6" t="s">
        <v>13059</v>
      </c>
      <c r="Y2437" s="2" t="s">
        <v>5047</v>
      </c>
      <c r="Z2437" s="2" t="s">
        <v>4483</v>
      </c>
      <c r="AA2437" s="2" t="s">
        <v>27</v>
      </c>
      <c r="AB2437" s="2" t="s">
        <v>27</v>
      </c>
      <c r="AC2437" s="2" t="s">
        <v>27</v>
      </c>
      <c r="AD2437" s="2" t="s">
        <v>27</v>
      </c>
      <c r="AE2437" s="2" t="s">
        <v>27</v>
      </c>
      <c r="AG2437" s="2" t="str">
        <f t="shared" si="152"/>
        <v>Phường Bình Lợi Trung</v>
      </c>
      <c r="AH2437" s="2" t="str">
        <f t="shared" si="155"/>
        <v/>
      </c>
      <c r="AI2437" s="2" t="str">
        <f t="shared" si="153"/>
        <v/>
      </c>
      <c r="AK2437" s="2" t="str">
        <f t="shared" si="154"/>
        <v/>
      </c>
      <c r="BF2437" s="2" t="str">
        <f>VLOOKUP(M2437,'[1]mã win'!G:K,5,0)</f>
        <v>N</v>
      </c>
    </row>
    <row r="2438" spans="1:58" x14ac:dyDescent="0.25">
      <c r="A2438" s="6" t="s">
        <v>13060</v>
      </c>
      <c r="B2438" s="6" t="s">
        <v>13061</v>
      </c>
      <c r="C2438" s="6" t="s">
        <v>13062</v>
      </c>
      <c r="D2438" s="2" t="s">
        <v>5047</v>
      </c>
      <c r="E2438" s="2">
        <v>0</v>
      </c>
      <c r="G2438" s="6" t="s">
        <v>12550</v>
      </c>
      <c r="H2438" s="6"/>
      <c r="I2438" s="6"/>
      <c r="J2438" s="6"/>
      <c r="K2438" s="7"/>
      <c r="L2438" s="6" t="s">
        <v>133</v>
      </c>
      <c r="M2438" s="6" t="s">
        <v>39</v>
      </c>
      <c r="N2438" s="6" t="s">
        <v>39</v>
      </c>
      <c r="O2438" s="6"/>
      <c r="P2438" s="8" t="s">
        <v>27</v>
      </c>
      <c r="Q2438" s="9">
        <v>44744.617941435201</v>
      </c>
      <c r="R2438" s="6" t="s">
        <v>28</v>
      </c>
      <c r="X2438" s="6" t="s">
        <v>13063</v>
      </c>
      <c r="Y2438" s="2" t="s">
        <v>5047</v>
      </c>
      <c r="Z2438" s="2" t="s">
        <v>4483</v>
      </c>
      <c r="AA2438" s="2" t="s">
        <v>27</v>
      </c>
      <c r="AB2438" s="2" t="s">
        <v>27</v>
      </c>
      <c r="AC2438" s="2" t="s">
        <v>27</v>
      </c>
      <c r="AD2438" s="2" t="s">
        <v>27</v>
      </c>
      <c r="AE2438" s="2" t="s">
        <v>27</v>
      </c>
      <c r="AG2438" s="2" t="str">
        <f t="shared" si="152"/>
        <v>Phường Bình Lợi Trung</v>
      </c>
      <c r="AH2438" s="2" t="str">
        <f t="shared" si="155"/>
        <v/>
      </c>
      <c r="AI2438" s="2" t="str">
        <f t="shared" si="153"/>
        <v/>
      </c>
      <c r="AK2438" s="2" t="str">
        <f t="shared" si="154"/>
        <v/>
      </c>
      <c r="BF2438" s="2" t="str">
        <f>VLOOKUP(M2438,'[1]mã win'!G:K,5,0)</f>
        <v>N</v>
      </c>
    </row>
    <row r="2439" spans="1:58" x14ac:dyDescent="0.25">
      <c r="A2439" s="6" t="s">
        <v>13064</v>
      </c>
      <c r="B2439" s="6" t="s">
        <v>13065</v>
      </c>
      <c r="C2439" s="6" t="s">
        <v>13066</v>
      </c>
      <c r="D2439" s="2" t="s">
        <v>4641</v>
      </c>
      <c r="E2439" s="2">
        <v>0</v>
      </c>
      <c r="G2439" s="6" t="s">
        <v>12550</v>
      </c>
      <c r="H2439" s="6"/>
      <c r="I2439" s="6"/>
      <c r="J2439" s="6"/>
      <c r="K2439" s="7"/>
      <c r="L2439" s="6" t="s">
        <v>133</v>
      </c>
      <c r="M2439" s="6" t="s">
        <v>39</v>
      </c>
      <c r="N2439" s="6" t="s">
        <v>39</v>
      </c>
      <c r="O2439" s="6"/>
      <c r="P2439" s="8" t="s">
        <v>27</v>
      </c>
      <c r="Q2439" s="9">
        <v>44744.6180795486</v>
      </c>
      <c r="R2439" s="6" t="s">
        <v>28</v>
      </c>
      <c r="X2439" s="6" t="s">
        <v>13067</v>
      </c>
      <c r="Y2439" s="2" t="s">
        <v>4641</v>
      </c>
      <c r="Z2439" s="2" t="s">
        <v>421</v>
      </c>
      <c r="AA2439" s="2" t="s">
        <v>27</v>
      </c>
      <c r="AB2439" s="2" t="s">
        <v>27</v>
      </c>
      <c r="AC2439" s="2" t="s">
        <v>27</v>
      </c>
      <c r="AD2439" s="2" t="s">
        <v>27</v>
      </c>
      <c r="AE2439" s="2" t="s">
        <v>27</v>
      </c>
      <c r="AG2439" s="2" t="str">
        <f t="shared" si="152"/>
        <v>Phường Gia Định</v>
      </c>
      <c r="AH2439" s="2" t="str">
        <f t="shared" si="155"/>
        <v/>
      </c>
      <c r="AI2439" s="2" t="str">
        <f t="shared" si="153"/>
        <v/>
      </c>
      <c r="AK2439" s="2" t="str">
        <f t="shared" si="154"/>
        <v/>
      </c>
      <c r="BF2439" s="2" t="str">
        <f>VLOOKUP(M2439,'[1]mã win'!G:K,5,0)</f>
        <v>N</v>
      </c>
    </row>
    <row r="2440" spans="1:58" x14ac:dyDescent="0.25">
      <c r="A2440" s="6" t="s">
        <v>13068</v>
      </c>
      <c r="B2440" s="6" t="s">
        <v>13069</v>
      </c>
      <c r="C2440" s="6" t="s">
        <v>13070</v>
      </c>
      <c r="D2440" s="2" t="s">
        <v>4641</v>
      </c>
      <c r="E2440" s="2">
        <v>0</v>
      </c>
      <c r="G2440" s="6" t="s">
        <v>12550</v>
      </c>
      <c r="H2440" s="6"/>
      <c r="I2440" s="6"/>
      <c r="J2440" s="6"/>
      <c r="K2440" s="7"/>
      <c r="L2440" s="6" t="s">
        <v>133</v>
      </c>
      <c r="M2440" s="6" t="s">
        <v>39</v>
      </c>
      <c r="N2440" s="6" t="s">
        <v>39</v>
      </c>
      <c r="O2440" s="6"/>
      <c r="P2440" s="8" t="s">
        <v>27</v>
      </c>
      <c r="Q2440" s="9">
        <v>44744.618226192099</v>
      </c>
      <c r="R2440" s="6" t="s">
        <v>28</v>
      </c>
      <c r="X2440" s="6" t="s">
        <v>13071</v>
      </c>
      <c r="Y2440" s="2" t="s">
        <v>4641</v>
      </c>
      <c r="Z2440" s="2" t="s">
        <v>4483</v>
      </c>
      <c r="AA2440" s="2" t="s">
        <v>27</v>
      </c>
      <c r="AB2440" s="2" t="s">
        <v>27</v>
      </c>
      <c r="AC2440" s="2" t="s">
        <v>27</v>
      </c>
      <c r="AD2440" s="2" t="s">
        <v>27</v>
      </c>
      <c r="AE2440" s="2" t="s">
        <v>27</v>
      </c>
      <c r="AG2440" s="2" t="str">
        <f t="shared" si="152"/>
        <v>Phường Gia Định</v>
      </c>
      <c r="AH2440" s="2" t="str">
        <f t="shared" si="155"/>
        <v/>
      </c>
      <c r="AI2440" s="2" t="str">
        <f t="shared" si="153"/>
        <v/>
      </c>
      <c r="AK2440" s="2" t="str">
        <f t="shared" si="154"/>
        <v/>
      </c>
      <c r="BF2440" s="2" t="str">
        <f>VLOOKUP(M2440,'[1]mã win'!G:K,5,0)</f>
        <v>N</v>
      </c>
    </row>
    <row r="2441" spans="1:58" x14ac:dyDescent="0.25">
      <c r="A2441" s="6" t="s">
        <v>13072</v>
      </c>
      <c r="B2441" s="6" t="s">
        <v>13073</v>
      </c>
      <c r="C2441" s="6" t="s">
        <v>13074</v>
      </c>
      <c r="D2441" s="2" t="s">
        <v>9182</v>
      </c>
      <c r="E2441" s="2" t="s">
        <v>8390</v>
      </c>
      <c r="G2441" s="6" t="s">
        <v>12550</v>
      </c>
      <c r="H2441" s="6"/>
      <c r="I2441" s="6"/>
      <c r="J2441" s="6"/>
      <c r="K2441" s="7"/>
      <c r="L2441" s="6" t="s">
        <v>133</v>
      </c>
      <c r="M2441" s="6" t="s">
        <v>39</v>
      </c>
      <c r="N2441" s="6" t="s">
        <v>39</v>
      </c>
      <c r="O2441" s="6" t="s">
        <v>3042</v>
      </c>
      <c r="P2441" s="8" t="s">
        <v>27</v>
      </c>
      <c r="Q2441" s="9">
        <v>44744.618399502302</v>
      </c>
      <c r="R2441" s="6" t="s">
        <v>28</v>
      </c>
      <c r="X2441" s="6" t="s">
        <v>13075</v>
      </c>
      <c r="Y2441" s="2" t="s">
        <v>9182</v>
      </c>
      <c r="Z2441" s="2" t="s">
        <v>8390</v>
      </c>
      <c r="AA2441" s="2" t="s">
        <v>114</v>
      </c>
      <c r="AB2441" s="2" t="s">
        <v>27</v>
      </c>
      <c r="AC2441" s="2" t="s">
        <v>27</v>
      </c>
      <c r="AD2441" s="2" t="s">
        <v>27</v>
      </c>
      <c r="AE2441" s="2" t="s">
        <v>27</v>
      </c>
      <c r="AG2441" s="2" t="str">
        <f t="shared" si="152"/>
        <v>P.25</v>
      </c>
      <c r="AH2441" s="2" t="str">
        <f t="shared" si="155"/>
        <v>Q.Bình Thạnh</v>
      </c>
      <c r="AI2441" s="2" t="str">
        <f t="shared" si="153"/>
        <v/>
      </c>
      <c r="AK2441" s="2" t="str">
        <f t="shared" si="154"/>
        <v/>
      </c>
      <c r="BF2441" s="2" t="str">
        <f>VLOOKUP(M2441,'[1]mã win'!G:K,5,0)</f>
        <v>N</v>
      </c>
    </row>
    <row r="2442" spans="1:58" x14ac:dyDescent="0.25">
      <c r="A2442" s="6" t="s">
        <v>13076</v>
      </c>
      <c r="B2442" s="6" t="s">
        <v>13077</v>
      </c>
      <c r="C2442" s="6" t="s">
        <v>13078</v>
      </c>
      <c r="D2442" s="2" t="str">
        <f>Y2442</f>
        <v>Xã Củ Chi</v>
      </c>
      <c r="E2442" s="2">
        <v>0</v>
      </c>
      <c r="G2442" s="6" t="s">
        <v>12550</v>
      </c>
      <c r="H2442" s="6"/>
      <c r="I2442" s="6"/>
      <c r="J2442" s="6"/>
      <c r="K2442" s="7"/>
      <c r="L2442" s="6" t="s">
        <v>199</v>
      </c>
      <c r="M2442" s="6" t="s">
        <v>39</v>
      </c>
      <c r="N2442" s="6" t="s">
        <v>39</v>
      </c>
      <c r="O2442" s="6"/>
      <c r="P2442" s="8" t="s">
        <v>27</v>
      </c>
      <c r="Q2442" s="9">
        <v>44744.619087963001</v>
      </c>
      <c r="R2442" s="6" t="s">
        <v>28</v>
      </c>
      <c r="X2442" s="6" t="s">
        <v>13079</v>
      </c>
      <c r="Y2442" s="2" t="s">
        <v>5023</v>
      </c>
      <c r="Z2442" s="2" t="s">
        <v>4483</v>
      </c>
      <c r="AA2442" s="2" t="s">
        <v>27</v>
      </c>
      <c r="AB2442" s="2" t="s">
        <v>27</v>
      </c>
      <c r="AC2442" s="2" t="s">
        <v>27</v>
      </c>
      <c r="AD2442" s="2" t="s">
        <v>27</v>
      </c>
      <c r="AE2442" s="2" t="s">
        <v>27</v>
      </c>
      <c r="AG2442" s="2" t="str">
        <f t="shared" si="152"/>
        <v/>
      </c>
      <c r="AH2442" s="2" t="str">
        <f t="shared" si="155"/>
        <v/>
      </c>
      <c r="AI2442" s="2" t="str">
        <f t="shared" si="153"/>
        <v/>
      </c>
      <c r="AK2442" s="2" t="str">
        <f t="shared" si="154"/>
        <v/>
      </c>
      <c r="BF2442" s="2" t="str">
        <f>VLOOKUP(M2442,'[1]mã win'!G:K,5,0)</f>
        <v>N</v>
      </c>
    </row>
    <row r="2443" spans="1:58" x14ac:dyDescent="0.25">
      <c r="A2443" s="6" t="s">
        <v>13080</v>
      </c>
      <c r="B2443" s="6" t="s">
        <v>13081</v>
      </c>
      <c r="C2443" s="6" t="s">
        <v>13082</v>
      </c>
      <c r="D2443" s="2" t="str">
        <f>Y2443</f>
        <v>Xã Tân An Hội</v>
      </c>
      <c r="E2443" s="2">
        <v>0</v>
      </c>
      <c r="G2443" s="6" t="s">
        <v>12550</v>
      </c>
      <c r="H2443" s="6"/>
      <c r="I2443" s="6"/>
      <c r="J2443" s="6"/>
      <c r="K2443" s="7"/>
      <c r="L2443" s="6" t="s">
        <v>199</v>
      </c>
      <c r="M2443" s="6" t="s">
        <v>39</v>
      </c>
      <c r="N2443" s="6" t="s">
        <v>39</v>
      </c>
      <c r="O2443" s="6"/>
      <c r="P2443" s="8" t="s">
        <v>27</v>
      </c>
      <c r="Q2443" s="9">
        <v>44744.6193178588</v>
      </c>
      <c r="R2443" s="6" t="s">
        <v>28</v>
      </c>
      <c r="X2443" s="6" t="s">
        <v>13083</v>
      </c>
      <c r="Y2443" s="2" t="s">
        <v>5215</v>
      </c>
      <c r="Z2443" s="2" t="s">
        <v>4483</v>
      </c>
      <c r="AA2443" s="2" t="s">
        <v>27</v>
      </c>
      <c r="AB2443" s="2" t="s">
        <v>27</v>
      </c>
      <c r="AC2443" s="2" t="s">
        <v>27</v>
      </c>
      <c r="AD2443" s="2" t="s">
        <v>27</v>
      </c>
      <c r="AE2443" s="2" t="s">
        <v>27</v>
      </c>
      <c r="AG2443" s="2" t="str">
        <f t="shared" si="152"/>
        <v/>
      </c>
      <c r="AH2443" s="2" t="str">
        <f t="shared" si="155"/>
        <v/>
      </c>
      <c r="AI2443" s="2" t="str">
        <f t="shared" si="153"/>
        <v/>
      </c>
      <c r="AK2443" s="2" t="str">
        <f t="shared" si="154"/>
        <v/>
      </c>
      <c r="BF2443" s="2" t="str">
        <f>VLOOKUP(M2443,'[1]mã win'!G:K,5,0)</f>
        <v>N</v>
      </c>
    </row>
    <row r="2444" spans="1:58" x14ac:dyDescent="0.25">
      <c r="A2444" s="6" t="s">
        <v>13084</v>
      </c>
      <c r="B2444" s="6" t="s">
        <v>13085</v>
      </c>
      <c r="C2444" s="6" t="s">
        <v>13086</v>
      </c>
      <c r="D2444" s="2" t="str">
        <f>Y2444</f>
        <v>Xã Phú Hòa Đông</v>
      </c>
      <c r="E2444" s="2">
        <v>0</v>
      </c>
      <c r="G2444" s="6" t="s">
        <v>12550</v>
      </c>
      <c r="H2444" s="6"/>
      <c r="I2444" s="6"/>
      <c r="J2444" s="6"/>
      <c r="K2444" s="7"/>
      <c r="L2444" s="6" t="s">
        <v>199</v>
      </c>
      <c r="M2444" s="6" t="s">
        <v>39</v>
      </c>
      <c r="N2444" s="6" t="s">
        <v>39</v>
      </c>
      <c r="O2444" s="6"/>
      <c r="P2444" s="8" t="s">
        <v>27</v>
      </c>
      <c r="Q2444" s="9">
        <v>44744.6194664699</v>
      </c>
      <c r="R2444" s="6" t="s">
        <v>28</v>
      </c>
      <c r="X2444" s="6" t="s">
        <v>13087</v>
      </c>
      <c r="Y2444" s="2" t="s">
        <v>5988</v>
      </c>
      <c r="Z2444" s="2" t="s">
        <v>4483</v>
      </c>
      <c r="AA2444" s="2" t="s">
        <v>27</v>
      </c>
      <c r="AB2444" s="2" t="s">
        <v>27</v>
      </c>
      <c r="AC2444" s="2" t="s">
        <v>27</v>
      </c>
      <c r="AD2444" s="2" t="s">
        <v>27</v>
      </c>
      <c r="AE2444" s="2" t="s">
        <v>27</v>
      </c>
      <c r="AG2444" s="2" t="str">
        <f t="shared" si="152"/>
        <v/>
      </c>
      <c r="AH2444" s="2" t="str">
        <f t="shared" si="155"/>
        <v/>
      </c>
      <c r="AI2444" s="2" t="str">
        <f t="shared" si="153"/>
        <v/>
      </c>
      <c r="AK2444" s="2" t="str">
        <f t="shared" si="154"/>
        <v/>
      </c>
      <c r="BF2444" s="2" t="str">
        <f>VLOOKUP(M2444,'[1]mã win'!G:K,5,0)</f>
        <v>N</v>
      </c>
    </row>
    <row r="2445" spans="1:58" x14ac:dyDescent="0.25">
      <c r="A2445" s="6" t="s">
        <v>13088</v>
      </c>
      <c r="B2445" s="6" t="s">
        <v>13089</v>
      </c>
      <c r="C2445" s="6" t="s">
        <v>13090</v>
      </c>
      <c r="D2445" s="2" t="str">
        <f>Y2445</f>
        <v>Xã Bình Mỹ</v>
      </c>
      <c r="E2445" s="2">
        <v>0</v>
      </c>
      <c r="G2445" s="6" t="s">
        <v>12550</v>
      </c>
      <c r="H2445" s="6"/>
      <c r="I2445" s="6"/>
      <c r="J2445" s="6"/>
      <c r="K2445" s="7"/>
      <c r="L2445" s="6" t="s">
        <v>199</v>
      </c>
      <c r="M2445" s="6" t="s">
        <v>39</v>
      </c>
      <c r="N2445" s="6" t="s">
        <v>39</v>
      </c>
      <c r="O2445" s="6"/>
      <c r="P2445" s="8" t="s">
        <v>27</v>
      </c>
      <c r="Q2445" s="9">
        <v>44744.619595833297</v>
      </c>
      <c r="R2445" s="6" t="s">
        <v>28</v>
      </c>
      <c r="X2445" s="6" t="s">
        <v>13091</v>
      </c>
      <c r="Y2445" s="2" t="s">
        <v>13092</v>
      </c>
      <c r="Z2445" s="2" t="s">
        <v>13093</v>
      </c>
      <c r="AB2445" s="2" t="s">
        <v>4483</v>
      </c>
      <c r="AC2445" s="2" t="s">
        <v>27</v>
      </c>
      <c r="AD2445" s="2" t="s">
        <v>27</v>
      </c>
      <c r="AE2445" s="2" t="s">
        <v>27</v>
      </c>
      <c r="AG2445" s="2" t="e">
        <f>IF(LEFT(X2445,1)="P",X2445,IF(LEFT(#REF!,1)="P",#REF!,IF(LEFT(Z2445,1)="P",Z2445,IF(LEFT(Y2445,1)="P",Y2445,IF(LEFT(AB2445,1)="P",AB2445,IF(LEFT(AC2445,1)="P",AC2445,IF(LEFT(AD2445,1)="P",AD2445,IF(LEFT(AE2445,1)="P",AE2445,IF(LEFT(AF2445,1)="P",AF2445,"")))))))))</f>
        <v>#REF!</v>
      </c>
      <c r="AH2445" s="2" t="e">
        <f>IF(LEFT(X2445,1)="P",X2445,IF(LEFT(#REF!,1)="Q",#REF!,IF(LEFT(Z2445,1)="Q",Z2445,IF(LEFT(Y2445,1)="Q",Y2445,IF(LEFT(AB2445,1)="Q",AB2445,IF(LEFT(AC2445,1)="Q",AC2445,IF(LEFT(AD2445,1)="Q",AD2445,IF(LEFT(AE2445,1)="Q",AE2445,IF(LEFT(AF2445,1)="Q",AF2445,"")))))))))</f>
        <v>#REF!</v>
      </c>
      <c r="AI2445" s="2" t="e">
        <f>IF(LEFT(#REF!,2)="Hu",#REF!,IF(LEFT(Z2445,2)="Hu",Z2445,IF(LEFT(Y2445,2)="Hu",Y2445,IF(LEFT(AB2445,2)="Hu",AB2445,IF(LEFT(AC2445,2)="Hu",AC2445,IF(LEFT(AD2445,2)="Hu",AD2445,IF(LEFT(AE2445,2)="Hu",AE2445,IF(LEFT(AF2445,2)="Hu",AF2445,""))))))))</f>
        <v>#REF!</v>
      </c>
      <c r="AK2445" s="2" t="str">
        <f t="shared" si="154"/>
        <v/>
      </c>
      <c r="BF2445" s="2" t="str">
        <f>VLOOKUP(M2445,'[1]mã win'!G:K,5,0)</f>
        <v>N</v>
      </c>
    </row>
    <row r="2446" spans="1:58" x14ac:dyDescent="0.25">
      <c r="A2446" s="6" t="s">
        <v>13094</v>
      </c>
      <c r="B2446" s="6" t="s">
        <v>13095</v>
      </c>
      <c r="C2446" s="6" t="s">
        <v>13096</v>
      </c>
      <c r="D2446" s="2" t="str">
        <f>Y2446</f>
        <v>Xã Tân An Hội</v>
      </c>
      <c r="E2446" s="2">
        <v>0</v>
      </c>
      <c r="G2446" s="6" t="s">
        <v>12550</v>
      </c>
      <c r="H2446" s="6"/>
      <c r="I2446" s="6"/>
      <c r="J2446" s="6"/>
      <c r="K2446" s="7"/>
      <c r="L2446" s="6" t="s">
        <v>199</v>
      </c>
      <c r="M2446" s="6" t="s">
        <v>39</v>
      </c>
      <c r="N2446" s="6" t="s">
        <v>39</v>
      </c>
      <c r="O2446" s="6"/>
      <c r="P2446" s="8" t="s">
        <v>27</v>
      </c>
      <c r="Q2446" s="9">
        <v>44744.6197264699</v>
      </c>
      <c r="R2446" s="6" t="s">
        <v>28</v>
      </c>
      <c r="X2446" s="6" t="s">
        <v>13097</v>
      </c>
      <c r="Y2446" s="2" t="s">
        <v>5215</v>
      </c>
      <c r="AA2446" s="2" t="s">
        <v>4483</v>
      </c>
      <c r="AB2446" s="2" t="s">
        <v>27</v>
      </c>
      <c r="AC2446" s="2" t="s">
        <v>27</v>
      </c>
      <c r="AD2446" s="2" t="s">
        <v>27</v>
      </c>
      <c r="AE2446" s="2" t="s">
        <v>27</v>
      </c>
      <c r="AG2446" s="2" t="e">
        <f>IF(LEFT(X2446,1)="P",X2446,IF(LEFT(#REF!,1)="P",#REF!,IF(LEFT(Y2446,1)="P",Y2446,IF(LEFT(AA2446,1)="P",AA2446,IF(LEFT(AB2446,1)="P",AB2446,IF(LEFT(AC2446,1)="P",AC2446,IF(LEFT(AD2446,1)="P",AD2446,IF(LEFT(AE2446,1)="P",AE2446,IF(LEFT(AF2446,1)="P",AF2446,"")))))))))</f>
        <v>#REF!</v>
      </c>
      <c r="AH2446" s="2" t="e">
        <f>IF(LEFT(X2446,1)="P",X2446,IF(LEFT(#REF!,1)="Q",#REF!,IF(LEFT(Y2446,1)="Q",Y2446,IF(LEFT(AA2446,1)="Q",AA2446,IF(LEFT(AB2446,1)="Q",AB2446,IF(LEFT(AC2446,1)="Q",AC2446,IF(LEFT(AD2446,1)="Q",AD2446,IF(LEFT(AE2446,1)="Q",AE2446,IF(LEFT(AF2446,1)="Q",AF2446,"")))))))))</f>
        <v>#REF!</v>
      </c>
      <c r="AI2446" s="2" t="e">
        <f>IF(LEFT(#REF!,2)="Hu",#REF!,IF(LEFT(Y2446,2)="Hu",Y2446,IF(LEFT(AA2446,2)="Hu",AA2446,IF(LEFT(AB2446,2)="Hu",AB2446,IF(LEFT(AC2446,2)="Hu",AC2446,IF(LEFT(AD2446,2)="Hu",AD2446,IF(LEFT(AE2446,2)="Hu",AE2446,IF(LEFT(AF2446,2)="Hu",AF2446,""))))))))</f>
        <v>#REF!</v>
      </c>
      <c r="AK2446" s="2" t="str">
        <f t="shared" si="154"/>
        <v/>
      </c>
      <c r="BF2446" s="2" t="str">
        <f>VLOOKUP(M2446,'[1]mã win'!G:K,5,0)</f>
        <v>N</v>
      </c>
    </row>
    <row r="2447" spans="1:58" x14ac:dyDescent="0.25">
      <c r="A2447" s="6" t="s">
        <v>13098</v>
      </c>
      <c r="B2447" s="6" t="s">
        <v>13099</v>
      </c>
      <c r="C2447" s="6" t="s">
        <v>13100</v>
      </c>
      <c r="D2447" s="2" t="s">
        <v>27</v>
      </c>
      <c r="E2447" s="2" t="s">
        <v>5774</v>
      </c>
      <c r="G2447" s="6" t="s">
        <v>12550</v>
      </c>
      <c r="H2447" s="6"/>
      <c r="I2447" s="6"/>
      <c r="J2447" s="6"/>
      <c r="K2447" s="7"/>
      <c r="L2447" s="6" t="s">
        <v>199</v>
      </c>
      <c r="M2447" s="6" t="s">
        <v>39</v>
      </c>
      <c r="N2447" s="6" t="s">
        <v>39</v>
      </c>
      <c r="O2447" s="6" t="s">
        <v>5774</v>
      </c>
      <c r="P2447" s="8" t="s">
        <v>27</v>
      </c>
      <c r="Q2447" s="9">
        <v>44744.619858564802</v>
      </c>
      <c r="R2447" s="6" t="s">
        <v>28</v>
      </c>
      <c r="X2447" s="6" t="s">
        <v>13101</v>
      </c>
      <c r="Y2447" s="2" t="s">
        <v>13102</v>
      </c>
      <c r="Z2447" s="2" t="s">
        <v>13103</v>
      </c>
      <c r="AA2447" s="2" t="s">
        <v>5774</v>
      </c>
      <c r="AB2447" s="2" t="s">
        <v>114</v>
      </c>
      <c r="AC2447" s="2" t="s">
        <v>27</v>
      </c>
      <c r="AD2447" s="2" t="s">
        <v>27</v>
      </c>
      <c r="AE2447" s="2" t="s">
        <v>27</v>
      </c>
      <c r="AG2447" s="2" t="str">
        <f t="shared" ref="AG2447:AG2508" si="156">IF(LEFT(X2447,1)="P",X2447,IF(LEFT(Y2447,1)="P",Y2447,IF(LEFT(Z2447,1)="P",Z2447,IF(LEFT(AA2447,1)="P",AA2447,IF(LEFT(AB2447,1)="P",AB2447,IF(LEFT(AC2447,1)="P",AC2447,IF(LEFT(AD2447,1)="P",AD2447,IF(LEFT(AE2447,1)="P",AE2447,IF(LEFT(AF2447,1)="P",AF2447,"")))))))))</f>
        <v/>
      </c>
      <c r="AH2447" s="2" t="str">
        <f t="shared" ref="AH2447:AH2508" si="157">IF(LEFT(X2447,1)="P",X2447,IF(LEFT(Y2447,1)="Q",Y2447,IF(LEFT(Z2447,1)="Q",Z2447,IF(LEFT(AA2447,1)="Q",AA2447,IF(LEFT(AB2447,1)="Q",AB2447,IF(LEFT(AC2447,1)="Q",AC2447,IF(LEFT(AD2447,1)="Q",AD2447,IF(LEFT(AE2447,1)="Q",AE2447,IF(LEFT(AF2447,1)="Q",AF2447,"")))))))))</f>
        <v/>
      </c>
      <c r="AI2447" s="2" t="str">
        <f t="shared" ref="AI2447:AI2508" si="158">IF(LEFT(Y2447,2)="Hu",Y2447,IF(LEFT(Z2447,2)="Hu",Z2447,IF(LEFT(AA2447,2)="Hu",AA2447,IF(LEFT(AB2447,2)="Hu",AB2447,IF(LEFT(AC2447,2)="Hu",AC2447,IF(LEFT(AD2447,2)="Hu",AD2447,IF(LEFT(AE2447,2)="Hu",AE2447,IF(LEFT(AF2447,2)="Hu",AF2447,""))))))))</f>
        <v>Huyện Củ Chi</v>
      </c>
      <c r="AK2447" s="2" t="str">
        <f t="shared" si="154"/>
        <v/>
      </c>
      <c r="BF2447" s="2" t="str">
        <f>VLOOKUP(M2447,'[1]mã win'!G:K,5,0)</f>
        <v>N</v>
      </c>
    </row>
    <row r="2448" spans="1:58" x14ac:dyDescent="0.25">
      <c r="A2448" s="6" t="s">
        <v>13104</v>
      </c>
      <c r="B2448" s="6" t="s">
        <v>13105</v>
      </c>
      <c r="C2448" s="6" t="s">
        <v>13106</v>
      </c>
      <c r="D2448" s="2" t="str">
        <f>Y2448</f>
        <v>Xã Tân An Hội</v>
      </c>
      <c r="E2448" s="2">
        <v>0</v>
      </c>
      <c r="G2448" s="6" t="s">
        <v>12550</v>
      </c>
      <c r="H2448" s="6"/>
      <c r="I2448" s="6"/>
      <c r="J2448" s="6"/>
      <c r="K2448" s="7"/>
      <c r="L2448" s="6" t="s">
        <v>199</v>
      </c>
      <c r="M2448" s="6" t="s">
        <v>39</v>
      </c>
      <c r="N2448" s="6" t="s">
        <v>39</v>
      </c>
      <c r="O2448" s="6"/>
      <c r="P2448" s="8" t="s">
        <v>27</v>
      </c>
      <c r="Q2448" s="9">
        <v>44744.619990127299</v>
      </c>
      <c r="R2448" s="6" t="s">
        <v>28</v>
      </c>
      <c r="X2448" s="6" t="s">
        <v>13107</v>
      </c>
      <c r="Y2448" s="2" t="s">
        <v>5215</v>
      </c>
      <c r="Z2448" s="2" t="s">
        <v>4483</v>
      </c>
      <c r="AA2448" s="2" t="s">
        <v>27</v>
      </c>
      <c r="AB2448" s="2" t="s">
        <v>27</v>
      </c>
      <c r="AC2448" s="2" t="s">
        <v>27</v>
      </c>
      <c r="AD2448" s="2" t="s">
        <v>27</v>
      </c>
      <c r="AE2448" s="2" t="s">
        <v>27</v>
      </c>
      <c r="AG2448" s="2" t="str">
        <f t="shared" si="156"/>
        <v/>
      </c>
      <c r="AH2448" s="2" t="str">
        <f t="shared" si="157"/>
        <v/>
      </c>
      <c r="AI2448" s="2" t="str">
        <f t="shared" si="158"/>
        <v/>
      </c>
      <c r="AK2448" s="2" t="str">
        <f t="shared" si="154"/>
        <v/>
      </c>
      <c r="BF2448" s="2" t="str">
        <f>VLOOKUP(M2448,'[1]mã win'!G:K,5,0)</f>
        <v>N</v>
      </c>
    </row>
    <row r="2449" spans="1:58" x14ac:dyDescent="0.25">
      <c r="A2449" s="6" t="s">
        <v>13108</v>
      </c>
      <c r="B2449" s="6" t="s">
        <v>13109</v>
      </c>
      <c r="C2449" s="6" t="s">
        <v>13110</v>
      </c>
      <c r="D2449" s="2" t="str">
        <f>Y2449</f>
        <v>Xã Tân An Hội</v>
      </c>
      <c r="E2449" s="2">
        <v>0</v>
      </c>
      <c r="G2449" s="6" t="s">
        <v>12550</v>
      </c>
      <c r="H2449" s="6"/>
      <c r="I2449" s="6"/>
      <c r="J2449" s="6"/>
      <c r="K2449" s="7"/>
      <c r="L2449" s="6" t="s">
        <v>199</v>
      </c>
      <c r="M2449" s="6" t="s">
        <v>39</v>
      </c>
      <c r="N2449" s="6" t="s">
        <v>39</v>
      </c>
      <c r="O2449" s="6"/>
      <c r="P2449" s="8" t="s">
        <v>27</v>
      </c>
      <c r="Q2449" s="9">
        <v>44744.620127581002</v>
      </c>
      <c r="R2449" s="6" t="s">
        <v>28</v>
      </c>
      <c r="X2449" s="6" t="s">
        <v>13111</v>
      </c>
      <c r="Y2449" s="2" t="s">
        <v>5215</v>
      </c>
      <c r="Z2449" s="2" t="s">
        <v>4483</v>
      </c>
      <c r="AA2449" s="2" t="s">
        <v>27</v>
      </c>
      <c r="AB2449" s="2" t="s">
        <v>27</v>
      </c>
      <c r="AC2449" s="2" t="s">
        <v>27</v>
      </c>
      <c r="AD2449" s="2" t="s">
        <v>27</v>
      </c>
      <c r="AE2449" s="2" t="s">
        <v>27</v>
      </c>
      <c r="AG2449" s="2" t="str">
        <f t="shared" si="156"/>
        <v/>
      </c>
      <c r="AH2449" s="2" t="str">
        <f t="shared" si="157"/>
        <v/>
      </c>
      <c r="AI2449" s="2" t="str">
        <f t="shared" si="158"/>
        <v/>
      </c>
      <c r="AK2449" s="2" t="str">
        <f t="shared" si="154"/>
        <v/>
      </c>
      <c r="BF2449" s="2" t="str">
        <f>VLOOKUP(M2449,'[1]mã win'!G:K,5,0)</f>
        <v>N</v>
      </c>
    </row>
    <row r="2450" spans="1:58" x14ac:dyDescent="0.25">
      <c r="A2450" s="6" t="s">
        <v>13112</v>
      </c>
      <c r="B2450" s="6" t="s">
        <v>13113</v>
      </c>
      <c r="C2450" s="6" t="s">
        <v>13114</v>
      </c>
      <c r="D2450" s="2" t="str">
        <f>Y2450</f>
        <v>Xã Củ Chi</v>
      </c>
      <c r="E2450" s="2">
        <v>0</v>
      </c>
      <c r="G2450" s="6" t="s">
        <v>12550</v>
      </c>
      <c r="H2450" s="6"/>
      <c r="I2450" s="6"/>
      <c r="J2450" s="6"/>
      <c r="K2450" s="7"/>
      <c r="L2450" s="6" t="s">
        <v>199</v>
      </c>
      <c r="M2450" s="6" t="s">
        <v>39</v>
      </c>
      <c r="N2450" s="6" t="s">
        <v>39</v>
      </c>
      <c r="O2450" s="6"/>
      <c r="P2450" s="8" t="s">
        <v>27</v>
      </c>
      <c r="Q2450" s="9">
        <v>44744.6202555208</v>
      </c>
      <c r="R2450" s="6" t="s">
        <v>28</v>
      </c>
      <c r="X2450" s="6" t="s">
        <v>13115</v>
      </c>
      <c r="Y2450" s="2" t="s">
        <v>5023</v>
      </c>
      <c r="Z2450" s="2" t="s">
        <v>4483</v>
      </c>
      <c r="AA2450" s="2" t="s">
        <v>27</v>
      </c>
      <c r="AB2450" s="2" t="s">
        <v>27</v>
      </c>
      <c r="AC2450" s="2" t="s">
        <v>27</v>
      </c>
      <c r="AD2450" s="2" t="s">
        <v>27</v>
      </c>
      <c r="AE2450" s="2" t="s">
        <v>27</v>
      </c>
      <c r="AG2450" s="2" t="str">
        <f t="shared" si="156"/>
        <v/>
      </c>
      <c r="AH2450" s="2" t="str">
        <f t="shared" si="157"/>
        <v/>
      </c>
      <c r="AI2450" s="2" t="str">
        <f t="shared" si="158"/>
        <v/>
      </c>
      <c r="AK2450" s="2" t="str">
        <f t="shared" si="154"/>
        <v/>
      </c>
      <c r="BF2450" s="2" t="str">
        <f>VLOOKUP(M2450,'[1]mã win'!G:K,5,0)</f>
        <v>N</v>
      </c>
    </row>
    <row r="2451" spans="1:58" x14ac:dyDescent="0.25">
      <c r="A2451" s="6" t="s">
        <v>13116</v>
      </c>
      <c r="B2451" s="6" t="s">
        <v>13117</v>
      </c>
      <c r="C2451" s="6" t="s">
        <v>13118</v>
      </c>
      <c r="D2451" s="2" t="str">
        <f>Y2451</f>
        <v>Xã Củ Chi</v>
      </c>
      <c r="E2451" s="2">
        <v>0</v>
      </c>
      <c r="G2451" s="6" t="s">
        <v>12550</v>
      </c>
      <c r="H2451" s="6"/>
      <c r="I2451" s="6"/>
      <c r="J2451" s="6"/>
      <c r="K2451" s="7"/>
      <c r="L2451" s="6" t="s">
        <v>199</v>
      </c>
      <c r="M2451" s="6" t="s">
        <v>39</v>
      </c>
      <c r="N2451" s="6" t="s">
        <v>39</v>
      </c>
      <c r="O2451" s="6"/>
      <c r="P2451" s="8" t="s">
        <v>27</v>
      </c>
      <c r="Q2451" s="9">
        <v>44744.620407905102</v>
      </c>
      <c r="R2451" s="6" t="s">
        <v>28</v>
      </c>
      <c r="X2451" s="6" t="s">
        <v>13119</v>
      </c>
      <c r="Y2451" s="2" t="s">
        <v>5023</v>
      </c>
      <c r="Z2451" s="2" t="s">
        <v>4483</v>
      </c>
      <c r="AA2451" s="2" t="s">
        <v>27</v>
      </c>
      <c r="AB2451" s="2" t="s">
        <v>27</v>
      </c>
      <c r="AC2451" s="2" t="s">
        <v>27</v>
      </c>
      <c r="AD2451" s="2" t="s">
        <v>27</v>
      </c>
      <c r="AE2451" s="2" t="s">
        <v>27</v>
      </c>
      <c r="AG2451" s="2" t="str">
        <f t="shared" si="156"/>
        <v/>
      </c>
      <c r="AH2451" s="2" t="str">
        <f t="shared" si="157"/>
        <v/>
      </c>
      <c r="AI2451" s="2" t="str">
        <f t="shared" si="158"/>
        <v/>
      </c>
      <c r="AK2451" s="2" t="str">
        <f t="shared" si="154"/>
        <v/>
      </c>
      <c r="BF2451" s="2" t="str">
        <f>VLOOKUP(M2451,'[1]mã win'!G:K,5,0)</f>
        <v>N</v>
      </c>
    </row>
    <row r="2452" spans="1:58" x14ac:dyDescent="0.25">
      <c r="A2452" s="6" t="s">
        <v>13120</v>
      </c>
      <c r="B2452" s="6" t="s">
        <v>13121</v>
      </c>
      <c r="C2452" s="6" t="s">
        <v>13122</v>
      </c>
      <c r="D2452" s="2" t="str">
        <f>Y2452</f>
        <v>Xã Bình Mỹ</v>
      </c>
      <c r="E2452" s="2">
        <v>0</v>
      </c>
      <c r="G2452" s="6" t="s">
        <v>12550</v>
      </c>
      <c r="H2452" s="6"/>
      <c r="I2452" s="6"/>
      <c r="J2452" s="6"/>
      <c r="K2452" s="7"/>
      <c r="L2452" s="6" t="s">
        <v>199</v>
      </c>
      <c r="M2452" s="6" t="s">
        <v>39</v>
      </c>
      <c r="N2452" s="6" t="s">
        <v>39</v>
      </c>
      <c r="O2452" s="6"/>
      <c r="P2452" s="8" t="s">
        <v>27</v>
      </c>
      <c r="Q2452" s="9">
        <v>44744.6205491898</v>
      </c>
      <c r="R2452" s="6" t="s">
        <v>28</v>
      </c>
      <c r="X2452" s="6" t="s">
        <v>13123</v>
      </c>
      <c r="Y2452" s="2" t="s">
        <v>13092</v>
      </c>
      <c r="Z2452" s="2" t="s">
        <v>13092</v>
      </c>
      <c r="AA2452" s="2" t="s">
        <v>4483</v>
      </c>
      <c r="AB2452" s="2" t="s">
        <v>27</v>
      </c>
      <c r="AC2452" s="2" t="s">
        <v>27</v>
      </c>
      <c r="AD2452" s="2" t="s">
        <v>27</v>
      </c>
      <c r="AE2452" s="2" t="s">
        <v>27</v>
      </c>
      <c r="AG2452" s="2" t="str">
        <f t="shared" si="156"/>
        <v/>
      </c>
      <c r="AH2452" s="2" t="str">
        <f t="shared" si="157"/>
        <v/>
      </c>
      <c r="AI2452" s="2" t="str">
        <f t="shared" si="158"/>
        <v/>
      </c>
      <c r="AK2452" s="2" t="str">
        <f t="shared" si="154"/>
        <v/>
      </c>
      <c r="BF2452" s="2" t="str">
        <f>VLOOKUP(M2452,'[1]mã win'!G:K,5,0)</f>
        <v>N</v>
      </c>
    </row>
    <row r="2453" spans="1:58" x14ac:dyDescent="0.25">
      <c r="A2453" s="6" t="s">
        <v>13124</v>
      </c>
      <c r="B2453" s="6" t="s">
        <v>13125</v>
      </c>
      <c r="C2453" s="6" t="s">
        <v>13126</v>
      </c>
      <c r="D2453" s="2" t="s">
        <v>27</v>
      </c>
      <c r="E2453" s="2" t="s">
        <v>13127</v>
      </c>
      <c r="G2453" s="6" t="s">
        <v>12550</v>
      </c>
      <c r="H2453" s="6"/>
      <c r="I2453" s="6"/>
      <c r="J2453" s="6"/>
      <c r="K2453" s="7"/>
      <c r="L2453" s="6" t="s">
        <v>199</v>
      </c>
      <c r="M2453" s="6" t="s">
        <v>39</v>
      </c>
      <c r="N2453" s="6" t="s">
        <v>39</v>
      </c>
      <c r="O2453" s="6" t="s">
        <v>5774</v>
      </c>
      <c r="P2453" s="8" t="s">
        <v>27</v>
      </c>
      <c r="Q2453" s="9">
        <v>44744.6206783218</v>
      </c>
      <c r="R2453" s="6" t="s">
        <v>28</v>
      </c>
      <c r="X2453" s="6" t="s">
        <v>13128</v>
      </c>
      <c r="Y2453" s="2" t="s">
        <v>13127</v>
      </c>
      <c r="Z2453" s="2" t="s">
        <v>13129</v>
      </c>
      <c r="AA2453" s="2" t="s">
        <v>13130</v>
      </c>
      <c r="AB2453" s="2" t="s">
        <v>13131</v>
      </c>
      <c r="AC2453" s="2" t="s">
        <v>27</v>
      </c>
      <c r="AD2453" s="2" t="s">
        <v>27</v>
      </c>
      <c r="AE2453" s="2" t="s">
        <v>27</v>
      </c>
      <c r="AG2453" s="2" t="str">
        <f t="shared" si="156"/>
        <v/>
      </c>
      <c r="AH2453" s="2" t="str">
        <f t="shared" si="157"/>
        <v>Quốc lộ 22</v>
      </c>
      <c r="AI2453" s="2" t="str">
        <f t="shared" si="158"/>
        <v/>
      </c>
      <c r="AK2453" s="2" t="str">
        <f t="shared" si="154"/>
        <v/>
      </c>
      <c r="BF2453" s="2" t="str">
        <f>VLOOKUP(M2453,'[1]mã win'!G:K,5,0)</f>
        <v>N</v>
      </c>
    </row>
    <row r="2454" spans="1:58" x14ac:dyDescent="0.25">
      <c r="A2454" s="6" t="s">
        <v>13132</v>
      </c>
      <c r="B2454" s="6" t="s">
        <v>13133</v>
      </c>
      <c r="C2454" s="6" t="s">
        <v>13134</v>
      </c>
      <c r="D2454" s="2" t="str">
        <f>Y2454</f>
        <v>Xã Củ Chi</v>
      </c>
      <c r="E2454" s="2">
        <v>0</v>
      </c>
      <c r="G2454" s="6" t="s">
        <v>12550</v>
      </c>
      <c r="H2454" s="6"/>
      <c r="I2454" s="6"/>
      <c r="J2454" s="6"/>
      <c r="K2454" s="7"/>
      <c r="L2454" s="6" t="s">
        <v>199</v>
      </c>
      <c r="M2454" s="6" t="s">
        <v>39</v>
      </c>
      <c r="N2454" s="6" t="s">
        <v>39</v>
      </c>
      <c r="O2454" s="6"/>
      <c r="P2454" s="8" t="s">
        <v>27</v>
      </c>
      <c r="Q2454" s="9">
        <v>44744.620805324099</v>
      </c>
      <c r="R2454" s="6" t="s">
        <v>28</v>
      </c>
      <c r="X2454" s="6" t="s">
        <v>13135</v>
      </c>
      <c r="Y2454" s="2" t="s">
        <v>5023</v>
      </c>
      <c r="Z2454" s="2" t="s">
        <v>4483</v>
      </c>
      <c r="AA2454" s="2" t="s">
        <v>27</v>
      </c>
      <c r="AB2454" s="2" t="s">
        <v>27</v>
      </c>
      <c r="AC2454" s="2" t="s">
        <v>27</v>
      </c>
      <c r="AD2454" s="2" t="s">
        <v>27</v>
      </c>
      <c r="AE2454" s="2" t="s">
        <v>27</v>
      </c>
      <c r="AG2454" s="2" t="str">
        <f t="shared" si="156"/>
        <v/>
      </c>
      <c r="AH2454" s="2" t="str">
        <f t="shared" si="157"/>
        <v/>
      </c>
      <c r="AI2454" s="2" t="str">
        <f t="shared" si="158"/>
        <v/>
      </c>
      <c r="AK2454" s="2" t="str">
        <f t="shared" si="154"/>
        <v/>
      </c>
      <c r="BF2454" s="2" t="str">
        <f>VLOOKUP(M2454,'[1]mã win'!G:K,5,0)</f>
        <v>N</v>
      </c>
    </row>
    <row r="2455" spans="1:58" x14ac:dyDescent="0.25">
      <c r="A2455" s="6" t="s">
        <v>13136</v>
      </c>
      <c r="B2455" s="6" t="s">
        <v>13137</v>
      </c>
      <c r="C2455" s="6" t="s">
        <v>13138</v>
      </c>
      <c r="D2455" s="2" t="s">
        <v>4882</v>
      </c>
      <c r="E2455" s="2">
        <v>0</v>
      </c>
      <c r="G2455" s="6" t="s">
        <v>12510</v>
      </c>
      <c r="H2455" s="6"/>
      <c r="I2455" s="6"/>
      <c r="J2455" s="6"/>
      <c r="K2455" s="7"/>
      <c r="L2455" s="6" t="s">
        <v>199</v>
      </c>
      <c r="M2455" s="6" t="s">
        <v>39</v>
      </c>
      <c r="N2455" s="6" t="s">
        <v>39</v>
      </c>
      <c r="O2455" s="6"/>
      <c r="P2455" s="8" t="s">
        <v>27</v>
      </c>
      <c r="Q2455" s="9">
        <v>44744.621452858803</v>
      </c>
      <c r="R2455" s="6" t="s">
        <v>28</v>
      </c>
      <c r="X2455" s="6" t="s">
        <v>13139</v>
      </c>
      <c r="Y2455" s="2" t="s">
        <v>4882</v>
      </c>
      <c r="Z2455" s="2" t="s">
        <v>4483</v>
      </c>
      <c r="AA2455" s="2" t="s">
        <v>27</v>
      </c>
      <c r="AB2455" s="2" t="s">
        <v>27</v>
      </c>
      <c r="AC2455" s="2" t="s">
        <v>27</v>
      </c>
      <c r="AD2455" s="2" t="s">
        <v>27</v>
      </c>
      <c r="AE2455" s="2" t="s">
        <v>27</v>
      </c>
      <c r="AG2455" s="2" t="str">
        <f t="shared" si="156"/>
        <v>Phường Gò Vấp</v>
      </c>
      <c r="AH2455" s="2" t="str">
        <f t="shared" si="157"/>
        <v/>
      </c>
      <c r="AI2455" s="2" t="str">
        <f t="shared" si="158"/>
        <v/>
      </c>
      <c r="AK2455" s="2" t="str">
        <f t="shared" si="154"/>
        <v/>
      </c>
      <c r="BF2455" s="2" t="str">
        <f>VLOOKUP(M2455,'[1]mã win'!G:K,5,0)</f>
        <v>N</v>
      </c>
    </row>
    <row r="2456" spans="1:58" x14ac:dyDescent="0.25">
      <c r="A2456" s="6" t="s">
        <v>13140</v>
      </c>
      <c r="B2456" s="6" t="s">
        <v>13141</v>
      </c>
      <c r="C2456" s="6" t="s">
        <v>13142</v>
      </c>
      <c r="D2456" s="2" t="s">
        <v>5071</v>
      </c>
      <c r="E2456" s="2">
        <v>0</v>
      </c>
      <c r="G2456" s="6" t="s">
        <v>12510</v>
      </c>
      <c r="H2456" s="6"/>
      <c r="I2456" s="6"/>
      <c r="J2456" s="6"/>
      <c r="K2456" s="7"/>
      <c r="L2456" s="6" t="s">
        <v>199</v>
      </c>
      <c r="M2456" s="6" t="s">
        <v>39</v>
      </c>
      <c r="N2456" s="6" t="s">
        <v>39</v>
      </c>
      <c r="O2456" s="6"/>
      <c r="P2456" s="8" t="s">
        <v>27</v>
      </c>
      <c r="Q2456" s="9">
        <v>44744.621630127302</v>
      </c>
      <c r="R2456" s="6" t="s">
        <v>28</v>
      </c>
      <c r="X2456" s="6" t="s">
        <v>13143</v>
      </c>
      <c r="Y2456" s="2" t="s">
        <v>5071</v>
      </c>
      <c r="Z2456" s="2" t="s">
        <v>4483</v>
      </c>
      <c r="AA2456" s="2" t="s">
        <v>27</v>
      </c>
      <c r="AB2456" s="2" t="s">
        <v>27</v>
      </c>
      <c r="AC2456" s="2" t="s">
        <v>27</v>
      </c>
      <c r="AD2456" s="2" t="s">
        <v>27</v>
      </c>
      <c r="AE2456" s="2" t="s">
        <v>27</v>
      </c>
      <c r="AG2456" s="2" t="str">
        <f t="shared" si="156"/>
        <v>Phường An Hội Đông</v>
      </c>
      <c r="AH2456" s="2" t="str">
        <f t="shared" si="157"/>
        <v/>
      </c>
      <c r="AI2456" s="2" t="str">
        <f t="shared" si="158"/>
        <v/>
      </c>
      <c r="AK2456" s="2" t="str">
        <f t="shared" si="154"/>
        <v/>
      </c>
      <c r="BF2456" s="2" t="str">
        <f>VLOOKUP(M2456,'[1]mã win'!G:K,5,0)</f>
        <v>N</v>
      </c>
    </row>
    <row r="2457" spans="1:58" x14ac:dyDescent="0.25">
      <c r="A2457" s="6" t="s">
        <v>13144</v>
      </c>
      <c r="B2457" s="6" t="s">
        <v>13145</v>
      </c>
      <c r="C2457" s="6" t="s">
        <v>13146</v>
      </c>
      <c r="D2457" s="2" t="s">
        <v>5071</v>
      </c>
      <c r="E2457" s="2">
        <v>0</v>
      </c>
      <c r="G2457" s="6" t="s">
        <v>12510</v>
      </c>
      <c r="H2457" s="6"/>
      <c r="I2457" s="6"/>
      <c r="J2457" s="6"/>
      <c r="K2457" s="7"/>
      <c r="L2457" s="6" t="s">
        <v>199</v>
      </c>
      <c r="M2457" s="6" t="s">
        <v>39</v>
      </c>
      <c r="N2457" s="6" t="s">
        <v>39</v>
      </c>
      <c r="O2457" s="6"/>
      <c r="P2457" s="8" t="s">
        <v>27</v>
      </c>
      <c r="Q2457" s="9">
        <v>44744.621773263898</v>
      </c>
      <c r="R2457" s="6" t="s">
        <v>28</v>
      </c>
      <c r="X2457" s="6" t="s">
        <v>13147</v>
      </c>
      <c r="Y2457" s="2" t="s">
        <v>5071</v>
      </c>
      <c r="Z2457" s="2" t="s">
        <v>4483</v>
      </c>
      <c r="AA2457" s="2" t="s">
        <v>27</v>
      </c>
      <c r="AB2457" s="2" t="s">
        <v>27</v>
      </c>
      <c r="AC2457" s="2" t="s">
        <v>27</v>
      </c>
      <c r="AD2457" s="2" t="s">
        <v>27</v>
      </c>
      <c r="AE2457" s="2" t="s">
        <v>27</v>
      </c>
      <c r="AG2457" s="2" t="str">
        <f t="shared" si="156"/>
        <v>Phường An Hội Đông</v>
      </c>
      <c r="AH2457" s="2" t="str">
        <f t="shared" si="157"/>
        <v/>
      </c>
      <c r="AI2457" s="2" t="str">
        <f t="shared" si="158"/>
        <v/>
      </c>
      <c r="AK2457" s="2" t="str">
        <f t="shared" si="154"/>
        <v/>
      </c>
      <c r="BF2457" s="2" t="str">
        <f>VLOOKUP(M2457,'[1]mã win'!G:K,5,0)</f>
        <v>N</v>
      </c>
    </row>
    <row r="2458" spans="1:58" x14ac:dyDescent="0.25">
      <c r="A2458" s="6" t="s">
        <v>13148</v>
      </c>
      <c r="B2458" s="6" t="s">
        <v>13149</v>
      </c>
      <c r="C2458" s="6" t="s">
        <v>13150</v>
      </c>
      <c r="D2458" s="2" t="s">
        <v>3041</v>
      </c>
      <c r="E2458" s="2" t="s">
        <v>451</v>
      </c>
      <c r="G2458" s="6" t="s">
        <v>12510</v>
      </c>
      <c r="H2458" s="6"/>
      <c r="I2458" s="6"/>
      <c r="J2458" s="6"/>
      <c r="K2458" s="7"/>
      <c r="L2458" s="6" t="s">
        <v>199</v>
      </c>
      <c r="M2458" s="6" t="s">
        <v>39</v>
      </c>
      <c r="N2458" s="6" t="s">
        <v>39</v>
      </c>
      <c r="O2458" s="6" t="s">
        <v>451</v>
      </c>
      <c r="P2458" s="8" t="s">
        <v>27</v>
      </c>
      <c r="Q2458" s="9">
        <v>44744.621915937503</v>
      </c>
      <c r="R2458" s="6" t="s">
        <v>28</v>
      </c>
      <c r="X2458" s="6" t="s">
        <v>13151</v>
      </c>
      <c r="Y2458" s="2" t="s">
        <v>3041</v>
      </c>
      <c r="Z2458" s="2" t="s">
        <v>451</v>
      </c>
      <c r="AA2458" s="2" t="s">
        <v>27</v>
      </c>
      <c r="AB2458" s="2" t="s">
        <v>27</v>
      </c>
      <c r="AC2458" s="2" t="s">
        <v>27</v>
      </c>
      <c r="AD2458" s="2" t="s">
        <v>27</v>
      </c>
      <c r="AE2458" s="2" t="s">
        <v>27</v>
      </c>
      <c r="AG2458" s="2" t="str">
        <f t="shared" si="156"/>
        <v>Phường 1</v>
      </c>
      <c r="AH2458" s="2" t="str">
        <f t="shared" si="157"/>
        <v>Quận Gò Vấp</v>
      </c>
      <c r="AI2458" s="2" t="str">
        <f t="shared" si="158"/>
        <v/>
      </c>
      <c r="AK2458" s="2" t="str">
        <f t="shared" si="154"/>
        <v/>
      </c>
      <c r="BF2458" s="2" t="str">
        <f>VLOOKUP(M2458,'[1]mã win'!G:K,5,0)</f>
        <v>N</v>
      </c>
    </row>
    <row r="2459" spans="1:58" x14ac:dyDescent="0.25">
      <c r="A2459" s="6" t="s">
        <v>13152</v>
      </c>
      <c r="B2459" s="6" t="s">
        <v>13153</v>
      </c>
      <c r="C2459" s="6" t="s">
        <v>13154</v>
      </c>
      <c r="D2459" s="2" t="s">
        <v>6204</v>
      </c>
      <c r="E2459" s="2">
        <v>0</v>
      </c>
      <c r="G2459" s="6" t="s">
        <v>12510</v>
      </c>
      <c r="H2459" s="6"/>
      <c r="I2459" s="6"/>
      <c r="J2459" s="6"/>
      <c r="K2459" s="7"/>
      <c r="L2459" s="6" t="s">
        <v>199</v>
      </c>
      <c r="M2459" s="6" t="s">
        <v>39</v>
      </c>
      <c r="N2459" s="6" t="s">
        <v>39</v>
      </c>
      <c r="O2459" s="6"/>
      <c r="P2459" s="8" t="s">
        <v>27</v>
      </c>
      <c r="Q2459" s="9">
        <v>44744.622065705997</v>
      </c>
      <c r="R2459" s="6" t="s">
        <v>28</v>
      </c>
      <c r="X2459" s="6" t="s">
        <v>13155</v>
      </c>
      <c r="Y2459" s="2" t="s">
        <v>6204</v>
      </c>
      <c r="Z2459" s="2" t="s">
        <v>4483</v>
      </c>
      <c r="AA2459" s="2" t="s">
        <v>27</v>
      </c>
      <c r="AB2459" s="2" t="s">
        <v>27</v>
      </c>
      <c r="AC2459" s="2" t="s">
        <v>27</v>
      </c>
      <c r="AD2459" s="2" t="s">
        <v>27</v>
      </c>
      <c r="AE2459" s="2" t="s">
        <v>27</v>
      </c>
      <c r="AG2459" s="2" t="str">
        <f t="shared" si="156"/>
        <v>Phường Hạnh Thông</v>
      </c>
      <c r="AH2459" s="2" t="str">
        <f t="shared" si="157"/>
        <v/>
      </c>
      <c r="AI2459" s="2" t="str">
        <f t="shared" si="158"/>
        <v/>
      </c>
      <c r="AK2459" s="2" t="str">
        <f t="shared" si="154"/>
        <v/>
      </c>
      <c r="BF2459" s="2" t="str">
        <f>VLOOKUP(M2459,'[1]mã win'!G:K,5,0)</f>
        <v>N</v>
      </c>
    </row>
    <row r="2460" spans="1:58" x14ac:dyDescent="0.25">
      <c r="A2460" s="6" t="s">
        <v>13156</v>
      </c>
      <c r="B2460" s="6" t="s">
        <v>13157</v>
      </c>
      <c r="C2460" s="6" t="s">
        <v>13158</v>
      </c>
      <c r="D2460" s="2" t="s">
        <v>5911</v>
      </c>
      <c r="E2460" s="2" t="s">
        <v>13159</v>
      </c>
      <c r="G2460" s="6" t="s">
        <v>12510</v>
      </c>
      <c r="H2460" s="6"/>
      <c r="I2460" s="6"/>
      <c r="J2460" s="6"/>
      <c r="K2460" s="7"/>
      <c r="L2460" s="6" t="s">
        <v>199</v>
      </c>
      <c r="M2460" s="6" t="s">
        <v>39</v>
      </c>
      <c r="N2460" s="6" t="s">
        <v>39</v>
      </c>
      <c r="O2460" s="6" t="s">
        <v>451</v>
      </c>
      <c r="P2460" s="8" t="s">
        <v>27</v>
      </c>
      <c r="Q2460" s="9">
        <v>44744.622212812501</v>
      </c>
      <c r="R2460" s="6" t="s">
        <v>28</v>
      </c>
      <c r="X2460" s="6" t="s">
        <v>13160</v>
      </c>
      <c r="Y2460" s="2" t="s">
        <v>5911</v>
      </c>
      <c r="Z2460" s="2" t="s">
        <v>13159</v>
      </c>
      <c r="AA2460" s="2" t="s">
        <v>27</v>
      </c>
      <c r="AB2460" s="2" t="s">
        <v>27</v>
      </c>
      <c r="AC2460" s="2" t="s">
        <v>27</v>
      </c>
      <c r="AD2460" s="2" t="s">
        <v>27</v>
      </c>
      <c r="AE2460" s="2" t="s">
        <v>27</v>
      </c>
      <c r="AG2460" s="2" t="str">
        <f t="shared" si="156"/>
        <v>Phường 17</v>
      </c>
      <c r="AH2460" s="2" t="str">
        <f t="shared" si="157"/>
        <v>Quận Gò Vấp.</v>
      </c>
      <c r="AI2460" s="2" t="str">
        <f t="shared" si="158"/>
        <v/>
      </c>
      <c r="AK2460" s="2" t="str">
        <f t="shared" si="154"/>
        <v/>
      </c>
      <c r="BF2460" s="2" t="str">
        <f>VLOOKUP(M2460,'[1]mã win'!G:K,5,0)</f>
        <v>N</v>
      </c>
    </row>
    <row r="2461" spans="1:58" x14ac:dyDescent="0.25">
      <c r="A2461" s="6" t="s">
        <v>13161</v>
      </c>
      <c r="B2461" s="6" t="s">
        <v>13162</v>
      </c>
      <c r="C2461" s="6" t="s">
        <v>13163</v>
      </c>
      <c r="D2461" s="2" t="s">
        <v>4275</v>
      </c>
      <c r="E2461" s="2" t="s">
        <v>451</v>
      </c>
      <c r="G2461" s="6" t="s">
        <v>12510</v>
      </c>
      <c r="H2461" s="6"/>
      <c r="I2461" s="6"/>
      <c r="J2461" s="6"/>
      <c r="K2461" s="7"/>
      <c r="L2461" s="6" t="s">
        <v>199</v>
      </c>
      <c r="M2461" s="6" t="s">
        <v>39</v>
      </c>
      <c r="N2461" s="6" t="s">
        <v>39</v>
      </c>
      <c r="O2461" s="6" t="s">
        <v>451</v>
      </c>
      <c r="P2461" s="8" t="s">
        <v>27</v>
      </c>
      <c r="Q2461" s="9">
        <v>44744.622374537001</v>
      </c>
      <c r="R2461" s="6" t="s">
        <v>28</v>
      </c>
      <c r="X2461" s="6" t="s">
        <v>13164</v>
      </c>
      <c r="Y2461" s="2" t="s">
        <v>4275</v>
      </c>
      <c r="Z2461" s="2" t="s">
        <v>451</v>
      </c>
      <c r="AA2461" s="2" t="s">
        <v>27</v>
      </c>
      <c r="AB2461" s="2" t="s">
        <v>27</v>
      </c>
      <c r="AC2461" s="2" t="s">
        <v>27</v>
      </c>
      <c r="AD2461" s="2" t="s">
        <v>27</v>
      </c>
      <c r="AE2461" s="2" t="s">
        <v>27</v>
      </c>
      <c r="AG2461" s="2" t="str">
        <f t="shared" si="156"/>
        <v>Phường 7</v>
      </c>
      <c r="AH2461" s="2" t="str">
        <f t="shared" si="157"/>
        <v>Quận Gò Vấp</v>
      </c>
      <c r="AI2461" s="2" t="str">
        <f t="shared" si="158"/>
        <v/>
      </c>
      <c r="AK2461" s="2" t="str">
        <f t="shared" si="154"/>
        <v/>
      </c>
      <c r="BF2461" s="2" t="str">
        <f>VLOOKUP(M2461,'[1]mã win'!G:K,5,0)</f>
        <v>N</v>
      </c>
    </row>
    <row r="2462" spans="1:58" x14ac:dyDescent="0.25">
      <c r="A2462" s="6" t="s">
        <v>13165</v>
      </c>
      <c r="B2462" s="6" t="s">
        <v>13166</v>
      </c>
      <c r="C2462" s="6" t="s">
        <v>13167</v>
      </c>
      <c r="D2462" s="2" t="s">
        <v>5911</v>
      </c>
      <c r="E2462" s="2" t="s">
        <v>451</v>
      </c>
      <c r="G2462" s="6" t="s">
        <v>12510</v>
      </c>
      <c r="H2462" s="6"/>
      <c r="I2462" s="6"/>
      <c r="J2462" s="6"/>
      <c r="K2462" s="7"/>
      <c r="L2462" s="6" t="s">
        <v>199</v>
      </c>
      <c r="M2462" s="6" t="s">
        <v>39</v>
      </c>
      <c r="N2462" s="6" t="s">
        <v>39</v>
      </c>
      <c r="O2462" s="6" t="s">
        <v>451</v>
      </c>
      <c r="P2462" s="8" t="s">
        <v>27</v>
      </c>
      <c r="Q2462" s="9">
        <v>44744.622524803199</v>
      </c>
      <c r="R2462" s="6" t="s">
        <v>28</v>
      </c>
      <c r="X2462" s="6" t="s">
        <v>13168</v>
      </c>
      <c r="Y2462" s="2" t="s">
        <v>5911</v>
      </c>
      <c r="Z2462" s="2" t="s">
        <v>451</v>
      </c>
      <c r="AA2462" s="2" t="s">
        <v>114</v>
      </c>
      <c r="AB2462" s="2" t="s">
        <v>27</v>
      </c>
      <c r="AC2462" s="2" t="s">
        <v>27</v>
      </c>
      <c r="AD2462" s="2" t="s">
        <v>27</v>
      </c>
      <c r="AE2462" s="2" t="s">
        <v>27</v>
      </c>
      <c r="AG2462" s="2" t="str">
        <f t="shared" si="156"/>
        <v>Phường 17</v>
      </c>
      <c r="AH2462" s="2" t="str">
        <f t="shared" si="157"/>
        <v>Quận Gò Vấp</v>
      </c>
      <c r="AI2462" s="2" t="str">
        <f t="shared" si="158"/>
        <v/>
      </c>
      <c r="AK2462" s="2" t="str">
        <f t="shared" si="154"/>
        <v/>
      </c>
      <c r="BF2462" s="2" t="str">
        <f>VLOOKUP(M2462,'[1]mã win'!G:K,5,0)</f>
        <v>N</v>
      </c>
    </row>
    <row r="2463" spans="1:58" x14ac:dyDescent="0.25">
      <c r="A2463" s="6" t="s">
        <v>13169</v>
      </c>
      <c r="B2463" s="6" t="s">
        <v>13170</v>
      </c>
      <c r="C2463" s="6" t="s">
        <v>13171</v>
      </c>
      <c r="D2463" s="2" t="s">
        <v>6204</v>
      </c>
      <c r="E2463" s="2">
        <v>0</v>
      </c>
      <c r="G2463" s="6" t="s">
        <v>12510</v>
      </c>
      <c r="H2463" s="6"/>
      <c r="I2463" s="6"/>
      <c r="J2463" s="6"/>
      <c r="K2463" s="7"/>
      <c r="L2463" s="6" t="s">
        <v>199</v>
      </c>
      <c r="M2463" s="6" t="s">
        <v>39</v>
      </c>
      <c r="N2463" s="6" t="s">
        <v>39</v>
      </c>
      <c r="O2463" s="6"/>
      <c r="P2463" s="8" t="s">
        <v>27</v>
      </c>
      <c r="Q2463" s="9">
        <v>44744.622722071799</v>
      </c>
      <c r="R2463" s="6" t="s">
        <v>28</v>
      </c>
      <c r="X2463" s="6" t="s">
        <v>13172</v>
      </c>
      <c r="Y2463" s="2" t="s">
        <v>6204</v>
      </c>
      <c r="Z2463" s="2" t="s">
        <v>4483</v>
      </c>
      <c r="AA2463" s="2" t="s">
        <v>27</v>
      </c>
      <c r="AB2463" s="2" t="s">
        <v>27</v>
      </c>
      <c r="AC2463" s="2" t="s">
        <v>27</v>
      </c>
      <c r="AD2463" s="2" t="s">
        <v>27</v>
      </c>
      <c r="AE2463" s="2" t="s">
        <v>27</v>
      </c>
      <c r="AG2463" s="2" t="str">
        <f t="shared" si="156"/>
        <v>Phường Hạnh Thông</v>
      </c>
      <c r="AH2463" s="2" t="str">
        <f t="shared" si="157"/>
        <v/>
      </c>
      <c r="AI2463" s="2" t="str">
        <f t="shared" si="158"/>
        <v/>
      </c>
      <c r="AK2463" s="2" t="str">
        <f t="shared" si="154"/>
        <v/>
      </c>
      <c r="BF2463" s="2" t="str">
        <f>VLOOKUP(M2463,'[1]mã win'!G:K,5,0)</f>
        <v>N</v>
      </c>
    </row>
    <row r="2464" spans="1:58" x14ac:dyDescent="0.25">
      <c r="A2464" s="6" t="s">
        <v>13173</v>
      </c>
      <c r="B2464" s="6" t="s">
        <v>13174</v>
      </c>
      <c r="C2464" s="6" t="s">
        <v>13175</v>
      </c>
      <c r="D2464" s="2" t="s">
        <v>4257</v>
      </c>
      <c r="E2464" s="2" t="s">
        <v>5145</v>
      </c>
      <c r="G2464" s="6" t="s">
        <v>12510</v>
      </c>
      <c r="H2464" s="6"/>
      <c r="I2464" s="6"/>
      <c r="J2464" s="6"/>
      <c r="K2464" s="7"/>
      <c r="L2464" s="6" t="s">
        <v>199</v>
      </c>
      <c r="M2464" s="6" t="s">
        <v>39</v>
      </c>
      <c r="N2464" s="6" t="s">
        <v>39</v>
      </c>
      <c r="O2464" s="6" t="s">
        <v>451</v>
      </c>
      <c r="P2464" s="8" t="s">
        <v>27</v>
      </c>
      <c r="Q2464" s="9">
        <v>44744.622864814803</v>
      </c>
      <c r="R2464" s="6" t="s">
        <v>28</v>
      </c>
      <c r="X2464" s="6" t="s">
        <v>13176</v>
      </c>
      <c r="Y2464" s="2" t="s">
        <v>4257</v>
      </c>
      <c r="Z2464" s="2" t="s">
        <v>5145</v>
      </c>
      <c r="AA2464" s="2" t="s">
        <v>27</v>
      </c>
      <c r="AB2464" s="2" t="s">
        <v>27</v>
      </c>
      <c r="AC2464" s="2" t="s">
        <v>27</v>
      </c>
      <c r="AD2464" s="2" t="s">
        <v>27</v>
      </c>
      <c r="AE2464" s="2" t="s">
        <v>27</v>
      </c>
      <c r="AG2464" s="2" t="str">
        <f t="shared" si="156"/>
        <v>Phường 9</v>
      </c>
      <c r="AH2464" s="2" t="str">
        <f t="shared" si="157"/>
        <v>Q.Gò Vấp</v>
      </c>
      <c r="AI2464" s="2" t="str">
        <f t="shared" si="158"/>
        <v/>
      </c>
      <c r="AK2464" s="2" t="str">
        <f t="shared" si="154"/>
        <v/>
      </c>
      <c r="BF2464" s="2" t="str">
        <f>VLOOKUP(M2464,'[1]mã win'!G:K,5,0)</f>
        <v>N</v>
      </c>
    </row>
    <row r="2465" spans="1:58" x14ac:dyDescent="0.25">
      <c r="A2465" s="6" t="s">
        <v>13177</v>
      </c>
      <c r="B2465" s="6" t="s">
        <v>13178</v>
      </c>
      <c r="C2465" s="6" t="s">
        <v>13179</v>
      </c>
      <c r="D2465" s="2" t="s">
        <v>4882</v>
      </c>
      <c r="E2465" s="2">
        <v>0</v>
      </c>
      <c r="G2465" s="6" t="s">
        <v>12510</v>
      </c>
      <c r="H2465" s="6"/>
      <c r="I2465" s="6"/>
      <c r="J2465" s="6"/>
      <c r="K2465" s="7"/>
      <c r="L2465" s="6" t="s">
        <v>199</v>
      </c>
      <c r="M2465" s="6" t="s">
        <v>39</v>
      </c>
      <c r="N2465" s="6" t="s">
        <v>39</v>
      </c>
      <c r="O2465" s="6"/>
      <c r="P2465" s="8" t="s">
        <v>27</v>
      </c>
      <c r="Q2465" s="9">
        <v>44744.6230266204</v>
      </c>
      <c r="R2465" s="6" t="s">
        <v>28</v>
      </c>
      <c r="X2465" s="6" t="s">
        <v>13180</v>
      </c>
      <c r="Y2465" s="2" t="s">
        <v>4882</v>
      </c>
      <c r="Z2465" s="2" t="s">
        <v>12652</v>
      </c>
      <c r="AA2465" s="2" t="s">
        <v>27</v>
      </c>
      <c r="AB2465" s="2" t="s">
        <v>27</v>
      </c>
      <c r="AC2465" s="2" t="s">
        <v>27</v>
      </c>
      <c r="AD2465" s="2" t="s">
        <v>27</v>
      </c>
      <c r="AE2465" s="2" t="s">
        <v>27</v>
      </c>
      <c r="AG2465" s="2" t="str">
        <f t="shared" si="156"/>
        <v>Phường Gò Vấp</v>
      </c>
      <c r="AH2465" s="2" t="str">
        <f t="shared" si="157"/>
        <v/>
      </c>
      <c r="AI2465" s="2" t="str">
        <f t="shared" si="158"/>
        <v/>
      </c>
      <c r="AK2465" s="2" t="str">
        <f t="shared" si="154"/>
        <v/>
      </c>
      <c r="BF2465" s="2" t="str">
        <f>VLOOKUP(M2465,'[1]mã win'!G:K,5,0)</f>
        <v>N</v>
      </c>
    </row>
    <row r="2466" spans="1:58" x14ac:dyDescent="0.25">
      <c r="A2466" s="6" t="s">
        <v>13181</v>
      </c>
      <c r="B2466" s="6" t="s">
        <v>13182</v>
      </c>
      <c r="C2466" s="6" t="s">
        <v>13183</v>
      </c>
      <c r="D2466" s="2" t="s">
        <v>4985</v>
      </c>
      <c r="E2466" s="2">
        <v>0</v>
      </c>
      <c r="G2466" s="6" t="s">
        <v>12510</v>
      </c>
      <c r="H2466" s="6"/>
      <c r="I2466" s="6"/>
      <c r="J2466" s="6"/>
      <c r="K2466" s="7"/>
      <c r="L2466" s="6" t="s">
        <v>199</v>
      </c>
      <c r="M2466" s="6" t="s">
        <v>39</v>
      </c>
      <c r="N2466" s="6" t="s">
        <v>39</v>
      </c>
      <c r="O2466" s="6"/>
      <c r="P2466" s="8" t="s">
        <v>27</v>
      </c>
      <c r="Q2466" s="9">
        <v>44744.623183298601</v>
      </c>
      <c r="R2466" s="6" t="s">
        <v>28</v>
      </c>
      <c r="X2466" s="6" t="s">
        <v>13184</v>
      </c>
      <c r="Y2466" s="2" t="s">
        <v>4985</v>
      </c>
      <c r="Z2466" s="2" t="s">
        <v>4483</v>
      </c>
      <c r="AA2466" s="2" t="s">
        <v>27</v>
      </c>
      <c r="AB2466" s="2" t="s">
        <v>27</v>
      </c>
      <c r="AC2466" s="2" t="s">
        <v>27</v>
      </c>
      <c r="AD2466" s="2" t="s">
        <v>27</v>
      </c>
      <c r="AE2466" s="2" t="s">
        <v>27</v>
      </c>
      <c r="AG2466" s="2" t="str">
        <f t="shared" si="156"/>
        <v>Phường Thông Tây Hội</v>
      </c>
      <c r="AH2466" s="2" t="str">
        <f t="shared" si="157"/>
        <v/>
      </c>
      <c r="AI2466" s="2" t="str">
        <f t="shared" si="158"/>
        <v/>
      </c>
      <c r="AK2466" s="2" t="str">
        <f t="shared" si="154"/>
        <v/>
      </c>
      <c r="BF2466" s="2" t="str">
        <f>VLOOKUP(M2466,'[1]mã win'!G:K,5,0)</f>
        <v>N</v>
      </c>
    </row>
    <row r="2467" spans="1:58" x14ac:dyDescent="0.25">
      <c r="A2467" s="6" t="s">
        <v>13185</v>
      </c>
      <c r="B2467" s="6" t="s">
        <v>13186</v>
      </c>
      <c r="C2467" s="6" t="s">
        <v>13187</v>
      </c>
      <c r="D2467" s="2" t="s">
        <v>8937</v>
      </c>
      <c r="E2467" s="2" t="s">
        <v>5145</v>
      </c>
      <c r="G2467" s="6" t="s">
        <v>12510</v>
      </c>
      <c r="H2467" s="6"/>
      <c r="I2467" s="6"/>
      <c r="J2467" s="6"/>
      <c r="K2467" s="7"/>
      <c r="L2467" s="6" t="s">
        <v>199</v>
      </c>
      <c r="M2467" s="6" t="s">
        <v>39</v>
      </c>
      <c r="N2467" s="6" t="s">
        <v>39</v>
      </c>
      <c r="O2467" s="6" t="s">
        <v>451</v>
      </c>
      <c r="P2467" s="8" t="s">
        <v>27</v>
      </c>
      <c r="Q2467" s="9">
        <v>44744.623332326402</v>
      </c>
      <c r="R2467" s="6" t="s">
        <v>28</v>
      </c>
      <c r="X2467" s="6" t="s">
        <v>13188</v>
      </c>
      <c r="Y2467" s="2" t="s">
        <v>8937</v>
      </c>
      <c r="Z2467" s="2" t="s">
        <v>5145</v>
      </c>
      <c r="AA2467" s="2" t="s">
        <v>27</v>
      </c>
      <c r="AB2467" s="2" t="s">
        <v>27</v>
      </c>
      <c r="AC2467" s="2" t="s">
        <v>27</v>
      </c>
      <c r="AD2467" s="2" t="s">
        <v>27</v>
      </c>
      <c r="AE2467" s="2" t="s">
        <v>27</v>
      </c>
      <c r="AG2467" s="2" t="str">
        <f t="shared" si="156"/>
        <v>P.10</v>
      </c>
      <c r="AH2467" s="2" t="str">
        <f t="shared" si="157"/>
        <v>Q.Gò Vấp</v>
      </c>
      <c r="AI2467" s="2" t="str">
        <f t="shared" si="158"/>
        <v/>
      </c>
      <c r="AK2467" s="2" t="str">
        <f t="shared" si="154"/>
        <v/>
      </c>
      <c r="BF2467" s="2" t="str">
        <f>VLOOKUP(M2467,'[1]mã win'!G:K,5,0)</f>
        <v>N</v>
      </c>
    </row>
    <row r="2468" spans="1:58" x14ac:dyDescent="0.25">
      <c r="A2468" s="6" t="s">
        <v>13189</v>
      </c>
      <c r="B2468" s="6" t="s">
        <v>13190</v>
      </c>
      <c r="C2468" s="6" t="s">
        <v>13191</v>
      </c>
      <c r="D2468" s="2" t="s">
        <v>4985</v>
      </c>
      <c r="E2468" s="2">
        <v>0</v>
      </c>
      <c r="G2468" s="6" t="s">
        <v>12510</v>
      </c>
      <c r="H2468" s="6"/>
      <c r="I2468" s="6"/>
      <c r="J2468" s="6"/>
      <c r="K2468" s="7"/>
      <c r="L2468" s="6" t="s">
        <v>199</v>
      </c>
      <c r="M2468" s="6" t="s">
        <v>39</v>
      </c>
      <c r="N2468" s="6" t="s">
        <v>39</v>
      </c>
      <c r="O2468" s="6"/>
      <c r="P2468" s="8" t="s">
        <v>27</v>
      </c>
      <c r="Q2468" s="9">
        <v>44744.623469791703</v>
      </c>
      <c r="R2468" s="6" t="s">
        <v>28</v>
      </c>
      <c r="X2468" s="6" t="s">
        <v>13192</v>
      </c>
      <c r="Y2468" s="2" t="s">
        <v>13193</v>
      </c>
      <c r="Z2468" s="2" t="s">
        <v>4483</v>
      </c>
      <c r="AA2468" s="2" t="s">
        <v>27</v>
      </c>
      <c r="AB2468" s="2" t="s">
        <v>27</v>
      </c>
      <c r="AC2468" s="2" t="s">
        <v>27</v>
      </c>
      <c r="AD2468" s="2" t="s">
        <v>27</v>
      </c>
      <c r="AE2468" s="2" t="s">
        <v>27</v>
      </c>
      <c r="AG2468" s="2" t="str">
        <f t="shared" si="156"/>
        <v/>
      </c>
      <c r="AH2468" s="2" t="str">
        <f t="shared" si="157"/>
        <v/>
      </c>
      <c r="AI2468" s="2" t="str">
        <f t="shared" si="158"/>
        <v/>
      </c>
      <c r="AK2468" s="2" t="str">
        <f t="shared" si="154"/>
        <v/>
      </c>
      <c r="BF2468" s="2" t="str">
        <f>VLOOKUP(M2468,'[1]mã win'!G:K,5,0)</f>
        <v>N</v>
      </c>
    </row>
    <row r="2469" spans="1:58" x14ac:dyDescent="0.25">
      <c r="A2469" s="6" t="s">
        <v>13194</v>
      </c>
      <c r="B2469" s="6" t="s">
        <v>13195</v>
      </c>
      <c r="C2469" s="6" t="s">
        <v>13196</v>
      </c>
      <c r="D2469" s="2" t="s">
        <v>27</v>
      </c>
      <c r="E2469" s="2" t="s">
        <v>701</v>
      </c>
      <c r="G2469" s="6" t="s">
        <v>12550</v>
      </c>
      <c r="H2469" s="6"/>
      <c r="I2469" s="6"/>
      <c r="J2469" s="6"/>
      <c r="K2469" s="7"/>
      <c r="L2469" s="6" t="s">
        <v>199</v>
      </c>
      <c r="M2469" s="6" t="s">
        <v>39</v>
      </c>
      <c r="N2469" s="6" t="s">
        <v>39</v>
      </c>
      <c r="O2469" s="6" t="s">
        <v>701</v>
      </c>
      <c r="P2469" s="8" t="s">
        <v>27</v>
      </c>
      <c r="Q2469" s="9">
        <v>44744.624267511601</v>
      </c>
      <c r="R2469" s="6" t="s">
        <v>28</v>
      </c>
      <c r="X2469" s="6" t="s">
        <v>13197</v>
      </c>
      <c r="Y2469" s="2" t="s">
        <v>13198</v>
      </c>
      <c r="Z2469" s="2" t="s">
        <v>701</v>
      </c>
      <c r="AA2469" s="2" t="s">
        <v>27</v>
      </c>
      <c r="AB2469" s="2" t="s">
        <v>27</v>
      </c>
      <c r="AC2469" s="2" t="s">
        <v>27</v>
      </c>
      <c r="AD2469" s="2" t="s">
        <v>27</v>
      </c>
      <c r="AE2469" s="2" t="s">
        <v>27</v>
      </c>
      <c r="AG2469" s="2" t="str">
        <f t="shared" si="156"/>
        <v/>
      </c>
      <c r="AH2469" s="2" t="str">
        <f t="shared" si="157"/>
        <v/>
      </c>
      <c r="AI2469" s="2" t="str">
        <f t="shared" si="158"/>
        <v>Huyện Hóc Môn</v>
      </c>
      <c r="AK2469" s="2" t="str">
        <f t="shared" si="154"/>
        <v/>
      </c>
      <c r="BF2469" s="2" t="str">
        <f>VLOOKUP(M2469,'[1]mã win'!G:K,5,0)</f>
        <v>N</v>
      </c>
    </row>
    <row r="2470" spans="1:58" x14ac:dyDescent="0.25">
      <c r="A2470" s="6" t="s">
        <v>13199</v>
      </c>
      <c r="B2470" s="6" t="s">
        <v>13200</v>
      </c>
      <c r="C2470" s="6" t="s">
        <v>13201</v>
      </c>
      <c r="D2470" s="2" t="s">
        <v>5670</v>
      </c>
      <c r="E2470" s="2">
        <v>0</v>
      </c>
      <c r="G2470" s="6" t="s">
        <v>12550</v>
      </c>
      <c r="H2470" s="6"/>
      <c r="I2470" s="6"/>
      <c r="J2470" s="6"/>
      <c r="K2470" s="7"/>
      <c r="L2470" s="6" t="s">
        <v>199</v>
      </c>
      <c r="M2470" s="6" t="s">
        <v>39</v>
      </c>
      <c r="N2470" s="6" t="s">
        <v>39</v>
      </c>
      <c r="O2470" s="6"/>
      <c r="P2470" s="8" t="s">
        <v>27</v>
      </c>
      <c r="Q2470" s="9">
        <v>44744.624432291697</v>
      </c>
      <c r="R2470" s="6" t="s">
        <v>28</v>
      </c>
      <c r="X2470" s="6" t="s">
        <v>13202</v>
      </c>
      <c r="Y2470" s="2" t="s">
        <v>5670</v>
      </c>
      <c r="Z2470" s="2" t="s">
        <v>4483</v>
      </c>
      <c r="AA2470" s="2" t="s">
        <v>27</v>
      </c>
      <c r="AB2470" s="2" t="s">
        <v>27</v>
      </c>
      <c r="AC2470" s="2" t="s">
        <v>27</v>
      </c>
      <c r="AD2470" s="2" t="s">
        <v>27</v>
      </c>
      <c r="AE2470" s="2" t="s">
        <v>27</v>
      </c>
      <c r="AG2470" s="2" t="str">
        <f t="shared" si="156"/>
        <v/>
      </c>
      <c r="AH2470" s="2" t="str">
        <f t="shared" si="157"/>
        <v/>
      </c>
      <c r="AI2470" s="2" t="str">
        <f t="shared" si="158"/>
        <v/>
      </c>
      <c r="AK2470" s="2" t="str">
        <f t="shared" si="154"/>
        <v/>
      </c>
      <c r="BF2470" s="2" t="str">
        <f>VLOOKUP(M2470,'[1]mã win'!G:K,5,0)</f>
        <v>N</v>
      </c>
    </row>
    <row r="2471" spans="1:58" x14ac:dyDescent="0.25">
      <c r="A2471" s="6" t="s">
        <v>13203</v>
      </c>
      <c r="B2471" s="6" t="s">
        <v>13204</v>
      </c>
      <c r="C2471" s="6" t="s">
        <v>13205</v>
      </c>
      <c r="D2471" s="2" t="s">
        <v>5770</v>
      </c>
      <c r="E2471" s="2">
        <v>0</v>
      </c>
      <c r="G2471" s="6" t="s">
        <v>12550</v>
      </c>
      <c r="H2471" s="6"/>
      <c r="I2471" s="6"/>
      <c r="J2471" s="6"/>
      <c r="K2471" s="7"/>
      <c r="L2471" s="6" t="s">
        <v>199</v>
      </c>
      <c r="M2471" s="6" t="s">
        <v>39</v>
      </c>
      <c r="N2471" s="6" t="s">
        <v>39</v>
      </c>
      <c r="O2471" s="6"/>
      <c r="P2471" s="8" t="s">
        <v>27</v>
      </c>
      <c r="Q2471" s="9">
        <v>44744.624576851798</v>
      </c>
      <c r="R2471" s="6" t="s">
        <v>28</v>
      </c>
      <c r="X2471" s="6" t="s">
        <v>13206</v>
      </c>
      <c r="Y2471" s="2" t="s">
        <v>5770</v>
      </c>
      <c r="Z2471" s="2" t="s">
        <v>4483</v>
      </c>
      <c r="AA2471" s="2" t="s">
        <v>27</v>
      </c>
      <c r="AB2471" s="2" t="s">
        <v>27</v>
      </c>
      <c r="AC2471" s="2" t="s">
        <v>27</v>
      </c>
      <c r="AD2471" s="2" t="s">
        <v>27</v>
      </c>
      <c r="AE2471" s="2" t="s">
        <v>27</v>
      </c>
      <c r="AG2471" s="2" t="str">
        <f t="shared" si="156"/>
        <v/>
      </c>
      <c r="AH2471" s="2" t="str">
        <f t="shared" si="157"/>
        <v/>
      </c>
      <c r="AI2471" s="2" t="str">
        <f t="shared" si="158"/>
        <v/>
      </c>
      <c r="AK2471" s="2" t="str">
        <f t="shared" si="154"/>
        <v/>
      </c>
      <c r="BF2471" s="2" t="str">
        <f>VLOOKUP(M2471,'[1]mã win'!G:K,5,0)</f>
        <v>N</v>
      </c>
    </row>
    <row r="2472" spans="1:58" x14ac:dyDescent="0.25">
      <c r="A2472" s="6" t="s">
        <v>13207</v>
      </c>
      <c r="B2472" s="6" t="s">
        <v>13208</v>
      </c>
      <c r="C2472" s="6" t="s">
        <v>13209</v>
      </c>
      <c r="D2472" s="2" t="s">
        <v>5670</v>
      </c>
      <c r="E2472" s="2">
        <v>0</v>
      </c>
      <c r="G2472" s="6" t="s">
        <v>12550</v>
      </c>
      <c r="H2472" s="6"/>
      <c r="I2472" s="6"/>
      <c r="J2472" s="6"/>
      <c r="K2472" s="7"/>
      <c r="L2472" s="6" t="s">
        <v>199</v>
      </c>
      <c r="M2472" s="6" t="s">
        <v>39</v>
      </c>
      <c r="N2472" s="6" t="s">
        <v>39</v>
      </c>
      <c r="O2472" s="6"/>
      <c r="P2472" s="8" t="s">
        <v>27</v>
      </c>
      <c r="Q2472" s="9">
        <v>44744.624755868099</v>
      </c>
      <c r="R2472" s="6" t="s">
        <v>28</v>
      </c>
      <c r="X2472" s="6" t="s">
        <v>13210</v>
      </c>
      <c r="Y2472" s="2" t="s">
        <v>5670</v>
      </c>
      <c r="Z2472" s="2" t="s">
        <v>4483</v>
      </c>
      <c r="AA2472" s="2" t="s">
        <v>27</v>
      </c>
      <c r="AB2472" s="2" t="s">
        <v>27</v>
      </c>
      <c r="AC2472" s="2" t="s">
        <v>27</v>
      </c>
      <c r="AD2472" s="2" t="s">
        <v>27</v>
      </c>
      <c r="AE2472" s="2" t="s">
        <v>27</v>
      </c>
      <c r="AG2472" s="2" t="str">
        <f t="shared" si="156"/>
        <v/>
      </c>
      <c r="AH2472" s="2" t="str">
        <f t="shared" si="157"/>
        <v/>
      </c>
      <c r="AI2472" s="2" t="str">
        <f t="shared" si="158"/>
        <v/>
      </c>
      <c r="AK2472" s="2" t="str">
        <f t="shared" si="154"/>
        <v/>
      </c>
      <c r="BF2472" s="2" t="str">
        <f>VLOOKUP(M2472,'[1]mã win'!G:K,5,0)</f>
        <v>N</v>
      </c>
    </row>
    <row r="2473" spans="1:58" x14ac:dyDescent="0.25">
      <c r="A2473" s="6" t="s">
        <v>13211</v>
      </c>
      <c r="B2473" s="6" t="s">
        <v>13212</v>
      </c>
      <c r="C2473" s="6" t="s">
        <v>13213</v>
      </c>
      <c r="D2473" s="2" t="s">
        <v>27</v>
      </c>
      <c r="E2473" s="2" t="s">
        <v>701</v>
      </c>
      <c r="G2473" s="6" t="s">
        <v>12550</v>
      </c>
      <c r="H2473" s="6"/>
      <c r="I2473" s="6"/>
      <c r="J2473" s="6"/>
      <c r="K2473" s="7"/>
      <c r="L2473" s="6" t="s">
        <v>199</v>
      </c>
      <c r="M2473" s="6" t="s">
        <v>39</v>
      </c>
      <c r="N2473" s="6" t="s">
        <v>39</v>
      </c>
      <c r="O2473" s="6" t="s">
        <v>701</v>
      </c>
      <c r="P2473" s="8" t="s">
        <v>27</v>
      </c>
      <c r="Q2473" s="9">
        <v>44744.6248907755</v>
      </c>
      <c r="R2473" s="6" t="s">
        <v>28</v>
      </c>
      <c r="X2473" s="6" t="s">
        <v>13214</v>
      </c>
      <c r="Y2473" s="2" t="s">
        <v>13215</v>
      </c>
      <c r="Z2473" s="2" t="s">
        <v>4894</v>
      </c>
      <c r="AA2473" s="2" t="s">
        <v>701</v>
      </c>
      <c r="AB2473" s="2" t="s">
        <v>27</v>
      </c>
      <c r="AC2473" s="2" t="s">
        <v>27</v>
      </c>
      <c r="AD2473" s="2" t="s">
        <v>27</v>
      </c>
      <c r="AE2473" s="2" t="s">
        <v>27</v>
      </c>
      <c r="AG2473" s="2" t="str">
        <f t="shared" si="156"/>
        <v/>
      </c>
      <c r="AH2473" s="2" t="str">
        <f t="shared" si="157"/>
        <v/>
      </c>
      <c r="AI2473" s="2" t="str">
        <f t="shared" si="158"/>
        <v>Huyện Hóc Môn</v>
      </c>
      <c r="AK2473" s="2" t="str">
        <f t="shared" si="154"/>
        <v/>
      </c>
      <c r="BF2473" s="2" t="str">
        <f>VLOOKUP(M2473,'[1]mã win'!G:K,5,0)</f>
        <v>N</v>
      </c>
    </row>
    <row r="2474" spans="1:58" x14ac:dyDescent="0.25">
      <c r="A2474" s="6" t="s">
        <v>13216</v>
      </c>
      <c r="B2474" s="6" t="s">
        <v>13217</v>
      </c>
      <c r="C2474" s="6" t="s">
        <v>13218</v>
      </c>
      <c r="D2474" s="2" t="s">
        <v>704</v>
      </c>
      <c r="E2474" s="2">
        <v>0</v>
      </c>
      <c r="G2474" s="6" t="s">
        <v>12550</v>
      </c>
      <c r="H2474" s="6"/>
      <c r="I2474" s="6"/>
      <c r="J2474" s="6"/>
      <c r="K2474" s="7"/>
      <c r="L2474" s="6" t="s">
        <v>199</v>
      </c>
      <c r="M2474" s="6" t="s">
        <v>39</v>
      </c>
      <c r="N2474" s="6" t="s">
        <v>39</v>
      </c>
      <c r="O2474" s="6"/>
      <c r="P2474" s="8" t="s">
        <v>27</v>
      </c>
      <c r="Q2474" s="9">
        <v>44744.625040277802</v>
      </c>
      <c r="R2474" s="6" t="s">
        <v>28</v>
      </c>
      <c r="X2474" s="6" t="s">
        <v>13219</v>
      </c>
      <c r="Y2474" s="2" t="s">
        <v>704</v>
      </c>
      <c r="Z2474" s="2" t="s">
        <v>4483</v>
      </c>
      <c r="AA2474" s="2" t="s">
        <v>27</v>
      </c>
      <c r="AB2474" s="2" t="s">
        <v>27</v>
      </c>
      <c r="AC2474" s="2" t="s">
        <v>27</v>
      </c>
      <c r="AD2474" s="2" t="s">
        <v>27</v>
      </c>
      <c r="AE2474" s="2" t="s">
        <v>27</v>
      </c>
      <c r="AG2474" s="2" t="str">
        <f t="shared" si="156"/>
        <v/>
      </c>
      <c r="AH2474" s="2" t="str">
        <f t="shared" si="157"/>
        <v/>
      </c>
      <c r="AI2474" s="2" t="str">
        <f t="shared" si="158"/>
        <v/>
      </c>
      <c r="AK2474" s="2" t="str">
        <f t="shared" si="154"/>
        <v/>
      </c>
      <c r="BF2474" s="2" t="str">
        <f>VLOOKUP(M2474,'[1]mã win'!G:K,5,0)</f>
        <v>N</v>
      </c>
    </row>
    <row r="2475" spans="1:58" x14ac:dyDescent="0.25">
      <c r="A2475" s="6" t="s">
        <v>13220</v>
      </c>
      <c r="B2475" s="6" t="s">
        <v>13221</v>
      </c>
      <c r="C2475" s="6" t="s">
        <v>13222</v>
      </c>
      <c r="D2475" s="2" t="s">
        <v>704</v>
      </c>
      <c r="E2475" s="2">
        <v>0</v>
      </c>
      <c r="G2475" s="6" t="s">
        <v>12550</v>
      </c>
      <c r="H2475" s="6"/>
      <c r="I2475" s="6"/>
      <c r="J2475" s="6"/>
      <c r="K2475" s="7"/>
      <c r="L2475" s="6" t="s">
        <v>199</v>
      </c>
      <c r="M2475" s="6" t="s">
        <v>39</v>
      </c>
      <c r="N2475" s="6" t="s">
        <v>39</v>
      </c>
      <c r="O2475" s="6"/>
      <c r="P2475" s="8" t="s">
        <v>27</v>
      </c>
      <c r="Q2475" s="9">
        <v>44744.625192129599</v>
      </c>
      <c r="R2475" s="6" t="s">
        <v>28</v>
      </c>
      <c r="X2475" s="6" t="s">
        <v>13223</v>
      </c>
      <c r="Y2475" s="2" t="s">
        <v>704</v>
      </c>
      <c r="Z2475" s="2" t="s">
        <v>4483</v>
      </c>
      <c r="AA2475" s="2" t="s">
        <v>27</v>
      </c>
      <c r="AB2475" s="2" t="s">
        <v>27</v>
      </c>
      <c r="AC2475" s="2" t="s">
        <v>27</v>
      </c>
      <c r="AD2475" s="2" t="s">
        <v>27</v>
      </c>
      <c r="AE2475" s="2" t="s">
        <v>27</v>
      </c>
      <c r="AG2475" s="2" t="str">
        <f t="shared" si="156"/>
        <v/>
      </c>
      <c r="AH2475" s="2" t="str">
        <f t="shared" si="157"/>
        <v/>
      </c>
      <c r="AI2475" s="2" t="str">
        <f t="shared" si="158"/>
        <v/>
      </c>
      <c r="AK2475" s="2" t="str">
        <f t="shared" si="154"/>
        <v/>
      </c>
      <c r="BF2475" s="2" t="str">
        <f>VLOOKUP(M2475,'[1]mã win'!G:K,5,0)</f>
        <v>N</v>
      </c>
    </row>
    <row r="2476" spans="1:58" x14ac:dyDescent="0.25">
      <c r="A2476" s="6" t="s">
        <v>13224</v>
      </c>
      <c r="B2476" s="6" t="s">
        <v>13225</v>
      </c>
      <c r="C2476" s="6" t="s">
        <v>13226</v>
      </c>
      <c r="D2476" s="2" t="s">
        <v>27</v>
      </c>
      <c r="E2476" s="2" t="s">
        <v>701</v>
      </c>
      <c r="G2476" s="6" t="s">
        <v>12550</v>
      </c>
      <c r="H2476" s="6"/>
      <c r="I2476" s="6"/>
      <c r="J2476" s="6"/>
      <c r="K2476" s="7"/>
      <c r="L2476" s="6" t="s">
        <v>199</v>
      </c>
      <c r="M2476" s="6" t="s">
        <v>39</v>
      </c>
      <c r="N2476" s="6" t="s">
        <v>39</v>
      </c>
      <c r="O2476" s="6" t="s">
        <v>701</v>
      </c>
      <c r="P2476" s="8" t="s">
        <v>27</v>
      </c>
      <c r="Q2476" s="9">
        <v>44744.6253448727</v>
      </c>
      <c r="R2476" s="6" t="s">
        <v>28</v>
      </c>
      <c r="X2476" s="6" t="s">
        <v>13227</v>
      </c>
      <c r="Y2476" s="2" t="s">
        <v>13228</v>
      </c>
      <c r="Z2476" s="2" t="s">
        <v>5770</v>
      </c>
      <c r="AA2476" s="2" t="s">
        <v>701</v>
      </c>
      <c r="AB2476" s="2" t="s">
        <v>27</v>
      </c>
      <c r="AC2476" s="2" t="s">
        <v>27</v>
      </c>
      <c r="AD2476" s="2" t="s">
        <v>27</v>
      </c>
      <c r="AE2476" s="2" t="s">
        <v>27</v>
      </c>
      <c r="AG2476" s="2" t="str">
        <f t="shared" si="156"/>
        <v/>
      </c>
      <c r="AH2476" s="2" t="str">
        <f t="shared" si="157"/>
        <v/>
      </c>
      <c r="AI2476" s="2" t="str">
        <f t="shared" si="158"/>
        <v>Huyện Hóc Môn</v>
      </c>
      <c r="AK2476" s="2" t="str">
        <f t="shared" si="154"/>
        <v/>
      </c>
      <c r="BF2476" s="2" t="str">
        <f>VLOOKUP(M2476,'[1]mã win'!G:K,5,0)</f>
        <v>N</v>
      </c>
    </row>
    <row r="2477" spans="1:58" x14ac:dyDescent="0.25">
      <c r="A2477" s="6" t="s">
        <v>13229</v>
      </c>
      <c r="B2477" s="6" t="s">
        <v>13230</v>
      </c>
      <c r="C2477" s="6" t="s">
        <v>13231</v>
      </c>
      <c r="D2477" s="2" t="s">
        <v>704</v>
      </c>
      <c r="E2477" s="2">
        <v>0</v>
      </c>
      <c r="G2477" s="6" t="s">
        <v>12550</v>
      </c>
      <c r="H2477" s="6"/>
      <c r="I2477" s="6"/>
      <c r="J2477" s="6"/>
      <c r="K2477" s="7"/>
      <c r="L2477" s="6" t="s">
        <v>199</v>
      </c>
      <c r="M2477" s="6" t="s">
        <v>39</v>
      </c>
      <c r="N2477" s="6" t="s">
        <v>39</v>
      </c>
      <c r="O2477" s="6"/>
      <c r="P2477" s="8" t="s">
        <v>27</v>
      </c>
      <c r="Q2477" s="9">
        <v>44744.625481909701</v>
      </c>
      <c r="R2477" s="6" t="s">
        <v>28</v>
      </c>
      <c r="X2477" s="6" t="s">
        <v>13232</v>
      </c>
      <c r="Y2477" s="2" t="s">
        <v>704</v>
      </c>
      <c r="Z2477" s="2" t="s">
        <v>4483</v>
      </c>
      <c r="AA2477" s="2" t="s">
        <v>27</v>
      </c>
      <c r="AB2477" s="2" t="s">
        <v>27</v>
      </c>
      <c r="AC2477" s="2" t="s">
        <v>27</v>
      </c>
      <c r="AD2477" s="2" t="s">
        <v>27</v>
      </c>
      <c r="AE2477" s="2" t="s">
        <v>27</v>
      </c>
      <c r="AG2477" s="2" t="str">
        <f t="shared" si="156"/>
        <v/>
      </c>
      <c r="AH2477" s="2" t="str">
        <f t="shared" si="157"/>
        <v/>
      </c>
      <c r="AI2477" s="2" t="str">
        <f t="shared" si="158"/>
        <v/>
      </c>
      <c r="AK2477" s="2" t="str">
        <f t="shared" si="154"/>
        <v/>
      </c>
      <c r="BF2477" s="2" t="str">
        <f>VLOOKUP(M2477,'[1]mã win'!G:K,5,0)</f>
        <v>N</v>
      </c>
    </row>
    <row r="2478" spans="1:58" x14ac:dyDescent="0.25">
      <c r="A2478" s="6" t="s">
        <v>13233</v>
      </c>
      <c r="B2478" s="6" t="s">
        <v>13234</v>
      </c>
      <c r="C2478" s="6" t="s">
        <v>13235</v>
      </c>
      <c r="D2478" s="2" t="s">
        <v>704</v>
      </c>
      <c r="E2478" s="2">
        <v>0</v>
      </c>
      <c r="G2478" s="6" t="s">
        <v>12550</v>
      </c>
      <c r="H2478" s="6"/>
      <c r="I2478" s="6"/>
      <c r="J2478" s="6"/>
      <c r="K2478" s="7"/>
      <c r="L2478" s="6" t="s">
        <v>199</v>
      </c>
      <c r="M2478" s="6" t="s">
        <v>39</v>
      </c>
      <c r="N2478" s="6" t="s">
        <v>39</v>
      </c>
      <c r="O2478" s="6"/>
      <c r="P2478" s="8" t="s">
        <v>27</v>
      </c>
      <c r="Q2478" s="9">
        <v>44744.625624571803</v>
      </c>
      <c r="R2478" s="6" t="s">
        <v>28</v>
      </c>
      <c r="X2478" s="6" t="s">
        <v>13236</v>
      </c>
      <c r="Y2478" s="2" t="s">
        <v>704</v>
      </c>
      <c r="Z2478" s="2" t="s">
        <v>4483</v>
      </c>
      <c r="AA2478" s="2" t="s">
        <v>27</v>
      </c>
      <c r="AB2478" s="2" t="s">
        <v>27</v>
      </c>
      <c r="AC2478" s="2" t="s">
        <v>27</v>
      </c>
      <c r="AD2478" s="2" t="s">
        <v>27</v>
      </c>
      <c r="AE2478" s="2" t="s">
        <v>27</v>
      </c>
      <c r="AG2478" s="2" t="str">
        <f t="shared" si="156"/>
        <v/>
      </c>
      <c r="AH2478" s="2" t="str">
        <f t="shared" si="157"/>
        <v/>
      </c>
      <c r="AI2478" s="2" t="str">
        <f t="shared" si="158"/>
        <v/>
      </c>
      <c r="AK2478" s="2" t="str">
        <f t="shared" si="154"/>
        <v/>
      </c>
      <c r="BF2478" s="2" t="str">
        <f>VLOOKUP(M2478,'[1]mã win'!G:K,5,0)</f>
        <v>N</v>
      </c>
    </row>
    <row r="2479" spans="1:58" x14ac:dyDescent="0.25">
      <c r="A2479" s="6" t="s">
        <v>13237</v>
      </c>
      <c r="B2479" s="6" t="s">
        <v>13238</v>
      </c>
      <c r="C2479" s="6" t="s">
        <v>13239</v>
      </c>
      <c r="D2479" s="2" t="s">
        <v>4894</v>
      </c>
      <c r="E2479" s="2">
        <v>0</v>
      </c>
      <c r="G2479" s="6" t="s">
        <v>12550</v>
      </c>
      <c r="H2479" s="6"/>
      <c r="I2479" s="6"/>
      <c r="J2479" s="6"/>
      <c r="K2479" s="7"/>
      <c r="L2479" s="6" t="s">
        <v>199</v>
      </c>
      <c r="M2479" s="6" t="s">
        <v>39</v>
      </c>
      <c r="N2479" s="6" t="s">
        <v>39</v>
      </c>
      <c r="O2479" s="6"/>
      <c r="P2479" s="8" t="s">
        <v>27</v>
      </c>
      <c r="Q2479" s="9">
        <v>44744.625764432902</v>
      </c>
      <c r="R2479" s="6" t="s">
        <v>28</v>
      </c>
      <c r="X2479" s="6" t="s">
        <v>13240</v>
      </c>
      <c r="Y2479" s="2" t="s">
        <v>4894</v>
      </c>
      <c r="Z2479" s="2" t="s">
        <v>4483</v>
      </c>
      <c r="AA2479" s="2" t="s">
        <v>27</v>
      </c>
      <c r="AB2479" s="2" t="s">
        <v>27</v>
      </c>
      <c r="AC2479" s="2" t="s">
        <v>27</v>
      </c>
      <c r="AD2479" s="2" t="s">
        <v>27</v>
      </c>
      <c r="AE2479" s="2" t="s">
        <v>27</v>
      </c>
      <c r="AG2479" s="2" t="str">
        <f t="shared" si="156"/>
        <v/>
      </c>
      <c r="AH2479" s="2" t="str">
        <f t="shared" si="157"/>
        <v/>
      </c>
      <c r="AI2479" s="2" t="str">
        <f t="shared" si="158"/>
        <v/>
      </c>
      <c r="AK2479" s="2" t="str">
        <f t="shared" si="154"/>
        <v/>
      </c>
      <c r="BF2479" s="2" t="str">
        <f>VLOOKUP(M2479,'[1]mã win'!G:K,5,0)</f>
        <v>N</v>
      </c>
    </row>
    <row r="2480" spans="1:58" x14ac:dyDescent="0.25">
      <c r="A2480" s="6" t="s">
        <v>13241</v>
      </c>
      <c r="B2480" s="6" t="s">
        <v>13242</v>
      </c>
      <c r="C2480" s="6" t="s">
        <v>13243</v>
      </c>
      <c r="D2480" s="2" t="s">
        <v>4510</v>
      </c>
      <c r="E2480" s="2">
        <v>0</v>
      </c>
      <c r="G2480" s="6" t="s">
        <v>12550</v>
      </c>
      <c r="H2480" s="6"/>
      <c r="I2480" s="6"/>
      <c r="J2480" s="6"/>
      <c r="K2480" s="7"/>
      <c r="L2480" s="6" t="s">
        <v>50</v>
      </c>
      <c r="M2480" s="6" t="s">
        <v>39</v>
      </c>
      <c r="N2480" s="6" t="s">
        <v>39</v>
      </c>
      <c r="O2480" s="6"/>
      <c r="P2480" s="8" t="s">
        <v>27</v>
      </c>
      <c r="Q2480" s="9">
        <v>44744.6263932523</v>
      </c>
      <c r="R2480" s="6" t="s">
        <v>28</v>
      </c>
      <c r="X2480" s="6" t="s">
        <v>13244</v>
      </c>
      <c r="Y2480" s="2" t="s">
        <v>4510</v>
      </c>
      <c r="Z2480" s="2" t="s">
        <v>4483</v>
      </c>
      <c r="AA2480" s="2" t="s">
        <v>27</v>
      </c>
      <c r="AB2480" s="2" t="s">
        <v>27</v>
      </c>
      <c r="AC2480" s="2" t="s">
        <v>27</v>
      </c>
      <c r="AD2480" s="2" t="s">
        <v>27</v>
      </c>
      <c r="AE2480" s="2" t="s">
        <v>27</v>
      </c>
      <c r="AG2480" s="2" t="str">
        <f t="shared" si="156"/>
        <v/>
      </c>
      <c r="AH2480" s="2" t="str">
        <f t="shared" si="157"/>
        <v/>
      </c>
      <c r="AI2480" s="2" t="str">
        <f t="shared" si="158"/>
        <v/>
      </c>
      <c r="AK2480" s="2" t="str">
        <f t="shared" si="154"/>
        <v/>
      </c>
      <c r="BF2480" s="2" t="str">
        <f>VLOOKUP(M2480,'[1]mã win'!G:K,5,0)</f>
        <v>N</v>
      </c>
    </row>
    <row r="2481" spans="1:58" x14ac:dyDescent="0.25">
      <c r="A2481" s="6" t="s">
        <v>13245</v>
      </c>
      <c r="B2481" s="6" t="s">
        <v>13246</v>
      </c>
      <c r="C2481" s="6" t="s">
        <v>13247</v>
      </c>
      <c r="D2481" s="2" t="s">
        <v>740</v>
      </c>
      <c r="E2481" s="2">
        <v>0</v>
      </c>
      <c r="G2481" s="6" t="s">
        <v>12550</v>
      </c>
      <c r="H2481" s="6"/>
      <c r="I2481" s="6"/>
      <c r="J2481" s="6"/>
      <c r="K2481" s="7"/>
      <c r="L2481" s="6" t="s">
        <v>50</v>
      </c>
      <c r="M2481" s="6" t="s">
        <v>39</v>
      </c>
      <c r="N2481" s="6" t="s">
        <v>39</v>
      </c>
      <c r="O2481" s="6"/>
      <c r="P2481" s="8" t="s">
        <v>27</v>
      </c>
      <c r="Q2481" s="9">
        <v>44744.626554050898</v>
      </c>
      <c r="R2481" s="6" t="s">
        <v>28</v>
      </c>
      <c r="X2481" s="6" t="s">
        <v>13248</v>
      </c>
      <c r="Y2481" s="2" t="s">
        <v>740</v>
      </c>
      <c r="Z2481" s="2" t="s">
        <v>4483</v>
      </c>
      <c r="AA2481" s="2" t="s">
        <v>27</v>
      </c>
      <c r="AB2481" s="2" t="s">
        <v>27</v>
      </c>
      <c r="AC2481" s="2" t="s">
        <v>27</v>
      </c>
      <c r="AD2481" s="2" t="s">
        <v>27</v>
      </c>
      <c r="AE2481" s="2" t="s">
        <v>27</v>
      </c>
      <c r="AG2481" s="2" t="str">
        <f t="shared" si="156"/>
        <v/>
      </c>
      <c r="AH2481" s="2" t="str">
        <f t="shared" si="157"/>
        <v/>
      </c>
      <c r="AI2481" s="2" t="str">
        <f t="shared" si="158"/>
        <v/>
      </c>
      <c r="AK2481" s="2" t="str">
        <f t="shared" si="154"/>
        <v/>
      </c>
      <c r="BF2481" s="2" t="str">
        <f>VLOOKUP(M2481,'[1]mã win'!G:K,5,0)</f>
        <v>N</v>
      </c>
    </row>
    <row r="2482" spans="1:58" x14ac:dyDescent="0.25">
      <c r="A2482" s="6" t="s">
        <v>13249</v>
      </c>
      <c r="B2482" s="6" t="s">
        <v>13250</v>
      </c>
      <c r="C2482" s="6" t="s">
        <v>13251</v>
      </c>
      <c r="D2482" s="2" t="s">
        <v>4510</v>
      </c>
      <c r="E2482" s="2">
        <v>0</v>
      </c>
      <c r="G2482" s="6" t="s">
        <v>12550</v>
      </c>
      <c r="H2482" s="6"/>
      <c r="I2482" s="6"/>
      <c r="J2482" s="6"/>
      <c r="K2482" s="7"/>
      <c r="L2482" s="6" t="s">
        <v>50</v>
      </c>
      <c r="M2482" s="6" t="s">
        <v>39</v>
      </c>
      <c r="N2482" s="6" t="s">
        <v>39</v>
      </c>
      <c r="O2482" s="6"/>
      <c r="P2482" s="8" t="s">
        <v>27</v>
      </c>
      <c r="Q2482" s="9">
        <v>44744.626692164398</v>
      </c>
      <c r="R2482" s="6" t="s">
        <v>28</v>
      </c>
      <c r="X2482" s="6" t="s">
        <v>13252</v>
      </c>
      <c r="Y2482" s="2" t="s">
        <v>4510</v>
      </c>
      <c r="Z2482" s="2" t="s">
        <v>4483</v>
      </c>
      <c r="AA2482" s="2" t="s">
        <v>27</v>
      </c>
      <c r="AB2482" s="2" t="s">
        <v>27</v>
      </c>
      <c r="AC2482" s="2" t="s">
        <v>27</v>
      </c>
      <c r="AD2482" s="2" t="s">
        <v>27</v>
      </c>
      <c r="AE2482" s="2" t="s">
        <v>27</v>
      </c>
      <c r="AG2482" s="2" t="str">
        <f t="shared" si="156"/>
        <v/>
      </c>
      <c r="AH2482" s="2" t="str">
        <f t="shared" si="157"/>
        <v/>
      </c>
      <c r="AI2482" s="2" t="str">
        <f t="shared" si="158"/>
        <v/>
      </c>
      <c r="AK2482" s="2" t="str">
        <f t="shared" si="154"/>
        <v/>
      </c>
      <c r="BF2482" s="2" t="str">
        <f>VLOOKUP(M2482,'[1]mã win'!G:K,5,0)</f>
        <v>N</v>
      </c>
    </row>
    <row r="2483" spans="1:58" x14ac:dyDescent="0.25">
      <c r="A2483" s="6" t="s">
        <v>13253</v>
      </c>
      <c r="B2483" s="6" t="s">
        <v>13254</v>
      </c>
      <c r="C2483" s="6" t="s">
        <v>13255</v>
      </c>
      <c r="D2483" s="2" t="s">
        <v>740</v>
      </c>
      <c r="E2483" s="2">
        <v>0</v>
      </c>
      <c r="G2483" s="6" t="s">
        <v>12550</v>
      </c>
      <c r="H2483" s="6"/>
      <c r="I2483" s="6"/>
      <c r="J2483" s="6"/>
      <c r="K2483" s="7"/>
      <c r="L2483" s="6" t="s">
        <v>50</v>
      </c>
      <c r="M2483" s="6" t="s">
        <v>39</v>
      </c>
      <c r="N2483" s="6" t="s">
        <v>39</v>
      </c>
      <c r="O2483" s="6"/>
      <c r="P2483" s="8" t="s">
        <v>27</v>
      </c>
      <c r="Q2483" s="9">
        <v>44744.626834571798</v>
      </c>
      <c r="R2483" s="6" t="s">
        <v>28</v>
      </c>
      <c r="X2483" s="6" t="s">
        <v>13256</v>
      </c>
      <c r="Y2483" s="2" t="s">
        <v>740</v>
      </c>
      <c r="Z2483" s="2" t="s">
        <v>4483</v>
      </c>
      <c r="AA2483" s="2" t="s">
        <v>27</v>
      </c>
      <c r="AB2483" s="2" t="s">
        <v>27</v>
      </c>
      <c r="AC2483" s="2" t="s">
        <v>27</v>
      </c>
      <c r="AD2483" s="2" t="s">
        <v>27</v>
      </c>
      <c r="AE2483" s="2" t="s">
        <v>27</v>
      </c>
      <c r="AG2483" s="2" t="str">
        <f t="shared" si="156"/>
        <v/>
      </c>
      <c r="AH2483" s="2" t="str">
        <f t="shared" si="157"/>
        <v/>
      </c>
      <c r="AI2483" s="2" t="str">
        <f t="shared" si="158"/>
        <v/>
      </c>
      <c r="AK2483" s="2" t="str">
        <f t="shared" si="154"/>
        <v/>
      </c>
      <c r="BF2483" s="2" t="str">
        <f>VLOOKUP(M2483,'[1]mã win'!G:K,5,0)</f>
        <v>N</v>
      </c>
    </row>
    <row r="2484" spans="1:58" x14ac:dyDescent="0.25">
      <c r="A2484" s="6" t="s">
        <v>13257</v>
      </c>
      <c r="B2484" s="6" t="s">
        <v>13258</v>
      </c>
      <c r="C2484" s="6" t="s">
        <v>13259</v>
      </c>
      <c r="D2484" s="2" t="s">
        <v>4510</v>
      </c>
      <c r="E2484" s="2">
        <v>0</v>
      </c>
      <c r="G2484" s="6" t="s">
        <v>12550</v>
      </c>
      <c r="H2484" s="6"/>
      <c r="I2484" s="6"/>
      <c r="J2484" s="6"/>
      <c r="K2484" s="7"/>
      <c r="L2484" s="6" t="s">
        <v>50</v>
      </c>
      <c r="M2484" s="6" t="s">
        <v>39</v>
      </c>
      <c r="N2484" s="6" t="s">
        <v>39</v>
      </c>
      <c r="O2484" s="6"/>
      <c r="P2484" s="8" t="s">
        <v>27</v>
      </c>
      <c r="Q2484" s="9">
        <v>44744.626970752302</v>
      </c>
      <c r="R2484" s="6" t="s">
        <v>28</v>
      </c>
      <c r="X2484" s="6" t="s">
        <v>13260</v>
      </c>
      <c r="Y2484" s="2" t="s">
        <v>4510</v>
      </c>
      <c r="Z2484" s="2" t="s">
        <v>4483</v>
      </c>
      <c r="AA2484" s="2" t="s">
        <v>27</v>
      </c>
      <c r="AB2484" s="2" t="s">
        <v>27</v>
      </c>
      <c r="AC2484" s="2" t="s">
        <v>27</v>
      </c>
      <c r="AD2484" s="2" t="s">
        <v>27</v>
      </c>
      <c r="AE2484" s="2" t="s">
        <v>27</v>
      </c>
      <c r="AG2484" s="2" t="str">
        <f t="shared" si="156"/>
        <v/>
      </c>
      <c r="AH2484" s="2" t="str">
        <f t="shared" si="157"/>
        <v/>
      </c>
      <c r="AI2484" s="2" t="str">
        <f t="shared" si="158"/>
        <v/>
      </c>
      <c r="AK2484" s="2" t="str">
        <f t="shared" si="154"/>
        <v/>
      </c>
      <c r="BF2484" s="2" t="str">
        <f>VLOOKUP(M2484,'[1]mã win'!G:K,5,0)</f>
        <v>N</v>
      </c>
    </row>
    <row r="2485" spans="1:58" x14ac:dyDescent="0.25">
      <c r="A2485" s="6" t="s">
        <v>13261</v>
      </c>
      <c r="B2485" s="6" t="s">
        <v>13262</v>
      </c>
      <c r="C2485" s="6" t="s">
        <v>13263</v>
      </c>
      <c r="D2485" s="2" t="s">
        <v>740</v>
      </c>
      <c r="E2485" s="2">
        <v>0</v>
      </c>
      <c r="G2485" s="6" t="s">
        <v>12550</v>
      </c>
      <c r="H2485" s="6"/>
      <c r="I2485" s="6"/>
      <c r="J2485" s="6"/>
      <c r="K2485" s="7"/>
      <c r="L2485" s="6" t="s">
        <v>50</v>
      </c>
      <c r="M2485" s="6" t="s">
        <v>39</v>
      </c>
      <c r="N2485" s="6" t="s">
        <v>39</v>
      </c>
      <c r="O2485" s="6"/>
      <c r="P2485" s="8" t="s">
        <v>27</v>
      </c>
      <c r="Q2485" s="9">
        <v>44744.627109409703</v>
      </c>
      <c r="R2485" s="6" t="s">
        <v>28</v>
      </c>
      <c r="X2485" s="6" t="s">
        <v>13264</v>
      </c>
      <c r="Y2485" s="2" t="s">
        <v>740</v>
      </c>
      <c r="Z2485" s="2" t="s">
        <v>4483</v>
      </c>
      <c r="AA2485" s="2" t="s">
        <v>27</v>
      </c>
      <c r="AB2485" s="2" t="s">
        <v>27</v>
      </c>
      <c r="AC2485" s="2" t="s">
        <v>27</v>
      </c>
      <c r="AD2485" s="2" t="s">
        <v>27</v>
      </c>
      <c r="AE2485" s="2" t="s">
        <v>27</v>
      </c>
      <c r="AG2485" s="2" t="str">
        <f t="shared" si="156"/>
        <v/>
      </c>
      <c r="AH2485" s="2" t="str">
        <f t="shared" si="157"/>
        <v/>
      </c>
      <c r="AI2485" s="2" t="str">
        <f t="shared" si="158"/>
        <v/>
      </c>
      <c r="AK2485" s="2" t="str">
        <f t="shared" si="154"/>
        <v/>
      </c>
      <c r="BF2485" s="2" t="str">
        <f>VLOOKUP(M2485,'[1]mã win'!G:K,5,0)</f>
        <v>N</v>
      </c>
    </row>
    <row r="2486" spans="1:58" x14ac:dyDescent="0.25">
      <c r="A2486" s="6" t="s">
        <v>13265</v>
      </c>
      <c r="B2486" s="6" t="s">
        <v>13266</v>
      </c>
      <c r="C2486" s="6" t="s">
        <v>13267</v>
      </c>
      <c r="D2486" s="2" t="s">
        <v>740</v>
      </c>
      <c r="E2486" s="2">
        <v>0</v>
      </c>
      <c r="G2486" s="6" t="s">
        <v>12550</v>
      </c>
      <c r="H2486" s="6"/>
      <c r="I2486" s="6"/>
      <c r="J2486" s="6"/>
      <c r="K2486" s="7"/>
      <c r="L2486" s="6" t="s">
        <v>50</v>
      </c>
      <c r="M2486" s="6" t="s">
        <v>39</v>
      </c>
      <c r="N2486" s="6" t="s">
        <v>39</v>
      </c>
      <c r="O2486" s="6"/>
      <c r="P2486" s="8" t="s">
        <v>27</v>
      </c>
      <c r="Q2486" s="9">
        <v>44744.627239270798</v>
      </c>
      <c r="R2486" s="6" t="s">
        <v>28</v>
      </c>
      <c r="X2486" s="6" t="s">
        <v>13268</v>
      </c>
      <c r="Y2486" s="2" t="s">
        <v>740</v>
      </c>
      <c r="Z2486" s="2" t="s">
        <v>4483</v>
      </c>
      <c r="AA2486" s="2" t="s">
        <v>27</v>
      </c>
      <c r="AB2486" s="2" t="s">
        <v>27</v>
      </c>
      <c r="AC2486" s="2" t="s">
        <v>27</v>
      </c>
      <c r="AD2486" s="2" t="s">
        <v>27</v>
      </c>
      <c r="AE2486" s="2" t="s">
        <v>27</v>
      </c>
      <c r="AG2486" s="2" t="str">
        <f t="shared" si="156"/>
        <v/>
      </c>
      <c r="AH2486" s="2" t="str">
        <f t="shared" si="157"/>
        <v/>
      </c>
      <c r="AI2486" s="2" t="str">
        <f t="shared" si="158"/>
        <v/>
      </c>
      <c r="AK2486" s="2" t="str">
        <f t="shared" si="154"/>
        <v/>
      </c>
      <c r="BF2486" s="2" t="str">
        <f>VLOOKUP(M2486,'[1]mã win'!G:K,5,0)</f>
        <v>N</v>
      </c>
    </row>
    <row r="2487" spans="1:58" x14ac:dyDescent="0.25">
      <c r="A2487" s="6" t="s">
        <v>13269</v>
      </c>
      <c r="B2487" s="6" t="s">
        <v>13270</v>
      </c>
      <c r="C2487" s="6" t="s">
        <v>13271</v>
      </c>
      <c r="D2487" s="2" t="s">
        <v>7157</v>
      </c>
      <c r="E2487" s="2">
        <v>0</v>
      </c>
      <c r="G2487" s="6" t="s">
        <v>12550</v>
      </c>
      <c r="H2487" s="6"/>
      <c r="I2487" s="6"/>
      <c r="J2487" s="6"/>
      <c r="K2487" s="7"/>
      <c r="L2487" s="6" t="s">
        <v>63</v>
      </c>
      <c r="M2487" s="6" t="s">
        <v>39</v>
      </c>
      <c r="N2487" s="6" t="s">
        <v>39</v>
      </c>
      <c r="O2487" s="6"/>
      <c r="P2487" s="8" t="s">
        <v>27</v>
      </c>
      <c r="Q2487" s="9">
        <v>44744.628886493098</v>
      </c>
      <c r="R2487" s="6" t="s">
        <v>28</v>
      </c>
      <c r="X2487" s="6" t="s">
        <v>13272</v>
      </c>
      <c r="Y2487" s="2" t="s">
        <v>7157</v>
      </c>
      <c r="Z2487" s="2" t="s">
        <v>4483</v>
      </c>
      <c r="AA2487" s="2" t="s">
        <v>27</v>
      </c>
      <c r="AB2487" s="2" t="s">
        <v>27</v>
      </c>
      <c r="AC2487" s="2" t="s">
        <v>27</v>
      </c>
      <c r="AD2487" s="2" t="s">
        <v>27</v>
      </c>
      <c r="AE2487" s="2" t="s">
        <v>27</v>
      </c>
      <c r="AG2487" s="2" t="str">
        <f t="shared" si="156"/>
        <v>Phường Cầu Kiệu</v>
      </c>
      <c r="AH2487" s="2" t="str">
        <f t="shared" si="157"/>
        <v/>
      </c>
      <c r="AI2487" s="2" t="str">
        <f t="shared" si="158"/>
        <v/>
      </c>
      <c r="AK2487" s="2" t="str">
        <f t="shared" si="154"/>
        <v/>
      </c>
      <c r="BF2487" s="2" t="str">
        <f>VLOOKUP(M2487,'[1]mã win'!G:K,5,0)</f>
        <v>N</v>
      </c>
    </row>
    <row r="2488" spans="1:58" x14ac:dyDescent="0.25">
      <c r="A2488" s="6" t="s">
        <v>13273</v>
      </c>
      <c r="B2488" s="6" t="s">
        <v>13274</v>
      </c>
      <c r="C2488" s="6" t="s">
        <v>13275</v>
      </c>
      <c r="D2488" s="2" t="s">
        <v>7157</v>
      </c>
      <c r="E2488" s="2">
        <v>0</v>
      </c>
      <c r="G2488" s="6" t="s">
        <v>12550</v>
      </c>
      <c r="H2488" s="6"/>
      <c r="I2488" s="6"/>
      <c r="J2488" s="6"/>
      <c r="K2488" s="7"/>
      <c r="L2488" s="6" t="s">
        <v>63</v>
      </c>
      <c r="M2488" s="6" t="s">
        <v>39</v>
      </c>
      <c r="N2488" s="6" t="s">
        <v>39</v>
      </c>
      <c r="O2488" s="6"/>
      <c r="P2488" s="8" t="s">
        <v>27</v>
      </c>
      <c r="Q2488" s="9">
        <v>44744.629083946798</v>
      </c>
      <c r="R2488" s="6" t="s">
        <v>28</v>
      </c>
      <c r="X2488" s="6" t="s">
        <v>13276</v>
      </c>
      <c r="Y2488" s="2" t="s">
        <v>7157</v>
      </c>
      <c r="Z2488" s="2" t="s">
        <v>4483</v>
      </c>
      <c r="AA2488" s="2" t="s">
        <v>27</v>
      </c>
      <c r="AB2488" s="2" t="s">
        <v>27</v>
      </c>
      <c r="AC2488" s="2" t="s">
        <v>27</v>
      </c>
      <c r="AD2488" s="2" t="s">
        <v>27</v>
      </c>
      <c r="AE2488" s="2" t="s">
        <v>27</v>
      </c>
      <c r="AG2488" s="2" t="str">
        <f t="shared" si="156"/>
        <v>Phường Cầu Kiệu</v>
      </c>
      <c r="AH2488" s="2" t="str">
        <f t="shared" si="157"/>
        <v/>
      </c>
      <c r="AI2488" s="2" t="str">
        <f t="shared" si="158"/>
        <v/>
      </c>
      <c r="AK2488" s="2" t="str">
        <f t="shared" si="154"/>
        <v/>
      </c>
      <c r="BF2488" s="2" t="str">
        <f>VLOOKUP(M2488,'[1]mã win'!G:K,5,0)</f>
        <v>N</v>
      </c>
    </row>
    <row r="2489" spans="1:58" x14ac:dyDescent="0.25">
      <c r="A2489" s="6" t="s">
        <v>13277</v>
      </c>
      <c r="B2489" s="6" t="s">
        <v>13278</v>
      </c>
      <c r="C2489" s="6" t="s">
        <v>13279</v>
      </c>
      <c r="D2489" s="2" t="s">
        <v>4534</v>
      </c>
      <c r="E2489" s="2">
        <v>0</v>
      </c>
      <c r="G2489" s="6" t="s">
        <v>12550</v>
      </c>
      <c r="H2489" s="6"/>
      <c r="I2489" s="6"/>
      <c r="J2489" s="6"/>
      <c r="K2489" s="7"/>
      <c r="L2489" s="6" t="s">
        <v>63</v>
      </c>
      <c r="M2489" s="6" t="s">
        <v>39</v>
      </c>
      <c r="N2489" s="6" t="s">
        <v>39</v>
      </c>
      <c r="O2489" s="6"/>
      <c r="P2489" s="8" t="s">
        <v>27</v>
      </c>
      <c r="Q2489" s="9">
        <v>44744.629222338001</v>
      </c>
      <c r="R2489" s="6" t="s">
        <v>28</v>
      </c>
      <c r="X2489" s="6" t="s">
        <v>13280</v>
      </c>
      <c r="Y2489" s="2" t="s">
        <v>4534</v>
      </c>
      <c r="Z2489" s="2" t="s">
        <v>4483</v>
      </c>
      <c r="AA2489" s="2" t="s">
        <v>27</v>
      </c>
      <c r="AB2489" s="2" t="s">
        <v>27</v>
      </c>
      <c r="AC2489" s="2" t="s">
        <v>27</v>
      </c>
      <c r="AD2489" s="2" t="s">
        <v>27</v>
      </c>
      <c r="AE2489" s="2" t="s">
        <v>27</v>
      </c>
      <c r="AG2489" s="2" t="str">
        <f t="shared" si="156"/>
        <v>Phường Đức Nhuận</v>
      </c>
      <c r="AH2489" s="2" t="str">
        <f t="shared" si="157"/>
        <v/>
      </c>
      <c r="AI2489" s="2" t="str">
        <f t="shared" si="158"/>
        <v/>
      </c>
      <c r="AK2489" s="2" t="str">
        <f t="shared" si="154"/>
        <v/>
      </c>
      <c r="BF2489" s="2" t="str">
        <f>VLOOKUP(M2489,'[1]mã win'!G:K,5,0)</f>
        <v>N</v>
      </c>
    </row>
    <row r="2490" spans="1:58" x14ac:dyDescent="0.25">
      <c r="A2490" s="6" t="s">
        <v>13281</v>
      </c>
      <c r="B2490" s="6" t="s">
        <v>13282</v>
      </c>
      <c r="C2490" s="6" t="s">
        <v>13283</v>
      </c>
      <c r="D2490" s="2" t="s">
        <v>5664</v>
      </c>
      <c r="E2490" s="2">
        <v>0</v>
      </c>
      <c r="G2490" s="6" t="s">
        <v>12550</v>
      </c>
      <c r="H2490" s="6"/>
      <c r="I2490" s="6"/>
      <c r="J2490" s="6"/>
      <c r="K2490" s="7"/>
      <c r="L2490" s="6" t="s">
        <v>199</v>
      </c>
      <c r="M2490" s="6" t="s">
        <v>39</v>
      </c>
      <c r="N2490" s="6" t="s">
        <v>39</v>
      </c>
      <c r="O2490" s="6"/>
      <c r="P2490" s="8" t="s">
        <v>27</v>
      </c>
      <c r="Q2490" s="9">
        <v>44744.630489270799</v>
      </c>
      <c r="R2490" s="6" t="s">
        <v>28</v>
      </c>
      <c r="X2490" s="6" t="s">
        <v>13284</v>
      </c>
      <c r="Y2490" s="2" t="s">
        <v>5664</v>
      </c>
      <c r="Z2490" s="2" t="s">
        <v>4483</v>
      </c>
      <c r="AA2490" s="2" t="s">
        <v>27</v>
      </c>
      <c r="AB2490" s="2" t="s">
        <v>27</v>
      </c>
      <c r="AC2490" s="2" t="s">
        <v>27</v>
      </c>
      <c r="AD2490" s="2" t="s">
        <v>27</v>
      </c>
      <c r="AE2490" s="2" t="s">
        <v>27</v>
      </c>
      <c r="AG2490" s="2" t="str">
        <f t="shared" si="156"/>
        <v>Phường Tân Sơn Nhất</v>
      </c>
      <c r="AH2490" s="2" t="str">
        <f t="shared" si="157"/>
        <v/>
      </c>
      <c r="AI2490" s="2" t="str">
        <f t="shared" si="158"/>
        <v/>
      </c>
      <c r="AK2490" s="2" t="str">
        <f t="shared" si="154"/>
        <v/>
      </c>
      <c r="BF2490" s="2" t="str">
        <f>VLOOKUP(M2490,'[1]mã win'!G:K,5,0)</f>
        <v>N</v>
      </c>
    </row>
    <row r="2491" spans="1:58" x14ac:dyDescent="0.25">
      <c r="A2491" s="6" t="s">
        <v>13285</v>
      </c>
      <c r="B2491" s="6" t="s">
        <v>13286</v>
      </c>
      <c r="C2491" s="6" t="s">
        <v>13287</v>
      </c>
      <c r="D2491" s="2" t="s">
        <v>5066</v>
      </c>
      <c r="E2491" s="2">
        <v>0</v>
      </c>
      <c r="G2491" s="6" t="s">
        <v>12550</v>
      </c>
      <c r="H2491" s="6"/>
      <c r="I2491" s="6"/>
      <c r="J2491" s="6"/>
      <c r="K2491" s="7"/>
      <c r="L2491" s="6" t="s">
        <v>199</v>
      </c>
      <c r="M2491" s="6" t="s">
        <v>39</v>
      </c>
      <c r="N2491" s="6" t="s">
        <v>39</v>
      </c>
      <c r="O2491" s="6"/>
      <c r="P2491" s="8" t="s">
        <v>27</v>
      </c>
      <c r="Q2491" s="9">
        <v>44744.630674305597</v>
      </c>
      <c r="R2491" s="6" t="s">
        <v>28</v>
      </c>
      <c r="X2491" s="6" t="s">
        <v>13288</v>
      </c>
      <c r="Y2491" s="2" t="s">
        <v>5066</v>
      </c>
      <c r="Z2491" s="2" t="s">
        <v>4483</v>
      </c>
      <c r="AA2491" s="2" t="s">
        <v>27</v>
      </c>
      <c r="AB2491" s="2" t="s">
        <v>27</v>
      </c>
      <c r="AC2491" s="2" t="s">
        <v>27</v>
      </c>
      <c r="AD2491" s="2" t="s">
        <v>27</v>
      </c>
      <c r="AE2491" s="2" t="s">
        <v>27</v>
      </c>
      <c r="AG2491" s="2" t="str">
        <f t="shared" si="156"/>
        <v>Phường Tân Sơn</v>
      </c>
      <c r="AH2491" s="2" t="str">
        <f t="shared" si="157"/>
        <v/>
      </c>
      <c r="AI2491" s="2" t="str">
        <f t="shared" si="158"/>
        <v/>
      </c>
      <c r="AK2491" s="2" t="str">
        <f t="shared" si="154"/>
        <v/>
      </c>
      <c r="BF2491" s="2" t="str">
        <f>VLOOKUP(M2491,'[1]mã win'!G:K,5,0)</f>
        <v>N</v>
      </c>
    </row>
    <row r="2492" spans="1:58" x14ac:dyDescent="0.25">
      <c r="A2492" s="6" t="s">
        <v>13289</v>
      </c>
      <c r="B2492" s="6" t="s">
        <v>13290</v>
      </c>
      <c r="C2492" s="6" t="s">
        <v>13291</v>
      </c>
      <c r="D2492" s="2" t="s">
        <v>8299</v>
      </c>
      <c r="E2492" s="2" t="s">
        <v>200</v>
      </c>
      <c r="G2492" s="6" t="s">
        <v>12550</v>
      </c>
      <c r="H2492" s="6"/>
      <c r="I2492" s="6"/>
      <c r="J2492" s="6"/>
      <c r="K2492" s="7"/>
      <c r="L2492" s="6" t="s">
        <v>199</v>
      </c>
      <c r="M2492" s="6" t="s">
        <v>39</v>
      </c>
      <c r="N2492" s="6" t="s">
        <v>39</v>
      </c>
      <c r="O2492" s="6" t="s">
        <v>200</v>
      </c>
      <c r="P2492" s="8" t="s">
        <v>27</v>
      </c>
      <c r="Q2492" s="9">
        <v>44744.630831053197</v>
      </c>
      <c r="R2492" s="6" t="s">
        <v>28</v>
      </c>
      <c r="X2492" s="6" t="s">
        <v>13292</v>
      </c>
      <c r="Y2492" s="2" t="s">
        <v>8299</v>
      </c>
      <c r="Z2492" s="2" t="s">
        <v>200</v>
      </c>
      <c r="AA2492" s="2" t="s">
        <v>27</v>
      </c>
      <c r="AB2492" s="2" t="s">
        <v>27</v>
      </c>
      <c r="AC2492" s="2" t="s">
        <v>27</v>
      </c>
      <c r="AD2492" s="2" t="s">
        <v>27</v>
      </c>
      <c r="AE2492" s="2" t="s">
        <v>27</v>
      </c>
      <c r="AG2492" s="2" t="str">
        <f t="shared" si="156"/>
        <v>Phường 8</v>
      </c>
      <c r="AH2492" s="2" t="str">
        <f t="shared" si="157"/>
        <v>Quận Tân Bình</v>
      </c>
      <c r="AI2492" s="2" t="str">
        <f t="shared" si="158"/>
        <v/>
      </c>
      <c r="AK2492" s="2" t="str">
        <f t="shared" si="154"/>
        <v/>
      </c>
      <c r="BF2492" s="2" t="str">
        <f>VLOOKUP(M2492,'[1]mã win'!G:K,5,0)</f>
        <v>N</v>
      </c>
    </row>
    <row r="2493" spans="1:58" x14ac:dyDescent="0.25">
      <c r="A2493" s="6" t="s">
        <v>13293</v>
      </c>
      <c r="B2493" s="6" t="s">
        <v>13294</v>
      </c>
      <c r="C2493" s="6" t="s">
        <v>13295</v>
      </c>
      <c r="D2493" s="2" t="s">
        <v>4257</v>
      </c>
      <c r="E2493" s="2" t="s">
        <v>200</v>
      </c>
      <c r="G2493" s="6" t="s">
        <v>12550</v>
      </c>
      <c r="H2493" s="6"/>
      <c r="I2493" s="6"/>
      <c r="J2493" s="6"/>
      <c r="K2493" s="7"/>
      <c r="L2493" s="6" t="s">
        <v>199</v>
      </c>
      <c r="M2493" s="6" t="s">
        <v>39</v>
      </c>
      <c r="N2493" s="6" t="s">
        <v>39</v>
      </c>
      <c r="O2493" s="6" t="s">
        <v>200</v>
      </c>
      <c r="P2493" s="8" t="s">
        <v>27</v>
      </c>
      <c r="Q2493" s="9">
        <v>44744.630976655098</v>
      </c>
      <c r="R2493" s="6" t="s">
        <v>28</v>
      </c>
      <c r="X2493" s="6" t="s">
        <v>13296</v>
      </c>
      <c r="Y2493" s="2" t="s">
        <v>4257</v>
      </c>
      <c r="Z2493" s="2" t="s">
        <v>200</v>
      </c>
      <c r="AA2493" s="2" t="s">
        <v>27</v>
      </c>
      <c r="AB2493" s="2" t="s">
        <v>27</v>
      </c>
      <c r="AC2493" s="2" t="s">
        <v>27</v>
      </c>
      <c r="AD2493" s="2" t="s">
        <v>27</v>
      </c>
      <c r="AE2493" s="2" t="s">
        <v>27</v>
      </c>
      <c r="AG2493" s="2" t="str">
        <f t="shared" si="156"/>
        <v>Phường 9</v>
      </c>
      <c r="AH2493" s="2" t="str">
        <f t="shared" si="157"/>
        <v>Quận Tân Bình</v>
      </c>
      <c r="AI2493" s="2" t="str">
        <f t="shared" si="158"/>
        <v/>
      </c>
      <c r="AK2493" s="2" t="str">
        <f t="shared" si="154"/>
        <v/>
      </c>
      <c r="BF2493" s="2" t="str">
        <f>VLOOKUP(M2493,'[1]mã win'!G:K,5,0)</f>
        <v>N</v>
      </c>
    </row>
    <row r="2494" spans="1:58" x14ac:dyDescent="0.25">
      <c r="A2494" s="6" t="s">
        <v>13297</v>
      </c>
      <c r="B2494" s="6" t="s">
        <v>13298</v>
      </c>
      <c r="C2494" s="6" t="s">
        <v>13299</v>
      </c>
      <c r="D2494" s="2" t="s">
        <v>5066</v>
      </c>
      <c r="E2494" s="2">
        <v>0</v>
      </c>
      <c r="G2494" s="6" t="s">
        <v>12550</v>
      </c>
      <c r="H2494" s="6"/>
      <c r="I2494" s="6"/>
      <c r="J2494" s="6"/>
      <c r="K2494" s="7"/>
      <c r="L2494" s="6" t="s">
        <v>199</v>
      </c>
      <c r="M2494" s="6" t="s">
        <v>39</v>
      </c>
      <c r="N2494" s="6" t="s">
        <v>39</v>
      </c>
      <c r="O2494" s="6"/>
      <c r="P2494" s="8" t="s">
        <v>27</v>
      </c>
      <c r="Q2494" s="9">
        <v>44744.631127280103</v>
      </c>
      <c r="R2494" s="6" t="s">
        <v>28</v>
      </c>
      <c r="X2494" s="6" t="s">
        <v>13300</v>
      </c>
      <c r="Y2494" s="2" t="s">
        <v>5066</v>
      </c>
      <c r="Z2494" s="2" t="s">
        <v>4483</v>
      </c>
      <c r="AA2494" s="2" t="s">
        <v>27</v>
      </c>
      <c r="AB2494" s="2" t="s">
        <v>27</v>
      </c>
      <c r="AC2494" s="2" t="s">
        <v>27</v>
      </c>
      <c r="AD2494" s="2" t="s">
        <v>27</v>
      </c>
      <c r="AE2494" s="2" t="s">
        <v>27</v>
      </c>
      <c r="AG2494" s="2" t="str">
        <f t="shared" si="156"/>
        <v>Phường Tân Sơn</v>
      </c>
      <c r="AH2494" s="2" t="str">
        <f t="shared" si="157"/>
        <v/>
      </c>
      <c r="AI2494" s="2" t="str">
        <f t="shared" si="158"/>
        <v/>
      </c>
      <c r="AK2494" s="2" t="str">
        <f t="shared" si="154"/>
        <v/>
      </c>
      <c r="BF2494" s="2" t="str">
        <f>VLOOKUP(M2494,'[1]mã win'!G:K,5,0)</f>
        <v>N</v>
      </c>
    </row>
    <row r="2495" spans="1:58" x14ac:dyDescent="0.25">
      <c r="A2495" s="6" t="s">
        <v>13301</v>
      </c>
      <c r="B2495" s="6" t="s">
        <v>13302</v>
      </c>
      <c r="C2495" s="6" t="s">
        <v>13303</v>
      </c>
      <c r="D2495" s="2" t="s">
        <v>5066</v>
      </c>
      <c r="E2495" s="2">
        <v>0</v>
      </c>
      <c r="G2495" s="6" t="s">
        <v>12550</v>
      </c>
      <c r="H2495" s="6"/>
      <c r="I2495" s="6"/>
      <c r="J2495" s="6"/>
      <c r="K2495" s="7"/>
      <c r="L2495" s="6" t="s">
        <v>199</v>
      </c>
      <c r="M2495" s="6" t="s">
        <v>39</v>
      </c>
      <c r="N2495" s="6" t="s">
        <v>39</v>
      </c>
      <c r="O2495" s="6"/>
      <c r="P2495" s="8" t="s">
        <v>27</v>
      </c>
      <c r="Q2495" s="9">
        <v>44744.631954479199</v>
      </c>
      <c r="R2495" s="6" t="s">
        <v>28</v>
      </c>
      <c r="X2495" s="6" t="s">
        <v>13304</v>
      </c>
      <c r="Y2495" s="2" t="s">
        <v>5066</v>
      </c>
      <c r="Z2495" s="2" t="s">
        <v>4483</v>
      </c>
      <c r="AA2495" s="2" t="s">
        <v>27</v>
      </c>
      <c r="AB2495" s="2" t="s">
        <v>27</v>
      </c>
      <c r="AC2495" s="2" t="s">
        <v>27</v>
      </c>
      <c r="AD2495" s="2" t="s">
        <v>27</v>
      </c>
      <c r="AE2495" s="2" t="s">
        <v>27</v>
      </c>
      <c r="AG2495" s="2" t="str">
        <f t="shared" si="156"/>
        <v>Phường Tân Sơn</v>
      </c>
      <c r="AH2495" s="2" t="str">
        <f t="shared" si="157"/>
        <v/>
      </c>
      <c r="AI2495" s="2" t="str">
        <f t="shared" si="158"/>
        <v/>
      </c>
      <c r="AK2495" s="2" t="str">
        <f t="shared" si="154"/>
        <v/>
      </c>
      <c r="BF2495" s="2" t="str">
        <f>VLOOKUP(M2495,'[1]mã win'!G:K,5,0)</f>
        <v>N</v>
      </c>
    </row>
    <row r="2496" spans="1:58" x14ac:dyDescent="0.25">
      <c r="A2496" s="6" t="s">
        <v>13305</v>
      </c>
      <c r="B2496" s="6" t="s">
        <v>13306</v>
      </c>
      <c r="C2496" s="6" t="s">
        <v>13307</v>
      </c>
      <c r="D2496" s="2" t="s">
        <v>13308</v>
      </c>
      <c r="E2496" s="2">
        <v>0</v>
      </c>
      <c r="G2496" s="6" t="s">
        <v>12550</v>
      </c>
      <c r="H2496" s="6"/>
      <c r="I2496" s="6"/>
      <c r="J2496" s="6"/>
      <c r="K2496" s="7"/>
      <c r="L2496" s="6" t="s">
        <v>199</v>
      </c>
      <c r="M2496" s="6" t="s">
        <v>39</v>
      </c>
      <c r="N2496" s="6" t="s">
        <v>39</v>
      </c>
      <c r="O2496" s="6"/>
      <c r="P2496" s="8" t="s">
        <v>27</v>
      </c>
      <c r="Q2496" s="9">
        <v>44744.632513460601</v>
      </c>
      <c r="R2496" s="6" t="s">
        <v>28</v>
      </c>
      <c r="X2496" s="6" t="s">
        <v>13309</v>
      </c>
      <c r="Y2496" s="2" t="s">
        <v>13308</v>
      </c>
      <c r="Z2496" s="2" t="s">
        <v>421</v>
      </c>
      <c r="AA2496" s="2" t="s">
        <v>27</v>
      </c>
      <c r="AB2496" s="2" t="s">
        <v>27</v>
      </c>
      <c r="AC2496" s="2" t="s">
        <v>27</v>
      </c>
      <c r="AD2496" s="2" t="s">
        <v>27</v>
      </c>
      <c r="AE2496" s="2" t="s">
        <v>27</v>
      </c>
      <c r="AG2496" s="2" t="str">
        <f t="shared" si="156"/>
        <v>Phường.Bảy Hiền</v>
      </c>
      <c r="AH2496" s="2" t="str">
        <f t="shared" si="157"/>
        <v/>
      </c>
      <c r="AI2496" s="2" t="str">
        <f t="shared" si="158"/>
        <v/>
      </c>
      <c r="AK2496" s="2" t="str">
        <f t="shared" si="154"/>
        <v/>
      </c>
      <c r="BF2496" s="2" t="str">
        <f>VLOOKUP(M2496,'[1]mã win'!G:K,5,0)</f>
        <v>N</v>
      </c>
    </row>
    <row r="2497" spans="1:58" x14ac:dyDescent="0.25">
      <c r="A2497" s="6" t="s">
        <v>13310</v>
      </c>
      <c r="B2497" s="6" t="s">
        <v>13311</v>
      </c>
      <c r="C2497" s="6" t="s">
        <v>13312</v>
      </c>
      <c r="D2497" s="2" t="s">
        <v>5378</v>
      </c>
      <c r="E2497" s="2">
        <v>0</v>
      </c>
      <c r="G2497" s="6" t="s">
        <v>12550</v>
      </c>
      <c r="H2497" s="6"/>
      <c r="I2497" s="6"/>
      <c r="J2497" s="6"/>
      <c r="K2497" s="7"/>
      <c r="L2497" s="6" t="s">
        <v>199</v>
      </c>
      <c r="M2497" s="6" t="s">
        <v>39</v>
      </c>
      <c r="N2497" s="6" t="s">
        <v>39</v>
      </c>
      <c r="O2497" s="6"/>
      <c r="P2497" s="8" t="s">
        <v>27</v>
      </c>
      <c r="Q2497" s="9">
        <v>44744.632684606499</v>
      </c>
      <c r="R2497" s="6" t="s">
        <v>28</v>
      </c>
      <c r="X2497" s="6" t="s">
        <v>13313</v>
      </c>
      <c r="Y2497" s="2" t="s">
        <v>5378</v>
      </c>
      <c r="Z2497" s="2" t="s">
        <v>4483</v>
      </c>
      <c r="AA2497" s="2" t="s">
        <v>27</v>
      </c>
      <c r="AB2497" s="2" t="s">
        <v>27</v>
      </c>
      <c r="AC2497" s="2" t="s">
        <v>27</v>
      </c>
      <c r="AD2497" s="2" t="s">
        <v>27</v>
      </c>
      <c r="AE2497" s="2" t="s">
        <v>27</v>
      </c>
      <c r="AG2497" s="2" t="str">
        <f t="shared" si="156"/>
        <v>Phường Bảy Hiền</v>
      </c>
      <c r="AH2497" s="2" t="str">
        <f t="shared" si="157"/>
        <v/>
      </c>
      <c r="AI2497" s="2" t="str">
        <f t="shared" si="158"/>
        <v/>
      </c>
      <c r="AK2497" s="2" t="str">
        <f t="shared" si="154"/>
        <v/>
      </c>
      <c r="BF2497" s="2" t="str">
        <f>VLOOKUP(M2497,'[1]mã win'!G:K,5,0)</f>
        <v>N</v>
      </c>
    </row>
    <row r="2498" spans="1:58" x14ac:dyDescent="0.25">
      <c r="A2498" s="6" t="s">
        <v>13314</v>
      </c>
      <c r="B2498" s="6" t="s">
        <v>13315</v>
      </c>
      <c r="C2498" s="6" t="s">
        <v>13316</v>
      </c>
      <c r="D2498" s="2" t="s">
        <v>8937</v>
      </c>
      <c r="E2498" s="2" t="s">
        <v>197</v>
      </c>
      <c r="G2498" s="6" t="s">
        <v>12550</v>
      </c>
      <c r="H2498" s="6"/>
      <c r="I2498" s="6"/>
      <c r="J2498" s="6"/>
      <c r="K2498" s="7"/>
      <c r="L2498" s="6" t="s">
        <v>199</v>
      </c>
      <c r="M2498" s="6" t="s">
        <v>39</v>
      </c>
      <c r="N2498" s="6" t="s">
        <v>39</v>
      </c>
      <c r="O2498" s="6" t="s">
        <v>200</v>
      </c>
      <c r="P2498" s="8" t="s">
        <v>27</v>
      </c>
      <c r="Q2498" s="9">
        <v>44744.632826539397</v>
      </c>
      <c r="R2498" s="6" t="s">
        <v>28</v>
      </c>
      <c r="X2498" s="6" t="s">
        <v>13317</v>
      </c>
      <c r="Y2498" s="2" t="s">
        <v>8937</v>
      </c>
      <c r="Z2498" s="2" t="s">
        <v>197</v>
      </c>
      <c r="AA2498" s="2" t="s">
        <v>27</v>
      </c>
      <c r="AB2498" s="2" t="s">
        <v>27</v>
      </c>
      <c r="AC2498" s="2" t="s">
        <v>27</v>
      </c>
      <c r="AD2498" s="2" t="s">
        <v>27</v>
      </c>
      <c r="AE2498" s="2" t="s">
        <v>27</v>
      </c>
      <c r="AG2498" s="2" t="str">
        <f t="shared" si="156"/>
        <v>P.10</v>
      </c>
      <c r="AH2498" s="2" t="str">
        <f t="shared" si="157"/>
        <v>Q.Tân Bình</v>
      </c>
      <c r="AI2498" s="2" t="str">
        <f t="shared" si="158"/>
        <v/>
      </c>
      <c r="AK2498" s="2" t="str">
        <f t="shared" si="154"/>
        <v/>
      </c>
      <c r="BF2498" s="2" t="str">
        <f>VLOOKUP(M2498,'[1]mã win'!G:K,5,0)</f>
        <v>N</v>
      </c>
    </row>
    <row r="2499" spans="1:58" x14ac:dyDescent="0.25">
      <c r="A2499" s="6" t="s">
        <v>13318</v>
      </c>
      <c r="B2499" s="6" t="s">
        <v>13319</v>
      </c>
      <c r="C2499" s="6" t="s">
        <v>13320</v>
      </c>
      <c r="D2499" s="2" t="s">
        <v>5809</v>
      </c>
      <c r="E2499" s="2">
        <v>0</v>
      </c>
      <c r="G2499" s="6" t="s">
        <v>12550</v>
      </c>
      <c r="H2499" s="6"/>
      <c r="I2499" s="6"/>
      <c r="J2499" s="6"/>
      <c r="K2499" s="7"/>
      <c r="L2499" s="6" t="s">
        <v>199</v>
      </c>
      <c r="M2499" s="6" t="s">
        <v>39</v>
      </c>
      <c r="N2499" s="6" t="s">
        <v>39</v>
      </c>
      <c r="O2499" s="6"/>
      <c r="P2499" s="8" t="s">
        <v>27</v>
      </c>
      <c r="Q2499" s="9">
        <v>44744.633466666703</v>
      </c>
      <c r="R2499" s="6" t="s">
        <v>28</v>
      </c>
      <c r="X2499" s="6" t="s">
        <v>13321</v>
      </c>
      <c r="Y2499" s="2" t="s">
        <v>5809</v>
      </c>
      <c r="Z2499" s="2" t="s">
        <v>4483</v>
      </c>
      <c r="AA2499" s="2" t="s">
        <v>27</v>
      </c>
      <c r="AB2499" s="2" t="s">
        <v>27</v>
      </c>
      <c r="AC2499" s="2" t="s">
        <v>27</v>
      </c>
      <c r="AD2499" s="2" t="s">
        <v>27</v>
      </c>
      <c r="AE2499" s="2" t="s">
        <v>27</v>
      </c>
      <c r="AG2499" s="2" t="str">
        <f t="shared" si="156"/>
        <v>Phường Tây Thạnh</v>
      </c>
      <c r="AH2499" s="2" t="str">
        <f t="shared" si="157"/>
        <v/>
      </c>
      <c r="AI2499" s="2" t="str">
        <f t="shared" si="158"/>
        <v/>
      </c>
      <c r="AK2499" s="2" t="str">
        <f t="shared" ref="AK2499:AK2562" si="159">IF(LEFT(X2499,2)="tỉ",X2499,IF(LEFT(Y2499,2)="tỉ",Y2499,IF(LEFT(Z2499,2)="tỉ",Z2499,IF(LEFT(AA2499,2)="tỉ",AA2499,IF(LEFT(AB2499,2)="tỉ",AB2499,IF(LEFT(AC2499,2)="tỉ",AC2499,IF(LEFT(AD2499,2)="tỉ",AD2499,IF(LEFT(AE2499,2)="tỉ",AE2499,IF(LEFT(AF2499,2)="tỉ",AF2499,"")))))))))</f>
        <v/>
      </c>
      <c r="BF2499" s="2" t="str">
        <f>VLOOKUP(M2499,'[1]mã win'!G:K,5,0)</f>
        <v>N</v>
      </c>
    </row>
    <row r="2500" spans="1:58" x14ac:dyDescent="0.25">
      <c r="A2500" s="6" t="s">
        <v>13322</v>
      </c>
      <c r="B2500" s="6" t="s">
        <v>13323</v>
      </c>
      <c r="C2500" s="6" t="s">
        <v>13324</v>
      </c>
      <c r="D2500" s="2" t="s">
        <v>5392</v>
      </c>
      <c r="E2500" s="2">
        <v>0</v>
      </c>
      <c r="G2500" s="6" t="s">
        <v>12550</v>
      </c>
      <c r="H2500" s="6"/>
      <c r="I2500" s="6"/>
      <c r="J2500" s="6"/>
      <c r="K2500" s="7"/>
      <c r="L2500" s="6" t="s">
        <v>199</v>
      </c>
      <c r="M2500" s="6" t="s">
        <v>39</v>
      </c>
      <c r="N2500" s="6" t="s">
        <v>39</v>
      </c>
      <c r="O2500" s="6"/>
      <c r="P2500" s="8" t="s">
        <v>27</v>
      </c>
      <c r="Q2500" s="9">
        <v>44744.633972418997</v>
      </c>
      <c r="R2500" s="6" t="s">
        <v>28</v>
      </c>
      <c r="X2500" s="6" t="s">
        <v>13325</v>
      </c>
      <c r="Y2500" s="2" t="s">
        <v>5392</v>
      </c>
      <c r="Z2500" s="2" t="s">
        <v>4483</v>
      </c>
      <c r="AA2500" s="2" t="s">
        <v>27</v>
      </c>
      <c r="AB2500" s="2" t="s">
        <v>27</v>
      </c>
      <c r="AC2500" s="2" t="s">
        <v>27</v>
      </c>
      <c r="AD2500" s="2" t="s">
        <v>27</v>
      </c>
      <c r="AE2500" s="2" t="s">
        <v>27</v>
      </c>
      <c r="AG2500" s="2" t="str">
        <f t="shared" si="156"/>
        <v>Phường Phú Thạnh</v>
      </c>
      <c r="AH2500" s="2" t="str">
        <f t="shared" si="157"/>
        <v/>
      </c>
      <c r="AI2500" s="2" t="str">
        <f t="shared" si="158"/>
        <v/>
      </c>
      <c r="AK2500" s="2" t="str">
        <f t="shared" si="159"/>
        <v/>
      </c>
      <c r="BF2500" s="2" t="str">
        <f>VLOOKUP(M2500,'[1]mã win'!G:K,5,0)</f>
        <v>N</v>
      </c>
    </row>
    <row r="2501" spans="1:58" x14ac:dyDescent="0.25">
      <c r="A2501" s="6" t="s">
        <v>13326</v>
      </c>
      <c r="B2501" s="6" t="s">
        <v>13327</v>
      </c>
      <c r="C2501" s="6" t="s">
        <v>13328</v>
      </c>
      <c r="D2501" s="2" t="s">
        <v>13329</v>
      </c>
      <c r="E2501" s="2">
        <v>0</v>
      </c>
      <c r="G2501" s="6" t="s">
        <v>12550</v>
      </c>
      <c r="H2501" s="6"/>
      <c r="I2501" s="6"/>
      <c r="J2501" s="6"/>
      <c r="K2501" s="7"/>
      <c r="L2501" s="6" t="s">
        <v>199</v>
      </c>
      <c r="M2501" s="6" t="s">
        <v>39</v>
      </c>
      <c r="N2501" s="6" t="s">
        <v>39</v>
      </c>
      <c r="O2501" s="6"/>
      <c r="P2501" s="8" t="s">
        <v>27</v>
      </c>
      <c r="Q2501" s="9">
        <v>44744.634120983799</v>
      </c>
      <c r="R2501" s="6" t="s">
        <v>28</v>
      </c>
      <c r="X2501" s="6" t="s">
        <v>13330</v>
      </c>
      <c r="Y2501" s="2" t="s">
        <v>13329</v>
      </c>
      <c r="Z2501" s="2" t="s">
        <v>4483</v>
      </c>
      <c r="AA2501" s="2" t="s">
        <v>27</v>
      </c>
      <c r="AB2501" s="2" t="s">
        <v>27</v>
      </c>
      <c r="AC2501" s="2" t="s">
        <v>27</v>
      </c>
      <c r="AD2501" s="2" t="s">
        <v>27</v>
      </c>
      <c r="AE2501" s="2" t="s">
        <v>27</v>
      </c>
      <c r="AG2501" s="2" t="str">
        <f t="shared" si="156"/>
        <v>Phường Phú Thọ Hòa</v>
      </c>
      <c r="AH2501" s="2" t="str">
        <f t="shared" si="157"/>
        <v/>
      </c>
      <c r="AI2501" s="2" t="str">
        <f t="shared" si="158"/>
        <v/>
      </c>
      <c r="AK2501" s="2" t="str">
        <f t="shared" si="159"/>
        <v/>
      </c>
      <c r="BF2501" s="2" t="str">
        <f>VLOOKUP(M2501,'[1]mã win'!G:K,5,0)</f>
        <v>N</v>
      </c>
    </row>
    <row r="2502" spans="1:58" x14ac:dyDescent="0.25">
      <c r="A2502" s="6" t="s">
        <v>13331</v>
      </c>
      <c r="B2502" s="6" t="s">
        <v>13332</v>
      </c>
      <c r="C2502" s="6" t="s">
        <v>13333</v>
      </c>
      <c r="D2502" s="2" t="s">
        <v>13329</v>
      </c>
      <c r="E2502" s="2">
        <v>0</v>
      </c>
      <c r="G2502" s="6" t="s">
        <v>12550</v>
      </c>
      <c r="H2502" s="6"/>
      <c r="I2502" s="6"/>
      <c r="J2502" s="6"/>
      <c r="K2502" s="7"/>
      <c r="L2502" s="6" t="s">
        <v>199</v>
      </c>
      <c r="M2502" s="6" t="s">
        <v>39</v>
      </c>
      <c r="N2502" s="6" t="s">
        <v>39</v>
      </c>
      <c r="O2502" s="6"/>
      <c r="P2502" s="8" t="s">
        <v>27</v>
      </c>
      <c r="Q2502" s="9">
        <v>44744.634264849497</v>
      </c>
      <c r="R2502" s="6" t="s">
        <v>28</v>
      </c>
      <c r="X2502" s="6" t="s">
        <v>13334</v>
      </c>
      <c r="Y2502" s="2" t="s">
        <v>13329</v>
      </c>
      <c r="Z2502" s="2" t="s">
        <v>4483</v>
      </c>
      <c r="AA2502" s="2" t="s">
        <v>27</v>
      </c>
      <c r="AB2502" s="2" t="s">
        <v>27</v>
      </c>
      <c r="AC2502" s="2" t="s">
        <v>27</v>
      </c>
      <c r="AD2502" s="2" t="s">
        <v>27</v>
      </c>
      <c r="AE2502" s="2" t="s">
        <v>27</v>
      </c>
      <c r="AG2502" s="2" t="str">
        <f t="shared" si="156"/>
        <v>Phường Phú Thọ Hòa</v>
      </c>
      <c r="AH2502" s="2" t="str">
        <f t="shared" si="157"/>
        <v/>
      </c>
      <c r="AI2502" s="2" t="str">
        <f t="shared" si="158"/>
        <v/>
      </c>
      <c r="AK2502" s="2" t="str">
        <f t="shared" si="159"/>
        <v/>
      </c>
      <c r="BF2502" s="2" t="str">
        <f>VLOOKUP(M2502,'[1]mã win'!G:K,5,0)</f>
        <v>N</v>
      </c>
    </row>
    <row r="2503" spans="1:58" x14ac:dyDescent="0.25">
      <c r="A2503" s="6" t="s">
        <v>13335</v>
      </c>
      <c r="B2503" s="6" t="s">
        <v>13336</v>
      </c>
      <c r="C2503" s="6" t="s">
        <v>13337</v>
      </c>
      <c r="D2503" s="2" t="s">
        <v>13329</v>
      </c>
      <c r="E2503" s="2">
        <v>0</v>
      </c>
      <c r="G2503" s="6" t="s">
        <v>12550</v>
      </c>
      <c r="H2503" s="6"/>
      <c r="I2503" s="6"/>
      <c r="J2503" s="6"/>
      <c r="K2503" s="7"/>
      <c r="L2503" s="6" t="s">
        <v>199</v>
      </c>
      <c r="M2503" s="6" t="s">
        <v>39</v>
      </c>
      <c r="N2503" s="6" t="s">
        <v>39</v>
      </c>
      <c r="O2503" s="6"/>
      <c r="P2503" s="8" t="s">
        <v>27</v>
      </c>
      <c r="Q2503" s="9">
        <v>44744.634450960701</v>
      </c>
      <c r="R2503" s="6" t="s">
        <v>28</v>
      </c>
      <c r="X2503" s="6" t="s">
        <v>13338</v>
      </c>
      <c r="Y2503" s="2" t="s">
        <v>13329</v>
      </c>
      <c r="Z2503" s="2" t="s">
        <v>4483</v>
      </c>
      <c r="AA2503" s="2" t="s">
        <v>27</v>
      </c>
      <c r="AB2503" s="2" t="s">
        <v>27</v>
      </c>
      <c r="AC2503" s="2" t="s">
        <v>27</v>
      </c>
      <c r="AD2503" s="2" t="s">
        <v>27</v>
      </c>
      <c r="AE2503" s="2" t="s">
        <v>27</v>
      </c>
      <c r="AG2503" s="2" t="str">
        <f t="shared" si="156"/>
        <v>Phường Phú Thọ Hòa</v>
      </c>
      <c r="AH2503" s="2" t="str">
        <f t="shared" si="157"/>
        <v/>
      </c>
      <c r="AI2503" s="2" t="str">
        <f t="shared" si="158"/>
        <v/>
      </c>
      <c r="AK2503" s="2" t="str">
        <f t="shared" si="159"/>
        <v/>
      </c>
      <c r="BF2503" s="2" t="str">
        <f>VLOOKUP(M2503,'[1]mã win'!G:K,5,0)</f>
        <v>N</v>
      </c>
    </row>
    <row r="2504" spans="1:58" x14ac:dyDescent="0.25">
      <c r="A2504" s="6" t="s">
        <v>13339</v>
      </c>
      <c r="B2504" s="6" t="s">
        <v>13340</v>
      </c>
      <c r="C2504" s="6" t="s">
        <v>13341</v>
      </c>
      <c r="D2504" s="2" t="s">
        <v>13342</v>
      </c>
      <c r="E2504" s="2" t="s">
        <v>8814</v>
      </c>
      <c r="G2504" s="6" t="s">
        <v>12550</v>
      </c>
      <c r="H2504" s="6"/>
      <c r="I2504" s="6"/>
      <c r="J2504" s="6"/>
      <c r="K2504" s="7"/>
      <c r="L2504" s="6" t="s">
        <v>199</v>
      </c>
      <c r="M2504" s="6" t="s">
        <v>39</v>
      </c>
      <c r="N2504" s="6" t="s">
        <v>39</v>
      </c>
      <c r="O2504" s="6" t="s">
        <v>36</v>
      </c>
      <c r="P2504" s="8" t="s">
        <v>27</v>
      </c>
      <c r="Q2504" s="9">
        <v>44744.634593252304</v>
      </c>
      <c r="R2504" s="6" t="s">
        <v>28</v>
      </c>
      <c r="X2504" s="6" t="s">
        <v>13343</v>
      </c>
      <c r="Y2504" s="2" t="s">
        <v>13342</v>
      </c>
      <c r="Z2504" s="2" t="s">
        <v>8814</v>
      </c>
      <c r="AA2504" s="2" t="s">
        <v>27</v>
      </c>
      <c r="AB2504" s="2" t="s">
        <v>27</v>
      </c>
      <c r="AC2504" s="2" t="s">
        <v>27</v>
      </c>
      <c r="AD2504" s="2" t="s">
        <v>27</v>
      </c>
      <c r="AE2504" s="2" t="s">
        <v>27</v>
      </c>
      <c r="AG2504" s="2" t="str">
        <f t="shared" si="156"/>
        <v>P.Tây Thạnh</v>
      </c>
      <c r="AH2504" s="2" t="str">
        <f t="shared" si="157"/>
        <v>Q.Tân Phú</v>
      </c>
      <c r="AI2504" s="2" t="str">
        <f t="shared" si="158"/>
        <v/>
      </c>
      <c r="AK2504" s="2" t="str">
        <f t="shared" si="159"/>
        <v/>
      </c>
      <c r="BF2504" s="2" t="str">
        <f>VLOOKUP(M2504,'[1]mã win'!G:K,5,0)</f>
        <v>N</v>
      </c>
    </row>
    <row r="2505" spans="1:58" x14ac:dyDescent="0.25">
      <c r="A2505" s="6" t="s">
        <v>13344</v>
      </c>
      <c r="B2505" s="6" t="s">
        <v>13345</v>
      </c>
      <c r="C2505" s="6" t="s">
        <v>13346</v>
      </c>
      <c r="D2505" s="2" t="s">
        <v>35</v>
      </c>
      <c r="E2505" s="2">
        <v>0</v>
      </c>
      <c r="G2505" s="6" t="s">
        <v>12550</v>
      </c>
      <c r="H2505" s="6"/>
      <c r="I2505" s="6"/>
      <c r="J2505" s="6"/>
      <c r="K2505" s="7"/>
      <c r="L2505" s="6" t="s">
        <v>199</v>
      </c>
      <c r="M2505" s="6" t="s">
        <v>39</v>
      </c>
      <c r="N2505" s="6" t="s">
        <v>39</v>
      </c>
      <c r="O2505" s="6"/>
      <c r="P2505" s="8" t="s">
        <v>27</v>
      </c>
      <c r="Q2505" s="9">
        <v>44744.6347523148</v>
      </c>
      <c r="R2505" s="6" t="s">
        <v>28</v>
      </c>
      <c r="X2505" s="6" t="s">
        <v>13347</v>
      </c>
      <c r="Y2505" s="2" t="s">
        <v>35</v>
      </c>
      <c r="Z2505" s="2" t="s">
        <v>4483</v>
      </c>
      <c r="AA2505" s="2" t="s">
        <v>27</v>
      </c>
      <c r="AB2505" s="2" t="s">
        <v>27</v>
      </c>
      <c r="AC2505" s="2" t="s">
        <v>27</v>
      </c>
      <c r="AD2505" s="2" t="s">
        <v>27</v>
      </c>
      <c r="AE2505" s="2" t="s">
        <v>27</v>
      </c>
      <c r="AG2505" s="2" t="str">
        <f t="shared" si="156"/>
        <v>Phường Tân Sơn Nhì</v>
      </c>
      <c r="AH2505" s="2" t="str">
        <f t="shared" si="157"/>
        <v/>
      </c>
      <c r="AI2505" s="2" t="str">
        <f t="shared" si="158"/>
        <v/>
      </c>
      <c r="AK2505" s="2" t="str">
        <f t="shared" si="159"/>
        <v/>
      </c>
      <c r="BF2505" s="2" t="str">
        <f>VLOOKUP(M2505,'[1]mã win'!G:K,5,0)</f>
        <v>N</v>
      </c>
    </row>
    <row r="2506" spans="1:58" x14ac:dyDescent="0.25">
      <c r="A2506" s="6" t="s">
        <v>13348</v>
      </c>
      <c r="B2506" s="6" t="s">
        <v>13349</v>
      </c>
      <c r="C2506" s="6" t="s">
        <v>13350</v>
      </c>
      <c r="D2506" s="2" t="s">
        <v>8888</v>
      </c>
      <c r="E2506" s="2" t="s">
        <v>8814</v>
      </c>
      <c r="G2506" s="6" t="s">
        <v>12550</v>
      </c>
      <c r="H2506" s="6"/>
      <c r="I2506" s="6"/>
      <c r="J2506" s="6"/>
      <c r="K2506" s="7"/>
      <c r="L2506" s="6" t="s">
        <v>199</v>
      </c>
      <c r="M2506" s="6" t="s">
        <v>39</v>
      </c>
      <c r="N2506" s="6" t="s">
        <v>39</v>
      </c>
      <c r="O2506" s="6" t="s">
        <v>36</v>
      </c>
      <c r="P2506" s="8" t="s">
        <v>27</v>
      </c>
      <c r="Q2506" s="9">
        <v>44744.634878506899</v>
      </c>
      <c r="R2506" s="6" t="s">
        <v>28</v>
      </c>
      <c r="X2506" s="6" t="s">
        <v>13351</v>
      </c>
      <c r="Y2506" s="2" t="s">
        <v>8888</v>
      </c>
      <c r="Z2506" s="2" t="s">
        <v>8814</v>
      </c>
      <c r="AA2506" s="2" t="s">
        <v>27</v>
      </c>
      <c r="AB2506" s="2" t="s">
        <v>27</v>
      </c>
      <c r="AC2506" s="2" t="s">
        <v>27</v>
      </c>
      <c r="AD2506" s="2" t="s">
        <v>27</v>
      </c>
      <c r="AE2506" s="2" t="s">
        <v>27</v>
      </c>
      <c r="AG2506" s="2" t="str">
        <f t="shared" si="156"/>
        <v>P.Hòa Thạnh</v>
      </c>
      <c r="AH2506" s="2" t="str">
        <f t="shared" si="157"/>
        <v>Q.Tân Phú</v>
      </c>
      <c r="AI2506" s="2" t="str">
        <f t="shared" si="158"/>
        <v/>
      </c>
      <c r="AK2506" s="2" t="str">
        <f t="shared" si="159"/>
        <v/>
      </c>
      <c r="BF2506" s="2" t="str">
        <f>VLOOKUP(M2506,'[1]mã win'!G:K,5,0)</f>
        <v>N</v>
      </c>
    </row>
    <row r="2507" spans="1:58" x14ac:dyDescent="0.25">
      <c r="A2507" s="6" t="s">
        <v>13352</v>
      </c>
      <c r="B2507" s="6" t="s">
        <v>13353</v>
      </c>
      <c r="C2507" s="6" t="s">
        <v>13354</v>
      </c>
      <c r="D2507" s="2" t="s">
        <v>13355</v>
      </c>
      <c r="E2507" s="2" t="s">
        <v>8814</v>
      </c>
      <c r="G2507" s="6" t="s">
        <v>12550</v>
      </c>
      <c r="H2507" s="6"/>
      <c r="I2507" s="6"/>
      <c r="J2507" s="6"/>
      <c r="K2507" s="7"/>
      <c r="L2507" s="6" t="s">
        <v>199</v>
      </c>
      <c r="M2507" s="6" t="s">
        <v>39</v>
      </c>
      <c r="N2507" s="6" t="s">
        <v>39</v>
      </c>
      <c r="O2507" s="6" t="s">
        <v>36</v>
      </c>
      <c r="P2507" s="8" t="s">
        <v>27</v>
      </c>
      <c r="Q2507" s="9">
        <v>44744.635021793998</v>
      </c>
      <c r="R2507" s="6" t="s">
        <v>28</v>
      </c>
      <c r="X2507" s="6" t="s">
        <v>13356</v>
      </c>
      <c r="Y2507" s="2" t="s">
        <v>13355</v>
      </c>
      <c r="Z2507" s="2" t="s">
        <v>8814</v>
      </c>
      <c r="AA2507" s="2" t="s">
        <v>27</v>
      </c>
      <c r="AB2507" s="2" t="s">
        <v>27</v>
      </c>
      <c r="AC2507" s="2" t="s">
        <v>27</v>
      </c>
      <c r="AD2507" s="2" t="s">
        <v>27</v>
      </c>
      <c r="AE2507" s="2" t="s">
        <v>27</v>
      </c>
      <c r="AG2507" s="2" t="str">
        <f t="shared" si="156"/>
        <v>P.Phú Thạnh</v>
      </c>
      <c r="AH2507" s="2" t="str">
        <f t="shared" si="157"/>
        <v>Q.Tân Phú</v>
      </c>
      <c r="AI2507" s="2" t="str">
        <f t="shared" si="158"/>
        <v/>
      </c>
      <c r="AK2507" s="2" t="str">
        <f t="shared" si="159"/>
        <v/>
      </c>
      <c r="BF2507" s="2" t="str">
        <f>VLOOKUP(M2507,'[1]mã win'!G:K,5,0)</f>
        <v>N</v>
      </c>
    </row>
    <row r="2508" spans="1:58" x14ac:dyDescent="0.25">
      <c r="A2508" s="6" t="s">
        <v>13357</v>
      </c>
      <c r="B2508" s="6" t="s">
        <v>13358</v>
      </c>
      <c r="C2508" s="6" t="s">
        <v>13359</v>
      </c>
      <c r="D2508" s="2" t="s">
        <v>4611</v>
      </c>
      <c r="E2508" s="2">
        <v>0</v>
      </c>
      <c r="G2508" s="6" t="s">
        <v>12676</v>
      </c>
      <c r="H2508" s="6"/>
      <c r="I2508" s="6"/>
      <c r="J2508" s="6"/>
      <c r="K2508" s="7"/>
      <c r="L2508" s="6" t="s">
        <v>63</v>
      </c>
      <c r="M2508" s="6" t="s">
        <v>39</v>
      </c>
      <c r="N2508" s="6" t="s">
        <v>39</v>
      </c>
      <c r="O2508" s="6"/>
      <c r="P2508" s="8" t="s">
        <v>27</v>
      </c>
      <c r="Q2508" s="9">
        <v>44744.646431481502</v>
      </c>
      <c r="R2508" s="6" t="s">
        <v>28</v>
      </c>
      <c r="X2508" s="6" t="s">
        <v>13360</v>
      </c>
      <c r="Y2508" s="2" t="s">
        <v>4611</v>
      </c>
      <c r="Z2508" s="2" t="s">
        <v>4483</v>
      </c>
      <c r="AA2508" s="2" t="s">
        <v>27</v>
      </c>
      <c r="AB2508" s="2" t="s">
        <v>27</v>
      </c>
      <c r="AC2508" s="2" t="s">
        <v>27</v>
      </c>
      <c r="AD2508" s="2" t="s">
        <v>27</v>
      </c>
      <c r="AE2508" s="2" t="s">
        <v>27</v>
      </c>
      <c r="AG2508" s="2" t="str">
        <f t="shared" si="156"/>
        <v>Phường Thủ Đức</v>
      </c>
      <c r="AH2508" s="2" t="str">
        <f t="shared" si="157"/>
        <v/>
      </c>
      <c r="AI2508" s="2" t="str">
        <f t="shared" si="158"/>
        <v/>
      </c>
      <c r="AK2508" s="2" t="str">
        <f t="shared" si="159"/>
        <v/>
      </c>
      <c r="BF2508" s="2" t="str">
        <f>VLOOKUP(M2508,'[1]mã win'!G:K,5,0)</f>
        <v>N</v>
      </c>
    </row>
    <row r="2509" spans="1:58" x14ac:dyDescent="0.25">
      <c r="A2509" s="6" t="s">
        <v>13361</v>
      </c>
      <c r="B2509" s="6" t="s">
        <v>13362</v>
      </c>
      <c r="C2509" s="6" t="s">
        <v>13363</v>
      </c>
      <c r="D2509" s="2" t="s">
        <v>721</v>
      </c>
      <c r="E2509" s="2">
        <v>0</v>
      </c>
      <c r="G2509" s="6" t="s">
        <v>12550</v>
      </c>
      <c r="H2509" s="6" t="s">
        <v>13364</v>
      </c>
      <c r="I2509" s="6"/>
      <c r="J2509" s="6"/>
      <c r="K2509" s="7">
        <v>60</v>
      </c>
      <c r="L2509" s="6" t="s">
        <v>133</v>
      </c>
      <c r="M2509" s="6" t="s">
        <v>39</v>
      </c>
      <c r="N2509" s="6" t="s">
        <v>39</v>
      </c>
      <c r="O2509" s="6"/>
      <c r="P2509" s="8" t="s">
        <v>27</v>
      </c>
      <c r="Q2509" s="9">
        <v>43165.522778159699</v>
      </c>
      <c r="R2509" s="6" t="s">
        <v>28</v>
      </c>
      <c r="X2509" s="6" t="s">
        <v>13365</v>
      </c>
      <c r="Z2509" s="2" t="s">
        <v>41</v>
      </c>
      <c r="AA2509" s="2" t="s">
        <v>42</v>
      </c>
      <c r="AB2509" s="2" t="s">
        <v>27</v>
      </c>
      <c r="AC2509" s="2" t="s">
        <v>27</v>
      </c>
      <c r="AD2509" s="2" t="s">
        <v>27</v>
      </c>
      <c r="AE2509" s="2" t="s">
        <v>27</v>
      </c>
      <c r="AG2509" s="2" t="str">
        <f>IF(LEFT(X2509,1)="P",X2509,IF(LEFT(D2509,1)="P",D2509,IF(LEFT(Z2509,1)="P",Z2509,IF(LEFT(AA2509,1)="P",AA2509,IF(LEFT(AB2509,1)="P",AB2509,IF(LEFT(AC2509,1)="P",AC2509,IF(LEFT(AD2509,1)="P",AD2509,IF(LEFT(AE2509,1)="P",AE2509,IF(LEFT(AF2509,1)="P",AF2509,"")))))))))</f>
        <v/>
      </c>
      <c r="AH2509" s="2" t="str">
        <f>IF(LEFT(X2509,1)="P",X2509,IF(LEFT(D2509,1)="Q",D2509,IF(LEFT(Z2509,1)="Q",Z2509,IF(LEFT(AA2509,1)="Q",AA2509,IF(LEFT(AB2509,1)="Q",AB2509,IF(LEFT(AC2509,1)="Q",AC2509,IF(LEFT(AD2509,1)="Q",AD2509,IF(LEFT(AE2509,1)="Q",AE2509,IF(LEFT(AF2509,1)="Q",AF2509,"")))))))))</f>
        <v/>
      </c>
      <c r="AI2509" s="2" t="str">
        <f>IF(LEFT(D2509,2)="Hu",D2509,IF(LEFT(Z2509,2)="Hu",Z2509,IF(LEFT(AA2509,2)="Hu",AA2509,IF(LEFT(AB2509,2)="Hu",AB2509,IF(LEFT(AC2509,2)="Hu",AC2509,IF(LEFT(AD2509,2)="Hu",AD2509,IF(LEFT(AE2509,2)="Hu",AE2509,IF(LEFT(AF2509,2)="Hu",AF2509,""))))))))</f>
        <v/>
      </c>
      <c r="AK2509" s="2" t="str">
        <f t="shared" si="159"/>
        <v/>
      </c>
      <c r="BF2509" s="2" t="str">
        <f>VLOOKUP(M2509,'[1]mã win'!G:K,5,0)</f>
        <v>N</v>
      </c>
    </row>
    <row r="2510" spans="1:58" x14ac:dyDescent="0.25">
      <c r="A2510" s="6" t="s">
        <v>13366</v>
      </c>
      <c r="B2510" s="6" t="s">
        <v>13367</v>
      </c>
      <c r="C2510" s="6" t="s">
        <v>13368</v>
      </c>
      <c r="D2510" s="2" t="s">
        <v>4611</v>
      </c>
      <c r="E2510" s="2">
        <v>0</v>
      </c>
      <c r="G2510" s="6" t="s">
        <v>12510</v>
      </c>
      <c r="H2510" s="6"/>
      <c r="I2510" s="6"/>
      <c r="J2510" s="6"/>
      <c r="K2510" s="7"/>
      <c r="L2510" s="6" t="s">
        <v>63</v>
      </c>
      <c r="M2510" s="6" t="s">
        <v>39</v>
      </c>
      <c r="N2510" s="6" t="s">
        <v>39</v>
      </c>
      <c r="O2510" s="6"/>
      <c r="P2510" s="8" t="s">
        <v>27</v>
      </c>
      <c r="Q2510" s="9">
        <v>44744.646714502298</v>
      </c>
      <c r="R2510" s="6" t="s">
        <v>28</v>
      </c>
      <c r="X2510" s="6" t="s">
        <v>4750</v>
      </c>
      <c r="Y2510" s="2" t="s">
        <v>4611</v>
      </c>
      <c r="Z2510" s="2" t="s">
        <v>4483</v>
      </c>
      <c r="AA2510" s="2" t="s">
        <v>27</v>
      </c>
      <c r="AB2510" s="2" t="s">
        <v>27</v>
      </c>
      <c r="AC2510" s="2" t="s">
        <v>27</v>
      </c>
      <c r="AD2510" s="2" t="s">
        <v>27</v>
      </c>
      <c r="AE2510" s="2" t="s">
        <v>27</v>
      </c>
      <c r="AG2510" s="2" t="str">
        <f t="shared" ref="AG2510:AG2530" si="160">IF(LEFT(X2510,1)="P",X2510,IF(LEFT(Y2510,1)="P",Y2510,IF(LEFT(Z2510,1)="P",Z2510,IF(LEFT(AA2510,1)="P",AA2510,IF(LEFT(AB2510,1)="P",AB2510,IF(LEFT(AC2510,1)="P",AC2510,IF(LEFT(AD2510,1)="P",AD2510,IF(LEFT(AE2510,1)="P",AE2510,IF(LEFT(AF2510,1)="P",AF2510,"")))))))))</f>
        <v>Phường Thủ Đức</v>
      </c>
      <c r="AH2510" s="2" t="str">
        <f t="shared" ref="AH2510:AH2530" si="161">IF(LEFT(X2510,1)="P",X2510,IF(LEFT(Y2510,1)="Q",Y2510,IF(LEFT(Z2510,1)="Q",Z2510,IF(LEFT(AA2510,1)="Q",AA2510,IF(LEFT(AB2510,1)="Q",AB2510,IF(LEFT(AC2510,1)="Q",AC2510,IF(LEFT(AD2510,1)="Q",AD2510,IF(LEFT(AE2510,1)="Q",AE2510,IF(LEFT(AF2510,1)="Q",AF2510,"")))))))))</f>
        <v/>
      </c>
      <c r="AI2510" s="2" t="str">
        <f t="shared" ref="AI2510:AI2530" si="162">IF(LEFT(Y2510,2)="Hu",Y2510,IF(LEFT(Z2510,2)="Hu",Z2510,IF(LEFT(AA2510,2)="Hu",AA2510,IF(LEFT(AB2510,2)="Hu",AB2510,IF(LEFT(AC2510,2)="Hu",AC2510,IF(LEFT(AD2510,2)="Hu",AD2510,IF(LEFT(AE2510,2)="Hu",AE2510,IF(LEFT(AF2510,2)="Hu",AF2510,""))))))))</f>
        <v/>
      </c>
      <c r="AK2510" s="2" t="str">
        <f t="shared" si="159"/>
        <v/>
      </c>
      <c r="BF2510" s="2" t="str">
        <f>VLOOKUP(M2510,'[1]mã win'!G:K,5,0)</f>
        <v>N</v>
      </c>
    </row>
    <row r="2511" spans="1:58" x14ac:dyDescent="0.25">
      <c r="A2511" s="6" t="s">
        <v>13369</v>
      </c>
      <c r="B2511" s="6" t="s">
        <v>13370</v>
      </c>
      <c r="C2511" s="6" t="s">
        <v>13371</v>
      </c>
      <c r="D2511" s="2" t="s">
        <v>13372</v>
      </c>
      <c r="E2511" s="2" t="s">
        <v>4479</v>
      </c>
      <c r="G2511" s="6" t="s">
        <v>12510</v>
      </c>
      <c r="H2511" s="6"/>
      <c r="I2511" s="6"/>
      <c r="J2511" s="6"/>
      <c r="K2511" s="7"/>
      <c r="L2511" s="6" t="s">
        <v>63</v>
      </c>
      <c r="M2511" s="6" t="s">
        <v>39</v>
      </c>
      <c r="N2511" s="6" t="s">
        <v>39</v>
      </c>
      <c r="O2511" s="6" t="s">
        <v>51</v>
      </c>
      <c r="P2511" s="8" t="s">
        <v>27</v>
      </c>
      <c r="Q2511" s="9">
        <v>44744.647210844902</v>
      </c>
      <c r="R2511" s="6" t="s">
        <v>28</v>
      </c>
      <c r="X2511" s="6" t="s">
        <v>13373</v>
      </c>
      <c r="Y2511" s="2" t="s">
        <v>13372</v>
      </c>
      <c r="Z2511" s="2" t="s">
        <v>4479</v>
      </c>
      <c r="AA2511" s="2" t="s">
        <v>27</v>
      </c>
      <c r="AB2511" s="2" t="s">
        <v>27</v>
      </c>
      <c r="AC2511" s="2" t="s">
        <v>27</v>
      </c>
      <c r="AD2511" s="2" t="s">
        <v>27</v>
      </c>
      <c r="AE2511" s="2" t="s">
        <v>27</v>
      </c>
      <c r="AG2511" s="2" t="str">
        <f t="shared" si="160"/>
        <v>P.Linh Xuân</v>
      </c>
      <c r="AH2511" s="2" t="str">
        <f t="shared" si="161"/>
        <v>Quận Thủ Đức</v>
      </c>
      <c r="AI2511" s="2" t="str">
        <f t="shared" si="162"/>
        <v/>
      </c>
      <c r="AK2511" s="2" t="str">
        <f t="shared" si="159"/>
        <v/>
      </c>
      <c r="BF2511" s="2" t="str">
        <f>VLOOKUP(M2511,'[1]mã win'!G:K,5,0)</f>
        <v>N</v>
      </c>
    </row>
    <row r="2512" spans="1:58" x14ac:dyDescent="0.25">
      <c r="A2512" s="6" t="s">
        <v>13374</v>
      </c>
      <c r="B2512" s="6" t="s">
        <v>13375</v>
      </c>
      <c r="C2512" s="6" t="s">
        <v>13376</v>
      </c>
      <c r="D2512" s="2" t="s">
        <v>4611</v>
      </c>
      <c r="E2512" s="2">
        <v>0</v>
      </c>
      <c r="G2512" s="6" t="s">
        <v>12510</v>
      </c>
      <c r="H2512" s="6"/>
      <c r="I2512" s="6"/>
      <c r="J2512" s="6"/>
      <c r="K2512" s="7"/>
      <c r="L2512" s="6" t="s">
        <v>63</v>
      </c>
      <c r="M2512" s="6" t="s">
        <v>39</v>
      </c>
      <c r="N2512" s="6" t="s">
        <v>39</v>
      </c>
      <c r="O2512" s="6"/>
      <c r="P2512" s="8" t="s">
        <v>27</v>
      </c>
      <c r="Q2512" s="9">
        <v>44744.647369594903</v>
      </c>
      <c r="R2512" s="6" t="s">
        <v>28</v>
      </c>
      <c r="X2512" s="6" t="s">
        <v>13377</v>
      </c>
      <c r="Y2512" s="2" t="s">
        <v>4611</v>
      </c>
      <c r="Z2512" s="2" t="s">
        <v>4483</v>
      </c>
      <c r="AA2512" s="2" t="s">
        <v>27</v>
      </c>
      <c r="AB2512" s="2" t="s">
        <v>27</v>
      </c>
      <c r="AC2512" s="2" t="s">
        <v>27</v>
      </c>
      <c r="AD2512" s="2" t="s">
        <v>27</v>
      </c>
      <c r="AE2512" s="2" t="s">
        <v>27</v>
      </c>
      <c r="AG2512" s="2" t="str">
        <f t="shared" si="160"/>
        <v>Phường Thủ Đức</v>
      </c>
      <c r="AH2512" s="2" t="str">
        <f t="shared" si="161"/>
        <v/>
      </c>
      <c r="AI2512" s="2" t="str">
        <f t="shared" si="162"/>
        <v/>
      </c>
      <c r="AK2512" s="2" t="str">
        <f t="shared" si="159"/>
        <v/>
      </c>
      <c r="BF2512" s="2" t="str">
        <f>VLOOKUP(M2512,'[1]mã win'!G:K,5,0)</f>
        <v>N</v>
      </c>
    </row>
    <row r="2513" spans="1:58" x14ac:dyDescent="0.25">
      <c r="A2513" s="6" t="s">
        <v>13378</v>
      </c>
      <c r="B2513" s="6" t="s">
        <v>13379</v>
      </c>
      <c r="C2513" s="6" t="s">
        <v>13380</v>
      </c>
      <c r="D2513" s="2" t="s">
        <v>13381</v>
      </c>
      <c r="E2513" s="2" t="s">
        <v>51</v>
      </c>
      <c r="G2513" s="6" t="s">
        <v>12550</v>
      </c>
      <c r="H2513" s="6"/>
      <c r="I2513" s="6"/>
      <c r="J2513" s="6"/>
      <c r="K2513" s="7"/>
      <c r="L2513" s="6" t="s">
        <v>63</v>
      </c>
      <c r="M2513" s="6" t="s">
        <v>39</v>
      </c>
      <c r="N2513" s="6" t="s">
        <v>39</v>
      </c>
      <c r="O2513" s="6" t="s">
        <v>51</v>
      </c>
      <c r="P2513" s="8" t="s">
        <v>27</v>
      </c>
      <c r="Q2513" s="9">
        <v>44844.557884108799</v>
      </c>
      <c r="R2513" s="6" t="s">
        <v>28</v>
      </c>
      <c r="X2513" s="6" t="s">
        <v>13382</v>
      </c>
      <c r="Y2513" s="2" t="s">
        <v>13381</v>
      </c>
      <c r="Z2513" s="2" t="s">
        <v>3534</v>
      </c>
      <c r="AA2513" s="2" t="s">
        <v>8234</v>
      </c>
      <c r="AB2513" s="2" t="s">
        <v>27</v>
      </c>
      <c r="AC2513" s="2" t="s">
        <v>27</v>
      </c>
      <c r="AD2513" s="2" t="s">
        <v>27</v>
      </c>
      <c r="AE2513" s="2" t="s">
        <v>27</v>
      </c>
      <c r="AG2513" s="2" t="str">
        <f t="shared" si="160"/>
        <v>P. Linh Trung</v>
      </c>
      <c r="AH2513" s="2" t="str">
        <f t="shared" si="161"/>
        <v/>
      </c>
      <c r="AI2513" s="2" t="str">
        <f t="shared" si="162"/>
        <v/>
      </c>
      <c r="AK2513" s="2" t="str">
        <f t="shared" si="159"/>
        <v/>
      </c>
      <c r="BF2513" s="2" t="str">
        <f>VLOOKUP(M2513,'[1]mã win'!G:K,5,0)</f>
        <v>N</v>
      </c>
    </row>
    <row r="2514" spans="1:58" x14ac:dyDescent="0.25">
      <c r="A2514" s="6" t="s">
        <v>13383</v>
      </c>
      <c r="B2514" s="6" t="s">
        <v>13384</v>
      </c>
      <c r="C2514" s="6" t="s">
        <v>13385</v>
      </c>
      <c r="D2514" s="2" t="s">
        <v>13386</v>
      </c>
      <c r="E2514" s="2" t="s">
        <v>4479</v>
      </c>
      <c r="G2514" s="6" t="s">
        <v>12510</v>
      </c>
      <c r="H2514" s="6"/>
      <c r="I2514" s="6"/>
      <c r="J2514" s="6"/>
      <c r="K2514" s="7"/>
      <c r="L2514" s="6" t="s">
        <v>63</v>
      </c>
      <c r="M2514" s="6" t="s">
        <v>39</v>
      </c>
      <c r="N2514" s="6" t="s">
        <v>39</v>
      </c>
      <c r="O2514" s="6" t="s">
        <v>51</v>
      </c>
      <c r="P2514" s="8" t="s">
        <v>27</v>
      </c>
      <c r="Q2514" s="9">
        <v>44744.647517557903</v>
      </c>
      <c r="R2514" s="6" t="s">
        <v>28</v>
      </c>
      <c r="X2514" s="6" t="s">
        <v>13387</v>
      </c>
      <c r="Y2514" s="2" t="s">
        <v>13388</v>
      </c>
      <c r="Z2514" s="2" t="s">
        <v>13386</v>
      </c>
      <c r="AA2514" s="2" t="s">
        <v>4479</v>
      </c>
      <c r="AB2514" s="2" t="s">
        <v>27</v>
      </c>
      <c r="AC2514" s="2" t="s">
        <v>27</v>
      </c>
      <c r="AD2514" s="2" t="s">
        <v>27</v>
      </c>
      <c r="AE2514" s="2" t="s">
        <v>27</v>
      </c>
      <c r="AG2514" s="2" t="str">
        <f t="shared" si="160"/>
        <v>P.Bình Thọ</v>
      </c>
      <c r="AH2514" s="2" t="str">
        <f t="shared" si="161"/>
        <v>Quận Thủ Đức</v>
      </c>
      <c r="AI2514" s="2" t="str">
        <f t="shared" si="162"/>
        <v/>
      </c>
      <c r="AK2514" s="2" t="str">
        <f t="shared" si="159"/>
        <v/>
      </c>
      <c r="BF2514" s="2" t="str">
        <f>VLOOKUP(M2514,'[1]mã win'!G:K,5,0)</f>
        <v>N</v>
      </c>
    </row>
    <row r="2515" spans="1:58" x14ac:dyDescent="0.25">
      <c r="A2515" s="6" t="s">
        <v>13389</v>
      </c>
      <c r="B2515" s="6" t="s">
        <v>13390</v>
      </c>
      <c r="C2515" s="6" t="s">
        <v>13391</v>
      </c>
      <c r="D2515" s="2" t="s">
        <v>13392</v>
      </c>
      <c r="E2515" s="2" t="s">
        <v>4479</v>
      </c>
      <c r="G2515" s="6" t="s">
        <v>12510</v>
      </c>
      <c r="H2515" s="6"/>
      <c r="I2515" s="6"/>
      <c r="J2515" s="6"/>
      <c r="K2515" s="7"/>
      <c r="L2515" s="6" t="s">
        <v>63</v>
      </c>
      <c r="M2515" s="6" t="s">
        <v>39</v>
      </c>
      <c r="N2515" s="6" t="s">
        <v>39</v>
      </c>
      <c r="O2515" s="6" t="s">
        <v>51</v>
      </c>
      <c r="P2515" s="8" t="s">
        <v>27</v>
      </c>
      <c r="Q2515" s="9">
        <v>44744.6476630787</v>
      </c>
      <c r="R2515" s="6" t="s">
        <v>28</v>
      </c>
      <c r="X2515" s="6" t="s">
        <v>13393</v>
      </c>
      <c r="Y2515" s="2" t="s">
        <v>13394</v>
      </c>
      <c r="Z2515" s="2" t="s">
        <v>13392</v>
      </c>
      <c r="AA2515" s="2" t="s">
        <v>4479</v>
      </c>
      <c r="AB2515" s="2" t="s">
        <v>27</v>
      </c>
      <c r="AC2515" s="2" t="s">
        <v>27</v>
      </c>
      <c r="AD2515" s="2" t="s">
        <v>27</v>
      </c>
      <c r="AE2515" s="2" t="s">
        <v>27</v>
      </c>
      <c r="AG2515" s="2" t="str">
        <f t="shared" si="160"/>
        <v>P.Linh Đông</v>
      </c>
      <c r="AH2515" s="2" t="str">
        <f t="shared" si="161"/>
        <v>Quận Thủ Đức</v>
      </c>
      <c r="AI2515" s="2" t="str">
        <f t="shared" si="162"/>
        <v/>
      </c>
      <c r="AK2515" s="2" t="str">
        <f t="shared" si="159"/>
        <v/>
      </c>
      <c r="BF2515" s="2" t="str">
        <f>VLOOKUP(M2515,'[1]mã win'!G:K,5,0)</f>
        <v>N</v>
      </c>
    </row>
    <row r="2516" spans="1:58" x14ac:dyDescent="0.25">
      <c r="A2516" s="6" t="s">
        <v>13395</v>
      </c>
      <c r="B2516" s="6" t="s">
        <v>13396</v>
      </c>
      <c r="C2516" s="6" t="s">
        <v>13397</v>
      </c>
      <c r="D2516" s="2" t="s">
        <v>13372</v>
      </c>
      <c r="E2516" s="2" t="s">
        <v>6317</v>
      </c>
      <c r="G2516" s="6" t="s">
        <v>12510</v>
      </c>
      <c r="H2516" s="6"/>
      <c r="I2516" s="6"/>
      <c r="J2516" s="6"/>
      <c r="K2516" s="7"/>
      <c r="L2516" s="6" t="s">
        <v>63</v>
      </c>
      <c r="M2516" s="6" t="s">
        <v>39</v>
      </c>
      <c r="N2516" s="6" t="s">
        <v>39</v>
      </c>
      <c r="O2516" s="6" t="s">
        <v>51</v>
      </c>
      <c r="P2516" s="8" t="s">
        <v>27</v>
      </c>
      <c r="Q2516" s="9">
        <v>44744.647824074098</v>
      </c>
      <c r="R2516" s="6" t="s">
        <v>28</v>
      </c>
      <c r="X2516" s="6" t="s">
        <v>13398</v>
      </c>
      <c r="Y2516" s="2" t="s">
        <v>4785</v>
      </c>
      <c r="Z2516" s="2" t="s">
        <v>13372</v>
      </c>
      <c r="AA2516" s="2" t="s">
        <v>6317</v>
      </c>
      <c r="AB2516" s="2" t="s">
        <v>27</v>
      </c>
      <c r="AC2516" s="2" t="s">
        <v>27</v>
      </c>
      <c r="AD2516" s="2" t="s">
        <v>27</v>
      </c>
      <c r="AE2516" s="2" t="s">
        <v>27</v>
      </c>
      <c r="AG2516" s="2" t="str">
        <f t="shared" si="160"/>
        <v>P.Linh Xuân</v>
      </c>
      <c r="AH2516" s="2" t="str">
        <f t="shared" si="161"/>
        <v>Q.Thủ Đức</v>
      </c>
      <c r="AI2516" s="2" t="str">
        <f t="shared" si="162"/>
        <v/>
      </c>
      <c r="AK2516" s="2" t="str">
        <f t="shared" si="159"/>
        <v/>
      </c>
      <c r="BF2516" s="2" t="str">
        <f>VLOOKUP(M2516,'[1]mã win'!G:K,5,0)</f>
        <v>N</v>
      </c>
    </row>
    <row r="2517" spans="1:58" x14ac:dyDescent="0.25">
      <c r="A2517" s="6" t="s">
        <v>13399</v>
      </c>
      <c r="B2517" s="6" t="s">
        <v>13400</v>
      </c>
      <c r="C2517" s="6" t="s">
        <v>13401</v>
      </c>
      <c r="D2517" s="2" t="s">
        <v>507</v>
      </c>
      <c r="E2517" s="2">
        <v>0</v>
      </c>
      <c r="G2517" s="6" t="s">
        <v>12510</v>
      </c>
      <c r="H2517" s="6"/>
      <c r="I2517" s="6"/>
      <c r="J2517" s="6"/>
      <c r="K2517" s="7"/>
      <c r="L2517" s="6" t="s">
        <v>63</v>
      </c>
      <c r="M2517" s="6" t="s">
        <v>39</v>
      </c>
      <c r="N2517" s="6" t="s">
        <v>39</v>
      </c>
      <c r="O2517" s="6"/>
      <c r="P2517" s="8" t="s">
        <v>27</v>
      </c>
      <c r="Q2517" s="9">
        <v>44744.647990011603</v>
      </c>
      <c r="R2517" s="6" t="s">
        <v>28</v>
      </c>
      <c r="X2517" s="6" t="s">
        <v>13402</v>
      </c>
      <c r="Y2517" s="2" t="s">
        <v>507</v>
      </c>
      <c r="Z2517" s="2" t="s">
        <v>421</v>
      </c>
      <c r="AA2517" s="2" t="s">
        <v>27</v>
      </c>
      <c r="AB2517" s="2" t="s">
        <v>27</v>
      </c>
      <c r="AC2517" s="2" t="s">
        <v>27</v>
      </c>
      <c r="AD2517" s="2" t="s">
        <v>27</v>
      </c>
      <c r="AE2517" s="2" t="s">
        <v>27</v>
      </c>
      <c r="AG2517" s="2" t="str">
        <f t="shared" si="160"/>
        <v>Phường Linh Xuân</v>
      </c>
      <c r="AH2517" s="2" t="str">
        <f t="shared" si="161"/>
        <v/>
      </c>
      <c r="AI2517" s="2" t="str">
        <f t="shared" si="162"/>
        <v/>
      </c>
      <c r="AK2517" s="2" t="str">
        <f t="shared" si="159"/>
        <v/>
      </c>
      <c r="BF2517" s="2" t="str">
        <f>VLOOKUP(M2517,'[1]mã win'!G:K,5,0)</f>
        <v>N</v>
      </c>
    </row>
    <row r="2518" spans="1:58" x14ac:dyDescent="0.25">
      <c r="A2518" s="6" t="s">
        <v>13403</v>
      </c>
      <c r="B2518" s="6" t="s">
        <v>13404</v>
      </c>
      <c r="C2518" s="6" t="s">
        <v>13405</v>
      </c>
      <c r="D2518" s="2" t="s">
        <v>4611</v>
      </c>
      <c r="E2518" s="2">
        <v>0</v>
      </c>
      <c r="G2518" s="6" t="s">
        <v>12510</v>
      </c>
      <c r="H2518" s="6"/>
      <c r="I2518" s="6"/>
      <c r="J2518" s="6"/>
      <c r="K2518" s="7"/>
      <c r="L2518" s="6" t="s">
        <v>63</v>
      </c>
      <c r="M2518" s="6" t="s">
        <v>39</v>
      </c>
      <c r="N2518" s="6" t="s">
        <v>39</v>
      </c>
      <c r="O2518" s="6"/>
      <c r="P2518" s="8" t="s">
        <v>27</v>
      </c>
      <c r="Q2518" s="9">
        <v>44744.648182372701</v>
      </c>
      <c r="R2518" s="6" t="s">
        <v>28</v>
      </c>
      <c r="X2518" s="6" t="s">
        <v>13406</v>
      </c>
      <c r="Y2518" s="2" t="s">
        <v>4611</v>
      </c>
      <c r="Z2518" s="2" t="s">
        <v>4483</v>
      </c>
      <c r="AA2518" s="2" t="s">
        <v>27</v>
      </c>
      <c r="AB2518" s="2" t="s">
        <v>27</v>
      </c>
      <c r="AC2518" s="2" t="s">
        <v>27</v>
      </c>
      <c r="AD2518" s="2" t="s">
        <v>27</v>
      </c>
      <c r="AE2518" s="2" t="s">
        <v>27</v>
      </c>
      <c r="AG2518" s="2" t="str">
        <f t="shared" si="160"/>
        <v>Phường Thủ Đức</v>
      </c>
      <c r="AH2518" s="2" t="str">
        <f t="shared" si="161"/>
        <v/>
      </c>
      <c r="AI2518" s="2" t="str">
        <f t="shared" si="162"/>
        <v/>
      </c>
      <c r="AK2518" s="2" t="str">
        <f t="shared" si="159"/>
        <v/>
      </c>
      <c r="BF2518" s="2" t="str">
        <f>VLOOKUP(M2518,'[1]mã win'!G:K,5,0)</f>
        <v>N</v>
      </c>
    </row>
    <row r="2519" spans="1:58" x14ac:dyDescent="0.25">
      <c r="A2519" s="6" t="s">
        <v>13407</v>
      </c>
      <c r="B2519" s="6" t="s">
        <v>13408</v>
      </c>
      <c r="C2519" s="6" t="s">
        <v>13409</v>
      </c>
      <c r="D2519" s="2" t="s">
        <v>8700</v>
      </c>
      <c r="E2519" s="2" t="s">
        <v>6317</v>
      </c>
      <c r="G2519" s="6" t="s">
        <v>12510</v>
      </c>
      <c r="H2519" s="6"/>
      <c r="I2519" s="6"/>
      <c r="J2519" s="6"/>
      <c r="K2519" s="7"/>
      <c r="L2519" s="6" t="s">
        <v>63</v>
      </c>
      <c r="M2519" s="6" t="s">
        <v>39</v>
      </c>
      <c r="N2519" s="6" t="s">
        <v>39</v>
      </c>
      <c r="O2519" s="6" t="s">
        <v>51</v>
      </c>
      <c r="P2519" s="8" t="s">
        <v>27</v>
      </c>
      <c r="Q2519" s="9">
        <v>44744.648335381899</v>
      </c>
      <c r="R2519" s="6" t="s">
        <v>28</v>
      </c>
      <c r="X2519" s="6" t="s">
        <v>13410</v>
      </c>
      <c r="Y2519" s="2" t="s">
        <v>8700</v>
      </c>
      <c r="Z2519" s="2" t="s">
        <v>6317</v>
      </c>
      <c r="AA2519" s="2" t="s">
        <v>27</v>
      </c>
      <c r="AB2519" s="2" t="s">
        <v>27</v>
      </c>
      <c r="AC2519" s="2" t="s">
        <v>27</v>
      </c>
      <c r="AD2519" s="2" t="s">
        <v>27</v>
      </c>
      <c r="AE2519" s="2" t="s">
        <v>27</v>
      </c>
      <c r="AG2519" s="2" t="str">
        <f t="shared" si="160"/>
        <v>P.Linh Chiểu</v>
      </c>
      <c r="AH2519" s="2" t="str">
        <f t="shared" si="161"/>
        <v>Q.Thủ Đức</v>
      </c>
      <c r="AI2519" s="2" t="str">
        <f t="shared" si="162"/>
        <v/>
      </c>
      <c r="AK2519" s="2" t="str">
        <f t="shared" si="159"/>
        <v/>
      </c>
      <c r="BF2519" s="2" t="str">
        <f>VLOOKUP(M2519,'[1]mã win'!G:K,5,0)</f>
        <v>N</v>
      </c>
    </row>
    <row r="2520" spans="1:58" x14ac:dyDescent="0.25">
      <c r="A2520" s="6" t="s">
        <v>13411</v>
      </c>
      <c r="B2520" s="6" t="s">
        <v>13412</v>
      </c>
      <c r="C2520" s="6" t="s">
        <v>13413</v>
      </c>
      <c r="D2520" s="2" t="s">
        <v>4486</v>
      </c>
      <c r="E2520" s="2" t="s">
        <v>13414</v>
      </c>
      <c r="G2520" s="6" t="s">
        <v>12510</v>
      </c>
      <c r="H2520" s="6"/>
      <c r="I2520" s="6"/>
      <c r="J2520" s="6"/>
      <c r="K2520" s="7"/>
      <c r="L2520" s="6" t="s">
        <v>63</v>
      </c>
      <c r="M2520" s="6" t="s">
        <v>39</v>
      </c>
      <c r="N2520" s="6" t="s">
        <v>39</v>
      </c>
      <c r="O2520" s="6"/>
      <c r="P2520" s="8" t="s">
        <v>27</v>
      </c>
      <c r="Q2520" s="9">
        <v>44744.649062349497</v>
      </c>
      <c r="R2520" s="6" t="s">
        <v>28</v>
      </c>
      <c r="X2520" s="6" t="s">
        <v>13415</v>
      </c>
      <c r="Y2520" s="2" t="s">
        <v>13416</v>
      </c>
      <c r="Z2520" s="2" t="s">
        <v>13414</v>
      </c>
      <c r="AA2520" s="2" t="s">
        <v>4486</v>
      </c>
      <c r="AB2520" s="2" t="s">
        <v>421</v>
      </c>
      <c r="AC2520" s="2" t="s">
        <v>27</v>
      </c>
      <c r="AD2520" s="2" t="s">
        <v>27</v>
      </c>
      <c r="AE2520" s="2" t="s">
        <v>27</v>
      </c>
      <c r="AG2520" s="2" t="str">
        <f t="shared" si="160"/>
        <v>Phường Hiệp Bình</v>
      </c>
      <c r="AH2520" s="2" t="str">
        <f t="shared" si="161"/>
        <v>Quốc Lộ 13</v>
      </c>
      <c r="AI2520" s="2" t="str">
        <f t="shared" si="162"/>
        <v/>
      </c>
      <c r="AK2520" s="2" t="str">
        <f t="shared" si="159"/>
        <v/>
      </c>
      <c r="BF2520" s="2" t="str">
        <f>VLOOKUP(M2520,'[1]mã win'!G:K,5,0)</f>
        <v>N</v>
      </c>
    </row>
    <row r="2521" spans="1:58" x14ac:dyDescent="0.25">
      <c r="A2521" s="6" t="s">
        <v>13417</v>
      </c>
      <c r="B2521" s="6" t="s">
        <v>13418</v>
      </c>
      <c r="C2521" s="6" t="s">
        <v>13419</v>
      </c>
      <c r="D2521" s="2" t="s">
        <v>507</v>
      </c>
      <c r="E2521" s="2">
        <v>0</v>
      </c>
      <c r="G2521" s="6" t="s">
        <v>12510</v>
      </c>
      <c r="H2521" s="6"/>
      <c r="I2521" s="6"/>
      <c r="J2521" s="6"/>
      <c r="K2521" s="7"/>
      <c r="L2521" s="6" t="s">
        <v>63</v>
      </c>
      <c r="M2521" s="6" t="s">
        <v>39</v>
      </c>
      <c r="N2521" s="6" t="s">
        <v>39</v>
      </c>
      <c r="O2521" s="6"/>
      <c r="P2521" s="8" t="s">
        <v>27</v>
      </c>
      <c r="Q2521" s="9">
        <v>44744.6492146991</v>
      </c>
      <c r="R2521" s="6" t="s">
        <v>28</v>
      </c>
      <c r="X2521" s="6" t="s">
        <v>13420</v>
      </c>
      <c r="Y2521" s="2" t="s">
        <v>507</v>
      </c>
      <c r="Z2521" s="2" t="s">
        <v>421</v>
      </c>
      <c r="AA2521" s="2" t="s">
        <v>27</v>
      </c>
      <c r="AB2521" s="2" t="s">
        <v>27</v>
      </c>
      <c r="AC2521" s="2" t="s">
        <v>27</v>
      </c>
      <c r="AD2521" s="2" t="s">
        <v>27</v>
      </c>
      <c r="AE2521" s="2" t="s">
        <v>27</v>
      </c>
      <c r="AG2521" s="2" t="str">
        <f t="shared" si="160"/>
        <v>Phường Linh Xuân</v>
      </c>
      <c r="AH2521" s="2" t="str">
        <f t="shared" si="161"/>
        <v/>
      </c>
      <c r="AI2521" s="2" t="str">
        <f t="shared" si="162"/>
        <v/>
      </c>
      <c r="AK2521" s="2" t="str">
        <f t="shared" si="159"/>
        <v/>
      </c>
      <c r="BF2521" s="2" t="str">
        <f>VLOOKUP(M2521,'[1]mã win'!G:K,5,0)</f>
        <v>N</v>
      </c>
    </row>
    <row r="2522" spans="1:58" x14ac:dyDescent="0.25">
      <c r="A2522" s="6" t="s">
        <v>13421</v>
      </c>
      <c r="B2522" s="6" t="s">
        <v>13422</v>
      </c>
      <c r="C2522" s="6" t="s">
        <v>13423</v>
      </c>
      <c r="D2522" s="2" t="s">
        <v>4456</v>
      </c>
      <c r="E2522" s="2">
        <v>0</v>
      </c>
      <c r="G2522" s="6" t="s">
        <v>12510</v>
      </c>
      <c r="H2522" s="6"/>
      <c r="I2522" s="6"/>
      <c r="J2522" s="6"/>
      <c r="K2522" s="7"/>
      <c r="L2522" s="6" t="s">
        <v>63</v>
      </c>
      <c r="M2522" s="6" t="s">
        <v>39</v>
      </c>
      <c r="N2522" s="6" t="s">
        <v>39</v>
      </c>
      <c r="O2522" s="6"/>
      <c r="P2522" s="8" t="s">
        <v>27</v>
      </c>
      <c r="Q2522" s="9">
        <v>44744.649419988396</v>
      </c>
      <c r="R2522" s="6" t="s">
        <v>28</v>
      </c>
      <c r="X2522" s="6" t="s">
        <v>13424</v>
      </c>
      <c r="Y2522" s="2" t="s">
        <v>9540</v>
      </c>
      <c r="Z2522" s="2" t="s">
        <v>4456</v>
      </c>
      <c r="AA2522" s="2" t="s">
        <v>421</v>
      </c>
      <c r="AB2522" s="2" t="s">
        <v>27</v>
      </c>
      <c r="AC2522" s="2" t="s">
        <v>27</v>
      </c>
      <c r="AD2522" s="2" t="s">
        <v>27</v>
      </c>
      <c r="AE2522" s="2" t="s">
        <v>27</v>
      </c>
      <c r="AG2522" s="2" t="str">
        <f t="shared" si="160"/>
        <v>Phường Tam Bình</v>
      </c>
      <c r="AH2522" s="2" t="str">
        <f t="shared" si="161"/>
        <v/>
      </c>
      <c r="AI2522" s="2" t="str">
        <f t="shared" si="162"/>
        <v/>
      </c>
      <c r="AK2522" s="2" t="str">
        <f t="shared" si="159"/>
        <v/>
      </c>
      <c r="BF2522" s="2" t="str">
        <f>VLOOKUP(M2522,'[1]mã win'!G:K,5,0)</f>
        <v>N</v>
      </c>
    </row>
    <row r="2523" spans="1:58" x14ac:dyDescent="0.25">
      <c r="A2523" s="6" t="s">
        <v>13425</v>
      </c>
      <c r="B2523" s="6" t="s">
        <v>13426</v>
      </c>
      <c r="C2523" s="6" t="s">
        <v>13427</v>
      </c>
      <c r="D2523" s="2" t="s">
        <v>4486</v>
      </c>
      <c r="E2523" s="2">
        <v>0</v>
      </c>
      <c r="G2523" s="6" t="s">
        <v>12510</v>
      </c>
      <c r="H2523" s="6"/>
      <c r="I2523" s="6"/>
      <c r="J2523" s="6"/>
      <c r="K2523" s="7"/>
      <c r="L2523" s="6" t="s">
        <v>63</v>
      </c>
      <c r="M2523" s="6" t="s">
        <v>39</v>
      </c>
      <c r="N2523" s="6" t="s">
        <v>39</v>
      </c>
      <c r="O2523" s="6"/>
      <c r="P2523" s="8" t="s">
        <v>27</v>
      </c>
      <c r="Q2523" s="9">
        <v>44744.6496345255</v>
      </c>
      <c r="R2523" s="6" t="s">
        <v>28</v>
      </c>
      <c r="X2523" s="6" t="s">
        <v>13428</v>
      </c>
      <c r="Y2523" s="2" t="s">
        <v>4486</v>
      </c>
      <c r="Z2523" s="2" t="s">
        <v>421</v>
      </c>
      <c r="AA2523" s="2" t="s">
        <v>27</v>
      </c>
      <c r="AB2523" s="2" t="s">
        <v>27</v>
      </c>
      <c r="AC2523" s="2" t="s">
        <v>27</v>
      </c>
      <c r="AD2523" s="2" t="s">
        <v>27</v>
      </c>
      <c r="AE2523" s="2" t="s">
        <v>27</v>
      </c>
      <c r="AG2523" s="2" t="str">
        <f t="shared" si="160"/>
        <v>Phường Hiệp Bình</v>
      </c>
      <c r="AH2523" s="2" t="str">
        <f t="shared" si="161"/>
        <v/>
      </c>
      <c r="AI2523" s="2" t="str">
        <f t="shared" si="162"/>
        <v/>
      </c>
      <c r="AK2523" s="2" t="str">
        <f t="shared" si="159"/>
        <v/>
      </c>
      <c r="BF2523" s="2" t="str">
        <f>VLOOKUP(M2523,'[1]mã win'!G:K,5,0)</f>
        <v>N</v>
      </c>
    </row>
    <row r="2524" spans="1:58" x14ac:dyDescent="0.25">
      <c r="A2524" s="6" t="s">
        <v>13429</v>
      </c>
      <c r="B2524" s="6" t="s">
        <v>13430</v>
      </c>
      <c r="C2524" s="6" t="s">
        <v>13431</v>
      </c>
      <c r="D2524" s="2" t="s">
        <v>4456</v>
      </c>
      <c r="E2524" s="2">
        <v>0</v>
      </c>
      <c r="G2524" s="6" t="s">
        <v>12510</v>
      </c>
      <c r="H2524" s="6"/>
      <c r="I2524" s="6"/>
      <c r="J2524" s="6"/>
      <c r="K2524" s="7"/>
      <c r="L2524" s="6" t="s">
        <v>63</v>
      </c>
      <c r="M2524" s="6" t="s">
        <v>39</v>
      </c>
      <c r="N2524" s="6" t="s">
        <v>39</v>
      </c>
      <c r="O2524" s="6"/>
      <c r="P2524" s="8" t="s">
        <v>27</v>
      </c>
      <c r="Q2524" s="9">
        <v>44744.649869756897</v>
      </c>
      <c r="R2524" s="6" t="s">
        <v>28</v>
      </c>
      <c r="X2524" s="6" t="s">
        <v>13432</v>
      </c>
      <c r="Y2524" s="2" t="s">
        <v>4456</v>
      </c>
      <c r="Z2524" s="2" t="s">
        <v>4483</v>
      </c>
      <c r="AA2524" s="2" t="s">
        <v>27</v>
      </c>
      <c r="AB2524" s="2" t="s">
        <v>27</v>
      </c>
      <c r="AC2524" s="2" t="s">
        <v>27</v>
      </c>
      <c r="AD2524" s="2" t="s">
        <v>27</v>
      </c>
      <c r="AE2524" s="2" t="s">
        <v>27</v>
      </c>
      <c r="AG2524" s="2" t="str">
        <f t="shared" si="160"/>
        <v>Phường Tam Bình</v>
      </c>
      <c r="AH2524" s="2" t="str">
        <f t="shared" si="161"/>
        <v/>
      </c>
      <c r="AI2524" s="2" t="str">
        <f t="shared" si="162"/>
        <v/>
      </c>
      <c r="AK2524" s="2" t="str">
        <f t="shared" si="159"/>
        <v/>
      </c>
      <c r="BF2524" s="2" t="str">
        <f>VLOOKUP(M2524,'[1]mã win'!G:K,5,0)</f>
        <v>N</v>
      </c>
    </row>
    <row r="2525" spans="1:58" x14ac:dyDescent="0.25">
      <c r="A2525" s="6" t="s">
        <v>13433</v>
      </c>
      <c r="B2525" s="6" t="s">
        <v>13434</v>
      </c>
      <c r="C2525" s="6" t="s">
        <v>13435</v>
      </c>
      <c r="D2525" s="2" t="s">
        <v>507</v>
      </c>
      <c r="E2525" s="2">
        <v>0</v>
      </c>
      <c r="G2525" s="6" t="s">
        <v>12510</v>
      </c>
      <c r="H2525" s="6"/>
      <c r="I2525" s="6"/>
      <c r="J2525" s="6"/>
      <c r="K2525" s="7"/>
      <c r="L2525" s="6" t="s">
        <v>63</v>
      </c>
      <c r="M2525" s="6" t="s">
        <v>39</v>
      </c>
      <c r="N2525" s="6" t="s">
        <v>39</v>
      </c>
      <c r="O2525" s="6"/>
      <c r="P2525" s="8" t="s">
        <v>27</v>
      </c>
      <c r="Q2525" s="9">
        <v>44744.650053275502</v>
      </c>
      <c r="R2525" s="6" t="s">
        <v>28</v>
      </c>
      <c r="X2525" s="6" t="s">
        <v>13436</v>
      </c>
      <c r="Y2525" s="2" t="s">
        <v>507</v>
      </c>
      <c r="Z2525" s="2" t="s">
        <v>4483</v>
      </c>
      <c r="AA2525" s="2" t="s">
        <v>27</v>
      </c>
      <c r="AB2525" s="2" t="s">
        <v>27</v>
      </c>
      <c r="AC2525" s="2" t="s">
        <v>27</v>
      </c>
      <c r="AD2525" s="2" t="s">
        <v>27</v>
      </c>
      <c r="AE2525" s="2" t="s">
        <v>27</v>
      </c>
      <c r="AG2525" s="2" t="str">
        <f t="shared" si="160"/>
        <v>Phường Linh Xuân</v>
      </c>
      <c r="AH2525" s="2" t="str">
        <f t="shared" si="161"/>
        <v/>
      </c>
      <c r="AI2525" s="2" t="str">
        <f t="shared" si="162"/>
        <v/>
      </c>
      <c r="AK2525" s="2" t="str">
        <f t="shared" si="159"/>
        <v/>
      </c>
      <c r="BF2525" s="2" t="str">
        <f>VLOOKUP(M2525,'[1]mã win'!G:K,5,0)</f>
        <v>N</v>
      </c>
    </row>
    <row r="2526" spans="1:58" x14ac:dyDescent="0.25">
      <c r="A2526" s="6" t="s">
        <v>13437</v>
      </c>
      <c r="B2526" s="6" t="s">
        <v>13438</v>
      </c>
      <c r="C2526" s="6" t="s">
        <v>13439</v>
      </c>
      <c r="D2526" s="2" t="s">
        <v>312</v>
      </c>
      <c r="E2526" s="2">
        <v>0</v>
      </c>
      <c r="G2526" s="6" t="s">
        <v>12550</v>
      </c>
      <c r="H2526" s="6"/>
      <c r="I2526" s="6"/>
      <c r="J2526" s="6"/>
      <c r="K2526" s="7"/>
      <c r="L2526" s="6" t="s">
        <v>50</v>
      </c>
      <c r="M2526" s="6" t="s">
        <v>39</v>
      </c>
      <c r="N2526" s="6" t="s">
        <v>39</v>
      </c>
      <c r="O2526" s="6"/>
      <c r="P2526" s="8" t="s">
        <v>27</v>
      </c>
      <c r="Q2526" s="9">
        <v>44853.394829513898</v>
      </c>
      <c r="R2526" s="6" t="s">
        <v>28</v>
      </c>
      <c r="X2526" s="6" t="s">
        <v>13440</v>
      </c>
      <c r="Y2526" s="2" t="s">
        <v>312</v>
      </c>
      <c r="Z2526" s="2" t="s">
        <v>421</v>
      </c>
      <c r="AA2526" s="2" t="s">
        <v>27</v>
      </c>
      <c r="AB2526" s="2" t="s">
        <v>27</v>
      </c>
      <c r="AC2526" s="2" t="s">
        <v>27</v>
      </c>
      <c r="AD2526" s="2" t="s">
        <v>27</v>
      </c>
      <c r="AE2526" s="2" t="s">
        <v>27</v>
      </c>
      <c r="AG2526" s="2" t="str">
        <f t="shared" si="160"/>
        <v>Phường An Khánh</v>
      </c>
      <c r="AH2526" s="2" t="str">
        <f t="shared" si="161"/>
        <v/>
      </c>
      <c r="AI2526" s="2" t="str">
        <f t="shared" si="162"/>
        <v/>
      </c>
      <c r="AK2526" s="2" t="str">
        <f t="shared" si="159"/>
        <v/>
      </c>
      <c r="BF2526" s="2" t="str">
        <f>VLOOKUP(M2526,'[1]mã win'!G:K,5,0)</f>
        <v>N</v>
      </c>
    </row>
    <row r="2527" spans="1:58" x14ac:dyDescent="0.25">
      <c r="A2527" s="6" t="s">
        <v>13441</v>
      </c>
      <c r="B2527" s="6" t="s">
        <v>13442</v>
      </c>
      <c r="C2527" s="6" t="s">
        <v>13443</v>
      </c>
      <c r="D2527" s="2" t="s">
        <v>6695</v>
      </c>
      <c r="E2527" s="2">
        <v>0</v>
      </c>
      <c r="G2527" s="6" t="s">
        <v>12550</v>
      </c>
      <c r="H2527" s="6"/>
      <c r="I2527" s="6"/>
      <c r="J2527" s="6"/>
      <c r="K2527" s="7"/>
      <c r="L2527" s="6" t="s">
        <v>133</v>
      </c>
      <c r="M2527" s="6" t="s">
        <v>39</v>
      </c>
      <c r="N2527" s="6" t="s">
        <v>39</v>
      </c>
      <c r="O2527" s="6"/>
      <c r="P2527" s="8" t="s">
        <v>27</v>
      </c>
      <c r="Q2527" s="9">
        <v>45090.348705520802</v>
      </c>
      <c r="R2527" s="6" t="s">
        <v>28</v>
      </c>
      <c r="X2527" s="6" t="s">
        <v>13444</v>
      </c>
      <c r="Y2527" s="2" t="s">
        <v>6695</v>
      </c>
      <c r="Z2527" s="2" t="s">
        <v>4483</v>
      </c>
      <c r="AA2527" s="2" t="s">
        <v>27</v>
      </c>
      <c r="AB2527" s="2" t="s">
        <v>27</v>
      </c>
      <c r="AC2527" s="2" t="s">
        <v>27</v>
      </c>
      <c r="AD2527" s="2" t="s">
        <v>27</v>
      </c>
      <c r="AE2527" s="2" t="s">
        <v>27</v>
      </c>
      <c r="AG2527" s="2" t="str">
        <f t="shared" si="160"/>
        <v>Phường Thạnh Mỹ Tây</v>
      </c>
      <c r="AH2527" s="2" t="str">
        <f t="shared" si="161"/>
        <v/>
      </c>
      <c r="AI2527" s="2" t="str">
        <f t="shared" si="162"/>
        <v/>
      </c>
      <c r="AK2527" s="2" t="str">
        <f t="shared" si="159"/>
        <v/>
      </c>
      <c r="BF2527" s="2" t="str">
        <f>VLOOKUP(M2527,'[1]mã win'!G:K,5,0)</f>
        <v>N</v>
      </c>
    </row>
    <row r="2528" spans="1:58" x14ac:dyDescent="0.25">
      <c r="A2528" s="6" t="s">
        <v>13445</v>
      </c>
      <c r="B2528" s="6" t="s">
        <v>13446</v>
      </c>
      <c r="C2528" s="6" t="s">
        <v>13447</v>
      </c>
      <c r="D2528" s="2" t="s">
        <v>13329</v>
      </c>
      <c r="E2528" s="2">
        <v>0</v>
      </c>
      <c r="G2528" s="6" t="s">
        <v>12550</v>
      </c>
      <c r="H2528" s="6"/>
      <c r="I2528" s="6"/>
      <c r="J2528" s="6"/>
      <c r="K2528" s="7"/>
      <c r="L2528" s="6" t="s">
        <v>133</v>
      </c>
      <c r="M2528" s="6" t="s">
        <v>39</v>
      </c>
      <c r="N2528" s="6" t="s">
        <v>39</v>
      </c>
      <c r="O2528" s="6"/>
      <c r="P2528" s="8" t="s">
        <v>27</v>
      </c>
      <c r="Q2528" s="9">
        <v>45280.498187580997</v>
      </c>
      <c r="R2528" s="6" t="s">
        <v>28</v>
      </c>
      <c r="X2528" s="6" t="s">
        <v>13448</v>
      </c>
      <c r="Y2528" s="2" t="s">
        <v>13329</v>
      </c>
      <c r="Z2528" s="2" t="s">
        <v>4483</v>
      </c>
      <c r="AA2528" s="2" t="s">
        <v>27</v>
      </c>
      <c r="AB2528" s="2" t="s">
        <v>27</v>
      </c>
      <c r="AC2528" s="2" t="s">
        <v>27</v>
      </c>
      <c r="AD2528" s="2" t="s">
        <v>27</v>
      </c>
      <c r="AE2528" s="2" t="s">
        <v>27</v>
      </c>
      <c r="AG2528" s="2" t="str">
        <f t="shared" si="160"/>
        <v>Phường Phú Thọ Hòa</v>
      </c>
      <c r="AH2528" s="2" t="str">
        <f t="shared" si="161"/>
        <v/>
      </c>
      <c r="AI2528" s="2" t="str">
        <f t="shared" si="162"/>
        <v/>
      </c>
      <c r="AK2528" s="2" t="str">
        <f t="shared" si="159"/>
        <v/>
      </c>
      <c r="BF2528" s="2" t="str">
        <f>VLOOKUP(M2528,'[1]mã win'!G:K,5,0)</f>
        <v>N</v>
      </c>
    </row>
    <row r="2529" spans="1:58" x14ac:dyDescent="0.25">
      <c r="A2529" s="6" t="s">
        <v>13449</v>
      </c>
      <c r="B2529" s="6" t="s">
        <v>13450</v>
      </c>
      <c r="C2529" s="6" t="s">
        <v>13451</v>
      </c>
      <c r="D2529" s="2" t="s">
        <v>1249</v>
      </c>
      <c r="E2529" s="2">
        <v>0</v>
      </c>
      <c r="G2529" s="6" t="s">
        <v>12676</v>
      </c>
      <c r="H2529" s="6" t="s">
        <v>13452</v>
      </c>
      <c r="I2529" s="6"/>
      <c r="J2529" s="6"/>
      <c r="K2529" s="7">
        <v>60</v>
      </c>
      <c r="L2529" s="6"/>
      <c r="M2529" s="6" t="s">
        <v>39</v>
      </c>
      <c r="N2529" s="6" t="s">
        <v>39</v>
      </c>
      <c r="O2529" s="6"/>
      <c r="P2529" s="8" t="s">
        <v>27</v>
      </c>
      <c r="Q2529" s="9">
        <v>43369.417281944399</v>
      </c>
      <c r="R2529" s="6" t="s">
        <v>28</v>
      </c>
      <c r="X2529" s="6" t="s">
        <v>12531</v>
      </c>
      <c r="Y2529" s="2" t="s">
        <v>1249</v>
      </c>
      <c r="Z2529" s="2" t="s">
        <v>3537</v>
      </c>
      <c r="AA2529" s="2" t="s">
        <v>27</v>
      </c>
      <c r="AB2529" s="2" t="s">
        <v>27</v>
      </c>
      <c r="AC2529" s="2" t="s">
        <v>27</v>
      </c>
      <c r="AD2529" s="2" t="s">
        <v>27</v>
      </c>
      <c r="AE2529" s="2" t="s">
        <v>27</v>
      </c>
      <c r="AG2529" s="2" t="str">
        <f t="shared" si="160"/>
        <v>Phường Bến Thành</v>
      </c>
      <c r="AH2529" s="2" t="str">
        <f t="shared" si="161"/>
        <v/>
      </c>
      <c r="AI2529" s="2" t="str">
        <f t="shared" si="162"/>
        <v/>
      </c>
      <c r="AK2529" s="2" t="str">
        <f t="shared" si="159"/>
        <v/>
      </c>
      <c r="BF2529" s="2" t="str">
        <f>VLOOKUP(M2529,'[1]mã win'!G:K,5,0)</f>
        <v>N</v>
      </c>
    </row>
    <row r="2530" spans="1:58" x14ac:dyDescent="0.25">
      <c r="A2530" s="6" t="s">
        <v>13453</v>
      </c>
      <c r="B2530" s="6" t="s">
        <v>13454</v>
      </c>
      <c r="C2530" s="6" t="s">
        <v>13455</v>
      </c>
      <c r="D2530" s="2" t="s">
        <v>6277</v>
      </c>
      <c r="E2530" s="2">
        <v>0</v>
      </c>
      <c r="G2530" s="6" t="s">
        <v>13456</v>
      </c>
      <c r="H2530" s="6" t="s">
        <v>13457</v>
      </c>
      <c r="I2530" s="6"/>
      <c r="J2530" s="6"/>
      <c r="K2530" s="7">
        <v>60</v>
      </c>
      <c r="L2530" s="6"/>
      <c r="M2530" s="6" t="s">
        <v>39</v>
      </c>
      <c r="N2530" s="6" t="s">
        <v>39</v>
      </c>
      <c r="O2530" s="6"/>
      <c r="P2530" s="8" t="s">
        <v>27</v>
      </c>
      <c r="Q2530" s="9">
        <v>43165.522781168998</v>
      </c>
      <c r="R2530" s="6" t="s">
        <v>28</v>
      </c>
      <c r="X2530" s="6" t="s">
        <v>12567</v>
      </c>
      <c r="Y2530" s="2" t="s">
        <v>6277</v>
      </c>
      <c r="Z2530" s="2" t="s">
        <v>41</v>
      </c>
      <c r="AA2530" s="2" t="s">
        <v>42</v>
      </c>
      <c r="AB2530" s="2" t="s">
        <v>27</v>
      </c>
      <c r="AC2530" s="2" t="s">
        <v>27</v>
      </c>
      <c r="AD2530" s="2" t="s">
        <v>27</v>
      </c>
      <c r="AE2530" s="2" t="s">
        <v>27</v>
      </c>
      <c r="AG2530" s="2" t="str">
        <f t="shared" si="160"/>
        <v>Phường Bàn Cờ</v>
      </c>
      <c r="AH2530" s="2" t="str">
        <f t="shared" si="161"/>
        <v/>
      </c>
      <c r="AI2530" s="2" t="str">
        <f t="shared" si="162"/>
        <v/>
      </c>
      <c r="AK2530" s="2" t="str">
        <f t="shared" si="159"/>
        <v/>
      </c>
      <c r="BF2530" s="2" t="str">
        <f>VLOOKUP(M2530,'[1]mã win'!G:K,5,0)</f>
        <v>N</v>
      </c>
    </row>
    <row r="2531" spans="1:58" x14ac:dyDescent="0.25">
      <c r="A2531" s="6" t="s">
        <v>13458</v>
      </c>
      <c r="B2531" s="6" t="s">
        <v>13459</v>
      </c>
      <c r="C2531" s="6" t="s">
        <v>13460</v>
      </c>
      <c r="D2531" s="2" t="s">
        <v>13092</v>
      </c>
      <c r="E2531" s="2">
        <v>0</v>
      </c>
      <c r="G2531" s="6" t="s">
        <v>12676</v>
      </c>
      <c r="H2531" s="6" t="s">
        <v>13461</v>
      </c>
      <c r="I2531" s="6"/>
      <c r="J2531" s="6"/>
      <c r="K2531" s="7">
        <v>60</v>
      </c>
      <c r="L2531" s="6"/>
      <c r="M2531" s="6" t="s">
        <v>39</v>
      </c>
      <c r="N2531" s="6" t="s">
        <v>39</v>
      </c>
      <c r="O2531" s="6"/>
      <c r="P2531" s="8" t="s">
        <v>27</v>
      </c>
      <c r="Q2531" s="9">
        <v>43354.898667743102</v>
      </c>
      <c r="R2531" s="6" t="s">
        <v>28</v>
      </c>
      <c r="X2531" s="6" t="s">
        <v>13462</v>
      </c>
      <c r="Y2531" s="2" t="s">
        <v>13463</v>
      </c>
      <c r="AA2531" s="2" t="s">
        <v>41</v>
      </c>
      <c r="AB2531" s="2" t="s">
        <v>42</v>
      </c>
      <c r="AC2531" s="2" t="s">
        <v>27</v>
      </c>
      <c r="AD2531" s="2" t="s">
        <v>27</v>
      </c>
      <c r="AE2531" s="2" t="s">
        <v>27</v>
      </c>
      <c r="AG2531" s="2" t="str">
        <f>IF(LEFT(X2531,1)="P",X2531,IF(LEFT(Y2531,1)="P",Y2531,IF(LEFT(D2531,1)="P",D2531,IF(LEFT(AA2531,1)="P",AA2531,IF(LEFT(AB2531,1)="P",AB2531,IF(LEFT(AC2531,1)="P",AC2531,IF(LEFT(AD2531,1)="P",AD2531,IF(LEFT(AE2531,1)="P",AE2531,IF(LEFT(AF2531,1)="P",AF2531,"")))))))))</f>
        <v/>
      </c>
      <c r="AH2531" s="2" t="str">
        <f>IF(LEFT(X2531,1)="P",X2531,IF(LEFT(Y2531,1)="Q",Y2531,IF(LEFT(D2531,1)="Q",D2531,IF(LEFT(AA2531,1)="Q",AA2531,IF(LEFT(AB2531,1)="Q",AB2531,IF(LEFT(AC2531,1)="Q",AC2531,IF(LEFT(AD2531,1)="Q",AD2531,IF(LEFT(AE2531,1)="Q",AE2531,IF(LEFT(AF2531,1)="Q",AF2531,"")))))))))</f>
        <v/>
      </c>
      <c r="AI2531" s="2" t="str">
        <f>IF(LEFT(Y2531,2)="Hu",Y2531,IF(LEFT(D2531,2)="Hu",D2531,IF(LEFT(AA2531,2)="Hu",AA2531,IF(LEFT(AB2531,2)="Hu",AB2531,IF(LEFT(AC2531,2)="Hu",AC2531,IF(LEFT(AD2531,2)="Hu",AD2531,IF(LEFT(AE2531,2)="Hu",AE2531,IF(LEFT(AF2531,2)="Hu",AF2531,""))))))))</f>
        <v/>
      </c>
      <c r="AK2531" s="2" t="str">
        <f t="shared" si="159"/>
        <v/>
      </c>
      <c r="BF2531" s="2" t="str">
        <f>VLOOKUP(M2531,'[1]mã win'!G:K,5,0)</f>
        <v>N</v>
      </c>
    </row>
    <row r="2532" spans="1:58" x14ac:dyDescent="0.25">
      <c r="A2532" s="6" t="s">
        <v>13464</v>
      </c>
      <c r="B2532" s="6" t="s">
        <v>13465</v>
      </c>
      <c r="C2532" s="6" t="s">
        <v>13466</v>
      </c>
      <c r="D2532" s="2" t="s">
        <v>13467</v>
      </c>
      <c r="E2532" s="2">
        <v>0</v>
      </c>
      <c r="G2532" s="6" t="s">
        <v>12550</v>
      </c>
      <c r="H2532" s="6" t="s">
        <v>13468</v>
      </c>
      <c r="I2532" s="6"/>
      <c r="J2532" s="6"/>
      <c r="K2532" s="7">
        <v>60</v>
      </c>
      <c r="L2532" s="6" t="s">
        <v>3110</v>
      </c>
      <c r="M2532" s="6" t="s">
        <v>39</v>
      </c>
      <c r="N2532" s="6" t="s">
        <v>39</v>
      </c>
      <c r="O2532" s="6"/>
      <c r="P2532" s="8" t="s">
        <v>27</v>
      </c>
      <c r="Q2532" s="9">
        <v>45660.309132094902</v>
      </c>
      <c r="R2532" s="6" t="s">
        <v>28</v>
      </c>
      <c r="X2532" s="6" t="s">
        <v>13469</v>
      </c>
      <c r="Y2532" s="2" t="s">
        <v>13470</v>
      </c>
      <c r="Z2532" s="2" t="s">
        <v>13467</v>
      </c>
      <c r="AA2532" s="2" t="s">
        <v>41</v>
      </c>
      <c r="AB2532" s="2" t="s">
        <v>42</v>
      </c>
      <c r="AC2532" s="2" t="s">
        <v>27</v>
      </c>
      <c r="AD2532" s="2" t="s">
        <v>27</v>
      </c>
      <c r="AE2532" s="2" t="s">
        <v>27</v>
      </c>
      <c r="AG2532" s="2" t="str">
        <f>IF(LEFT(X2532,1)="P",X2532,IF(LEFT(Y2532,1)="P",Y2532,IF(LEFT(Z2532,1)="P",Z2532,IF(LEFT(AA2532,1)="P",AA2532,IF(LEFT(AB2532,1)="P",AB2532,IF(LEFT(AC2532,1)="P",AC2532,IF(LEFT(AD2532,1)="P",AD2532,IF(LEFT(AE2532,1)="P",AE2532,IF(LEFT(AF2532,1)="P",AF2532,"")))))))))</f>
        <v>Phường Bình Tiên</v>
      </c>
      <c r="AH2532" s="2" t="str">
        <f>IF(LEFT(X2532,1)="P",X2532,IF(LEFT(Y2532,1)="Q",Y2532,IF(LEFT(Z2532,1)="Q",Z2532,IF(LEFT(AA2532,1)="Q",AA2532,IF(LEFT(AB2532,1)="Q",AB2532,IF(LEFT(AC2532,1)="Q",AC2532,IF(LEFT(AD2532,1)="Q",AD2532,IF(LEFT(AE2532,1)="Q",AE2532,IF(LEFT(AF2532,1)="Q",AF2532,"")))))))))</f>
        <v/>
      </c>
      <c r="AI2532" s="2" t="str">
        <f>IF(LEFT(Y2532,2)="Hu",Y2532,IF(LEFT(Z2532,2)="Hu",Z2532,IF(LEFT(AA2532,2)="Hu",AA2532,IF(LEFT(AB2532,2)="Hu",AB2532,IF(LEFT(AC2532,2)="Hu",AC2532,IF(LEFT(AD2532,2)="Hu",AD2532,IF(LEFT(AE2532,2)="Hu",AE2532,IF(LEFT(AF2532,2)="Hu",AF2532,""))))))))</f>
        <v/>
      </c>
      <c r="AK2532" s="2" t="str">
        <f t="shared" si="159"/>
        <v/>
      </c>
      <c r="BF2532" s="2" t="str">
        <f>VLOOKUP(M2532,'[1]mã win'!G:K,5,0)</f>
        <v>N</v>
      </c>
    </row>
    <row r="2533" spans="1:58" x14ac:dyDescent="0.25">
      <c r="A2533" s="6" t="s">
        <v>13471</v>
      </c>
      <c r="B2533" s="6" t="s">
        <v>12913</v>
      </c>
      <c r="C2533" s="6" t="s">
        <v>13472</v>
      </c>
      <c r="D2533" s="2" t="s">
        <v>4445</v>
      </c>
      <c r="E2533" s="2">
        <v>0</v>
      </c>
      <c r="G2533" s="6" t="s">
        <v>12550</v>
      </c>
      <c r="H2533" s="6"/>
      <c r="I2533" s="6"/>
      <c r="J2533" s="6"/>
      <c r="K2533" s="7"/>
      <c r="L2533" s="6" t="s">
        <v>199</v>
      </c>
      <c r="M2533" s="6" t="s">
        <v>39</v>
      </c>
      <c r="N2533" s="6" t="s">
        <v>39</v>
      </c>
      <c r="O2533" s="6"/>
      <c r="P2533" s="8" t="s">
        <v>27</v>
      </c>
      <c r="Q2533" s="9">
        <v>44762.7141017014</v>
      </c>
      <c r="R2533" s="6" t="s">
        <v>28</v>
      </c>
      <c r="X2533" s="6" t="s">
        <v>13473</v>
      </c>
      <c r="Y2533" s="2" t="s">
        <v>4445</v>
      </c>
      <c r="Z2533" s="2" t="s">
        <v>4483</v>
      </c>
      <c r="AA2533" s="2" t="s">
        <v>27</v>
      </c>
      <c r="AB2533" s="2" t="s">
        <v>27</v>
      </c>
      <c r="AC2533" s="2" t="s">
        <v>27</v>
      </c>
      <c r="AD2533" s="2" t="s">
        <v>27</v>
      </c>
      <c r="AE2533" s="2" t="s">
        <v>27</v>
      </c>
      <c r="AG2533" s="2" t="str">
        <f>IF(LEFT(X2533,1)="P",X2533,IF(LEFT(Y2533,1)="P",Y2533,IF(LEFT(Z2533,1)="P",Z2533,IF(LEFT(AA2533,1)="P",AA2533,IF(LEFT(AB2533,1)="P",AB2533,IF(LEFT(AC2533,1)="P",AC2533,IF(LEFT(AD2533,1)="P",AD2533,IF(LEFT(AE2533,1)="P",AE2533,IF(LEFT(AF2533,1)="P",AF2533,"")))))))))</f>
        <v>Phường Tân Thới Hiệp</v>
      </c>
      <c r="AH2533" s="2" t="str">
        <f>IF(LEFT(X2533,1)="P",X2533,IF(LEFT(Y2533,1)="Q",Y2533,IF(LEFT(Z2533,1)="Q",Z2533,IF(LEFT(AA2533,1)="Q",AA2533,IF(LEFT(AB2533,1)="Q",AB2533,IF(LEFT(AC2533,1)="Q",AC2533,IF(LEFT(AD2533,1)="Q",AD2533,IF(LEFT(AE2533,1)="Q",AE2533,IF(LEFT(AF2533,1)="Q",AF2533,"")))))))))</f>
        <v/>
      </c>
      <c r="AI2533" s="2" t="str">
        <f>IF(LEFT(Y2533,2)="Hu",Y2533,IF(LEFT(Z2533,2)="Hu",Z2533,IF(LEFT(AA2533,2)="Hu",AA2533,IF(LEFT(AB2533,2)="Hu",AB2533,IF(LEFT(AC2533,2)="Hu",AC2533,IF(LEFT(AD2533,2)="Hu",AD2533,IF(LEFT(AE2533,2)="Hu",AE2533,IF(LEFT(AF2533,2)="Hu",AF2533,""))))))))</f>
        <v/>
      </c>
      <c r="AK2533" s="2" t="str">
        <f t="shared" si="159"/>
        <v/>
      </c>
      <c r="BF2533" s="2" t="str">
        <f>VLOOKUP(M2533,'[1]mã win'!G:K,5,0)</f>
        <v>N</v>
      </c>
    </row>
    <row r="2534" spans="1:58" x14ac:dyDescent="0.25">
      <c r="A2534" s="6" t="s">
        <v>13474</v>
      </c>
      <c r="B2534" s="6" t="s">
        <v>13475</v>
      </c>
      <c r="C2534" s="6" t="s">
        <v>13476</v>
      </c>
      <c r="D2534" s="2" t="s">
        <v>5047</v>
      </c>
      <c r="E2534" s="2">
        <v>0</v>
      </c>
      <c r="G2534" s="6" t="s">
        <v>12550</v>
      </c>
      <c r="H2534" s="6"/>
      <c r="I2534" s="6"/>
      <c r="J2534" s="6"/>
      <c r="K2534" s="7"/>
      <c r="L2534" s="6" t="s">
        <v>133</v>
      </c>
      <c r="M2534" s="6" t="s">
        <v>39</v>
      </c>
      <c r="N2534" s="6" t="s">
        <v>39</v>
      </c>
      <c r="O2534" s="6"/>
      <c r="P2534" s="8" t="s">
        <v>27</v>
      </c>
      <c r="Q2534" s="9">
        <v>44855.362745451399</v>
      </c>
      <c r="R2534" s="6" t="s">
        <v>28</v>
      </c>
      <c r="X2534" s="6" t="s">
        <v>13477</v>
      </c>
      <c r="Y2534" s="2" t="s">
        <v>5047</v>
      </c>
      <c r="Z2534" s="2" t="s">
        <v>4483</v>
      </c>
      <c r="AA2534" s="2" t="s">
        <v>27</v>
      </c>
      <c r="AB2534" s="2" t="s">
        <v>27</v>
      </c>
      <c r="AC2534" s="2" t="s">
        <v>27</v>
      </c>
      <c r="AD2534" s="2" t="s">
        <v>27</v>
      </c>
      <c r="AE2534" s="2" t="s">
        <v>27</v>
      </c>
      <c r="AG2534" s="2" t="str">
        <f>IF(LEFT(X2534,1)="P",X2534,IF(LEFT(Y2534,1)="P",Y2534,IF(LEFT(Z2534,1)="P",Z2534,IF(LEFT(AA2534,1)="P",AA2534,IF(LEFT(AB2534,1)="P",AB2534,IF(LEFT(AC2534,1)="P",AC2534,IF(LEFT(AD2534,1)="P",AD2534,IF(LEFT(AE2534,1)="P",AE2534,IF(LEFT(AF2534,1)="P",AF2534,"")))))))))</f>
        <v>Phường Bình Lợi Trung</v>
      </c>
      <c r="AH2534" s="2" t="str">
        <f>IF(LEFT(X2534,1)="P",X2534,IF(LEFT(Y2534,1)="Q",Y2534,IF(LEFT(Z2534,1)="Q",Z2534,IF(LEFT(AA2534,1)="Q",AA2534,IF(LEFT(AB2534,1)="Q",AB2534,IF(LEFT(AC2534,1)="Q",AC2534,IF(LEFT(AD2534,1)="Q",AD2534,IF(LEFT(AE2534,1)="Q",AE2534,IF(LEFT(AF2534,1)="Q",AF2534,"")))))))))</f>
        <v/>
      </c>
      <c r="AI2534" s="2" t="str">
        <f>IF(LEFT(Y2534,2)="Hu",Y2534,IF(LEFT(Z2534,2)="Hu",Z2534,IF(LEFT(AA2534,2)="Hu",AA2534,IF(LEFT(AB2534,2)="Hu",AB2534,IF(LEFT(AC2534,2)="Hu",AC2534,IF(LEFT(AD2534,2)="Hu",AD2534,IF(LEFT(AE2534,2)="Hu",AE2534,IF(LEFT(AF2534,2)="Hu",AF2534,""))))))))</f>
        <v/>
      </c>
      <c r="AK2534" s="2" t="str">
        <f t="shared" si="159"/>
        <v/>
      </c>
      <c r="BF2534" s="2" t="str">
        <f>VLOOKUP(M2534,'[1]mã win'!G:K,5,0)</f>
        <v>N</v>
      </c>
    </row>
    <row r="2535" spans="1:58" x14ac:dyDescent="0.25">
      <c r="A2535" s="6" t="s">
        <v>13478</v>
      </c>
      <c r="B2535" s="6" t="s">
        <v>13479</v>
      </c>
      <c r="C2535" s="6" t="s">
        <v>13480</v>
      </c>
      <c r="D2535" s="2" t="s">
        <v>5047</v>
      </c>
      <c r="E2535" s="2">
        <v>0</v>
      </c>
      <c r="G2535" s="6" t="s">
        <v>12510</v>
      </c>
      <c r="H2535" s="6"/>
      <c r="I2535" s="6"/>
      <c r="J2535" s="6"/>
      <c r="K2535" s="7"/>
      <c r="L2535" s="6" t="s">
        <v>133</v>
      </c>
      <c r="M2535" s="6" t="s">
        <v>39</v>
      </c>
      <c r="N2535" s="6" t="s">
        <v>39</v>
      </c>
      <c r="O2535" s="6"/>
      <c r="P2535" s="8" t="s">
        <v>27</v>
      </c>
      <c r="Q2535" s="9">
        <v>44823.504778125003</v>
      </c>
      <c r="R2535" s="6" t="s">
        <v>28</v>
      </c>
      <c r="X2535" s="6" t="s">
        <v>13481</v>
      </c>
      <c r="Y2535" s="2" t="s">
        <v>5047</v>
      </c>
      <c r="Z2535" s="2" t="s">
        <v>4483</v>
      </c>
      <c r="AA2535" s="2" t="s">
        <v>27</v>
      </c>
      <c r="AB2535" s="2" t="s">
        <v>27</v>
      </c>
      <c r="AC2535" s="2" t="s">
        <v>27</v>
      </c>
      <c r="AD2535" s="2" t="s">
        <v>27</v>
      </c>
      <c r="AE2535" s="2" t="s">
        <v>27</v>
      </c>
      <c r="AG2535" s="2" t="str">
        <f>IF(LEFT(X2535,1)="P",X2535,IF(LEFT(Y2535,1)="P",Y2535,IF(LEFT(Z2535,1)="P",Z2535,IF(LEFT(AA2535,1)="P",AA2535,IF(LEFT(AB2535,1)="P",AB2535,IF(LEFT(AC2535,1)="P",AC2535,IF(LEFT(AD2535,1)="P",AD2535,IF(LEFT(AE2535,1)="P",AE2535,IF(LEFT(AF2535,1)="P",AF2535,"")))))))))</f>
        <v>Phường Bình Lợi Trung</v>
      </c>
      <c r="AH2535" s="2" t="str">
        <f>IF(LEFT(X2535,1)="P",X2535,IF(LEFT(Y2535,1)="Q",Y2535,IF(LEFT(Z2535,1)="Q",Z2535,IF(LEFT(AA2535,1)="Q",AA2535,IF(LEFT(AB2535,1)="Q",AB2535,IF(LEFT(AC2535,1)="Q",AC2535,IF(LEFT(AD2535,1)="Q",AD2535,IF(LEFT(AE2535,1)="Q",AE2535,IF(LEFT(AF2535,1)="Q",AF2535,"")))))))))</f>
        <v/>
      </c>
      <c r="AI2535" s="2" t="str">
        <f>IF(LEFT(Y2535,2)="Hu",Y2535,IF(LEFT(Z2535,2)="Hu",Z2535,IF(LEFT(AA2535,2)="Hu",AA2535,IF(LEFT(AB2535,2)="Hu",AB2535,IF(LEFT(AC2535,2)="Hu",AC2535,IF(LEFT(AD2535,2)="Hu",AD2535,IF(LEFT(AE2535,2)="Hu",AE2535,IF(LEFT(AF2535,2)="Hu",AF2535,""))))))))</f>
        <v/>
      </c>
      <c r="AK2535" s="2" t="str">
        <f t="shared" si="159"/>
        <v/>
      </c>
      <c r="BF2535" s="2" t="str">
        <f>VLOOKUP(M2535,'[1]mã win'!G:K,5,0)</f>
        <v>N</v>
      </c>
    </row>
    <row r="2536" spans="1:58" x14ac:dyDescent="0.25">
      <c r="A2536" s="6" t="s">
        <v>13482</v>
      </c>
      <c r="B2536" s="6" t="s">
        <v>13483</v>
      </c>
      <c r="C2536" s="6" t="s">
        <v>13484</v>
      </c>
      <c r="D2536" s="2" t="s">
        <v>4641</v>
      </c>
      <c r="E2536" s="2">
        <v>0</v>
      </c>
      <c r="G2536" s="6" t="s">
        <v>12550</v>
      </c>
      <c r="H2536" s="6"/>
      <c r="I2536" s="6"/>
      <c r="J2536" s="6"/>
      <c r="K2536" s="7"/>
      <c r="L2536" s="6" t="s">
        <v>133</v>
      </c>
      <c r="M2536" s="6" t="s">
        <v>39</v>
      </c>
      <c r="N2536" s="6" t="s">
        <v>39</v>
      </c>
      <c r="O2536" s="6"/>
      <c r="P2536" s="8" t="s">
        <v>27</v>
      </c>
      <c r="Q2536" s="9">
        <v>44848.659555439801</v>
      </c>
      <c r="R2536" s="6" t="s">
        <v>28</v>
      </c>
      <c r="X2536" s="6" t="s">
        <v>13485</v>
      </c>
      <c r="Y2536" s="2" t="s">
        <v>4641</v>
      </c>
      <c r="Z2536" s="2" t="s">
        <v>4483</v>
      </c>
      <c r="AA2536" s="2" t="s">
        <v>27</v>
      </c>
      <c r="AB2536" s="2" t="s">
        <v>27</v>
      </c>
      <c r="AC2536" s="2" t="s">
        <v>27</v>
      </c>
      <c r="AD2536" s="2" t="s">
        <v>27</v>
      </c>
      <c r="AE2536" s="2" t="s">
        <v>27</v>
      </c>
      <c r="AG2536" s="2" t="str">
        <f>IF(LEFT(X2536,1)="P",X2536,IF(LEFT(Y2536,1)="P",Y2536,IF(LEFT(Z2536,1)="P",Z2536,IF(LEFT(AA2536,1)="P",AA2536,IF(LEFT(AB2536,1)="P",AB2536,IF(LEFT(AC2536,1)="P",AC2536,IF(LEFT(AD2536,1)="P",AD2536,IF(LEFT(AE2536,1)="P",AE2536,IF(LEFT(AF2536,1)="P",AF2536,"")))))))))</f>
        <v>Phường Gia Định</v>
      </c>
      <c r="AH2536" s="2" t="str">
        <f>IF(LEFT(X2536,1)="P",X2536,IF(LEFT(Y2536,1)="Q",Y2536,IF(LEFT(Z2536,1)="Q",Z2536,IF(LEFT(AA2536,1)="Q",AA2536,IF(LEFT(AB2536,1)="Q",AB2536,IF(LEFT(AC2536,1)="Q",AC2536,IF(LEFT(AD2536,1)="Q",AD2536,IF(LEFT(AE2536,1)="Q",AE2536,IF(LEFT(AF2536,1)="Q",AF2536,"")))))))))</f>
        <v/>
      </c>
      <c r="AI2536" s="2" t="str">
        <f>IF(LEFT(Y2536,2)="Hu",Y2536,IF(LEFT(Z2536,2)="Hu",Z2536,IF(LEFT(AA2536,2)="Hu",AA2536,IF(LEFT(AB2536,2)="Hu",AB2536,IF(LEFT(AC2536,2)="Hu",AC2536,IF(LEFT(AD2536,2)="Hu",AD2536,IF(LEFT(AE2536,2)="Hu",AE2536,IF(LEFT(AF2536,2)="Hu",AF2536,""))))))))</f>
        <v/>
      </c>
      <c r="AK2536" s="2" t="str">
        <f t="shared" si="159"/>
        <v/>
      </c>
      <c r="BF2536" s="2" t="str">
        <f>VLOOKUP(M2536,'[1]mã win'!G:K,5,0)</f>
        <v>N</v>
      </c>
    </row>
    <row r="2537" spans="1:58" x14ac:dyDescent="0.25">
      <c r="A2537" s="6" t="s">
        <v>13486</v>
      </c>
      <c r="B2537" s="6" t="s">
        <v>13487</v>
      </c>
      <c r="C2537" s="6" t="s">
        <v>13488</v>
      </c>
      <c r="D2537" s="2" t="s">
        <v>13489</v>
      </c>
      <c r="E2537" s="2">
        <v>0</v>
      </c>
      <c r="G2537" s="6" t="s">
        <v>12550</v>
      </c>
      <c r="H2537" s="6"/>
      <c r="I2537" s="6"/>
      <c r="J2537" s="6"/>
      <c r="K2537" s="7"/>
      <c r="L2537" s="6" t="s">
        <v>199</v>
      </c>
      <c r="M2537" s="6" t="s">
        <v>39</v>
      </c>
      <c r="N2537" s="6" t="s">
        <v>39</v>
      </c>
      <c r="O2537" s="6"/>
      <c r="P2537" s="8" t="s">
        <v>27</v>
      </c>
      <c r="Q2537" s="9">
        <v>44837.457179131903</v>
      </c>
      <c r="R2537" s="6" t="s">
        <v>28</v>
      </c>
      <c r="X2537" s="6" t="s">
        <v>13490</v>
      </c>
      <c r="Z2537" s="2" t="s">
        <v>4483</v>
      </c>
      <c r="AA2537" s="2" t="s">
        <v>27</v>
      </c>
      <c r="AB2537" s="2" t="s">
        <v>27</v>
      </c>
      <c r="AC2537" s="2" t="s">
        <v>27</v>
      </c>
      <c r="AD2537" s="2" t="s">
        <v>27</v>
      </c>
      <c r="AE2537" s="2" t="s">
        <v>27</v>
      </c>
      <c r="AG2537" s="2" t="str">
        <f>IF(LEFT(X2537,1)="P",X2537,IF(LEFT(D2537,1)="P",D2537,IF(LEFT(Z2537,1)="P",Z2537,IF(LEFT(AA2537,1)="P",AA2537,IF(LEFT(AB2537,1)="P",AB2537,IF(LEFT(AC2537,1)="P",AC2537,IF(LEFT(AD2537,1)="P",AD2537,IF(LEFT(AE2537,1)="P",AE2537,IF(LEFT(AF2537,1)="P",AF2537,"")))))))))</f>
        <v/>
      </c>
      <c r="AH2537" s="2" t="str">
        <f>IF(LEFT(X2537,1)="P",X2537,IF(LEFT(D2537,1)="Q",D2537,IF(LEFT(Z2537,1)="Q",Z2537,IF(LEFT(AA2537,1)="Q",AA2537,IF(LEFT(AB2537,1)="Q",AB2537,IF(LEFT(AC2537,1)="Q",AC2537,IF(LEFT(AD2537,1)="Q",AD2537,IF(LEFT(AE2537,1)="Q",AE2537,IF(LEFT(AF2537,1)="Q",AF2537,"")))))))))</f>
        <v/>
      </c>
      <c r="AI2537" s="2" t="str">
        <f>IF(LEFT(D2537,2)="Hu",D2537,IF(LEFT(Z2537,2)="Hu",Z2537,IF(LEFT(AA2537,2)="Hu",AA2537,IF(LEFT(AB2537,2)="Hu",AB2537,IF(LEFT(AC2537,2)="Hu",AC2537,IF(LEFT(AD2537,2)="Hu",AD2537,IF(LEFT(AE2537,2)="Hu",AE2537,IF(LEFT(AF2537,2)="Hu",AF2537,""))))))))</f>
        <v/>
      </c>
      <c r="AK2537" s="2" t="str">
        <f t="shared" si="159"/>
        <v/>
      </c>
      <c r="BF2537" s="2" t="str">
        <f>VLOOKUP(M2537,'[1]mã win'!G:K,5,0)</f>
        <v>N</v>
      </c>
    </row>
    <row r="2538" spans="1:58" x14ac:dyDescent="0.25">
      <c r="A2538" s="6" t="s">
        <v>13491</v>
      </c>
      <c r="B2538" s="6" t="s">
        <v>13492</v>
      </c>
      <c r="C2538" s="6" t="s">
        <v>13493</v>
      </c>
      <c r="D2538" s="2" t="s">
        <v>12946</v>
      </c>
      <c r="E2538" s="2">
        <v>0</v>
      </c>
      <c r="G2538" s="6" t="s">
        <v>12550</v>
      </c>
      <c r="H2538" s="6"/>
      <c r="I2538" s="6"/>
      <c r="J2538" s="6"/>
      <c r="K2538" s="7"/>
      <c r="L2538" s="6"/>
      <c r="M2538" s="6" t="s">
        <v>39</v>
      </c>
      <c r="N2538" s="6" t="s">
        <v>39</v>
      </c>
      <c r="O2538" s="6"/>
      <c r="P2538" s="8" t="s">
        <v>27</v>
      </c>
      <c r="Q2538" s="9">
        <v>44744.575068055601</v>
      </c>
      <c r="R2538" s="6" t="s">
        <v>28</v>
      </c>
      <c r="X2538" s="6" t="s">
        <v>13494</v>
      </c>
      <c r="Z2538" s="2" t="s">
        <v>4483</v>
      </c>
      <c r="AA2538" s="2" t="s">
        <v>27</v>
      </c>
      <c r="AB2538" s="2" t="s">
        <v>27</v>
      </c>
      <c r="AC2538" s="2" t="s">
        <v>27</v>
      </c>
      <c r="AD2538" s="2" t="s">
        <v>27</v>
      </c>
      <c r="AE2538" s="2" t="s">
        <v>27</v>
      </c>
      <c r="AG2538" s="2" t="str">
        <f>IF(LEFT(X2538,1)="P",X2538,IF(LEFT(D2538,1)="P",D2538,IF(LEFT(Z2538,1)="P",Z2538,IF(LEFT(AA2538,1)="P",AA2538,IF(LEFT(AB2538,1)="P",AB2538,IF(LEFT(AC2538,1)="P",AC2538,IF(LEFT(AD2538,1)="P",AD2538,IF(LEFT(AE2538,1)="P",AE2538,IF(LEFT(AF2538,1)="P",AF2538,"")))))))))</f>
        <v/>
      </c>
      <c r="AH2538" s="2" t="str">
        <f>IF(LEFT(X2538,1)="P",X2538,IF(LEFT(D2538,1)="Q",D2538,IF(LEFT(Z2538,1)="Q",Z2538,IF(LEFT(AA2538,1)="Q",AA2538,IF(LEFT(AB2538,1)="Q",AB2538,IF(LEFT(AC2538,1)="Q",AC2538,IF(LEFT(AD2538,1)="Q",AD2538,IF(LEFT(AE2538,1)="Q",AE2538,IF(LEFT(AF2538,1)="Q",AF2538,"")))))))))</f>
        <v/>
      </c>
      <c r="AI2538" s="2" t="str">
        <f>IF(LEFT(D2538,2)="Hu",D2538,IF(LEFT(Z2538,2)="Hu",Z2538,IF(LEFT(AA2538,2)="Hu",AA2538,IF(LEFT(AB2538,2)="Hu",AB2538,IF(LEFT(AC2538,2)="Hu",AC2538,IF(LEFT(AD2538,2)="Hu",AD2538,IF(LEFT(AE2538,2)="Hu",AE2538,IF(LEFT(AF2538,2)="Hu",AF2538,""))))))))</f>
        <v/>
      </c>
      <c r="AK2538" s="2" t="str">
        <f t="shared" si="159"/>
        <v/>
      </c>
      <c r="BF2538" s="2" t="str">
        <f>VLOOKUP(M2538,'[1]mã win'!G:K,5,0)</f>
        <v>N</v>
      </c>
    </row>
    <row r="2539" spans="1:58" x14ac:dyDescent="0.25">
      <c r="A2539" s="6" t="s">
        <v>13495</v>
      </c>
      <c r="B2539" s="6" t="s">
        <v>13496</v>
      </c>
      <c r="C2539" s="6" t="s">
        <v>13497</v>
      </c>
      <c r="D2539" s="2" t="s">
        <v>6397</v>
      </c>
      <c r="E2539" s="2">
        <v>0</v>
      </c>
      <c r="G2539" s="6" t="s">
        <v>12550</v>
      </c>
      <c r="H2539" s="6"/>
      <c r="I2539" s="6"/>
      <c r="J2539" s="6"/>
      <c r="K2539" s="7"/>
      <c r="L2539" s="6" t="s">
        <v>50</v>
      </c>
      <c r="M2539" s="6" t="s">
        <v>39</v>
      </c>
      <c r="N2539" s="6" t="s">
        <v>39</v>
      </c>
      <c r="O2539" s="6"/>
      <c r="P2539" s="8" t="s">
        <v>27</v>
      </c>
      <c r="Q2539" s="9">
        <v>45092.3552951042</v>
      </c>
      <c r="R2539" s="6" t="s">
        <v>28</v>
      </c>
      <c r="X2539" s="6" t="s">
        <v>13498</v>
      </c>
      <c r="Y2539" s="2" t="s">
        <v>6397</v>
      </c>
      <c r="Z2539" s="2" t="s">
        <v>4483</v>
      </c>
      <c r="AA2539" s="2" t="s">
        <v>27</v>
      </c>
      <c r="AB2539" s="2" t="s">
        <v>27</v>
      </c>
      <c r="AC2539" s="2" t="s">
        <v>27</v>
      </c>
      <c r="AD2539" s="2" t="s">
        <v>27</v>
      </c>
      <c r="AE2539" s="2" t="s">
        <v>27</v>
      </c>
      <c r="AG2539" s="2" t="str">
        <f>IF(LEFT(X2539,1)="P",X2539,IF(LEFT(Y2539,1)="P",Y2539,IF(LEFT(Z2539,1)="P",Z2539,IF(LEFT(AA2539,1)="P",AA2539,IF(LEFT(AB2539,1)="P",AB2539,IF(LEFT(AC2539,1)="P",AC2539,IF(LEFT(AD2539,1)="P",AD2539,IF(LEFT(AE2539,1)="P",AE2539,IF(LEFT(AF2539,1)="P",AF2539,"")))))))))</f>
        <v>Phường Tân Mỹ</v>
      </c>
      <c r="AH2539" s="2" t="str">
        <f>IF(LEFT(X2539,1)="P",X2539,IF(LEFT(Y2539,1)="Q",Y2539,IF(LEFT(Z2539,1)="Q",Z2539,IF(LEFT(AA2539,1)="Q",AA2539,IF(LEFT(AB2539,1)="Q",AB2539,IF(LEFT(AC2539,1)="Q",AC2539,IF(LEFT(AD2539,1)="Q",AD2539,IF(LEFT(AE2539,1)="Q",AE2539,IF(LEFT(AF2539,1)="Q",AF2539,"")))))))))</f>
        <v/>
      </c>
      <c r="AI2539" s="2" t="str">
        <f>IF(LEFT(Y2539,2)="Hu",Y2539,IF(LEFT(Z2539,2)="Hu",Z2539,IF(LEFT(AA2539,2)="Hu",AA2539,IF(LEFT(AB2539,2)="Hu",AB2539,IF(LEFT(AC2539,2)="Hu",AC2539,IF(LEFT(AD2539,2)="Hu",AD2539,IF(LEFT(AE2539,2)="Hu",AE2539,IF(LEFT(AF2539,2)="Hu",AF2539,""))))))))</f>
        <v/>
      </c>
      <c r="AK2539" s="2" t="str">
        <f t="shared" si="159"/>
        <v/>
      </c>
      <c r="BF2539" s="2" t="str">
        <f>VLOOKUP(M2539,'[1]mã win'!G:K,5,0)</f>
        <v>N</v>
      </c>
    </row>
    <row r="2540" spans="1:58" x14ac:dyDescent="0.25">
      <c r="A2540" s="6" t="s">
        <v>13499</v>
      </c>
      <c r="B2540" s="6" t="s">
        <v>13500</v>
      </c>
      <c r="C2540" s="6" t="s">
        <v>13501</v>
      </c>
      <c r="D2540" s="2" t="s">
        <v>13489</v>
      </c>
      <c r="E2540" s="2">
        <v>0</v>
      </c>
      <c r="G2540" s="6" t="s">
        <v>12676</v>
      </c>
      <c r="H2540" s="6"/>
      <c r="I2540" s="6"/>
      <c r="J2540" s="6"/>
      <c r="K2540" s="7"/>
      <c r="L2540" s="6" t="s">
        <v>199</v>
      </c>
      <c r="M2540" s="6" t="s">
        <v>39</v>
      </c>
      <c r="N2540" s="6" t="s">
        <v>39</v>
      </c>
      <c r="O2540" s="6"/>
      <c r="P2540" s="8" t="s">
        <v>27</v>
      </c>
      <c r="Q2540" s="9">
        <v>45307.423279710601</v>
      </c>
      <c r="R2540" s="6" t="s">
        <v>28</v>
      </c>
      <c r="X2540" s="6" t="s">
        <v>13502</v>
      </c>
      <c r="Y2540" s="2" t="s">
        <v>13503</v>
      </c>
      <c r="AA2540" s="2" t="s">
        <v>4483</v>
      </c>
      <c r="AB2540" s="2" t="s">
        <v>27</v>
      </c>
      <c r="AC2540" s="2" t="s">
        <v>27</v>
      </c>
      <c r="AD2540" s="2" t="s">
        <v>27</v>
      </c>
      <c r="AE2540" s="2" t="s">
        <v>27</v>
      </c>
      <c r="AG2540" s="2" t="str">
        <f>IF(LEFT(X2540,1)="P",X2540,IF(LEFT(Y2540,1)="P",Y2540,IF(LEFT(D2540,1)="P",D2540,IF(LEFT(AA2540,1)="P",AA2540,IF(LEFT(AB2540,1)="P",AB2540,IF(LEFT(AC2540,1)="P",AC2540,IF(LEFT(AD2540,1)="P",AD2540,IF(LEFT(AE2540,1)="P",AE2540,IF(LEFT(AF2540,1)="P",AF2540,"")))))))))</f>
        <v/>
      </c>
      <c r="AH2540" s="2" t="str">
        <f>IF(LEFT(X2540,1)="P",X2540,IF(LEFT(Y2540,1)="Q",Y2540,IF(LEFT(D2540,1)="Q",D2540,IF(LEFT(AA2540,1)="Q",AA2540,IF(LEFT(AB2540,1)="Q",AB2540,IF(LEFT(AC2540,1)="Q",AC2540,IF(LEFT(AD2540,1)="Q",AD2540,IF(LEFT(AE2540,1)="Q",AE2540,IF(LEFT(AF2540,1)="Q",AF2540,"")))))))))</f>
        <v/>
      </c>
      <c r="AI2540" s="2" t="str">
        <f>IF(LEFT(Y2540,2)="Hu",Y2540,IF(LEFT(D2540,2)="Hu",D2540,IF(LEFT(AA2540,2)="Hu",AA2540,IF(LEFT(AB2540,2)="Hu",AB2540,IF(LEFT(AC2540,2)="Hu",AC2540,IF(LEFT(AD2540,2)="Hu",AD2540,IF(LEFT(AE2540,2)="Hu",AE2540,IF(LEFT(AF2540,2)="Hu",AF2540,""))))))))</f>
        <v/>
      </c>
      <c r="AK2540" s="2" t="str">
        <f t="shared" si="159"/>
        <v/>
      </c>
      <c r="BF2540" s="2" t="str">
        <f>VLOOKUP(M2540,'[1]mã win'!G:K,5,0)</f>
        <v>N</v>
      </c>
    </row>
    <row r="2541" spans="1:58" x14ac:dyDescent="0.25">
      <c r="A2541" s="6" t="s">
        <v>13504</v>
      </c>
      <c r="B2541" s="6" t="s">
        <v>13505</v>
      </c>
      <c r="C2541" s="6" t="s">
        <v>13506</v>
      </c>
      <c r="D2541" s="2" t="s">
        <v>4868</v>
      </c>
      <c r="E2541" s="2">
        <v>0</v>
      </c>
      <c r="G2541" s="6" t="s">
        <v>12676</v>
      </c>
      <c r="H2541" s="6"/>
      <c r="I2541" s="6"/>
      <c r="J2541" s="6"/>
      <c r="K2541" s="7"/>
      <c r="L2541" s="6"/>
      <c r="M2541" s="6" t="s">
        <v>39</v>
      </c>
      <c r="N2541" s="6" t="s">
        <v>41</v>
      </c>
      <c r="O2541" s="6"/>
      <c r="P2541" s="8" t="s">
        <v>27</v>
      </c>
      <c r="Q2541" s="9">
        <v>45649.687101423602</v>
      </c>
      <c r="R2541" s="6" t="s">
        <v>28</v>
      </c>
      <c r="X2541" s="6" t="s">
        <v>13507</v>
      </c>
      <c r="Y2541" s="2" t="s">
        <v>4868</v>
      </c>
      <c r="Z2541" s="2" t="s">
        <v>4483</v>
      </c>
      <c r="AA2541" s="2" t="s">
        <v>27</v>
      </c>
      <c r="AB2541" s="2" t="s">
        <v>27</v>
      </c>
      <c r="AC2541" s="2" t="s">
        <v>27</v>
      </c>
      <c r="AD2541" s="2" t="s">
        <v>27</v>
      </c>
      <c r="AE2541" s="2" t="s">
        <v>27</v>
      </c>
      <c r="AG2541" s="2" t="str">
        <f>IF(LEFT(X2541,1)="P",X2541,IF(LEFT(Y2541,1)="P",Y2541,IF(LEFT(Z2541,1)="P",Z2541,IF(LEFT(AA2541,1)="P",AA2541,IF(LEFT(AB2541,1)="P",AB2541,IF(LEFT(AC2541,1)="P",AC2541,IF(LEFT(AD2541,1)="P",AD2541,IF(LEFT(AE2541,1)="P",AE2541,IF(LEFT(AF2541,1)="P",AF2541,"")))))))))</f>
        <v>Phường Dĩ An</v>
      </c>
      <c r="AH2541" s="2" t="str">
        <f>IF(LEFT(X2541,1)="P",X2541,IF(LEFT(Y2541,1)="Q",Y2541,IF(LEFT(Z2541,1)="Q",Z2541,IF(LEFT(AA2541,1)="Q",AA2541,IF(LEFT(AB2541,1)="Q",AB2541,IF(LEFT(AC2541,1)="Q",AC2541,IF(LEFT(AD2541,1)="Q",AD2541,IF(LEFT(AE2541,1)="Q",AE2541,IF(LEFT(AF2541,1)="Q",AF2541,"")))))))))</f>
        <v/>
      </c>
      <c r="AI2541" s="2" t="str">
        <f>IF(LEFT(Y2541,2)="Hu",Y2541,IF(LEFT(Z2541,2)="Hu",Z2541,IF(LEFT(AA2541,2)="Hu",AA2541,IF(LEFT(AB2541,2)="Hu",AB2541,IF(LEFT(AC2541,2)="Hu",AC2541,IF(LEFT(AD2541,2)="Hu",AD2541,IF(LEFT(AE2541,2)="Hu",AE2541,IF(LEFT(AF2541,2)="Hu",AF2541,""))))))))</f>
        <v/>
      </c>
      <c r="AK2541" s="2" t="str">
        <f t="shared" si="159"/>
        <v/>
      </c>
      <c r="BF2541" s="2" t="str">
        <f>VLOOKUP(M2541,'[1]mã win'!G:K,5,0)</f>
        <v>N</v>
      </c>
    </row>
    <row r="2542" spans="1:58" x14ac:dyDescent="0.25">
      <c r="A2542" s="6" t="s">
        <v>13508</v>
      </c>
      <c r="B2542" s="6" t="s">
        <v>13509</v>
      </c>
      <c r="C2542" s="6" t="s">
        <v>13510</v>
      </c>
      <c r="D2542" s="2" t="s">
        <v>1894</v>
      </c>
      <c r="E2542" s="2" t="s">
        <v>945</v>
      </c>
      <c r="G2542" s="6"/>
      <c r="H2542" s="6" t="s">
        <v>13511</v>
      </c>
      <c r="I2542" s="6"/>
      <c r="J2542" s="6"/>
      <c r="K2542" s="7"/>
      <c r="L2542" s="6" t="s">
        <v>901</v>
      </c>
      <c r="M2542" s="6" t="s">
        <v>25</v>
      </c>
      <c r="N2542" s="6" t="s">
        <v>25</v>
      </c>
      <c r="O2542" s="6" t="s">
        <v>945</v>
      </c>
      <c r="P2542" s="8" t="s">
        <v>27</v>
      </c>
      <c r="Q2542" s="9">
        <v>44586.453984340304</v>
      </c>
      <c r="R2542" s="6" t="s">
        <v>28</v>
      </c>
      <c r="X2542" s="6" t="s">
        <v>13512</v>
      </c>
      <c r="Y2542" s="2" t="s">
        <v>13513</v>
      </c>
      <c r="Z2542" s="2" t="s">
        <v>13514</v>
      </c>
      <c r="AA2542" s="2" t="s">
        <v>13515</v>
      </c>
      <c r="AB2542" s="2" t="s">
        <v>6151</v>
      </c>
      <c r="AC2542" s="2" t="s">
        <v>1894</v>
      </c>
      <c r="AD2542" s="2" t="s">
        <v>945</v>
      </c>
      <c r="AE2542" s="2" t="s">
        <v>13516</v>
      </c>
      <c r="AF2542" s="2" t="s">
        <v>287</v>
      </c>
      <c r="AG2542" s="2" t="str">
        <f>IF(LEFT(X2542,1)="P",X2542,IF(LEFT(Y2542,1)="P",Y2542,IF(LEFT(Z2542,1)="P",Z2542,IF(LEFT(AA2542,1)="P",AA2542,IF(LEFT(AB2542,1)="P",AB2542,IF(LEFT(AC2542,1)="P",AC2542,IF(LEFT(AD2542,1)="P",AD2542,IF(LEFT(AE2542,1)="P",AE2542,IF(LEFT(AF2542,1)="P",AF2542,"")))))))))</f>
        <v>Phường Nhân Chính</v>
      </c>
      <c r="AH2542" s="2" t="str">
        <f>IF(LEFT(X2542,1)="P",X2542,IF(LEFT(Y2542,1)="Q",Y2542,IF(LEFT(Z2542,1)="Q",Z2542,IF(LEFT(AA2542,1)="Q",AA2542,IF(LEFT(AB2542,1)="Q",AB2542,IF(LEFT(AC2542,1)="Q",AC2542,IF(LEFT(AD2542,1)="Q",AD2542,IF(LEFT(AE2542,1)="Q",AE2542,IF(LEFT(AF2542,1)="Q",AF2542,"")))))))))</f>
        <v>Quận Thanh Xuân</v>
      </c>
      <c r="AI2542" s="2" t="str">
        <f>IF(LEFT(Y2542,2)="Hu",Y2542,IF(LEFT(Z2542,2)="Hu",Z2542,IF(LEFT(AA2542,2)="Hu",AA2542,IF(LEFT(AB2542,2)="Hu",AB2542,IF(LEFT(AC2542,2)="Hu",AC2542,IF(LEFT(AD2542,2)="Hu",AD2542,IF(LEFT(AE2542,2)="Hu",AE2542,IF(LEFT(AF2542,2)="Hu",AF2542,""))))))))</f>
        <v/>
      </c>
      <c r="AK2542" s="2" t="str">
        <f t="shared" si="159"/>
        <v/>
      </c>
      <c r="BF2542" s="2" t="str">
        <f>VLOOKUP(M2542,'[1]mã win'!G:K,5,0)</f>
        <v>B</v>
      </c>
    </row>
    <row r="2543" spans="1:58" x14ac:dyDescent="0.25">
      <c r="A2543" s="6" t="s">
        <v>13517</v>
      </c>
      <c r="B2543" s="6" t="s">
        <v>13518</v>
      </c>
      <c r="C2543" s="6" t="s">
        <v>13519</v>
      </c>
      <c r="D2543" s="2" t="s">
        <v>1714</v>
      </c>
      <c r="E2543" s="2" t="s">
        <v>967</v>
      </c>
      <c r="G2543" s="6" t="s">
        <v>23</v>
      </c>
      <c r="H2543" s="6" t="s">
        <v>13520</v>
      </c>
      <c r="I2543" s="6"/>
      <c r="J2543" s="6"/>
      <c r="K2543" s="7"/>
      <c r="L2543" s="6" t="s">
        <v>901</v>
      </c>
      <c r="M2543" s="6" t="s">
        <v>25</v>
      </c>
      <c r="N2543" s="6" t="s">
        <v>25</v>
      </c>
      <c r="O2543" s="6"/>
      <c r="P2543" s="8" t="s">
        <v>27</v>
      </c>
      <c r="Q2543" s="9">
        <v>43165.407233796301</v>
      </c>
      <c r="R2543" s="6" t="s">
        <v>28</v>
      </c>
      <c r="X2543" s="6" t="s">
        <v>13521</v>
      </c>
      <c r="Y2543" s="2" t="s">
        <v>13522</v>
      </c>
      <c r="Z2543" s="2" t="s">
        <v>13523</v>
      </c>
      <c r="AA2543" s="2" t="s">
        <v>1714</v>
      </c>
      <c r="AB2543" s="2" t="s">
        <v>967</v>
      </c>
      <c r="AC2543" s="2" t="s">
        <v>25</v>
      </c>
      <c r="AD2543" s="2" t="s">
        <v>27</v>
      </c>
      <c r="AE2543" s="2" t="s">
        <v>27</v>
      </c>
      <c r="AG2543" s="2" t="str">
        <f>IF(LEFT(X2543,1)="P",X2543,IF(LEFT(Y2543,1)="P",Y2543,IF(LEFT(Z2543,1)="P",Z2543,IF(LEFT(AA2543,1)="P",AA2543,IF(LEFT(AB2543,1)="P",AB2543,IF(LEFT(AC2543,1)="P",AC2543,IF(LEFT(AD2543,1)="P",AD2543,IF(LEFT(AE2543,1)="P",AE2543,IF(LEFT(AF2543,1)="P",AF2543,"")))))))))</f>
        <v>Phường Hoàng Liệt</v>
      </c>
      <c r="AH2543" s="2" t="str">
        <f>IF(LEFT(X2543,1)="P",X2543,IF(LEFT(Y2543,1)="Q",Y2543,IF(LEFT(Z2543,1)="Q",Z2543,IF(LEFT(AA2543,1)="Q",AA2543,IF(LEFT(AB2543,1)="Q",AB2543,IF(LEFT(AC2543,1)="Q",AC2543,IF(LEFT(AD2543,1)="Q",AD2543,IF(LEFT(AE2543,1)="Q",AE2543,IF(LEFT(AF2543,1)="Q",AF2543,"")))))))))</f>
        <v>Quận Hoàng Mai</v>
      </c>
      <c r="AI2543" s="2" t="str">
        <f>IF(LEFT(Y2543,2)="Hu",Y2543,IF(LEFT(Z2543,2)="Hu",Z2543,IF(LEFT(AA2543,2)="Hu",AA2543,IF(LEFT(AB2543,2)="Hu",AB2543,IF(LEFT(AC2543,2)="Hu",AC2543,IF(LEFT(AD2543,2)="Hu",AD2543,IF(LEFT(AE2543,2)="Hu",AE2543,IF(LEFT(AF2543,2)="Hu",AF2543,""))))))))</f>
        <v/>
      </c>
      <c r="AK2543" s="2" t="str">
        <f t="shared" si="159"/>
        <v/>
      </c>
      <c r="BF2543" s="2" t="str">
        <f>VLOOKUP(M2543,'[1]mã win'!G:K,5,0)</f>
        <v>B</v>
      </c>
    </row>
    <row r="2544" spans="1:58" x14ac:dyDescent="0.25">
      <c r="A2544" s="6" t="s">
        <v>13524</v>
      </c>
      <c r="B2544" s="6" t="s">
        <v>13525</v>
      </c>
      <c r="C2544" s="6" t="s">
        <v>13526</v>
      </c>
      <c r="D2544" s="2" t="s">
        <v>6277</v>
      </c>
      <c r="E2544" s="2">
        <v>0</v>
      </c>
      <c r="G2544" s="6" t="s">
        <v>13527</v>
      </c>
      <c r="H2544" s="6" t="s">
        <v>13528</v>
      </c>
      <c r="I2544" s="6"/>
      <c r="J2544" s="6"/>
      <c r="K2544" s="7"/>
      <c r="L2544" s="6" t="s">
        <v>582</v>
      </c>
      <c r="M2544" s="6" t="s">
        <v>39</v>
      </c>
      <c r="N2544" s="6" t="s">
        <v>39</v>
      </c>
      <c r="O2544" s="6"/>
      <c r="P2544" s="8" t="s">
        <v>27</v>
      </c>
      <c r="Q2544" s="9">
        <v>44235.384817129598</v>
      </c>
      <c r="R2544" s="6" t="s">
        <v>28</v>
      </c>
      <c r="X2544" s="6" t="s">
        <v>13529</v>
      </c>
      <c r="Y2544" s="2" t="s">
        <v>6277</v>
      </c>
      <c r="Z2544" s="2" t="s">
        <v>41</v>
      </c>
      <c r="AA2544" s="2" t="s">
        <v>42</v>
      </c>
      <c r="AB2544" s="2" t="s">
        <v>27</v>
      </c>
      <c r="AC2544" s="2" t="s">
        <v>27</v>
      </c>
      <c r="AD2544" s="2" t="s">
        <v>27</v>
      </c>
      <c r="AE2544" s="2" t="s">
        <v>27</v>
      </c>
      <c r="AG2544" s="2" t="str">
        <f>IF(LEFT(X2544,1)="P",X2544,IF(LEFT(Y2544,1)="P",Y2544,IF(LEFT(Z2544,1)="P",Z2544,IF(LEFT(AA2544,1)="P",AA2544,IF(LEFT(AB2544,1)="P",AB2544,IF(LEFT(AC2544,1)="P",AC2544,IF(LEFT(AD2544,1)="P",AD2544,IF(LEFT(AE2544,1)="P",AE2544,IF(LEFT(AF2544,1)="P",AF2544,"")))))))))</f>
        <v>Phường Bàn Cờ</v>
      </c>
      <c r="AH2544" s="2" t="str">
        <f>IF(LEFT(X2544,1)="P",X2544,IF(LEFT(Y2544,1)="Q",Y2544,IF(LEFT(Z2544,1)="Q",Z2544,IF(LEFT(AA2544,1)="Q",AA2544,IF(LEFT(AB2544,1)="Q",AB2544,IF(LEFT(AC2544,1)="Q",AC2544,IF(LEFT(AD2544,1)="Q",AD2544,IF(LEFT(AE2544,1)="Q",AE2544,IF(LEFT(AF2544,1)="Q",AF2544,"")))))))))</f>
        <v/>
      </c>
      <c r="AI2544" s="2" t="str">
        <f>IF(LEFT(Y2544,2)="Hu",Y2544,IF(LEFT(Z2544,2)="Hu",Z2544,IF(LEFT(AA2544,2)="Hu",AA2544,IF(LEFT(AB2544,2)="Hu",AB2544,IF(LEFT(AC2544,2)="Hu",AC2544,IF(LEFT(AD2544,2)="Hu",AD2544,IF(LEFT(AE2544,2)="Hu",AE2544,IF(LEFT(AF2544,2)="Hu",AF2544,""))))))))</f>
        <v/>
      </c>
      <c r="AK2544" s="2" t="str">
        <f t="shared" si="159"/>
        <v/>
      </c>
      <c r="BF2544" s="2" t="str">
        <f>VLOOKUP(M2544,'[1]mã win'!G:K,5,0)</f>
        <v>N</v>
      </c>
    </row>
    <row r="2545" spans="1:58" x14ac:dyDescent="0.25">
      <c r="A2545" s="6" t="s">
        <v>13530</v>
      </c>
      <c r="B2545" s="6" t="s">
        <v>13531</v>
      </c>
      <c r="C2545" s="6" t="s">
        <v>13532</v>
      </c>
      <c r="D2545" s="2" t="s">
        <v>5449</v>
      </c>
      <c r="E2545" s="2">
        <v>0</v>
      </c>
      <c r="G2545" s="6" t="s">
        <v>13527</v>
      </c>
      <c r="H2545" s="6" t="s">
        <v>13533</v>
      </c>
      <c r="I2545" s="6"/>
      <c r="J2545" s="6"/>
      <c r="K2545" s="7"/>
      <c r="L2545" s="6" t="s">
        <v>582</v>
      </c>
      <c r="M2545" s="6" t="s">
        <v>469</v>
      </c>
      <c r="N2545" s="6" t="s">
        <v>469</v>
      </c>
      <c r="O2545" s="6"/>
      <c r="P2545" s="8" t="s">
        <v>470</v>
      </c>
      <c r="Q2545" s="9">
        <v>45821.603442789397</v>
      </c>
      <c r="R2545" s="6" t="s">
        <v>28</v>
      </c>
      <c r="X2545" s="6" t="s">
        <v>13534</v>
      </c>
      <c r="Y2545" s="2" t="s">
        <v>13535</v>
      </c>
      <c r="Z2545" s="2" t="s">
        <v>13536</v>
      </c>
      <c r="AB2545" s="2" t="s">
        <v>470</v>
      </c>
      <c r="AC2545" s="2" t="s">
        <v>42</v>
      </c>
      <c r="AD2545" s="2" t="s">
        <v>27</v>
      </c>
      <c r="AE2545" s="2" t="s">
        <v>27</v>
      </c>
      <c r="AG2545" s="2" t="str">
        <f>IF(LEFT(X2545,1)="P",X2545,IF(LEFT(Y2545,1)="P",Y2545,IF(LEFT(Z2545,1)="P",Z2545,IF(LEFT(D2545,1)="P",D2545,IF(LEFT(AB2545,1)="P",AB2545,IF(LEFT(AC2545,1)="P",AC2545,IF(LEFT(AD2545,1)="P",AD2545,IF(LEFT(AE2545,1)="P",AE2545,IF(LEFT(AF2545,1)="P",AF2545,"")))))))))</f>
        <v/>
      </c>
      <c r="AH2545" s="2" t="str">
        <f>IF(LEFT(X2545,1)="P",X2545,IF(LEFT(Y2545,1)="Q",Y2545,IF(LEFT(Z2545,1)="Q",Z2545,IF(LEFT(D2545,1)="Q",D2545,IF(LEFT(AB2545,1)="Q",AB2545,IF(LEFT(AC2545,1)="Q",AC2545,IF(LEFT(AD2545,1)="Q",AD2545,IF(LEFT(AE2545,1)="Q",AE2545,IF(LEFT(AF2545,1)="Q",AF2545,"")))))))))</f>
        <v/>
      </c>
      <c r="AI2545" s="2" t="str">
        <f>IF(LEFT(Y2545,2)="Hu",Y2545,IF(LEFT(Z2545,2)="Hu",Z2545,IF(LEFT(D2545,2)="Hu",D2545,IF(LEFT(AB2545,2)="Hu",AB2545,IF(LEFT(AC2545,2)="Hu",AC2545,IF(LEFT(AD2545,2)="Hu",AD2545,IF(LEFT(AE2545,2)="Hu",AE2545,IF(LEFT(AF2545,2)="Hu",AF2545,""))))))))</f>
        <v/>
      </c>
      <c r="AK2545" s="2" t="str">
        <f t="shared" si="159"/>
        <v>Tỉnh Tây Ninh</v>
      </c>
      <c r="BF2545" s="2" t="str">
        <f>VLOOKUP(M2545,'[1]mã win'!G:K,5,0)</f>
        <v>N</v>
      </c>
    </row>
    <row r="2546" spans="1:58" x14ac:dyDescent="0.25">
      <c r="A2546" s="6" t="s">
        <v>13537</v>
      </c>
      <c r="B2546" s="6" t="s">
        <v>13538</v>
      </c>
      <c r="C2546" s="6" t="s">
        <v>13539</v>
      </c>
      <c r="D2546" s="2" t="s">
        <v>4868</v>
      </c>
      <c r="E2546" s="2">
        <v>0</v>
      </c>
      <c r="G2546" s="6" t="s">
        <v>13527</v>
      </c>
      <c r="H2546" s="6" t="s">
        <v>13540</v>
      </c>
      <c r="I2546" s="6"/>
      <c r="J2546" s="6"/>
      <c r="K2546" s="7"/>
      <c r="L2546" s="6" t="s">
        <v>582</v>
      </c>
      <c r="M2546" s="6" t="s">
        <v>39</v>
      </c>
      <c r="N2546" s="6" t="s">
        <v>39</v>
      </c>
      <c r="O2546" s="6"/>
      <c r="P2546" s="8" t="s">
        <v>27</v>
      </c>
      <c r="Q2546" s="9">
        <v>44956.607127164403</v>
      </c>
      <c r="R2546" s="6" t="s">
        <v>28</v>
      </c>
      <c r="X2546" s="6" t="s">
        <v>13541</v>
      </c>
      <c r="Y2546" s="2" t="s">
        <v>13542</v>
      </c>
      <c r="Z2546" s="2" t="s">
        <v>13543</v>
      </c>
      <c r="AA2546" s="2" t="s">
        <v>13544</v>
      </c>
      <c r="AB2546" s="2" t="s">
        <v>4868</v>
      </c>
      <c r="AC2546" s="2" t="s">
        <v>41</v>
      </c>
      <c r="AD2546" s="2" t="s">
        <v>42</v>
      </c>
      <c r="AE2546" s="2" t="s">
        <v>27</v>
      </c>
      <c r="AG2546" s="2" t="str">
        <f t="shared" ref="AG2546:AG2609" si="163">IF(LEFT(X2546,1)="P",X2546,IF(LEFT(Y2546,1)="P",Y2546,IF(LEFT(Z2546,1)="P",Z2546,IF(LEFT(AA2546,1)="P",AA2546,IF(LEFT(AB2546,1)="P",AB2546,IF(LEFT(AC2546,1)="P",AC2546,IF(LEFT(AD2546,1)="P",AD2546,IF(LEFT(AE2546,1)="P",AE2546,IF(LEFT(AF2546,1)="P",AF2546,"")))))))))</f>
        <v>Phường Dĩ An</v>
      </c>
      <c r="AH2546" s="2" t="str">
        <f t="shared" ref="AH2546:AH2609" si="164">IF(LEFT(X2546,1)="P",X2546,IF(LEFT(Y2546,1)="Q",Y2546,IF(LEFT(Z2546,1)="Q",Z2546,IF(LEFT(AA2546,1)="Q",AA2546,IF(LEFT(AB2546,1)="Q",AB2546,IF(LEFT(AC2546,1)="Q",AC2546,IF(LEFT(AD2546,1)="Q",AD2546,IF(LEFT(AE2546,1)="Q",AE2546,IF(LEFT(AF2546,1)="Q",AF2546,"")))))))))</f>
        <v/>
      </c>
      <c r="AI2546" s="2" t="str">
        <f t="shared" ref="AI2546:AI2609" si="165">IF(LEFT(Y2546,2)="Hu",Y2546,IF(LEFT(Z2546,2)="Hu",Z2546,IF(LEFT(AA2546,2)="Hu",AA2546,IF(LEFT(AB2546,2)="Hu",AB2546,IF(LEFT(AC2546,2)="Hu",AC2546,IF(LEFT(AD2546,2)="Hu",AD2546,IF(LEFT(AE2546,2)="Hu",AE2546,IF(LEFT(AF2546,2)="Hu",AF2546,""))))))))</f>
        <v/>
      </c>
      <c r="AK2546" s="2" t="str">
        <f t="shared" si="159"/>
        <v/>
      </c>
      <c r="BF2546" s="2" t="str">
        <f>VLOOKUP(M2546,'[1]mã win'!G:K,5,0)</f>
        <v>N</v>
      </c>
    </row>
    <row r="2547" spans="1:58" x14ac:dyDescent="0.25">
      <c r="A2547" s="6" t="s">
        <v>13545</v>
      </c>
      <c r="B2547" s="6" t="s">
        <v>13546</v>
      </c>
      <c r="C2547" s="6" t="s">
        <v>13547</v>
      </c>
      <c r="D2547" s="2" t="s">
        <v>1792</v>
      </c>
      <c r="E2547" s="2" t="s">
        <v>847</v>
      </c>
      <c r="G2547" s="6" t="s">
        <v>13548</v>
      </c>
      <c r="H2547" s="6" t="s">
        <v>13549</v>
      </c>
      <c r="I2547" s="6"/>
      <c r="J2547" s="6"/>
      <c r="K2547" s="7"/>
      <c r="L2547" s="6" t="s">
        <v>459</v>
      </c>
      <c r="M2547" s="6" t="s">
        <v>25</v>
      </c>
      <c r="N2547" s="6" t="s">
        <v>25</v>
      </c>
      <c r="O2547" s="6" t="s">
        <v>847</v>
      </c>
      <c r="P2547" s="8" t="s">
        <v>27</v>
      </c>
      <c r="Q2547" s="9">
        <v>45790.691644907398</v>
      </c>
      <c r="R2547" s="6" t="s">
        <v>28</v>
      </c>
      <c r="X2547" s="6" t="s">
        <v>13550</v>
      </c>
      <c r="Y2547" s="2" t="s">
        <v>13551</v>
      </c>
      <c r="Z2547" s="2" t="s">
        <v>13552</v>
      </c>
      <c r="AA2547" s="2" t="s">
        <v>1792</v>
      </c>
      <c r="AB2547" s="2" t="s">
        <v>26</v>
      </c>
      <c r="AC2547" s="2" t="s">
        <v>42</v>
      </c>
      <c r="AD2547" s="2" t="s">
        <v>27</v>
      </c>
      <c r="AE2547" s="2" t="s">
        <v>27</v>
      </c>
      <c r="AG2547" s="2" t="str">
        <f t="shared" si="163"/>
        <v>Phòng CP2.19.03C</v>
      </c>
      <c r="AH2547" s="2" t="str">
        <f t="shared" si="164"/>
        <v>Phòng CP2.19.03C</v>
      </c>
      <c r="AI2547" s="2" t="str">
        <f t="shared" si="165"/>
        <v/>
      </c>
      <c r="AK2547" s="2" t="str">
        <f t="shared" si="159"/>
        <v/>
      </c>
      <c r="BF2547" s="2" t="str">
        <f>VLOOKUP(M2547,'[1]mã win'!G:K,5,0)</f>
        <v>B</v>
      </c>
    </row>
    <row r="2548" spans="1:58" x14ac:dyDescent="0.25">
      <c r="A2548" s="6" t="s">
        <v>13553</v>
      </c>
      <c r="B2548" s="6" t="s">
        <v>13554</v>
      </c>
      <c r="C2548" s="6" t="s">
        <v>13555</v>
      </c>
      <c r="D2548" s="2" t="s">
        <v>27</v>
      </c>
      <c r="E2548" s="2" t="s">
        <v>213</v>
      </c>
      <c r="G2548" s="6" t="s">
        <v>48</v>
      </c>
      <c r="H2548" s="6" t="s">
        <v>13556</v>
      </c>
      <c r="I2548" s="6"/>
      <c r="J2548" s="6"/>
      <c r="K2548" s="7">
        <v>60</v>
      </c>
      <c r="L2548" s="6" t="s">
        <v>802</v>
      </c>
      <c r="M2548" s="6" t="s">
        <v>39</v>
      </c>
      <c r="N2548" s="6" t="s">
        <v>39</v>
      </c>
      <c r="O2548" s="6" t="s">
        <v>213</v>
      </c>
      <c r="P2548" s="8" t="s">
        <v>27</v>
      </c>
      <c r="Q2548" s="9">
        <v>44678.326442673599</v>
      </c>
      <c r="R2548" s="6" t="s">
        <v>28</v>
      </c>
      <c r="X2548" s="6" t="s">
        <v>13557</v>
      </c>
      <c r="Y2548" s="2" t="s">
        <v>721</v>
      </c>
      <c r="Z2548" s="2" t="s">
        <v>213</v>
      </c>
      <c r="AA2548" s="2" t="s">
        <v>41</v>
      </c>
      <c r="AB2548" s="2" t="s">
        <v>42</v>
      </c>
      <c r="AC2548" s="2" t="s">
        <v>27</v>
      </c>
      <c r="AD2548" s="2" t="s">
        <v>27</v>
      </c>
      <c r="AE2548" s="2" t="s">
        <v>27</v>
      </c>
      <c r="AG2548" s="2" t="str">
        <f t="shared" si="163"/>
        <v/>
      </c>
      <c r="AH2548" s="2" t="str">
        <f t="shared" si="164"/>
        <v/>
      </c>
      <c r="AI2548" s="2" t="str">
        <f t="shared" si="165"/>
        <v>Huyện Bình Chánh</v>
      </c>
      <c r="AK2548" s="2" t="str">
        <f t="shared" si="159"/>
        <v/>
      </c>
      <c r="BF2548" s="2" t="str">
        <f>VLOOKUP(M2548,'[1]mã win'!G:K,5,0)</f>
        <v>N</v>
      </c>
    </row>
    <row r="2549" spans="1:58" x14ac:dyDescent="0.25">
      <c r="A2549" s="6" t="s">
        <v>13558</v>
      </c>
      <c r="B2549" s="6" t="s">
        <v>13559</v>
      </c>
      <c r="C2549" s="6" t="s">
        <v>13560</v>
      </c>
      <c r="D2549" s="2" t="s">
        <v>13561</v>
      </c>
      <c r="E2549" s="2" t="s">
        <v>3042</v>
      </c>
      <c r="G2549" s="6" t="s">
        <v>48</v>
      </c>
      <c r="H2549" s="6" t="s">
        <v>13562</v>
      </c>
      <c r="I2549" s="6"/>
      <c r="J2549" s="6"/>
      <c r="K2549" s="7"/>
      <c r="L2549" s="6"/>
      <c r="M2549" s="6" t="s">
        <v>39</v>
      </c>
      <c r="N2549" s="6" t="s">
        <v>39</v>
      </c>
      <c r="O2549" s="6" t="s">
        <v>3042</v>
      </c>
      <c r="P2549" s="8" t="s">
        <v>27</v>
      </c>
      <c r="Q2549" s="9">
        <v>44533.542851238402</v>
      </c>
      <c r="R2549" s="6" t="s">
        <v>28</v>
      </c>
      <c r="X2549" s="6" t="s">
        <v>13563</v>
      </c>
      <c r="Y2549" s="2" t="s">
        <v>13561</v>
      </c>
      <c r="Z2549" s="2" t="s">
        <v>3042</v>
      </c>
      <c r="AA2549" s="2" t="s">
        <v>41</v>
      </c>
      <c r="AB2549" s="2" t="s">
        <v>42</v>
      </c>
      <c r="AC2549" s="2" t="s">
        <v>27</v>
      </c>
      <c r="AD2549" s="2" t="s">
        <v>27</v>
      </c>
      <c r="AE2549" s="2" t="s">
        <v>27</v>
      </c>
      <c r="AG2549" s="2" t="str">
        <f t="shared" si="163"/>
        <v>Phường 19</v>
      </c>
      <c r="AH2549" s="2" t="str">
        <f t="shared" si="164"/>
        <v>Quận Bình Thạnh</v>
      </c>
      <c r="AI2549" s="2" t="str">
        <f t="shared" si="165"/>
        <v/>
      </c>
      <c r="AK2549" s="2" t="str">
        <f t="shared" si="159"/>
        <v/>
      </c>
      <c r="BF2549" s="2" t="str">
        <f>VLOOKUP(M2549,'[1]mã win'!G:K,5,0)</f>
        <v>N</v>
      </c>
    </row>
    <row r="2550" spans="1:58" x14ac:dyDescent="0.25">
      <c r="A2550" s="6" t="s">
        <v>13564</v>
      </c>
      <c r="B2550" s="6" t="s">
        <v>13565</v>
      </c>
      <c r="C2550" s="6" t="s">
        <v>13566</v>
      </c>
      <c r="D2550" s="2" t="s">
        <v>27</v>
      </c>
      <c r="E2550" s="2" t="s">
        <v>451</v>
      </c>
      <c r="G2550" s="6" t="s">
        <v>48</v>
      </c>
      <c r="H2550" s="6" t="s">
        <v>27</v>
      </c>
      <c r="I2550" s="6"/>
      <c r="J2550" s="6"/>
      <c r="K2550" s="7"/>
      <c r="L2550" s="6" t="s">
        <v>199</v>
      </c>
      <c r="M2550" s="6" t="s">
        <v>39</v>
      </c>
      <c r="N2550" s="6" t="s">
        <v>39</v>
      </c>
      <c r="O2550" s="6" t="s">
        <v>451</v>
      </c>
      <c r="P2550" s="8" t="s">
        <v>27</v>
      </c>
      <c r="Q2550" s="9">
        <v>44753.683582175901</v>
      </c>
      <c r="R2550" s="6" t="s">
        <v>28</v>
      </c>
      <c r="X2550" s="6" t="s">
        <v>5277</v>
      </c>
      <c r="Y2550" s="2" t="s">
        <v>114</v>
      </c>
      <c r="Z2550" s="2" t="s">
        <v>27</v>
      </c>
      <c r="AA2550" s="2" t="s">
        <v>27</v>
      </c>
      <c r="AB2550" s="2" t="s">
        <v>27</v>
      </c>
      <c r="AC2550" s="2" t="s">
        <v>27</v>
      </c>
      <c r="AD2550" s="2" t="s">
        <v>27</v>
      </c>
      <c r="AE2550" s="2" t="s">
        <v>27</v>
      </c>
      <c r="AG2550" s="2" t="str">
        <f t="shared" si="163"/>
        <v/>
      </c>
      <c r="AH2550" s="2" t="str">
        <f t="shared" si="164"/>
        <v/>
      </c>
      <c r="AI2550" s="2" t="str">
        <f t="shared" si="165"/>
        <v/>
      </c>
      <c r="AK2550" s="2" t="str">
        <f t="shared" si="159"/>
        <v/>
      </c>
      <c r="BF2550" s="2" t="str">
        <f>VLOOKUP(M2550,'[1]mã win'!G:K,5,0)</f>
        <v>N</v>
      </c>
    </row>
    <row r="2551" spans="1:58" x14ac:dyDescent="0.25">
      <c r="A2551" s="6" t="s">
        <v>13567</v>
      </c>
      <c r="B2551" s="6" t="s">
        <v>13568</v>
      </c>
      <c r="C2551" s="6" t="s">
        <v>13569</v>
      </c>
      <c r="D2551" s="2" t="s">
        <v>27</v>
      </c>
      <c r="E2551" s="2" t="s">
        <v>281</v>
      </c>
      <c r="G2551" s="6" t="s">
        <v>48</v>
      </c>
      <c r="H2551" s="6" t="s">
        <v>27</v>
      </c>
      <c r="I2551" s="6"/>
      <c r="J2551" s="6"/>
      <c r="K2551" s="7"/>
      <c r="L2551" s="6" t="s">
        <v>63</v>
      </c>
      <c r="M2551" s="6" t="s">
        <v>39</v>
      </c>
      <c r="N2551" s="6" t="s">
        <v>39</v>
      </c>
      <c r="O2551" s="6" t="s">
        <v>281</v>
      </c>
      <c r="P2551" s="8" t="s">
        <v>27</v>
      </c>
      <c r="Q2551" s="9">
        <v>44753.684048576397</v>
      </c>
      <c r="R2551" s="6" t="s">
        <v>28</v>
      </c>
      <c r="X2551" s="6" t="s">
        <v>8635</v>
      </c>
      <c r="Y2551" s="2" t="s">
        <v>114</v>
      </c>
      <c r="Z2551" s="2" t="s">
        <v>27</v>
      </c>
      <c r="AA2551" s="2" t="s">
        <v>27</v>
      </c>
      <c r="AB2551" s="2" t="s">
        <v>27</v>
      </c>
      <c r="AC2551" s="2" t="s">
        <v>27</v>
      </c>
      <c r="AD2551" s="2" t="s">
        <v>27</v>
      </c>
      <c r="AE2551" s="2" t="s">
        <v>27</v>
      </c>
      <c r="AG2551" s="2" t="str">
        <f t="shared" si="163"/>
        <v>Phú Nhuận</v>
      </c>
      <c r="AH2551" s="2" t="str">
        <f t="shared" si="164"/>
        <v>Phú Nhuận</v>
      </c>
      <c r="AI2551" s="2" t="str">
        <f t="shared" si="165"/>
        <v/>
      </c>
      <c r="AK2551" s="2" t="str">
        <f t="shared" si="159"/>
        <v/>
      </c>
      <c r="BF2551" s="2" t="str">
        <f>VLOOKUP(M2551,'[1]mã win'!G:K,5,0)</f>
        <v>N</v>
      </c>
    </row>
    <row r="2552" spans="1:58" x14ac:dyDescent="0.25">
      <c r="A2552" s="6" t="s">
        <v>13570</v>
      </c>
      <c r="B2552" s="6" t="s">
        <v>13571</v>
      </c>
      <c r="C2552" s="6" t="s">
        <v>13572</v>
      </c>
      <c r="D2552" s="2" t="s">
        <v>27</v>
      </c>
      <c r="E2552" s="2" t="s">
        <v>3042</v>
      </c>
      <c r="G2552" s="6" t="s">
        <v>48</v>
      </c>
      <c r="H2552" s="6" t="s">
        <v>27</v>
      </c>
      <c r="I2552" s="6"/>
      <c r="J2552" s="6"/>
      <c r="K2552" s="7"/>
      <c r="L2552" s="6" t="s">
        <v>133</v>
      </c>
      <c r="M2552" s="6" t="s">
        <v>39</v>
      </c>
      <c r="N2552" s="6" t="s">
        <v>39</v>
      </c>
      <c r="O2552" s="6" t="s">
        <v>3042</v>
      </c>
      <c r="P2552" s="8" t="s">
        <v>27</v>
      </c>
      <c r="Q2552" s="9">
        <v>44833.377469363397</v>
      </c>
      <c r="R2552" s="6" t="s">
        <v>28</v>
      </c>
      <c r="X2552" s="6" t="s">
        <v>13573</v>
      </c>
      <c r="Y2552" s="2" t="s">
        <v>114</v>
      </c>
      <c r="Z2552" s="2" t="s">
        <v>27</v>
      </c>
      <c r="AA2552" s="2" t="s">
        <v>27</v>
      </c>
      <c r="AB2552" s="2" t="s">
        <v>27</v>
      </c>
      <c r="AC2552" s="2" t="s">
        <v>27</v>
      </c>
      <c r="AD2552" s="2" t="s">
        <v>27</v>
      </c>
      <c r="AE2552" s="2" t="s">
        <v>27</v>
      </c>
      <c r="AG2552" s="2" t="str">
        <f t="shared" si="163"/>
        <v/>
      </c>
      <c r="AH2552" s="2" t="str">
        <f t="shared" si="164"/>
        <v/>
      </c>
      <c r="AI2552" s="2" t="str">
        <f t="shared" si="165"/>
        <v/>
      </c>
      <c r="AK2552" s="2" t="str">
        <f t="shared" si="159"/>
        <v/>
      </c>
      <c r="BF2552" s="2" t="str">
        <f>VLOOKUP(M2552,'[1]mã win'!G:K,5,0)</f>
        <v>N</v>
      </c>
    </row>
    <row r="2553" spans="1:58" x14ac:dyDescent="0.25">
      <c r="A2553" s="6" t="s">
        <v>13574</v>
      </c>
      <c r="B2553" s="6" t="s">
        <v>13575</v>
      </c>
      <c r="C2553" s="6" t="s">
        <v>13576</v>
      </c>
      <c r="D2553" s="2" t="s">
        <v>27</v>
      </c>
      <c r="E2553" s="2" t="s">
        <v>5196</v>
      </c>
      <c r="G2553" s="6" t="s">
        <v>48</v>
      </c>
      <c r="H2553" s="6" t="s">
        <v>27</v>
      </c>
      <c r="I2553" s="6"/>
      <c r="J2553" s="6"/>
      <c r="K2553" s="7"/>
      <c r="L2553" s="6" t="s">
        <v>63</v>
      </c>
      <c r="M2553" s="6" t="s">
        <v>39</v>
      </c>
      <c r="N2553" s="6" t="s">
        <v>39</v>
      </c>
      <c r="O2553" s="6" t="s">
        <v>51</v>
      </c>
      <c r="P2553" s="8" t="s">
        <v>27</v>
      </c>
      <c r="Q2553" s="9">
        <v>44842.728373807899</v>
      </c>
      <c r="R2553" s="6" t="s">
        <v>28</v>
      </c>
      <c r="X2553" s="6" t="s">
        <v>4961</v>
      </c>
      <c r="Y2553" s="2" t="s">
        <v>5196</v>
      </c>
      <c r="Z2553" s="2" t="s">
        <v>114</v>
      </c>
      <c r="AA2553" s="2" t="s">
        <v>27</v>
      </c>
      <c r="AB2553" s="2" t="s">
        <v>27</v>
      </c>
      <c r="AC2553" s="2" t="s">
        <v>27</v>
      </c>
      <c r="AD2553" s="2" t="s">
        <v>27</v>
      </c>
      <c r="AE2553" s="2" t="s">
        <v>27</v>
      </c>
      <c r="AG2553" s="2" t="str">
        <f t="shared" si="163"/>
        <v/>
      </c>
      <c r="AH2553" s="2" t="str">
        <f t="shared" si="164"/>
        <v>Q.9</v>
      </c>
      <c r="AI2553" s="2" t="str">
        <f t="shared" si="165"/>
        <v/>
      </c>
      <c r="AK2553" s="2" t="str">
        <f t="shared" si="159"/>
        <v/>
      </c>
      <c r="BF2553" s="2" t="str">
        <f>VLOOKUP(M2553,'[1]mã win'!G:K,5,0)</f>
        <v>N</v>
      </c>
    </row>
    <row r="2554" spans="1:58" x14ac:dyDescent="0.25">
      <c r="A2554" s="6" t="s">
        <v>13577</v>
      </c>
      <c r="B2554" s="6" t="s">
        <v>13509</v>
      </c>
      <c r="C2554" s="6" t="s">
        <v>13578</v>
      </c>
      <c r="D2554" s="2" t="s">
        <v>1623</v>
      </c>
      <c r="E2554" s="2" t="s">
        <v>945</v>
      </c>
      <c r="G2554" s="6" t="s">
        <v>23</v>
      </c>
      <c r="H2554" s="6" t="s">
        <v>13511</v>
      </c>
      <c r="I2554" s="6"/>
      <c r="J2554" s="6"/>
      <c r="K2554" s="7"/>
      <c r="L2554" s="6" t="s">
        <v>901</v>
      </c>
      <c r="M2554" s="6" t="s">
        <v>25</v>
      </c>
      <c r="N2554" s="6" t="s">
        <v>25</v>
      </c>
      <c r="O2554" s="6" t="s">
        <v>945</v>
      </c>
      <c r="P2554" s="8" t="s">
        <v>27</v>
      </c>
      <c r="Q2554" s="9">
        <v>44656.708196724503</v>
      </c>
      <c r="R2554" s="6" t="s">
        <v>28</v>
      </c>
      <c r="X2554" s="6" t="s">
        <v>13512</v>
      </c>
      <c r="Y2554" s="2" t="s">
        <v>13579</v>
      </c>
      <c r="Z2554" s="2" t="s">
        <v>13580</v>
      </c>
      <c r="AA2554" s="2" t="s">
        <v>13581</v>
      </c>
      <c r="AB2554" s="2" t="s">
        <v>6151</v>
      </c>
      <c r="AC2554" s="2" t="s">
        <v>1623</v>
      </c>
      <c r="AD2554" s="2" t="s">
        <v>26</v>
      </c>
      <c r="AE2554" s="2" t="s">
        <v>42</v>
      </c>
      <c r="AG2554" s="2" t="str">
        <f t="shared" si="163"/>
        <v>Phường Yên Hòa</v>
      </c>
      <c r="AH2554" s="2" t="str">
        <f t="shared" si="164"/>
        <v/>
      </c>
      <c r="AI2554" s="2" t="str">
        <f t="shared" si="165"/>
        <v/>
      </c>
      <c r="AK2554" s="2" t="str">
        <f t="shared" si="159"/>
        <v/>
      </c>
      <c r="BF2554" s="2" t="str">
        <f>VLOOKUP(M2554,'[1]mã win'!G:K,5,0)</f>
        <v>B</v>
      </c>
    </row>
    <row r="2555" spans="1:58" x14ac:dyDescent="0.25">
      <c r="A2555" s="6" t="s">
        <v>13582</v>
      </c>
      <c r="B2555" s="6" t="s">
        <v>13583</v>
      </c>
      <c r="C2555" s="6" t="s">
        <v>13584</v>
      </c>
      <c r="D2555" s="2" t="s">
        <v>27</v>
      </c>
      <c r="E2555" s="2" t="s">
        <v>918</v>
      </c>
      <c r="G2555" s="6" t="s">
        <v>13585</v>
      </c>
      <c r="H2555" s="6" t="s">
        <v>27</v>
      </c>
      <c r="I2555" s="6"/>
      <c r="J2555" s="6"/>
      <c r="K2555" s="7"/>
      <c r="L2555" s="6" t="s">
        <v>901</v>
      </c>
      <c r="M2555" s="6" t="s">
        <v>25</v>
      </c>
      <c r="N2555" s="6" t="s">
        <v>25</v>
      </c>
      <c r="O2555" s="6" t="s">
        <v>918</v>
      </c>
      <c r="P2555" s="8" t="s">
        <v>27</v>
      </c>
      <c r="Q2555" s="9">
        <v>44776.602424803197</v>
      </c>
      <c r="R2555" s="6" t="s">
        <v>28</v>
      </c>
      <c r="X2555" s="6" t="s">
        <v>1158</v>
      </c>
      <c r="Y2555" s="2" t="s">
        <v>13586</v>
      </c>
      <c r="Z2555" s="2" t="s">
        <v>10793</v>
      </c>
      <c r="AA2555" s="2" t="s">
        <v>922</v>
      </c>
      <c r="AB2555" s="2" t="s">
        <v>31</v>
      </c>
      <c r="AC2555" s="2" t="s">
        <v>27</v>
      </c>
      <c r="AD2555" s="2" t="s">
        <v>27</v>
      </c>
      <c r="AE2555" s="2" t="s">
        <v>27</v>
      </c>
      <c r="AG2555" s="2" t="str">
        <f t="shared" si="163"/>
        <v/>
      </c>
      <c r="AH2555" s="2" t="str">
        <f t="shared" si="164"/>
        <v/>
      </c>
      <c r="AI2555" s="2" t="str">
        <f t="shared" si="165"/>
        <v/>
      </c>
      <c r="AK2555" s="2" t="str">
        <f t="shared" si="159"/>
        <v/>
      </c>
      <c r="BF2555" s="2" t="str">
        <f>VLOOKUP(M2555,'[1]mã win'!G:K,5,0)</f>
        <v>B</v>
      </c>
    </row>
    <row r="2556" spans="1:58" x14ac:dyDescent="0.25">
      <c r="A2556" s="6" t="s">
        <v>13587</v>
      </c>
      <c r="B2556" s="6" t="s">
        <v>13588</v>
      </c>
      <c r="C2556" s="6" t="s">
        <v>13589</v>
      </c>
      <c r="D2556" s="2" t="s">
        <v>27</v>
      </c>
      <c r="E2556" s="2" t="s">
        <v>13590</v>
      </c>
      <c r="G2556" s="6" t="s">
        <v>13585</v>
      </c>
      <c r="H2556" s="6" t="s">
        <v>27</v>
      </c>
      <c r="I2556" s="6"/>
      <c r="J2556" s="6"/>
      <c r="K2556" s="7"/>
      <c r="L2556" s="6" t="s">
        <v>901</v>
      </c>
      <c r="M2556" s="6" t="s">
        <v>25</v>
      </c>
      <c r="N2556" s="6" t="s">
        <v>25</v>
      </c>
      <c r="O2556" s="6" t="s">
        <v>1047</v>
      </c>
      <c r="P2556" s="8" t="s">
        <v>27</v>
      </c>
      <c r="Q2556" s="9">
        <v>44796.713357291701</v>
      </c>
      <c r="R2556" s="6" t="s">
        <v>28</v>
      </c>
      <c r="X2556" s="6" t="s">
        <v>13591</v>
      </c>
      <c r="Y2556" s="2" t="s">
        <v>13590</v>
      </c>
      <c r="Z2556" s="2" t="s">
        <v>31</v>
      </c>
      <c r="AA2556" s="2" t="s">
        <v>27</v>
      </c>
      <c r="AB2556" s="2" t="s">
        <v>27</v>
      </c>
      <c r="AC2556" s="2" t="s">
        <v>27</v>
      </c>
      <c r="AD2556" s="2" t="s">
        <v>27</v>
      </c>
      <c r="AE2556" s="2" t="s">
        <v>27</v>
      </c>
      <c r="AG2556" s="2" t="str">
        <f t="shared" si="163"/>
        <v/>
      </c>
      <c r="AH2556" s="2" t="str">
        <f t="shared" si="164"/>
        <v/>
      </c>
      <c r="AI2556" s="2" t="str">
        <f t="shared" si="165"/>
        <v>huyện Hoài Đức</v>
      </c>
      <c r="AK2556" s="2" t="str">
        <f t="shared" si="159"/>
        <v/>
      </c>
      <c r="BF2556" s="2" t="str">
        <f>VLOOKUP(M2556,'[1]mã win'!G:K,5,0)</f>
        <v>B</v>
      </c>
    </row>
    <row r="2557" spans="1:58" x14ac:dyDescent="0.25">
      <c r="A2557" s="6" t="s">
        <v>13592</v>
      </c>
      <c r="B2557" s="6" t="s">
        <v>13593</v>
      </c>
      <c r="C2557" s="6" t="s">
        <v>13594</v>
      </c>
      <c r="D2557" s="2" t="s">
        <v>13595</v>
      </c>
      <c r="E2557" s="2" t="s">
        <v>13596</v>
      </c>
      <c r="G2557" s="6" t="s">
        <v>13585</v>
      </c>
      <c r="H2557" s="6" t="s">
        <v>27</v>
      </c>
      <c r="I2557" s="6"/>
      <c r="J2557" s="6"/>
      <c r="K2557" s="7"/>
      <c r="L2557" s="6" t="s">
        <v>901</v>
      </c>
      <c r="M2557" s="6" t="s">
        <v>25</v>
      </c>
      <c r="N2557" s="6" t="s">
        <v>25</v>
      </c>
      <c r="O2557" s="6" t="s">
        <v>908</v>
      </c>
      <c r="P2557" s="8" t="s">
        <v>27</v>
      </c>
      <c r="Q2557" s="9">
        <v>44839.329269097201</v>
      </c>
      <c r="R2557" s="6" t="s">
        <v>28</v>
      </c>
      <c r="X2557" s="6" t="s">
        <v>13597</v>
      </c>
      <c r="Y2557" s="2" t="s">
        <v>13595</v>
      </c>
      <c r="Z2557" s="2" t="s">
        <v>13596</v>
      </c>
      <c r="AA2557" s="2" t="s">
        <v>13598</v>
      </c>
      <c r="AB2557" s="2" t="s">
        <v>27</v>
      </c>
      <c r="AC2557" s="2" t="s">
        <v>27</v>
      </c>
      <c r="AD2557" s="2" t="s">
        <v>27</v>
      </c>
      <c r="AE2557" s="2" t="s">
        <v>27</v>
      </c>
      <c r="AG2557" s="2" t="str">
        <f t="shared" si="163"/>
        <v>PHƯỜNG VĨNH TUY</v>
      </c>
      <c r="AH2557" s="2" t="str">
        <f t="shared" si="164"/>
        <v>QUẬN HAI BÀ TRƯNG</v>
      </c>
      <c r="AI2557" s="2" t="str">
        <f t="shared" si="165"/>
        <v/>
      </c>
      <c r="AK2557" s="2" t="str">
        <f t="shared" si="159"/>
        <v/>
      </c>
      <c r="BF2557" s="2" t="str">
        <f>VLOOKUP(M2557,'[1]mã win'!G:K,5,0)</f>
        <v>B</v>
      </c>
    </row>
    <row r="2558" spans="1:58" x14ac:dyDescent="0.25">
      <c r="A2558" s="6" t="s">
        <v>13599</v>
      </c>
      <c r="B2558" s="6" t="s">
        <v>13600</v>
      </c>
      <c r="C2558" s="6" t="s">
        <v>13601</v>
      </c>
      <c r="D2558" s="2" t="s">
        <v>27</v>
      </c>
      <c r="E2558" s="2" t="s">
        <v>2529</v>
      </c>
      <c r="G2558" s="6" t="s">
        <v>13585</v>
      </c>
      <c r="H2558" s="6" t="s">
        <v>27</v>
      </c>
      <c r="I2558" s="6"/>
      <c r="J2558" s="6"/>
      <c r="K2558" s="7"/>
      <c r="L2558" s="6" t="s">
        <v>459</v>
      </c>
      <c r="M2558" s="6" t="s">
        <v>25</v>
      </c>
      <c r="N2558" s="6" t="s">
        <v>25</v>
      </c>
      <c r="O2558" s="6" t="s">
        <v>2278</v>
      </c>
      <c r="P2558" s="8" t="s">
        <v>27</v>
      </c>
      <c r="Q2558" s="9">
        <v>44839.332716400502</v>
      </c>
      <c r="R2558" s="6" t="s">
        <v>28</v>
      </c>
      <c r="X2558" s="6" t="s">
        <v>13602</v>
      </c>
      <c r="Y2558" s="2" t="s">
        <v>13603</v>
      </c>
      <c r="Z2558" s="2" t="s">
        <v>13604</v>
      </c>
      <c r="AA2558" s="2" t="s">
        <v>2529</v>
      </c>
      <c r="AB2558" s="2" t="s">
        <v>25</v>
      </c>
      <c r="AC2558" s="2" t="s">
        <v>27</v>
      </c>
      <c r="AD2558" s="2" t="s">
        <v>27</v>
      </c>
      <c r="AE2558" s="2" t="s">
        <v>27</v>
      </c>
      <c r="AG2558" s="2" t="str">
        <f t="shared" si="163"/>
        <v/>
      </c>
      <c r="AH2558" s="2" t="str">
        <f t="shared" si="164"/>
        <v/>
      </c>
      <c r="AI2558" s="2" t="str">
        <f t="shared" si="165"/>
        <v>huyện Gia Lâm</v>
      </c>
      <c r="AK2558" s="2" t="str">
        <f t="shared" si="159"/>
        <v/>
      </c>
      <c r="BF2558" s="2" t="str">
        <f>VLOOKUP(M2558,'[1]mã win'!G:K,5,0)</f>
        <v>B</v>
      </c>
    </row>
    <row r="2559" spans="1:58" x14ac:dyDescent="0.25">
      <c r="A2559" s="6" t="s">
        <v>13605</v>
      </c>
      <c r="B2559" s="6" t="s">
        <v>13606</v>
      </c>
      <c r="C2559" s="6" t="s">
        <v>13607</v>
      </c>
      <c r="D2559" s="2" t="s">
        <v>27</v>
      </c>
      <c r="E2559" s="2" t="s">
        <v>13590</v>
      </c>
      <c r="G2559" s="6" t="s">
        <v>13585</v>
      </c>
      <c r="H2559" s="6" t="s">
        <v>27</v>
      </c>
      <c r="I2559" s="6"/>
      <c r="J2559" s="6"/>
      <c r="K2559" s="7"/>
      <c r="L2559" s="6" t="s">
        <v>901</v>
      </c>
      <c r="M2559" s="6" t="s">
        <v>25</v>
      </c>
      <c r="N2559" s="6" t="s">
        <v>25</v>
      </c>
      <c r="O2559" s="6" t="s">
        <v>1047</v>
      </c>
      <c r="P2559" s="8" t="s">
        <v>27</v>
      </c>
      <c r="Q2559" s="9">
        <v>44858.567728090296</v>
      </c>
      <c r="R2559" s="6" t="s">
        <v>28</v>
      </c>
      <c r="X2559" s="6" t="s">
        <v>13608</v>
      </c>
      <c r="Y2559" s="2" t="s">
        <v>13609</v>
      </c>
      <c r="Z2559" s="2" t="s">
        <v>13590</v>
      </c>
      <c r="AA2559" s="2" t="s">
        <v>31</v>
      </c>
      <c r="AB2559" s="2" t="s">
        <v>27</v>
      </c>
      <c r="AC2559" s="2" t="s">
        <v>27</v>
      </c>
      <c r="AD2559" s="2" t="s">
        <v>27</v>
      </c>
      <c r="AE2559" s="2" t="s">
        <v>27</v>
      </c>
      <c r="AG2559" s="2" t="str">
        <f t="shared" si="163"/>
        <v/>
      </c>
      <c r="AH2559" s="2" t="str">
        <f t="shared" si="164"/>
        <v/>
      </c>
      <c r="AI2559" s="2" t="str">
        <f t="shared" si="165"/>
        <v>huyện Hoài Đức</v>
      </c>
      <c r="AK2559" s="2" t="str">
        <f t="shared" si="159"/>
        <v/>
      </c>
      <c r="BF2559" s="2" t="str">
        <f>VLOOKUP(M2559,'[1]mã win'!G:K,5,0)</f>
        <v>B</v>
      </c>
    </row>
    <row r="2560" spans="1:58" x14ac:dyDescent="0.25">
      <c r="A2560" s="6" t="s">
        <v>13610</v>
      </c>
      <c r="B2560" s="6" t="s">
        <v>13611</v>
      </c>
      <c r="C2560" s="6" t="s">
        <v>13612</v>
      </c>
      <c r="D2560" s="2" t="s">
        <v>27</v>
      </c>
      <c r="E2560" s="2" t="s">
        <v>7716</v>
      </c>
      <c r="G2560" s="6" t="s">
        <v>13585</v>
      </c>
      <c r="H2560" s="6" t="s">
        <v>27</v>
      </c>
      <c r="I2560" s="6"/>
      <c r="J2560" s="6"/>
      <c r="K2560" s="7"/>
      <c r="L2560" s="6" t="s">
        <v>901</v>
      </c>
      <c r="M2560" s="6" t="s">
        <v>25</v>
      </c>
      <c r="N2560" s="6" t="s">
        <v>25</v>
      </c>
      <c r="O2560" s="6" t="s">
        <v>1152</v>
      </c>
      <c r="P2560" s="8" t="s">
        <v>27</v>
      </c>
      <c r="Q2560" s="9">
        <v>44867.334606863398</v>
      </c>
      <c r="R2560" s="6" t="s">
        <v>28</v>
      </c>
      <c r="X2560" s="6" t="s">
        <v>13613</v>
      </c>
      <c r="Y2560" s="2" t="s">
        <v>13614</v>
      </c>
      <c r="Z2560" s="2" t="s">
        <v>10831</v>
      </c>
      <c r="AA2560" s="2" t="s">
        <v>7716</v>
      </c>
      <c r="AB2560" s="2" t="s">
        <v>31</v>
      </c>
      <c r="AC2560" s="2" t="s">
        <v>27</v>
      </c>
      <c r="AD2560" s="2" t="s">
        <v>27</v>
      </c>
      <c r="AE2560" s="2" t="s">
        <v>27</v>
      </c>
      <c r="AG2560" s="2" t="str">
        <f t="shared" si="163"/>
        <v/>
      </c>
      <c r="AH2560" s="2" t="str">
        <f t="shared" si="164"/>
        <v>Q.Bắc Từ Liêm</v>
      </c>
      <c r="AI2560" s="2" t="str">
        <f t="shared" si="165"/>
        <v/>
      </c>
      <c r="AK2560" s="2" t="str">
        <f t="shared" si="159"/>
        <v/>
      </c>
      <c r="BF2560" s="2" t="str">
        <f>VLOOKUP(M2560,'[1]mã win'!G:K,5,0)</f>
        <v>B</v>
      </c>
    </row>
    <row r="2561" spans="1:58" x14ac:dyDescent="0.25">
      <c r="A2561" s="6" t="s">
        <v>13615</v>
      </c>
      <c r="B2561" s="6" t="s">
        <v>13616</v>
      </c>
      <c r="C2561" s="6" t="s">
        <v>13617</v>
      </c>
      <c r="D2561" s="2" t="s">
        <v>7715</v>
      </c>
      <c r="E2561" s="2" t="s">
        <v>7716</v>
      </c>
      <c r="G2561" s="6" t="s">
        <v>13585</v>
      </c>
      <c r="H2561" s="6" t="s">
        <v>27</v>
      </c>
      <c r="I2561" s="6"/>
      <c r="J2561" s="6"/>
      <c r="K2561" s="7"/>
      <c r="L2561" s="6" t="s">
        <v>901</v>
      </c>
      <c r="M2561" s="6" t="s">
        <v>25</v>
      </c>
      <c r="N2561" s="6" t="s">
        <v>25</v>
      </c>
      <c r="O2561" s="6" t="s">
        <v>1152</v>
      </c>
      <c r="P2561" s="8" t="s">
        <v>27</v>
      </c>
      <c r="Q2561" s="9">
        <v>44874.693630173599</v>
      </c>
      <c r="R2561" s="6" t="s">
        <v>28</v>
      </c>
      <c r="X2561" s="6" t="s">
        <v>13618</v>
      </c>
      <c r="Y2561" s="2" t="s">
        <v>7715</v>
      </c>
      <c r="Z2561" s="2" t="s">
        <v>7716</v>
      </c>
      <c r="AA2561" s="2" t="s">
        <v>31</v>
      </c>
      <c r="AB2561" s="2" t="s">
        <v>27</v>
      </c>
      <c r="AC2561" s="2" t="s">
        <v>27</v>
      </c>
      <c r="AD2561" s="2" t="s">
        <v>27</v>
      </c>
      <c r="AE2561" s="2" t="s">
        <v>27</v>
      </c>
      <c r="AG2561" s="2" t="str">
        <f t="shared" si="163"/>
        <v>P.Đông Ngạc</v>
      </c>
      <c r="AH2561" s="2" t="str">
        <f t="shared" si="164"/>
        <v>Q.Bắc Từ Liêm</v>
      </c>
      <c r="AI2561" s="2" t="str">
        <f t="shared" si="165"/>
        <v/>
      </c>
      <c r="AK2561" s="2" t="str">
        <f t="shared" si="159"/>
        <v/>
      </c>
      <c r="BF2561" s="2" t="str">
        <f>VLOOKUP(M2561,'[1]mã win'!G:K,5,0)</f>
        <v>B</v>
      </c>
    </row>
    <row r="2562" spans="1:58" x14ac:dyDescent="0.25">
      <c r="A2562" s="6" t="s">
        <v>13619</v>
      </c>
      <c r="B2562" s="6" t="s">
        <v>13620</v>
      </c>
      <c r="C2562" s="6" t="s">
        <v>13621</v>
      </c>
      <c r="D2562" s="2" t="s">
        <v>7693</v>
      </c>
      <c r="E2562" s="2" t="s">
        <v>22</v>
      </c>
      <c r="G2562" s="6" t="s">
        <v>13585</v>
      </c>
      <c r="H2562" s="6" t="s">
        <v>27</v>
      </c>
      <c r="I2562" s="6"/>
      <c r="J2562" s="6"/>
      <c r="K2562" s="7"/>
      <c r="L2562" s="6" t="s">
        <v>901</v>
      </c>
      <c r="M2562" s="6" t="s">
        <v>25</v>
      </c>
      <c r="N2562" s="6" t="s">
        <v>25</v>
      </c>
      <c r="O2562" s="6" t="s">
        <v>902</v>
      </c>
      <c r="P2562" s="8" t="s">
        <v>27</v>
      </c>
      <c r="Q2562" s="9">
        <v>44903.465371678198</v>
      </c>
      <c r="R2562" s="6" t="s">
        <v>28</v>
      </c>
      <c r="X2562" s="6" t="s">
        <v>13622</v>
      </c>
      <c r="Y2562" s="2" t="s">
        <v>13623</v>
      </c>
      <c r="Z2562" s="2" t="s">
        <v>13624</v>
      </c>
      <c r="AA2562" s="2" t="s">
        <v>7693</v>
      </c>
      <c r="AB2562" s="2" t="s">
        <v>22</v>
      </c>
      <c r="AC2562" s="2" t="s">
        <v>31</v>
      </c>
      <c r="AD2562" s="2" t="s">
        <v>27</v>
      </c>
      <c r="AE2562" s="2" t="s">
        <v>27</v>
      </c>
      <c r="AG2562" s="2" t="str">
        <f t="shared" si="163"/>
        <v>P.La Khê</v>
      </c>
      <c r="AH2562" s="2" t="str">
        <f t="shared" si="164"/>
        <v>Q.Hà Đông</v>
      </c>
      <c r="AI2562" s="2" t="str">
        <f t="shared" si="165"/>
        <v/>
      </c>
      <c r="AK2562" s="2" t="str">
        <f t="shared" si="159"/>
        <v/>
      </c>
      <c r="BF2562" s="2" t="str">
        <f>VLOOKUP(M2562,'[1]mã win'!G:K,5,0)</f>
        <v>B</v>
      </c>
    </row>
    <row r="2563" spans="1:58" x14ac:dyDescent="0.25">
      <c r="A2563" s="6" t="s">
        <v>13625</v>
      </c>
      <c r="B2563" s="6" t="s">
        <v>13626</v>
      </c>
      <c r="C2563" s="6" t="s">
        <v>13627</v>
      </c>
      <c r="D2563" s="2" t="s">
        <v>13628</v>
      </c>
      <c r="E2563" s="2" t="s">
        <v>12487</v>
      </c>
      <c r="G2563" s="6" t="s">
        <v>13585</v>
      </c>
      <c r="H2563" s="6" t="s">
        <v>27</v>
      </c>
      <c r="I2563" s="6"/>
      <c r="J2563" s="6"/>
      <c r="K2563" s="7"/>
      <c r="L2563" s="6" t="s">
        <v>459</v>
      </c>
      <c r="M2563" s="6" t="s">
        <v>25</v>
      </c>
      <c r="N2563" s="6" t="s">
        <v>25</v>
      </c>
      <c r="O2563" s="6" t="s">
        <v>840</v>
      </c>
      <c r="P2563" s="8" t="s">
        <v>27</v>
      </c>
      <c r="Q2563" s="9">
        <v>44917.473378738403</v>
      </c>
      <c r="R2563" s="6" t="s">
        <v>28</v>
      </c>
      <c r="X2563" s="6" t="s">
        <v>13629</v>
      </c>
      <c r="Y2563" s="2" t="s">
        <v>13630</v>
      </c>
      <c r="Z2563" s="2" t="s">
        <v>13628</v>
      </c>
      <c r="AA2563" s="2" t="s">
        <v>12487</v>
      </c>
      <c r="AB2563" s="2" t="s">
        <v>31</v>
      </c>
      <c r="AC2563" s="2" t="s">
        <v>27</v>
      </c>
      <c r="AD2563" s="2" t="s">
        <v>27</v>
      </c>
      <c r="AE2563" s="2" t="s">
        <v>27</v>
      </c>
      <c r="AG2563" s="2" t="str">
        <f t="shared" si="163"/>
        <v>P.Phúc Đồng</v>
      </c>
      <c r="AH2563" s="2" t="str">
        <f t="shared" si="164"/>
        <v>Q.Long Biên</v>
      </c>
      <c r="AI2563" s="2" t="str">
        <f t="shared" si="165"/>
        <v/>
      </c>
      <c r="AK2563" s="2" t="str">
        <f t="shared" ref="AK2563:AK2626" si="166">IF(LEFT(X2563,2)="tỉ",X2563,IF(LEFT(Y2563,2)="tỉ",Y2563,IF(LEFT(Z2563,2)="tỉ",Z2563,IF(LEFT(AA2563,2)="tỉ",AA2563,IF(LEFT(AB2563,2)="tỉ",AB2563,IF(LEFT(AC2563,2)="tỉ",AC2563,IF(LEFT(AD2563,2)="tỉ",AD2563,IF(LEFT(AE2563,2)="tỉ",AE2563,IF(LEFT(AF2563,2)="tỉ",AF2563,"")))))))))</f>
        <v/>
      </c>
      <c r="BF2563" s="2" t="str">
        <f>VLOOKUP(M2563,'[1]mã win'!G:K,5,0)</f>
        <v>B</v>
      </c>
    </row>
    <row r="2564" spans="1:58" x14ac:dyDescent="0.25">
      <c r="A2564" s="6" t="s">
        <v>13631</v>
      </c>
      <c r="B2564" s="6" t="s">
        <v>13632</v>
      </c>
      <c r="C2564" s="6" t="s">
        <v>13633</v>
      </c>
      <c r="D2564" s="2" t="s">
        <v>27</v>
      </c>
      <c r="E2564" s="2" t="s">
        <v>2529</v>
      </c>
      <c r="G2564" s="6" t="s">
        <v>13585</v>
      </c>
      <c r="H2564" s="6" t="s">
        <v>27</v>
      </c>
      <c r="I2564" s="6"/>
      <c r="J2564" s="6"/>
      <c r="K2564" s="7"/>
      <c r="L2564" s="6" t="s">
        <v>459</v>
      </c>
      <c r="M2564" s="6" t="s">
        <v>25</v>
      </c>
      <c r="N2564" s="6" t="s">
        <v>25</v>
      </c>
      <c r="O2564" s="6" t="s">
        <v>2278</v>
      </c>
      <c r="P2564" s="8" t="s">
        <v>27</v>
      </c>
      <c r="Q2564" s="9">
        <v>44924.549032604198</v>
      </c>
      <c r="R2564" s="6" t="s">
        <v>28</v>
      </c>
      <c r="X2564" s="6" t="s">
        <v>13634</v>
      </c>
      <c r="Y2564" s="2" t="s">
        <v>13635</v>
      </c>
      <c r="Z2564" s="2" t="s">
        <v>13636</v>
      </c>
      <c r="AA2564" s="2" t="s">
        <v>13637</v>
      </c>
      <c r="AB2564" s="2" t="s">
        <v>2283</v>
      </c>
      <c r="AC2564" s="2" t="s">
        <v>2529</v>
      </c>
      <c r="AD2564" s="2" t="s">
        <v>25</v>
      </c>
      <c r="AE2564" s="2" t="s">
        <v>27</v>
      </c>
      <c r="AG2564" s="2" t="str">
        <f t="shared" si="163"/>
        <v/>
      </c>
      <c r="AH2564" s="2" t="str">
        <f t="shared" si="164"/>
        <v/>
      </c>
      <c r="AI2564" s="2" t="str">
        <f t="shared" si="165"/>
        <v>huyện Gia Lâm</v>
      </c>
      <c r="AK2564" s="2" t="str">
        <f t="shared" si="166"/>
        <v/>
      </c>
      <c r="BF2564" s="2" t="str">
        <f>VLOOKUP(M2564,'[1]mã win'!G:K,5,0)</f>
        <v>B</v>
      </c>
    </row>
    <row r="2565" spans="1:58" x14ac:dyDescent="0.25">
      <c r="A2565" s="6" t="s">
        <v>13638</v>
      </c>
      <c r="B2565" s="6" t="s">
        <v>13639</v>
      </c>
      <c r="C2565" s="6" t="s">
        <v>13640</v>
      </c>
      <c r="D2565" s="2" t="s">
        <v>2800</v>
      </c>
      <c r="E2565" s="2" t="s">
        <v>2854</v>
      </c>
      <c r="G2565" s="6" t="s">
        <v>13585</v>
      </c>
      <c r="H2565" s="6" t="s">
        <v>27</v>
      </c>
      <c r="I2565" s="6" t="s">
        <v>13641</v>
      </c>
      <c r="J2565" s="6"/>
      <c r="K2565" s="7"/>
      <c r="L2565" s="6"/>
      <c r="M2565" s="6" t="s">
        <v>871</v>
      </c>
      <c r="N2565" s="6" t="s">
        <v>871</v>
      </c>
      <c r="O2565" s="6" t="s">
        <v>2801</v>
      </c>
      <c r="P2565" s="8" t="s">
        <v>27</v>
      </c>
      <c r="Q2565" s="9">
        <v>45020.570778275498</v>
      </c>
      <c r="R2565" s="6" t="s">
        <v>28</v>
      </c>
      <c r="X2565" s="6" t="s">
        <v>13642</v>
      </c>
      <c r="Y2565" s="2" t="s">
        <v>13643</v>
      </c>
      <c r="Z2565" s="2" t="s">
        <v>13644</v>
      </c>
      <c r="AA2565" s="2" t="s">
        <v>13645</v>
      </c>
      <c r="AB2565" s="2" t="s">
        <v>2800</v>
      </c>
      <c r="AC2565" s="2" t="s">
        <v>2854</v>
      </c>
      <c r="AD2565" s="2" t="s">
        <v>2789</v>
      </c>
      <c r="AE2565" s="2" t="s">
        <v>42</v>
      </c>
      <c r="AG2565" s="2" t="str">
        <f t="shared" si="163"/>
        <v>phường Thượng Lý</v>
      </c>
      <c r="AH2565" s="2" t="str">
        <f t="shared" si="164"/>
        <v>quận Hồng Bàng</v>
      </c>
      <c r="AI2565" s="2" t="str">
        <f t="shared" si="165"/>
        <v/>
      </c>
      <c r="AK2565" s="2" t="str">
        <f t="shared" si="166"/>
        <v/>
      </c>
      <c r="BF2565" s="2" t="str">
        <f>VLOOKUP(M2565,'[1]mã win'!G:K,5,0)</f>
        <v>B</v>
      </c>
    </row>
    <row r="2566" spans="1:58" x14ac:dyDescent="0.25">
      <c r="A2566" s="6" t="s">
        <v>13646</v>
      </c>
      <c r="B2566" s="6" t="s">
        <v>13647</v>
      </c>
      <c r="C2566" s="6" t="s">
        <v>13648</v>
      </c>
      <c r="D2566" s="2" t="s">
        <v>27</v>
      </c>
      <c r="E2566" s="2" t="s">
        <v>883</v>
      </c>
      <c r="G2566" s="6" t="s">
        <v>13585</v>
      </c>
      <c r="H2566" s="6" t="s">
        <v>27</v>
      </c>
      <c r="I2566" s="6" t="s">
        <v>27</v>
      </c>
      <c r="J2566" s="6"/>
      <c r="K2566" s="7"/>
      <c r="L2566" s="6" t="s">
        <v>459</v>
      </c>
      <c r="M2566" s="6" t="s">
        <v>25</v>
      </c>
      <c r="N2566" s="6" t="s">
        <v>25</v>
      </c>
      <c r="O2566" s="6" t="s">
        <v>884</v>
      </c>
      <c r="P2566" s="8" t="s">
        <v>27</v>
      </c>
      <c r="Q2566" s="9">
        <v>45036.380031944398</v>
      </c>
      <c r="R2566" s="6" t="s">
        <v>28</v>
      </c>
      <c r="X2566" s="6" t="s">
        <v>13649</v>
      </c>
      <c r="Y2566" s="2" t="s">
        <v>13650</v>
      </c>
      <c r="Z2566" s="2" t="s">
        <v>883</v>
      </c>
      <c r="AA2566" s="2" t="s">
        <v>26</v>
      </c>
      <c r="AB2566" s="2" t="s">
        <v>27</v>
      </c>
      <c r="AC2566" s="2" t="s">
        <v>27</v>
      </c>
      <c r="AD2566" s="2" t="s">
        <v>27</v>
      </c>
      <c r="AE2566" s="2" t="s">
        <v>27</v>
      </c>
      <c r="AG2566" s="2" t="str">
        <f t="shared" si="163"/>
        <v/>
      </c>
      <c r="AH2566" s="2" t="str">
        <f t="shared" si="164"/>
        <v>quận Đống Đa</v>
      </c>
      <c r="AI2566" s="2" t="str">
        <f t="shared" si="165"/>
        <v/>
      </c>
      <c r="AK2566" s="2" t="str">
        <f t="shared" si="166"/>
        <v/>
      </c>
      <c r="BF2566" s="2" t="str">
        <f>VLOOKUP(M2566,'[1]mã win'!G:K,5,0)</f>
        <v>B</v>
      </c>
    </row>
    <row r="2567" spans="1:58" x14ac:dyDescent="0.25">
      <c r="A2567" s="6" t="s">
        <v>13651</v>
      </c>
      <c r="B2567" s="6" t="s">
        <v>13652</v>
      </c>
      <c r="C2567" s="6" t="s">
        <v>13653</v>
      </c>
      <c r="D2567" s="2" t="s">
        <v>1714</v>
      </c>
      <c r="E2567" s="2" t="s">
        <v>10847</v>
      </c>
      <c r="G2567" s="6" t="s">
        <v>13585</v>
      </c>
      <c r="H2567" s="6" t="s">
        <v>27</v>
      </c>
      <c r="I2567" s="6" t="s">
        <v>27</v>
      </c>
      <c r="J2567" s="6"/>
      <c r="K2567" s="7"/>
      <c r="L2567" s="6" t="s">
        <v>459</v>
      </c>
      <c r="M2567" s="6" t="s">
        <v>25</v>
      </c>
      <c r="N2567" s="6" t="s">
        <v>25</v>
      </c>
      <c r="O2567" s="6" t="s">
        <v>884</v>
      </c>
      <c r="P2567" s="8" t="s">
        <v>27</v>
      </c>
      <c r="Q2567" s="9">
        <v>45059.369745833297</v>
      </c>
      <c r="R2567" s="6" t="s">
        <v>28</v>
      </c>
      <c r="X2567" s="6" t="s">
        <v>13654</v>
      </c>
      <c r="Y2567" s="2" t="s">
        <v>1714</v>
      </c>
      <c r="Z2567" s="2" t="s">
        <v>10847</v>
      </c>
      <c r="AA2567" s="2" t="s">
        <v>843</v>
      </c>
      <c r="AB2567" s="2" t="s">
        <v>27</v>
      </c>
      <c r="AC2567" s="2" t="s">
        <v>27</v>
      </c>
      <c r="AD2567" s="2" t="s">
        <v>27</v>
      </c>
      <c r="AE2567" s="2" t="s">
        <v>27</v>
      </c>
      <c r="AG2567" s="2" t="str">
        <f t="shared" si="163"/>
        <v>Phường Hoàng Liệt</v>
      </c>
      <c r="AH2567" s="2" t="str">
        <f t="shared" si="164"/>
        <v>quận Hoàng Mai</v>
      </c>
      <c r="AI2567" s="2" t="str">
        <f t="shared" si="165"/>
        <v/>
      </c>
      <c r="AK2567" s="2" t="str">
        <f t="shared" si="166"/>
        <v/>
      </c>
      <c r="BF2567" s="2" t="str">
        <f>VLOOKUP(M2567,'[1]mã win'!G:K,5,0)</f>
        <v>B</v>
      </c>
    </row>
    <row r="2568" spans="1:58" x14ac:dyDescent="0.25">
      <c r="A2568" s="6" t="s">
        <v>13655</v>
      </c>
      <c r="B2568" s="6" t="s">
        <v>13656</v>
      </c>
      <c r="C2568" s="6" t="s">
        <v>13657</v>
      </c>
      <c r="D2568" s="2" t="s">
        <v>27</v>
      </c>
      <c r="E2568" s="2" t="s">
        <v>13658</v>
      </c>
      <c r="G2568" s="6" t="s">
        <v>13585</v>
      </c>
      <c r="H2568" s="6" t="s">
        <v>27</v>
      </c>
      <c r="I2568" s="6" t="s">
        <v>27</v>
      </c>
      <c r="J2568" s="6"/>
      <c r="K2568" s="7"/>
      <c r="L2568" s="6"/>
      <c r="M2568" s="6" t="s">
        <v>871</v>
      </c>
      <c r="N2568" s="6" t="s">
        <v>871</v>
      </c>
      <c r="O2568" s="6"/>
      <c r="P2568" s="8" t="s">
        <v>27</v>
      </c>
      <c r="Q2568" s="9">
        <v>45139.6305925579</v>
      </c>
      <c r="R2568" s="6" t="s">
        <v>28</v>
      </c>
      <c r="X2568" s="6" t="s">
        <v>13659</v>
      </c>
      <c r="Y2568" s="2" t="s">
        <v>13660</v>
      </c>
      <c r="Z2568" s="2" t="s">
        <v>13661</v>
      </c>
      <c r="AA2568" s="2" t="s">
        <v>13658</v>
      </c>
      <c r="AB2568" s="2" t="s">
        <v>2789</v>
      </c>
      <c r="AC2568" s="2" t="s">
        <v>42</v>
      </c>
      <c r="AD2568" s="2" t="s">
        <v>27</v>
      </c>
      <c r="AE2568" s="2" t="s">
        <v>27</v>
      </c>
      <c r="AG2568" s="2" t="str">
        <f t="shared" si="163"/>
        <v/>
      </c>
      <c r="AH2568" s="2" t="str">
        <f t="shared" si="164"/>
        <v/>
      </c>
      <c r="AI2568" s="2" t="str">
        <f t="shared" si="165"/>
        <v>huyện An Dương</v>
      </c>
      <c r="AK2568" s="2" t="str">
        <f t="shared" si="166"/>
        <v/>
      </c>
      <c r="BF2568" s="2" t="str">
        <f>VLOOKUP(M2568,'[1]mã win'!G:K,5,0)</f>
        <v>B</v>
      </c>
    </row>
    <row r="2569" spans="1:58" x14ac:dyDescent="0.25">
      <c r="A2569" s="6" t="s">
        <v>13662</v>
      </c>
      <c r="B2569" s="6" t="s">
        <v>13663</v>
      </c>
      <c r="C2569" s="6" t="s">
        <v>13664</v>
      </c>
      <c r="D2569" s="2" t="s">
        <v>2211</v>
      </c>
      <c r="E2569" s="2" t="s">
        <v>902</v>
      </c>
      <c r="G2569" s="6" t="s">
        <v>13585</v>
      </c>
      <c r="H2569" s="6" t="s">
        <v>27</v>
      </c>
      <c r="I2569" s="6" t="s">
        <v>27</v>
      </c>
      <c r="J2569" s="6"/>
      <c r="K2569" s="7"/>
      <c r="L2569" s="6" t="s">
        <v>901</v>
      </c>
      <c r="M2569" s="6" t="s">
        <v>25</v>
      </c>
      <c r="N2569" s="6" t="s">
        <v>25</v>
      </c>
      <c r="O2569" s="6" t="s">
        <v>902</v>
      </c>
      <c r="P2569" s="8" t="s">
        <v>27</v>
      </c>
      <c r="Q2569" s="9">
        <v>45309.502931828698</v>
      </c>
      <c r="R2569" s="6" t="s">
        <v>28</v>
      </c>
      <c r="X2569" s="6" t="s">
        <v>13665</v>
      </c>
      <c r="Y2569" s="2" t="s">
        <v>7013</v>
      </c>
      <c r="Z2569" s="2" t="s">
        <v>2211</v>
      </c>
      <c r="AA2569" s="2" t="s">
        <v>902</v>
      </c>
      <c r="AB2569" s="2" t="s">
        <v>13666</v>
      </c>
      <c r="AC2569" s="2" t="s">
        <v>27</v>
      </c>
      <c r="AD2569" s="2" t="s">
        <v>27</v>
      </c>
      <c r="AE2569" s="2" t="s">
        <v>27</v>
      </c>
      <c r="AG2569" s="2" t="str">
        <f t="shared" si="163"/>
        <v>Phường Phú La</v>
      </c>
      <c r="AH2569" s="2" t="str">
        <f t="shared" si="164"/>
        <v>Quận Hà Đông</v>
      </c>
      <c r="AI2569" s="2" t="str">
        <f t="shared" si="165"/>
        <v/>
      </c>
      <c r="AK2569" s="2" t="str">
        <f t="shared" si="166"/>
        <v/>
      </c>
      <c r="BF2569" s="2" t="str">
        <f>VLOOKUP(M2569,'[1]mã win'!G:K,5,0)</f>
        <v>B</v>
      </c>
    </row>
    <row r="2570" spans="1:58" x14ac:dyDescent="0.25">
      <c r="A2570" s="6" t="s">
        <v>13667</v>
      </c>
      <c r="B2570" s="6" t="s">
        <v>13668</v>
      </c>
      <c r="C2570" s="6" t="s">
        <v>13669</v>
      </c>
      <c r="D2570" s="2" t="s">
        <v>27</v>
      </c>
      <c r="E2570" s="2" t="s">
        <v>13670</v>
      </c>
      <c r="G2570" s="6" t="s">
        <v>13585</v>
      </c>
      <c r="H2570" s="6" t="s">
        <v>27</v>
      </c>
      <c r="I2570" s="6" t="s">
        <v>27</v>
      </c>
      <c r="J2570" s="6"/>
      <c r="K2570" s="7"/>
      <c r="L2570" s="6" t="s">
        <v>901</v>
      </c>
      <c r="M2570" s="6" t="s">
        <v>7849</v>
      </c>
      <c r="N2570" s="6" t="s">
        <v>7849</v>
      </c>
      <c r="O2570" s="6"/>
      <c r="P2570" s="8" t="s">
        <v>27</v>
      </c>
      <c r="Q2570" s="9">
        <v>45327.377977395801</v>
      </c>
      <c r="R2570" s="6" t="s">
        <v>28</v>
      </c>
      <c r="X2570" s="6" t="s">
        <v>13671</v>
      </c>
      <c r="Y2570" s="2" t="s">
        <v>13672</v>
      </c>
      <c r="Z2570" s="2" t="s">
        <v>13670</v>
      </c>
      <c r="AA2570" s="2" t="s">
        <v>7849</v>
      </c>
      <c r="AB2570" s="2" t="s">
        <v>27</v>
      </c>
      <c r="AC2570" s="2" t="s">
        <v>27</v>
      </c>
      <c r="AD2570" s="2" t="s">
        <v>27</v>
      </c>
      <c r="AE2570" s="2" t="s">
        <v>27</v>
      </c>
      <c r="AG2570" s="2" t="str">
        <f t="shared" si="163"/>
        <v/>
      </c>
      <c r="AH2570" s="2" t="str">
        <f t="shared" si="164"/>
        <v/>
      </c>
      <c r="AI2570" s="2" t="str">
        <f t="shared" si="165"/>
        <v/>
      </c>
      <c r="AK2570" s="2" t="str">
        <f t="shared" si="166"/>
        <v/>
      </c>
      <c r="BF2570" s="2" t="str">
        <f>VLOOKUP(M2570,'[1]mã win'!G:K,5,0)</f>
        <v>B</v>
      </c>
    </row>
    <row r="2571" spans="1:58" x14ac:dyDescent="0.25">
      <c r="A2571" s="6" t="s">
        <v>13673</v>
      </c>
      <c r="B2571" s="6" t="s">
        <v>13674</v>
      </c>
      <c r="C2571" s="6" t="s">
        <v>13675</v>
      </c>
      <c r="D2571" s="2" t="s">
        <v>1816</v>
      </c>
      <c r="E2571" s="2" t="s">
        <v>902</v>
      </c>
      <c r="G2571" s="6" t="s">
        <v>13585</v>
      </c>
      <c r="H2571" s="6" t="s">
        <v>27</v>
      </c>
      <c r="I2571" s="6" t="s">
        <v>27</v>
      </c>
      <c r="J2571" s="6"/>
      <c r="K2571" s="7"/>
      <c r="L2571" s="6" t="s">
        <v>901</v>
      </c>
      <c r="M2571" s="6" t="s">
        <v>25</v>
      </c>
      <c r="N2571" s="6" t="s">
        <v>25</v>
      </c>
      <c r="O2571" s="6" t="s">
        <v>902</v>
      </c>
      <c r="P2571" s="8" t="s">
        <v>27</v>
      </c>
      <c r="Q2571" s="9">
        <v>45567.725331863403</v>
      </c>
      <c r="R2571" s="6" t="s">
        <v>28</v>
      </c>
      <c r="X2571" s="6" t="s">
        <v>13676</v>
      </c>
      <c r="Y2571" s="2" t="s">
        <v>13677</v>
      </c>
      <c r="Z2571" s="2" t="s">
        <v>2375</v>
      </c>
      <c r="AA2571" s="2" t="s">
        <v>1816</v>
      </c>
      <c r="AB2571" s="2" t="s">
        <v>902</v>
      </c>
      <c r="AC2571" s="2" t="s">
        <v>25</v>
      </c>
      <c r="AD2571" s="2" t="s">
        <v>27</v>
      </c>
      <c r="AE2571" s="2" t="s">
        <v>27</v>
      </c>
      <c r="AG2571" s="2" t="str">
        <f t="shared" si="163"/>
        <v>Phường La Khê</v>
      </c>
      <c r="AH2571" s="2" t="str">
        <f t="shared" si="164"/>
        <v>Quận Hà Đông</v>
      </c>
      <c r="AI2571" s="2" t="str">
        <f t="shared" si="165"/>
        <v/>
      </c>
      <c r="AK2571" s="2" t="str">
        <f t="shared" si="166"/>
        <v/>
      </c>
      <c r="BF2571" s="2" t="str">
        <f>VLOOKUP(M2571,'[1]mã win'!G:K,5,0)</f>
        <v>B</v>
      </c>
    </row>
    <row r="2572" spans="1:58" x14ac:dyDescent="0.25">
      <c r="A2572" s="6" t="s">
        <v>13678</v>
      </c>
      <c r="B2572" s="6" t="s">
        <v>13679</v>
      </c>
      <c r="C2572" s="6" t="s">
        <v>13680</v>
      </c>
      <c r="D2572" s="2" t="s">
        <v>27</v>
      </c>
      <c r="E2572" s="2" t="s">
        <v>902</v>
      </c>
      <c r="G2572" s="6" t="s">
        <v>13585</v>
      </c>
      <c r="H2572" s="6" t="s">
        <v>27</v>
      </c>
      <c r="I2572" s="6" t="s">
        <v>27</v>
      </c>
      <c r="J2572" s="6"/>
      <c r="K2572" s="7"/>
      <c r="L2572" s="6" t="s">
        <v>459</v>
      </c>
      <c r="M2572" s="6" t="s">
        <v>25</v>
      </c>
      <c r="N2572" s="6" t="s">
        <v>25</v>
      </c>
      <c r="O2572" s="6" t="s">
        <v>902</v>
      </c>
      <c r="P2572" s="8" t="s">
        <v>27</v>
      </c>
      <c r="Q2572" s="9">
        <v>45803.709762349499</v>
      </c>
      <c r="R2572" s="6" t="s">
        <v>28</v>
      </c>
      <c r="X2572" s="6" t="s">
        <v>13681</v>
      </c>
      <c r="Y2572" s="2" t="s">
        <v>13682</v>
      </c>
      <c r="Z2572" s="2" t="s">
        <v>13683</v>
      </c>
      <c r="AA2572" s="2" t="s">
        <v>1096</v>
      </c>
      <c r="AB2572" s="2" t="s">
        <v>25</v>
      </c>
      <c r="AC2572" s="2" t="s">
        <v>27</v>
      </c>
      <c r="AD2572" s="2" t="s">
        <v>27</v>
      </c>
      <c r="AE2572" s="2" t="s">
        <v>27</v>
      </c>
      <c r="AG2572" s="2" t="str">
        <f t="shared" si="163"/>
        <v/>
      </c>
      <c r="AH2572" s="2" t="str">
        <f t="shared" si="164"/>
        <v/>
      </c>
      <c r="AI2572" s="2" t="str">
        <f t="shared" si="165"/>
        <v/>
      </c>
      <c r="AK2572" s="2" t="str">
        <f t="shared" si="166"/>
        <v/>
      </c>
      <c r="BF2572" s="2" t="str">
        <f>VLOOKUP(M2572,'[1]mã win'!G:K,5,0)</f>
        <v>B</v>
      </c>
    </row>
    <row r="2573" spans="1:58" x14ac:dyDescent="0.25">
      <c r="A2573" s="6" t="s">
        <v>13684</v>
      </c>
      <c r="B2573" s="6" t="s">
        <v>13685</v>
      </c>
      <c r="C2573" s="6" t="s">
        <v>13686</v>
      </c>
      <c r="D2573" s="2" t="s">
        <v>27</v>
      </c>
      <c r="E2573" s="2" t="s">
        <v>13687</v>
      </c>
      <c r="G2573" s="6" t="s">
        <v>48</v>
      </c>
      <c r="H2573" s="6" t="s">
        <v>13688</v>
      </c>
      <c r="I2573" s="6"/>
      <c r="J2573" s="6"/>
      <c r="K2573" s="7">
        <v>60</v>
      </c>
      <c r="L2573" s="6"/>
      <c r="M2573" s="8" t="s">
        <v>5296</v>
      </c>
      <c r="N2573" s="8" t="s">
        <v>5297</v>
      </c>
      <c r="O2573" s="6"/>
      <c r="P2573" s="8" t="s">
        <v>5297</v>
      </c>
      <c r="Q2573" s="9">
        <v>44573.591863391201</v>
      </c>
      <c r="R2573" s="6" t="s">
        <v>28</v>
      </c>
      <c r="X2573" s="6" t="s">
        <v>13689</v>
      </c>
      <c r="Y2573" s="2" t="s">
        <v>13687</v>
      </c>
      <c r="Z2573" s="2" t="s">
        <v>5297</v>
      </c>
      <c r="AA2573" s="2" t="s">
        <v>27</v>
      </c>
      <c r="AB2573" s="2" t="s">
        <v>27</v>
      </c>
      <c r="AC2573" s="2" t="s">
        <v>27</v>
      </c>
      <c r="AD2573" s="2" t="s">
        <v>27</v>
      </c>
      <c r="AE2573" s="2" t="s">
        <v>27</v>
      </c>
      <c r="AG2573" s="2" t="str">
        <f t="shared" si="163"/>
        <v/>
      </c>
      <c r="AH2573" s="2" t="str">
        <f t="shared" si="164"/>
        <v/>
      </c>
      <c r="AI2573" s="2" t="str">
        <f t="shared" si="165"/>
        <v/>
      </c>
      <c r="AK2573" s="2" t="str">
        <f t="shared" si="166"/>
        <v>Tỉnh Quảng Ngãi</v>
      </c>
      <c r="BF2573" s="2" t="str">
        <f>VLOOKUP(M2573,'[1]mã win'!G:K,5,0)</f>
        <v>N</v>
      </c>
    </row>
    <row r="2574" spans="1:58" x14ac:dyDescent="0.25">
      <c r="A2574" s="6" t="s">
        <v>13690</v>
      </c>
      <c r="B2574" s="6" t="s">
        <v>13691</v>
      </c>
      <c r="C2574" s="6" t="s">
        <v>13692</v>
      </c>
      <c r="D2574" s="2" t="s">
        <v>13693</v>
      </c>
      <c r="E2574" s="2" t="s">
        <v>91</v>
      </c>
      <c r="G2574" s="6" t="s">
        <v>48</v>
      </c>
      <c r="H2574" s="6" t="s">
        <v>13694</v>
      </c>
      <c r="I2574" s="6"/>
      <c r="J2574" s="6"/>
      <c r="K2574" s="7"/>
      <c r="L2574" s="6"/>
      <c r="M2574" s="6" t="s">
        <v>39</v>
      </c>
      <c r="N2574" s="6" t="s">
        <v>39</v>
      </c>
      <c r="O2574" s="6"/>
      <c r="P2574" s="8" t="s">
        <v>27</v>
      </c>
      <c r="Q2574" s="9">
        <v>43172.683899305601</v>
      </c>
      <c r="R2574" s="6" t="s">
        <v>28</v>
      </c>
      <c r="X2574" s="6" t="s">
        <v>13695</v>
      </c>
      <c r="Y2574" s="2" t="s">
        <v>13693</v>
      </c>
      <c r="Z2574" s="2" t="s">
        <v>91</v>
      </c>
      <c r="AA2574" s="2" t="s">
        <v>86</v>
      </c>
      <c r="AB2574" s="2" t="s">
        <v>27</v>
      </c>
      <c r="AC2574" s="2" t="s">
        <v>27</v>
      </c>
      <c r="AD2574" s="2" t="s">
        <v>27</v>
      </c>
      <c r="AE2574" s="2" t="s">
        <v>27</v>
      </c>
      <c r="AG2574" s="2" t="str">
        <f t="shared" si="163"/>
        <v>Phường 07</v>
      </c>
      <c r="AH2574" s="2" t="str">
        <f t="shared" si="164"/>
        <v>Quận 3</v>
      </c>
      <c r="AI2574" s="2" t="str">
        <f t="shared" si="165"/>
        <v/>
      </c>
      <c r="AK2574" s="2" t="str">
        <f t="shared" si="166"/>
        <v/>
      </c>
      <c r="BF2574" s="2" t="str">
        <f>VLOOKUP(M2574,'[1]mã win'!G:K,5,0)</f>
        <v>N</v>
      </c>
    </row>
    <row r="2575" spans="1:58" x14ac:dyDescent="0.25">
      <c r="A2575" s="6" t="s">
        <v>13696</v>
      </c>
      <c r="B2575" s="6" t="s">
        <v>13697</v>
      </c>
      <c r="C2575" s="6" t="s">
        <v>13698</v>
      </c>
      <c r="D2575" s="2" t="s">
        <v>5563</v>
      </c>
      <c r="E2575" s="2" t="s">
        <v>451</v>
      </c>
      <c r="G2575" s="6" t="s">
        <v>48</v>
      </c>
      <c r="H2575" s="6" t="s">
        <v>13699</v>
      </c>
      <c r="I2575" s="6"/>
      <c r="J2575" s="6"/>
      <c r="K2575" s="7"/>
      <c r="L2575" s="6"/>
      <c r="M2575" s="6" t="s">
        <v>39</v>
      </c>
      <c r="N2575" s="6" t="s">
        <v>39</v>
      </c>
      <c r="O2575" s="6"/>
      <c r="P2575" s="8" t="s">
        <v>27</v>
      </c>
      <c r="Q2575" s="9">
        <v>43165.522963460702</v>
      </c>
      <c r="R2575" s="6" t="s">
        <v>28</v>
      </c>
      <c r="X2575" s="6" t="s">
        <v>7001</v>
      </c>
      <c r="Y2575" s="2" t="s">
        <v>5563</v>
      </c>
      <c r="Z2575" s="2" t="s">
        <v>451</v>
      </c>
      <c r="AA2575" s="2" t="s">
        <v>421</v>
      </c>
      <c r="AB2575" s="2" t="s">
        <v>27</v>
      </c>
      <c r="AC2575" s="2" t="s">
        <v>27</v>
      </c>
      <c r="AD2575" s="2" t="s">
        <v>27</v>
      </c>
      <c r="AE2575" s="2" t="s">
        <v>27</v>
      </c>
      <c r="AG2575" s="2" t="str">
        <f t="shared" si="163"/>
        <v>Phường 14</v>
      </c>
      <c r="AH2575" s="2" t="str">
        <f t="shared" si="164"/>
        <v>Quận Gò Vấp</v>
      </c>
      <c r="AI2575" s="2" t="str">
        <f t="shared" si="165"/>
        <v/>
      </c>
      <c r="AK2575" s="2" t="str">
        <f t="shared" si="166"/>
        <v/>
      </c>
      <c r="BF2575" s="2" t="str">
        <f>VLOOKUP(M2575,'[1]mã win'!G:K,5,0)</f>
        <v>N</v>
      </c>
    </row>
    <row r="2576" spans="1:58" x14ac:dyDescent="0.25">
      <c r="A2576" s="6" t="s">
        <v>13700</v>
      </c>
      <c r="B2576" s="6" t="s">
        <v>13701</v>
      </c>
      <c r="C2576" s="6" t="s">
        <v>13702</v>
      </c>
      <c r="D2576" s="2" t="s">
        <v>13703</v>
      </c>
      <c r="E2576" s="2" t="s">
        <v>13704</v>
      </c>
      <c r="G2576" s="6" t="s">
        <v>48</v>
      </c>
      <c r="H2576" s="6" t="s">
        <v>13705</v>
      </c>
      <c r="I2576" s="6"/>
      <c r="J2576" s="6"/>
      <c r="K2576" s="7"/>
      <c r="L2576" s="6" t="s">
        <v>63</v>
      </c>
      <c r="M2576" s="6" t="s">
        <v>39</v>
      </c>
      <c r="N2576" s="6" t="s">
        <v>39</v>
      </c>
      <c r="O2576" s="6"/>
      <c r="P2576" s="8" t="s">
        <v>27</v>
      </c>
      <c r="Q2576" s="9">
        <v>43165.522954016204</v>
      </c>
      <c r="R2576" s="6" t="s">
        <v>28</v>
      </c>
      <c r="X2576" s="6" t="s">
        <v>13706</v>
      </c>
      <c r="Y2576" s="2" t="s">
        <v>13703</v>
      </c>
      <c r="Z2576" s="2" t="s">
        <v>13704</v>
      </c>
      <c r="AA2576" s="2" t="s">
        <v>421</v>
      </c>
      <c r="AB2576" s="2" t="s">
        <v>27</v>
      </c>
      <c r="AC2576" s="2" t="s">
        <v>27</v>
      </c>
      <c r="AD2576" s="2" t="s">
        <v>27</v>
      </c>
      <c r="AE2576" s="2" t="s">
        <v>27</v>
      </c>
      <c r="AG2576" s="2" t="str">
        <f t="shared" si="163"/>
        <v>PHƯỜNG 4</v>
      </c>
      <c r="AH2576" s="2" t="str">
        <f t="shared" si="164"/>
        <v>QUẬN 5</v>
      </c>
      <c r="AI2576" s="2" t="str">
        <f t="shared" si="165"/>
        <v/>
      </c>
      <c r="AK2576" s="2" t="str">
        <f t="shared" si="166"/>
        <v/>
      </c>
      <c r="BF2576" s="2" t="str">
        <f>VLOOKUP(M2576,'[1]mã win'!G:K,5,0)</f>
        <v>N</v>
      </c>
    </row>
    <row r="2577" spans="1:58" x14ac:dyDescent="0.25">
      <c r="A2577" s="6" t="s">
        <v>13707</v>
      </c>
      <c r="B2577" s="6" t="s">
        <v>13708</v>
      </c>
      <c r="C2577" s="6" t="s">
        <v>13709</v>
      </c>
      <c r="D2577" s="2" t="s">
        <v>13710</v>
      </c>
      <c r="E2577" s="2">
        <v>0</v>
      </c>
      <c r="G2577" s="6" t="s">
        <v>48</v>
      </c>
      <c r="H2577" s="6" t="s">
        <v>13711</v>
      </c>
      <c r="I2577" s="6"/>
      <c r="J2577" s="6"/>
      <c r="K2577" s="7"/>
      <c r="L2577" s="6" t="s">
        <v>8444</v>
      </c>
      <c r="M2577" s="6" t="s">
        <v>39</v>
      </c>
      <c r="N2577" s="6" t="s">
        <v>39</v>
      </c>
      <c r="O2577" s="6"/>
      <c r="P2577" s="8" t="s">
        <v>27</v>
      </c>
      <c r="Q2577" s="9">
        <v>44674.407210104197</v>
      </c>
      <c r="R2577" s="6" t="s">
        <v>28</v>
      </c>
      <c r="X2577" s="6" t="s">
        <v>13712</v>
      </c>
      <c r="Y2577" s="2" t="s">
        <v>13710</v>
      </c>
      <c r="Z2577" s="2" t="s">
        <v>13713</v>
      </c>
      <c r="AA2577" s="2" t="s">
        <v>327</v>
      </c>
      <c r="AB2577" s="2" t="s">
        <v>27</v>
      </c>
      <c r="AC2577" s="2" t="s">
        <v>27</v>
      </c>
      <c r="AD2577" s="2" t="s">
        <v>27</v>
      </c>
      <c r="AE2577" s="2" t="s">
        <v>27</v>
      </c>
      <c r="AG2577" s="2" t="str">
        <f t="shared" si="163"/>
        <v>PHƯỜNG THÔNG TÂY HỘI</v>
      </c>
      <c r="AH2577" s="2" t="str">
        <f t="shared" si="164"/>
        <v/>
      </c>
      <c r="AI2577" s="2" t="str">
        <f t="shared" si="165"/>
        <v/>
      </c>
      <c r="AK2577" s="2" t="str">
        <f t="shared" si="166"/>
        <v/>
      </c>
      <c r="BF2577" s="2" t="str">
        <f>VLOOKUP(M2577,'[1]mã win'!G:K,5,0)</f>
        <v>N</v>
      </c>
    </row>
    <row r="2578" spans="1:58" x14ac:dyDescent="0.25">
      <c r="A2578" s="6" t="s">
        <v>13714</v>
      </c>
      <c r="B2578" s="6" t="s">
        <v>13715</v>
      </c>
      <c r="C2578" s="6" t="s">
        <v>13716</v>
      </c>
      <c r="D2578" s="2" t="s">
        <v>7783</v>
      </c>
      <c r="E2578" s="2">
        <v>0</v>
      </c>
      <c r="G2578" s="6" t="s">
        <v>23</v>
      </c>
      <c r="H2578" s="6" t="s">
        <v>13717</v>
      </c>
      <c r="I2578" s="6"/>
      <c r="J2578" s="6"/>
      <c r="K2578" s="7">
        <v>60</v>
      </c>
      <c r="L2578" s="6" t="s">
        <v>901</v>
      </c>
      <c r="M2578" s="6" t="s">
        <v>39</v>
      </c>
      <c r="N2578" s="6" t="s">
        <v>39</v>
      </c>
      <c r="O2578" s="6"/>
      <c r="P2578" s="8" t="s">
        <v>27</v>
      </c>
      <c r="Q2578" s="9">
        <v>44135.717578588003</v>
      </c>
      <c r="R2578" s="6" t="s">
        <v>28</v>
      </c>
      <c r="X2578" s="6" t="s">
        <v>262</v>
      </c>
      <c r="Y2578" s="2" t="s">
        <v>13718</v>
      </c>
      <c r="Z2578" s="2" t="s">
        <v>13719</v>
      </c>
      <c r="AA2578" s="2" t="s">
        <v>2599</v>
      </c>
      <c r="AB2578" s="2" t="s">
        <v>7783</v>
      </c>
      <c r="AC2578" s="2" t="s">
        <v>26</v>
      </c>
      <c r="AD2578" s="2" t="s">
        <v>42</v>
      </c>
      <c r="AE2578" s="2" t="s">
        <v>27</v>
      </c>
      <c r="AG2578" s="2" t="str">
        <f t="shared" si="163"/>
        <v>Phường Từ Liêm</v>
      </c>
      <c r="AH2578" s="2" t="str">
        <f t="shared" si="164"/>
        <v/>
      </c>
      <c r="AI2578" s="2" t="str">
        <f t="shared" si="165"/>
        <v/>
      </c>
      <c r="AK2578" s="2" t="str">
        <f t="shared" si="166"/>
        <v/>
      </c>
      <c r="BF2578" s="2" t="str">
        <f>VLOOKUP(M2578,'[1]mã win'!G:K,5,0)</f>
        <v>N</v>
      </c>
    </row>
    <row r="2579" spans="1:58" x14ac:dyDescent="0.25">
      <c r="A2579" s="6" t="s">
        <v>13720</v>
      </c>
      <c r="B2579" s="6" t="s">
        <v>13721</v>
      </c>
      <c r="C2579" s="6" t="s">
        <v>13722</v>
      </c>
      <c r="D2579" s="2" t="s">
        <v>13723</v>
      </c>
      <c r="E2579" s="2" t="s">
        <v>861</v>
      </c>
      <c r="G2579" s="6" t="s">
        <v>23</v>
      </c>
      <c r="H2579" s="6" t="s">
        <v>27</v>
      </c>
      <c r="I2579" s="6"/>
      <c r="J2579" s="6"/>
      <c r="K2579" s="7">
        <v>60</v>
      </c>
      <c r="L2579" s="6" t="s">
        <v>459</v>
      </c>
      <c r="M2579" s="6" t="s">
        <v>25</v>
      </c>
      <c r="N2579" s="6" t="s">
        <v>25</v>
      </c>
      <c r="O2579" s="6" t="s">
        <v>497</v>
      </c>
      <c r="P2579" s="8" t="s">
        <v>27</v>
      </c>
      <c r="Q2579" s="9">
        <v>44867.449505011602</v>
      </c>
      <c r="R2579" s="6" t="s">
        <v>28</v>
      </c>
      <c r="X2579" s="6" t="s">
        <v>13724</v>
      </c>
      <c r="Y2579" s="2" t="s">
        <v>13725</v>
      </c>
      <c r="Z2579" s="2" t="s">
        <v>13723</v>
      </c>
      <c r="AA2579" s="2" t="s">
        <v>861</v>
      </c>
      <c r="AB2579" s="2" t="s">
        <v>31</v>
      </c>
      <c r="AC2579" s="2" t="s">
        <v>27</v>
      </c>
      <c r="AD2579" s="2" t="s">
        <v>27</v>
      </c>
      <c r="AE2579" s="2" t="s">
        <v>27</v>
      </c>
      <c r="AG2579" s="2" t="str">
        <f t="shared" si="163"/>
        <v>Phú Thượng</v>
      </c>
      <c r="AH2579" s="2" t="str">
        <f t="shared" si="164"/>
        <v>Q.Tây Hồ</v>
      </c>
      <c r="AI2579" s="2" t="str">
        <f t="shared" si="165"/>
        <v/>
      </c>
      <c r="AK2579" s="2" t="str">
        <f t="shared" si="166"/>
        <v/>
      </c>
      <c r="BF2579" s="2" t="str">
        <f>VLOOKUP(M2579,'[1]mã win'!G:K,5,0)</f>
        <v>B</v>
      </c>
    </row>
    <row r="2580" spans="1:58" x14ac:dyDescent="0.25">
      <c r="A2580" s="6" t="s">
        <v>13726</v>
      </c>
      <c r="B2580" s="6" t="s">
        <v>13727</v>
      </c>
      <c r="C2580" s="6" t="s">
        <v>13728</v>
      </c>
      <c r="D2580" s="2" t="s">
        <v>7715</v>
      </c>
      <c r="E2580" s="2" t="s">
        <v>7716</v>
      </c>
      <c r="G2580" s="6" t="s">
        <v>23</v>
      </c>
      <c r="H2580" s="6" t="s">
        <v>27</v>
      </c>
      <c r="I2580" s="6"/>
      <c r="J2580" s="6"/>
      <c r="K2580" s="7">
        <v>60</v>
      </c>
      <c r="L2580" s="6" t="s">
        <v>901</v>
      </c>
      <c r="M2580" s="6" t="s">
        <v>25</v>
      </c>
      <c r="N2580" s="6" t="s">
        <v>25</v>
      </c>
      <c r="O2580" s="6" t="s">
        <v>1152</v>
      </c>
      <c r="P2580" s="8" t="s">
        <v>27</v>
      </c>
      <c r="Q2580" s="9">
        <v>44867.476412650503</v>
      </c>
      <c r="R2580" s="6" t="s">
        <v>28</v>
      </c>
      <c r="X2580" s="6" t="s">
        <v>262</v>
      </c>
      <c r="Y2580" s="2" t="s">
        <v>13729</v>
      </c>
      <c r="Z2580" s="2" t="s">
        <v>13725</v>
      </c>
      <c r="AA2580" s="2" t="s">
        <v>7715</v>
      </c>
      <c r="AB2580" s="2" t="s">
        <v>7716</v>
      </c>
      <c r="AC2580" s="2" t="s">
        <v>31</v>
      </c>
      <c r="AD2580" s="2" t="s">
        <v>27</v>
      </c>
      <c r="AE2580" s="2" t="s">
        <v>27</v>
      </c>
      <c r="AG2580" s="2" t="str">
        <f t="shared" si="163"/>
        <v>P.Đông Ngạc</v>
      </c>
      <c r="AH2580" s="2" t="str">
        <f t="shared" si="164"/>
        <v>Q.Bắc Từ Liêm</v>
      </c>
      <c r="AI2580" s="2" t="str">
        <f t="shared" si="165"/>
        <v/>
      </c>
      <c r="AK2580" s="2" t="str">
        <f t="shared" si="166"/>
        <v/>
      </c>
      <c r="BF2580" s="2" t="str">
        <f>VLOOKUP(M2580,'[1]mã win'!G:K,5,0)</f>
        <v>B</v>
      </c>
    </row>
    <row r="2581" spans="1:58" x14ac:dyDescent="0.25">
      <c r="A2581" s="6" t="s">
        <v>13730</v>
      </c>
      <c r="B2581" s="6" t="s">
        <v>13731</v>
      </c>
      <c r="C2581" s="6" t="s">
        <v>13732</v>
      </c>
      <c r="D2581" s="2" t="s">
        <v>2650</v>
      </c>
      <c r="E2581" s="2" t="s">
        <v>918</v>
      </c>
      <c r="G2581" s="6" t="s">
        <v>23</v>
      </c>
      <c r="H2581" s="6" t="s">
        <v>27</v>
      </c>
      <c r="I2581" s="6"/>
      <c r="J2581" s="6"/>
      <c r="K2581" s="7">
        <v>60</v>
      </c>
      <c r="L2581" s="6" t="s">
        <v>901</v>
      </c>
      <c r="M2581" s="6" t="s">
        <v>25</v>
      </c>
      <c r="N2581" s="6" t="s">
        <v>25</v>
      </c>
      <c r="O2581" s="6" t="s">
        <v>918</v>
      </c>
      <c r="P2581" s="8" t="s">
        <v>27</v>
      </c>
      <c r="Q2581" s="9">
        <v>44783.778838310202</v>
      </c>
      <c r="R2581" s="6" t="s">
        <v>28</v>
      </c>
      <c r="X2581" s="6" t="s">
        <v>13733</v>
      </c>
      <c r="Y2581" s="2" t="s">
        <v>13734</v>
      </c>
      <c r="Z2581" s="2" t="s">
        <v>2650</v>
      </c>
      <c r="AA2581" s="2" t="s">
        <v>918</v>
      </c>
      <c r="AB2581" s="2" t="s">
        <v>31</v>
      </c>
      <c r="AC2581" s="2" t="s">
        <v>27</v>
      </c>
      <c r="AD2581" s="2" t="s">
        <v>27</v>
      </c>
      <c r="AE2581" s="2" t="s">
        <v>27</v>
      </c>
      <c r="AG2581" s="2" t="str">
        <f t="shared" si="163"/>
        <v>Phường Mỹ Đình 2</v>
      </c>
      <c r="AH2581" s="2" t="str">
        <f t="shared" si="164"/>
        <v>Quận Nam Từ Liêm</v>
      </c>
      <c r="AI2581" s="2" t="str">
        <f t="shared" si="165"/>
        <v/>
      </c>
      <c r="AK2581" s="2" t="str">
        <f t="shared" si="166"/>
        <v/>
      </c>
      <c r="BF2581" s="2" t="str">
        <f>VLOOKUP(M2581,'[1]mã win'!G:K,5,0)</f>
        <v>B</v>
      </c>
    </row>
    <row r="2582" spans="1:58" x14ac:dyDescent="0.25">
      <c r="A2582" s="6" t="s">
        <v>13735</v>
      </c>
      <c r="B2582" s="6" t="s">
        <v>13736</v>
      </c>
      <c r="C2582" s="6" t="s">
        <v>13737</v>
      </c>
      <c r="D2582" s="2" t="s">
        <v>27</v>
      </c>
      <c r="E2582" s="2" t="s">
        <v>967</v>
      </c>
      <c r="G2582" s="6" t="s">
        <v>23</v>
      </c>
      <c r="H2582" s="6" t="s">
        <v>27</v>
      </c>
      <c r="I2582" s="6"/>
      <c r="J2582" s="6"/>
      <c r="K2582" s="7">
        <v>60</v>
      </c>
      <c r="L2582" s="6" t="s">
        <v>459</v>
      </c>
      <c r="M2582" s="6" t="s">
        <v>25</v>
      </c>
      <c r="N2582" s="6" t="s">
        <v>25</v>
      </c>
      <c r="O2582" s="6" t="s">
        <v>967</v>
      </c>
      <c r="P2582" s="8" t="s">
        <v>27</v>
      </c>
      <c r="Q2582" s="9">
        <v>44786.359834224502</v>
      </c>
      <c r="R2582" s="6" t="s">
        <v>28</v>
      </c>
      <c r="X2582" s="6" t="s">
        <v>13738</v>
      </c>
      <c r="Y2582" s="2" t="s">
        <v>2451</v>
      </c>
      <c r="Z2582" s="2" t="s">
        <v>10708</v>
      </c>
      <c r="AA2582" s="2" t="s">
        <v>1056</v>
      </c>
      <c r="AB2582" s="2" t="s">
        <v>31</v>
      </c>
      <c r="AC2582" s="2" t="s">
        <v>27</v>
      </c>
      <c r="AD2582" s="2" t="s">
        <v>27</v>
      </c>
      <c r="AE2582" s="2" t="s">
        <v>27</v>
      </c>
      <c r="AG2582" s="2" t="str">
        <f t="shared" si="163"/>
        <v/>
      </c>
      <c r="AH2582" s="2" t="str">
        <f t="shared" si="164"/>
        <v/>
      </c>
      <c r="AI2582" s="2" t="str">
        <f t="shared" si="165"/>
        <v/>
      </c>
      <c r="AK2582" s="2" t="str">
        <f t="shared" si="166"/>
        <v/>
      </c>
      <c r="BF2582" s="2" t="str">
        <f>VLOOKUP(M2582,'[1]mã win'!G:K,5,0)</f>
        <v>B</v>
      </c>
    </row>
    <row r="2583" spans="1:58" x14ac:dyDescent="0.25">
      <c r="A2583" s="6" t="s">
        <v>13739</v>
      </c>
      <c r="B2583" s="6" t="s">
        <v>13740</v>
      </c>
      <c r="C2583" s="6" t="s">
        <v>13741</v>
      </c>
      <c r="D2583" s="2" t="s">
        <v>27</v>
      </c>
      <c r="E2583" s="2" t="s">
        <v>967</v>
      </c>
      <c r="G2583" s="6" t="s">
        <v>23</v>
      </c>
      <c r="H2583" s="6" t="s">
        <v>27</v>
      </c>
      <c r="I2583" s="6"/>
      <c r="J2583" s="6"/>
      <c r="K2583" s="7">
        <v>60</v>
      </c>
      <c r="L2583" s="6" t="s">
        <v>459</v>
      </c>
      <c r="M2583" s="6" t="s">
        <v>25</v>
      </c>
      <c r="N2583" s="6" t="s">
        <v>25</v>
      </c>
      <c r="O2583" s="6" t="s">
        <v>967</v>
      </c>
      <c r="P2583" s="8" t="s">
        <v>27</v>
      </c>
      <c r="Q2583" s="9">
        <v>44778.5896591782</v>
      </c>
      <c r="R2583" s="6" t="s">
        <v>28</v>
      </c>
      <c r="X2583" s="6" t="s">
        <v>13742</v>
      </c>
      <c r="Y2583" s="2" t="s">
        <v>13743</v>
      </c>
      <c r="Z2583" s="2" t="s">
        <v>10708</v>
      </c>
      <c r="AA2583" s="2" t="s">
        <v>1056</v>
      </c>
      <c r="AB2583" s="2" t="s">
        <v>31</v>
      </c>
      <c r="AC2583" s="2" t="s">
        <v>27</v>
      </c>
      <c r="AD2583" s="2" t="s">
        <v>27</v>
      </c>
      <c r="AE2583" s="2" t="s">
        <v>27</v>
      </c>
      <c r="AG2583" s="2" t="str">
        <f t="shared" si="163"/>
        <v/>
      </c>
      <c r="AH2583" s="2" t="str">
        <f t="shared" si="164"/>
        <v/>
      </c>
      <c r="AI2583" s="2" t="str">
        <f t="shared" si="165"/>
        <v/>
      </c>
      <c r="AK2583" s="2" t="str">
        <f t="shared" si="166"/>
        <v/>
      </c>
      <c r="BF2583" s="2" t="str">
        <f>VLOOKUP(M2583,'[1]mã win'!G:K,5,0)</f>
        <v>B</v>
      </c>
    </row>
    <row r="2584" spans="1:58" x14ac:dyDescent="0.25">
      <c r="A2584" s="6" t="s">
        <v>13744</v>
      </c>
      <c r="B2584" s="6" t="s">
        <v>13745</v>
      </c>
      <c r="C2584" s="6" t="s">
        <v>13746</v>
      </c>
      <c r="D2584" s="2" t="s">
        <v>149</v>
      </c>
      <c r="E2584" s="2" t="s">
        <v>143</v>
      </c>
      <c r="G2584" s="6" t="s">
        <v>48</v>
      </c>
      <c r="H2584" s="6" t="s">
        <v>27</v>
      </c>
      <c r="I2584" s="6"/>
      <c r="J2584" s="6"/>
      <c r="K2584" s="7">
        <v>60</v>
      </c>
      <c r="L2584" s="6" t="s">
        <v>50</v>
      </c>
      <c r="M2584" s="6" t="s">
        <v>39</v>
      </c>
      <c r="N2584" s="6" t="s">
        <v>39</v>
      </c>
      <c r="O2584" s="6" t="s">
        <v>143</v>
      </c>
      <c r="P2584" s="8" t="s">
        <v>27</v>
      </c>
      <c r="Q2584" s="9">
        <v>45554.631542511597</v>
      </c>
      <c r="R2584" s="6" t="s">
        <v>28</v>
      </c>
      <c r="X2584" s="6" t="s">
        <v>13747</v>
      </c>
      <c r="Y2584" s="2" t="s">
        <v>6537</v>
      </c>
      <c r="Z2584" s="2" t="s">
        <v>13748</v>
      </c>
      <c r="AA2584" s="2" t="s">
        <v>13749</v>
      </c>
      <c r="AB2584" s="2" t="s">
        <v>149</v>
      </c>
      <c r="AC2584" s="2" t="s">
        <v>143</v>
      </c>
      <c r="AD2584" s="2" t="s">
        <v>41</v>
      </c>
      <c r="AE2584" s="2" t="s">
        <v>27</v>
      </c>
      <c r="AG2584" s="2" t="str">
        <f t="shared" si="163"/>
        <v>Phường Tân Phú</v>
      </c>
      <c r="AH2584" s="2" t="str">
        <f t="shared" si="164"/>
        <v>Quận 7</v>
      </c>
      <c r="AI2584" s="2" t="str">
        <f t="shared" si="165"/>
        <v/>
      </c>
      <c r="AK2584" s="2" t="str">
        <f t="shared" si="166"/>
        <v/>
      </c>
      <c r="BF2584" s="2" t="str">
        <f>VLOOKUP(M2584,'[1]mã win'!G:K,5,0)</f>
        <v>N</v>
      </c>
    </row>
    <row r="2585" spans="1:58" x14ac:dyDescent="0.25">
      <c r="A2585" s="6" t="s">
        <v>13750</v>
      </c>
      <c r="B2585" s="6" t="s">
        <v>13751</v>
      </c>
      <c r="C2585" s="6" t="s">
        <v>13752</v>
      </c>
      <c r="D2585" s="2" t="s">
        <v>4463</v>
      </c>
      <c r="E2585" s="2" t="s">
        <v>143</v>
      </c>
      <c r="G2585" s="6" t="s">
        <v>48</v>
      </c>
      <c r="H2585" s="6" t="s">
        <v>27</v>
      </c>
      <c r="I2585" s="6"/>
      <c r="J2585" s="6"/>
      <c r="K2585" s="7">
        <v>60</v>
      </c>
      <c r="L2585" s="6" t="s">
        <v>50</v>
      </c>
      <c r="M2585" s="6" t="s">
        <v>39</v>
      </c>
      <c r="N2585" s="6" t="s">
        <v>39</v>
      </c>
      <c r="O2585" s="6" t="s">
        <v>143</v>
      </c>
      <c r="P2585" s="8" t="s">
        <v>27</v>
      </c>
      <c r="Q2585" s="9">
        <v>45671.706454745399</v>
      </c>
      <c r="R2585" s="6" t="s">
        <v>28</v>
      </c>
      <c r="X2585" s="6" t="s">
        <v>189</v>
      </c>
      <c r="Y2585" s="2" t="s">
        <v>13753</v>
      </c>
      <c r="Z2585" s="2" t="s">
        <v>13754</v>
      </c>
      <c r="AA2585" s="2" t="s">
        <v>13755</v>
      </c>
      <c r="AB2585" s="2" t="s">
        <v>4463</v>
      </c>
      <c r="AC2585" s="2" t="s">
        <v>143</v>
      </c>
      <c r="AD2585" s="2" t="s">
        <v>4832</v>
      </c>
      <c r="AE2585" s="2" t="s">
        <v>27</v>
      </c>
      <c r="AG2585" s="2" t="str">
        <f t="shared" si="163"/>
        <v>Phường Phú Thuận</v>
      </c>
      <c r="AH2585" s="2" t="str">
        <f t="shared" si="164"/>
        <v>Quận 7</v>
      </c>
      <c r="AI2585" s="2" t="str">
        <f t="shared" si="165"/>
        <v/>
      </c>
      <c r="AK2585" s="2" t="str">
        <f t="shared" si="166"/>
        <v/>
      </c>
      <c r="BF2585" s="2" t="str">
        <f>VLOOKUP(M2585,'[1]mã win'!G:K,5,0)</f>
        <v>N</v>
      </c>
    </row>
    <row r="2586" spans="1:58" x14ac:dyDescent="0.25">
      <c r="A2586" s="6" t="s">
        <v>13756</v>
      </c>
      <c r="B2586" s="6" t="s">
        <v>13757</v>
      </c>
      <c r="C2586" s="6" t="s">
        <v>13758</v>
      </c>
      <c r="D2586" s="2" t="s">
        <v>13759</v>
      </c>
      <c r="E2586" s="2" t="s">
        <v>251</v>
      </c>
      <c r="G2586" s="6" t="s">
        <v>23</v>
      </c>
      <c r="H2586" s="6" t="s">
        <v>13760</v>
      </c>
      <c r="I2586" s="6"/>
      <c r="J2586" s="6"/>
      <c r="K2586" s="7"/>
      <c r="L2586" s="6" t="s">
        <v>901</v>
      </c>
      <c r="M2586" s="6" t="s">
        <v>25</v>
      </c>
      <c r="N2586" s="6" t="s">
        <v>25</v>
      </c>
      <c r="O2586" s="6" t="s">
        <v>251</v>
      </c>
      <c r="P2586" s="8" t="s">
        <v>27</v>
      </c>
      <c r="Q2586" s="9">
        <v>44726.367829282397</v>
      </c>
      <c r="R2586" s="6" t="s">
        <v>6465</v>
      </c>
      <c r="X2586" s="6" t="s">
        <v>13761</v>
      </c>
      <c r="Y2586" s="2" t="s">
        <v>13762</v>
      </c>
      <c r="Z2586" s="2" t="s">
        <v>13763</v>
      </c>
      <c r="AA2586" s="2" t="s">
        <v>10903</v>
      </c>
      <c r="AB2586" s="2" t="s">
        <v>13759</v>
      </c>
      <c r="AC2586" s="2" t="s">
        <v>251</v>
      </c>
      <c r="AD2586" s="2" t="s">
        <v>26</v>
      </c>
      <c r="AE2586" s="2" t="s">
        <v>42</v>
      </c>
      <c r="AG2586" s="2" t="str">
        <f t="shared" si="163"/>
        <v>Phường Trung Hoà</v>
      </c>
      <c r="AH2586" s="2" t="str">
        <f t="shared" si="164"/>
        <v>Quận Cầu Giấy</v>
      </c>
      <c r="AI2586" s="2" t="str">
        <f t="shared" si="165"/>
        <v/>
      </c>
      <c r="AK2586" s="2" t="str">
        <f t="shared" si="166"/>
        <v/>
      </c>
      <c r="BF2586" s="2" t="str">
        <f>VLOOKUP(M2586,'[1]mã win'!G:K,5,0)</f>
        <v>B</v>
      </c>
    </row>
    <row r="2587" spans="1:58" x14ac:dyDescent="0.25">
      <c r="A2587" s="6" t="s">
        <v>13764</v>
      </c>
      <c r="B2587" s="6" t="s">
        <v>13765</v>
      </c>
      <c r="C2587" s="6" t="s">
        <v>13766</v>
      </c>
      <c r="D2587" s="2" t="s">
        <v>8299</v>
      </c>
      <c r="E2587" s="2" t="s">
        <v>3279</v>
      </c>
      <c r="G2587" s="6" t="s">
        <v>48</v>
      </c>
      <c r="H2587" s="6" t="s">
        <v>13767</v>
      </c>
      <c r="I2587" s="6"/>
      <c r="J2587" s="6"/>
      <c r="K2587" s="7"/>
      <c r="L2587" s="6" t="s">
        <v>133</v>
      </c>
      <c r="M2587" s="6" t="s">
        <v>39</v>
      </c>
      <c r="N2587" s="6" t="s">
        <v>39</v>
      </c>
      <c r="O2587" s="6" t="s">
        <v>3279</v>
      </c>
      <c r="P2587" s="8" t="s">
        <v>27</v>
      </c>
      <c r="Q2587" s="9">
        <v>44679.653170254598</v>
      </c>
      <c r="R2587" s="6" t="s">
        <v>28</v>
      </c>
      <c r="X2587" s="6" t="s">
        <v>13768</v>
      </c>
      <c r="Y2587" s="2" t="s">
        <v>8299</v>
      </c>
      <c r="Z2587" s="2" t="s">
        <v>3279</v>
      </c>
      <c r="AA2587" s="2" t="s">
        <v>41</v>
      </c>
      <c r="AB2587" s="2" t="s">
        <v>42</v>
      </c>
      <c r="AC2587" s="2" t="s">
        <v>27</v>
      </c>
      <c r="AD2587" s="2" t="s">
        <v>27</v>
      </c>
      <c r="AE2587" s="2" t="s">
        <v>27</v>
      </c>
      <c r="AG2587" s="2" t="str">
        <f t="shared" si="163"/>
        <v>Phường 8</v>
      </c>
      <c r="AH2587" s="2" t="str">
        <f t="shared" si="164"/>
        <v>Quận 8</v>
      </c>
      <c r="AI2587" s="2" t="str">
        <f t="shared" si="165"/>
        <v/>
      </c>
      <c r="AK2587" s="2" t="str">
        <f t="shared" si="166"/>
        <v/>
      </c>
      <c r="BF2587" s="2" t="str">
        <f>VLOOKUP(M2587,'[1]mã win'!G:K,5,0)</f>
        <v>N</v>
      </c>
    </row>
    <row r="2588" spans="1:58" x14ac:dyDescent="0.25">
      <c r="A2588" s="6" t="s">
        <v>13769</v>
      </c>
      <c r="B2588" s="6" t="s">
        <v>13770</v>
      </c>
      <c r="C2588" s="6" t="s">
        <v>13771</v>
      </c>
      <c r="D2588" s="2" t="s">
        <v>27</v>
      </c>
      <c r="E2588" s="2" t="s">
        <v>213</v>
      </c>
      <c r="G2588" s="6" t="s">
        <v>48</v>
      </c>
      <c r="H2588" s="6" t="s">
        <v>13772</v>
      </c>
      <c r="I2588" s="6"/>
      <c r="J2588" s="6"/>
      <c r="K2588" s="7">
        <v>60</v>
      </c>
      <c r="L2588" s="6" t="s">
        <v>133</v>
      </c>
      <c r="M2588" s="6" t="s">
        <v>39</v>
      </c>
      <c r="N2588" s="6" t="s">
        <v>39</v>
      </c>
      <c r="O2588" s="6" t="s">
        <v>213</v>
      </c>
      <c r="P2588" s="8" t="s">
        <v>27</v>
      </c>
      <c r="Q2588" s="9">
        <v>44571.530009340298</v>
      </c>
      <c r="R2588" s="6" t="s">
        <v>28</v>
      </c>
      <c r="X2588" s="6" t="s">
        <v>13773</v>
      </c>
      <c r="Y2588" s="2" t="s">
        <v>11809</v>
      </c>
      <c r="Z2588" s="2" t="s">
        <v>13774</v>
      </c>
      <c r="AA2588" s="2" t="s">
        <v>721</v>
      </c>
      <c r="AB2588" s="2" t="s">
        <v>213</v>
      </c>
      <c r="AC2588" s="2" t="s">
        <v>41</v>
      </c>
      <c r="AD2588" s="2" t="s">
        <v>42</v>
      </c>
      <c r="AE2588" s="2" t="s">
        <v>27</v>
      </c>
      <c r="AG2588" s="2" t="str">
        <f t="shared" si="163"/>
        <v/>
      </c>
      <c r="AH2588" s="2" t="str">
        <f t="shared" si="164"/>
        <v/>
      </c>
      <c r="AI2588" s="2" t="str">
        <f t="shared" si="165"/>
        <v>Huyện Bình Chánh</v>
      </c>
      <c r="AK2588" s="2" t="str">
        <f t="shared" si="166"/>
        <v/>
      </c>
      <c r="BF2588" s="2" t="str">
        <f>VLOOKUP(M2588,'[1]mã win'!G:K,5,0)</f>
        <v>N</v>
      </c>
    </row>
    <row r="2589" spans="1:58" x14ac:dyDescent="0.25">
      <c r="A2589" s="6" t="s">
        <v>13775</v>
      </c>
      <c r="B2589" s="6" t="s">
        <v>13776</v>
      </c>
      <c r="C2589" s="6" t="s">
        <v>13777</v>
      </c>
      <c r="D2589" s="2" t="s">
        <v>4199</v>
      </c>
      <c r="E2589" s="2" t="s">
        <v>3042</v>
      </c>
      <c r="G2589" s="6" t="s">
        <v>48</v>
      </c>
      <c r="H2589" s="6" t="s">
        <v>13778</v>
      </c>
      <c r="I2589" s="6"/>
      <c r="J2589" s="6"/>
      <c r="K2589" s="7"/>
      <c r="L2589" s="6" t="s">
        <v>133</v>
      </c>
      <c r="M2589" s="6" t="s">
        <v>39</v>
      </c>
      <c r="N2589" s="6" t="s">
        <v>39</v>
      </c>
      <c r="O2589" s="6" t="s">
        <v>3042</v>
      </c>
      <c r="P2589" s="8" t="s">
        <v>27</v>
      </c>
      <c r="Q2589" s="9">
        <v>44110.333584687498</v>
      </c>
      <c r="R2589" s="6" t="s">
        <v>28</v>
      </c>
      <c r="X2589" s="6" t="s">
        <v>13779</v>
      </c>
      <c r="Y2589" s="2" t="s">
        <v>4199</v>
      </c>
      <c r="Z2589" s="2" t="s">
        <v>3042</v>
      </c>
      <c r="AA2589" s="2" t="s">
        <v>41</v>
      </c>
      <c r="AB2589" s="2" t="s">
        <v>42</v>
      </c>
      <c r="AC2589" s="2" t="s">
        <v>27</v>
      </c>
      <c r="AD2589" s="2" t="s">
        <v>27</v>
      </c>
      <c r="AE2589" s="2" t="s">
        <v>27</v>
      </c>
      <c r="AG2589" s="2" t="str">
        <f t="shared" si="163"/>
        <v>Phường 13</v>
      </c>
      <c r="AH2589" s="2" t="str">
        <f t="shared" si="164"/>
        <v>Quận Bình Thạnh</v>
      </c>
      <c r="AI2589" s="2" t="str">
        <f t="shared" si="165"/>
        <v/>
      </c>
      <c r="AK2589" s="2" t="str">
        <f t="shared" si="166"/>
        <v/>
      </c>
      <c r="BF2589" s="2" t="str">
        <f>VLOOKUP(M2589,'[1]mã win'!G:K,5,0)</f>
        <v>N</v>
      </c>
    </row>
    <row r="2590" spans="1:58" x14ac:dyDescent="0.25">
      <c r="A2590" s="6" t="s">
        <v>13780</v>
      </c>
      <c r="B2590" s="6" t="s">
        <v>13781</v>
      </c>
      <c r="C2590" s="6" t="s">
        <v>13782</v>
      </c>
      <c r="D2590" s="2" t="s">
        <v>4199</v>
      </c>
      <c r="E2590" s="2" t="s">
        <v>3042</v>
      </c>
      <c r="G2590" s="6" t="s">
        <v>48</v>
      </c>
      <c r="H2590" s="6" t="s">
        <v>27</v>
      </c>
      <c r="I2590" s="6"/>
      <c r="J2590" s="6"/>
      <c r="K2590" s="7"/>
      <c r="L2590" s="6" t="s">
        <v>133</v>
      </c>
      <c r="M2590" s="6" t="s">
        <v>39</v>
      </c>
      <c r="N2590" s="6" t="s">
        <v>39</v>
      </c>
      <c r="O2590" s="6" t="s">
        <v>3042</v>
      </c>
      <c r="P2590" s="8" t="s">
        <v>27</v>
      </c>
      <c r="Q2590" s="9">
        <v>44765.687520567102</v>
      </c>
      <c r="R2590" s="6" t="s">
        <v>28</v>
      </c>
      <c r="X2590" s="6" t="s">
        <v>13779</v>
      </c>
      <c r="Y2590" s="2" t="s">
        <v>4199</v>
      </c>
      <c r="Z2590" s="2" t="s">
        <v>3042</v>
      </c>
      <c r="AA2590" s="2" t="s">
        <v>114</v>
      </c>
      <c r="AB2590" s="2" t="s">
        <v>27</v>
      </c>
      <c r="AC2590" s="2" t="s">
        <v>27</v>
      </c>
      <c r="AD2590" s="2" t="s">
        <v>27</v>
      </c>
      <c r="AE2590" s="2" t="s">
        <v>27</v>
      </c>
      <c r="AG2590" s="2" t="str">
        <f t="shared" si="163"/>
        <v>Phường 13</v>
      </c>
      <c r="AH2590" s="2" t="str">
        <f t="shared" si="164"/>
        <v>Quận Bình Thạnh</v>
      </c>
      <c r="AI2590" s="2" t="str">
        <f t="shared" si="165"/>
        <v/>
      </c>
      <c r="AK2590" s="2" t="str">
        <f t="shared" si="166"/>
        <v/>
      </c>
      <c r="BF2590" s="2" t="str">
        <f>VLOOKUP(M2590,'[1]mã win'!G:K,5,0)</f>
        <v>N</v>
      </c>
    </row>
    <row r="2591" spans="1:58" x14ac:dyDescent="0.25">
      <c r="A2591" s="6" t="s">
        <v>13783</v>
      </c>
      <c r="B2591" s="6" t="s">
        <v>13784</v>
      </c>
      <c r="C2591" s="6" t="s">
        <v>13785</v>
      </c>
      <c r="D2591" s="2" t="s">
        <v>13786</v>
      </c>
      <c r="E2591" s="2" t="s">
        <v>61</v>
      </c>
      <c r="G2591" s="6" t="s">
        <v>48</v>
      </c>
      <c r="H2591" s="6" t="s">
        <v>13787</v>
      </c>
      <c r="I2591" s="6"/>
      <c r="J2591" s="6"/>
      <c r="K2591" s="7"/>
      <c r="L2591" s="6"/>
      <c r="M2591" s="6" t="s">
        <v>39</v>
      </c>
      <c r="N2591" s="6" t="s">
        <v>39</v>
      </c>
      <c r="O2591" s="6"/>
      <c r="P2591" s="8" t="s">
        <v>27</v>
      </c>
      <c r="Q2591" s="9">
        <v>43165.522785648202</v>
      </c>
      <c r="R2591" s="6" t="s">
        <v>28</v>
      </c>
      <c r="X2591" s="6" t="s">
        <v>13788</v>
      </c>
      <c r="Y2591" s="2" t="s">
        <v>13786</v>
      </c>
      <c r="Z2591" s="2" t="s">
        <v>61</v>
      </c>
      <c r="AA2591" s="2" t="s">
        <v>13789</v>
      </c>
      <c r="AB2591" s="2" t="s">
        <v>27</v>
      </c>
      <c r="AC2591" s="2" t="s">
        <v>27</v>
      </c>
      <c r="AD2591" s="2" t="s">
        <v>27</v>
      </c>
      <c r="AE2591" s="2" t="s">
        <v>27</v>
      </c>
      <c r="AG2591" s="2" t="str">
        <f t="shared" si="163"/>
        <v>P.Nguyễn Thái Bình</v>
      </c>
      <c r="AH2591" s="2" t="str">
        <f t="shared" si="164"/>
        <v>Quận 1</v>
      </c>
      <c r="AI2591" s="2" t="str">
        <f t="shared" si="165"/>
        <v/>
      </c>
      <c r="AK2591" s="2" t="str">
        <f t="shared" si="166"/>
        <v/>
      </c>
      <c r="BF2591" s="2" t="str">
        <f>VLOOKUP(M2591,'[1]mã win'!G:K,5,0)</f>
        <v>N</v>
      </c>
    </row>
    <row r="2592" spans="1:58" x14ac:dyDescent="0.25">
      <c r="A2592" s="6" t="s">
        <v>13790</v>
      </c>
      <c r="B2592" s="6" t="s">
        <v>13791</v>
      </c>
      <c r="C2592" s="6" t="s">
        <v>13792</v>
      </c>
      <c r="D2592" s="2" t="s">
        <v>27</v>
      </c>
      <c r="E2592" s="2" t="s">
        <v>847</v>
      </c>
      <c r="G2592" s="6" t="s">
        <v>23</v>
      </c>
      <c r="H2592" s="6"/>
      <c r="I2592" s="6"/>
      <c r="J2592" s="6"/>
      <c r="K2592" s="7"/>
      <c r="L2592" s="6" t="s">
        <v>459</v>
      </c>
      <c r="M2592" s="6" t="s">
        <v>25</v>
      </c>
      <c r="N2592" s="6" t="s">
        <v>25</v>
      </c>
      <c r="O2592" s="6" t="s">
        <v>847</v>
      </c>
      <c r="P2592" s="8" t="s">
        <v>27</v>
      </c>
      <c r="Q2592" s="9">
        <v>44823.642534108803</v>
      </c>
      <c r="R2592" s="6" t="s">
        <v>28</v>
      </c>
      <c r="X2592" s="6" t="s">
        <v>13793</v>
      </c>
      <c r="Y2592" s="2" t="s">
        <v>847</v>
      </c>
      <c r="Z2592" s="2" t="s">
        <v>7644</v>
      </c>
      <c r="AA2592" s="2" t="s">
        <v>27</v>
      </c>
      <c r="AB2592" s="2" t="s">
        <v>27</v>
      </c>
      <c r="AC2592" s="2" t="s">
        <v>27</v>
      </c>
      <c r="AD2592" s="2" t="s">
        <v>27</v>
      </c>
      <c r="AE2592" s="2" t="s">
        <v>27</v>
      </c>
      <c r="AG2592" s="2" t="str">
        <f t="shared" si="163"/>
        <v/>
      </c>
      <c r="AH2592" s="2" t="str">
        <f t="shared" si="164"/>
        <v>Quận Ba Đình</v>
      </c>
      <c r="AI2592" s="2" t="str">
        <f t="shared" si="165"/>
        <v/>
      </c>
      <c r="AK2592" s="2" t="str">
        <f t="shared" si="166"/>
        <v/>
      </c>
      <c r="BF2592" s="2" t="str">
        <f>VLOOKUP(M2592,'[1]mã win'!G:K,5,0)</f>
        <v>B</v>
      </c>
    </row>
    <row r="2593" spans="1:58" x14ac:dyDescent="0.25">
      <c r="A2593" s="6" t="s">
        <v>13794</v>
      </c>
      <c r="B2593" s="6" t="s">
        <v>13795</v>
      </c>
      <c r="C2593" s="6" t="s">
        <v>13796</v>
      </c>
      <c r="D2593" s="2" t="s">
        <v>27</v>
      </c>
      <c r="E2593" s="2" t="s">
        <v>2801</v>
      </c>
      <c r="G2593" s="6" t="s">
        <v>7437</v>
      </c>
      <c r="H2593" s="6"/>
      <c r="I2593" s="6" t="s">
        <v>13797</v>
      </c>
      <c r="J2593" s="6"/>
      <c r="K2593" s="7"/>
      <c r="L2593" s="6" t="s">
        <v>259</v>
      </c>
      <c r="M2593" s="6" t="s">
        <v>871</v>
      </c>
      <c r="N2593" s="6" t="s">
        <v>871</v>
      </c>
      <c r="O2593" s="6" t="s">
        <v>2801</v>
      </c>
      <c r="P2593" s="8" t="s">
        <v>27</v>
      </c>
      <c r="Q2593" s="9">
        <v>45516.658559988398</v>
      </c>
      <c r="R2593" s="6" t="s">
        <v>28</v>
      </c>
      <c r="X2593" s="6" t="s">
        <v>13798</v>
      </c>
      <c r="Y2593" s="2" t="s">
        <v>13799</v>
      </c>
      <c r="Z2593" s="2" t="s">
        <v>27</v>
      </c>
      <c r="AA2593" s="2" t="s">
        <v>27</v>
      </c>
      <c r="AB2593" s="2" t="s">
        <v>27</v>
      </c>
      <c r="AC2593" s="2" t="s">
        <v>27</v>
      </c>
      <c r="AD2593" s="2" t="s">
        <v>27</v>
      </c>
      <c r="AE2593" s="2" t="s">
        <v>27</v>
      </c>
      <c r="AG2593" s="2" t="str">
        <f t="shared" si="163"/>
        <v/>
      </c>
      <c r="AH2593" s="2" t="str">
        <f t="shared" si="164"/>
        <v/>
      </c>
      <c r="AI2593" s="2" t="str">
        <f t="shared" si="165"/>
        <v/>
      </c>
      <c r="AK2593" s="2" t="str">
        <f t="shared" si="166"/>
        <v/>
      </c>
      <c r="BF2593" s="2" t="str">
        <f>VLOOKUP(M2593,'[1]mã win'!G:K,5,0)</f>
        <v>B</v>
      </c>
    </row>
    <row r="2594" spans="1:58" x14ac:dyDescent="0.25">
      <c r="A2594" s="6" t="s">
        <v>13800</v>
      </c>
      <c r="B2594" s="6" t="s">
        <v>13801</v>
      </c>
      <c r="C2594" s="6" t="s">
        <v>13802</v>
      </c>
      <c r="D2594" s="2" t="s">
        <v>13803</v>
      </c>
      <c r="E2594" s="2">
        <v>0</v>
      </c>
      <c r="G2594" s="6" t="s">
        <v>23</v>
      </c>
      <c r="H2594" s="6" t="s">
        <v>13804</v>
      </c>
      <c r="I2594" s="6"/>
      <c r="J2594" s="6"/>
      <c r="K2594" s="7"/>
      <c r="L2594" s="6" t="s">
        <v>901</v>
      </c>
      <c r="M2594" s="6" t="s">
        <v>25</v>
      </c>
      <c r="N2594" s="6" t="s">
        <v>25</v>
      </c>
      <c r="O2594" s="6"/>
      <c r="P2594" s="8" t="s">
        <v>27</v>
      </c>
      <c r="Q2594" s="9">
        <v>45028.680575960701</v>
      </c>
      <c r="R2594" s="6" t="s">
        <v>28</v>
      </c>
      <c r="X2594" s="6" t="s">
        <v>13805</v>
      </c>
      <c r="Y2594" s="2" t="s">
        <v>13803</v>
      </c>
      <c r="Z2594" s="2" t="s">
        <v>2347</v>
      </c>
      <c r="AA2594" s="2" t="s">
        <v>26</v>
      </c>
      <c r="AB2594" s="2" t="s">
        <v>42</v>
      </c>
      <c r="AC2594" s="2" t="s">
        <v>27</v>
      </c>
      <c r="AD2594" s="2" t="s">
        <v>27</v>
      </c>
      <c r="AE2594" s="2" t="s">
        <v>27</v>
      </c>
      <c r="AG2594" s="2" t="str">
        <f t="shared" si="163"/>
        <v>Phố Vũ Xuân Thiều</v>
      </c>
      <c r="AH2594" s="2" t="str">
        <f t="shared" si="164"/>
        <v/>
      </c>
      <c r="AI2594" s="2" t="str">
        <f t="shared" si="165"/>
        <v/>
      </c>
      <c r="AK2594" s="2" t="str">
        <f t="shared" si="166"/>
        <v/>
      </c>
      <c r="BF2594" s="2" t="str">
        <f>VLOOKUP(M2594,'[1]mã win'!G:K,5,0)</f>
        <v>B</v>
      </c>
    </row>
    <row r="2595" spans="1:58" x14ac:dyDescent="0.25">
      <c r="A2595" s="6" t="s">
        <v>13806</v>
      </c>
      <c r="B2595" s="6" t="s">
        <v>13807</v>
      </c>
      <c r="C2595" s="6" t="s">
        <v>13808</v>
      </c>
      <c r="D2595" s="2" t="s">
        <v>13809</v>
      </c>
      <c r="E2595" s="2" t="s">
        <v>51</v>
      </c>
      <c r="G2595" s="6"/>
      <c r="H2595" s="6"/>
      <c r="I2595" s="6"/>
      <c r="J2595" s="6"/>
      <c r="K2595" s="7"/>
      <c r="L2595" s="6"/>
      <c r="M2595" s="6" t="s">
        <v>39</v>
      </c>
      <c r="N2595" s="6" t="s">
        <v>39</v>
      </c>
      <c r="O2595" s="6" t="s">
        <v>51</v>
      </c>
      <c r="P2595" s="8" t="s">
        <v>27</v>
      </c>
      <c r="Q2595" s="9">
        <v>45691.631552395796</v>
      </c>
      <c r="R2595" s="6" t="s">
        <v>28</v>
      </c>
      <c r="X2595" s="6" t="s">
        <v>13810</v>
      </c>
      <c r="Y2595" s="2" t="s">
        <v>13811</v>
      </c>
      <c r="Z2595" s="2" t="s">
        <v>13812</v>
      </c>
      <c r="AA2595" s="2" t="s">
        <v>13813</v>
      </c>
      <c r="AB2595" s="2" t="s">
        <v>13809</v>
      </c>
      <c r="AC2595" s="2" t="s">
        <v>2959</v>
      </c>
      <c r="AD2595" s="2" t="s">
        <v>275</v>
      </c>
      <c r="AE2595" s="2" t="s">
        <v>27</v>
      </c>
      <c r="AG2595" s="2" t="str">
        <f t="shared" si="163"/>
        <v>phường Thạnh Mỹ Lợi</v>
      </c>
      <c r="AH2595" s="2" t="str">
        <f t="shared" si="164"/>
        <v/>
      </c>
      <c r="AI2595" s="2" t="str">
        <f t="shared" si="165"/>
        <v/>
      </c>
      <c r="AK2595" s="2" t="str">
        <f t="shared" si="166"/>
        <v/>
      </c>
      <c r="BF2595" s="2" t="str">
        <f>VLOOKUP(M2595,'[1]mã win'!G:K,5,0)</f>
        <v>N</v>
      </c>
    </row>
    <row r="2596" spans="1:58" x14ac:dyDescent="0.25">
      <c r="A2596" s="6" t="s">
        <v>13814</v>
      </c>
      <c r="B2596" s="6" t="s">
        <v>13815</v>
      </c>
      <c r="C2596" s="6" t="s">
        <v>13816</v>
      </c>
      <c r="D2596" s="2" t="s">
        <v>27</v>
      </c>
      <c r="E2596" s="2">
        <v>0</v>
      </c>
      <c r="G2596" s="6"/>
      <c r="H2596" s="6"/>
      <c r="I2596" s="6"/>
      <c r="J2596" s="6"/>
      <c r="K2596" s="7"/>
      <c r="L2596" s="6"/>
      <c r="M2596" s="6" t="s">
        <v>27</v>
      </c>
      <c r="N2596" s="6"/>
      <c r="O2596" s="6"/>
      <c r="P2596" s="8" t="s">
        <v>27</v>
      </c>
      <c r="Q2596" s="9">
        <v>45691.709115856502</v>
      </c>
      <c r="R2596" s="6" t="s">
        <v>28</v>
      </c>
      <c r="X2596" s="6" t="s">
        <v>13816</v>
      </c>
      <c r="Y2596" s="2" t="s">
        <v>27</v>
      </c>
      <c r="Z2596" s="2" t="s">
        <v>27</v>
      </c>
      <c r="AA2596" s="2" t="s">
        <v>27</v>
      </c>
      <c r="AB2596" s="2" t="s">
        <v>27</v>
      </c>
      <c r="AC2596" s="2" t="s">
        <v>27</v>
      </c>
      <c r="AD2596" s="2" t="s">
        <v>27</v>
      </c>
      <c r="AE2596" s="2" t="s">
        <v>27</v>
      </c>
      <c r="AG2596" s="2" t="str">
        <f t="shared" si="163"/>
        <v/>
      </c>
      <c r="AH2596" s="2" t="str">
        <f t="shared" si="164"/>
        <v/>
      </c>
      <c r="AI2596" s="2" t="str">
        <f t="shared" si="165"/>
        <v/>
      </c>
      <c r="AK2596" s="2" t="str">
        <f t="shared" si="166"/>
        <v/>
      </c>
      <c r="BF2596" s="10"/>
    </row>
    <row r="2597" spans="1:58" x14ac:dyDescent="0.25">
      <c r="A2597" s="6" t="s">
        <v>13817</v>
      </c>
      <c r="B2597" s="6" t="s">
        <v>13818</v>
      </c>
      <c r="C2597" s="6" t="s">
        <v>13819</v>
      </c>
      <c r="D2597" s="2" t="s">
        <v>13820</v>
      </c>
      <c r="E2597" s="2" t="s">
        <v>3260</v>
      </c>
      <c r="G2597" s="6"/>
      <c r="H2597" s="6"/>
      <c r="I2597" s="6"/>
      <c r="J2597" s="6"/>
      <c r="K2597" s="7"/>
      <c r="L2597" s="6"/>
      <c r="M2597" s="6" t="s">
        <v>39</v>
      </c>
      <c r="N2597" s="6" t="s">
        <v>39</v>
      </c>
      <c r="O2597" s="6" t="s">
        <v>305</v>
      </c>
      <c r="P2597" s="8" t="s">
        <v>27</v>
      </c>
      <c r="Q2597" s="9">
        <v>45691.706987465303</v>
      </c>
      <c r="R2597" s="6" t="s">
        <v>28</v>
      </c>
      <c r="X2597" s="6" t="s">
        <v>13821</v>
      </c>
      <c r="Y2597" s="2" t="s">
        <v>13820</v>
      </c>
      <c r="Z2597" s="2" t="s">
        <v>3260</v>
      </c>
      <c r="AA2597" s="2" t="s">
        <v>275</v>
      </c>
      <c r="AB2597" s="2" t="s">
        <v>27</v>
      </c>
      <c r="AC2597" s="2" t="s">
        <v>27</v>
      </c>
      <c r="AD2597" s="2" t="s">
        <v>27</v>
      </c>
      <c r="AE2597" s="2" t="s">
        <v>27</v>
      </c>
      <c r="AG2597" s="2" t="str">
        <f t="shared" si="163"/>
        <v>phường Bình Hưng Hòa A</v>
      </c>
      <c r="AH2597" s="2" t="str">
        <f t="shared" si="164"/>
        <v>quận Bình Tân</v>
      </c>
      <c r="AI2597" s="2" t="str">
        <f t="shared" si="165"/>
        <v/>
      </c>
      <c r="AK2597" s="2" t="str">
        <f t="shared" si="166"/>
        <v/>
      </c>
      <c r="BF2597" s="2" t="str">
        <f>VLOOKUP(M2597,'[1]mã win'!G:K,5,0)</f>
        <v>N</v>
      </c>
    </row>
    <row r="2598" spans="1:58" x14ac:dyDescent="0.25">
      <c r="A2598" s="6" t="s">
        <v>13822</v>
      </c>
      <c r="B2598" s="6" t="s">
        <v>13823</v>
      </c>
      <c r="C2598" s="6" t="s">
        <v>13824</v>
      </c>
      <c r="D2598" s="2" t="s">
        <v>27</v>
      </c>
      <c r="E2598" s="2">
        <v>0</v>
      </c>
      <c r="G2598" s="6"/>
      <c r="H2598" s="6"/>
      <c r="I2598" s="6"/>
      <c r="J2598" s="6"/>
      <c r="K2598" s="7"/>
      <c r="L2598" s="6"/>
      <c r="M2598" s="6" t="s">
        <v>27</v>
      </c>
      <c r="N2598" s="6"/>
      <c r="O2598" s="6"/>
      <c r="P2598" s="8" t="s">
        <v>27</v>
      </c>
      <c r="Q2598" s="9">
        <v>45691.712743981501</v>
      </c>
      <c r="R2598" s="6" t="s">
        <v>28</v>
      </c>
      <c r="X2598" s="6" t="s">
        <v>13824</v>
      </c>
      <c r="Y2598" s="2" t="s">
        <v>27</v>
      </c>
      <c r="Z2598" s="2" t="s">
        <v>27</v>
      </c>
      <c r="AA2598" s="2" t="s">
        <v>27</v>
      </c>
      <c r="AB2598" s="2" t="s">
        <v>27</v>
      </c>
      <c r="AC2598" s="2" t="s">
        <v>27</v>
      </c>
      <c r="AD2598" s="2" t="s">
        <v>27</v>
      </c>
      <c r="AE2598" s="2" t="s">
        <v>27</v>
      </c>
      <c r="AG2598" s="2" t="str">
        <f t="shared" si="163"/>
        <v/>
      </c>
      <c r="AH2598" s="2" t="str">
        <f t="shared" si="164"/>
        <v/>
      </c>
      <c r="AI2598" s="2" t="str">
        <f t="shared" si="165"/>
        <v/>
      </c>
      <c r="AK2598" s="2" t="str">
        <f t="shared" si="166"/>
        <v/>
      </c>
      <c r="BF2598" s="10"/>
    </row>
    <row r="2599" spans="1:58" x14ac:dyDescent="0.25">
      <c r="A2599" s="6" t="s">
        <v>13825</v>
      </c>
      <c r="B2599" s="6" t="s">
        <v>13826</v>
      </c>
      <c r="C2599" s="6" t="s">
        <v>13827</v>
      </c>
      <c r="D2599" s="2" t="s">
        <v>27</v>
      </c>
      <c r="E2599" s="2">
        <v>0</v>
      </c>
      <c r="G2599" s="6"/>
      <c r="H2599" s="6"/>
      <c r="I2599" s="6"/>
      <c r="J2599" s="6"/>
      <c r="K2599" s="7"/>
      <c r="L2599" s="6"/>
      <c r="M2599" s="6" t="s">
        <v>27</v>
      </c>
      <c r="N2599" s="6"/>
      <c r="O2599" s="6"/>
      <c r="P2599" s="8" t="s">
        <v>27</v>
      </c>
      <c r="Q2599" s="9">
        <v>45691.704155868101</v>
      </c>
      <c r="R2599" s="6" t="s">
        <v>28</v>
      </c>
      <c r="X2599" s="6" t="s">
        <v>13827</v>
      </c>
      <c r="Y2599" s="2" t="s">
        <v>27</v>
      </c>
      <c r="Z2599" s="2" t="s">
        <v>27</v>
      </c>
      <c r="AA2599" s="2" t="s">
        <v>27</v>
      </c>
      <c r="AB2599" s="2" t="s">
        <v>27</v>
      </c>
      <c r="AC2599" s="2" t="s">
        <v>27</v>
      </c>
      <c r="AD2599" s="2" t="s">
        <v>27</v>
      </c>
      <c r="AE2599" s="2" t="s">
        <v>27</v>
      </c>
      <c r="AG2599" s="2" t="str">
        <f t="shared" si="163"/>
        <v/>
      </c>
      <c r="AH2599" s="2" t="str">
        <f t="shared" si="164"/>
        <v/>
      </c>
      <c r="AI2599" s="2" t="str">
        <f t="shared" si="165"/>
        <v/>
      </c>
      <c r="AK2599" s="2" t="str">
        <f t="shared" si="166"/>
        <v/>
      </c>
      <c r="BF2599" s="10"/>
    </row>
    <row r="2600" spans="1:58" x14ac:dyDescent="0.25">
      <c r="A2600" s="6" t="s">
        <v>13828</v>
      </c>
      <c r="B2600" s="6" t="s">
        <v>13829</v>
      </c>
      <c r="C2600" s="6" t="s">
        <v>13830</v>
      </c>
      <c r="D2600" s="2" t="s">
        <v>27</v>
      </c>
      <c r="E2600" s="2">
        <v>0</v>
      </c>
      <c r="G2600" s="6"/>
      <c r="H2600" s="6"/>
      <c r="I2600" s="6"/>
      <c r="J2600" s="6"/>
      <c r="K2600" s="7"/>
      <c r="L2600" s="6"/>
      <c r="M2600" s="6" t="s">
        <v>27</v>
      </c>
      <c r="N2600" s="6"/>
      <c r="O2600" s="6"/>
      <c r="P2600" s="8" t="s">
        <v>27</v>
      </c>
      <c r="Q2600" s="9">
        <v>45691.580024965297</v>
      </c>
      <c r="R2600" s="6" t="s">
        <v>28</v>
      </c>
      <c r="X2600" s="6" t="s">
        <v>13831</v>
      </c>
      <c r="Y2600" s="2" t="s">
        <v>13832</v>
      </c>
      <c r="Z2600" s="2" t="s">
        <v>13833</v>
      </c>
      <c r="AA2600" s="2" t="s">
        <v>11598</v>
      </c>
      <c r="AB2600" s="2" t="s">
        <v>13834</v>
      </c>
      <c r="AC2600" s="2" t="s">
        <v>13835</v>
      </c>
      <c r="AD2600" s="2" t="s">
        <v>27</v>
      </c>
      <c r="AE2600" s="2" t="s">
        <v>27</v>
      </c>
      <c r="AG2600" s="2" t="str">
        <f t="shared" si="163"/>
        <v/>
      </c>
      <c r="AH2600" s="2" t="str">
        <f t="shared" si="164"/>
        <v/>
      </c>
      <c r="AI2600" s="2" t="str">
        <f t="shared" si="165"/>
        <v/>
      </c>
      <c r="AK2600" s="2" t="str">
        <f t="shared" si="166"/>
        <v/>
      </c>
      <c r="BF2600" s="10"/>
    </row>
    <row r="2601" spans="1:58" x14ac:dyDescent="0.25">
      <c r="A2601" s="6" t="s">
        <v>13836</v>
      </c>
      <c r="B2601" s="6" t="s">
        <v>13837</v>
      </c>
      <c r="C2601" s="6" t="s">
        <v>13838</v>
      </c>
      <c r="D2601" s="2" t="s">
        <v>13839</v>
      </c>
      <c r="E2601" s="2" t="s">
        <v>13840</v>
      </c>
      <c r="G2601" s="6"/>
      <c r="H2601" s="6"/>
      <c r="I2601" s="6"/>
      <c r="J2601" s="6"/>
      <c r="K2601" s="7"/>
      <c r="L2601" s="6"/>
      <c r="M2601" s="6" t="s">
        <v>39</v>
      </c>
      <c r="N2601" s="6" t="s">
        <v>39</v>
      </c>
      <c r="O2601" s="6"/>
      <c r="P2601" s="8" t="s">
        <v>27</v>
      </c>
      <c r="Q2601" s="9">
        <v>45728.343131018497</v>
      </c>
      <c r="R2601" s="6" t="s">
        <v>28</v>
      </c>
      <c r="X2601" s="6" t="s">
        <v>13841</v>
      </c>
      <c r="Y2601" s="2" t="s">
        <v>13839</v>
      </c>
      <c r="Z2601" s="2" t="s">
        <v>13840</v>
      </c>
      <c r="AA2601" s="2" t="s">
        <v>27</v>
      </c>
      <c r="AB2601" s="2" t="s">
        <v>27</v>
      </c>
      <c r="AC2601" s="2" t="s">
        <v>27</v>
      </c>
      <c r="AD2601" s="2" t="s">
        <v>27</v>
      </c>
      <c r="AE2601" s="2" t="s">
        <v>27</v>
      </c>
      <c r="AG2601" s="2" t="str">
        <f t="shared" si="163"/>
        <v>P.TÂN QUY</v>
      </c>
      <c r="AH2601" s="2" t="str">
        <f t="shared" si="164"/>
        <v>QUAN TÂN PHÚ</v>
      </c>
      <c r="AI2601" s="2" t="str">
        <f t="shared" si="165"/>
        <v/>
      </c>
      <c r="AK2601" s="2" t="str">
        <f t="shared" si="166"/>
        <v/>
      </c>
      <c r="BF2601" s="2" t="str">
        <f>VLOOKUP(M2601,'[1]mã win'!G:K,5,0)</f>
        <v>N</v>
      </c>
    </row>
    <row r="2602" spans="1:58" x14ac:dyDescent="0.25">
      <c r="A2602" s="6" t="s">
        <v>13842</v>
      </c>
      <c r="B2602" s="6" t="s">
        <v>13843</v>
      </c>
      <c r="C2602" s="6" t="s">
        <v>13844</v>
      </c>
      <c r="D2602" s="2" t="s">
        <v>27</v>
      </c>
      <c r="E2602" s="2" t="s">
        <v>51</v>
      </c>
      <c r="G2602" s="6"/>
      <c r="H2602" s="6"/>
      <c r="I2602" s="6"/>
      <c r="J2602" s="6"/>
      <c r="K2602" s="7"/>
      <c r="L2602" s="6"/>
      <c r="M2602" s="6" t="s">
        <v>39</v>
      </c>
      <c r="N2602" s="6" t="s">
        <v>39</v>
      </c>
      <c r="O2602" s="6" t="s">
        <v>51</v>
      </c>
      <c r="P2602" s="8" t="s">
        <v>27</v>
      </c>
      <c r="Q2602" s="9">
        <v>45691.646083298598</v>
      </c>
      <c r="R2602" s="6" t="s">
        <v>28</v>
      </c>
      <c r="X2602" s="6" t="s">
        <v>13845</v>
      </c>
      <c r="Y2602" s="2" t="s">
        <v>13846</v>
      </c>
      <c r="Z2602" s="2" t="s">
        <v>13847</v>
      </c>
      <c r="AA2602" s="2" t="s">
        <v>51</v>
      </c>
      <c r="AB2602" s="2" t="s">
        <v>114</v>
      </c>
      <c r="AC2602" s="2" t="s">
        <v>27</v>
      </c>
      <c r="AD2602" s="2" t="s">
        <v>27</v>
      </c>
      <c r="AE2602" s="2" t="s">
        <v>27</v>
      </c>
      <c r="AG2602" s="2" t="str">
        <f t="shared" si="163"/>
        <v/>
      </c>
      <c r="AH2602" s="2" t="str">
        <f t="shared" si="164"/>
        <v/>
      </c>
      <c r="AI2602" s="2" t="str">
        <f t="shared" si="165"/>
        <v/>
      </c>
      <c r="AK2602" s="2" t="str">
        <f t="shared" si="166"/>
        <v/>
      </c>
      <c r="BF2602" s="2" t="str">
        <f>VLOOKUP(M2602,'[1]mã win'!G:K,5,0)</f>
        <v>N</v>
      </c>
    </row>
    <row r="2603" spans="1:58" x14ac:dyDescent="0.25">
      <c r="A2603" s="6" t="s">
        <v>13848</v>
      </c>
      <c r="B2603" s="6" t="s">
        <v>13849</v>
      </c>
      <c r="C2603" s="6" t="s">
        <v>13850</v>
      </c>
      <c r="D2603" s="2" t="s">
        <v>800</v>
      </c>
      <c r="E2603" s="2" t="s">
        <v>3188</v>
      </c>
      <c r="G2603" s="6"/>
      <c r="H2603" s="6"/>
      <c r="I2603" s="6"/>
      <c r="J2603" s="6"/>
      <c r="K2603" s="7"/>
      <c r="L2603" s="6"/>
      <c r="M2603" s="6" t="s">
        <v>39</v>
      </c>
      <c r="N2603" s="6" t="s">
        <v>39</v>
      </c>
      <c r="O2603" s="6" t="s">
        <v>451</v>
      </c>
      <c r="P2603" s="8" t="s">
        <v>27</v>
      </c>
      <c r="Q2603" s="9">
        <v>45691.626686030097</v>
      </c>
      <c r="R2603" s="6" t="s">
        <v>28</v>
      </c>
      <c r="X2603" s="6" t="s">
        <v>11941</v>
      </c>
      <c r="Y2603" s="2" t="s">
        <v>800</v>
      </c>
      <c r="Z2603" s="2" t="s">
        <v>3188</v>
      </c>
      <c r="AA2603" s="2" t="s">
        <v>86</v>
      </c>
      <c r="AB2603" s="2" t="s">
        <v>27</v>
      </c>
      <c r="AC2603" s="2" t="s">
        <v>27</v>
      </c>
      <c r="AD2603" s="2" t="s">
        <v>27</v>
      </c>
      <c r="AE2603" s="2" t="s">
        <v>27</v>
      </c>
      <c r="AG2603" s="2" t="str">
        <f t="shared" si="163"/>
        <v>Phường 5</v>
      </c>
      <c r="AH2603" s="2" t="str">
        <f t="shared" si="164"/>
        <v>quận Gò Vấp</v>
      </c>
      <c r="AI2603" s="2" t="str">
        <f t="shared" si="165"/>
        <v/>
      </c>
      <c r="AK2603" s="2" t="str">
        <f t="shared" si="166"/>
        <v/>
      </c>
      <c r="BF2603" s="2" t="str">
        <f>VLOOKUP(M2603,'[1]mã win'!G:K,5,0)</f>
        <v>N</v>
      </c>
    </row>
    <row r="2604" spans="1:58" x14ac:dyDescent="0.25">
      <c r="A2604" s="6" t="s">
        <v>13851</v>
      </c>
      <c r="B2604" s="6" t="s">
        <v>13852</v>
      </c>
      <c r="C2604" s="6" t="s">
        <v>13853</v>
      </c>
      <c r="D2604" s="2" t="s">
        <v>4611</v>
      </c>
      <c r="E2604" s="2">
        <v>0</v>
      </c>
      <c r="G2604" s="6" t="s">
        <v>48</v>
      </c>
      <c r="H2604" s="6" t="s">
        <v>13854</v>
      </c>
      <c r="I2604" s="6"/>
      <c r="J2604" s="6"/>
      <c r="K2604" s="7"/>
      <c r="L2604" s="6"/>
      <c r="M2604" s="6" t="s">
        <v>39</v>
      </c>
      <c r="N2604" s="6" t="s">
        <v>41</v>
      </c>
      <c r="O2604" s="6"/>
      <c r="P2604" s="8" t="s">
        <v>27</v>
      </c>
      <c r="Q2604" s="9">
        <v>45885.646235879598</v>
      </c>
      <c r="R2604" s="6" t="s">
        <v>28</v>
      </c>
      <c r="X2604" s="6" t="s">
        <v>13855</v>
      </c>
      <c r="Y2604" s="2" t="s">
        <v>9106</v>
      </c>
      <c r="Z2604" s="2" t="s">
        <v>4611</v>
      </c>
      <c r="AA2604" s="2" t="s">
        <v>41</v>
      </c>
      <c r="AB2604" s="2" t="s">
        <v>69</v>
      </c>
      <c r="AC2604" s="2" t="s">
        <v>27</v>
      </c>
      <c r="AD2604" s="2" t="s">
        <v>27</v>
      </c>
      <c r="AE2604" s="2" t="s">
        <v>27</v>
      </c>
      <c r="AG2604" s="2" t="str">
        <f t="shared" si="163"/>
        <v>Phường Thủ Đức</v>
      </c>
      <c r="AH2604" s="2" t="str">
        <f t="shared" si="164"/>
        <v/>
      </c>
      <c r="AI2604" s="2" t="str">
        <f t="shared" si="165"/>
        <v/>
      </c>
      <c r="AK2604" s="2" t="str">
        <f t="shared" si="166"/>
        <v/>
      </c>
      <c r="BF2604" s="2" t="str">
        <f>VLOOKUP(M2604,'[1]mã win'!G:K,5,0)</f>
        <v>N</v>
      </c>
    </row>
    <row r="2605" spans="1:58" x14ac:dyDescent="0.25">
      <c r="A2605" s="6" t="s">
        <v>13856</v>
      </c>
      <c r="B2605" s="6" t="s">
        <v>13857</v>
      </c>
      <c r="C2605" s="6" t="s">
        <v>13858</v>
      </c>
      <c r="D2605" s="2" t="s">
        <v>3023</v>
      </c>
      <c r="E2605" s="2" t="s">
        <v>3042</v>
      </c>
      <c r="G2605" s="6"/>
      <c r="H2605" s="6"/>
      <c r="I2605" s="6"/>
      <c r="J2605" s="6"/>
      <c r="K2605" s="7"/>
      <c r="L2605" s="6"/>
      <c r="M2605" s="6" t="s">
        <v>39</v>
      </c>
      <c r="N2605" s="6" t="s">
        <v>39</v>
      </c>
      <c r="O2605" s="6" t="s">
        <v>3042</v>
      </c>
      <c r="P2605" s="8" t="s">
        <v>27</v>
      </c>
      <c r="Q2605" s="9">
        <v>45691.571211724498</v>
      </c>
      <c r="R2605" s="6" t="s">
        <v>28</v>
      </c>
      <c r="X2605" s="6" t="s">
        <v>10666</v>
      </c>
      <c r="Y2605" s="2" t="s">
        <v>3023</v>
      </c>
      <c r="Z2605" s="2" t="s">
        <v>4617</v>
      </c>
      <c r="AA2605" s="2" t="s">
        <v>275</v>
      </c>
      <c r="AB2605" s="2" t="s">
        <v>27</v>
      </c>
      <c r="AC2605" s="2" t="s">
        <v>27</v>
      </c>
      <c r="AD2605" s="2" t="s">
        <v>27</v>
      </c>
      <c r="AE2605" s="2" t="s">
        <v>27</v>
      </c>
      <c r="AG2605" s="2" t="str">
        <f t="shared" si="163"/>
        <v>phường 13</v>
      </c>
      <c r="AH2605" s="2" t="str">
        <f t="shared" si="164"/>
        <v/>
      </c>
      <c r="AI2605" s="2" t="str">
        <f t="shared" si="165"/>
        <v/>
      </c>
      <c r="AK2605" s="2" t="str">
        <f t="shared" si="166"/>
        <v/>
      </c>
      <c r="BF2605" s="2" t="str">
        <f>VLOOKUP(M2605,'[1]mã win'!G:K,5,0)</f>
        <v>N</v>
      </c>
    </row>
    <row r="2606" spans="1:58" x14ac:dyDescent="0.25">
      <c r="A2606" s="6" t="s">
        <v>13859</v>
      </c>
      <c r="B2606" s="6" t="s">
        <v>13860</v>
      </c>
      <c r="C2606" s="6" t="s">
        <v>13861</v>
      </c>
      <c r="D2606" s="2" t="s">
        <v>13862</v>
      </c>
      <c r="E2606" s="2" t="s">
        <v>61</v>
      </c>
      <c r="G2606" s="6"/>
      <c r="H2606" s="6"/>
      <c r="I2606" s="6"/>
      <c r="J2606" s="6"/>
      <c r="K2606" s="7"/>
      <c r="L2606" s="6"/>
      <c r="M2606" s="6" t="s">
        <v>39</v>
      </c>
      <c r="N2606" s="6" t="s">
        <v>39</v>
      </c>
      <c r="O2606" s="6"/>
      <c r="P2606" s="8" t="s">
        <v>27</v>
      </c>
      <c r="Q2606" s="9">
        <v>45691.699734178197</v>
      </c>
      <c r="R2606" s="6" t="s">
        <v>28</v>
      </c>
      <c r="X2606" s="6" t="s">
        <v>13863</v>
      </c>
      <c r="Y2606" s="2" t="s">
        <v>13862</v>
      </c>
      <c r="Z2606" s="2" t="s">
        <v>61</v>
      </c>
      <c r="AA2606" s="2" t="s">
        <v>127</v>
      </c>
      <c r="AB2606" s="2" t="s">
        <v>27</v>
      </c>
      <c r="AC2606" s="2" t="s">
        <v>27</v>
      </c>
      <c r="AD2606" s="2" t="s">
        <v>27</v>
      </c>
      <c r="AE2606" s="2" t="s">
        <v>27</v>
      </c>
      <c r="AG2606" s="2" t="str">
        <f t="shared" si="163"/>
        <v>p Tân Định</v>
      </c>
      <c r="AH2606" s="2" t="str">
        <f t="shared" si="164"/>
        <v>Quận 1</v>
      </c>
      <c r="AI2606" s="2" t="str">
        <f t="shared" si="165"/>
        <v/>
      </c>
      <c r="AK2606" s="2" t="str">
        <f t="shared" si="166"/>
        <v/>
      </c>
      <c r="BF2606" s="2" t="str">
        <f>VLOOKUP(M2606,'[1]mã win'!G:K,5,0)</f>
        <v>N</v>
      </c>
    </row>
    <row r="2607" spans="1:58" x14ac:dyDescent="0.25">
      <c r="A2607" s="6" t="s">
        <v>13864</v>
      </c>
      <c r="B2607" s="6" t="s">
        <v>13865</v>
      </c>
      <c r="C2607" s="6" t="s">
        <v>13866</v>
      </c>
      <c r="D2607" s="2" t="s">
        <v>3406</v>
      </c>
      <c r="E2607" s="2" t="s">
        <v>36</v>
      </c>
      <c r="G2607" s="6"/>
      <c r="H2607" s="6"/>
      <c r="I2607" s="6"/>
      <c r="J2607" s="6"/>
      <c r="K2607" s="7"/>
      <c r="L2607" s="6"/>
      <c r="M2607" s="6" t="s">
        <v>39</v>
      </c>
      <c r="N2607" s="6" t="s">
        <v>39</v>
      </c>
      <c r="O2607" s="6" t="s">
        <v>36</v>
      </c>
      <c r="P2607" s="8" t="s">
        <v>27</v>
      </c>
      <c r="Q2607" s="9">
        <v>45691.573102430601</v>
      </c>
      <c r="R2607" s="6" t="s">
        <v>28</v>
      </c>
      <c r="X2607" s="6" t="s">
        <v>13867</v>
      </c>
      <c r="Y2607" s="2" t="s">
        <v>3406</v>
      </c>
      <c r="Z2607" s="2" t="s">
        <v>8160</v>
      </c>
      <c r="AA2607" s="2" t="s">
        <v>39</v>
      </c>
      <c r="AB2607" s="2" t="s">
        <v>27</v>
      </c>
      <c r="AC2607" s="2" t="s">
        <v>27</v>
      </c>
      <c r="AD2607" s="2" t="s">
        <v>27</v>
      </c>
      <c r="AE2607" s="2" t="s">
        <v>27</v>
      </c>
      <c r="AG2607" s="2" t="str">
        <f t="shared" si="163"/>
        <v>phường Tân Sơn Nhì</v>
      </c>
      <c r="AH2607" s="2" t="str">
        <f t="shared" si="164"/>
        <v/>
      </c>
      <c r="AI2607" s="2" t="str">
        <f t="shared" si="165"/>
        <v/>
      </c>
      <c r="AK2607" s="2" t="str">
        <f t="shared" si="166"/>
        <v/>
      </c>
      <c r="BF2607" s="2" t="str">
        <f>VLOOKUP(M2607,'[1]mã win'!G:K,5,0)</f>
        <v>N</v>
      </c>
    </row>
    <row r="2608" spans="1:58" x14ac:dyDescent="0.25">
      <c r="A2608" s="6" t="s">
        <v>13868</v>
      </c>
      <c r="B2608" s="6" t="s">
        <v>13869</v>
      </c>
      <c r="C2608" s="6" t="s">
        <v>13870</v>
      </c>
      <c r="D2608" s="2" t="s">
        <v>27</v>
      </c>
      <c r="E2608" s="2" t="s">
        <v>3957</v>
      </c>
      <c r="G2608" s="6"/>
      <c r="H2608" s="6"/>
      <c r="I2608" s="6"/>
      <c r="J2608" s="6"/>
      <c r="K2608" s="7"/>
      <c r="L2608" s="6"/>
      <c r="M2608" s="6" t="s">
        <v>39</v>
      </c>
      <c r="N2608" s="6" t="s">
        <v>39</v>
      </c>
      <c r="O2608" s="6" t="s">
        <v>754</v>
      </c>
      <c r="P2608" s="8" t="s">
        <v>27</v>
      </c>
      <c r="Q2608" s="9">
        <v>45691.5775361458</v>
      </c>
      <c r="R2608" s="6" t="s">
        <v>28</v>
      </c>
      <c r="X2608" s="6" t="s">
        <v>13871</v>
      </c>
      <c r="Y2608" s="2" t="s">
        <v>13872</v>
      </c>
      <c r="Z2608" s="2" t="s">
        <v>3957</v>
      </c>
      <c r="AA2608" s="2" t="s">
        <v>127</v>
      </c>
      <c r="AB2608" s="2" t="s">
        <v>27</v>
      </c>
      <c r="AC2608" s="2" t="s">
        <v>27</v>
      </c>
      <c r="AD2608" s="2" t="s">
        <v>27</v>
      </c>
      <c r="AE2608" s="2" t="s">
        <v>27</v>
      </c>
      <c r="AG2608" s="2" t="str">
        <f t="shared" si="163"/>
        <v/>
      </c>
      <c r="AH2608" s="2" t="str">
        <f t="shared" si="164"/>
        <v>quận 12</v>
      </c>
      <c r="AI2608" s="2" t="str">
        <f t="shared" si="165"/>
        <v/>
      </c>
      <c r="AK2608" s="2" t="str">
        <f t="shared" si="166"/>
        <v/>
      </c>
      <c r="BF2608" s="2" t="str">
        <f>VLOOKUP(M2608,'[1]mã win'!G:K,5,0)</f>
        <v>N</v>
      </c>
    </row>
    <row r="2609" spans="1:58" x14ac:dyDescent="0.25">
      <c r="A2609" s="6" t="s">
        <v>13873</v>
      </c>
      <c r="B2609" s="6" t="s">
        <v>13874</v>
      </c>
      <c r="C2609" s="6" t="s">
        <v>13875</v>
      </c>
      <c r="D2609" s="2" t="s">
        <v>5155</v>
      </c>
      <c r="E2609" s="2" t="s">
        <v>305</v>
      </c>
      <c r="G2609" s="6"/>
      <c r="H2609" s="6" t="s">
        <v>13876</v>
      </c>
      <c r="I2609" s="6"/>
      <c r="J2609" s="6"/>
      <c r="K2609" s="7">
        <v>60</v>
      </c>
      <c r="L2609" s="6"/>
      <c r="M2609" s="6" t="s">
        <v>39</v>
      </c>
      <c r="N2609" s="6" t="s">
        <v>39</v>
      </c>
      <c r="O2609" s="6"/>
      <c r="P2609" s="8" t="s">
        <v>27</v>
      </c>
      <c r="Q2609" s="9">
        <v>45817.671580937502</v>
      </c>
      <c r="R2609" s="6" t="s">
        <v>28</v>
      </c>
      <c r="X2609" s="6" t="s">
        <v>13877</v>
      </c>
      <c r="Y2609" s="2" t="s">
        <v>5155</v>
      </c>
      <c r="Z2609" s="2" t="s">
        <v>305</v>
      </c>
      <c r="AA2609" s="2" t="s">
        <v>41</v>
      </c>
      <c r="AB2609" s="2" t="s">
        <v>42</v>
      </c>
      <c r="AC2609" s="2" t="s">
        <v>27</v>
      </c>
      <c r="AD2609" s="2" t="s">
        <v>27</v>
      </c>
      <c r="AE2609" s="2" t="s">
        <v>27</v>
      </c>
      <c r="AG2609" s="2" t="str">
        <f t="shared" si="163"/>
        <v>Phường Bình Trị Đông</v>
      </c>
      <c r="AH2609" s="2" t="str">
        <f t="shared" si="164"/>
        <v>Quận Bình Tân</v>
      </c>
      <c r="AI2609" s="2" t="str">
        <f t="shared" si="165"/>
        <v/>
      </c>
      <c r="AK2609" s="2" t="str">
        <f t="shared" si="166"/>
        <v/>
      </c>
      <c r="BF2609" s="2" t="str">
        <f>VLOOKUP(M2609,'[1]mã win'!G:K,5,0)</f>
        <v>N</v>
      </c>
    </row>
    <row r="2610" spans="1:58" x14ac:dyDescent="0.25">
      <c r="A2610" s="6" t="s">
        <v>13878</v>
      </c>
      <c r="B2610" s="6" t="s">
        <v>13879</v>
      </c>
      <c r="C2610" s="6" t="s">
        <v>13880</v>
      </c>
      <c r="D2610" s="2" t="s">
        <v>27</v>
      </c>
      <c r="E2610" s="2" t="s">
        <v>13881</v>
      </c>
      <c r="G2610" s="6" t="s">
        <v>48</v>
      </c>
      <c r="H2610" s="6" t="s">
        <v>13882</v>
      </c>
      <c r="I2610" s="6"/>
      <c r="J2610" s="6"/>
      <c r="K2610" s="7"/>
      <c r="L2610" s="6"/>
      <c r="M2610" s="6" t="s">
        <v>548</v>
      </c>
      <c r="N2610" s="6" t="s">
        <v>548</v>
      </c>
      <c r="O2610" s="6"/>
      <c r="P2610" s="8" t="s">
        <v>27</v>
      </c>
      <c r="Q2610" s="9">
        <v>44075.615583831001</v>
      </c>
      <c r="R2610" s="6" t="s">
        <v>28</v>
      </c>
      <c r="X2610" s="6" t="s">
        <v>13883</v>
      </c>
      <c r="Y2610" s="2" t="s">
        <v>13884</v>
      </c>
      <c r="Z2610" s="2" t="s">
        <v>12882</v>
      </c>
      <c r="AA2610" s="2" t="s">
        <v>13885</v>
      </c>
      <c r="AB2610" s="2" t="s">
        <v>13881</v>
      </c>
      <c r="AC2610" s="2" t="s">
        <v>548</v>
      </c>
      <c r="AD2610" s="2" t="s">
        <v>42</v>
      </c>
      <c r="AE2610" s="2" t="s">
        <v>27</v>
      </c>
      <c r="AG2610" s="2" t="str">
        <f t="shared" ref="AG2610:AG2673" si="167">IF(LEFT(X2610,1)="P",X2610,IF(LEFT(Y2610,1)="P",Y2610,IF(LEFT(Z2610,1)="P",Z2610,IF(LEFT(AA2610,1)="P",AA2610,IF(LEFT(AB2610,1)="P",AB2610,IF(LEFT(AC2610,1)="P",AC2610,IF(LEFT(AD2610,1)="P",AD2610,IF(LEFT(AE2610,1)="P",AE2610,IF(LEFT(AF2610,1)="P",AF2610,"")))))))))</f>
        <v/>
      </c>
      <c r="AH2610" s="2" t="str">
        <f t="shared" ref="AH2610:AH2673" si="168">IF(LEFT(X2610,1)="P",X2610,IF(LEFT(Y2610,1)="Q",Y2610,IF(LEFT(Z2610,1)="Q",Z2610,IF(LEFT(AA2610,1)="Q",AA2610,IF(LEFT(AB2610,1)="Q",AB2610,IF(LEFT(AC2610,1)="Q",AC2610,IF(LEFT(AD2610,1)="Q",AD2610,IF(LEFT(AE2610,1)="Q",AE2610,IF(LEFT(AF2610,1)="Q",AF2610,"")))))))))</f>
        <v/>
      </c>
      <c r="AI2610" s="2" t="str">
        <f t="shared" ref="AI2610:AI2673" si="169">IF(LEFT(Y2610,2)="Hu",Y2610,IF(LEFT(Z2610,2)="Hu",Z2610,IF(LEFT(AA2610,2)="Hu",AA2610,IF(LEFT(AB2610,2)="Hu",AB2610,IF(LEFT(AC2610,2)="Hu",AC2610,IF(LEFT(AD2610,2)="Hu",AD2610,IF(LEFT(AE2610,2)="Hu",AE2610,IF(LEFT(AF2610,2)="Hu",AF2610,""))))))))</f>
        <v>Huyện Phú Quốc</v>
      </c>
      <c r="AK2610" s="2" t="str">
        <f t="shared" si="166"/>
        <v/>
      </c>
      <c r="BF2610" s="2" t="str">
        <f>VLOOKUP(M2610,'[1]mã win'!G:K,5,0)</f>
        <v>N</v>
      </c>
    </row>
    <row r="2611" spans="1:58" x14ac:dyDescent="0.25">
      <c r="A2611" s="6" t="s">
        <v>13886</v>
      </c>
      <c r="B2611" s="6" t="s">
        <v>13887</v>
      </c>
      <c r="C2611" s="6" t="s">
        <v>13888</v>
      </c>
      <c r="D2611" s="2" t="s">
        <v>9229</v>
      </c>
      <c r="E2611" s="2" t="s">
        <v>36</v>
      </c>
      <c r="G2611" s="6" t="s">
        <v>48</v>
      </c>
      <c r="H2611" s="6" t="s">
        <v>13889</v>
      </c>
      <c r="I2611" s="6"/>
      <c r="J2611" s="6"/>
      <c r="K2611" s="7"/>
      <c r="L2611" s="6"/>
      <c r="M2611" s="6" t="s">
        <v>39</v>
      </c>
      <c r="N2611" s="6" t="s">
        <v>39</v>
      </c>
      <c r="O2611" s="6" t="s">
        <v>11549</v>
      </c>
      <c r="P2611" s="8" t="s">
        <v>27</v>
      </c>
      <c r="Q2611" s="9">
        <v>45827.593953854201</v>
      </c>
      <c r="R2611" s="6" t="s">
        <v>28</v>
      </c>
      <c r="X2611" s="6" t="s">
        <v>11551</v>
      </c>
      <c r="Y2611" s="2" t="s">
        <v>9229</v>
      </c>
      <c r="Z2611" s="2" t="s">
        <v>36</v>
      </c>
      <c r="AA2611" s="2" t="s">
        <v>41</v>
      </c>
      <c r="AB2611" s="2" t="s">
        <v>42</v>
      </c>
      <c r="AC2611" s="2" t="s">
        <v>27</v>
      </c>
      <c r="AD2611" s="2" t="s">
        <v>27</v>
      </c>
      <c r="AE2611" s="2" t="s">
        <v>27</v>
      </c>
      <c r="AG2611" s="2" t="str">
        <f t="shared" si="167"/>
        <v>Phường Tân Quý</v>
      </c>
      <c r="AH2611" s="2" t="str">
        <f t="shared" si="168"/>
        <v>Quận Tân Phú</v>
      </c>
      <c r="AI2611" s="2" t="str">
        <f t="shared" si="169"/>
        <v/>
      </c>
      <c r="AK2611" s="2" t="str">
        <f t="shared" si="166"/>
        <v/>
      </c>
      <c r="BF2611" s="2" t="str">
        <f>VLOOKUP(M2611,'[1]mã win'!G:K,5,0)</f>
        <v>N</v>
      </c>
    </row>
    <row r="2612" spans="1:58" x14ac:dyDescent="0.25">
      <c r="A2612" s="6" t="s">
        <v>13890</v>
      </c>
      <c r="B2612" s="6" t="s">
        <v>13891</v>
      </c>
      <c r="C2612" s="6" t="s">
        <v>13892</v>
      </c>
      <c r="D2612" s="2" t="s">
        <v>304</v>
      </c>
      <c r="E2612" s="2" t="s">
        <v>305</v>
      </c>
      <c r="G2612" s="6" t="s">
        <v>48</v>
      </c>
      <c r="H2612" s="6" t="s">
        <v>13893</v>
      </c>
      <c r="I2612" s="6"/>
      <c r="J2612" s="6"/>
      <c r="K2612" s="7"/>
      <c r="L2612" s="6"/>
      <c r="M2612" s="6" t="s">
        <v>39</v>
      </c>
      <c r="N2612" s="6" t="s">
        <v>39</v>
      </c>
      <c r="O2612" s="6"/>
      <c r="P2612" s="8" t="s">
        <v>27</v>
      </c>
      <c r="Q2612" s="9">
        <v>43984.606409259301</v>
      </c>
      <c r="R2612" s="6" t="s">
        <v>28</v>
      </c>
      <c r="X2612" s="6" t="s">
        <v>13894</v>
      </c>
      <c r="Y2612" s="2" t="s">
        <v>13895</v>
      </c>
      <c r="Z2612" s="2" t="s">
        <v>304</v>
      </c>
      <c r="AA2612" s="2" t="s">
        <v>305</v>
      </c>
      <c r="AB2612" s="2" t="s">
        <v>421</v>
      </c>
      <c r="AC2612" s="2" t="s">
        <v>27</v>
      </c>
      <c r="AD2612" s="2" t="s">
        <v>27</v>
      </c>
      <c r="AE2612" s="2" t="s">
        <v>27</v>
      </c>
      <c r="AG2612" s="2" t="str">
        <f t="shared" si="167"/>
        <v>Phường Bình Trị Đông B</v>
      </c>
      <c r="AH2612" s="2" t="str">
        <f t="shared" si="168"/>
        <v>Quận Bình Tân</v>
      </c>
      <c r="AI2612" s="2" t="str">
        <f t="shared" si="169"/>
        <v/>
      </c>
      <c r="AK2612" s="2" t="str">
        <f t="shared" si="166"/>
        <v/>
      </c>
      <c r="BF2612" s="2" t="str">
        <f>VLOOKUP(M2612,'[1]mã win'!G:K,5,0)</f>
        <v>N</v>
      </c>
    </row>
    <row r="2613" spans="1:58" x14ac:dyDescent="0.25">
      <c r="A2613" s="6" t="s">
        <v>13896</v>
      </c>
      <c r="B2613" s="6" t="s">
        <v>13897</v>
      </c>
      <c r="C2613" s="6" t="s">
        <v>13898</v>
      </c>
      <c r="D2613" s="2" t="s">
        <v>4404</v>
      </c>
      <c r="E2613" s="2" t="s">
        <v>61</v>
      </c>
      <c r="G2613" s="6" t="s">
        <v>48</v>
      </c>
      <c r="H2613" s="6" t="s">
        <v>13899</v>
      </c>
      <c r="I2613" s="6"/>
      <c r="J2613" s="6"/>
      <c r="K2613" s="7"/>
      <c r="L2613" s="6"/>
      <c r="M2613" s="6" t="s">
        <v>39</v>
      </c>
      <c r="N2613" s="6" t="s">
        <v>39</v>
      </c>
      <c r="O2613" s="6"/>
      <c r="P2613" s="8" t="s">
        <v>27</v>
      </c>
      <c r="Q2613" s="9">
        <v>43936.661017361097</v>
      </c>
      <c r="R2613" s="6" t="s">
        <v>28</v>
      </c>
      <c r="X2613" s="6" t="s">
        <v>13900</v>
      </c>
      <c r="Y2613" s="2" t="s">
        <v>4404</v>
      </c>
      <c r="Z2613" s="2" t="s">
        <v>61</v>
      </c>
      <c r="AA2613" s="2" t="s">
        <v>402</v>
      </c>
      <c r="AB2613" s="2" t="s">
        <v>27</v>
      </c>
      <c r="AC2613" s="2" t="s">
        <v>27</v>
      </c>
      <c r="AD2613" s="2" t="s">
        <v>27</v>
      </c>
      <c r="AE2613" s="2" t="s">
        <v>27</v>
      </c>
      <c r="AG2613" s="2" t="str">
        <f t="shared" si="167"/>
        <v>Phường Phạm Ngũ Lão</v>
      </c>
      <c r="AH2613" s="2" t="str">
        <f t="shared" si="168"/>
        <v>Quận 1</v>
      </c>
      <c r="AI2613" s="2" t="str">
        <f t="shared" si="169"/>
        <v/>
      </c>
      <c r="AK2613" s="2" t="str">
        <f t="shared" si="166"/>
        <v/>
      </c>
      <c r="BF2613" s="2" t="str">
        <f>VLOOKUP(M2613,'[1]mã win'!G:K,5,0)</f>
        <v>N</v>
      </c>
    </row>
    <row r="2614" spans="1:58" x14ac:dyDescent="0.25">
      <c r="A2614" s="6" t="s">
        <v>13901</v>
      </c>
      <c r="B2614" s="6" t="s">
        <v>13902</v>
      </c>
      <c r="C2614" s="6" t="s">
        <v>13903</v>
      </c>
      <c r="D2614" s="2" t="s">
        <v>8058</v>
      </c>
      <c r="E2614" s="2" t="s">
        <v>918</v>
      </c>
      <c r="G2614" s="6" t="s">
        <v>9946</v>
      </c>
      <c r="H2614" s="6" t="s">
        <v>13904</v>
      </c>
      <c r="I2614" s="6" t="s">
        <v>13905</v>
      </c>
      <c r="J2614" s="6"/>
      <c r="K2614" s="7">
        <v>60</v>
      </c>
      <c r="L2614" s="6" t="s">
        <v>901</v>
      </c>
      <c r="M2614" s="6" t="s">
        <v>25</v>
      </c>
      <c r="N2614" s="6" t="s">
        <v>25</v>
      </c>
      <c r="O2614" s="6" t="s">
        <v>918</v>
      </c>
      <c r="P2614" s="8" t="s">
        <v>27</v>
      </c>
      <c r="Q2614" s="9">
        <v>45600.474646296301</v>
      </c>
      <c r="R2614" s="6" t="s">
        <v>28</v>
      </c>
      <c r="X2614" s="6" t="s">
        <v>13906</v>
      </c>
      <c r="Y2614" s="2" t="s">
        <v>13907</v>
      </c>
      <c r="Z2614" s="2" t="s">
        <v>262</v>
      </c>
      <c r="AA2614" s="2" t="s">
        <v>13908</v>
      </c>
      <c r="AB2614" s="2" t="s">
        <v>2599</v>
      </c>
      <c r="AC2614" s="2" t="s">
        <v>13909</v>
      </c>
      <c r="AD2614" s="2" t="s">
        <v>8058</v>
      </c>
      <c r="AE2614" s="2" t="s">
        <v>918</v>
      </c>
      <c r="AF2614" s="2" t="s">
        <v>2481</v>
      </c>
      <c r="AG2614" s="2" t="str">
        <f t="shared" si="167"/>
        <v>Phường Mỹ Đình 1</v>
      </c>
      <c r="AH2614" s="2" t="str">
        <f t="shared" si="168"/>
        <v>Quận Nam Từ Liêm</v>
      </c>
      <c r="AI2614" s="2" t="str">
        <f t="shared" si="169"/>
        <v/>
      </c>
      <c r="AK2614" s="2" t="str">
        <f t="shared" si="166"/>
        <v/>
      </c>
      <c r="BF2614" s="2" t="str">
        <f>VLOOKUP(M2614,'[1]mã win'!G:K,5,0)</f>
        <v>B</v>
      </c>
    </row>
    <row r="2615" spans="1:58" x14ac:dyDescent="0.25">
      <c r="A2615" s="6" t="s">
        <v>13910</v>
      </c>
      <c r="B2615" s="6" t="s">
        <v>13911</v>
      </c>
      <c r="C2615" s="6" t="s">
        <v>13912</v>
      </c>
      <c r="D2615" s="2" t="s">
        <v>13913</v>
      </c>
      <c r="E2615" s="2" t="s">
        <v>13914</v>
      </c>
      <c r="G2615" s="6" t="s">
        <v>48</v>
      </c>
      <c r="H2615" s="6" t="s">
        <v>13915</v>
      </c>
      <c r="I2615" s="6"/>
      <c r="J2615" s="6"/>
      <c r="K2615" s="7"/>
      <c r="L2615" s="6" t="s">
        <v>199</v>
      </c>
      <c r="M2615" s="6" t="s">
        <v>39</v>
      </c>
      <c r="N2615" s="6" t="s">
        <v>39</v>
      </c>
      <c r="O2615" s="6"/>
      <c r="P2615" s="8" t="s">
        <v>27</v>
      </c>
      <c r="Q2615" s="9">
        <v>43165.522938460701</v>
      </c>
      <c r="R2615" s="6" t="s">
        <v>28</v>
      </c>
      <c r="X2615" s="6" t="s">
        <v>13916</v>
      </c>
      <c r="Y2615" s="2" t="s">
        <v>13913</v>
      </c>
      <c r="Z2615" s="2" t="s">
        <v>13914</v>
      </c>
      <c r="AA2615" s="2" t="s">
        <v>114</v>
      </c>
      <c r="AB2615" s="2" t="s">
        <v>27</v>
      </c>
      <c r="AC2615" s="2" t="s">
        <v>27</v>
      </c>
      <c r="AD2615" s="2" t="s">
        <v>27</v>
      </c>
      <c r="AE2615" s="2" t="s">
        <v>27</v>
      </c>
      <c r="AG2615" s="2" t="str">
        <f t="shared" si="167"/>
        <v>P.TÂN THÀNH</v>
      </c>
      <c r="AH2615" s="2" t="str">
        <f t="shared" si="168"/>
        <v>Q.TÂN PHÚ</v>
      </c>
      <c r="AI2615" s="2" t="str">
        <f t="shared" si="169"/>
        <v/>
      </c>
      <c r="AK2615" s="2" t="str">
        <f t="shared" si="166"/>
        <v/>
      </c>
      <c r="BF2615" s="2" t="str">
        <f>VLOOKUP(M2615,'[1]mã win'!G:K,5,0)</f>
        <v>N</v>
      </c>
    </row>
    <row r="2616" spans="1:58" x14ac:dyDescent="0.25">
      <c r="A2616" s="6" t="s">
        <v>13917</v>
      </c>
      <c r="B2616" s="6" t="s">
        <v>13918</v>
      </c>
      <c r="C2616" s="6" t="s">
        <v>13919</v>
      </c>
      <c r="D2616" s="2" t="s">
        <v>13920</v>
      </c>
      <c r="E2616" s="2" t="s">
        <v>3042</v>
      </c>
      <c r="G2616" s="6" t="s">
        <v>48</v>
      </c>
      <c r="H2616" s="6" t="s">
        <v>13921</v>
      </c>
      <c r="I2616" s="6"/>
      <c r="J2616" s="6"/>
      <c r="K2616" s="7"/>
      <c r="L2616" s="6"/>
      <c r="M2616" s="6" t="s">
        <v>39</v>
      </c>
      <c r="N2616" s="6" t="s">
        <v>39</v>
      </c>
      <c r="O2616" s="6" t="s">
        <v>3042</v>
      </c>
      <c r="P2616" s="8" t="s">
        <v>27</v>
      </c>
      <c r="Q2616" s="9">
        <v>45129.688023344897</v>
      </c>
      <c r="R2616" s="6" t="s">
        <v>28</v>
      </c>
      <c r="X2616" s="6" t="s">
        <v>13922</v>
      </c>
      <c r="Y2616" s="2" t="s">
        <v>13920</v>
      </c>
      <c r="Z2616" s="2" t="s">
        <v>3042</v>
      </c>
      <c r="AA2616" s="2" t="s">
        <v>41</v>
      </c>
      <c r="AB2616" s="2" t="s">
        <v>42</v>
      </c>
      <c r="AC2616" s="2" t="s">
        <v>27</v>
      </c>
      <c r="AD2616" s="2" t="s">
        <v>27</v>
      </c>
      <c r="AE2616" s="2" t="s">
        <v>27</v>
      </c>
      <c r="AG2616" s="2" t="str">
        <f t="shared" si="167"/>
        <v>Phường 21</v>
      </c>
      <c r="AH2616" s="2" t="str">
        <f t="shared" si="168"/>
        <v>Quận Bình Thạnh</v>
      </c>
      <c r="AI2616" s="2" t="str">
        <f t="shared" si="169"/>
        <v/>
      </c>
      <c r="AK2616" s="2" t="str">
        <f t="shared" si="166"/>
        <v/>
      </c>
      <c r="BF2616" s="2" t="str">
        <f>VLOOKUP(M2616,'[1]mã win'!G:K,5,0)</f>
        <v>N</v>
      </c>
    </row>
    <row r="2617" spans="1:58" x14ac:dyDescent="0.25">
      <c r="A2617" s="6" t="s">
        <v>13923</v>
      </c>
      <c r="B2617" s="6" t="s">
        <v>13924</v>
      </c>
      <c r="C2617" s="6" t="s">
        <v>13925</v>
      </c>
      <c r="D2617" s="2" t="s">
        <v>13926</v>
      </c>
      <c r="E2617" s="2" t="s">
        <v>236</v>
      </c>
      <c r="G2617" s="6" t="s">
        <v>23</v>
      </c>
      <c r="H2617" s="6" t="s">
        <v>13927</v>
      </c>
      <c r="I2617" s="6"/>
      <c r="J2617" s="6"/>
      <c r="K2617" s="7"/>
      <c r="L2617" s="6" t="s">
        <v>459</v>
      </c>
      <c r="M2617" s="6" t="s">
        <v>25</v>
      </c>
      <c r="N2617" s="6" t="s">
        <v>25</v>
      </c>
      <c r="O2617" s="6" t="s">
        <v>236</v>
      </c>
      <c r="P2617" s="8" t="s">
        <v>27</v>
      </c>
      <c r="Q2617" s="9">
        <v>45126.613332060202</v>
      </c>
      <c r="R2617" s="6" t="s">
        <v>28</v>
      </c>
      <c r="X2617" s="6" t="s">
        <v>13928</v>
      </c>
      <c r="Y2617" s="2" t="s">
        <v>13929</v>
      </c>
      <c r="Z2617" s="2" t="s">
        <v>13926</v>
      </c>
      <c r="AA2617" s="2" t="s">
        <v>2557</v>
      </c>
      <c r="AB2617" s="2" t="s">
        <v>236</v>
      </c>
      <c r="AC2617" s="2" t="s">
        <v>26</v>
      </c>
      <c r="AD2617" s="2" t="s">
        <v>42</v>
      </c>
      <c r="AE2617" s="2" t="s">
        <v>27</v>
      </c>
      <c r="AG2617" s="2" t="str">
        <f t="shared" si="167"/>
        <v>phố Phan Huy Chú</v>
      </c>
      <c r="AH2617" s="2" t="str">
        <f t="shared" si="168"/>
        <v>Quận Hoàn Kiếm</v>
      </c>
      <c r="AI2617" s="2" t="str">
        <f t="shared" si="169"/>
        <v/>
      </c>
      <c r="AK2617" s="2" t="str">
        <f t="shared" si="166"/>
        <v/>
      </c>
      <c r="BF2617" s="2" t="str">
        <f>VLOOKUP(M2617,'[1]mã win'!G:K,5,0)</f>
        <v>B</v>
      </c>
    </row>
    <row r="2618" spans="1:58" x14ac:dyDescent="0.25">
      <c r="A2618" s="6" t="s">
        <v>13930</v>
      </c>
      <c r="B2618" s="6" t="s">
        <v>13931</v>
      </c>
      <c r="C2618" s="6" t="s">
        <v>13932</v>
      </c>
      <c r="D2618" s="2" t="s">
        <v>27</v>
      </c>
      <c r="E2618" s="2" t="s">
        <v>236</v>
      </c>
      <c r="G2618" s="6" t="s">
        <v>23</v>
      </c>
      <c r="H2618" s="6" t="s">
        <v>27</v>
      </c>
      <c r="I2618" s="6"/>
      <c r="J2618" s="6"/>
      <c r="K2618" s="7"/>
      <c r="L2618" s="6" t="s">
        <v>459</v>
      </c>
      <c r="M2618" s="6" t="s">
        <v>25</v>
      </c>
      <c r="N2618" s="6" t="s">
        <v>25</v>
      </c>
      <c r="O2618" s="6" t="s">
        <v>236</v>
      </c>
      <c r="P2618" s="8" t="s">
        <v>27</v>
      </c>
      <c r="Q2618" s="9">
        <v>45126.679951388898</v>
      </c>
      <c r="R2618" s="6" t="s">
        <v>28</v>
      </c>
      <c r="X2618" s="6" t="s">
        <v>13932</v>
      </c>
      <c r="Y2618" s="2" t="s">
        <v>27</v>
      </c>
      <c r="Z2618" s="2" t="s">
        <v>27</v>
      </c>
      <c r="AA2618" s="2" t="s">
        <v>27</v>
      </c>
      <c r="AB2618" s="2" t="s">
        <v>27</v>
      </c>
      <c r="AC2618" s="2" t="s">
        <v>27</v>
      </c>
      <c r="AD2618" s="2" t="s">
        <v>27</v>
      </c>
      <c r="AE2618" s="2" t="s">
        <v>27</v>
      </c>
      <c r="AG2618" s="2" t="str">
        <f t="shared" si="167"/>
        <v/>
      </c>
      <c r="AH2618" s="2" t="str">
        <f t="shared" si="168"/>
        <v/>
      </c>
      <c r="AI2618" s="2" t="str">
        <f t="shared" si="169"/>
        <v/>
      </c>
      <c r="AK2618" s="2" t="str">
        <f t="shared" si="166"/>
        <v/>
      </c>
      <c r="BF2618" s="2" t="str">
        <f>VLOOKUP(M2618,'[1]mã win'!G:K,5,0)</f>
        <v>B</v>
      </c>
    </row>
    <row r="2619" spans="1:58" x14ac:dyDescent="0.25">
      <c r="A2619" s="6" t="s">
        <v>13933</v>
      </c>
      <c r="B2619" s="6" t="s">
        <v>13934</v>
      </c>
      <c r="C2619" s="6" t="s">
        <v>13935</v>
      </c>
      <c r="D2619" s="2" t="s">
        <v>13936</v>
      </c>
      <c r="E2619" s="2" t="s">
        <v>10048</v>
      </c>
      <c r="G2619" s="6" t="s">
        <v>23</v>
      </c>
      <c r="H2619" s="6"/>
      <c r="I2619" s="6" t="s">
        <v>27</v>
      </c>
      <c r="J2619" s="6"/>
      <c r="K2619" s="7"/>
      <c r="L2619" s="6" t="s">
        <v>901</v>
      </c>
      <c r="M2619" s="6" t="s">
        <v>25</v>
      </c>
      <c r="N2619" s="6" t="s">
        <v>25</v>
      </c>
      <c r="O2619" s="6" t="s">
        <v>1152</v>
      </c>
      <c r="P2619" s="8" t="s">
        <v>27</v>
      </c>
      <c r="Q2619" s="9">
        <v>45124.551479398098</v>
      </c>
      <c r="R2619" s="6" t="s">
        <v>28</v>
      </c>
      <c r="X2619" s="6" t="s">
        <v>13937</v>
      </c>
      <c r="Y2619" s="2" t="s">
        <v>13936</v>
      </c>
      <c r="Z2619" s="2" t="s">
        <v>10048</v>
      </c>
      <c r="AA2619" s="2" t="s">
        <v>843</v>
      </c>
      <c r="AB2619" s="2" t="s">
        <v>27</v>
      </c>
      <c r="AC2619" s="2" t="s">
        <v>27</v>
      </c>
      <c r="AD2619" s="2" t="s">
        <v>27</v>
      </c>
      <c r="AE2619" s="2" t="s">
        <v>27</v>
      </c>
      <c r="AG2619" s="2" t="str">
        <f t="shared" si="167"/>
        <v>phường Cổ Nhuế</v>
      </c>
      <c r="AH2619" s="2" t="str">
        <f t="shared" si="168"/>
        <v>quận Bắc Từ Liêm</v>
      </c>
      <c r="AI2619" s="2" t="str">
        <f t="shared" si="169"/>
        <v/>
      </c>
      <c r="AK2619" s="2" t="str">
        <f t="shared" si="166"/>
        <v/>
      </c>
      <c r="BF2619" s="2" t="str">
        <f>VLOOKUP(M2619,'[1]mã win'!G:K,5,0)</f>
        <v>B</v>
      </c>
    </row>
    <row r="2620" spans="1:58" x14ac:dyDescent="0.25">
      <c r="A2620" s="6" t="s">
        <v>13938</v>
      </c>
      <c r="B2620" s="6" t="s">
        <v>13939</v>
      </c>
      <c r="C2620" s="6" t="s">
        <v>13940</v>
      </c>
      <c r="D2620" s="2" t="s">
        <v>1903</v>
      </c>
      <c r="E2620" s="2" t="s">
        <v>918</v>
      </c>
      <c r="G2620" s="6"/>
      <c r="H2620" s="6" t="s">
        <v>13941</v>
      </c>
      <c r="I2620" s="6"/>
      <c r="J2620" s="6"/>
      <c r="K2620" s="7"/>
      <c r="L2620" s="6" t="s">
        <v>901</v>
      </c>
      <c r="M2620" s="6" t="s">
        <v>25</v>
      </c>
      <c r="N2620" s="6" t="s">
        <v>25</v>
      </c>
      <c r="O2620" s="6" t="s">
        <v>918</v>
      </c>
      <c r="P2620" s="8" t="s">
        <v>27</v>
      </c>
      <c r="Q2620" s="9">
        <v>44363.3318574074</v>
      </c>
      <c r="R2620" s="6" t="s">
        <v>28</v>
      </c>
      <c r="X2620" s="6" t="s">
        <v>13942</v>
      </c>
      <c r="Y2620" s="2" t="s">
        <v>13943</v>
      </c>
      <c r="Z2620" s="2" t="s">
        <v>1903</v>
      </c>
      <c r="AA2620" s="2" t="s">
        <v>918</v>
      </c>
      <c r="AB2620" s="2" t="s">
        <v>26</v>
      </c>
      <c r="AC2620" s="2" t="s">
        <v>42</v>
      </c>
      <c r="AD2620" s="2" t="s">
        <v>27</v>
      </c>
      <c r="AE2620" s="2" t="s">
        <v>27</v>
      </c>
      <c r="AG2620" s="2" t="str">
        <f t="shared" si="167"/>
        <v>Phường Trung Văn</v>
      </c>
      <c r="AH2620" s="2" t="str">
        <f t="shared" si="168"/>
        <v>Quận Nam Từ Liêm</v>
      </c>
      <c r="AI2620" s="2" t="str">
        <f t="shared" si="169"/>
        <v/>
      </c>
      <c r="AK2620" s="2" t="str">
        <f t="shared" si="166"/>
        <v/>
      </c>
      <c r="BF2620" s="2" t="str">
        <f>VLOOKUP(M2620,'[1]mã win'!G:K,5,0)</f>
        <v>B</v>
      </c>
    </row>
    <row r="2621" spans="1:58" x14ac:dyDescent="0.25">
      <c r="A2621" s="6" t="s">
        <v>13944</v>
      </c>
      <c r="B2621" s="6" t="s">
        <v>13945</v>
      </c>
      <c r="C2621" s="6" t="s">
        <v>13946</v>
      </c>
      <c r="D2621" s="2" t="s">
        <v>118</v>
      </c>
      <c r="E2621" s="2" t="s">
        <v>200</v>
      </c>
      <c r="G2621" s="6" t="s">
        <v>48</v>
      </c>
      <c r="H2621" s="6" t="s">
        <v>13947</v>
      </c>
      <c r="I2621" s="6"/>
      <c r="J2621" s="6"/>
      <c r="K2621" s="7"/>
      <c r="L2621" s="6" t="s">
        <v>802</v>
      </c>
      <c r="M2621" s="6" t="s">
        <v>39</v>
      </c>
      <c r="N2621" s="6" t="s">
        <v>39</v>
      </c>
      <c r="O2621" s="6" t="s">
        <v>200</v>
      </c>
      <c r="P2621" s="8" t="s">
        <v>27</v>
      </c>
      <c r="Q2621" s="9">
        <v>44791.376528935201</v>
      </c>
      <c r="R2621" s="6" t="s">
        <v>28</v>
      </c>
      <c r="X2621" s="6" t="s">
        <v>13948</v>
      </c>
      <c r="Y2621" s="2" t="s">
        <v>118</v>
      </c>
      <c r="Z2621" s="2" t="s">
        <v>200</v>
      </c>
      <c r="AA2621" s="2" t="s">
        <v>41</v>
      </c>
      <c r="AB2621" s="2" t="s">
        <v>42</v>
      </c>
      <c r="AC2621" s="2" t="s">
        <v>27</v>
      </c>
      <c r="AD2621" s="2" t="s">
        <v>27</v>
      </c>
      <c r="AE2621" s="2" t="s">
        <v>27</v>
      </c>
      <c r="AG2621" s="2" t="str">
        <f t="shared" si="167"/>
        <v>Phường 4</v>
      </c>
      <c r="AH2621" s="2" t="str">
        <f t="shared" si="168"/>
        <v>Quận Tân Bình</v>
      </c>
      <c r="AI2621" s="2" t="str">
        <f t="shared" si="169"/>
        <v/>
      </c>
      <c r="AK2621" s="2" t="str">
        <f t="shared" si="166"/>
        <v/>
      </c>
      <c r="BF2621" s="2" t="str">
        <f>VLOOKUP(M2621,'[1]mã win'!G:K,5,0)</f>
        <v>N</v>
      </c>
    </row>
    <row r="2622" spans="1:58" x14ac:dyDescent="0.25">
      <c r="A2622" s="6" t="s">
        <v>13949</v>
      </c>
      <c r="B2622" s="6" t="s">
        <v>13950</v>
      </c>
      <c r="C2622" s="6" t="s">
        <v>13951</v>
      </c>
      <c r="D2622" s="2" t="s">
        <v>122</v>
      </c>
      <c r="E2622" s="2" t="s">
        <v>2998</v>
      </c>
      <c r="G2622" s="6" t="s">
        <v>13952</v>
      </c>
      <c r="H2622" s="6" t="s">
        <v>27</v>
      </c>
      <c r="I2622" s="6"/>
      <c r="J2622" s="6"/>
      <c r="K2622" s="7"/>
      <c r="L2622" s="6" t="s">
        <v>802</v>
      </c>
      <c r="M2622" s="6" t="s">
        <v>39</v>
      </c>
      <c r="N2622" s="6" t="s">
        <v>39</v>
      </c>
      <c r="O2622" s="6" t="s">
        <v>2998</v>
      </c>
      <c r="P2622" s="8" t="s">
        <v>27</v>
      </c>
      <c r="Q2622" s="9">
        <v>44810.670695173598</v>
      </c>
      <c r="R2622" s="6" t="s">
        <v>28</v>
      </c>
      <c r="X2622" s="6" t="s">
        <v>12298</v>
      </c>
      <c r="Y2622" s="2" t="s">
        <v>122</v>
      </c>
      <c r="Z2622" s="2" t="s">
        <v>2998</v>
      </c>
      <c r="AA2622" s="2" t="s">
        <v>27</v>
      </c>
      <c r="AB2622" s="2" t="s">
        <v>27</v>
      </c>
      <c r="AC2622" s="2" t="s">
        <v>27</v>
      </c>
      <c r="AD2622" s="2" t="s">
        <v>27</v>
      </c>
      <c r="AE2622" s="2" t="s">
        <v>27</v>
      </c>
      <c r="AG2622" s="2" t="str">
        <f t="shared" si="167"/>
        <v>Phường 12</v>
      </c>
      <c r="AH2622" s="2" t="str">
        <f t="shared" si="168"/>
        <v>Quận 10</v>
      </c>
      <c r="AI2622" s="2" t="str">
        <f t="shared" si="169"/>
        <v/>
      </c>
      <c r="AK2622" s="2" t="str">
        <f t="shared" si="166"/>
        <v/>
      </c>
      <c r="BF2622" s="2" t="str">
        <f>VLOOKUP(M2622,'[1]mã win'!G:K,5,0)</f>
        <v>N</v>
      </c>
    </row>
    <row r="2623" spans="1:58" x14ac:dyDescent="0.25">
      <c r="A2623" s="6" t="s">
        <v>13953</v>
      </c>
      <c r="B2623" s="6" t="s">
        <v>13954</v>
      </c>
      <c r="C2623" s="6" t="s">
        <v>13955</v>
      </c>
      <c r="D2623" s="2" t="s">
        <v>6712</v>
      </c>
      <c r="E2623" s="2" t="s">
        <v>8384</v>
      </c>
      <c r="G2623" s="6" t="s">
        <v>13952</v>
      </c>
      <c r="H2623" s="6" t="s">
        <v>27</v>
      </c>
      <c r="I2623" s="6"/>
      <c r="J2623" s="6"/>
      <c r="K2623" s="7"/>
      <c r="L2623" s="6" t="s">
        <v>802</v>
      </c>
      <c r="M2623" s="6" t="s">
        <v>39</v>
      </c>
      <c r="N2623" s="6" t="s">
        <v>39</v>
      </c>
      <c r="O2623" s="6" t="s">
        <v>143</v>
      </c>
      <c r="P2623" s="8" t="s">
        <v>27</v>
      </c>
      <c r="Q2623" s="9">
        <v>44860.696879976902</v>
      </c>
      <c r="R2623" s="6" t="s">
        <v>28</v>
      </c>
      <c r="X2623" s="6" t="s">
        <v>13956</v>
      </c>
      <c r="Y2623" s="2" t="s">
        <v>6712</v>
      </c>
      <c r="Z2623" s="2" t="s">
        <v>8384</v>
      </c>
      <c r="AA2623" s="2" t="s">
        <v>114</v>
      </c>
      <c r="AB2623" s="2" t="s">
        <v>27</v>
      </c>
      <c r="AC2623" s="2" t="s">
        <v>27</v>
      </c>
      <c r="AD2623" s="2" t="s">
        <v>27</v>
      </c>
      <c r="AE2623" s="2" t="s">
        <v>27</v>
      </c>
      <c r="AG2623" s="2" t="str">
        <f t="shared" si="167"/>
        <v>P.Phú Thuận</v>
      </c>
      <c r="AH2623" s="2" t="str">
        <f t="shared" si="168"/>
        <v>Q.7</v>
      </c>
      <c r="AI2623" s="2" t="str">
        <f t="shared" si="169"/>
        <v/>
      </c>
      <c r="AK2623" s="2" t="str">
        <f t="shared" si="166"/>
        <v/>
      </c>
      <c r="BF2623" s="2" t="str">
        <f>VLOOKUP(M2623,'[1]mã win'!G:K,5,0)</f>
        <v>N</v>
      </c>
    </row>
    <row r="2624" spans="1:58" x14ac:dyDescent="0.25">
      <c r="A2624" s="6" t="s">
        <v>13957</v>
      </c>
      <c r="B2624" s="6" t="s">
        <v>13958</v>
      </c>
      <c r="C2624" s="6" t="s">
        <v>13959</v>
      </c>
      <c r="D2624" s="2" t="s">
        <v>13960</v>
      </c>
      <c r="E2624" s="2" t="s">
        <v>13961</v>
      </c>
      <c r="G2624" s="6" t="s">
        <v>13952</v>
      </c>
      <c r="H2624" s="6" t="s">
        <v>27</v>
      </c>
      <c r="I2624" s="6"/>
      <c r="J2624" s="6"/>
      <c r="K2624" s="7"/>
      <c r="L2624" s="6" t="s">
        <v>802</v>
      </c>
      <c r="M2624" s="6" t="s">
        <v>39</v>
      </c>
      <c r="N2624" s="6" t="s">
        <v>39</v>
      </c>
      <c r="O2624" s="6" t="s">
        <v>305</v>
      </c>
      <c r="P2624" s="8" t="s">
        <v>27</v>
      </c>
      <c r="Q2624" s="9">
        <v>44839.431909293999</v>
      </c>
      <c r="R2624" s="6" t="s">
        <v>28</v>
      </c>
      <c r="X2624" s="6" t="s">
        <v>13962</v>
      </c>
      <c r="Y2624" s="2" t="s">
        <v>13963</v>
      </c>
      <c r="Z2624" s="2" t="s">
        <v>13964</v>
      </c>
      <c r="AA2624" s="2" t="s">
        <v>13965</v>
      </c>
      <c r="AB2624" s="2" t="s">
        <v>13960</v>
      </c>
      <c r="AC2624" s="2" t="s">
        <v>13961</v>
      </c>
      <c r="AD2624" s="2" t="s">
        <v>421</v>
      </c>
      <c r="AE2624" s="2" t="s">
        <v>27</v>
      </c>
      <c r="AG2624" s="2" t="str">
        <f t="shared" si="167"/>
        <v>P. BÌNH HƯNG HÒA</v>
      </c>
      <c r="AH2624" s="2" t="str">
        <f t="shared" si="168"/>
        <v>Q. BÌNH TÂN</v>
      </c>
      <c r="AI2624" s="2" t="str">
        <f t="shared" si="169"/>
        <v/>
      </c>
      <c r="AK2624" s="2" t="str">
        <f t="shared" si="166"/>
        <v/>
      </c>
      <c r="BF2624" s="2" t="str">
        <f>VLOOKUP(M2624,'[1]mã win'!G:K,5,0)</f>
        <v>N</v>
      </c>
    </row>
    <row r="2625" spans="1:58" x14ac:dyDescent="0.25">
      <c r="A2625" s="6" t="s">
        <v>13966</v>
      </c>
      <c r="B2625" s="6" t="s">
        <v>13967</v>
      </c>
      <c r="C2625" s="6" t="s">
        <v>13968</v>
      </c>
      <c r="D2625" s="2" t="s">
        <v>27</v>
      </c>
      <c r="E2625" s="2" t="s">
        <v>1108</v>
      </c>
      <c r="G2625" s="6" t="s">
        <v>13952</v>
      </c>
      <c r="H2625" s="6" t="s">
        <v>27</v>
      </c>
      <c r="I2625" s="6"/>
      <c r="J2625" s="6"/>
      <c r="K2625" s="7"/>
      <c r="L2625" s="6" t="s">
        <v>802</v>
      </c>
      <c r="M2625" s="6" t="s">
        <v>25</v>
      </c>
      <c r="N2625" s="6" t="s">
        <v>25</v>
      </c>
      <c r="O2625" s="6" t="s">
        <v>1109</v>
      </c>
      <c r="P2625" s="8" t="s">
        <v>27</v>
      </c>
      <c r="Q2625" s="9">
        <v>44855.708141203701</v>
      </c>
      <c r="R2625" s="6" t="s">
        <v>28</v>
      </c>
      <c r="X2625" s="6" t="s">
        <v>13969</v>
      </c>
      <c r="Y2625" s="2" t="s">
        <v>13970</v>
      </c>
      <c r="Z2625" s="2" t="s">
        <v>1108</v>
      </c>
      <c r="AA2625" s="2" t="s">
        <v>31</v>
      </c>
      <c r="AB2625" s="2" t="s">
        <v>27</v>
      </c>
      <c r="AC2625" s="2" t="s">
        <v>27</v>
      </c>
      <c r="AD2625" s="2" t="s">
        <v>27</v>
      </c>
      <c r="AE2625" s="2" t="s">
        <v>27</v>
      </c>
      <c r="AG2625" s="2" t="str">
        <f t="shared" si="167"/>
        <v/>
      </c>
      <c r="AH2625" s="2" t="str">
        <f t="shared" si="168"/>
        <v/>
      </c>
      <c r="AI2625" s="2" t="str">
        <f t="shared" si="169"/>
        <v>huyện Thanh Trì</v>
      </c>
      <c r="AK2625" s="2" t="str">
        <f t="shared" si="166"/>
        <v/>
      </c>
      <c r="BF2625" s="2" t="str">
        <f>VLOOKUP(M2625,'[1]mã win'!G:K,5,0)</f>
        <v>B</v>
      </c>
    </row>
    <row r="2626" spans="1:58" x14ac:dyDescent="0.25">
      <c r="A2626" s="6" t="s">
        <v>13971</v>
      </c>
      <c r="B2626" s="6" t="s">
        <v>13972</v>
      </c>
      <c r="C2626" s="6" t="s">
        <v>13973</v>
      </c>
      <c r="D2626" s="2" t="s">
        <v>27</v>
      </c>
      <c r="E2626" s="2" t="s">
        <v>840</v>
      </c>
      <c r="G2626" s="6" t="s">
        <v>13952</v>
      </c>
      <c r="H2626" s="6" t="s">
        <v>27</v>
      </c>
      <c r="I2626" s="6"/>
      <c r="J2626" s="6"/>
      <c r="K2626" s="7"/>
      <c r="L2626" s="6" t="s">
        <v>459</v>
      </c>
      <c r="M2626" s="6" t="s">
        <v>25</v>
      </c>
      <c r="N2626" s="6" t="s">
        <v>25</v>
      </c>
      <c r="O2626" s="6" t="s">
        <v>840</v>
      </c>
      <c r="P2626" s="8" t="s">
        <v>27</v>
      </c>
      <c r="Q2626" s="9">
        <v>44791.701641863401</v>
      </c>
      <c r="R2626" s="6" t="s">
        <v>28</v>
      </c>
      <c r="X2626" s="6" t="s">
        <v>13974</v>
      </c>
      <c r="Y2626" s="2" t="s">
        <v>13975</v>
      </c>
      <c r="Z2626" s="2" t="s">
        <v>1075</v>
      </c>
      <c r="AA2626" s="2" t="s">
        <v>25</v>
      </c>
      <c r="AB2626" s="2" t="s">
        <v>27</v>
      </c>
      <c r="AC2626" s="2" t="s">
        <v>27</v>
      </c>
      <c r="AD2626" s="2" t="s">
        <v>27</v>
      </c>
      <c r="AE2626" s="2" t="s">
        <v>27</v>
      </c>
      <c r="AG2626" s="2" t="str">
        <f t="shared" si="167"/>
        <v/>
      </c>
      <c r="AH2626" s="2" t="str">
        <f t="shared" si="168"/>
        <v/>
      </c>
      <c r="AI2626" s="2" t="str">
        <f t="shared" si="169"/>
        <v/>
      </c>
      <c r="AK2626" s="2" t="str">
        <f t="shared" si="166"/>
        <v/>
      </c>
      <c r="BF2626" s="2" t="str">
        <f>VLOOKUP(M2626,'[1]mã win'!G:K,5,0)</f>
        <v>B</v>
      </c>
    </row>
    <row r="2627" spans="1:58" x14ac:dyDescent="0.25">
      <c r="A2627" s="6" t="s">
        <v>13976</v>
      </c>
      <c r="B2627" s="6" t="s">
        <v>13977</v>
      </c>
      <c r="C2627" s="6" t="s">
        <v>13978</v>
      </c>
      <c r="D2627" s="2" t="s">
        <v>8374</v>
      </c>
      <c r="E2627" s="2" t="s">
        <v>197</v>
      </c>
      <c r="G2627" s="6" t="s">
        <v>13952</v>
      </c>
      <c r="H2627" s="6" t="s">
        <v>27</v>
      </c>
      <c r="I2627" s="6"/>
      <c r="J2627" s="6"/>
      <c r="K2627" s="7"/>
      <c r="L2627" s="6" t="s">
        <v>802</v>
      </c>
      <c r="M2627" s="6" t="s">
        <v>39</v>
      </c>
      <c r="N2627" s="6" t="s">
        <v>39</v>
      </c>
      <c r="O2627" s="6" t="s">
        <v>200</v>
      </c>
      <c r="P2627" s="8" t="s">
        <v>27</v>
      </c>
      <c r="Q2627" s="9">
        <v>44845.4577307523</v>
      </c>
      <c r="R2627" s="6" t="s">
        <v>28</v>
      </c>
      <c r="X2627" s="6" t="s">
        <v>13979</v>
      </c>
      <c r="Y2627" s="2" t="s">
        <v>8374</v>
      </c>
      <c r="Z2627" s="2" t="s">
        <v>197</v>
      </c>
      <c r="AA2627" s="2" t="s">
        <v>114</v>
      </c>
      <c r="AB2627" s="2" t="s">
        <v>27</v>
      </c>
      <c r="AC2627" s="2" t="s">
        <v>27</v>
      </c>
      <c r="AD2627" s="2" t="s">
        <v>27</v>
      </c>
      <c r="AE2627" s="2" t="s">
        <v>27</v>
      </c>
      <c r="AG2627" s="2" t="str">
        <f t="shared" si="167"/>
        <v>P.2</v>
      </c>
      <c r="AH2627" s="2" t="str">
        <f t="shared" si="168"/>
        <v>Q.Tân Bình</v>
      </c>
      <c r="AI2627" s="2" t="str">
        <f t="shared" si="169"/>
        <v/>
      </c>
      <c r="AK2627" s="2" t="str">
        <f t="shared" ref="AK2627:AK2690" si="170">IF(LEFT(X2627,2)="tỉ",X2627,IF(LEFT(Y2627,2)="tỉ",Y2627,IF(LEFT(Z2627,2)="tỉ",Z2627,IF(LEFT(AA2627,2)="tỉ",AA2627,IF(LEFT(AB2627,2)="tỉ",AB2627,IF(LEFT(AC2627,2)="tỉ",AC2627,IF(LEFT(AD2627,2)="tỉ",AD2627,IF(LEFT(AE2627,2)="tỉ",AE2627,IF(LEFT(AF2627,2)="tỉ",AF2627,"")))))))))</f>
        <v/>
      </c>
      <c r="BF2627" s="2" t="str">
        <f>VLOOKUP(M2627,'[1]mã win'!G:K,5,0)</f>
        <v>N</v>
      </c>
    </row>
    <row r="2628" spans="1:58" x14ac:dyDescent="0.25">
      <c r="A2628" s="6" t="s">
        <v>13980</v>
      </c>
      <c r="B2628" s="6" t="s">
        <v>13981</v>
      </c>
      <c r="C2628" s="6" t="s">
        <v>13982</v>
      </c>
      <c r="D2628" s="2" t="s">
        <v>4057</v>
      </c>
      <c r="E2628" s="2" t="s">
        <v>51</v>
      </c>
      <c r="G2628" s="6" t="s">
        <v>48</v>
      </c>
      <c r="H2628" s="6" t="s">
        <v>13983</v>
      </c>
      <c r="I2628" s="6"/>
      <c r="J2628" s="6"/>
      <c r="K2628" s="7"/>
      <c r="L2628" s="6" t="s">
        <v>63</v>
      </c>
      <c r="M2628" s="6" t="s">
        <v>39</v>
      </c>
      <c r="N2628" s="6" t="s">
        <v>39</v>
      </c>
      <c r="O2628" s="6" t="s">
        <v>51</v>
      </c>
      <c r="P2628" s="8" t="s">
        <v>27</v>
      </c>
      <c r="Q2628" s="9">
        <v>44545.348111539402</v>
      </c>
      <c r="R2628" s="6" t="s">
        <v>28</v>
      </c>
      <c r="X2628" s="6" t="s">
        <v>13984</v>
      </c>
      <c r="Y2628" s="2" t="s">
        <v>4057</v>
      </c>
      <c r="Z2628" s="2" t="s">
        <v>51</v>
      </c>
      <c r="AA2628" s="2" t="s">
        <v>41</v>
      </c>
      <c r="AB2628" s="2" t="s">
        <v>42</v>
      </c>
      <c r="AC2628" s="2" t="s">
        <v>27</v>
      </c>
      <c r="AD2628" s="2" t="s">
        <v>27</v>
      </c>
      <c r="AE2628" s="2" t="s">
        <v>27</v>
      </c>
      <c r="AG2628" s="2" t="str">
        <f t="shared" si="167"/>
        <v>Phường Hiệp Phú</v>
      </c>
      <c r="AH2628" s="2" t="str">
        <f t="shared" si="168"/>
        <v/>
      </c>
      <c r="AI2628" s="2" t="str">
        <f t="shared" si="169"/>
        <v/>
      </c>
      <c r="AK2628" s="2" t="str">
        <f t="shared" si="170"/>
        <v/>
      </c>
      <c r="BF2628" s="2" t="str">
        <f>VLOOKUP(M2628,'[1]mã win'!G:K,5,0)</f>
        <v>N</v>
      </c>
    </row>
    <row r="2629" spans="1:58" x14ac:dyDescent="0.25">
      <c r="A2629" s="6" t="s">
        <v>13985</v>
      </c>
      <c r="B2629" s="6" t="s">
        <v>13986</v>
      </c>
      <c r="C2629" s="6" t="s">
        <v>13987</v>
      </c>
      <c r="D2629" s="2" t="s">
        <v>1714</v>
      </c>
      <c r="E2629" s="2">
        <v>0</v>
      </c>
      <c r="G2629" s="6" t="s">
        <v>23</v>
      </c>
      <c r="H2629" s="6" t="s">
        <v>13988</v>
      </c>
      <c r="I2629" s="6"/>
      <c r="J2629" s="6"/>
      <c r="K2629" s="7">
        <v>60</v>
      </c>
      <c r="L2629" s="6" t="s">
        <v>459</v>
      </c>
      <c r="M2629" s="6" t="s">
        <v>25</v>
      </c>
      <c r="N2629" s="6" t="s">
        <v>25</v>
      </c>
      <c r="O2629" s="6"/>
      <c r="P2629" s="8" t="s">
        <v>27</v>
      </c>
      <c r="Q2629" s="9">
        <v>43720.748165161996</v>
      </c>
      <c r="R2629" s="6" t="s">
        <v>28</v>
      </c>
      <c r="X2629" s="6" t="s">
        <v>13989</v>
      </c>
      <c r="Y2629" s="2" t="s">
        <v>13990</v>
      </c>
      <c r="Z2629" s="2" t="s">
        <v>1714</v>
      </c>
      <c r="AA2629" s="2" t="s">
        <v>26</v>
      </c>
      <c r="AB2629" s="2" t="s">
        <v>42</v>
      </c>
      <c r="AC2629" s="2" t="s">
        <v>27</v>
      </c>
      <c r="AD2629" s="2" t="s">
        <v>27</v>
      </c>
      <c r="AE2629" s="2" t="s">
        <v>27</v>
      </c>
      <c r="AG2629" s="2" t="str">
        <f t="shared" si="167"/>
        <v>Phường Hoàng Liệt</v>
      </c>
      <c r="AH2629" s="2" t="str">
        <f t="shared" si="168"/>
        <v/>
      </c>
      <c r="AI2629" s="2" t="str">
        <f t="shared" si="169"/>
        <v/>
      </c>
      <c r="AK2629" s="2" t="str">
        <f t="shared" si="170"/>
        <v/>
      </c>
      <c r="BF2629" s="2" t="str">
        <f>VLOOKUP(M2629,'[1]mã win'!G:K,5,0)</f>
        <v>B</v>
      </c>
    </row>
    <row r="2630" spans="1:58" x14ac:dyDescent="0.25">
      <c r="A2630" s="6" t="s">
        <v>13991</v>
      </c>
      <c r="B2630" s="6" t="s">
        <v>13992</v>
      </c>
      <c r="C2630" s="6" t="s">
        <v>13993</v>
      </c>
      <c r="D2630" s="2" t="s">
        <v>27</v>
      </c>
      <c r="E2630" s="2" t="s">
        <v>967</v>
      </c>
      <c r="G2630" s="6" t="s">
        <v>13994</v>
      </c>
      <c r="H2630" s="6" t="s">
        <v>27</v>
      </c>
      <c r="I2630" s="6"/>
      <c r="J2630" s="6"/>
      <c r="K2630" s="7">
        <v>60</v>
      </c>
      <c r="L2630" s="6" t="s">
        <v>459</v>
      </c>
      <c r="M2630" s="6" t="s">
        <v>25</v>
      </c>
      <c r="N2630" s="6" t="s">
        <v>25</v>
      </c>
      <c r="O2630" s="6" t="s">
        <v>967</v>
      </c>
      <c r="P2630" s="8" t="s">
        <v>27</v>
      </c>
      <c r="Q2630" s="9">
        <v>44782.471934490699</v>
      </c>
      <c r="R2630" s="6" t="s">
        <v>28</v>
      </c>
      <c r="X2630" s="6" t="s">
        <v>13995</v>
      </c>
      <c r="Y2630" s="2" t="s">
        <v>1056</v>
      </c>
      <c r="Z2630" s="2" t="s">
        <v>31</v>
      </c>
      <c r="AA2630" s="2" t="s">
        <v>27</v>
      </c>
      <c r="AB2630" s="2" t="s">
        <v>27</v>
      </c>
      <c r="AC2630" s="2" t="s">
        <v>27</v>
      </c>
      <c r="AD2630" s="2" t="s">
        <v>27</v>
      </c>
      <c r="AE2630" s="2" t="s">
        <v>27</v>
      </c>
      <c r="AG2630" s="2" t="str">
        <f t="shared" si="167"/>
        <v/>
      </c>
      <c r="AH2630" s="2" t="str">
        <f t="shared" si="168"/>
        <v/>
      </c>
      <c r="AI2630" s="2" t="str">
        <f t="shared" si="169"/>
        <v/>
      </c>
      <c r="AK2630" s="2" t="str">
        <f t="shared" si="170"/>
        <v/>
      </c>
      <c r="BF2630" s="2" t="str">
        <f>VLOOKUP(M2630,'[1]mã win'!G:K,5,0)</f>
        <v>B</v>
      </c>
    </row>
    <row r="2631" spans="1:58" x14ac:dyDescent="0.25">
      <c r="A2631" s="6" t="s">
        <v>13996</v>
      </c>
      <c r="B2631" s="6" t="s">
        <v>13997</v>
      </c>
      <c r="C2631" s="6" t="s">
        <v>13998</v>
      </c>
      <c r="D2631" s="2" t="s">
        <v>27</v>
      </c>
      <c r="E2631" s="2" t="s">
        <v>1152</v>
      </c>
      <c r="G2631" s="6" t="s">
        <v>13994</v>
      </c>
      <c r="H2631" s="6" t="s">
        <v>27</v>
      </c>
      <c r="I2631" s="6"/>
      <c r="J2631" s="6"/>
      <c r="K2631" s="7">
        <v>60</v>
      </c>
      <c r="L2631" s="6" t="s">
        <v>901</v>
      </c>
      <c r="M2631" s="6" t="s">
        <v>25</v>
      </c>
      <c r="N2631" s="6" t="s">
        <v>25</v>
      </c>
      <c r="O2631" s="6" t="s">
        <v>1152</v>
      </c>
      <c r="P2631" s="8" t="s">
        <v>27</v>
      </c>
      <c r="Q2631" s="9">
        <v>44842.672119826399</v>
      </c>
      <c r="R2631" s="6" t="s">
        <v>28</v>
      </c>
      <c r="X2631" s="6" t="s">
        <v>13999</v>
      </c>
      <c r="Y2631" s="2" t="s">
        <v>4356</v>
      </c>
      <c r="Z2631" s="2" t="s">
        <v>14000</v>
      </c>
      <c r="AA2631" s="2" t="s">
        <v>27</v>
      </c>
      <c r="AB2631" s="2" t="s">
        <v>27</v>
      </c>
      <c r="AC2631" s="2" t="s">
        <v>27</v>
      </c>
      <c r="AD2631" s="2" t="s">
        <v>27</v>
      </c>
      <c r="AE2631" s="2" t="s">
        <v>27</v>
      </c>
      <c r="AG2631" s="2" t="str">
        <f t="shared" si="167"/>
        <v/>
      </c>
      <c r="AH2631" s="2" t="str">
        <f t="shared" si="168"/>
        <v/>
      </c>
      <c r="AI2631" s="2" t="str">
        <f t="shared" si="169"/>
        <v/>
      </c>
      <c r="AK2631" s="2" t="str">
        <f t="shared" si="170"/>
        <v/>
      </c>
      <c r="BF2631" s="2" t="str">
        <f>VLOOKUP(M2631,'[1]mã win'!G:K,5,0)</f>
        <v>B</v>
      </c>
    </row>
    <row r="2632" spans="1:58" x14ac:dyDescent="0.25">
      <c r="A2632" s="6" t="s">
        <v>14001</v>
      </c>
      <c r="B2632" s="6" t="s">
        <v>14002</v>
      </c>
      <c r="C2632" s="6" t="s">
        <v>14003</v>
      </c>
      <c r="D2632" s="2" t="s">
        <v>27</v>
      </c>
      <c r="E2632" s="2" t="s">
        <v>945</v>
      </c>
      <c r="G2632" s="6" t="s">
        <v>13994</v>
      </c>
      <c r="H2632" s="6" t="s">
        <v>27</v>
      </c>
      <c r="I2632" s="6"/>
      <c r="J2632" s="6"/>
      <c r="K2632" s="7">
        <v>60</v>
      </c>
      <c r="L2632" s="6" t="s">
        <v>901</v>
      </c>
      <c r="M2632" s="6" t="s">
        <v>25</v>
      </c>
      <c r="N2632" s="6" t="s">
        <v>25</v>
      </c>
      <c r="O2632" s="6" t="s">
        <v>945</v>
      </c>
      <c r="P2632" s="8" t="s">
        <v>27</v>
      </c>
      <c r="Q2632" s="9">
        <v>44782.463928935198</v>
      </c>
      <c r="R2632" s="6" t="s">
        <v>28</v>
      </c>
      <c r="X2632" s="6" t="s">
        <v>14004</v>
      </c>
      <c r="Y2632" s="2" t="s">
        <v>14005</v>
      </c>
      <c r="Z2632" s="2" t="s">
        <v>31</v>
      </c>
      <c r="AA2632" s="2" t="s">
        <v>27</v>
      </c>
      <c r="AB2632" s="2" t="s">
        <v>27</v>
      </c>
      <c r="AC2632" s="2" t="s">
        <v>27</v>
      </c>
      <c r="AD2632" s="2" t="s">
        <v>27</v>
      </c>
      <c r="AE2632" s="2" t="s">
        <v>27</v>
      </c>
      <c r="AG2632" s="2" t="str">
        <f t="shared" si="167"/>
        <v/>
      </c>
      <c r="AH2632" s="2" t="str">
        <f t="shared" si="168"/>
        <v/>
      </c>
      <c r="AI2632" s="2" t="str">
        <f t="shared" si="169"/>
        <v/>
      </c>
      <c r="AK2632" s="2" t="str">
        <f t="shared" si="170"/>
        <v/>
      </c>
      <c r="BF2632" s="2" t="str">
        <f>VLOOKUP(M2632,'[1]mã win'!G:K,5,0)</f>
        <v>B</v>
      </c>
    </row>
    <row r="2633" spans="1:58" x14ac:dyDescent="0.25">
      <c r="A2633" s="6" t="s">
        <v>14006</v>
      </c>
      <c r="B2633" s="6" t="s">
        <v>14007</v>
      </c>
      <c r="C2633" s="6" t="s">
        <v>14008</v>
      </c>
      <c r="D2633" s="2" t="s">
        <v>27</v>
      </c>
      <c r="E2633" s="2" t="s">
        <v>1173</v>
      </c>
      <c r="G2633" s="6" t="s">
        <v>13994</v>
      </c>
      <c r="H2633" s="6" t="s">
        <v>27</v>
      </c>
      <c r="I2633" s="6"/>
      <c r="J2633" s="6"/>
      <c r="K2633" s="7">
        <v>60</v>
      </c>
      <c r="L2633" s="6" t="s">
        <v>901</v>
      </c>
      <c r="M2633" s="6" t="s">
        <v>25</v>
      </c>
      <c r="N2633" s="6" t="s">
        <v>25</v>
      </c>
      <c r="O2633" s="6" t="s">
        <v>1173</v>
      </c>
      <c r="P2633" s="8" t="s">
        <v>27</v>
      </c>
      <c r="Q2633" s="9">
        <v>45679.469652696796</v>
      </c>
      <c r="R2633" s="6" t="s">
        <v>28</v>
      </c>
      <c r="X2633" s="6" t="s">
        <v>14009</v>
      </c>
      <c r="Y2633" s="2" t="s">
        <v>1173</v>
      </c>
      <c r="Z2633" s="2" t="s">
        <v>26</v>
      </c>
      <c r="AA2633" s="2" t="s">
        <v>27</v>
      </c>
      <c r="AB2633" s="2" t="s">
        <v>27</v>
      </c>
      <c r="AC2633" s="2" t="s">
        <v>27</v>
      </c>
      <c r="AD2633" s="2" t="s">
        <v>27</v>
      </c>
      <c r="AE2633" s="2" t="s">
        <v>27</v>
      </c>
      <c r="AG2633" s="2" t="str">
        <f t="shared" si="167"/>
        <v/>
      </c>
      <c r="AH2633" s="2" t="str">
        <f t="shared" si="168"/>
        <v/>
      </c>
      <c r="AI2633" s="2" t="str">
        <f t="shared" si="169"/>
        <v>Huyện Chương Mỹ</v>
      </c>
      <c r="AK2633" s="2" t="str">
        <f t="shared" si="170"/>
        <v/>
      </c>
      <c r="BF2633" s="2" t="str">
        <f>VLOOKUP(M2633,'[1]mã win'!G:K,5,0)</f>
        <v>B</v>
      </c>
    </row>
    <row r="2634" spans="1:58" x14ac:dyDescent="0.25">
      <c r="A2634" s="6" t="s">
        <v>14010</v>
      </c>
      <c r="B2634" s="6" t="s">
        <v>14011</v>
      </c>
      <c r="C2634" s="6" t="s">
        <v>14012</v>
      </c>
      <c r="D2634" s="2" t="s">
        <v>27</v>
      </c>
      <c r="E2634" s="2" t="s">
        <v>10324</v>
      </c>
      <c r="G2634" s="6" t="s">
        <v>13548</v>
      </c>
      <c r="H2634" s="6" t="s">
        <v>27</v>
      </c>
      <c r="I2634" s="6"/>
      <c r="J2634" s="6"/>
      <c r="K2634" s="7">
        <v>60</v>
      </c>
      <c r="L2634" s="6" t="s">
        <v>901</v>
      </c>
      <c r="M2634" s="6" t="s">
        <v>25</v>
      </c>
      <c r="N2634" s="6" t="s">
        <v>25</v>
      </c>
      <c r="O2634" s="6" t="s">
        <v>10324</v>
      </c>
      <c r="P2634" s="8" t="s">
        <v>27</v>
      </c>
      <c r="Q2634" s="9">
        <v>44782.467656446803</v>
      </c>
      <c r="R2634" s="6" t="s">
        <v>28</v>
      </c>
      <c r="X2634" s="6" t="s">
        <v>14013</v>
      </c>
      <c r="Y2634" s="2" t="s">
        <v>31</v>
      </c>
      <c r="Z2634" s="2" t="s">
        <v>27</v>
      </c>
      <c r="AA2634" s="2" t="s">
        <v>27</v>
      </c>
      <c r="AB2634" s="2" t="s">
        <v>27</v>
      </c>
      <c r="AC2634" s="2" t="s">
        <v>27</v>
      </c>
      <c r="AD2634" s="2" t="s">
        <v>27</v>
      </c>
      <c r="AE2634" s="2" t="s">
        <v>27</v>
      </c>
      <c r="AG2634" s="2" t="str">
        <f t="shared" si="167"/>
        <v/>
      </c>
      <c r="AH2634" s="2" t="str">
        <f t="shared" si="168"/>
        <v/>
      </c>
      <c r="AI2634" s="2" t="str">
        <f t="shared" si="169"/>
        <v/>
      </c>
      <c r="AK2634" s="2" t="str">
        <f t="shared" si="170"/>
        <v/>
      </c>
      <c r="BF2634" s="2" t="str">
        <f>VLOOKUP(M2634,'[1]mã win'!G:K,5,0)</f>
        <v>B</v>
      </c>
    </row>
    <row r="2635" spans="1:58" x14ac:dyDescent="0.25">
      <c r="A2635" s="6" t="s">
        <v>14014</v>
      </c>
      <c r="B2635" s="6" t="s">
        <v>14015</v>
      </c>
      <c r="C2635" s="6" t="s">
        <v>14016</v>
      </c>
      <c r="D2635" s="2" t="s">
        <v>27</v>
      </c>
      <c r="E2635" s="2" t="s">
        <v>967</v>
      </c>
      <c r="G2635" s="6" t="s">
        <v>13994</v>
      </c>
      <c r="H2635" s="6" t="s">
        <v>27</v>
      </c>
      <c r="I2635" s="6"/>
      <c r="J2635" s="6"/>
      <c r="K2635" s="7">
        <v>60</v>
      </c>
      <c r="L2635" s="6" t="s">
        <v>459</v>
      </c>
      <c r="M2635" s="6" t="s">
        <v>25</v>
      </c>
      <c r="N2635" s="6" t="s">
        <v>25</v>
      </c>
      <c r="O2635" s="6" t="s">
        <v>967</v>
      </c>
      <c r="P2635" s="8" t="s">
        <v>27</v>
      </c>
      <c r="Q2635" s="9">
        <v>44782.470009525503</v>
      </c>
      <c r="R2635" s="6" t="s">
        <v>28</v>
      </c>
      <c r="X2635" s="6" t="s">
        <v>10990</v>
      </c>
      <c r="Y2635" s="2" t="s">
        <v>14017</v>
      </c>
      <c r="Z2635" s="2" t="s">
        <v>1056</v>
      </c>
      <c r="AA2635" s="2" t="s">
        <v>31</v>
      </c>
      <c r="AB2635" s="2" t="s">
        <v>27</v>
      </c>
      <c r="AC2635" s="2" t="s">
        <v>27</v>
      </c>
      <c r="AD2635" s="2" t="s">
        <v>27</v>
      </c>
      <c r="AE2635" s="2" t="s">
        <v>27</v>
      </c>
      <c r="AG2635" s="2" t="str">
        <f t="shared" si="167"/>
        <v/>
      </c>
      <c r="AH2635" s="2" t="str">
        <f t="shared" si="168"/>
        <v/>
      </c>
      <c r="AI2635" s="2" t="str">
        <f t="shared" si="169"/>
        <v/>
      </c>
      <c r="AK2635" s="2" t="str">
        <f t="shared" si="170"/>
        <v/>
      </c>
      <c r="BF2635" s="2" t="str">
        <f>VLOOKUP(M2635,'[1]mã win'!G:K,5,0)</f>
        <v>B</v>
      </c>
    </row>
    <row r="2636" spans="1:58" x14ac:dyDescent="0.25">
      <c r="A2636" s="6" t="s">
        <v>14018</v>
      </c>
      <c r="B2636" s="6" t="s">
        <v>14019</v>
      </c>
      <c r="C2636" s="6" t="s">
        <v>14020</v>
      </c>
      <c r="D2636" s="2" t="s">
        <v>27</v>
      </c>
      <c r="E2636" s="2" t="s">
        <v>967</v>
      </c>
      <c r="G2636" s="6" t="s">
        <v>13994</v>
      </c>
      <c r="H2636" s="6" t="s">
        <v>27</v>
      </c>
      <c r="I2636" s="6"/>
      <c r="J2636" s="6"/>
      <c r="K2636" s="7">
        <v>60</v>
      </c>
      <c r="L2636" s="6" t="s">
        <v>459</v>
      </c>
      <c r="M2636" s="6" t="s">
        <v>25</v>
      </c>
      <c r="N2636" s="6" t="s">
        <v>25</v>
      </c>
      <c r="O2636" s="6" t="s">
        <v>967</v>
      </c>
      <c r="P2636" s="8" t="s">
        <v>27</v>
      </c>
      <c r="Q2636" s="9">
        <v>44796.631533645799</v>
      </c>
      <c r="R2636" s="6" t="s">
        <v>28</v>
      </c>
      <c r="X2636" s="6" t="s">
        <v>14021</v>
      </c>
      <c r="Y2636" s="2" t="s">
        <v>14022</v>
      </c>
      <c r="Z2636" s="2" t="s">
        <v>1056</v>
      </c>
      <c r="AA2636" s="2" t="s">
        <v>25</v>
      </c>
      <c r="AB2636" s="2" t="s">
        <v>27</v>
      </c>
      <c r="AC2636" s="2" t="s">
        <v>27</v>
      </c>
      <c r="AD2636" s="2" t="s">
        <v>27</v>
      </c>
      <c r="AE2636" s="2" t="s">
        <v>27</v>
      </c>
      <c r="AG2636" s="2" t="str">
        <f t="shared" si="167"/>
        <v/>
      </c>
      <c r="AH2636" s="2" t="str">
        <f t="shared" si="168"/>
        <v/>
      </c>
      <c r="AI2636" s="2" t="str">
        <f t="shared" si="169"/>
        <v/>
      </c>
      <c r="AK2636" s="2" t="str">
        <f t="shared" si="170"/>
        <v/>
      </c>
      <c r="BF2636" s="2" t="str">
        <f>VLOOKUP(M2636,'[1]mã win'!G:K,5,0)</f>
        <v>B</v>
      </c>
    </row>
    <row r="2637" spans="1:58" x14ac:dyDescent="0.25">
      <c r="A2637" s="6" t="s">
        <v>14023</v>
      </c>
      <c r="B2637" s="6" t="s">
        <v>14024</v>
      </c>
      <c r="C2637" s="6" t="s">
        <v>14025</v>
      </c>
      <c r="D2637" s="2" t="s">
        <v>14026</v>
      </c>
      <c r="E2637" s="2" t="s">
        <v>902</v>
      </c>
      <c r="G2637" s="6" t="s">
        <v>13994</v>
      </c>
      <c r="H2637" s="6" t="s">
        <v>27</v>
      </c>
      <c r="I2637" s="6"/>
      <c r="J2637" s="6"/>
      <c r="K2637" s="7">
        <v>60</v>
      </c>
      <c r="L2637" s="6" t="s">
        <v>901</v>
      </c>
      <c r="M2637" s="6" t="s">
        <v>25</v>
      </c>
      <c r="N2637" s="6" t="s">
        <v>25</v>
      </c>
      <c r="O2637" s="6" t="s">
        <v>902</v>
      </c>
      <c r="P2637" s="8" t="s">
        <v>27</v>
      </c>
      <c r="Q2637" s="9">
        <v>44789.322104201397</v>
      </c>
      <c r="R2637" s="6" t="s">
        <v>28</v>
      </c>
      <c r="X2637" s="6" t="s">
        <v>14027</v>
      </c>
      <c r="Y2637" s="2" t="s">
        <v>14028</v>
      </c>
      <c r="Z2637" s="2" t="s">
        <v>14026</v>
      </c>
      <c r="AA2637" s="2" t="s">
        <v>1096</v>
      </c>
      <c r="AB2637" s="2" t="s">
        <v>31</v>
      </c>
      <c r="AC2637" s="2" t="s">
        <v>27</v>
      </c>
      <c r="AD2637" s="2" t="s">
        <v>27</v>
      </c>
      <c r="AE2637" s="2" t="s">
        <v>27</v>
      </c>
      <c r="AG2637" s="2" t="str">
        <f t="shared" si="167"/>
        <v>Phúc La</v>
      </c>
      <c r="AH2637" s="2" t="str">
        <f t="shared" si="168"/>
        <v/>
      </c>
      <c r="AI2637" s="2" t="str">
        <f t="shared" si="169"/>
        <v/>
      </c>
      <c r="AK2637" s="2" t="str">
        <f t="shared" si="170"/>
        <v/>
      </c>
      <c r="BF2637" s="2" t="str">
        <f>VLOOKUP(M2637,'[1]mã win'!G:K,5,0)</f>
        <v>B</v>
      </c>
    </row>
    <row r="2638" spans="1:58" x14ac:dyDescent="0.25">
      <c r="A2638" s="6" t="s">
        <v>14029</v>
      </c>
      <c r="B2638" s="6" t="s">
        <v>14030</v>
      </c>
      <c r="C2638" s="6" t="s">
        <v>14031</v>
      </c>
      <c r="D2638" s="2" t="s">
        <v>1837</v>
      </c>
      <c r="E2638" s="2" t="s">
        <v>967</v>
      </c>
      <c r="G2638" s="6" t="s">
        <v>13994</v>
      </c>
      <c r="H2638" s="6" t="s">
        <v>27</v>
      </c>
      <c r="I2638" s="6"/>
      <c r="J2638" s="6"/>
      <c r="K2638" s="7">
        <v>60</v>
      </c>
      <c r="L2638" s="6" t="s">
        <v>459</v>
      </c>
      <c r="M2638" s="6" t="s">
        <v>25</v>
      </c>
      <c r="N2638" s="6" t="s">
        <v>25</v>
      </c>
      <c r="O2638" s="6" t="s">
        <v>967</v>
      </c>
      <c r="P2638" s="8" t="s">
        <v>27</v>
      </c>
      <c r="Q2638" s="9">
        <v>44796.576034293998</v>
      </c>
      <c r="R2638" s="6" t="s">
        <v>28</v>
      </c>
      <c r="X2638" s="6" t="s">
        <v>14032</v>
      </c>
      <c r="Y2638" s="2" t="s">
        <v>1837</v>
      </c>
      <c r="Z2638" s="2" t="s">
        <v>967</v>
      </c>
      <c r="AA2638" s="2" t="s">
        <v>31</v>
      </c>
      <c r="AB2638" s="2" t="s">
        <v>27</v>
      </c>
      <c r="AC2638" s="2" t="s">
        <v>27</v>
      </c>
      <c r="AD2638" s="2" t="s">
        <v>27</v>
      </c>
      <c r="AE2638" s="2" t="s">
        <v>27</v>
      </c>
      <c r="AG2638" s="2" t="str">
        <f t="shared" si="167"/>
        <v>Phường Đại Kim</v>
      </c>
      <c r="AH2638" s="2" t="str">
        <f t="shared" si="168"/>
        <v>Quận Hoàng Mai</v>
      </c>
      <c r="AI2638" s="2" t="str">
        <f t="shared" si="169"/>
        <v/>
      </c>
      <c r="AK2638" s="2" t="str">
        <f t="shared" si="170"/>
        <v/>
      </c>
      <c r="BF2638" s="2" t="str">
        <f>VLOOKUP(M2638,'[1]mã win'!G:K,5,0)</f>
        <v>B</v>
      </c>
    </row>
    <row r="2639" spans="1:58" x14ac:dyDescent="0.25">
      <c r="A2639" s="6" t="s">
        <v>14033</v>
      </c>
      <c r="B2639" s="6" t="s">
        <v>14034</v>
      </c>
      <c r="C2639" s="6" t="s">
        <v>14035</v>
      </c>
      <c r="D2639" s="2" t="s">
        <v>27</v>
      </c>
      <c r="E2639" s="2" t="s">
        <v>1152</v>
      </c>
      <c r="G2639" s="6" t="s">
        <v>13994</v>
      </c>
      <c r="H2639" s="6" t="s">
        <v>27</v>
      </c>
      <c r="I2639" s="6"/>
      <c r="J2639" s="6"/>
      <c r="K2639" s="7">
        <v>60</v>
      </c>
      <c r="L2639" s="6" t="s">
        <v>901</v>
      </c>
      <c r="M2639" s="6" t="s">
        <v>25</v>
      </c>
      <c r="N2639" s="6" t="s">
        <v>25</v>
      </c>
      <c r="O2639" s="6" t="s">
        <v>1152</v>
      </c>
      <c r="P2639" s="8" t="s">
        <v>27</v>
      </c>
      <c r="Q2639" s="9">
        <v>44789.320816238403</v>
      </c>
      <c r="R2639" s="6" t="s">
        <v>28</v>
      </c>
      <c r="X2639" s="6" t="s">
        <v>262</v>
      </c>
      <c r="Y2639" s="2" t="s">
        <v>14036</v>
      </c>
      <c r="Z2639" s="2" t="s">
        <v>14037</v>
      </c>
      <c r="AA2639" s="2" t="s">
        <v>4356</v>
      </c>
      <c r="AB2639" s="2" t="s">
        <v>31</v>
      </c>
      <c r="AC2639" s="2" t="s">
        <v>27</v>
      </c>
      <c r="AD2639" s="2" t="s">
        <v>27</v>
      </c>
      <c r="AE2639" s="2" t="s">
        <v>27</v>
      </c>
      <c r="AG2639" s="2" t="str">
        <f t="shared" si="167"/>
        <v/>
      </c>
      <c r="AH2639" s="2" t="str">
        <f t="shared" si="168"/>
        <v/>
      </c>
      <c r="AI2639" s="2" t="str">
        <f t="shared" si="169"/>
        <v/>
      </c>
      <c r="AK2639" s="2" t="str">
        <f t="shared" si="170"/>
        <v/>
      </c>
      <c r="BF2639" s="2" t="str">
        <f>VLOOKUP(M2639,'[1]mã win'!G:K,5,0)</f>
        <v>B</v>
      </c>
    </row>
    <row r="2640" spans="1:58" x14ac:dyDescent="0.25">
      <c r="A2640" s="6" t="s">
        <v>14038</v>
      </c>
      <c r="B2640" s="6" t="s">
        <v>14039</v>
      </c>
      <c r="C2640" s="6" t="s">
        <v>14040</v>
      </c>
      <c r="D2640" s="2" t="s">
        <v>27</v>
      </c>
      <c r="E2640" s="2" t="s">
        <v>10703</v>
      </c>
      <c r="G2640" s="6" t="s">
        <v>13994</v>
      </c>
      <c r="H2640" s="6" t="s">
        <v>27</v>
      </c>
      <c r="I2640" s="6"/>
      <c r="J2640" s="6"/>
      <c r="K2640" s="7">
        <v>60</v>
      </c>
      <c r="L2640" s="6" t="s">
        <v>901</v>
      </c>
      <c r="M2640" s="6" t="s">
        <v>25</v>
      </c>
      <c r="N2640" s="6" t="s">
        <v>25</v>
      </c>
      <c r="O2640" s="6" t="s">
        <v>10703</v>
      </c>
      <c r="P2640" s="8" t="s">
        <v>27</v>
      </c>
      <c r="Q2640" s="9">
        <v>44809.663054548597</v>
      </c>
      <c r="R2640" s="6" t="s">
        <v>28</v>
      </c>
      <c r="X2640" s="6" t="s">
        <v>14041</v>
      </c>
      <c r="Y2640" s="2" t="s">
        <v>14042</v>
      </c>
      <c r="Z2640" s="2" t="s">
        <v>10703</v>
      </c>
      <c r="AA2640" s="2" t="s">
        <v>10794</v>
      </c>
      <c r="AB2640" s="2" t="s">
        <v>27</v>
      </c>
      <c r="AC2640" s="2" t="s">
        <v>27</v>
      </c>
      <c r="AD2640" s="2" t="s">
        <v>27</v>
      </c>
      <c r="AE2640" s="2" t="s">
        <v>27</v>
      </c>
      <c r="AG2640" s="2" t="str">
        <f t="shared" si="167"/>
        <v/>
      </c>
      <c r="AH2640" s="2" t="str">
        <f t="shared" si="168"/>
        <v/>
      </c>
      <c r="AI2640" s="2" t="str">
        <f t="shared" si="169"/>
        <v>Huyện Đan Phượng</v>
      </c>
      <c r="AK2640" s="2" t="str">
        <f t="shared" si="170"/>
        <v/>
      </c>
      <c r="BF2640" s="2" t="str">
        <f>VLOOKUP(M2640,'[1]mã win'!G:K,5,0)</f>
        <v>B</v>
      </c>
    </row>
    <row r="2641" spans="1:58" x14ac:dyDescent="0.25">
      <c r="A2641" s="6" t="s">
        <v>14043</v>
      </c>
      <c r="B2641" s="6" t="s">
        <v>14044</v>
      </c>
      <c r="C2641" s="6" t="s">
        <v>14045</v>
      </c>
      <c r="D2641" s="2" t="s">
        <v>27</v>
      </c>
      <c r="E2641" s="2" t="s">
        <v>902</v>
      </c>
      <c r="G2641" s="6" t="s">
        <v>13994</v>
      </c>
      <c r="H2641" s="6" t="s">
        <v>27</v>
      </c>
      <c r="I2641" s="6"/>
      <c r="J2641" s="6"/>
      <c r="K2641" s="7">
        <v>60</v>
      </c>
      <c r="L2641" s="6" t="s">
        <v>901</v>
      </c>
      <c r="M2641" s="6" t="s">
        <v>25</v>
      </c>
      <c r="N2641" s="6" t="s">
        <v>25</v>
      </c>
      <c r="O2641" s="6" t="s">
        <v>902</v>
      </c>
      <c r="P2641" s="8" t="s">
        <v>27</v>
      </c>
      <c r="Q2641" s="9">
        <v>44789.695865856498</v>
      </c>
      <c r="R2641" s="6" t="s">
        <v>28</v>
      </c>
      <c r="X2641" s="6" t="s">
        <v>262</v>
      </c>
      <c r="Y2641" s="2" t="s">
        <v>14046</v>
      </c>
      <c r="Z2641" s="2" t="s">
        <v>1096</v>
      </c>
      <c r="AA2641" s="2" t="s">
        <v>25</v>
      </c>
      <c r="AB2641" s="2" t="s">
        <v>27</v>
      </c>
      <c r="AC2641" s="2" t="s">
        <v>27</v>
      </c>
      <c r="AD2641" s="2" t="s">
        <v>27</v>
      </c>
      <c r="AE2641" s="2" t="s">
        <v>27</v>
      </c>
      <c r="AG2641" s="2" t="str">
        <f t="shared" si="167"/>
        <v/>
      </c>
      <c r="AH2641" s="2" t="str">
        <f t="shared" si="168"/>
        <v/>
      </c>
      <c r="AI2641" s="2" t="str">
        <f t="shared" si="169"/>
        <v/>
      </c>
      <c r="AK2641" s="2" t="str">
        <f t="shared" si="170"/>
        <v/>
      </c>
      <c r="BF2641" s="2" t="str">
        <f>VLOOKUP(M2641,'[1]mã win'!G:K,5,0)</f>
        <v>B</v>
      </c>
    </row>
    <row r="2642" spans="1:58" x14ac:dyDescent="0.25">
      <c r="A2642" s="6" t="s">
        <v>14047</v>
      </c>
      <c r="B2642" s="6" t="s">
        <v>14048</v>
      </c>
      <c r="C2642" s="6" t="s">
        <v>14049</v>
      </c>
      <c r="D2642" s="2" t="s">
        <v>27</v>
      </c>
      <c r="E2642" s="2" t="s">
        <v>902</v>
      </c>
      <c r="G2642" s="6" t="s">
        <v>13994</v>
      </c>
      <c r="H2642" s="6" t="s">
        <v>27</v>
      </c>
      <c r="I2642" s="6"/>
      <c r="J2642" s="6"/>
      <c r="K2642" s="7">
        <v>60</v>
      </c>
      <c r="L2642" s="6" t="s">
        <v>901</v>
      </c>
      <c r="M2642" s="6" t="s">
        <v>25</v>
      </c>
      <c r="N2642" s="6" t="s">
        <v>25</v>
      </c>
      <c r="O2642" s="6" t="s">
        <v>902</v>
      </c>
      <c r="P2642" s="8" t="s">
        <v>27</v>
      </c>
      <c r="Q2642" s="9">
        <v>44827.3818952199</v>
      </c>
      <c r="R2642" s="6" t="s">
        <v>28</v>
      </c>
      <c r="X2642" s="6" t="s">
        <v>14050</v>
      </c>
      <c r="Y2642" s="2" t="s">
        <v>14051</v>
      </c>
      <c r="Z2642" s="2" t="s">
        <v>1096</v>
      </c>
      <c r="AA2642" s="2" t="s">
        <v>25</v>
      </c>
      <c r="AB2642" s="2" t="s">
        <v>27</v>
      </c>
      <c r="AC2642" s="2" t="s">
        <v>27</v>
      </c>
      <c r="AD2642" s="2" t="s">
        <v>27</v>
      </c>
      <c r="AE2642" s="2" t="s">
        <v>27</v>
      </c>
      <c r="AG2642" s="2" t="str">
        <f t="shared" si="167"/>
        <v/>
      </c>
      <c r="AH2642" s="2" t="str">
        <f t="shared" si="168"/>
        <v/>
      </c>
      <c r="AI2642" s="2" t="str">
        <f t="shared" si="169"/>
        <v/>
      </c>
      <c r="AK2642" s="2" t="str">
        <f t="shared" si="170"/>
        <v/>
      </c>
      <c r="BF2642" s="2" t="str">
        <f>VLOOKUP(M2642,'[1]mã win'!G:K,5,0)</f>
        <v>B</v>
      </c>
    </row>
    <row r="2643" spans="1:58" x14ac:dyDescent="0.25">
      <c r="A2643" s="6" t="s">
        <v>14052</v>
      </c>
      <c r="B2643" s="6" t="s">
        <v>14053</v>
      </c>
      <c r="C2643" s="6" t="s">
        <v>14054</v>
      </c>
      <c r="D2643" s="2" t="s">
        <v>27</v>
      </c>
      <c r="E2643" s="2" t="s">
        <v>1047</v>
      </c>
      <c r="G2643" s="6" t="s">
        <v>13994</v>
      </c>
      <c r="H2643" s="6" t="s">
        <v>27</v>
      </c>
      <c r="I2643" s="6"/>
      <c r="J2643" s="6"/>
      <c r="K2643" s="7">
        <v>60</v>
      </c>
      <c r="L2643" s="6" t="s">
        <v>901</v>
      </c>
      <c r="M2643" s="6" t="s">
        <v>25</v>
      </c>
      <c r="N2643" s="6" t="s">
        <v>25</v>
      </c>
      <c r="O2643" s="6" t="s">
        <v>1047</v>
      </c>
      <c r="P2643" s="8" t="s">
        <v>27</v>
      </c>
      <c r="Q2643" s="9">
        <v>44796.5742880787</v>
      </c>
      <c r="R2643" s="6" t="s">
        <v>28</v>
      </c>
      <c r="X2643" s="6" t="s">
        <v>14055</v>
      </c>
      <c r="Y2643" s="2" t="s">
        <v>1050</v>
      </c>
      <c r="Z2643" s="2" t="s">
        <v>1051</v>
      </c>
      <c r="AA2643" s="2" t="s">
        <v>25</v>
      </c>
      <c r="AB2643" s="2" t="s">
        <v>27</v>
      </c>
      <c r="AC2643" s="2" t="s">
        <v>27</v>
      </c>
      <c r="AD2643" s="2" t="s">
        <v>27</v>
      </c>
      <c r="AE2643" s="2" t="s">
        <v>27</v>
      </c>
      <c r="AG2643" s="2" t="str">
        <f t="shared" si="167"/>
        <v/>
      </c>
      <c r="AH2643" s="2" t="str">
        <f t="shared" si="168"/>
        <v/>
      </c>
      <c r="AI2643" s="2" t="str">
        <f t="shared" si="169"/>
        <v/>
      </c>
      <c r="AK2643" s="2" t="str">
        <f t="shared" si="170"/>
        <v/>
      </c>
      <c r="BF2643" s="2" t="str">
        <f>VLOOKUP(M2643,'[1]mã win'!G:K,5,0)</f>
        <v>B</v>
      </c>
    </row>
    <row r="2644" spans="1:58" x14ac:dyDescent="0.25">
      <c r="A2644" s="6" t="s">
        <v>14056</v>
      </c>
      <c r="B2644" s="6" t="s">
        <v>14057</v>
      </c>
      <c r="C2644" s="6" t="s">
        <v>14058</v>
      </c>
      <c r="D2644" s="2" t="s">
        <v>27</v>
      </c>
      <c r="E2644" s="2" t="s">
        <v>902</v>
      </c>
      <c r="G2644" s="6" t="s">
        <v>13994</v>
      </c>
      <c r="H2644" s="6" t="s">
        <v>27</v>
      </c>
      <c r="I2644" s="6"/>
      <c r="J2644" s="6"/>
      <c r="K2644" s="7">
        <v>60</v>
      </c>
      <c r="L2644" s="6" t="s">
        <v>901</v>
      </c>
      <c r="M2644" s="6" t="s">
        <v>25</v>
      </c>
      <c r="N2644" s="6" t="s">
        <v>25</v>
      </c>
      <c r="O2644" s="6" t="s">
        <v>902</v>
      </c>
      <c r="P2644" s="8" t="s">
        <v>27</v>
      </c>
      <c r="Q2644" s="9">
        <v>44782.4772170949</v>
      </c>
      <c r="R2644" s="6" t="s">
        <v>28</v>
      </c>
      <c r="X2644" s="6" t="s">
        <v>14059</v>
      </c>
      <c r="Y2644" s="2" t="s">
        <v>14028</v>
      </c>
      <c r="Z2644" s="2" t="s">
        <v>1096</v>
      </c>
      <c r="AA2644" s="2" t="s">
        <v>31</v>
      </c>
      <c r="AB2644" s="2" t="s">
        <v>27</v>
      </c>
      <c r="AC2644" s="2" t="s">
        <v>27</v>
      </c>
      <c r="AD2644" s="2" t="s">
        <v>27</v>
      </c>
      <c r="AE2644" s="2" t="s">
        <v>27</v>
      </c>
      <c r="AG2644" s="2" t="str">
        <f t="shared" si="167"/>
        <v/>
      </c>
      <c r="AH2644" s="2" t="str">
        <f t="shared" si="168"/>
        <v/>
      </c>
      <c r="AI2644" s="2" t="str">
        <f t="shared" si="169"/>
        <v/>
      </c>
      <c r="AK2644" s="2" t="str">
        <f t="shared" si="170"/>
        <v/>
      </c>
      <c r="BF2644" s="2" t="str">
        <f>VLOOKUP(M2644,'[1]mã win'!G:K,5,0)</f>
        <v>B</v>
      </c>
    </row>
    <row r="2645" spans="1:58" x14ac:dyDescent="0.25">
      <c r="A2645" s="6" t="s">
        <v>14060</v>
      </c>
      <c r="B2645" s="6" t="s">
        <v>14061</v>
      </c>
      <c r="C2645" s="6" t="s">
        <v>14062</v>
      </c>
      <c r="D2645" s="2" t="s">
        <v>27</v>
      </c>
      <c r="E2645" s="2" t="s">
        <v>1109</v>
      </c>
      <c r="G2645" s="6" t="s">
        <v>13994</v>
      </c>
      <c r="H2645" s="6" t="s">
        <v>27</v>
      </c>
      <c r="I2645" s="6"/>
      <c r="J2645" s="6"/>
      <c r="K2645" s="7">
        <v>60</v>
      </c>
      <c r="L2645" s="6" t="s">
        <v>459</v>
      </c>
      <c r="M2645" s="6" t="s">
        <v>25</v>
      </c>
      <c r="N2645" s="6" t="s">
        <v>25</v>
      </c>
      <c r="O2645" s="6" t="s">
        <v>1109</v>
      </c>
      <c r="P2645" s="8" t="s">
        <v>27</v>
      </c>
      <c r="Q2645" s="9">
        <v>44782.479012615702</v>
      </c>
      <c r="R2645" s="6" t="s">
        <v>28</v>
      </c>
      <c r="X2645" s="6" t="s">
        <v>14063</v>
      </c>
      <c r="Y2645" s="2" t="s">
        <v>6597</v>
      </c>
      <c r="Z2645" s="2" t="s">
        <v>1109</v>
      </c>
      <c r="AA2645" s="2" t="s">
        <v>10794</v>
      </c>
      <c r="AB2645" s="2" t="s">
        <v>27</v>
      </c>
      <c r="AC2645" s="2" t="s">
        <v>27</v>
      </c>
      <c r="AD2645" s="2" t="s">
        <v>27</v>
      </c>
      <c r="AE2645" s="2" t="s">
        <v>27</v>
      </c>
      <c r="AG2645" s="2" t="str">
        <f t="shared" si="167"/>
        <v/>
      </c>
      <c r="AH2645" s="2" t="str">
        <f t="shared" si="168"/>
        <v/>
      </c>
      <c r="AI2645" s="2" t="str">
        <f t="shared" si="169"/>
        <v>Huyện Thanh Trì</v>
      </c>
      <c r="AK2645" s="2" t="str">
        <f t="shared" si="170"/>
        <v/>
      </c>
      <c r="BF2645" s="2" t="str">
        <f>VLOOKUP(M2645,'[1]mã win'!G:K,5,0)</f>
        <v>B</v>
      </c>
    </row>
    <row r="2646" spans="1:58" x14ac:dyDescent="0.25">
      <c r="A2646" s="6" t="s">
        <v>14064</v>
      </c>
      <c r="B2646" s="6" t="s">
        <v>14065</v>
      </c>
      <c r="C2646" s="6" t="s">
        <v>14066</v>
      </c>
      <c r="D2646" s="2" t="s">
        <v>27</v>
      </c>
      <c r="E2646" s="2" t="s">
        <v>945</v>
      </c>
      <c r="G2646" s="6" t="s">
        <v>13994</v>
      </c>
      <c r="H2646" s="6" t="s">
        <v>27</v>
      </c>
      <c r="I2646" s="6"/>
      <c r="J2646" s="6"/>
      <c r="K2646" s="7">
        <v>60</v>
      </c>
      <c r="L2646" s="6" t="s">
        <v>901</v>
      </c>
      <c r="M2646" s="6" t="s">
        <v>25</v>
      </c>
      <c r="N2646" s="6" t="s">
        <v>25</v>
      </c>
      <c r="O2646" s="6" t="s">
        <v>945</v>
      </c>
      <c r="P2646" s="8" t="s">
        <v>27</v>
      </c>
      <c r="Q2646" s="9">
        <v>44796.646420405101</v>
      </c>
      <c r="R2646" s="6" t="s">
        <v>28</v>
      </c>
      <c r="X2646" s="6" t="s">
        <v>14067</v>
      </c>
      <c r="Y2646" s="2" t="s">
        <v>949</v>
      </c>
      <c r="Z2646" s="2" t="s">
        <v>25</v>
      </c>
      <c r="AA2646" s="2" t="s">
        <v>27</v>
      </c>
      <c r="AB2646" s="2" t="s">
        <v>27</v>
      </c>
      <c r="AC2646" s="2" t="s">
        <v>27</v>
      </c>
      <c r="AD2646" s="2" t="s">
        <v>27</v>
      </c>
      <c r="AE2646" s="2" t="s">
        <v>27</v>
      </c>
      <c r="AG2646" s="2" t="str">
        <f t="shared" si="167"/>
        <v/>
      </c>
      <c r="AH2646" s="2" t="str">
        <f t="shared" si="168"/>
        <v/>
      </c>
      <c r="AI2646" s="2" t="str">
        <f t="shared" si="169"/>
        <v/>
      </c>
      <c r="AK2646" s="2" t="str">
        <f t="shared" si="170"/>
        <v/>
      </c>
      <c r="BF2646" s="2" t="str">
        <f>VLOOKUP(M2646,'[1]mã win'!G:K,5,0)</f>
        <v>B</v>
      </c>
    </row>
    <row r="2647" spans="1:58" x14ac:dyDescent="0.25">
      <c r="A2647" s="6" t="s">
        <v>14068</v>
      </c>
      <c r="B2647" s="6" t="s">
        <v>14069</v>
      </c>
      <c r="C2647" s="6" t="s">
        <v>14070</v>
      </c>
      <c r="D2647" s="2" t="s">
        <v>27</v>
      </c>
      <c r="E2647" s="2" t="s">
        <v>902</v>
      </c>
      <c r="G2647" s="6" t="s">
        <v>13994</v>
      </c>
      <c r="H2647" s="6" t="s">
        <v>27</v>
      </c>
      <c r="I2647" s="6"/>
      <c r="J2647" s="6"/>
      <c r="K2647" s="7">
        <v>60</v>
      </c>
      <c r="L2647" s="6" t="s">
        <v>901</v>
      </c>
      <c r="M2647" s="6" t="s">
        <v>25</v>
      </c>
      <c r="N2647" s="6" t="s">
        <v>25</v>
      </c>
      <c r="O2647" s="6" t="s">
        <v>902</v>
      </c>
      <c r="P2647" s="8" t="s">
        <v>27</v>
      </c>
      <c r="Q2647" s="9">
        <v>44782.553007870403</v>
      </c>
      <c r="R2647" s="6" t="s">
        <v>28</v>
      </c>
      <c r="X2647" s="6" t="s">
        <v>262</v>
      </c>
      <c r="Y2647" s="2" t="s">
        <v>14071</v>
      </c>
      <c r="Z2647" s="2" t="s">
        <v>1096</v>
      </c>
      <c r="AA2647" s="2" t="s">
        <v>31</v>
      </c>
      <c r="AB2647" s="2" t="s">
        <v>27</v>
      </c>
      <c r="AC2647" s="2" t="s">
        <v>27</v>
      </c>
      <c r="AD2647" s="2" t="s">
        <v>27</v>
      </c>
      <c r="AE2647" s="2" t="s">
        <v>27</v>
      </c>
      <c r="AG2647" s="2" t="str">
        <f t="shared" si="167"/>
        <v/>
      </c>
      <c r="AH2647" s="2" t="str">
        <f t="shared" si="168"/>
        <v/>
      </c>
      <c r="AI2647" s="2" t="str">
        <f t="shared" si="169"/>
        <v/>
      </c>
      <c r="AK2647" s="2" t="str">
        <f t="shared" si="170"/>
        <v/>
      </c>
      <c r="BF2647" s="2" t="str">
        <f>VLOOKUP(M2647,'[1]mã win'!G:K,5,0)</f>
        <v>B</v>
      </c>
    </row>
    <row r="2648" spans="1:58" x14ac:dyDescent="0.25">
      <c r="A2648" s="6" t="s">
        <v>14072</v>
      </c>
      <c r="B2648" s="6" t="s">
        <v>14073</v>
      </c>
      <c r="C2648" s="6" t="s">
        <v>14074</v>
      </c>
      <c r="D2648" s="2" t="s">
        <v>14075</v>
      </c>
      <c r="E2648" s="2" t="s">
        <v>14076</v>
      </c>
      <c r="G2648" s="6" t="s">
        <v>13994</v>
      </c>
      <c r="H2648" s="6" t="s">
        <v>27</v>
      </c>
      <c r="I2648" s="6"/>
      <c r="J2648" s="6"/>
      <c r="K2648" s="7">
        <v>60</v>
      </c>
      <c r="L2648" s="6" t="s">
        <v>901</v>
      </c>
      <c r="M2648" s="6" t="s">
        <v>25</v>
      </c>
      <c r="N2648" s="6" t="s">
        <v>25</v>
      </c>
      <c r="O2648" s="6" t="s">
        <v>1152</v>
      </c>
      <c r="P2648" s="8" t="s">
        <v>27</v>
      </c>
      <c r="Q2648" s="9">
        <v>44896.615055092603</v>
      </c>
      <c r="R2648" s="6" t="s">
        <v>28</v>
      </c>
      <c r="X2648" s="6" t="s">
        <v>14077</v>
      </c>
      <c r="Y2648" s="2" t="s">
        <v>14078</v>
      </c>
      <c r="Z2648" s="2" t="s">
        <v>14075</v>
      </c>
      <c r="AA2648" s="2" t="s">
        <v>14076</v>
      </c>
      <c r="AB2648" s="2" t="s">
        <v>31</v>
      </c>
      <c r="AC2648" s="2" t="s">
        <v>27</v>
      </c>
      <c r="AD2648" s="2" t="s">
        <v>27</v>
      </c>
      <c r="AE2648" s="2" t="s">
        <v>27</v>
      </c>
      <c r="AG2648" s="2" t="str">
        <f t="shared" si="167"/>
        <v>phường đông ngạc</v>
      </c>
      <c r="AH2648" s="2" t="str">
        <f t="shared" si="168"/>
        <v>quận bắc từ liêm</v>
      </c>
      <c r="AI2648" s="2" t="str">
        <f t="shared" si="169"/>
        <v/>
      </c>
      <c r="AK2648" s="2" t="str">
        <f t="shared" si="170"/>
        <v/>
      </c>
      <c r="BF2648" s="2" t="str">
        <f>VLOOKUP(M2648,'[1]mã win'!G:K,5,0)</f>
        <v>B</v>
      </c>
    </row>
    <row r="2649" spans="1:58" x14ac:dyDescent="0.25">
      <c r="A2649" s="6" t="s">
        <v>14079</v>
      </c>
      <c r="B2649" s="6" t="s">
        <v>14080</v>
      </c>
      <c r="C2649" s="6" t="s">
        <v>14081</v>
      </c>
      <c r="D2649" s="2" t="s">
        <v>14082</v>
      </c>
      <c r="E2649" s="2" t="s">
        <v>900</v>
      </c>
      <c r="G2649" s="6" t="s">
        <v>13994</v>
      </c>
      <c r="H2649" s="6" t="s">
        <v>27</v>
      </c>
      <c r="I2649" s="6"/>
      <c r="J2649" s="6"/>
      <c r="K2649" s="7">
        <v>60</v>
      </c>
      <c r="L2649" s="6" t="s">
        <v>901</v>
      </c>
      <c r="M2649" s="6" t="s">
        <v>25</v>
      </c>
      <c r="N2649" s="6" t="s">
        <v>25</v>
      </c>
      <c r="O2649" s="6" t="s">
        <v>902</v>
      </c>
      <c r="P2649" s="8" t="s">
        <v>27</v>
      </c>
      <c r="Q2649" s="9">
        <v>44789.687368946798</v>
      </c>
      <c r="R2649" s="6" t="s">
        <v>28</v>
      </c>
      <c r="X2649" s="6" t="s">
        <v>14083</v>
      </c>
      <c r="Y2649" s="2" t="s">
        <v>14082</v>
      </c>
      <c r="Z2649" s="2" t="s">
        <v>900</v>
      </c>
      <c r="AA2649" s="2" t="s">
        <v>25</v>
      </c>
      <c r="AB2649" s="2" t="s">
        <v>27</v>
      </c>
      <c r="AC2649" s="2" t="s">
        <v>27</v>
      </c>
      <c r="AD2649" s="2" t="s">
        <v>27</v>
      </c>
      <c r="AE2649" s="2" t="s">
        <v>27</v>
      </c>
      <c r="AG2649" s="2" t="str">
        <f t="shared" si="167"/>
        <v>phường Yên Nghĩa</v>
      </c>
      <c r="AH2649" s="2" t="str">
        <f t="shared" si="168"/>
        <v>quận Hà Đông</v>
      </c>
      <c r="AI2649" s="2" t="str">
        <f t="shared" si="169"/>
        <v/>
      </c>
      <c r="AK2649" s="2" t="str">
        <f t="shared" si="170"/>
        <v/>
      </c>
      <c r="BF2649" s="2" t="str">
        <f>VLOOKUP(M2649,'[1]mã win'!G:K,5,0)</f>
        <v>B</v>
      </c>
    </row>
    <row r="2650" spans="1:58" x14ac:dyDescent="0.25">
      <c r="A2650" s="6" t="s">
        <v>14084</v>
      </c>
      <c r="B2650" s="6" t="s">
        <v>14085</v>
      </c>
      <c r="C2650" s="6" t="s">
        <v>14086</v>
      </c>
      <c r="D2650" s="2" t="s">
        <v>27</v>
      </c>
      <c r="E2650" s="2" t="s">
        <v>1047</v>
      </c>
      <c r="G2650" s="6" t="s">
        <v>13994</v>
      </c>
      <c r="H2650" s="6" t="s">
        <v>27</v>
      </c>
      <c r="I2650" s="6"/>
      <c r="J2650" s="6"/>
      <c r="K2650" s="7">
        <v>60</v>
      </c>
      <c r="L2650" s="6" t="s">
        <v>901</v>
      </c>
      <c r="M2650" s="6" t="s">
        <v>25</v>
      </c>
      <c r="N2650" s="6" t="s">
        <v>25</v>
      </c>
      <c r="O2650" s="6" t="s">
        <v>1047</v>
      </c>
      <c r="P2650" s="8" t="s">
        <v>27</v>
      </c>
      <c r="Q2650" s="9">
        <v>44827.469548726898</v>
      </c>
      <c r="R2650" s="6" t="s">
        <v>28</v>
      </c>
      <c r="X2650" s="6" t="s">
        <v>14087</v>
      </c>
      <c r="Y2650" s="2" t="s">
        <v>14088</v>
      </c>
      <c r="Z2650" s="2" t="s">
        <v>1051</v>
      </c>
      <c r="AA2650" s="2" t="s">
        <v>31</v>
      </c>
      <c r="AB2650" s="2" t="s">
        <v>27</v>
      </c>
      <c r="AC2650" s="2" t="s">
        <v>27</v>
      </c>
      <c r="AD2650" s="2" t="s">
        <v>27</v>
      </c>
      <c r="AE2650" s="2" t="s">
        <v>27</v>
      </c>
      <c r="AG2650" s="2" t="str">
        <f t="shared" si="167"/>
        <v/>
      </c>
      <c r="AH2650" s="2" t="str">
        <f t="shared" si="168"/>
        <v/>
      </c>
      <c r="AI2650" s="2" t="str">
        <f t="shared" si="169"/>
        <v/>
      </c>
      <c r="AK2650" s="2" t="str">
        <f t="shared" si="170"/>
        <v/>
      </c>
      <c r="BF2650" s="2" t="str">
        <f>VLOOKUP(M2650,'[1]mã win'!G:K,5,0)</f>
        <v>B</v>
      </c>
    </row>
    <row r="2651" spans="1:58" x14ac:dyDescent="0.25">
      <c r="A2651" s="6" t="s">
        <v>14089</v>
      </c>
      <c r="B2651" s="6" t="s">
        <v>14090</v>
      </c>
      <c r="C2651" s="6" t="s">
        <v>14091</v>
      </c>
      <c r="D2651" s="2" t="s">
        <v>14092</v>
      </c>
      <c r="E2651" s="2" t="s">
        <v>900</v>
      </c>
      <c r="G2651" s="6" t="s">
        <v>13994</v>
      </c>
      <c r="H2651" s="6" t="s">
        <v>27</v>
      </c>
      <c r="I2651" s="6"/>
      <c r="J2651" s="6"/>
      <c r="K2651" s="7">
        <v>60</v>
      </c>
      <c r="L2651" s="6" t="s">
        <v>901</v>
      </c>
      <c r="M2651" s="6" t="s">
        <v>25</v>
      </c>
      <c r="N2651" s="6" t="s">
        <v>25</v>
      </c>
      <c r="O2651" s="6" t="s">
        <v>902</v>
      </c>
      <c r="P2651" s="8" t="s">
        <v>27</v>
      </c>
      <c r="Q2651" s="9">
        <v>44796.645083101903</v>
      </c>
      <c r="R2651" s="6" t="s">
        <v>28</v>
      </c>
      <c r="X2651" s="6" t="s">
        <v>14093</v>
      </c>
      <c r="Y2651" s="2" t="s">
        <v>8030</v>
      </c>
      <c r="Z2651" s="2" t="s">
        <v>14092</v>
      </c>
      <c r="AA2651" s="2" t="s">
        <v>900</v>
      </c>
      <c r="AB2651" s="2" t="s">
        <v>25</v>
      </c>
      <c r="AC2651" s="2" t="s">
        <v>27</v>
      </c>
      <c r="AD2651" s="2" t="s">
        <v>27</v>
      </c>
      <c r="AE2651" s="2" t="s">
        <v>27</v>
      </c>
      <c r="AG2651" s="2" t="str">
        <f t="shared" si="167"/>
        <v>phường Hà Cầu</v>
      </c>
      <c r="AH2651" s="2" t="str">
        <f t="shared" si="168"/>
        <v>quận Hà Đông</v>
      </c>
      <c r="AI2651" s="2" t="str">
        <f t="shared" si="169"/>
        <v/>
      </c>
      <c r="AK2651" s="2" t="str">
        <f t="shared" si="170"/>
        <v/>
      </c>
      <c r="BF2651" s="2" t="str">
        <f>VLOOKUP(M2651,'[1]mã win'!G:K,5,0)</f>
        <v>B</v>
      </c>
    </row>
    <row r="2652" spans="1:58" x14ac:dyDescent="0.25">
      <c r="A2652" s="6" t="s">
        <v>14094</v>
      </c>
      <c r="B2652" s="6" t="s">
        <v>14095</v>
      </c>
      <c r="C2652" s="6" t="s">
        <v>14096</v>
      </c>
      <c r="D2652" s="2" t="s">
        <v>27</v>
      </c>
      <c r="E2652" s="2" t="s">
        <v>497</v>
      </c>
      <c r="G2652" s="6" t="s">
        <v>13994</v>
      </c>
      <c r="H2652" s="6" t="s">
        <v>27</v>
      </c>
      <c r="I2652" s="6"/>
      <c r="J2652" s="6"/>
      <c r="K2652" s="7">
        <v>60</v>
      </c>
      <c r="L2652" s="6" t="s">
        <v>459</v>
      </c>
      <c r="M2652" s="6" t="s">
        <v>25</v>
      </c>
      <c r="N2652" s="6" t="s">
        <v>25</v>
      </c>
      <c r="O2652" s="6" t="s">
        <v>497</v>
      </c>
      <c r="P2652" s="8" t="s">
        <v>27</v>
      </c>
      <c r="Q2652" s="9">
        <v>44842.6694424421</v>
      </c>
      <c r="R2652" s="6" t="s">
        <v>28</v>
      </c>
      <c r="X2652" s="6" t="s">
        <v>14097</v>
      </c>
      <c r="Y2652" s="2" t="s">
        <v>1222</v>
      </c>
      <c r="Z2652" s="2" t="s">
        <v>31</v>
      </c>
      <c r="AA2652" s="2" t="s">
        <v>27</v>
      </c>
      <c r="AB2652" s="2" t="s">
        <v>27</v>
      </c>
      <c r="AC2652" s="2" t="s">
        <v>27</v>
      </c>
      <c r="AD2652" s="2" t="s">
        <v>27</v>
      </c>
      <c r="AE2652" s="2" t="s">
        <v>27</v>
      </c>
      <c r="AG2652" s="2" t="str">
        <f t="shared" si="167"/>
        <v/>
      </c>
      <c r="AH2652" s="2" t="str">
        <f t="shared" si="168"/>
        <v/>
      </c>
      <c r="AI2652" s="2" t="str">
        <f t="shared" si="169"/>
        <v/>
      </c>
      <c r="AK2652" s="2" t="str">
        <f t="shared" si="170"/>
        <v/>
      </c>
      <c r="BF2652" s="2" t="str">
        <f>VLOOKUP(M2652,'[1]mã win'!G:K,5,0)</f>
        <v>B</v>
      </c>
    </row>
    <row r="2653" spans="1:58" x14ac:dyDescent="0.25">
      <c r="A2653" s="6" t="s">
        <v>14098</v>
      </c>
      <c r="B2653" s="6" t="s">
        <v>14099</v>
      </c>
      <c r="C2653" s="6" t="s">
        <v>14100</v>
      </c>
      <c r="D2653" s="2" t="s">
        <v>14101</v>
      </c>
      <c r="E2653" s="2" t="s">
        <v>902</v>
      </c>
      <c r="G2653" s="6" t="s">
        <v>13994</v>
      </c>
      <c r="H2653" s="6" t="s">
        <v>27</v>
      </c>
      <c r="I2653" s="6"/>
      <c r="J2653" s="6"/>
      <c r="K2653" s="7">
        <v>60</v>
      </c>
      <c r="L2653" s="6" t="s">
        <v>901</v>
      </c>
      <c r="M2653" s="6" t="s">
        <v>25</v>
      </c>
      <c r="N2653" s="6" t="s">
        <v>25</v>
      </c>
      <c r="O2653" s="6" t="s">
        <v>902</v>
      </c>
      <c r="P2653" s="8" t="s">
        <v>27</v>
      </c>
      <c r="Q2653" s="9">
        <v>44809.678836886596</v>
      </c>
      <c r="R2653" s="6" t="s">
        <v>28</v>
      </c>
      <c r="X2653" s="6" t="s">
        <v>262</v>
      </c>
      <c r="Y2653" s="2" t="s">
        <v>14102</v>
      </c>
      <c r="Z2653" s="2" t="s">
        <v>14101</v>
      </c>
      <c r="AA2653" s="2" t="s">
        <v>902</v>
      </c>
      <c r="AB2653" s="2" t="s">
        <v>10794</v>
      </c>
      <c r="AC2653" s="2" t="s">
        <v>27</v>
      </c>
      <c r="AD2653" s="2" t="s">
        <v>27</v>
      </c>
      <c r="AE2653" s="2" t="s">
        <v>27</v>
      </c>
      <c r="AG2653" s="2" t="str">
        <f t="shared" si="167"/>
        <v>phường Kiến Hưng</v>
      </c>
      <c r="AH2653" s="2" t="str">
        <f t="shared" si="168"/>
        <v>Quận Hà Đông</v>
      </c>
      <c r="AI2653" s="2" t="str">
        <f t="shared" si="169"/>
        <v/>
      </c>
      <c r="AK2653" s="2" t="str">
        <f t="shared" si="170"/>
        <v/>
      </c>
      <c r="BF2653" s="2" t="str">
        <f>VLOOKUP(M2653,'[1]mã win'!G:K,5,0)</f>
        <v>B</v>
      </c>
    </row>
    <row r="2654" spans="1:58" x14ac:dyDescent="0.25">
      <c r="A2654" s="6" t="s">
        <v>14103</v>
      </c>
      <c r="B2654" s="6" t="s">
        <v>14104</v>
      </c>
      <c r="C2654" s="6" t="s">
        <v>14105</v>
      </c>
      <c r="D2654" s="2" t="s">
        <v>27</v>
      </c>
      <c r="E2654" s="2" t="s">
        <v>918</v>
      </c>
      <c r="G2654" s="6" t="s">
        <v>13994</v>
      </c>
      <c r="H2654" s="6" t="s">
        <v>27</v>
      </c>
      <c r="I2654" s="6"/>
      <c r="J2654" s="6"/>
      <c r="K2654" s="7">
        <v>60</v>
      </c>
      <c r="L2654" s="6" t="s">
        <v>901</v>
      </c>
      <c r="M2654" s="6" t="s">
        <v>25</v>
      </c>
      <c r="N2654" s="6" t="s">
        <v>25</v>
      </c>
      <c r="O2654" s="6" t="s">
        <v>918</v>
      </c>
      <c r="P2654" s="8" t="s">
        <v>27</v>
      </c>
      <c r="Q2654" s="9">
        <v>44796.643922719901</v>
      </c>
      <c r="R2654" s="6" t="s">
        <v>28</v>
      </c>
      <c r="X2654" s="6" t="s">
        <v>14106</v>
      </c>
      <c r="Y2654" s="2" t="s">
        <v>10125</v>
      </c>
      <c r="Z2654" s="2" t="s">
        <v>922</v>
      </c>
      <c r="AA2654" s="2" t="s">
        <v>25</v>
      </c>
      <c r="AB2654" s="2" t="s">
        <v>27</v>
      </c>
      <c r="AC2654" s="2" t="s">
        <v>27</v>
      </c>
      <c r="AD2654" s="2" t="s">
        <v>27</v>
      </c>
      <c r="AE2654" s="2" t="s">
        <v>27</v>
      </c>
      <c r="AG2654" s="2" t="str">
        <f t="shared" si="167"/>
        <v/>
      </c>
      <c r="AH2654" s="2" t="str">
        <f t="shared" si="168"/>
        <v/>
      </c>
      <c r="AI2654" s="2" t="str">
        <f t="shared" si="169"/>
        <v/>
      </c>
      <c r="AK2654" s="2" t="str">
        <f t="shared" si="170"/>
        <v/>
      </c>
      <c r="BF2654" s="2" t="str">
        <f>VLOOKUP(M2654,'[1]mã win'!G:K,5,0)</f>
        <v>B</v>
      </c>
    </row>
    <row r="2655" spans="1:58" x14ac:dyDescent="0.25">
      <c r="A2655" s="6" t="s">
        <v>14107</v>
      </c>
      <c r="B2655" s="6" t="s">
        <v>14108</v>
      </c>
      <c r="C2655" s="6" t="s">
        <v>14109</v>
      </c>
      <c r="D2655" s="2" t="s">
        <v>27</v>
      </c>
      <c r="E2655" s="2" t="s">
        <v>1152</v>
      </c>
      <c r="G2655" s="6" t="s">
        <v>13994</v>
      </c>
      <c r="H2655" s="6" t="s">
        <v>27</v>
      </c>
      <c r="I2655" s="6"/>
      <c r="J2655" s="6"/>
      <c r="K2655" s="7">
        <v>60</v>
      </c>
      <c r="L2655" s="6" t="s">
        <v>901</v>
      </c>
      <c r="M2655" s="6" t="s">
        <v>25</v>
      </c>
      <c r="N2655" s="6" t="s">
        <v>25</v>
      </c>
      <c r="O2655" s="6" t="s">
        <v>1152</v>
      </c>
      <c r="P2655" s="8" t="s">
        <v>27</v>
      </c>
      <c r="Q2655" s="9">
        <v>44782.551122453697</v>
      </c>
      <c r="R2655" s="6" t="s">
        <v>28</v>
      </c>
      <c r="X2655" s="6" t="s">
        <v>14110</v>
      </c>
      <c r="Y2655" s="2" t="s">
        <v>1154</v>
      </c>
      <c r="Z2655" s="2" t="s">
        <v>31</v>
      </c>
      <c r="AA2655" s="2" t="s">
        <v>27</v>
      </c>
      <c r="AB2655" s="2" t="s">
        <v>27</v>
      </c>
      <c r="AC2655" s="2" t="s">
        <v>27</v>
      </c>
      <c r="AD2655" s="2" t="s">
        <v>27</v>
      </c>
      <c r="AE2655" s="2" t="s">
        <v>27</v>
      </c>
      <c r="AG2655" s="2" t="str">
        <f t="shared" si="167"/>
        <v/>
      </c>
      <c r="AH2655" s="2" t="str">
        <f t="shared" si="168"/>
        <v/>
      </c>
      <c r="AI2655" s="2" t="str">
        <f t="shared" si="169"/>
        <v/>
      </c>
      <c r="AK2655" s="2" t="str">
        <f t="shared" si="170"/>
        <v/>
      </c>
      <c r="BF2655" s="2" t="str">
        <f>VLOOKUP(M2655,'[1]mã win'!G:K,5,0)</f>
        <v>B</v>
      </c>
    </row>
    <row r="2656" spans="1:58" x14ac:dyDescent="0.25">
      <c r="A2656" s="6" t="s">
        <v>14111</v>
      </c>
      <c r="B2656" s="6" t="s">
        <v>14112</v>
      </c>
      <c r="C2656" s="6" t="s">
        <v>14113</v>
      </c>
      <c r="D2656" s="2" t="s">
        <v>27</v>
      </c>
      <c r="E2656" s="2" t="s">
        <v>1152</v>
      </c>
      <c r="G2656" s="6" t="s">
        <v>13994</v>
      </c>
      <c r="H2656" s="6" t="s">
        <v>27</v>
      </c>
      <c r="I2656" s="6"/>
      <c r="J2656" s="6"/>
      <c r="K2656" s="7">
        <v>60</v>
      </c>
      <c r="L2656" s="6" t="s">
        <v>901</v>
      </c>
      <c r="M2656" s="6" t="s">
        <v>25</v>
      </c>
      <c r="N2656" s="6" t="s">
        <v>25</v>
      </c>
      <c r="O2656" s="6" t="s">
        <v>1152</v>
      </c>
      <c r="P2656" s="8" t="s">
        <v>27</v>
      </c>
      <c r="Q2656" s="9">
        <v>44782.550262928198</v>
      </c>
      <c r="R2656" s="6" t="s">
        <v>28</v>
      </c>
      <c r="X2656" s="6" t="s">
        <v>14114</v>
      </c>
      <c r="Y2656" s="2" t="s">
        <v>1154</v>
      </c>
      <c r="Z2656" s="2" t="s">
        <v>31</v>
      </c>
      <c r="AA2656" s="2" t="s">
        <v>27</v>
      </c>
      <c r="AB2656" s="2" t="s">
        <v>27</v>
      </c>
      <c r="AC2656" s="2" t="s">
        <v>27</v>
      </c>
      <c r="AD2656" s="2" t="s">
        <v>27</v>
      </c>
      <c r="AE2656" s="2" t="s">
        <v>27</v>
      </c>
      <c r="AG2656" s="2" t="str">
        <f t="shared" si="167"/>
        <v/>
      </c>
      <c r="AH2656" s="2" t="str">
        <f t="shared" si="168"/>
        <v/>
      </c>
      <c r="AI2656" s="2" t="str">
        <f t="shared" si="169"/>
        <v/>
      </c>
      <c r="AK2656" s="2" t="str">
        <f t="shared" si="170"/>
        <v/>
      </c>
      <c r="BF2656" s="2" t="str">
        <f>VLOOKUP(M2656,'[1]mã win'!G:K,5,0)</f>
        <v>B</v>
      </c>
    </row>
    <row r="2657" spans="1:58" x14ac:dyDescent="0.25">
      <c r="A2657" s="6" t="s">
        <v>14115</v>
      </c>
      <c r="B2657" s="6" t="s">
        <v>14116</v>
      </c>
      <c r="C2657" s="6" t="s">
        <v>14117</v>
      </c>
      <c r="D2657" s="2" t="s">
        <v>14118</v>
      </c>
      <c r="E2657" s="2" t="s">
        <v>900</v>
      </c>
      <c r="G2657" s="6" t="s">
        <v>13994</v>
      </c>
      <c r="H2657" s="6" t="s">
        <v>27</v>
      </c>
      <c r="I2657" s="6"/>
      <c r="J2657" s="6"/>
      <c r="K2657" s="7">
        <v>60</v>
      </c>
      <c r="L2657" s="6" t="s">
        <v>901</v>
      </c>
      <c r="M2657" s="6" t="s">
        <v>25</v>
      </c>
      <c r="N2657" s="6" t="s">
        <v>25</v>
      </c>
      <c r="O2657" s="6" t="s">
        <v>1109</v>
      </c>
      <c r="P2657" s="8" t="s">
        <v>27</v>
      </c>
      <c r="Q2657" s="9">
        <v>45072.489136226897</v>
      </c>
      <c r="R2657" s="6" t="s">
        <v>28</v>
      </c>
      <c r="X2657" s="6" t="s">
        <v>14119</v>
      </c>
      <c r="Y2657" s="2" t="s">
        <v>14118</v>
      </c>
      <c r="Z2657" s="2" t="s">
        <v>900</v>
      </c>
      <c r="AA2657" s="2" t="s">
        <v>843</v>
      </c>
      <c r="AB2657" s="2" t="s">
        <v>27</v>
      </c>
      <c r="AC2657" s="2" t="s">
        <v>27</v>
      </c>
      <c r="AD2657" s="2" t="s">
        <v>27</v>
      </c>
      <c r="AE2657" s="2" t="s">
        <v>27</v>
      </c>
      <c r="AG2657" s="2" t="str">
        <f t="shared" si="167"/>
        <v>Phố Xốm</v>
      </c>
      <c r="AH2657" s="2" t="str">
        <f t="shared" si="168"/>
        <v>quận Hà Đông</v>
      </c>
      <c r="AI2657" s="2" t="str">
        <f t="shared" si="169"/>
        <v/>
      </c>
      <c r="AK2657" s="2" t="str">
        <f t="shared" si="170"/>
        <v/>
      </c>
      <c r="BF2657" s="2" t="str">
        <f>VLOOKUP(M2657,'[1]mã win'!G:K,5,0)</f>
        <v>B</v>
      </c>
    </row>
    <row r="2658" spans="1:58" x14ac:dyDescent="0.25">
      <c r="A2658" s="6" t="s">
        <v>14120</v>
      </c>
      <c r="B2658" s="6" t="s">
        <v>14121</v>
      </c>
      <c r="C2658" s="6" t="s">
        <v>14122</v>
      </c>
      <c r="D2658" s="2" t="s">
        <v>2716</v>
      </c>
      <c r="E2658" s="2" t="s">
        <v>902</v>
      </c>
      <c r="G2658" s="6" t="s">
        <v>13994</v>
      </c>
      <c r="H2658" s="6" t="s">
        <v>27</v>
      </c>
      <c r="I2658" s="6"/>
      <c r="J2658" s="6"/>
      <c r="K2658" s="7">
        <v>60</v>
      </c>
      <c r="L2658" s="6" t="s">
        <v>901</v>
      </c>
      <c r="M2658" s="6" t="s">
        <v>25</v>
      </c>
      <c r="N2658" s="6" t="s">
        <v>25</v>
      </c>
      <c r="O2658" s="6" t="s">
        <v>902</v>
      </c>
      <c r="P2658" s="8" t="s">
        <v>27</v>
      </c>
      <c r="Q2658" s="9">
        <v>44796.6431431366</v>
      </c>
      <c r="R2658" s="6" t="s">
        <v>28</v>
      </c>
      <c r="X2658" s="6" t="s">
        <v>14123</v>
      </c>
      <c r="Y2658" s="2" t="s">
        <v>2716</v>
      </c>
      <c r="Z2658" s="2" t="s">
        <v>902</v>
      </c>
      <c r="AA2658" s="2" t="s">
        <v>25</v>
      </c>
      <c r="AB2658" s="2" t="s">
        <v>27</v>
      </c>
      <c r="AC2658" s="2" t="s">
        <v>27</v>
      </c>
      <c r="AD2658" s="2" t="s">
        <v>27</v>
      </c>
      <c r="AE2658" s="2" t="s">
        <v>27</v>
      </c>
      <c r="AG2658" s="2" t="str">
        <f t="shared" si="167"/>
        <v>Phường Phú Lãm</v>
      </c>
      <c r="AH2658" s="2" t="str">
        <f t="shared" si="168"/>
        <v>Quận Hà Đông</v>
      </c>
      <c r="AI2658" s="2" t="str">
        <f t="shared" si="169"/>
        <v/>
      </c>
      <c r="AK2658" s="2" t="str">
        <f t="shared" si="170"/>
        <v/>
      </c>
      <c r="BF2658" s="2" t="str">
        <f>VLOOKUP(M2658,'[1]mã win'!G:K,5,0)</f>
        <v>B</v>
      </c>
    </row>
    <row r="2659" spans="1:58" x14ac:dyDescent="0.25">
      <c r="A2659" s="6" t="s">
        <v>14124</v>
      </c>
      <c r="B2659" s="6" t="s">
        <v>14125</v>
      </c>
      <c r="C2659" s="6" t="s">
        <v>14126</v>
      </c>
      <c r="D2659" s="2" t="s">
        <v>1714</v>
      </c>
      <c r="E2659" s="2" t="s">
        <v>967</v>
      </c>
      <c r="G2659" s="6" t="s">
        <v>13994</v>
      </c>
      <c r="H2659" s="6" t="s">
        <v>27</v>
      </c>
      <c r="I2659" s="6"/>
      <c r="J2659" s="6"/>
      <c r="K2659" s="7">
        <v>60</v>
      </c>
      <c r="L2659" s="6" t="s">
        <v>459</v>
      </c>
      <c r="M2659" s="6" t="s">
        <v>25</v>
      </c>
      <c r="N2659" s="6" t="s">
        <v>25</v>
      </c>
      <c r="O2659" s="6" t="s">
        <v>967</v>
      </c>
      <c r="P2659" s="8" t="s">
        <v>27</v>
      </c>
      <c r="Q2659" s="9">
        <v>44782.549498182903</v>
      </c>
      <c r="R2659" s="6" t="s">
        <v>28</v>
      </c>
      <c r="X2659" s="6" t="s">
        <v>14127</v>
      </c>
      <c r="Y2659" s="2" t="s">
        <v>6590</v>
      </c>
      <c r="Z2659" s="2" t="s">
        <v>1714</v>
      </c>
      <c r="AA2659" s="2" t="s">
        <v>967</v>
      </c>
      <c r="AB2659" s="2" t="s">
        <v>31</v>
      </c>
      <c r="AC2659" s="2" t="s">
        <v>27</v>
      </c>
      <c r="AD2659" s="2" t="s">
        <v>27</v>
      </c>
      <c r="AE2659" s="2" t="s">
        <v>27</v>
      </c>
      <c r="AG2659" s="2" t="str">
        <f t="shared" si="167"/>
        <v>Phường Hoàng Liệt</v>
      </c>
      <c r="AH2659" s="2" t="str">
        <f t="shared" si="168"/>
        <v>Quận Hoàng Mai</v>
      </c>
      <c r="AI2659" s="2" t="str">
        <f t="shared" si="169"/>
        <v/>
      </c>
      <c r="AK2659" s="2" t="str">
        <f t="shared" si="170"/>
        <v/>
      </c>
      <c r="BF2659" s="2" t="str">
        <f>VLOOKUP(M2659,'[1]mã win'!G:K,5,0)</f>
        <v>B</v>
      </c>
    </row>
    <row r="2660" spans="1:58" x14ac:dyDescent="0.25">
      <c r="A2660" s="6" t="s">
        <v>14128</v>
      </c>
      <c r="B2660" s="6" t="s">
        <v>14129</v>
      </c>
      <c r="C2660" s="6" t="s">
        <v>14130</v>
      </c>
      <c r="D2660" s="2" t="s">
        <v>27</v>
      </c>
      <c r="E2660" s="2" t="s">
        <v>1109</v>
      </c>
      <c r="G2660" s="6" t="s">
        <v>13994</v>
      </c>
      <c r="H2660" s="6" t="s">
        <v>27</v>
      </c>
      <c r="I2660" s="6"/>
      <c r="J2660" s="6"/>
      <c r="K2660" s="7">
        <v>60</v>
      </c>
      <c r="L2660" s="6" t="s">
        <v>459</v>
      </c>
      <c r="M2660" s="6" t="s">
        <v>25</v>
      </c>
      <c r="N2660" s="6" t="s">
        <v>25</v>
      </c>
      <c r="O2660" s="6" t="s">
        <v>1109</v>
      </c>
      <c r="P2660" s="8" t="s">
        <v>27</v>
      </c>
      <c r="Q2660" s="9">
        <v>44782.5479033218</v>
      </c>
      <c r="R2660" s="6" t="s">
        <v>28</v>
      </c>
      <c r="X2660" s="6" t="s">
        <v>14131</v>
      </c>
      <c r="Y2660" s="2" t="s">
        <v>14132</v>
      </c>
      <c r="Z2660" s="2" t="s">
        <v>14133</v>
      </c>
      <c r="AA2660" s="2" t="s">
        <v>1109</v>
      </c>
      <c r="AB2660" s="2" t="s">
        <v>31</v>
      </c>
      <c r="AC2660" s="2" t="s">
        <v>27</v>
      </c>
      <c r="AD2660" s="2" t="s">
        <v>27</v>
      </c>
      <c r="AE2660" s="2" t="s">
        <v>27</v>
      </c>
      <c r="AG2660" s="2" t="str">
        <f t="shared" si="167"/>
        <v/>
      </c>
      <c r="AH2660" s="2" t="str">
        <f t="shared" si="168"/>
        <v/>
      </c>
      <c r="AI2660" s="2" t="str">
        <f t="shared" si="169"/>
        <v>Huyện Thanh Trì</v>
      </c>
      <c r="AK2660" s="2" t="str">
        <f t="shared" si="170"/>
        <v/>
      </c>
      <c r="BF2660" s="2" t="str">
        <f>VLOOKUP(M2660,'[1]mã win'!G:K,5,0)</f>
        <v>B</v>
      </c>
    </row>
    <row r="2661" spans="1:58" x14ac:dyDescent="0.25">
      <c r="A2661" s="6" t="s">
        <v>14134</v>
      </c>
      <c r="B2661" s="6" t="s">
        <v>14135</v>
      </c>
      <c r="C2661" s="6" t="s">
        <v>14136</v>
      </c>
      <c r="D2661" s="2" t="s">
        <v>14137</v>
      </c>
      <c r="E2661" s="2" t="s">
        <v>1152</v>
      </c>
      <c r="G2661" s="6" t="s">
        <v>13994</v>
      </c>
      <c r="H2661" s="6" t="s">
        <v>27</v>
      </c>
      <c r="I2661" s="6"/>
      <c r="J2661" s="6"/>
      <c r="K2661" s="7">
        <v>60</v>
      </c>
      <c r="L2661" s="6" t="s">
        <v>901</v>
      </c>
      <c r="M2661" s="6" t="s">
        <v>25</v>
      </c>
      <c r="N2661" s="6" t="s">
        <v>25</v>
      </c>
      <c r="O2661" s="6" t="s">
        <v>1152</v>
      </c>
      <c r="P2661" s="8" t="s">
        <v>27</v>
      </c>
      <c r="Q2661" s="9">
        <v>44833.354411458298</v>
      </c>
      <c r="R2661" s="6" t="s">
        <v>28</v>
      </c>
      <c r="X2661" s="6" t="s">
        <v>14138</v>
      </c>
      <c r="Y2661" s="2" t="s">
        <v>14137</v>
      </c>
      <c r="Z2661" s="2" t="s">
        <v>1154</v>
      </c>
      <c r="AA2661" s="2" t="s">
        <v>31</v>
      </c>
      <c r="AB2661" s="2" t="s">
        <v>27</v>
      </c>
      <c r="AC2661" s="2" t="s">
        <v>27</v>
      </c>
      <c r="AD2661" s="2" t="s">
        <v>27</v>
      </c>
      <c r="AE2661" s="2" t="s">
        <v>27</v>
      </c>
      <c r="AG2661" s="2" t="str">
        <f t="shared" si="167"/>
        <v>P.Xuân Tảo</v>
      </c>
      <c r="AH2661" s="2" t="str">
        <f t="shared" si="168"/>
        <v/>
      </c>
      <c r="AI2661" s="2" t="str">
        <f t="shared" si="169"/>
        <v/>
      </c>
      <c r="AK2661" s="2" t="str">
        <f t="shared" si="170"/>
        <v/>
      </c>
      <c r="BF2661" s="2" t="str">
        <f>VLOOKUP(M2661,'[1]mã win'!G:K,5,0)</f>
        <v>B</v>
      </c>
    </row>
    <row r="2662" spans="1:58" x14ac:dyDescent="0.25">
      <c r="A2662" s="6" t="s">
        <v>14139</v>
      </c>
      <c r="B2662" s="6" t="s">
        <v>14140</v>
      </c>
      <c r="C2662" s="6" t="s">
        <v>14141</v>
      </c>
      <c r="D2662" s="2" t="s">
        <v>14142</v>
      </c>
      <c r="E2662" s="2" t="s">
        <v>967</v>
      </c>
      <c r="G2662" s="6" t="s">
        <v>13994</v>
      </c>
      <c r="H2662" s="6" t="s">
        <v>27</v>
      </c>
      <c r="I2662" s="6"/>
      <c r="J2662" s="6"/>
      <c r="K2662" s="7">
        <v>60</v>
      </c>
      <c r="L2662" s="6" t="s">
        <v>459</v>
      </c>
      <c r="M2662" s="6" t="s">
        <v>25</v>
      </c>
      <c r="N2662" s="6" t="s">
        <v>25</v>
      </c>
      <c r="O2662" s="6" t="s">
        <v>967</v>
      </c>
      <c r="P2662" s="8" t="s">
        <v>27</v>
      </c>
      <c r="Q2662" s="9">
        <v>44782.546541053198</v>
      </c>
      <c r="R2662" s="6" t="s">
        <v>28</v>
      </c>
      <c r="X2662" s="6" t="s">
        <v>14143</v>
      </c>
      <c r="Y2662" s="2" t="s">
        <v>14142</v>
      </c>
      <c r="Z2662" s="2" t="s">
        <v>1056</v>
      </c>
      <c r="AA2662" s="2" t="s">
        <v>31</v>
      </c>
      <c r="AB2662" s="2" t="s">
        <v>27</v>
      </c>
      <c r="AC2662" s="2" t="s">
        <v>27</v>
      </c>
      <c r="AD2662" s="2" t="s">
        <v>27</v>
      </c>
      <c r="AE2662" s="2" t="s">
        <v>27</v>
      </c>
      <c r="AG2662" s="2" t="str">
        <f t="shared" si="167"/>
        <v>P.Định Công</v>
      </c>
      <c r="AH2662" s="2" t="str">
        <f t="shared" si="168"/>
        <v/>
      </c>
      <c r="AI2662" s="2" t="str">
        <f t="shared" si="169"/>
        <v/>
      </c>
      <c r="AK2662" s="2" t="str">
        <f t="shared" si="170"/>
        <v/>
      </c>
      <c r="BF2662" s="2" t="str">
        <f>VLOOKUP(M2662,'[1]mã win'!G:K,5,0)</f>
        <v>B</v>
      </c>
    </row>
    <row r="2663" spans="1:58" x14ac:dyDescent="0.25">
      <c r="A2663" s="6" t="s">
        <v>14144</v>
      </c>
      <c r="B2663" s="6" t="s">
        <v>14145</v>
      </c>
      <c r="C2663" s="6" t="s">
        <v>14146</v>
      </c>
      <c r="D2663" s="2" t="s">
        <v>27</v>
      </c>
      <c r="E2663" s="2" t="s">
        <v>1152</v>
      </c>
      <c r="G2663" s="6" t="s">
        <v>13994</v>
      </c>
      <c r="H2663" s="6" t="s">
        <v>27</v>
      </c>
      <c r="I2663" s="6"/>
      <c r="J2663" s="6"/>
      <c r="K2663" s="7">
        <v>60</v>
      </c>
      <c r="L2663" s="6" t="s">
        <v>901</v>
      </c>
      <c r="M2663" s="6" t="s">
        <v>25</v>
      </c>
      <c r="N2663" s="6" t="s">
        <v>25</v>
      </c>
      <c r="O2663" s="6" t="s">
        <v>1152</v>
      </c>
      <c r="P2663" s="8" t="s">
        <v>27</v>
      </c>
      <c r="Q2663" s="9">
        <v>44782.5452512384</v>
      </c>
      <c r="R2663" s="6" t="s">
        <v>28</v>
      </c>
      <c r="X2663" s="6" t="s">
        <v>14147</v>
      </c>
      <c r="Y2663" s="2" t="s">
        <v>1154</v>
      </c>
      <c r="Z2663" s="2" t="s">
        <v>31</v>
      </c>
      <c r="AA2663" s="2" t="s">
        <v>27</v>
      </c>
      <c r="AB2663" s="2" t="s">
        <v>27</v>
      </c>
      <c r="AC2663" s="2" t="s">
        <v>27</v>
      </c>
      <c r="AD2663" s="2" t="s">
        <v>27</v>
      </c>
      <c r="AE2663" s="2" t="s">
        <v>27</v>
      </c>
      <c r="AG2663" s="2" t="str">
        <f t="shared" si="167"/>
        <v/>
      </c>
      <c r="AH2663" s="2" t="str">
        <f t="shared" si="168"/>
        <v/>
      </c>
      <c r="AI2663" s="2" t="str">
        <f t="shared" si="169"/>
        <v/>
      </c>
      <c r="AK2663" s="2" t="str">
        <f t="shared" si="170"/>
        <v/>
      </c>
      <c r="BF2663" s="2" t="str">
        <f>VLOOKUP(M2663,'[1]mã win'!G:K,5,0)</f>
        <v>B</v>
      </c>
    </row>
    <row r="2664" spans="1:58" x14ac:dyDescent="0.25">
      <c r="A2664" s="6" t="s">
        <v>14148</v>
      </c>
      <c r="B2664" s="6" t="s">
        <v>14149</v>
      </c>
      <c r="C2664" s="6" t="s">
        <v>14150</v>
      </c>
      <c r="D2664" s="2" t="s">
        <v>27</v>
      </c>
      <c r="E2664" s="2" t="s">
        <v>6654</v>
      </c>
      <c r="G2664" s="6" t="s">
        <v>13994</v>
      </c>
      <c r="H2664" s="6" t="s">
        <v>27</v>
      </c>
      <c r="I2664" s="6"/>
      <c r="J2664" s="6"/>
      <c r="K2664" s="7">
        <v>60</v>
      </c>
      <c r="L2664" s="6" t="s">
        <v>459</v>
      </c>
      <c r="M2664" s="6" t="s">
        <v>25</v>
      </c>
      <c r="N2664" s="6" t="s">
        <v>25</v>
      </c>
      <c r="O2664" s="6" t="s">
        <v>967</v>
      </c>
      <c r="P2664" s="8" t="s">
        <v>27</v>
      </c>
      <c r="Q2664" s="9">
        <v>44796.642415740702</v>
      </c>
      <c r="R2664" s="6" t="s">
        <v>28</v>
      </c>
      <c r="X2664" s="6" t="s">
        <v>14151</v>
      </c>
      <c r="Y2664" s="2" t="s">
        <v>14152</v>
      </c>
      <c r="Z2664" s="2" t="s">
        <v>6654</v>
      </c>
      <c r="AA2664" s="2" t="s">
        <v>31</v>
      </c>
      <c r="AB2664" s="2" t="s">
        <v>27</v>
      </c>
      <c r="AC2664" s="2" t="s">
        <v>27</v>
      </c>
      <c r="AD2664" s="2" t="s">
        <v>27</v>
      </c>
      <c r="AE2664" s="2" t="s">
        <v>27</v>
      </c>
      <c r="AG2664" s="2" t="str">
        <f t="shared" si="167"/>
        <v/>
      </c>
      <c r="AH2664" s="2" t="str">
        <f t="shared" si="168"/>
        <v>Q.Hoàng Mai</v>
      </c>
      <c r="AI2664" s="2" t="str">
        <f t="shared" si="169"/>
        <v/>
      </c>
      <c r="AK2664" s="2" t="str">
        <f t="shared" si="170"/>
        <v/>
      </c>
      <c r="BF2664" s="2" t="str">
        <f>VLOOKUP(M2664,'[1]mã win'!G:K,5,0)</f>
        <v>B</v>
      </c>
    </row>
    <row r="2665" spans="1:58" x14ac:dyDescent="0.25">
      <c r="A2665" s="6" t="s">
        <v>14153</v>
      </c>
      <c r="B2665" s="6" t="s">
        <v>14154</v>
      </c>
      <c r="C2665" s="6" t="s">
        <v>14155</v>
      </c>
      <c r="D2665" s="2" t="s">
        <v>27</v>
      </c>
      <c r="E2665" s="2" t="s">
        <v>1047</v>
      </c>
      <c r="G2665" s="6" t="s">
        <v>13994</v>
      </c>
      <c r="H2665" s="6" t="s">
        <v>27</v>
      </c>
      <c r="I2665" s="6"/>
      <c r="J2665" s="6"/>
      <c r="K2665" s="7">
        <v>60</v>
      </c>
      <c r="L2665" s="6" t="s">
        <v>901</v>
      </c>
      <c r="M2665" s="6" t="s">
        <v>25</v>
      </c>
      <c r="N2665" s="6" t="s">
        <v>25</v>
      </c>
      <c r="O2665" s="6" t="s">
        <v>1047</v>
      </c>
      <c r="P2665" s="8" t="s">
        <v>27</v>
      </c>
      <c r="Q2665" s="9">
        <v>44796.641155127298</v>
      </c>
      <c r="R2665" s="6" t="s">
        <v>28</v>
      </c>
      <c r="X2665" s="6" t="s">
        <v>14156</v>
      </c>
      <c r="Y2665" s="2" t="s">
        <v>14157</v>
      </c>
      <c r="Z2665" s="2" t="s">
        <v>14158</v>
      </c>
      <c r="AA2665" s="2" t="s">
        <v>13609</v>
      </c>
      <c r="AB2665" s="2" t="s">
        <v>1047</v>
      </c>
      <c r="AC2665" s="2" t="s">
        <v>25</v>
      </c>
      <c r="AD2665" s="2" t="s">
        <v>27</v>
      </c>
      <c r="AE2665" s="2" t="s">
        <v>27</v>
      </c>
      <c r="AG2665" s="2" t="str">
        <f t="shared" si="167"/>
        <v/>
      </c>
      <c r="AH2665" s="2" t="str">
        <f t="shared" si="168"/>
        <v/>
      </c>
      <c r="AI2665" s="2" t="str">
        <f t="shared" si="169"/>
        <v>Huyện Hoài Đức</v>
      </c>
      <c r="AK2665" s="2" t="str">
        <f t="shared" si="170"/>
        <v/>
      </c>
      <c r="BF2665" s="2" t="str">
        <f>VLOOKUP(M2665,'[1]mã win'!G:K,5,0)</f>
        <v>B</v>
      </c>
    </row>
    <row r="2666" spans="1:58" x14ac:dyDescent="0.25">
      <c r="A2666" s="6" t="s">
        <v>14159</v>
      </c>
      <c r="B2666" s="6" t="s">
        <v>14160</v>
      </c>
      <c r="C2666" s="6" t="s">
        <v>14161</v>
      </c>
      <c r="D2666" s="2" t="s">
        <v>2000</v>
      </c>
      <c r="E2666" s="2" t="s">
        <v>497</v>
      </c>
      <c r="G2666" s="6" t="s">
        <v>13994</v>
      </c>
      <c r="H2666" s="6" t="s">
        <v>27</v>
      </c>
      <c r="I2666" s="6"/>
      <c r="J2666" s="6"/>
      <c r="K2666" s="7">
        <v>60</v>
      </c>
      <c r="L2666" s="6" t="s">
        <v>459</v>
      </c>
      <c r="M2666" s="6" t="s">
        <v>25</v>
      </c>
      <c r="N2666" s="6" t="s">
        <v>25</v>
      </c>
      <c r="O2666" s="6" t="s">
        <v>497</v>
      </c>
      <c r="P2666" s="8" t="s">
        <v>27</v>
      </c>
      <c r="Q2666" s="9">
        <v>44789.6887403125</v>
      </c>
      <c r="R2666" s="6" t="s">
        <v>28</v>
      </c>
      <c r="X2666" s="6" t="s">
        <v>14162</v>
      </c>
      <c r="Y2666" s="2" t="s">
        <v>2000</v>
      </c>
      <c r="Z2666" s="2" t="s">
        <v>497</v>
      </c>
      <c r="AA2666" s="2" t="s">
        <v>10794</v>
      </c>
      <c r="AB2666" s="2" t="s">
        <v>27</v>
      </c>
      <c r="AC2666" s="2" t="s">
        <v>27</v>
      </c>
      <c r="AD2666" s="2" t="s">
        <v>27</v>
      </c>
      <c r="AE2666" s="2" t="s">
        <v>27</v>
      </c>
      <c r="AG2666" s="2" t="str">
        <f t="shared" si="167"/>
        <v>Phường Xuân La</v>
      </c>
      <c r="AH2666" s="2" t="str">
        <f t="shared" si="168"/>
        <v>Quận Tây Hồ</v>
      </c>
      <c r="AI2666" s="2" t="str">
        <f t="shared" si="169"/>
        <v/>
      </c>
      <c r="AK2666" s="2" t="str">
        <f t="shared" si="170"/>
        <v/>
      </c>
      <c r="BF2666" s="2" t="str">
        <f>VLOOKUP(M2666,'[1]mã win'!G:K,5,0)</f>
        <v>B</v>
      </c>
    </row>
    <row r="2667" spans="1:58" x14ac:dyDescent="0.25">
      <c r="A2667" s="6" t="s">
        <v>14163</v>
      </c>
      <c r="B2667" s="6" t="s">
        <v>14164</v>
      </c>
      <c r="C2667" s="6" t="s">
        <v>14165</v>
      </c>
      <c r="D2667" s="2" t="s">
        <v>27</v>
      </c>
      <c r="E2667" s="2" t="s">
        <v>14166</v>
      </c>
      <c r="G2667" s="6" t="s">
        <v>13994</v>
      </c>
      <c r="H2667" s="6" t="s">
        <v>27</v>
      </c>
      <c r="I2667" s="6"/>
      <c r="J2667" s="6"/>
      <c r="K2667" s="7">
        <v>60</v>
      </c>
      <c r="L2667" s="6" t="s">
        <v>259</v>
      </c>
      <c r="M2667" s="6" t="s">
        <v>260</v>
      </c>
      <c r="N2667" s="6" t="s">
        <v>260</v>
      </c>
      <c r="O2667" s="6"/>
      <c r="P2667" s="8" t="s">
        <v>27</v>
      </c>
      <c r="Q2667" s="9">
        <v>44782.500165891201</v>
      </c>
      <c r="R2667" s="6" t="s">
        <v>28</v>
      </c>
      <c r="X2667" s="6" t="s">
        <v>14167</v>
      </c>
      <c r="Y2667" s="2" t="s">
        <v>14166</v>
      </c>
      <c r="Z2667" s="2" t="s">
        <v>260</v>
      </c>
      <c r="AA2667" s="2" t="s">
        <v>27</v>
      </c>
      <c r="AB2667" s="2" t="s">
        <v>27</v>
      </c>
      <c r="AC2667" s="2" t="s">
        <v>27</v>
      </c>
      <c r="AD2667" s="2" t="s">
        <v>27</v>
      </c>
      <c r="AE2667" s="2" t="s">
        <v>27</v>
      </c>
      <c r="AG2667" s="2" t="str">
        <f t="shared" si="167"/>
        <v/>
      </c>
      <c r="AH2667" s="2" t="str">
        <f t="shared" si="168"/>
        <v/>
      </c>
      <c r="AI2667" s="2" t="str">
        <f t="shared" si="169"/>
        <v/>
      </c>
      <c r="AK2667" s="2" t="str">
        <f t="shared" si="170"/>
        <v/>
      </c>
      <c r="BF2667" s="2" t="str">
        <f>VLOOKUP(M2667,'[1]mã win'!G:K,5,0)</f>
        <v>B</v>
      </c>
    </row>
    <row r="2668" spans="1:58" x14ac:dyDescent="0.25">
      <c r="A2668" s="6" t="s">
        <v>14168</v>
      </c>
      <c r="B2668" s="6" t="s">
        <v>14169</v>
      </c>
      <c r="C2668" s="6" t="s">
        <v>14170</v>
      </c>
      <c r="D2668" s="2" t="s">
        <v>27</v>
      </c>
      <c r="E2668" s="2" t="s">
        <v>14171</v>
      </c>
      <c r="G2668" s="6" t="s">
        <v>13527</v>
      </c>
      <c r="H2668" s="6" t="s">
        <v>27</v>
      </c>
      <c r="I2668" s="6"/>
      <c r="J2668" s="6"/>
      <c r="K2668" s="7">
        <v>60</v>
      </c>
      <c r="L2668" s="6" t="s">
        <v>50</v>
      </c>
      <c r="M2668" s="6" t="s">
        <v>39</v>
      </c>
      <c r="N2668" s="6" t="s">
        <v>39</v>
      </c>
      <c r="O2668" s="6" t="s">
        <v>206</v>
      </c>
      <c r="P2668" s="8" t="s">
        <v>27</v>
      </c>
      <c r="Q2668" s="9">
        <v>44788.470604895803</v>
      </c>
      <c r="R2668" s="6" t="s">
        <v>28</v>
      </c>
      <c r="X2668" s="6" t="s">
        <v>14172</v>
      </c>
      <c r="Y2668" s="2" t="s">
        <v>12360</v>
      </c>
      <c r="Z2668" s="2" t="s">
        <v>14171</v>
      </c>
      <c r="AA2668" s="2" t="s">
        <v>114</v>
      </c>
      <c r="AB2668" s="2" t="s">
        <v>27</v>
      </c>
      <c r="AC2668" s="2" t="s">
        <v>27</v>
      </c>
      <c r="AD2668" s="2" t="s">
        <v>27</v>
      </c>
      <c r="AE2668" s="2" t="s">
        <v>27</v>
      </c>
      <c r="AG2668" s="2" t="str">
        <f t="shared" si="167"/>
        <v/>
      </c>
      <c r="AH2668" s="2" t="str">
        <f t="shared" si="168"/>
        <v/>
      </c>
      <c r="AI2668" s="2" t="str">
        <f t="shared" si="169"/>
        <v>huyện Nhà Bè</v>
      </c>
      <c r="AK2668" s="2" t="str">
        <f t="shared" si="170"/>
        <v/>
      </c>
      <c r="BF2668" s="2" t="str">
        <f>VLOOKUP(M2668,'[1]mã win'!G:K,5,0)</f>
        <v>N</v>
      </c>
    </row>
    <row r="2669" spans="1:58" x14ac:dyDescent="0.25">
      <c r="A2669" s="6" t="s">
        <v>14173</v>
      </c>
      <c r="B2669" s="6" t="s">
        <v>14174</v>
      </c>
      <c r="C2669" s="6" t="s">
        <v>14175</v>
      </c>
      <c r="D2669" s="2" t="s">
        <v>27</v>
      </c>
      <c r="E2669" s="2" t="s">
        <v>213</v>
      </c>
      <c r="G2669" s="6" t="s">
        <v>13527</v>
      </c>
      <c r="H2669" s="6" t="s">
        <v>27</v>
      </c>
      <c r="I2669" s="6"/>
      <c r="J2669" s="6"/>
      <c r="K2669" s="7">
        <v>60</v>
      </c>
      <c r="L2669" s="6" t="s">
        <v>133</v>
      </c>
      <c r="M2669" s="6" t="s">
        <v>39</v>
      </c>
      <c r="N2669" s="6" t="s">
        <v>39</v>
      </c>
      <c r="O2669" s="6" t="s">
        <v>213</v>
      </c>
      <c r="P2669" s="8" t="s">
        <v>27</v>
      </c>
      <c r="Q2669" s="9">
        <v>44880.428614386597</v>
      </c>
      <c r="R2669" s="6" t="s">
        <v>28</v>
      </c>
      <c r="X2669" s="6" t="s">
        <v>14176</v>
      </c>
      <c r="Y2669" s="2" t="s">
        <v>14177</v>
      </c>
      <c r="Z2669" s="2" t="s">
        <v>11598</v>
      </c>
      <c r="AA2669" s="2" t="s">
        <v>114</v>
      </c>
      <c r="AB2669" s="2" t="s">
        <v>27</v>
      </c>
      <c r="AC2669" s="2" t="s">
        <v>27</v>
      </c>
      <c r="AD2669" s="2" t="s">
        <v>27</v>
      </c>
      <c r="AE2669" s="2" t="s">
        <v>27</v>
      </c>
      <c r="AG2669" s="2" t="str">
        <f t="shared" si="167"/>
        <v/>
      </c>
      <c r="AH2669" s="2" t="str">
        <f t="shared" si="168"/>
        <v/>
      </c>
      <c r="AI2669" s="2" t="str">
        <f t="shared" si="169"/>
        <v/>
      </c>
      <c r="AK2669" s="2" t="str">
        <f t="shared" si="170"/>
        <v/>
      </c>
      <c r="BF2669" s="2" t="str">
        <f>VLOOKUP(M2669,'[1]mã win'!G:K,5,0)</f>
        <v>N</v>
      </c>
    </row>
    <row r="2670" spans="1:58" x14ac:dyDescent="0.25">
      <c r="A2670" s="6" t="s">
        <v>14178</v>
      </c>
      <c r="B2670" s="6" t="s">
        <v>14179</v>
      </c>
      <c r="C2670" s="6" t="s">
        <v>14180</v>
      </c>
      <c r="D2670" s="2" t="s">
        <v>27</v>
      </c>
      <c r="E2670" s="2" t="s">
        <v>14181</v>
      </c>
      <c r="G2670" s="6" t="s">
        <v>13527</v>
      </c>
      <c r="H2670" s="6" t="s">
        <v>27</v>
      </c>
      <c r="I2670" s="6"/>
      <c r="J2670" s="6"/>
      <c r="K2670" s="7">
        <v>60</v>
      </c>
      <c r="L2670" s="6" t="s">
        <v>133</v>
      </c>
      <c r="M2670" s="6" t="s">
        <v>39</v>
      </c>
      <c r="N2670" s="6" t="s">
        <v>39</v>
      </c>
      <c r="O2670" s="6" t="s">
        <v>305</v>
      </c>
      <c r="P2670" s="8" t="s">
        <v>27</v>
      </c>
      <c r="Q2670" s="9">
        <v>44817.351453321797</v>
      </c>
      <c r="R2670" s="6" t="s">
        <v>28</v>
      </c>
      <c r="X2670" s="6" t="s">
        <v>14182</v>
      </c>
      <c r="Y2670" s="2" t="s">
        <v>14181</v>
      </c>
      <c r="Z2670" s="2" t="s">
        <v>127</v>
      </c>
      <c r="AA2670" s="2" t="s">
        <v>27</v>
      </c>
      <c r="AB2670" s="2" t="s">
        <v>27</v>
      </c>
      <c r="AC2670" s="2" t="s">
        <v>27</v>
      </c>
      <c r="AD2670" s="2" t="s">
        <v>27</v>
      </c>
      <c r="AE2670" s="2" t="s">
        <v>27</v>
      </c>
      <c r="AG2670" s="2" t="str">
        <f t="shared" si="167"/>
        <v/>
      </c>
      <c r="AH2670" s="2" t="str">
        <f t="shared" si="168"/>
        <v>QUẬN BÌNH TÂN</v>
      </c>
      <c r="AI2670" s="2" t="str">
        <f t="shared" si="169"/>
        <v/>
      </c>
      <c r="AK2670" s="2" t="str">
        <f t="shared" si="170"/>
        <v/>
      </c>
      <c r="BF2670" s="2" t="str">
        <f>VLOOKUP(M2670,'[1]mã win'!G:K,5,0)</f>
        <v>N</v>
      </c>
    </row>
    <row r="2671" spans="1:58" x14ac:dyDescent="0.25">
      <c r="A2671" s="6" t="s">
        <v>14183</v>
      </c>
      <c r="B2671" s="6" t="s">
        <v>14184</v>
      </c>
      <c r="C2671" s="6" t="s">
        <v>14185</v>
      </c>
      <c r="D2671" s="2" t="s">
        <v>27</v>
      </c>
      <c r="E2671" s="2" t="s">
        <v>14186</v>
      </c>
      <c r="G2671" s="6" t="s">
        <v>13527</v>
      </c>
      <c r="H2671" s="6" t="s">
        <v>27</v>
      </c>
      <c r="I2671" s="6"/>
      <c r="J2671" s="6"/>
      <c r="K2671" s="7">
        <v>60</v>
      </c>
      <c r="L2671" s="6" t="s">
        <v>199</v>
      </c>
      <c r="M2671" s="6" t="s">
        <v>39</v>
      </c>
      <c r="N2671" s="6" t="s">
        <v>39</v>
      </c>
      <c r="O2671" s="6" t="s">
        <v>754</v>
      </c>
      <c r="P2671" s="8" t="s">
        <v>27</v>
      </c>
      <c r="Q2671" s="9">
        <v>44842.505853159702</v>
      </c>
      <c r="R2671" s="6" t="s">
        <v>28</v>
      </c>
      <c r="X2671" s="6" t="s">
        <v>14187</v>
      </c>
      <c r="Y2671" s="2" t="s">
        <v>14186</v>
      </c>
      <c r="Z2671" s="2" t="s">
        <v>114</v>
      </c>
      <c r="AA2671" s="2" t="s">
        <v>27</v>
      </c>
      <c r="AB2671" s="2" t="s">
        <v>27</v>
      </c>
      <c r="AC2671" s="2" t="s">
        <v>27</v>
      </c>
      <c r="AD2671" s="2" t="s">
        <v>27</v>
      </c>
      <c r="AE2671" s="2" t="s">
        <v>27</v>
      </c>
      <c r="AG2671" s="2" t="str">
        <f t="shared" si="167"/>
        <v/>
      </c>
      <c r="AH2671" s="2" t="str">
        <f t="shared" si="168"/>
        <v>QUẬN 12</v>
      </c>
      <c r="AI2671" s="2" t="str">
        <f t="shared" si="169"/>
        <v/>
      </c>
      <c r="AK2671" s="2" t="str">
        <f t="shared" si="170"/>
        <v/>
      </c>
      <c r="BF2671" s="2" t="str">
        <f>VLOOKUP(M2671,'[1]mã win'!G:K,5,0)</f>
        <v>N</v>
      </c>
    </row>
    <row r="2672" spans="1:58" x14ac:dyDescent="0.25">
      <c r="A2672" s="6" t="s">
        <v>14188</v>
      </c>
      <c r="B2672" s="6" t="s">
        <v>14189</v>
      </c>
      <c r="C2672" s="6" t="s">
        <v>14190</v>
      </c>
      <c r="D2672" s="2" t="s">
        <v>9187</v>
      </c>
      <c r="E2672" s="2" t="s">
        <v>4783</v>
      </c>
      <c r="G2672" s="6" t="s">
        <v>13527</v>
      </c>
      <c r="H2672" s="6" t="s">
        <v>27</v>
      </c>
      <c r="I2672" s="6"/>
      <c r="J2672" s="6"/>
      <c r="K2672" s="7">
        <v>60</v>
      </c>
      <c r="L2672" s="6" t="s">
        <v>199</v>
      </c>
      <c r="M2672" s="6" t="s">
        <v>39</v>
      </c>
      <c r="N2672" s="6" t="s">
        <v>39</v>
      </c>
      <c r="O2672" s="6" t="s">
        <v>754</v>
      </c>
      <c r="P2672" s="8" t="s">
        <v>27</v>
      </c>
      <c r="Q2672" s="9">
        <v>44782.555802083298</v>
      </c>
      <c r="R2672" s="6" t="s">
        <v>28</v>
      </c>
      <c r="X2672" s="6" t="s">
        <v>14191</v>
      </c>
      <c r="Y2672" s="2" t="s">
        <v>9187</v>
      </c>
      <c r="Z2672" s="2" t="s">
        <v>4783</v>
      </c>
      <c r="AA2672" s="2" t="s">
        <v>114</v>
      </c>
      <c r="AB2672" s="2" t="s">
        <v>27</v>
      </c>
      <c r="AC2672" s="2" t="s">
        <v>27</v>
      </c>
      <c r="AD2672" s="2" t="s">
        <v>27</v>
      </c>
      <c r="AE2672" s="2" t="s">
        <v>27</v>
      </c>
      <c r="AG2672" s="2" t="str">
        <f t="shared" si="167"/>
        <v>P.Thới An</v>
      </c>
      <c r="AH2672" s="2" t="str">
        <f t="shared" si="168"/>
        <v>Q.12</v>
      </c>
      <c r="AI2672" s="2" t="str">
        <f t="shared" si="169"/>
        <v/>
      </c>
      <c r="AK2672" s="2" t="str">
        <f t="shared" si="170"/>
        <v/>
      </c>
      <c r="BF2672" s="2" t="str">
        <f>VLOOKUP(M2672,'[1]mã win'!G:K,5,0)</f>
        <v>N</v>
      </c>
    </row>
    <row r="2673" spans="1:58" x14ac:dyDescent="0.25">
      <c r="A2673" s="6" t="s">
        <v>14192</v>
      </c>
      <c r="B2673" s="6" t="s">
        <v>14193</v>
      </c>
      <c r="C2673" s="6" t="s">
        <v>14194</v>
      </c>
      <c r="D2673" s="2" t="s">
        <v>14195</v>
      </c>
      <c r="E2673" s="2" t="s">
        <v>4783</v>
      </c>
      <c r="G2673" s="6" t="s">
        <v>13527</v>
      </c>
      <c r="H2673" s="6" t="s">
        <v>27</v>
      </c>
      <c r="I2673" s="6"/>
      <c r="J2673" s="6"/>
      <c r="K2673" s="7">
        <v>60</v>
      </c>
      <c r="L2673" s="6" t="s">
        <v>199</v>
      </c>
      <c r="M2673" s="6" t="s">
        <v>39</v>
      </c>
      <c r="N2673" s="6" t="s">
        <v>39</v>
      </c>
      <c r="O2673" s="6" t="s">
        <v>754</v>
      </c>
      <c r="P2673" s="8" t="s">
        <v>27</v>
      </c>
      <c r="Q2673" s="9">
        <v>44809.675722488399</v>
      </c>
      <c r="R2673" s="6" t="s">
        <v>28</v>
      </c>
      <c r="X2673" s="6" t="s">
        <v>14196</v>
      </c>
      <c r="Y2673" s="2" t="s">
        <v>14195</v>
      </c>
      <c r="Z2673" s="2" t="s">
        <v>4783</v>
      </c>
      <c r="AA2673" s="2" t="s">
        <v>114</v>
      </c>
      <c r="AB2673" s="2" t="s">
        <v>27</v>
      </c>
      <c r="AC2673" s="2" t="s">
        <v>27</v>
      </c>
      <c r="AD2673" s="2" t="s">
        <v>27</v>
      </c>
      <c r="AE2673" s="2" t="s">
        <v>27</v>
      </c>
      <c r="AG2673" s="2" t="str">
        <f t="shared" si="167"/>
        <v>P. TÂN CHÁNH HIỆP</v>
      </c>
      <c r="AH2673" s="2" t="str">
        <f t="shared" si="168"/>
        <v>Q.12</v>
      </c>
      <c r="AI2673" s="2" t="str">
        <f t="shared" si="169"/>
        <v/>
      </c>
      <c r="AK2673" s="2" t="str">
        <f t="shared" si="170"/>
        <v/>
      </c>
      <c r="BF2673" s="2" t="str">
        <f>VLOOKUP(M2673,'[1]mã win'!G:K,5,0)</f>
        <v>N</v>
      </c>
    </row>
    <row r="2674" spans="1:58" x14ac:dyDescent="0.25">
      <c r="A2674" s="6" t="s">
        <v>14197</v>
      </c>
      <c r="B2674" s="6" t="s">
        <v>14198</v>
      </c>
      <c r="C2674" s="6" t="s">
        <v>14199</v>
      </c>
      <c r="D2674" s="2" t="s">
        <v>14200</v>
      </c>
      <c r="E2674" s="2" t="s">
        <v>14186</v>
      </c>
      <c r="G2674" s="6" t="s">
        <v>13527</v>
      </c>
      <c r="H2674" s="6" t="s">
        <v>27</v>
      </c>
      <c r="I2674" s="6"/>
      <c r="J2674" s="6"/>
      <c r="K2674" s="7">
        <v>60</v>
      </c>
      <c r="L2674" s="6" t="s">
        <v>199</v>
      </c>
      <c r="M2674" s="6" t="s">
        <v>39</v>
      </c>
      <c r="N2674" s="6" t="s">
        <v>39</v>
      </c>
      <c r="O2674" s="6" t="s">
        <v>754</v>
      </c>
      <c r="P2674" s="8" t="s">
        <v>27</v>
      </c>
      <c r="Q2674" s="9">
        <v>44809.692355590298</v>
      </c>
      <c r="R2674" s="6" t="s">
        <v>28</v>
      </c>
      <c r="X2674" s="6" t="s">
        <v>14201</v>
      </c>
      <c r="Y2674" s="2" t="s">
        <v>14200</v>
      </c>
      <c r="Z2674" s="2" t="s">
        <v>14186</v>
      </c>
      <c r="AA2674" s="2" t="s">
        <v>127</v>
      </c>
      <c r="AB2674" s="2" t="s">
        <v>27</v>
      </c>
      <c r="AC2674" s="2" t="s">
        <v>27</v>
      </c>
      <c r="AD2674" s="2" t="s">
        <v>27</v>
      </c>
      <c r="AE2674" s="2" t="s">
        <v>27</v>
      </c>
      <c r="AG2674" s="2" t="str">
        <f t="shared" ref="AG2674:AG2737" si="171">IF(LEFT(X2674,1)="P",X2674,IF(LEFT(Y2674,1)="P",Y2674,IF(LEFT(Z2674,1)="P",Z2674,IF(LEFT(AA2674,1)="P",AA2674,IF(LEFT(AB2674,1)="P",AB2674,IF(LEFT(AC2674,1)="P",AC2674,IF(LEFT(AD2674,1)="P",AD2674,IF(LEFT(AE2674,1)="P",AE2674,IF(LEFT(AF2674,1)="P",AF2674,"")))))))))</f>
        <v>P. HIỆP THÀNH</v>
      </c>
      <c r="AH2674" s="2" t="str">
        <f t="shared" ref="AH2674:AH2737" si="172">IF(LEFT(X2674,1)="P",X2674,IF(LEFT(Y2674,1)="Q",Y2674,IF(LEFT(Z2674,1)="Q",Z2674,IF(LEFT(AA2674,1)="Q",AA2674,IF(LEFT(AB2674,1)="Q",AB2674,IF(LEFT(AC2674,1)="Q",AC2674,IF(LEFT(AD2674,1)="Q",AD2674,IF(LEFT(AE2674,1)="Q",AE2674,IF(LEFT(AF2674,1)="Q",AF2674,"")))))))))</f>
        <v>QUẬN 12</v>
      </c>
      <c r="AI2674" s="2" t="str">
        <f t="shared" ref="AI2674:AI2737" si="173">IF(LEFT(Y2674,2)="Hu",Y2674,IF(LEFT(Z2674,2)="Hu",Z2674,IF(LEFT(AA2674,2)="Hu",AA2674,IF(LEFT(AB2674,2)="Hu",AB2674,IF(LEFT(AC2674,2)="Hu",AC2674,IF(LEFT(AD2674,2)="Hu",AD2674,IF(LEFT(AE2674,2)="Hu",AE2674,IF(LEFT(AF2674,2)="Hu",AF2674,""))))))))</f>
        <v/>
      </c>
      <c r="AK2674" s="2" t="str">
        <f t="shared" si="170"/>
        <v/>
      </c>
      <c r="BF2674" s="2" t="str">
        <f>VLOOKUP(M2674,'[1]mã win'!G:K,5,0)</f>
        <v>N</v>
      </c>
    </row>
    <row r="2675" spans="1:58" x14ac:dyDescent="0.25">
      <c r="A2675" s="6" t="s">
        <v>14202</v>
      </c>
      <c r="B2675" s="6" t="s">
        <v>14203</v>
      </c>
      <c r="C2675" s="6" t="s">
        <v>14204</v>
      </c>
      <c r="D2675" s="2" t="s">
        <v>27</v>
      </c>
      <c r="E2675" s="2" t="s">
        <v>1047</v>
      </c>
      <c r="G2675" s="6" t="s">
        <v>13994</v>
      </c>
      <c r="H2675" s="6" t="s">
        <v>27</v>
      </c>
      <c r="I2675" s="6"/>
      <c r="J2675" s="6"/>
      <c r="K2675" s="7">
        <v>60</v>
      </c>
      <c r="L2675" s="6" t="s">
        <v>901</v>
      </c>
      <c r="M2675" s="6" t="s">
        <v>25</v>
      </c>
      <c r="N2675" s="6" t="s">
        <v>25</v>
      </c>
      <c r="O2675" s="6" t="s">
        <v>1047</v>
      </c>
      <c r="P2675" s="8" t="s">
        <v>27</v>
      </c>
      <c r="Q2675" s="9">
        <v>44833.437385034696</v>
      </c>
      <c r="R2675" s="6" t="s">
        <v>28</v>
      </c>
      <c r="X2675" s="6" t="s">
        <v>14205</v>
      </c>
      <c r="Y2675" s="2" t="s">
        <v>14206</v>
      </c>
      <c r="Z2675" s="2" t="s">
        <v>1051</v>
      </c>
      <c r="AA2675" s="2" t="s">
        <v>31</v>
      </c>
      <c r="AB2675" s="2" t="s">
        <v>27</v>
      </c>
      <c r="AC2675" s="2" t="s">
        <v>27</v>
      </c>
      <c r="AD2675" s="2" t="s">
        <v>27</v>
      </c>
      <c r="AE2675" s="2" t="s">
        <v>27</v>
      </c>
      <c r="AG2675" s="2" t="str">
        <f t="shared" si="171"/>
        <v/>
      </c>
      <c r="AH2675" s="2" t="str">
        <f t="shared" si="172"/>
        <v/>
      </c>
      <c r="AI2675" s="2" t="str">
        <f t="shared" si="173"/>
        <v/>
      </c>
      <c r="AK2675" s="2" t="str">
        <f t="shared" si="170"/>
        <v/>
      </c>
      <c r="BF2675" s="2" t="str">
        <f>VLOOKUP(M2675,'[1]mã win'!G:K,5,0)</f>
        <v>B</v>
      </c>
    </row>
    <row r="2676" spans="1:58" x14ac:dyDescent="0.25">
      <c r="A2676" s="6" t="s">
        <v>14207</v>
      </c>
      <c r="B2676" s="6" t="s">
        <v>14208</v>
      </c>
      <c r="C2676" s="6" t="s">
        <v>14209</v>
      </c>
      <c r="D2676" s="2" t="s">
        <v>27</v>
      </c>
      <c r="E2676" s="2" t="s">
        <v>918</v>
      </c>
      <c r="G2676" s="6" t="s">
        <v>13994</v>
      </c>
      <c r="H2676" s="6" t="s">
        <v>27</v>
      </c>
      <c r="I2676" s="6"/>
      <c r="J2676" s="6"/>
      <c r="K2676" s="7">
        <v>60</v>
      </c>
      <c r="L2676" s="6" t="s">
        <v>901</v>
      </c>
      <c r="M2676" s="6" t="s">
        <v>25</v>
      </c>
      <c r="N2676" s="6" t="s">
        <v>25</v>
      </c>
      <c r="O2676" s="6" t="s">
        <v>918</v>
      </c>
      <c r="P2676" s="8" t="s">
        <v>27</v>
      </c>
      <c r="Q2676" s="9">
        <v>44782.494919097197</v>
      </c>
      <c r="R2676" s="6" t="s">
        <v>28</v>
      </c>
      <c r="X2676" s="6" t="s">
        <v>262</v>
      </c>
      <c r="Y2676" s="2" t="s">
        <v>14210</v>
      </c>
      <c r="Z2676" s="2" t="s">
        <v>922</v>
      </c>
      <c r="AA2676" s="2" t="s">
        <v>25</v>
      </c>
      <c r="AB2676" s="2" t="s">
        <v>27</v>
      </c>
      <c r="AC2676" s="2" t="s">
        <v>27</v>
      </c>
      <c r="AD2676" s="2" t="s">
        <v>27</v>
      </c>
      <c r="AE2676" s="2" t="s">
        <v>27</v>
      </c>
      <c r="AG2676" s="2" t="str">
        <f t="shared" si="171"/>
        <v/>
      </c>
      <c r="AH2676" s="2" t="str">
        <f t="shared" si="172"/>
        <v/>
      </c>
      <c r="AI2676" s="2" t="str">
        <f t="shared" si="173"/>
        <v/>
      </c>
      <c r="AK2676" s="2" t="str">
        <f t="shared" si="170"/>
        <v/>
      </c>
      <c r="BF2676" s="2" t="str">
        <f>VLOOKUP(M2676,'[1]mã win'!G:K,5,0)</f>
        <v>B</v>
      </c>
    </row>
    <row r="2677" spans="1:58" x14ac:dyDescent="0.25">
      <c r="A2677" s="6" t="s">
        <v>14211</v>
      </c>
      <c r="B2677" s="6" t="s">
        <v>14212</v>
      </c>
      <c r="C2677" s="6" t="s">
        <v>14213</v>
      </c>
      <c r="D2677" s="2" t="s">
        <v>14214</v>
      </c>
      <c r="E2677" s="2" t="s">
        <v>10048</v>
      </c>
      <c r="G2677" s="6" t="s">
        <v>13994</v>
      </c>
      <c r="H2677" s="6" t="s">
        <v>27</v>
      </c>
      <c r="I2677" s="6"/>
      <c r="J2677" s="6"/>
      <c r="K2677" s="7">
        <v>60</v>
      </c>
      <c r="L2677" s="6" t="s">
        <v>901</v>
      </c>
      <c r="M2677" s="6" t="s">
        <v>25</v>
      </c>
      <c r="N2677" s="6" t="s">
        <v>25</v>
      </c>
      <c r="O2677" s="6" t="s">
        <v>1152</v>
      </c>
      <c r="P2677" s="8" t="s">
        <v>27</v>
      </c>
      <c r="Q2677" s="9">
        <v>44796.639868136597</v>
      </c>
      <c r="R2677" s="6" t="s">
        <v>28</v>
      </c>
      <c r="X2677" s="6" t="s">
        <v>14215</v>
      </c>
      <c r="Y2677" s="2" t="s">
        <v>14216</v>
      </c>
      <c r="Z2677" s="2" t="s">
        <v>14214</v>
      </c>
      <c r="AA2677" s="2" t="s">
        <v>10048</v>
      </c>
      <c r="AB2677" s="2" t="s">
        <v>25</v>
      </c>
      <c r="AC2677" s="2" t="s">
        <v>27</v>
      </c>
      <c r="AD2677" s="2" t="s">
        <v>27</v>
      </c>
      <c r="AE2677" s="2" t="s">
        <v>27</v>
      </c>
      <c r="AG2677" s="2" t="str">
        <f t="shared" si="171"/>
        <v>phường Đông Ngạc</v>
      </c>
      <c r="AH2677" s="2" t="str">
        <f t="shared" si="172"/>
        <v>quận Bắc Từ Liêm</v>
      </c>
      <c r="AI2677" s="2" t="str">
        <f t="shared" si="173"/>
        <v/>
      </c>
      <c r="AK2677" s="2" t="str">
        <f t="shared" si="170"/>
        <v/>
      </c>
      <c r="BF2677" s="2" t="str">
        <f>VLOOKUP(M2677,'[1]mã win'!G:K,5,0)</f>
        <v>B</v>
      </c>
    </row>
    <row r="2678" spans="1:58" x14ac:dyDescent="0.25">
      <c r="A2678" s="6" t="s">
        <v>14217</v>
      </c>
      <c r="B2678" s="6" t="s">
        <v>14218</v>
      </c>
      <c r="C2678" s="6" t="s">
        <v>14219</v>
      </c>
      <c r="D2678" s="2" t="s">
        <v>27</v>
      </c>
      <c r="E2678" s="2" t="s">
        <v>1109</v>
      </c>
      <c r="G2678" s="6" t="s">
        <v>13994</v>
      </c>
      <c r="H2678" s="6" t="s">
        <v>27</v>
      </c>
      <c r="I2678" s="6"/>
      <c r="J2678" s="6"/>
      <c r="K2678" s="7">
        <v>60</v>
      </c>
      <c r="L2678" s="6" t="s">
        <v>459</v>
      </c>
      <c r="M2678" s="6" t="s">
        <v>25</v>
      </c>
      <c r="N2678" s="6" t="s">
        <v>25</v>
      </c>
      <c r="O2678" s="6" t="s">
        <v>1109</v>
      </c>
      <c r="P2678" s="8" t="s">
        <v>27</v>
      </c>
      <c r="Q2678" s="9">
        <v>44789.694457141202</v>
      </c>
      <c r="R2678" s="6" t="s">
        <v>28</v>
      </c>
      <c r="X2678" s="6" t="s">
        <v>14220</v>
      </c>
      <c r="Y2678" s="2" t="s">
        <v>14221</v>
      </c>
      <c r="Z2678" s="2" t="s">
        <v>14222</v>
      </c>
      <c r="AA2678" s="2" t="s">
        <v>1696</v>
      </c>
      <c r="AB2678" s="2" t="s">
        <v>25</v>
      </c>
      <c r="AC2678" s="2" t="s">
        <v>27</v>
      </c>
      <c r="AD2678" s="2" t="s">
        <v>27</v>
      </c>
      <c r="AE2678" s="2" t="s">
        <v>27</v>
      </c>
      <c r="AG2678" s="2" t="str">
        <f t="shared" si="171"/>
        <v/>
      </c>
      <c r="AH2678" s="2" t="str">
        <f t="shared" si="172"/>
        <v/>
      </c>
      <c r="AI2678" s="2" t="str">
        <f t="shared" si="173"/>
        <v/>
      </c>
      <c r="AK2678" s="2" t="str">
        <f t="shared" si="170"/>
        <v/>
      </c>
      <c r="BF2678" s="2" t="str">
        <f>VLOOKUP(M2678,'[1]mã win'!G:K,5,0)</f>
        <v>B</v>
      </c>
    </row>
    <row r="2679" spans="1:58" x14ac:dyDescent="0.25">
      <c r="A2679" s="6" t="s">
        <v>14223</v>
      </c>
      <c r="B2679" s="6" t="s">
        <v>14224</v>
      </c>
      <c r="C2679" s="6" t="s">
        <v>14225</v>
      </c>
      <c r="D2679" s="2" t="s">
        <v>27</v>
      </c>
      <c r="E2679" s="2" t="s">
        <v>967</v>
      </c>
      <c r="G2679" s="6" t="s">
        <v>13994</v>
      </c>
      <c r="H2679" s="6" t="s">
        <v>27</v>
      </c>
      <c r="I2679" s="6"/>
      <c r="J2679" s="6"/>
      <c r="K2679" s="7">
        <v>60</v>
      </c>
      <c r="L2679" s="6" t="s">
        <v>459</v>
      </c>
      <c r="M2679" s="6" t="s">
        <v>25</v>
      </c>
      <c r="N2679" s="6" t="s">
        <v>25</v>
      </c>
      <c r="O2679" s="6" t="s">
        <v>967</v>
      </c>
      <c r="P2679" s="8" t="s">
        <v>27</v>
      </c>
      <c r="Q2679" s="9">
        <v>44782.487943136599</v>
      </c>
      <c r="R2679" s="6" t="s">
        <v>28</v>
      </c>
      <c r="X2679" s="6" t="s">
        <v>14226</v>
      </c>
      <c r="Y2679" s="2" t="s">
        <v>6590</v>
      </c>
      <c r="Z2679" s="2" t="s">
        <v>14227</v>
      </c>
      <c r="AA2679" s="2" t="s">
        <v>1056</v>
      </c>
      <c r="AB2679" s="2" t="s">
        <v>25</v>
      </c>
      <c r="AC2679" s="2" t="s">
        <v>27</v>
      </c>
      <c r="AD2679" s="2" t="s">
        <v>27</v>
      </c>
      <c r="AE2679" s="2" t="s">
        <v>27</v>
      </c>
      <c r="AG2679" s="2" t="str">
        <f t="shared" si="171"/>
        <v/>
      </c>
      <c r="AH2679" s="2" t="str">
        <f t="shared" si="172"/>
        <v/>
      </c>
      <c r="AI2679" s="2" t="str">
        <f t="shared" si="173"/>
        <v/>
      </c>
      <c r="AK2679" s="2" t="str">
        <f t="shared" si="170"/>
        <v/>
      </c>
      <c r="BF2679" s="2" t="str">
        <f>VLOOKUP(M2679,'[1]mã win'!G:K,5,0)</f>
        <v>B</v>
      </c>
    </row>
    <row r="2680" spans="1:58" x14ac:dyDescent="0.25">
      <c r="A2680" s="6" t="s">
        <v>14228</v>
      </c>
      <c r="B2680" s="6" t="s">
        <v>14229</v>
      </c>
      <c r="C2680" s="6" t="s">
        <v>14230</v>
      </c>
      <c r="D2680" s="2" t="s">
        <v>27</v>
      </c>
      <c r="E2680" s="2" t="s">
        <v>1152</v>
      </c>
      <c r="G2680" s="6" t="s">
        <v>13994</v>
      </c>
      <c r="H2680" s="6" t="s">
        <v>27</v>
      </c>
      <c r="I2680" s="6"/>
      <c r="J2680" s="6"/>
      <c r="K2680" s="7">
        <v>60</v>
      </c>
      <c r="L2680" s="6" t="s">
        <v>901</v>
      </c>
      <c r="M2680" s="6" t="s">
        <v>25</v>
      </c>
      <c r="N2680" s="6" t="s">
        <v>25</v>
      </c>
      <c r="O2680" s="6" t="s">
        <v>1152</v>
      </c>
      <c r="P2680" s="8" t="s">
        <v>27</v>
      </c>
      <c r="Q2680" s="9">
        <v>44782.485517094901</v>
      </c>
      <c r="R2680" s="6" t="s">
        <v>28</v>
      </c>
      <c r="X2680" s="6" t="s">
        <v>262</v>
      </c>
      <c r="Y2680" s="2" t="s">
        <v>14231</v>
      </c>
      <c r="Z2680" s="2" t="s">
        <v>14232</v>
      </c>
      <c r="AA2680" s="2" t="s">
        <v>10025</v>
      </c>
      <c r="AB2680" s="2" t="s">
        <v>1154</v>
      </c>
      <c r="AC2680" s="2" t="s">
        <v>25</v>
      </c>
      <c r="AD2680" s="2" t="s">
        <v>27</v>
      </c>
      <c r="AE2680" s="2" t="s">
        <v>27</v>
      </c>
      <c r="AG2680" s="2" t="str">
        <f t="shared" si="171"/>
        <v/>
      </c>
      <c r="AH2680" s="2" t="str">
        <f t="shared" si="172"/>
        <v/>
      </c>
      <c r="AI2680" s="2" t="str">
        <f t="shared" si="173"/>
        <v/>
      </c>
      <c r="AK2680" s="2" t="str">
        <f t="shared" si="170"/>
        <v/>
      </c>
      <c r="BF2680" s="2" t="str">
        <f>VLOOKUP(M2680,'[1]mã win'!G:K,5,0)</f>
        <v>B</v>
      </c>
    </row>
    <row r="2681" spans="1:58" x14ac:dyDescent="0.25">
      <c r="A2681" s="6" t="s">
        <v>14233</v>
      </c>
      <c r="B2681" s="6" t="s">
        <v>14234</v>
      </c>
      <c r="C2681" s="6" t="s">
        <v>14235</v>
      </c>
      <c r="D2681" s="2" t="s">
        <v>27</v>
      </c>
      <c r="E2681" s="2" t="s">
        <v>1109</v>
      </c>
      <c r="G2681" s="6" t="s">
        <v>13994</v>
      </c>
      <c r="H2681" s="6" t="s">
        <v>27</v>
      </c>
      <c r="I2681" s="6"/>
      <c r="J2681" s="6"/>
      <c r="K2681" s="7">
        <v>60</v>
      </c>
      <c r="L2681" s="6" t="s">
        <v>459</v>
      </c>
      <c r="M2681" s="6" t="s">
        <v>25</v>
      </c>
      <c r="N2681" s="6" t="s">
        <v>25</v>
      </c>
      <c r="O2681" s="6" t="s">
        <v>1109</v>
      </c>
      <c r="P2681" s="8" t="s">
        <v>27</v>
      </c>
      <c r="Q2681" s="9">
        <v>44782.484170717602</v>
      </c>
      <c r="R2681" s="6" t="s">
        <v>28</v>
      </c>
      <c r="X2681" s="6" t="s">
        <v>14236</v>
      </c>
      <c r="Y2681" s="2" t="s">
        <v>14237</v>
      </c>
      <c r="Z2681" s="2" t="s">
        <v>1696</v>
      </c>
      <c r="AA2681" s="2" t="s">
        <v>25</v>
      </c>
      <c r="AB2681" s="2" t="s">
        <v>27</v>
      </c>
      <c r="AC2681" s="2" t="s">
        <v>27</v>
      </c>
      <c r="AD2681" s="2" t="s">
        <v>27</v>
      </c>
      <c r="AE2681" s="2" t="s">
        <v>27</v>
      </c>
      <c r="AG2681" s="2" t="str">
        <f t="shared" si="171"/>
        <v/>
      </c>
      <c r="AH2681" s="2" t="str">
        <f t="shared" si="172"/>
        <v/>
      </c>
      <c r="AI2681" s="2" t="str">
        <f t="shared" si="173"/>
        <v/>
      </c>
      <c r="AK2681" s="2" t="str">
        <f t="shared" si="170"/>
        <v/>
      </c>
      <c r="BF2681" s="2" t="str">
        <f>VLOOKUP(M2681,'[1]mã win'!G:K,5,0)</f>
        <v>B</v>
      </c>
    </row>
    <row r="2682" spans="1:58" x14ac:dyDescent="0.25">
      <c r="A2682" s="6" t="s">
        <v>14238</v>
      </c>
      <c r="B2682" s="6" t="s">
        <v>14239</v>
      </c>
      <c r="C2682" s="6" t="s">
        <v>14240</v>
      </c>
      <c r="D2682" s="2" t="s">
        <v>14241</v>
      </c>
      <c r="E2682" s="2" t="s">
        <v>10847</v>
      </c>
      <c r="G2682" s="6" t="s">
        <v>13994</v>
      </c>
      <c r="H2682" s="6" t="s">
        <v>27</v>
      </c>
      <c r="I2682" s="6"/>
      <c r="J2682" s="6"/>
      <c r="K2682" s="7">
        <v>60</v>
      </c>
      <c r="L2682" s="6" t="s">
        <v>459</v>
      </c>
      <c r="M2682" s="6" t="s">
        <v>25</v>
      </c>
      <c r="N2682" s="6" t="s">
        <v>25</v>
      </c>
      <c r="O2682" s="6" t="s">
        <v>967</v>
      </c>
      <c r="P2682" s="8" t="s">
        <v>27</v>
      </c>
      <c r="Q2682" s="9">
        <v>44796.638485844902</v>
      </c>
      <c r="R2682" s="6" t="s">
        <v>28</v>
      </c>
      <c r="X2682" s="6" t="s">
        <v>14242</v>
      </c>
      <c r="Y2682" s="2" t="s">
        <v>14241</v>
      </c>
      <c r="Z2682" s="2" t="s">
        <v>10847</v>
      </c>
      <c r="AA2682" s="2" t="s">
        <v>25</v>
      </c>
      <c r="AB2682" s="2" t="s">
        <v>27</v>
      </c>
      <c r="AC2682" s="2" t="s">
        <v>27</v>
      </c>
      <c r="AD2682" s="2" t="s">
        <v>27</v>
      </c>
      <c r="AE2682" s="2" t="s">
        <v>27</v>
      </c>
      <c r="AG2682" s="2" t="str">
        <f t="shared" si="171"/>
        <v>phường Vĩnh Hưng</v>
      </c>
      <c r="AH2682" s="2" t="str">
        <f t="shared" si="172"/>
        <v>quận Hoàng Mai</v>
      </c>
      <c r="AI2682" s="2" t="str">
        <f t="shared" si="173"/>
        <v/>
      </c>
      <c r="AK2682" s="2" t="str">
        <f t="shared" si="170"/>
        <v/>
      </c>
      <c r="BF2682" s="2" t="str">
        <f>VLOOKUP(M2682,'[1]mã win'!G:K,5,0)</f>
        <v>B</v>
      </c>
    </row>
    <row r="2683" spans="1:58" x14ac:dyDescent="0.25">
      <c r="A2683" s="6" t="s">
        <v>14243</v>
      </c>
      <c r="B2683" s="6" t="s">
        <v>14244</v>
      </c>
      <c r="C2683" s="6" t="s">
        <v>14245</v>
      </c>
      <c r="D2683" s="2" t="s">
        <v>14246</v>
      </c>
      <c r="E2683" s="2" t="s">
        <v>945</v>
      </c>
      <c r="G2683" s="6" t="s">
        <v>13994</v>
      </c>
      <c r="H2683" s="6" t="s">
        <v>27</v>
      </c>
      <c r="I2683" s="6"/>
      <c r="J2683" s="6"/>
      <c r="K2683" s="7">
        <v>60</v>
      </c>
      <c r="L2683" s="6" t="s">
        <v>901</v>
      </c>
      <c r="M2683" s="6" t="s">
        <v>25</v>
      </c>
      <c r="N2683" s="6" t="s">
        <v>25</v>
      </c>
      <c r="O2683" s="6" t="s">
        <v>945</v>
      </c>
      <c r="P2683" s="8" t="s">
        <v>27</v>
      </c>
      <c r="Q2683" s="9">
        <v>44782.482878935203</v>
      </c>
      <c r="R2683" s="6" t="s">
        <v>28</v>
      </c>
      <c r="X2683" s="6" t="s">
        <v>14247</v>
      </c>
      <c r="Y2683" s="2" t="s">
        <v>14246</v>
      </c>
      <c r="Z2683" s="2" t="s">
        <v>949</v>
      </c>
      <c r="AA2683" s="2" t="s">
        <v>25</v>
      </c>
      <c r="AB2683" s="2" t="s">
        <v>27</v>
      </c>
      <c r="AC2683" s="2" t="s">
        <v>27</v>
      </c>
      <c r="AD2683" s="2" t="s">
        <v>27</v>
      </c>
      <c r="AE2683" s="2" t="s">
        <v>27</v>
      </c>
      <c r="AG2683" s="2" t="str">
        <f t="shared" si="171"/>
        <v>phường Nhân Chính</v>
      </c>
      <c r="AH2683" s="2" t="str">
        <f t="shared" si="172"/>
        <v/>
      </c>
      <c r="AI2683" s="2" t="str">
        <f t="shared" si="173"/>
        <v/>
      </c>
      <c r="AK2683" s="2" t="str">
        <f t="shared" si="170"/>
        <v/>
      </c>
      <c r="BF2683" s="2" t="str">
        <f>VLOOKUP(M2683,'[1]mã win'!G:K,5,0)</f>
        <v>B</v>
      </c>
    </row>
    <row r="2684" spans="1:58" x14ac:dyDescent="0.25">
      <c r="A2684" s="6" t="s">
        <v>14248</v>
      </c>
      <c r="B2684" s="6" t="s">
        <v>14249</v>
      </c>
      <c r="C2684" s="6" t="s">
        <v>14250</v>
      </c>
      <c r="D2684" s="2" t="s">
        <v>14251</v>
      </c>
      <c r="E2684" s="2" t="s">
        <v>967</v>
      </c>
      <c r="G2684" s="6" t="s">
        <v>13994</v>
      </c>
      <c r="H2684" s="6" t="s">
        <v>27</v>
      </c>
      <c r="I2684" s="6"/>
      <c r="J2684" s="6"/>
      <c r="K2684" s="7">
        <v>60</v>
      </c>
      <c r="L2684" s="6" t="s">
        <v>459</v>
      </c>
      <c r="M2684" s="6" t="s">
        <v>25</v>
      </c>
      <c r="N2684" s="6" t="s">
        <v>25</v>
      </c>
      <c r="O2684" s="6" t="s">
        <v>967</v>
      </c>
      <c r="P2684" s="8" t="s">
        <v>27</v>
      </c>
      <c r="Q2684" s="9">
        <v>44796.637644907401</v>
      </c>
      <c r="R2684" s="6" t="s">
        <v>28</v>
      </c>
      <c r="X2684" s="6" t="s">
        <v>14252</v>
      </c>
      <c r="Y2684" s="2" t="s">
        <v>14251</v>
      </c>
      <c r="Z2684" s="2" t="s">
        <v>1056</v>
      </c>
      <c r="AA2684" s="2" t="s">
        <v>25</v>
      </c>
      <c r="AB2684" s="2" t="s">
        <v>27</v>
      </c>
      <c r="AC2684" s="2" t="s">
        <v>27</v>
      </c>
      <c r="AD2684" s="2" t="s">
        <v>27</v>
      </c>
      <c r="AE2684" s="2" t="s">
        <v>27</v>
      </c>
      <c r="AG2684" s="2" t="str">
        <f t="shared" si="171"/>
        <v>phường Tân Khai</v>
      </c>
      <c r="AH2684" s="2" t="str">
        <f t="shared" si="172"/>
        <v/>
      </c>
      <c r="AI2684" s="2" t="str">
        <f t="shared" si="173"/>
        <v/>
      </c>
      <c r="AK2684" s="2" t="str">
        <f t="shared" si="170"/>
        <v/>
      </c>
      <c r="BF2684" s="2" t="str">
        <f>VLOOKUP(M2684,'[1]mã win'!G:K,5,0)</f>
        <v>B</v>
      </c>
    </row>
    <row r="2685" spans="1:58" x14ac:dyDescent="0.25">
      <c r="A2685" s="6" t="s">
        <v>14253</v>
      </c>
      <c r="B2685" s="6" t="s">
        <v>14254</v>
      </c>
      <c r="C2685" s="6" t="s">
        <v>14255</v>
      </c>
      <c r="D2685" s="2" t="s">
        <v>14256</v>
      </c>
      <c r="E2685" s="2" t="s">
        <v>10048</v>
      </c>
      <c r="G2685" s="6" t="s">
        <v>13994</v>
      </c>
      <c r="H2685" s="6" t="s">
        <v>27</v>
      </c>
      <c r="I2685" s="6"/>
      <c r="J2685" s="6"/>
      <c r="K2685" s="7">
        <v>60</v>
      </c>
      <c r="L2685" s="6" t="s">
        <v>901</v>
      </c>
      <c r="M2685" s="6" t="s">
        <v>25</v>
      </c>
      <c r="N2685" s="6" t="s">
        <v>25</v>
      </c>
      <c r="O2685" s="6" t="s">
        <v>1152</v>
      </c>
      <c r="P2685" s="8" t="s">
        <v>27</v>
      </c>
      <c r="Q2685" s="9">
        <v>44789.680965358799</v>
      </c>
      <c r="R2685" s="6" t="s">
        <v>28</v>
      </c>
      <c r="X2685" s="6" t="s">
        <v>14257</v>
      </c>
      <c r="Y2685" s="2" t="s">
        <v>14256</v>
      </c>
      <c r="Z2685" s="2" t="s">
        <v>10048</v>
      </c>
      <c r="AA2685" s="2" t="s">
        <v>25</v>
      </c>
      <c r="AB2685" s="2" t="s">
        <v>27</v>
      </c>
      <c r="AC2685" s="2" t="s">
        <v>27</v>
      </c>
      <c r="AD2685" s="2" t="s">
        <v>27</v>
      </c>
      <c r="AE2685" s="2" t="s">
        <v>27</v>
      </c>
      <c r="AG2685" s="2" t="str">
        <f t="shared" si="171"/>
        <v>phường Xuân Đỉnh</v>
      </c>
      <c r="AH2685" s="2" t="str">
        <f t="shared" si="172"/>
        <v>quận Bắc Từ Liêm</v>
      </c>
      <c r="AI2685" s="2" t="str">
        <f t="shared" si="173"/>
        <v/>
      </c>
      <c r="AK2685" s="2" t="str">
        <f t="shared" si="170"/>
        <v/>
      </c>
      <c r="BF2685" s="2" t="str">
        <f>VLOOKUP(M2685,'[1]mã win'!G:K,5,0)</f>
        <v>B</v>
      </c>
    </row>
    <row r="2686" spans="1:58" x14ac:dyDescent="0.25">
      <c r="A2686" s="6" t="s">
        <v>14258</v>
      </c>
      <c r="B2686" s="6" t="s">
        <v>14259</v>
      </c>
      <c r="C2686" s="6" t="s">
        <v>14260</v>
      </c>
      <c r="D2686" s="2" t="s">
        <v>14261</v>
      </c>
      <c r="E2686" s="2" t="s">
        <v>902</v>
      </c>
      <c r="G2686" s="6" t="s">
        <v>13994</v>
      </c>
      <c r="H2686" s="6" t="s">
        <v>27</v>
      </c>
      <c r="I2686" s="6"/>
      <c r="J2686" s="6"/>
      <c r="K2686" s="7">
        <v>60</v>
      </c>
      <c r="L2686" s="6" t="s">
        <v>901</v>
      </c>
      <c r="M2686" s="6" t="s">
        <v>25</v>
      </c>
      <c r="N2686" s="6" t="s">
        <v>25</v>
      </c>
      <c r="O2686" s="6" t="s">
        <v>902</v>
      </c>
      <c r="P2686" s="8" t="s">
        <v>27</v>
      </c>
      <c r="Q2686" s="9">
        <v>44789.334428044</v>
      </c>
      <c r="R2686" s="6" t="s">
        <v>28</v>
      </c>
      <c r="X2686" s="6" t="s">
        <v>14262</v>
      </c>
      <c r="Y2686" s="2" t="s">
        <v>14263</v>
      </c>
      <c r="Z2686" s="2" t="s">
        <v>14261</v>
      </c>
      <c r="AA2686" s="2" t="s">
        <v>1096</v>
      </c>
      <c r="AB2686" s="2" t="s">
        <v>25</v>
      </c>
      <c r="AC2686" s="2" t="s">
        <v>27</v>
      </c>
      <c r="AD2686" s="2" t="s">
        <v>27</v>
      </c>
      <c r="AE2686" s="2" t="s">
        <v>27</v>
      </c>
      <c r="AG2686" s="2" t="str">
        <f t="shared" si="171"/>
        <v>Phú La</v>
      </c>
      <c r="AH2686" s="2" t="str">
        <f t="shared" si="172"/>
        <v/>
      </c>
      <c r="AI2686" s="2" t="str">
        <f t="shared" si="173"/>
        <v/>
      </c>
      <c r="AK2686" s="2" t="str">
        <f t="shared" si="170"/>
        <v/>
      </c>
      <c r="BF2686" s="2" t="str">
        <f>VLOOKUP(M2686,'[1]mã win'!G:K,5,0)</f>
        <v>B</v>
      </c>
    </row>
    <row r="2687" spans="1:58" x14ac:dyDescent="0.25">
      <c r="A2687" s="6" t="s">
        <v>14264</v>
      </c>
      <c r="B2687" s="6" t="s">
        <v>14265</v>
      </c>
      <c r="C2687" s="6" t="s">
        <v>14266</v>
      </c>
      <c r="D2687" s="2" t="s">
        <v>27</v>
      </c>
      <c r="E2687" s="2" t="s">
        <v>14267</v>
      </c>
      <c r="G2687" s="6" t="s">
        <v>13994</v>
      </c>
      <c r="H2687" s="6" t="s">
        <v>27</v>
      </c>
      <c r="I2687" s="6"/>
      <c r="J2687" s="6"/>
      <c r="K2687" s="7">
        <v>60</v>
      </c>
      <c r="L2687" s="6" t="s">
        <v>459</v>
      </c>
      <c r="M2687" s="6" t="s">
        <v>25</v>
      </c>
      <c r="N2687" s="6" t="s">
        <v>25</v>
      </c>
      <c r="O2687" s="6" t="s">
        <v>1078</v>
      </c>
      <c r="P2687" s="8" t="s">
        <v>27</v>
      </c>
      <c r="Q2687" s="9">
        <v>44789.332668830997</v>
      </c>
      <c r="R2687" s="6" t="s">
        <v>28</v>
      </c>
      <c r="X2687" s="6" t="s">
        <v>14268</v>
      </c>
      <c r="Y2687" s="2" t="s">
        <v>14269</v>
      </c>
      <c r="Z2687" s="2" t="s">
        <v>14270</v>
      </c>
      <c r="AA2687" s="2" t="s">
        <v>14271</v>
      </c>
      <c r="AB2687" s="2" t="s">
        <v>14267</v>
      </c>
      <c r="AC2687" s="2" t="s">
        <v>31</v>
      </c>
      <c r="AD2687" s="2" t="s">
        <v>27</v>
      </c>
      <c r="AE2687" s="2" t="s">
        <v>27</v>
      </c>
      <c r="AG2687" s="2" t="str">
        <f t="shared" si="171"/>
        <v/>
      </c>
      <c r="AH2687" s="2" t="str">
        <f t="shared" si="172"/>
        <v/>
      </c>
      <c r="AI2687" s="2" t="str">
        <f t="shared" si="173"/>
        <v>huyện Đông Anh</v>
      </c>
      <c r="AK2687" s="2" t="str">
        <f t="shared" si="170"/>
        <v/>
      </c>
      <c r="BF2687" s="2" t="str">
        <f>VLOOKUP(M2687,'[1]mã win'!G:K,5,0)</f>
        <v>B</v>
      </c>
    </row>
    <row r="2688" spans="1:58" x14ac:dyDescent="0.25">
      <c r="A2688" s="6" t="s">
        <v>14272</v>
      </c>
      <c r="B2688" s="6" t="s">
        <v>14273</v>
      </c>
      <c r="C2688" s="6" t="s">
        <v>14274</v>
      </c>
      <c r="D2688" s="2" t="s">
        <v>27</v>
      </c>
      <c r="E2688" s="2" t="s">
        <v>1152</v>
      </c>
      <c r="G2688" s="6" t="s">
        <v>13994</v>
      </c>
      <c r="H2688" s="6" t="s">
        <v>27</v>
      </c>
      <c r="I2688" s="6"/>
      <c r="J2688" s="6"/>
      <c r="K2688" s="7">
        <v>60</v>
      </c>
      <c r="L2688" s="6" t="s">
        <v>901</v>
      </c>
      <c r="M2688" s="6" t="s">
        <v>25</v>
      </c>
      <c r="N2688" s="6" t="s">
        <v>25</v>
      </c>
      <c r="O2688" s="6" t="s">
        <v>1152</v>
      </c>
      <c r="P2688" s="8" t="s">
        <v>27</v>
      </c>
      <c r="Q2688" s="9">
        <v>44782.462989085601</v>
      </c>
      <c r="R2688" s="6" t="s">
        <v>28</v>
      </c>
      <c r="X2688" s="6" t="s">
        <v>262</v>
      </c>
      <c r="Y2688" s="2" t="s">
        <v>14275</v>
      </c>
      <c r="Z2688" s="2" t="s">
        <v>14276</v>
      </c>
      <c r="AA2688" s="2" t="s">
        <v>1154</v>
      </c>
      <c r="AB2688" s="2" t="s">
        <v>31</v>
      </c>
      <c r="AC2688" s="2" t="s">
        <v>27</v>
      </c>
      <c r="AD2688" s="2" t="s">
        <v>27</v>
      </c>
      <c r="AE2688" s="2" t="s">
        <v>27</v>
      </c>
      <c r="AG2688" s="2" t="str">
        <f t="shared" si="171"/>
        <v/>
      </c>
      <c r="AH2688" s="2" t="str">
        <f t="shared" si="172"/>
        <v/>
      </c>
      <c r="AI2688" s="2" t="str">
        <f t="shared" si="173"/>
        <v/>
      </c>
      <c r="AK2688" s="2" t="str">
        <f t="shared" si="170"/>
        <v/>
      </c>
      <c r="BF2688" s="2" t="str">
        <f>VLOOKUP(M2688,'[1]mã win'!G:K,5,0)</f>
        <v>B</v>
      </c>
    </row>
    <row r="2689" spans="1:58" x14ac:dyDescent="0.25">
      <c r="A2689" s="6" t="s">
        <v>14277</v>
      </c>
      <c r="B2689" s="6" t="s">
        <v>14278</v>
      </c>
      <c r="C2689" s="6" t="s">
        <v>14279</v>
      </c>
      <c r="D2689" s="2" t="s">
        <v>9599</v>
      </c>
      <c r="E2689" s="2" t="s">
        <v>967</v>
      </c>
      <c r="G2689" s="6" t="s">
        <v>13994</v>
      </c>
      <c r="H2689" s="6" t="s">
        <v>27</v>
      </c>
      <c r="I2689" s="6"/>
      <c r="J2689" s="6"/>
      <c r="K2689" s="7">
        <v>60</v>
      </c>
      <c r="L2689" s="6" t="s">
        <v>459</v>
      </c>
      <c r="M2689" s="6" t="s">
        <v>25</v>
      </c>
      <c r="N2689" s="6" t="s">
        <v>25</v>
      </c>
      <c r="O2689" s="6" t="s">
        <v>967</v>
      </c>
      <c r="P2689" s="8" t="s">
        <v>27</v>
      </c>
      <c r="Q2689" s="9">
        <v>45199.320409571803</v>
      </c>
      <c r="R2689" s="6" t="s">
        <v>28</v>
      </c>
      <c r="X2689" s="6" t="s">
        <v>13719</v>
      </c>
      <c r="Y2689" s="2" t="s">
        <v>14280</v>
      </c>
      <c r="Z2689" s="2" t="s">
        <v>9599</v>
      </c>
      <c r="AA2689" s="2" t="s">
        <v>967</v>
      </c>
      <c r="AB2689" s="2" t="s">
        <v>25</v>
      </c>
      <c r="AC2689" s="2" t="s">
        <v>27</v>
      </c>
      <c r="AD2689" s="2" t="s">
        <v>27</v>
      </c>
      <c r="AE2689" s="2" t="s">
        <v>27</v>
      </c>
      <c r="AG2689" s="2" t="str">
        <f t="shared" si="171"/>
        <v>Phường Yên Sở</v>
      </c>
      <c r="AH2689" s="2" t="str">
        <f t="shared" si="172"/>
        <v>Quận Hoàng Mai</v>
      </c>
      <c r="AI2689" s="2" t="str">
        <f t="shared" si="173"/>
        <v/>
      </c>
      <c r="AK2689" s="2" t="str">
        <f t="shared" si="170"/>
        <v/>
      </c>
      <c r="BF2689" s="2" t="str">
        <f>VLOOKUP(M2689,'[1]mã win'!G:K,5,0)</f>
        <v>B</v>
      </c>
    </row>
    <row r="2690" spans="1:58" x14ac:dyDescent="0.25">
      <c r="A2690" s="6" t="s">
        <v>14281</v>
      </c>
      <c r="B2690" s="6" t="s">
        <v>14282</v>
      </c>
      <c r="C2690" s="6" t="s">
        <v>14283</v>
      </c>
      <c r="D2690" s="2" t="s">
        <v>4389</v>
      </c>
      <c r="E2690" s="2" t="s">
        <v>918</v>
      </c>
      <c r="G2690" s="6" t="s">
        <v>13994</v>
      </c>
      <c r="H2690" s="6" t="s">
        <v>27</v>
      </c>
      <c r="I2690" s="6"/>
      <c r="J2690" s="6"/>
      <c r="K2690" s="7">
        <v>60</v>
      </c>
      <c r="L2690" s="6" t="s">
        <v>901</v>
      </c>
      <c r="M2690" s="6" t="s">
        <v>25</v>
      </c>
      <c r="N2690" s="6" t="s">
        <v>25</v>
      </c>
      <c r="O2690" s="6" t="s">
        <v>918</v>
      </c>
      <c r="P2690" s="8" t="s">
        <v>27</v>
      </c>
      <c r="Q2690" s="9">
        <v>44796.636659756899</v>
      </c>
      <c r="R2690" s="6" t="s">
        <v>28</v>
      </c>
      <c r="X2690" s="6" t="s">
        <v>14284</v>
      </c>
      <c r="Y2690" s="2" t="s">
        <v>4389</v>
      </c>
      <c r="Z2690" s="2" t="s">
        <v>918</v>
      </c>
      <c r="AA2690" s="2" t="s">
        <v>31</v>
      </c>
      <c r="AB2690" s="2" t="s">
        <v>27</v>
      </c>
      <c r="AC2690" s="2" t="s">
        <v>27</v>
      </c>
      <c r="AD2690" s="2" t="s">
        <v>27</v>
      </c>
      <c r="AE2690" s="2" t="s">
        <v>27</v>
      </c>
      <c r="AG2690" s="2" t="str">
        <f t="shared" si="171"/>
        <v>Phường Đại Mỗ</v>
      </c>
      <c r="AH2690" s="2" t="str">
        <f t="shared" si="172"/>
        <v>Quận Nam Từ Liêm</v>
      </c>
      <c r="AI2690" s="2" t="str">
        <f t="shared" si="173"/>
        <v/>
      </c>
      <c r="AK2690" s="2" t="str">
        <f t="shared" si="170"/>
        <v/>
      </c>
      <c r="BF2690" s="2" t="str">
        <f>VLOOKUP(M2690,'[1]mã win'!G:K,5,0)</f>
        <v>B</v>
      </c>
    </row>
    <row r="2691" spans="1:58" x14ac:dyDescent="0.25">
      <c r="A2691" s="6" t="s">
        <v>14285</v>
      </c>
      <c r="B2691" s="6" t="s">
        <v>14286</v>
      </c>
      <c r="C2691" s="6" t="s">
        <v>14287</v>
      </c>
      <c r="D2691" s="2" t="s">
        <v>1714</v>
      </c>
      <c r="E2691" s="2" t="s">
        <v>967</v>
      </c>
      <c r="G2691" s="6" t="s">
        <v>13994</v>
      </c>
      <c r="H2691" s="6" t="s">
        <v>27</v>
      </c>
      <c r="I2691" s="6"/>
      <c r="J2691" s="6"/>
      <c r="K2691" s="7">
        <v>60</v>
      </c>
      <c r="L2691" s="6" t="s">
        <v>459</v>
      </c>
      <c r="M2691" s="6" t="s">
        <v>25</v>
      </c>
      <c r="N2691" s="6" t="s">
        <v>25</v>
      </c>
      <c r="O2691" s="6" t="s">
        <v>2278</v>
      </c>
      <c r="P2691" s="8" t="s">
        <v>27</v>
      </c>
      <c r="Q2691" s="9">
        <v>44782.458222303198</v>
      </c>
      <c r="R2691" s="6" t="s">
        <v>28</v>
      </c>
      <c r="X2691" s="6" t="s">
        <v>13989</v>
      </c>
      <c r="Y2691" s="2" t="s">
        <v>13990</v>
      </c>
      <c r="Z2691" s="2" t="s">
        <v>1714</v>
      </c>
      <c r="AA2691" s="2" t="s">
        <v>967</v>
      </c>
      <c r="AB2691" s="2" t="s">
        <v>31</v>
      </c>
      <c r="AC2691" s="2" t="s">
        <v>27</v>
      </c>
      <c r="AD2691" s="2" t="s">
        <v>27</v>
      </c>
      <c r="AE2691" s="2" t="s">
        <v>27</v>
      </c>
      <c r="AG2691" s="2" t="str">
        <f t="shared" si="171"/>
        <v>Phường Hoàng Liệt</v>
      </c>
      <c r="AH2691" s="2" t="str">
        <f t="shared" si="172"/>
        <v>Quận Hoàng Mai</v>
      </c>
      <c r="AI2691" s="2" t="str">
        <f t="shared" si="173"/>
        <v/>
      </c>
      <c r="AK2691" s="2" t="str">
        <f t="shared" ref="AK2691:AK2754" si="174">IF(LEFT(X2691,2)="tỉ",X2691,IF(LEFT(Y2691,2)="tỉ",Y2691,IF(LEFT(Z2691,2)="tỉ",Z2691,IF(LEFT(AA2691,2)="tỉ",AA2691,IF(LEFT(AB2691,2)="tỉ",AB2691,IF(LEFT(AC2691,2)="tỉ",AC2691,IF(LEFT(AD2691,2)="tỉ",AD2691,IF(LEFT(AE2691,2)="tỉ",AE2691,IF(LEFT(AF2691,2)="tỉ",AF2691,"")))))))))</f>
        <v/>
      </c>
      <c r="BF2691" s="2" t="str">
        <f>VLOOKUP(M2691,'[1]mã win'!G:K,5,0)</f>
        <v>B</v>
      </c>
    </row>
    <row r="2692" spans="1:58" x14ac:dyDescent="0.25">
      <c r="A2692" s="6" t="s">
        <v>14288</v>
      </c>
      <c r="B2692" s="6" t="s">
        <v>14289</v>
      </c>
      <c r="C2692" s="6" t="s">
        <v>14290</v>
      </c>
      <c r="D2692" s="2" t="s">
        <v>14291</v>
      </c>
      <c r="E2692" s="2" t="s">
        <v>10048</v>
      </c>
      <c r="G2692" s="6" t="s">
        <v>13994</v>
      </c>
      <c r="H2692" s="6" t="s">
        <v>27</v>
      </c>
      <c r="I2692" s="6"/>
      <c r="J2692" s="6"/>
      <c r="K2692" s="7">
        <v>60</v>
      </c>
      <c r="L2692" s="6" t="s">
        <v>901</v>
      </c>
      <c r="M2692" s="6" t="s">
        <v>25</v>
      </c>
      <c r="N2692" s="6" t="s">
        <v>25</v>
      </c>
      <c r="O2692" s="6" t="s">
        <v>1152</v>
      </c>
      <c r="P2692" s="8" t="s">
        <v>27</v>
      </c>
      <c r="Q2692" s="9">
        <v>44789.330213425899</v>
      </c>
      <c r="R2692" s="6" t="s">
        <v>28</v>
      </c>
      <c r="X2692" s="6" t="s">
        <v>14292</v>
      </c>
      <c r="Y2692" s="2" t="s">
        <v>14293</v>
      </c>
      <c r="Z2692" s="2" t="s">
        <v>14291</v>
      </c>
      <c r="AA2692" s="2" t="s">
        <v>10048</v>
      </c>
      <c r="AB2692" s="2" t="s">
        <v>31</v>
      </c>
      <c r="AC2692" s="2" t="s">
        <v>27</v>
      </c>
      <c r="AD2692" s="2" t="s">
        <v>27</v>
      </c>
      <c r="AE2692" s="2" t="s">
        <v>27</v>
      </c>
      <c r="AG2692" s="2" t="str">
        <f t="shared" si="171"/>
        <v>phường Cổ Nhuế 2</v>
      </c>
      <c r="AH2692" s="2" t="str">
        <f t="shared" si="172"/>
        <v>quận Bắc Từ Liêm</v>
      </c>
      <c r="AI2692" s="2" t="str">
        <f t="shared" si="173"/>
        <v/>
      </c>
      <c r="AK2692" s="2" t="str">
        <f t="shared" si="174"/>
        <v/>
      </c>
      <c r="BF2692" s="2" t="str">
        <f>VLOOKUP(M2692,'[1]mã win'!G:K,5,0)</f>
        <v>B</v>
      </c>
    </row>
    <row r="2693" spans="1:58" x14ac:dyDescent="0.25">
      <c r="A2693" s="6" t="s">
        <v>14294</v>
      </c>
      <c r="B2693" s="6" t="s">
        <v>14295</v>
      </c>
      <c r="C2693" s="6" t="s">
        <v>14296</v>
      </c>
      <c r="D2693" s="2" t="s">
        <v>27</v>
      </c>
      <c r="E2693" s="2" t="s">
        <v>1109</v>
      </c>
      <c r="G2693" s="6" t="s">
        <v>13994</v>
      </c>
      <c r="H2693" s="6" t="s">
        <v>27</v>
      </c>
      <c r="I2693" s="6"/>
      <c r="J2693" s="6"/>
      <c r="K2693" s="7">
        <v>60</v>
      </c>
      <c r="L2693" s="6" t="s">
        <v>459</v>
      </c>
      <c r="M2693" s="6" t="s">
        <v>25</v>
      </c>
      <c r="N2693" s="6" t="s">
        <v>25</v>
      </c>
      <c r="O2693" s="6" t="s">
        <v>1109</v>
      </c>
      <c r="P2693" s="8" t="s">
        <v>27</v>
      </c>
      <c r="Q2693" s="9">
        <v>44809.654350960598</v>
      </c>
      <c r="R2693" s="6" t="s">
        <v>28</v>
      </c>
      <c r="X2693" s="6" t="s">
        <v>14297</v>
      </c>
      <c r="Y2693" s="2" t="s">
        <v>14237</v>
      </c>
      <c r="Z2693" s="2" t="s">
        <v>1696</v>
      </c>
      <c r="AA2693" s="2" t="s">
        <v>25</v>
      </c>
      <c r="AB2693" s="2" t="s">
        <v>27</v>
      </c>
      <c r="AC2693" s="2" t="s">
        <v>27</v>
      </c>
      <c r="AD2693" s="2" t="s">
        <v>27</v>
      </c>
      <c r="AE2693" s="2" t="s">
        <v>27</v>
      </c>
      <c r="AG2693" s="2" t="str">
        <f t="shared" si="171"/>
        <v/>
      </c>
      <c r="AH2693" s="2" t="str">
        <f t="shared" si="172"/>
        <v/>
      </c>
      <c r="AI2693" s="2" t="str">
        <f t="shared" si="173"/>
        <v/>
      </c>
      <c r="AK2693" s="2" t="str">
        <f t="shared" si="174"/>
        <v/>
      </c>
      <c r="BF2693" s="2" t="str">
        <f>VLOOKUP(M2693,'[1]mã win'!G:K,5,0)</f>
        <v>B</v>
      </c>
    </row>
    <row r="2694" spans="1:58" x14ac:dyDescent="0.25">
      <c r="A2694" s="6" t="s">
        <v>14298</v>
      </c>
      <c r="B2694" s="6" t="s">
        <v>14299</v>
      </c>
      <c r="C2694" s="6" t="s">
        <v>14300</v>
      </c>
      <c r="D2694" s="2" t="s">
        <v>27</v>
      </c>
      <c r="E2694" s="2" t="s">
        <v>1152</v>
      </c>
      <c r="G2694" s="6" t="s">
        <v>13994</v>
      </c>
      <c r="H2694" s="6" t="s">
        <v>27</v>
      </c>
      <c r="I2694" s="6"/>
      <c r="J2694" s="6"/>
      <c r="K2694" s="7">
        <v>60</v>
      </c>
      <c r="L2694" s="6" t="s">
        <v>901</v>
      </c>
      <c r="M2694" s="6" t="s">
        <v>25</v>
      </c>
      <c r="N2694" s="6" t="s">
        <v>25</v>
      </c>
      <c r="O2694" s="6" t="s">
        <v>1152</v>
      </c>
      <c r="P2694" s="8" t="s">
        <v>27</v>
      </c>
      <c r="Q2694" s="9">
        <v>44782.480123576403</v>
      </c>
      <c r="R2694" s="6" t="s">
        <v>28</v>
      </c>
      <c r="X2694" s="6" t="s">
        <v>14301</v>
      </c>
      <c r="Y2694" s="2" t="s">
        <v>14302</v>
      </c>
      <c r="Z2694" s="2" t="s">
        <v>14303</v>
      </c>
      <c r="AA2694" s="2" t="s">
        <v>1154</v>
      </c>
      <c r="AB2694" s="2" t="s">
        <v>31</v>
      </c>
      <c r="AC2694" s="2" t="s">
        <v>27</v>
      </c>
      <c r="AD2694" s="2" t="s">
        <v>27</v>
      </c>
      <c r="AE2694" s="2" t="s">
        <v>27</v>
      </c>
      <c r="AG2694" s="2" t="str">
        <f t="shared" si="171"/>
        <v/>
      </c>
      <c r="AH2694" s="2" t="str">
        <f t="shared" si="172"/>
        <v/>
      </c>
      <c r="AI2694" s="2" t="str">
        <f t="shared" si="173"/>
        <v/>
      </c>
      <c r="AK2694" s="2" t="str">
        <f t="shared" si="174"/>
        <v/>
      </c>
      <c r="BF2694" s="2" t="str">
        <f>VLOOKUP(M2694,'[1]mã win'!G:K,5,0)</f>
        <v>B</v>
      </c>
    </row>
    <row r="2695" spans="1:58" x14ac:dyDescent="0.25">
      <c r="A2695" s="6" t="s">
        <v>14304</v>
      </c>
      <c r="B2695" s="6" t="s">
        <v>14305</v>
      </c>
      <c r="C2695" s="6" t="s">
        <v>14306</v>
      </c>
      <c r="D2695" s="2" t="s">
        <v>14307</v>
      </c>
      <c r="E2695" s="2" t="s">
        <v>945</v>
      </c>
      <c r="G2695" s="6" t="s">
        <v>13994</v>
      </c>
      <c r="H2695" s="6" t="s">
        <v>27</v>
      </c>
      <c r="I2695" s="6"/>
      <c r="J2695" s="6"/>
      <c r="K2695" s="7">
        <v>60</v>
      </c>
      <c r="L2695" s="6" t="s">
        <v>901</v>
      </c>
      <c r="M2695" s="6" t="s">
        <v>25</v>
      </c>
      <c r="N2695" s="6" t="s">
        <v>25</v>
      </c>
      <c r="O2695" s="6" t="s">
        <v>945</v>
      </c>
      <c r="P2695" s="8" t="s">
        <v>27</v>
      </c>
      <c r="Q2695" s="9">
        <v>44809.655504166702</v>
      </c>
      <c r="R2695" s="6" t="s">
        <v>28</v>
      </c>
      <c r="X2695" s="6" t="s">
        <v>262</v>
      </c>
      <c r="Y2695" s="2" t="s">
        <v>14308</v>
      </c>
      <c r="Z2695" s="2" t="s">
        <v>14309</v>
      </c>
      <c r="AA2695" s="2" t="s">
        <v>14307</v>
      </c>
      <c r="AB2695" s="2" t="s">
        <v>945</v>
      </c>
      <c r="AC2695" s="2" t="s">
        <v>31</v>
      </c>
      <c r="AD2695" s="2" t="s">
        <v>27</v>
      </c>
      <c r="AE2695" s="2" t="s">
        <v>27</v>
      </c>
      <c r="AG2695" s="2" t="str">
        <f t="shared" si="171"/>
        <v>Phường Thanh Xuân Nam</v>
      </c>
      <c r="AH2695" s="2" t="str">
        <f t="shared" si="172"/>
        <v>Quận Thanh Xuân</v>
      </c>
      <c r="AI2695" s="2" t="str">
        <f t="shared" si="173"/>
        <v/>
      </c>
      <c r="AK2695" s="2" t="str">
        <f t="shared" si="174"/>
        <v/>
      </c>
      <c r="BF2695" s="2" t="str">
        <f>VLOOKUP(M2695,'[1]mã win'!G:K,5,0)</f>
        <v>B</v>
      </c>
    </row>
    <row r="2696" spans="1:58" x14ac:dyDescent="0.25">
      <c r="A2696" s="6" t="s">
        <v>14310</v>
      </c>
      <c r="B2696" s="6" t="s">
        <v>14311</v>
      </c>
      <c r="C2696" s="6" t="s">
        <v>14287</v>
      </c>
      <c r="D2696" s="2" t="s">
        <v>1714</v>
      </c>
      <c r="E2696" s="2" t="s">
        <v>967</v>
      </c>
      <c r="G2696" s="6" t="s">
        <v>13994</v>
      </c>
      <c r="H2696" s="6" t="s">
        <v>27</v>
      </c>
      <c r="I2696" s="6"/>
      <c r="J2696" s="6"/>
      <c r="K2696" s="7">
        <v>60</v>
      </c>
      <c r="L2696" s="6" t="s">
        <v>459</v>
      </c>
      <c r="M2696" s="6" t="s">
        <v>25</v>
      </c>
      <c r="N2696" s="6" t="s">
        <v>25</v>
      </c>
      <c r="O2696" s="6" t="s">
        <v>840</v>
      </c>
      <c r="P2696" s="8" t="s">
        <v>27</v>
      </c>
      <c r="Q2696" s="9">
        <v>44782.456717094901</v>
      </c>
      <c r="R2696" s="6" t="s">
        <v>28</v>
      </c>
      <c r="X2696" s="6" t="s">
        <v>13989</v>
      </c>
      <c r="Y2696" s="2" t="s">
        <v>13990</v>
      </c>
      <c r="Z2696" s="2" t="s">
        <v>1714</v>
      </c>
      <c r="AA2696" s="2" t="s">
        <v>967</v>
      </c>
      <c r="AB2696" s="2" t="s">
        <v>31</v>
      </c>
      <c r="AC2696" s="2" t="s">
        <v>27</v>
      </c>
      <c r="AD2696" s="2" t="s">
        <v>27</v>
      </c>
      <c r="AE2696" s="2" t="s">
        <v>27</v>
      </c>
      <c r="AG2696" s="2" t="str">
        <f t="shared" si="171"/>
        <v>Phường Hoàng Liệt</v>
      </c>
      <c r="AH2696" s="2" t="str">
        <f t="shared" si="172"/>
        <v>Quận Hoàng Mai</v>
      </c>
      <c r="AI2696" s="2" t="str">
        <f t="shared" si="173"/>
        <v/>
      </c>
      <c r="AK2696" s="2" t="str">
        <f t="shared" si="174"/>
        <v/>
      </c>
      <c r="BF2696" s="2" t="str">
        <f>VLOOKUP(M2696,'[1]mã win'!G:K,5,0)</f>
        <v>B</v>
      </c>
    </row>
    <row r="2697" spans="1:58" x14ac:dyDescent="0.25">
      <c r="A2697" s="6" t="s">
        <v>14312</v>
      </c>
      <c r="B2697" s="6" t="s">
        <v>14313</v>
      </c>
      <c r="C2697" s="6" t="s">
        <v>14314</v>
      </c>
      <c r="D2697" s="2" t="s">
        <v>6524</v>
      </c>
      <c r="E2697" s="2" t="s">
        <v>1152</v>
      </c>
      <c r="G2697" s="6" t="s">
        <v>13994</v>
      </c>
      <c r="H2697" s="6" t="s">
        <v>27</v>
      </c>
      <c r="I2697" s="6"/>
      <c r="J2697" s="6"/>
      <c r="K2697" s="7">
        <v>60</v>
      </c>
      <c r="L2697" s="6" t="s">
        <v>901</v>
      </c>
      <c r="M2697" s="6" t="s">
        <v>25</v>
      </c>
      <c r="N2697" s="6" t="s">
        <v>25</v>
      </c>
      <c r="O2697" s="6" t="s">
        <v>1152</v>
      </c>
      <c r="P2697" s="8" t="s">
        <v>27</v>
      </c>
      <c r="Q2697" s="9">
        <v>44817.442560104202</v>
      </c>
      <c r="R2697" s="6" t="s">
        <v>28</v>
      </c>
      <c r="X2697" s="6" t="s">
        <v>262</v>
      </c>
      <c r="Y2697" s="2" t="s">
        <v>14315</v>
      </c>
      <c r="Z2697" s="2" t="s">
        <v>11407</v>
      </c>
      <c r="AA2697" s="2" t="s">
        <v>6524</v>
      </c>
      <c r="AB2697" s="2" t="s">
        <v>1152</v>
      </c>
      <c r="AC2697" s="2" t="s">
        <v>31</v>
      </c>
      <c r="AD2697" s="2" t="s">
        <v>27</v>
      </c>
      <c r="AE2697" s="2" t="s">
        <v>27</v>
      </c>
      <c r="AG2697" s="2" t="str">
        <f t="shared" si="171"/>
        <v>Phường Cổ Nhuế 1</v>
      </c>
      <c r="AH2697" s="2" t="str">
        <f t="shared" si="172"/>
        <v>Quận Bắc Từ Liêm</v>
      </c>
      <c r="AI2697" s="2" t="str">
        <f t="shared" si="173"/>
        <v/>
      </c>
      <c r="AK2697" s="2" t="str">
        <f t="shared" si="174"/>
        <v/>
      </c>
      <c r="BF2697" s="2" t="str">
        <f>VLOOKUP(M2697,'[1]mã win'!G:K,5,0)</f>
        <v>B</v>
      </c>
    </row>
    <row r="2698" spans="1:58" x14ac:dyDescent="0.25">
      <c r="A2698" s="6" t="s">
        <v>14316</v>
      </c>
      <c r="B2698" s="6" t="s">
        <v>14317</v>
      </c>
      <c r="C2698" s="6" t="s">
        <v>14318</v>
      </c>
      <c r="D2698" s="2" t="s">
        <v>2347</v>
      </c>
      <c r="E2698" s="2" t="s">
        <v>840</v>
      </c>
      <c r="G2698" s="6" t="s">
        <v>13994</v>
      </c>
      <c r="H2698" s="6" t="s">
        <v>27</v>
      </c>
      <c r="I2698" s="6"/>
      <c r="J2698" s="6"/>
      <c r="K2698" s="7">
        <v>60</v>
      </c>
      <c r="L2698" s="6" t="s">
        <v>459</v>
      </c>
      <c r="M2698" s="6" t="s">
        <v>25</v>
      </c>
      <c r="N2698" s="6" t="s">
        <v>25</v>
      </c>
      <c r="O2698" s="6" t="s">
        <v>840</v>
      </c>
      <c r="P2698" s="8" t="s">
        <v>27</v>
      </c>
      <c r="Q2698" s="9">
        <v>44789.3279814005</v>
      </c>
      <c r="R2698" s="6" t="s">
        <v>28</v>
      </c>
      <c r="X2698" s="6" t="s">
        <v>262</v>
      </c>
      <c r="Y2698" s="2" t="s">
        <v>14319</v>
      </c>
      <c r="Z2698" s="2" t="s">
        <v>2347</v>
      </c>
      <c r="AA2698" s="2" t="s">
        <v>840</v>
      </c>
      <c r="AB2698" s="2" t="s">
        <v>14320</v>
      </c>
      <c r="AC2698" s="2" t="s">
        <v>27</v>
      </c>
      <c r="AD2698" s="2" t="s">
        <v>27</v>
      </c>
      <c r="AE2698" s="2" t="s">
        <v>27</v>
      </c>
      <c r="AG2698" s="2" t="str">
        <f t="shared" si="171"/>
        <v>Phường Phúc Lợi</v>
      </c>
      <c r="AH2698" s="2" t="str">
        <f t="shared" si="172"/>
        <v>Quận Long Biên</v>
      </c>
      <c r="AI2698" s="2" t="str">
        <f t="shared" si="173"/>
        <v/>
      </c>
      <c r="AK2698" s="2" t="str">
        <f t="shared" si="174"/>
        <v/>
      </c>
      <c r="BF2698" s="2" t="str">
        <f>VLOOKUP(M2698,'[1]mã win'!G:K,5,0)</f>
        <v>B</v>
      </c>
    </row>
    <row r="2699" spans="1:58" x14ac:dyDescent="0.25">
      <c r="A2699" s="6" t="s">
        <v>14321</v>
      </c>
      <c r="B2699" s="6" t="s">
        <v>14322</v>
      </c>
      <c r="C2699" s="6" t="s">
        <v>14323</v>
      </c>
      <c r="D2699" s="2" t="s">
        <v>27</v>
      </c>
      <c r="E2699" s="2" t="s">
        <v>945</v>
      </c>
      <c r="G2699" s="6" t="s">
        <v>13994</v>
      </c>
      <c r="H2699" s="6" t="s">
        <v>27</v>
      </c>
      <c r="I2699" s="6"/>
      <c r="J2699" s="6"/>
      <c r="K2699" s="7">
        <v>60</v>
      </c>
      <c r="L2699" s="6" t="s">
        <v>901</v>
      </c>
      <c r="M2699" s="6" t="s">
        <v>25</v>
      </c>
      <c r="N2699" s="6" t="s">
        <v>25</v>
      </c>
      <c r="O2699" s="6" t="s">
        <v>945</v>
      </c>
      <c r="P2699" s="8" t="s">
        <v>27</v>
      </c>
      <c r="Q2699" s="9">
        <v>44782.460816006896</v>
      </c>
      <c r="R2699" s="6" t="s">
        <v>28</v>
      </c>
      <c r="X2699" s="6" t="s">
        <v>262</v>
      </c>
      <c r="Y2699" s="2" t="s">
        <v>14324</v>
      </c>
      <c r="Z2699" s="2" t="s">
        <v>14325</v>
      </c>
      <c r="AA2699" s="2" t="s">
        <v>949</v>
      </c>
      <c r="AB2699" s="2" t="s">
        <v>31</v>
      </c>
      <c r="AC2699" s="2" t="s">
        <v>27</v>
      </c>
      <c r="AD2699" s="2" t="s">
        <v>27</v>
      </c>
      <c r="AE2699" s="2" t="s">
        <v>27</v>
      </c>
      <c r="AG2699" s="2" t="str">
        <f t="shared" si="171"/>
        <v/>
      </c>
      <c r="AH2699" s="2" t="str">
        <f t="shared" si="172"/>
        <v/>
      </c>
      <c r="AI2699" s="2" t="str">
        <f t="shared" si="173"/>
        <v/>
      </c>
      <c r="AK2699" s="2" t="str">
        <f t="shared" si="174"/>
        <v/>
      </c>
      <c r="BF2699" s="2" t="str">
        <f>VLOOKUP(M2699,'[1]mã win'!G:K,5,0)</f>
        <v>B</v>
      </c>
    </row>
    <row r="2700" spans="1:58" x14ac:dyDescent="0.25">
      <c r="A2700" s="6" t="s">
        <v>14326</v>
      </c>
      <c r="B2700" s="6" t="s">
        <v>14327</v>
      </c>
      <c r="C2700" s="6" t="s">
        <v>14328</v>
      </c>
      <c r="D2700" s="2" t="s">
        <v>1714</v>
      </c>
      <c r="E2700" s="2" t="s">
        <v>967</v>
      </c>
      <c r="G2700" s="6" t="s">
        <v>13994</v>
      </c>
      <c r="H2700" s="6" t="s">
        <v>27</v>
      </c>
      <c r="I2700" s="6"/>
      <c r="J2700" s="6"/>
      <c r="K2700" s="7">
        <v>60</v>
      </c>
      <c r="L2700" s="6" t="s">
        <v>459</v>
      </c>
      <c r="M2700" s="6" t="s">
        <v>25</v>
      </c>
      <c r="N2700" s="6" t="s">
        <v>25</v>
      </c>
      <c r="O2700" s="6" t="s">
        <v>967</v>
      </c>
      <c r="P2700" s="8" t="s">
        <v>27</v>
      </c>
      <c r="Q2700" s="9">
        <v>44789.325976701402</v>
      </c>
      <c r="R2700" s="6" t="s">
        <v>28</v>
      </c>
      <c r="X2700" s="6" t="s">
        <v>262</v>
      </c>
      <c r="Y2700" s="2" t="s">
        <v>14329</v>
      </c>
      <c r="Z2700" s="2" t="s">
        <v>14330</v>
      </c>
      <c r="AA2700" s="2" t="s">
        <v>1714</v>
      </c>
      <c r="AB2700" s="2" t="s">
        <v>967</v>
      </c>
      <c r="AC2700" s="2" t="s">
        <v>31</v>
      </c>
      <c r="AD2700" s="2" t="s">
        <v>27</v>
      </c>
      <c r="AE2700" s="2" t="s">
        <v>27</v>
      </c>
      <c r="AG2700" s="2" t="str">
        <f t="shared" si="171"/>
        <v>Phường Hoàng Liệt</v>
      </c>
      <c r="AH2700" s="2" t="str">
        <f t="shared" si="172"/>
        <v>Quận Hoàng Mai</v>
      </c>
      <c r="AI2700" s="2" t="str">
        <f t="shared" si="173"/>
        <v/>
      </c>
      <c r="AK2700" s="2" t="str">
        <f t="shared" si="174"/>
        <v/>
      </c>
      <c r="BF2700" s="2" t="str">
        <f>VLOOKUP(M2700,'[1]mã win'!G:K,5,0)</f>
        <v>B</v>
      </c>
    </row>
    <row r="2701" spans="1:58" x14ac:dyDescent="0.25">
      <c r="A2701" s="6" t="s">
        <v>14331</v>
      </c>
      <c r="B2701" s="6" t="s">
        <v>14332</v>
      </c>
      <c r="C2701" s="6" t="s">
        <v>14333</v>
      </c>
      <c r="D2701" s="2" t="s">
        <v>27</v>
      </c>
      <c r="E2701" s="2" t="s">
        <v>902</v>
      </c>
      <c r="G2701" s="6" t="s">
        <v>13994</v>
      </c>
      <c r="H2701" s="6" t="s">
        <v>27</v>
      </c>
      <c r="I2701" s="6"/>
      <c r="J2701" s="6"/>
      <c r="K2701" s="7">
        <v>60</v>
      </c>
      <c r="L2701" s="6" t="s">
        <v>901</v>
      </c>
      <c r="M2701" s="6" t="s">
        <v>25</v>
      </c>
      <c r="N2701" s="6" t="s">
        <v>25</v>
      </c>
      <c r="O2701" s="6" t="s">
        <v>902</v>
      </c>
      <c r="P2701" s="8" t="s">
        <v>27</v>
      </c>
      <c r="Q2701" s="9">
        <v>44782.476024652802</v>
      </c>
      <c r="R2701" s="6" t="s">
        <v>28</v>
      </c>
      <c r="X2701" s="6" t="s">
        <v>14334</v>
      </c>
      <c r="Y2701" s="2" t="s">
        <v>14335</v>
      </c>
      <c r="Z2701" s="2" t="s">
        <v>1096</v>
      </c>
      <c r="AA2701" s="2" t="s">
        <v>31</v>
      </c>
      <c r="AB2701" s="2" t="s">
        <v>27</v>
      </c>
      <c r="AC2701" s="2" t="s">
        <v>27</v>
      </c>
      <c r="AD2701" s="2" t="s">
        <v>27</v>
      </c>
      <c r="AE2701" s="2" t="s">
        <v>27</v>
      </c>
      <c r="AG2701" s="2" t="str">
        <f t="shared" si="171"/>
        <v/>
      </c>
      <c r="AH2701" s="2" t="str">
        <f t="shared" si="172"/>
        <v/>
      </c>
      <c r="AI2701" s="2" t="str">
        <f t="shared" si="173"/>
        <v/>
      </c>
      <c r="AK2701" s="2" t="str">
        <f t="shared" si="174"/>
        <v/>
      </c>
      <c r="BF2701" s="2" t="str">
        <f>VLOOKUP(M2701,'[1]mã win'!G:K,5,0)</f>
        <v>B</v>
      </c>
    </row>
    <row r="2702" spans="1:58" x14ac:dyDescent="0.25">
      <c r="A2702" s="6" t="s">
        <v>14336</v>
      </c>
      <c r="B2702" s="6" t="s">
        <v>14337</v>
      </c>
      <c r="C2702" s="6" t="s">
        <v>14338</v>
      </c>
      <c r="D2702" s="2" t="s">
        <v>27</v>
      </c>
      <c r="E2702" s="2" t="s">
        <v>1152</v>
      </c>
      <c r="G2702" s="6" t="s">
        <v>13994</v>
      </c>
      <c r="H2702" s="6" t="s">
        <v>27</v>
      </c>
      <c r="I2702" s="6"/>
      <c r="J2702" s="6"/>
      <c r="K2702" s="7">
        <v>60</v>
      </c>
      <c r="L2702" s="6" t="s">
        <v>901</v>
      </c>
      <c r="M2702" s="6" t="s">
        <v>25</v>
      </c>
      <c r="N2702" s="6" t="s">
        <v>25</v>
      </c>
      <c r="O2702" s="6" t="s">
        <v>1152</v>
      </c>
      <c r="P2702" s="8" t="s">
        <v>27</v>
      </c>
      <c r="Q2702" s="9">
        <v>44789.323196180601</v>
      </c>
      <c r="R2702" s="6" t="s">
        <v>28</v>
      </c>
      <c r="X2702" s="6" t="s">
        <v>14339</v>
      </c>
      <c r="Y2702" s="2" t="s">
        <v>14340</v>
      </c>
      <c r="Z2702" s="2" t="s">
        <v>14341</v>
      </c>
      <c r="AA2702" s="2" t="s">
        <v>14342</v>
      </c>
      <c r="AB2702" s="2" t="s">
        <v>31</v>
      </c>
      <c r="AC2702" s="2" t="s">
        <v>27</v>
      </c>
      <c r="AD2702" s="2" t="s">
        <v>27</v>
      </c>
      <c r="AE2702" s="2" t="s">
        <v>27</v>
      </c>
      <c r="AG2702" s="2" t="str">
        <f t="shared" si="171"/>
        <v/>
      </c>
      <c r="AH2702" s="2" t="str">
        <f t="shared" si="172"/>
        <v/>
      </c>
      <c r="AI2702" s="2" t="str">
        <f t="shared" si="173"/>
        <v/>
      </c>
      <c r="AK2702" s="2" t="str">
        <f t="shared" si="174"/>
        <v/>
      </c>
      <c r="BF2702" s="2" t="str">
        <f>VLOOKUP(M2702,'[1]mã win'!G:K,5,0)</f>
        <v>B</v>
      </c>
    </row>
    <row r="2703" spans="1:58" x14ac:dyDescent="0.25">
      <c r="A2703" s="6" t="s">
        <v>14343</v>
      </c>
      <c r="B2703" s="6" t="s">
        <v>14344</v>
      </c>
      <c r="C2703" s="6" t="s">
        <v>14345</v>
      </c>
      <c r="D2703" s="2" t="s">
        <v>12181</v>
      </c>
      <c r="E2703" s="2" t="s">
        <v>945</v>
      </c>
      <c r="G2703" s="6" t="s">
        <v>13994</v>
      </c>
      <c r="H2703" s="6" t="s">
        <v>27</v>
      </c>
      <c r="I2703" s="6"/>
      <c r="J2703" s="6"/>
      <c r="K2703" s="7">
        <v>60</v>
      </c>
      <c r="L2703" s="6" t="s">
        <v>901</v>
      </c>
      <c r="M2703" s="6" t="s">
        <v>25</v>
      </c>
      <c r="N2703" s="6" t="s">
        <v>25</v>
      </c>
      <c r="O2703" s="6" t="s">
        <v>945</v>
      </c>
      <c r="P2703" s="8" t="s">
        <v>27</v>
      </c>
      <c r="Q2703" s="9">
        <v>44796.634946180602</v>
      </c>
      <c r="R2703" s="6" t="s">
        <v>28</v>
      </c>
      <c r="X2703" s="6" t="s">
        <v>14346</v>
      </c>
      <c r="Y2703" s="2" t="s">
        <v>2440</v>
      </c>
      <c r="Z2703" s="2" t="s">
        <v>12181</v>
      </c>
      <c r="AA2703" s="2" t="s">
        <v>945</v>
      </c>
      <c r="AB2703" s="2" t="s">
        <v>31</v>
      </c>
      <c r="AC2703" s="2" t="s">
        <v>27</v>
      </c>
      <c r="AD2703" s="2" t="s">
        <v>27</v>
      </c>
      <c r="AE2703" s="2" t="s">
        <v>27</v>
      </c>
      <c r="AG2703" s="2" t="str">
        <f t="shared" si="171"/>
        <v>Phường Kim Giang</v>
      </c>
      <c r="AH2703" s="2" t="str">
        <f t="shared" si="172"/>
        <v>Quận Thanh Xuân</v>
      </c>
      <c r="AI2703" s="2" t="str">
        <f t="shared" si="173"/>
        <v/>
      </c>
      <c r="AK2703" s="2" t="str">
        <f t="shared" si="174"/>
        <v/>
      </c>
      <c r="BF2703" s="2" t="str">
        <f>VLOOKUP(M2703,'[1]mã win'!G:K,5,0)</f>
        <v>B</v>
      </c>
    </row>
    <row r="2704" spans="1:58" x14ac:dyDescent="0.25">
      <c r="A2704" s="6" t="s">
        <v>14347</v>
      </c>
      <c r="B2704" s="6" t="s">
        <v>14348</v>
      </c>
      <c r="C2704" s="6" t="s">
        <v>14349</v>
      </c>
      <c r="D2704" s="2" t="s">
        <v>27</v>
      </c>
      <c r="E2704" s="2" t="s">
        <v>2529</v>
      </c>
      <c r="G2704" s="6" t="s">
        <v>13994</v>
      </c>
      <c r="H2704" s="6" t="s">
        <v>27</v>
      </c>
      <c r="I2704" s="6"/>
      <c r="J2704" s="6"/>
      <c r="K2704" s="7">
        <v>60</v>
      </c>
      <c r="L2704" s="6" t="s">
        <v>459</v>
      </c>
      <c r="M2704" s="6" t="s">
        <v>25</v>
      </c>
      <c r="N2704" s="6" t="s">
        <v>25</v>
      </c>
      <c r="O2704" s="6" t="s">
        <v>2278</v>
      </c>
      <c r="P2704" s="8" t="s">
        <v>27</v>
      </c>
      <c r="Q2704" s="9">
        <v>44796.633749039298</v>
      </c>
      <c r="R2704" s="6" t="s">
        <v>28</v>
      </c>
      <c r="X2704" s="6" t="s">
        <v>14350</v>
      </c>
      <c r="Y2704" s="2" t="s">
        <v>14351</v>
      </c>
      <c r="Z2704" s="2" t="s">
        <v>2529</v>
      </c>
      <c r="AA2704" s="2" t="s">
        <v>31</v>
      </c>
      <c r="AB2704" s="2" t="s">
        <v>27</v>
      </c>
      <c r="AC2704" s="2" t="s">
        <v>27</v>
      </c>
      <c r="AD2704" s="2" t="s">
        <v>27</v>
      </c>
      <c r="AE2704" s="2" t="s">
        <v>27</v>
      </c>
      <c r="AG2704" s="2" t="str">
        <f t="shared" si="171"/>
        <v/>
      </c>
      <c r="AH2704" s="2" t="str">
        <f t="shared" si="172"/>
        <v/>
      </c>
      <c r="AI2704" s="2" t="str">
        <f t="shared" si="173"/>
        <v>huyện Gia Lâm</v>
      </c>
      <c r="AK2704" s="2" t="str">
        <f t="shared" si="174"/>
        <v/>
      </c>
      <c r="BF2704" s="2" t="str">
        <f>VLOOKUP(M2704,'[1]mã win'!G:K,5,0)</f>
        <v>B</v>
      </c>
    </row>
    <row r="2705" spans="1:58" x14ac:dyDescent="0.25">
      <c r="A2705" s="6" t="s">
        <v>14352</v>
      </c>
      <c r="B2705" s="6" t="s">
        <v>14353</v>
      </c>
      <c r="C2705" s="6" t="s">
        <v>14354</v>
      </c>
      <c r="D2705" s="2" t="s">
        <v>27</v>
      </c>
      <c r="E2705" s="2" t="s">
        <v>2529</v>
      </c>
      <c r="G2705" s="6" t="s">
        <v>13994</v>
      </c>
      <c r="H2705" s="6" t="s">
        <v>27</v>
      </c>
      <c r="I2705" s="6"/>
      <c r="J2705" s="6"/>
      <c r="K2705" s="7">
        <v>60</v>
      </c>
      <c r="L2705" s="6" t="s">
        <v>459</v>
      </c>
      <c r="M2705" s="6" t="s">
        <v>25</v>
      </c>
      <c r="N2705" s="6" t="s">
        <v>25</v>
      </c>
      <c r="O2705" s="6" t="s">
        <v>2278</v>
      </c>
      <c r="P2705" s="8" t="s">
        <v>27</v>
      </c>
      <c r="Q2705" s="9">
        <v>44796.632611458299</v>
      </c>
      <c r="R2705" s="6" t="s">
        <v>28</v>
      </c>
      <c r="X2705" s="6" t="s">
        <v>14355</v>
      </c>
      <c r="Y2705" s="2" t="s">
        <v>14356</v>
      </c>
      <c r="Z2705" s="2" t="s">
        <v>2529</v>
      </c>
      <c r="AA2705" s="2" t="s">
        <v>31</v>
      </c>
      <c r="AB2705" s="2" t="s">
        <v>27</v>
      </c>
      <c r="AC2705" s="2" t="s">
        <v>27</v>
      </c>
      <c r="AD2705" s="2" t="s">
        <v>27</v>
      </c>
      <c r="AE2705" s="2" t="s">
        <v>27</v>
      </c>
      <c r="AG2705" s="2" t="str">
        <f t="shared" si="171"/>
        <v/>
      </c>
      <c r="AH2705" s="2" t="str">
        <f t="shared" si="172"/>
        <v/>
      </c>
      <c r="AI2705" s="2" t="str">
        <f t="shared" si="173"/>
        <v>huyện Gia Lâm</v>
      </c>
      <c r="AK2705" s="2" t="str">
        <f t="shared" si="174"/>
        <v/>
      </c>
      <c r="BF2705" s="2" t="str">
        <f>VLOOKUP(M2705,'[1]mã win'!G:K,5,0)</f>
        <v>B</v>
      </c>
    </row>
    <row r="2706" spans="1:58" x14ac:dyDescent="0.25">
      <c r="A2706" s="6" t="s">
        <v>14357</v>
      </c>
      <c r="B2706" s="6" t="s">
        <v>14358</v>
      </c>
      <c r="C2706" s="6" t="s">
        <v>14359</v>
      </c>
      <c r="D2706" s="2" t="s">
        <v>27</v>
      </c>
      <c r="E2706" s="2" t="s">
        <v>14267</v>
      </c>
      <c r="G2706" s="6" t="s">
        <v>13994</v>
      </c>
      <c r="H2706" s="6" t="s">
        <v>27</v>
      </c>
      <c r="I2706" s="6"/>
      <c r="J2706" s="6"/>
      <c r="K2706" s="7">
        <v>60</v>
      </c>
      <c r="L2706" s="6" t="s">
        <v>901</v>
      </c>
      <c r="M2706" s="6" t="s">
        <v>25</v>
      </c>
      <c r="N2706" s="6" t="s">
        <v>25</v>
      </c>
      <c r="O2706" s="6" t="s">
        <v>1078</v>
      </c>
      <c r="P2706" s="8" t="s">
        <v>27</v>
      </c>
      <c r="Q2706" s="9">
        <v>44791.403505671296</v>
      </c>
      <c r="R2706" s="6" t="s">
        <v>28</v>
      </c>
      <c r="X2706" s="6" t="s">
        <v>14360</v>
      </c>
      <c r="Y2706" s="2" t="s">
        <v>14361</v>
      </c>
      <c r="Z2706" s="2" t="s">
        <v>14267</v>
      </c>
      <c r="AA2706" s="2" t="s">
        <v>31</v>
      </c>
      <c r="AB2706" s="2" t="s">
        <v>27</v>
      </c>
      <c r="AC2706" s="2" t="s">
        <v>27</v>
      </c>
      <c r="AD2706" s="2" t="s">
        <v>27</v>
      </c>
      <c r="AE2706" s="2" t="s">
        <v>27</v>
      </c>
      <c r="AG2706" s="2" t="str">
        <f t="shared" si="171"/>
        <v/>
      </c>
      <c r="AH2706" s="2" t="str">
        <f t="shared" si="172"/>
        <v/>
      </c>
      <c r="AI2706" s="2" t="str">
        <f t="shared" si="173"/>
        <v>huyện Đông Anh</v>
      </c>
      <c r="AK2706" s="2" t="str">
        <f t="shared" si="174"/>
        <v/>
      </c>
      <c r="BF2706" s="2" t="str">
        <f>VLOOKUP(M2706,'[1]mã win'!G:K,5,0)</f>
        <v>B</v>
      </c>
    </row>
    <row r="2707" spans="1:58" x14ac:dyDescent="0.25">
      <c r="A2707" s="6" t="s">
        <v>14362</v>
      </c>
      <c r="B2707" s="6" t="s">
        <v>14363</v>
      </c>
      <c r="C2707" s="6" t="s">
        <v>14364</v>
      </c>
      <c r="D2707" s="2" t="s">
        <v>27</v>
      </c>
      <c r="E2707" s="2" t="s">
        <v>918</v>
      </c>
      <c r="G2707" s="6" t="s">
        <v>13994</v>
      </c>
      <c r="H2707" s="6" t="s">
        <v>27</v>
      </c>
      <c r="I2707" s="6"/>
      <c r="J2707" s="6"/>
      <c r="K2707" s="7">
        <v>60</v>
      </c>
      <c r="L2707" s="6" t="s">
        <v>901</v>
      </c>
      <c r="M2707" s="6" t="s">
        <v>25</v>
      </c>
      <c r="N2707" s="6" t="s">
        <v>25</v>
      </c>
      <c r="O2707" s="6" t="s">
        <v>918</v>
      </c>
      <c r="P2707" s="8" t="s">
        <v>27</v>
      </c>
      <c r="Q2707" s="9">
        <v>44796.739908680604</v>
      </c>
      <c r="R2707" s="6" t="s">
        <v>28</v>
      </c>
      <c r="X2707" s="6" t="s">
        <v>14365</v>
      </c>
      <c r="Y2707" s="2" t="s">
        <v>2140</v>
      </c>
      <c r="Z2707" s="2" t="s">
        <v>922</v>
      </c>
      <c r="AA2707" s="2" t="s">
        <v>31</v>
      </c>
      <c r="AB2707" s="2" t="s">
        <v>27</v>
      </c>
      <c r="AC2707" s="2" t="s">
        <v>27</v>
      </c>
      <c r="AD2707" s="2" t="s">
        <v>27</v>
      </c>
      <c r="AE2707" s="2" t="s">
        <v>27</v>
      </c>
      <c r="AG2707" s="2" t="str">
        <f t="shared" si="171"/>
        <v/>
      </c>
      <c r="AH2707" s="2" t="str">
        <f t="shared" si="172"/>
        <v/>
      </c>
      <c r="AI2707" s="2" t="str">
        <f t="shared" si="173"/>
        <v/>
      </c>
      <c r="AK2707" s="2" t="str">
        <f t="shared" si="174"/>
        <v/>
      </c>
      <c r="BF2707" s="2" t="str">
        <f>VLOOKUP(M2707,'[1]mã win'!G:K,5,0)</f>
        <v>B</v>
      </c>
    </row>
    <row r="2708" spans="1:58" x14ac:dyDescent="0.25">
      <c r="A2708" s="6" t="s">
        <v>14366</v>
      </c>
      <c r="B2708" s="6" t="s">
        <v>14367</v>
      </c>
      <c r="C2708" s="6" t="s">
        <v>14368</v>
      </c>
      <c r="D2708" s="2" t="s">
        <v>27</v>
      </c>
      <c r="E2708" s="2">
        <v>0</v>
      </c>
      <c r="G2708" s="6" t="s">
        <v>13994</v>
      </c>
      <c r="H2708" s="6" t="s">
        <v>27</v>
      </c>
      <c r="I2708" s="6"/>
      <c r="J2708" s="6"/>
      <c r="K2708" s="7">
        <v>60</v>
      </c>
      <c r="L2708" s="6" t="s">
        <v>259</v>
      </c>
      <c r="M2708" s="6" t="s">
        <v>1329</v>
      </c>
      <c r="N2708" s="6" t="s">
        <v>1329</v>
      </c>
      <c r="O2708" s="6"/>
      <c r="P2708" s="8" t="s">
        <v>27</v>
      </c>
      <c r="Q2708" s="9">
        <v>44853.429558946802</v>
      </c>
      <c r="R2708" s="6" t="s">
        <v>28</v>
      </c>
      <c r="X2708" s="6" t="s">
        <v>14369</v>
      </c>
      <c r="Y2708" s="2" t="s">
        <v>1329</v>
      </c>
      <c r="Z2708" s="2" t="s">
        <v>27</v>
      </c>
      <c r="AA2708" s="2" t="s">
        <v>27</v>
      </c>
      <c r="AB2708" s="2" t="s">
        <v>27</v>
      </c>
      <c r="AC2708" s="2" t="s">
        <v>27</v>
      </c>
      <c r="AD2708" s="2" t="s">
        <v>27</v>
      </c>
      <c r="AE2708" s="2" t="s">
        <v>27</v>
      </c>
      <c r="AG2708" s="2" t="str">
        <f t="shared" si="171"/>
        <v/>
      </c>
      <c r="AH2708" s="2" t="str">
        <f t="shared" si="172"/>
        <v/>
      </c>
      <c r="AI2708" s="2" t="str">
        <f t="shared" si="173"/>
        <v/>
      </c>
      <c r="AK2708" s="2" t="str">
        <f t="shared" si="174"/>
        <v/>
      </c>
      <c r="BF2708" s="2" t="str">
        <f>VLOOKUP(M2708,'[1]mã win'!G:K,5,0)</f>
        <v>B</v>
      </c>
    </row>
    <row r="2709" spans="1:58" x14ac:dyDescent="0.25">
      <c r="A2709" s="6" t="s">
        <v>14370</v>
      </c>
      <c r="B2709" s="6" t="s">
        <v>14371</v>
      </c>
      <c r="C2709" s="6" t="s">
        <v>14372</v>
      </c>
      <c r="D2709" s="2" t="s">
        <v>27</v>
      </c>
      <c r="E2709" s="2" t="s">
        <v>257</v>
      </c>
      <c r="G2709" s="6" t="s">
        <v>13994</v>
      </c>
      <c r="H2709" s="6" t="s">
        <v>27</v>
      </c>
      <c r="I2709" s="6"/>
      <c r="J2709" s="6"/>
      <c r="K2709" s="7">
        <v>60</v>
      </c>
      <c r="L2709" s="6" t="s">
        <v>14373</v>
      </c>
      <c r="M2709" s="6" t="s">
        <v>260</v>
      </c>
      <c r="N2709" s="6" t="s">
        <v>260</v>
      </c>
      <c r="O2709" s="6" t="s">
        <v>257</v>
      </c>
      <c r="P2709" s="8" t="s">
        <v>27</v>
      </c>
      <c r="Q2709" s="9">
        <v>44930.630509641203</v>
      </c>
      <c r="R2709" s="6" t="s">
        <v>28</v>
      </c>
      <c r="X2709" s="6" t="s">
        <v>14372</v>
      </c>
      <c r="Y2709" s="2" t="s">
        <v>27</v>
      </c>
      <c r="Z2709" s="2" t="s">
        <v>27</v>
      </c>
      <c r="AA2709" s="2" t="s">
        <v>27</v>
      </c>
      <c r="AB2709" s="2" t="s">
        <v>27</v>
      </c>
      <c r="AC2709" s="2" t="s">
        <v>27</v>
      </c>
      <c r="AD2709" s="2" t="s">
        <v>27</v>
      </c>
      <c r="AE2709" s="2" t="s">
        <v>27</v>
      </c>
      <c r="AG2709" s="2" t="str">
        <f t="shared" si="171"/>
        <v/>
      </c>
      <c r="AH2709" s="2" t="str">
        <f t="shared" si="172"/>
        <v/>
      </c>
      <c r="AI2709" s="2" t="str">
        <f t="shared" si="173"/>
        <v/>
      </c>
      <c r="AK2709" s="2" t="str">
        <f t="shared" si="174"/>
        <v/>
      </c>
      <c r="BF2709" s="2" t="str">
        <f>VLOOKUP(M2709,'[1]mã win'!G:K,5,0)</f>
        <v>B</v>
      </c>
    </row>
    <row r="2710" spans="1:58" x14ac:dyDescent="0.25">
      <c r="A2710" s="6" t="s">
        <v>14374</v>
      </c>
      <c r="B2710" s="6" t="s">
        <v>14375</v>
      </c>
      <c r="C2710" s="6" t="s">
        <v>14376</v>
      </c>
      <c r="D2710" s="2" t="s">
        <v>27</v>
      </c>
      <c r="E2710" s="2" t="s">
        <v>1108</v>
      </c>
      <c r="G2710" s="6" t="s">
        <v>13994</v>
      </c>
      <c r="H2710" s="6" t="s">
        <v>27</v>
      </c>
      <c r="I2710" s="6"/>
      <c r="J2710" s="6"/>
      <c r="K2710" s="7">
        <v>60</v>
      </c>
      <c r="L2710" s="6" t="s">
        <v>459</v>
      </c>
      <c r="M2710" s="6" t="s">
        <v>25</v>
      </c>
      <c r="N2710" s="6" t="s">
        <v>25</v>
      </c>
      <c r="O2710" s="6" t="s">
        <v>1109</v>
      </c>
      <c r="P2710" s="8" t="s">
        <v>27</v>
      </c>
      <c r="Q2710" s="9">
        <v>45026.694146793998</v>
      </c>
      <c r="R2710" s="6" t="s">
        <v>28</v>
      </c>
      <c r="X2710" s="6" t="s">
        <v>14377</v>
      </c>
      <c r="Y2710" s="2" t="s">
        <v>2514</v>
      </c>
      <c r="Z2710" s="2" t="s">
        <v>1108</v>
      </c>
      <c r="AA2710" s="2" t="s">
        <v>843</v>
      </c>
      <c r="AB2710" s="2" t="s">
        <v>27</v>
      </c>
      <c r="AC2710" s="2" t="s">
        <v>27</v>
      </c>
      <c r="AD2710" s="2" t="s">
        <v>27</v>
      </c>
      <c r="AE2710" s="2" t="s">
        <v>27</v>
      </c>
      <c r="AG2710" s="2" t="str">
        <f t="shared" si="171"/>
        <v/>
      </c>
      <c r="AH2710" s="2" t="str">
        <f t="shared" si="172"/>
        <v/>
      </c>
      <c r="AI2710" s="2" t="str">
        <f t="shared" si="173"/>
        <v>huyện Thanh Trì</v>
      </c>
      <c r="AK2710" s="2" t="str">
        <f t="shared" si="174"/>
        <v/>
      </c>
      <c r="BF2710" s="2" t="str">
        <f>VLOOKUP(M2710,'[1]mã win'!G:K,5,0)</f>
        <v>B</v>
      </c>
    </row>
    <row r="2711" spans="1:58" x14ac:dyDescent="0.25">
      <c r="A2711" s="6" t="s">
        <v>14378</v>
      </c>
      <c r="B2711" s="6" t="s">
        <v>14379</v>
      </c>
      <c r="C2711" s="6" t="s">
        <v>14380</v>
      </c>
      <c r="D2711" s="2" t="s">
        <v>27</v>
      </c>
      <c r="E2711" s="2" t="s">
        <v>967</v>
      </c>
      <c r="G2711" s="6" t="s">
        <v>13994</v>
      </c>
      <c r="H2711" s="6" t="s">
        <v>27</v>
      </c>
      <c r="I2711" s="6"/>
      <c r="J2711" s="6"/>
      <c r="K2711" s="7">
        <v>60</v>
      </c>
      <c r="L2711" s="6" t="s">
        <v>459</v>
      </c>
      <c r="M2711" s="6" t="s">
        <v>25</v>
      </c>
      <c r="N2711" s="6" t="s">
        <v>25</v>
      </c>
      <c r="O2711" s="6" t="s">
        <v>967</v>
      </c>
      <c r="P2711" s="8" t="s">
        <v>27</v>
      </c>
      <c r="Q2711" s="9">
        <v>45072.410356446802</v>
      </c>
      <c r="R2711" s="6" t="s">
        <v>28</v>
      </c>
      <c r="X2711" s="6" t="s">
        <v>14381</v>
      </c>
      <c r="Y2711" s="2" t="s">
        <v>14382</v>
      </c>
      <c r="Z2711" s="2" t="s">
        <v>14227</v>
      </c>
      <c r="AA2711" s="2" t="s">
        <v>1056</v>
      </c>
      <c r="AB2711" s="2" t="s">
        <v>25</v>
      </c>
      <c r="AC2711" s="2" t="s">
        <v>27</v>
      </c>
      <c r="AD2711" s="2" t="s">
        <v>27</v>
      </c>
      <c r="AE2711" s="2" t="s">
        <v>27</v>
      </c>
      <c r="AG2711" s="2" t="str">
        <f t="shared" si="171"/>
        <v/>
      </c>
      <c r="AH2711" s="2" t="str">
        <f t="shared" si="172"/>
        <v/>
      </c>
      <c r="AI2711" s="2" t="str">
        <f t="shared" si="173"/>
        <v/>
      </c>
      <c r="AK2711" s="2" t="str">
        <f t="shared" si="174"/>
        <v/>
      </c>
      <c r="BF2711" s="2" t="str">
        <f>VLOOKUP(M2711,'[1]mã win'!G:K,5,0)</f>
        <v>B</v>
      </c>
    </row>
    <row r="2712" spans="1:58" x14ac:dyDescent="0.25">
      <c r="A2712" s="6" t="s">
        <v>14383</v>
      </c>
      <c r="B2712" s="6" t="s">
        <v>14384</v>
      </c>
      <c r="C2712" s="6" t="s">
        <v>14117</v>
      </c>
      <c r="D2712" s="2" t="s">
        <v>14118</v>
      </c>
      <c r="E2712" s="2" t="s">
        <v>900</v>
      </c>
      <c r="G2712" s="6" t="s">
        <v>13994</v>
      </c>
      <c r="H2712" s="6" t="s">
        <v>27</v>
      </c>
      <c r="I2712" s="6"/>
      <c r="J2712" s="6"/>
      <c r="K2712" s="7">
        <v>60</v>
      </c>
      <c r="L2712" s="6" t="s">
        <v>901</v>
      </c>
      <c r="M2712" s="6" t="s">
        <v>25</v>
      </c>
      <c r="N2712" s="6" t="s">
        <v>25</v>
      </c>
      <c r="O2712" s="6" t="s">
        <v>1109</v>
      </c>
      <c r="P2712" s="8" t="s">
        <v>27</v>
      </c>
      <c r="Q2712" s="9">
        <v>45041.4269824074</v>
      </c>
      <c r="R2712" s="6" t="s">
        <v>28</v>
      </c>
      <c r="X2712" s="6" t="s">
        <v>14119</v>
      </c>
      <c r="Y2712" s="2" t="s">
        <v>14118</v>
      </c>
      <c r="Z2712" s="2" t="s">
        <v>900</v>
      </c>
      <c r="AA2712" s="2" t="s">
        <v>843</v>
      </c>
      <c r="AB2712" s="2" t="s">
        <v>27</v>
      </c>
      <c r="AC2712" s="2" t="s">
        <v>27</v>
      </c>
      <c r="AD2712" s="2" t="s">
        <v>27</v>
      </c>
      <c r="AE2712" s="2" t="s">
        <v>27</v>
      </c>
      <c r="AG2712" s="2" t="str">
        <f t="shared" si="171"/>
        <v>Phố Xốm</v>
      </c>
      <c r="AH2712" s="2" t="str">
        <f t="shared" si="172"/>
        <v>quận Hà Đông</v>
      </c>
      <c r="AI2712" s="2" t="str">
        <f t="shared" si="173"/>
        <v/>
      </c>
      <c r="AK2712" s="2" t="str">
        <f t="shared" si="174"/>
        <v/>
      </c>
      <c r="BF2712" s="2" t="str">
        <f>VLOOKUP(M2712,'[1]mã win'!G:K,5,0)</f>
        <v>B</v>
      </c>
    </row>
    <row r="2713" spans="1:58" x14ac:dyDescent="0.25">
      <c r="A2713" s="6" t="s">
        <v>14385</v>
      </c>
      <c r="B2713" s="6" t="s">
        <v>14386</v>
      </c>
      <c r="C2713" s="6" t="s">
        <v>14387</v>
      </c>
      <c r="D2713" s="2" t="s">
        <v>27</v>
      </c>
      <c r="E2713" s="2" t="s">
        <v>1109</v>
      </c>
      <c r="G2713" s="6" t="s">
        <v>23</v>
      </c>
      <c r="H2713" s="6"/>
      <c r="I2713" s="6"/>
      <c r="J2713" s="6"/>
      <c r="K2713" s="7"/>
      <c r="L2713" s="6" t="s">
        <v>459</v>
      </c>
      <c r="M2713" s="6" t="s">
        <v>25</v>
      </c>
      <c r="N2713" s="6" t="s">
        <v>25</v>
      </c>
      <c r="O2713" s="6" t="s">
        <v>1109</v>
      </c>
      <c r="P2713" s="8" t="s">
        <v>27</v>
      </c>
      <c r="Q2713" s="9">
        <v>45211.402772337999</v>
      </c>
      <c r="R2713" s="6" t="s">
        <v>28</v>
      </c>
      <c r="X2713" s="6" t="s">
        <v>262</v>
      </c>
      <c r="Y2713" s="2" t="s">
        <v>14388</v>
      </c>
      <c r="Z2713" s="2" t="s">
        <v>14389</v>
      </c>
      <c r="AA2713" s="2" t="s">
        <v>1696</v>
      </c>
      <c r="AB2713" s="2" t="s">
        <v>25</v>
      </c>
      <c r="AC2713" s="2" t="s">
        <v>27</v>
      </c>
      <c r="AD2713" s="2" t="s">
        <v>27</v>
      </c>
      <c r="AE2713" s="2" t="s">
        <v>27</v>
      </c>
      <c r="AG2713" s="2" t="str">
        <f t="shared" si="171"/>
        <v/>
      </c>
      <c r="AH2713" s="2" t="str">
        <f t="shared" si="172"/>
        <v/>
      </c>
      <c r="AI2713" s="2" t="str">
        <f t="shared" si="173"/>
        <v/>
      </c>
      <c r="AK2713" s="2" t="str">
        <f t="shared" si="174"/>
        <v/>
      </c>
      <c r="BF2713" s="2" t="str">
        <f>VLOOKUP(M2713,'[1]mã win'!G:K,5,0)</f>
        <v>B</v>
      </c>
    </row>
    <row r="2714" spans="1:58" x14ac:dyDescent="0.25">
      <c r="A2714" s="6" t="s">
        <v>14390</v>
      </c>
      <c r="B2714" s="6" t="s">
        <v>14391</v>
      </c>
      <c r="C2714" s="6" t="s">
        <v>14392</v>
      </c>
      <c r="D2714" s="2" t="s">
        <v>27</v>
      </c>
      <c r="E2714" s="2" t="s">
        <v>945</v>
      </c>
      <c r="G2714" s="6" t="s">
        <v>13994</v>
      </c>
      <c r="H2714" s="6" t="s">
        <v>27</v>
      </c>
      <c r="I2714" s="6"/>
      <c r="J2714" s="6"/>
      <c r="K2714" s="7">
        <v>60</v>
      </c>
      <c r="L2714" s="6" t="s">
        <v>901</v>
      </c>
      <c r="M2714" s="6" t="s">
        <v>25</v>
      </c>
      <c r="N2714" s="6" t="s">
        <v>25</v>
      </c>
      <c r="O2714" s="6" t="s">
        <v>945</v>
      </c>
      <c r="P2714" s="8" t="s">
        <v>27</v>
      </c>
      <c r="Q2714" s="9">
        <v>45254.612734722199</v>
      </c>
      <c r="R2714" s="6" t="s">
        <v>28</v>
      </c>
      <c r="X2714" s="6" t="s">
        <v>14393</v>
      </c>
      <c r="Y2714" s="2" t="s">
        <v>949</v>
      </c>
      <c r="Z2714" s="2" t="s">
        <v>25</v>
      </c>
      <c r="AA2714" s="2" t="s">
        <v>27</v>
      </c>
      <c r="AB2714" s="2" t="s">
        <v>27</v>
      </c>
      <c r="AC2714" s="2" t="s">
        <v>27</v>
      </c>
      <c r="AD2714" s="2" t="s">
        <v>27</v>
      </c>
      <c r="AE2714" s="2" t="s">
        <v>27</v>
      </c>
      <c r="AG2714" s="2" t="str">
        <f t="shared" si="171"/>
        <v/>
      </c>
      <c r="AH2714" s="2" t="str">
        <f t="shared" si="172"/>
        <v/>
      </c>
      <c r="AI2714" s="2" t="str">
        <f t="shared" si="173"/>
        <v/>
      </c>
      <c r="AK2714" s="2" t="str">
        <f t="shared" si="174"/>
        <v/>
      </c>
      <c r="BF2714" s="2" t="str">
        <f>VLOOKUP(M2714,'[1]mã win'!G:K,5,0)</f>
        <v>B</v>
      </c>
    </row>
    <row r="2715" spans="1:58" x14ac:dyDescent="0.25">
      <c r="A2715" s="6" t="s">
        <v>14394</v>
      </c>
      <c r="B2715" s="6" t="s">
        <v>14395</v>
      </c>
      <c r="C2715" s="6" t="s">
        <v>14396</v>
      </c>
      <c r="D2715" s="2" t="s">
        <v>13936</v>
      </c>
      <c r="E2715" s="2" t="s">
        <v>10048</v>
      </c>
      <c r="G2715" s="6" t="s">
        <v>13994</v>
      </c>
      <c r="H2715" s="6" t="s">
        <v>27</v>
      </c>
      <c r="I2715" s="6"/>
      <c r="J2715" s="6"/>
      <c r="K2715" s="7">
        <v>60</v>
      </c>
      <c r="L2715" s="6" t="s">
        <v>901</v>
      </c>
      <c r="M2715" s="6" t="s">
        <v>25</v>
      </c>
      <c r="N2715" s="6" t="s">
        <v>25</v>
      </c>
      <c r="O2715" s="6" t="s">
        <v>1152</v>
      </c>
      <c r="P2715" s="8" t="s">
        <v>27</v>
      </c>
      <c r="Q2715" s="9">
        <v>45301.5904604514</v>
      </c>
      <c r="R2715" s="6" t="s">
        <v>28</v>
      </c>
      <c r="X2715" s="6" t="s">
        <v>14397</v>
      </c>
      <c r="Y2715" s="2" t="s">
        <v>13936</v>
      </c>
      <c r="Z2715" s="2" t="s">
        <v>10048</v>
      </c>
      <c r="AA2715" s="2" t="s">
        <v>843</v>
      </c>
      <c r="AB2715" s="2" t="s">
        <v>27</v>
      </c>
      <c r="AC2715" s="2" t="s">
        <v>27</v>
      </c>
      <c r="AD2715" s="2" t="s">
        <v>27</v>
      </c>
      <c r="AE2715" s="2" t="s">
        <v>27</v>
      </c>
      <c r="AG2715" s="2" t="str">
        <f t="shared" si="171"/>
        <v>phường Cổ Nhuế</v>
      </c>
      <c r="AH2715" s="2" t="str">
        <f t="shared" si="172"/>
        <v>quận Bắc Từ Liêm</v>
      </c>
      <c r="AI2715" s="2" t="str">
        <f t="shared" si="173"/>
        <v/>
      </c>
      <c r="AK2715" s="2" t="str">
        <f t="shared" si="174"/>
        <v/>
      </c>
      <c r="BF2715" s="2" t="str">
        <f>VLOOKUP(M2715,'[1]mã win'!G:K,5,0)</f>
        <v>B</v>
      </c>
    </row>
    <row r="2716" spans="1:58" x14ac:dyDescent="0.25">
      <c r="A2716" s="6" t="s">
        <v>14398</v>
      </c>
      <c r="B2716" s="6" t="s">
        <v>14399</v>
      </c>
      <c r="C2716" s="6" t="s">
        <v>14400</v>
      </c>
      <c r="D2716" s="2" t="s">
        <v>27</v>
      </c>
      <c r="E2716" s="2" t="s">
        <v>902</v>
      </c>
      <c r="G2716" s="6" t="s">
        <v>13994</v>
      </c>
      <c r="H2716" s="6" t="s">
        <v>27</v>
      </c>
      <c r="I2716" s="6"/>
      <c r="J2716" s="6"/>
      <c r="K2716" s="7">
        <v>60</v>
      </c>
      <c r="L2716" s="6" t="s">
        <v>901</v>
      </c>
      <c r="M2716" s="6" t="s">
        <v>25</v>
      </c>
      <c r="N2716" s="6" t="s">
        <v>25</v>
      </c>
      <c r="O2716" s="6" t="s">
        <v>902</v>
      </c>
      <c r="P2716" s="8" t="s">
        <v>27</v>
      </c>
      <c r="Q2716" s="9">
        <v>45321.397108912002</v>
      </c>
      <c r="R2716" s="6" t="s">
        <v>28</v>
      </c>
      <c r="X2716" s="6" t="s">
        <v>14401</v>
      </c>
      <c r="Y2716" s="2" t="s">
        <v>1096</v>
      </c>
      <c r="Z2716" s="2" t="s">
        <v>843</v>
      </c>
      <c r="AA2716" s="2" t="s">
        <v>27</v>
      </c>
      <c r="AB2716" s="2" t="s">
        <v>27</v>
      </c>
      <c r="AC2716" s="2" t="s">
        <v>27</v>
      </c>
      <c r="AD2716" s="2" t="s">
        <v>27</v>
      </c>
      <c r="AE2716" s="2" t="s">
        <v>27</v>
      </c>
      <c r="AG2716" s="2" t="str">
        <f t="shared" si="171"/>
        <v/>
      </c>
      <c r="AH2716" s="2" t="str">
        <f t="shared" si="172"/>
        <v/>
      </c>
      <c r="AI2716" s="2" t="str">
        <f t="shared" si="173"/>
        <v/>
      </c>
      <c r="AK2716" s="2" t="str">
        <f t="shared" si="174"/>
        <v/>
      </c>
      <c r="BF2716" s="2" t="str">
        <f>VLOOKUP(M2716,'[1]mã win'!G:K,5,0)</f>
        <v>B</v>
      </c>
    </row>
    <row r="2717" spans="1:58" x14ac:dyDescent="0.25">
      <c r="A2717" s="6" t="s">
        <v>14402</v>
      </c>
      <c r="B2717" s="6" t="s">
        <v>14403</v>
      </c>
      <c r="C2717" s="6" t="s">
        <v>14404</v>
      </c>
      <c r="D2717" s="2" t="s">
        <v>27</v>
      </c>
      <c r="E2717" s="2" t="s">
        <v>967</v>
      </c>
      <c r="G2717" s="6" t="s">
        <v>13994</v>
      </c>
      <c r="H2717" s="6" t="s">
        <v>27</v>
      </c>
      <c r="I2717" s="6"/>
      <c r="J2717" s="6"/>
      <c r="K2717" s="7">
        <v>60</v>
      </c>
      <c r="L2717" s="6" t="s">
        <v>459</v>
      </c>
      <c r="M2717" s="6" t="s">
        <v>25</v>
      </c>
      <c r="N2717" s="6" t="s">
        <v>25</v>
      </c>
      <c r="O2717" s="6" t="s">
        <v>967</v>
      </c>
      <c r="P2717" s="8" t="s">
        <v>27</v>
      </c>
      <c r="Q2717" s="9">
        <v>45418.478026192097</v>
      </c>
      <c r="R2717" s="6" t="s">
        <v>28</v>
      </c>
      <c r="X2717" s="6" t="s">
        <v>14405</v>
      </c>
      <c r="Y2717" s="2" t="s">
        <v>14406</v>
      </c>
      <c r="Z2717" s="2" t="s">
        <v>27</v>
      </c>
      <c r="AA2717" s="2" t="s">
        <v>27</v>
      </c>
      <c r="AB2717" s="2" t="s">
        <v>27</v>
      </c>
      <c r="AC2717" s="2" t="s">
        <v>27</v>
      </c>
      <c r="AD2717" s="2" t="s">
        <v>27</v>
      </c>
      <c r="AE2717" s="2" t="s">
        <v>27</v>
      </c>
      <c r="AG2717" s="2" t="str">
        <f t="shared" si="171"/>
        <v/>
      </c>
      <c r="AH2717" s="2" t="str">
        <f t="shared" si="172"/>
        <v/>
      </c>
      <c r="AI2717" s="2" t="str">
        <f t="shared" si="173"/>
        <v/>
      </c>
      <c r="AK2717" s="2" t="str">
        <f t="shared" si="174"/>
        <v/>
      </c>
      <c r="BF2717" s="2" t="str">
        <f>VLOOKUP(M2717,'[1]mã win'!G:K,5,0)</f>
        <v>B</v>
      </c>
    </row>
    <row r="2718" spans="1:58" x14ac:dyDescent="0.25">
      <c r="A2718" s="6" t="s">
        <v>14407</v>
      </c>
      <c r="B2718" s="6" t="s">
        <v>14408</v>
      </c>
      <c r="C2718" s="6" t="s">
        <v>14409</v>
      </c>
      <c r="D2718" s="2" t="s">
        <v>2081</v>
      </c>
      <c r="E2718" s="2" t="s">
        <v>918</v>
      </c>
      <c r="G2718" s="6" t="s">
        <v>13994</v>
      </c>
      <c r="H2718" s="6" t="s">
        <v>27</v>
      </c>
      <c r="I2718" s="6"/>
      <c r="J2718" s="6"/>
      <c r="K2718" s="7">
        <v>60</v>
      </c>
      <c r="L2718" s="6" t="s">
        <v>901</v>
      </c>
      <c r="M2718" s="6" t="s">
        <v>25</v>
      </c>
      <c r="N2718" s="6" t="s">
        <v>25</v>
      </c>
      <c r="O2718" s="6" t="s">
        <v>918</v>
      </c>
      <c r="P2718" s="8" t="s">
        <v>27</v>
      </c>
      <c r="Q2718" s="9">
        <v>45489.6569850694</v>
      </c>
      <c r="R2718" s="6" t="s">
        <v>28</v>
      </c>
      <c r="X2718" s="6" t="s">
        <v>14410</v>
      </c>
      <c r="Y2718" s="2" t="s">
        <v>2081</v>
      </c>
      <c r="Z2718" s="2" t="s">
        <v>918</v>
      </c>
      <c r="AA2718" s="2" t="s">
        <v>7644</v>
      </c>
      <c r="AB2718" s="2" t="s">
        <v>27</v>
      </c>
      <c r="AC2718" s="2" t="s">
        <v>27</v>
      </c>
      <c r="AD2718" s="2" t="s">
        <v>27</v>
      </c>
      <c r="AE2718" s="2" t="s">
        <v>27</v>
      </c>
      <c r="AG2718" s="2" t="str">
        <f t="shared" si="171"/>
        <v>Phường Mễ Trì</v>
      </c>
      <c r="AH2718" s="2" t="str">
        <f t="shared" si="172"/>
        <v>Quận Nam Từ Liêm</v>
      </c>
      <c r="AI2718" s="2" t="str">
        <f t="shared" si="173"/>
        <v/>
      </c>
      <c r="AK2718" s="2" t="str">
        <f t="shared" si="174"/>
        <v/>
      </c>
      <c r="BF2718" s="2" t="str">
        <f>VLOOKUP(M2718,'[1]mã win'!G:K,5,0)</f>
        <v>B</v>
      </c>
    </row>
    <row r="2719" spans="1:58" x14ac:dyDescent="0.25">
      <c r="A2719" s="6" t="s">
        <v>14411</v>
      </c>
      <c r="B2719" s="6" t="s">
        <v>14412</v>
      </c>
      <c r="C2719" s="6" t="s">
        <v>14413</v>
      </c>
      <c r="D2719" s="2" t="s">
        <v>27</v>
      </c>
      <c r="E2719" s="2" t="s">
        <v>967</v>
      </c>
      <c r="G2719" s="6" t="s">
        <v>13994</v>
      </c>
      <c r="H2719" s="6" t="s">
        <v>27</v>
      </c>
      <c r="I2719" s="6"/>
      <c r="J2719" s="6"/>
      <c r="K2719" s="7">
        <v>60</v>
      </c>
      <c r="L2719" s="6" t="s">
        <v>459</v>
      </c>
      <c r="M2719" s="6" t="s">
        <v>25</v>
      </c>
      <c r="N2719" s="6" t="s">
        <v>25</v>
      </c>
      <c r="O2719" s="6" t="s">
        <v>967</v>
      </c>
      <c r="P2719" s="8" t="s">
        <v>27</v>
      </c>
      <c r="Q2719" s="9">
        <v>45503.651300347199</v>
      </c>
      <c r="R2719" s="6" t="s">
        <v>28</v>
      </c>
      <c r="X2719" s="6" t="s">
        <v>14413</v>
      </c>
      <c r="Y2719" s="2" t="s">
        <v>27</v>
      </c>
      <c r="Z2719" s="2" t="s">
        <v>27</v>
      </c>
      <c r="AA2719" s="2" t="s">
        <v>27</v>
      </c>
      <c r="AB2719" s="2" t="s">
        <v>27</v>
      </c>
      <c r="AC2719" s="2" t="s">
        <v>27</v>
      </c>
      <c r="AD2719" s="2" t="s">
        <v>27</v>
      </c>
      <c r="AE2719" s="2" t="s">
        <v>27</v>
      </c>
      <c r="AG2719" s="2" t="str">
        <f t="shared" si="171"/>
        <v/>
      </c>
      <c r="AH2719" s="2" t="str">
        <f t="shared" si="172"/>
        <v/>
      </c>
      <c r="AI2719" s="2" t="str">
        <f t="shared" si="173"/>
        <v/>
      </c>
      <c r="AK2719" s="2" t="str">
        <f t="shared" si="174"/>
        <v/>
      </c>
      <c r="BF2719" s="2" t="str">
        <f>VLOOKUP(M2719,'[1]mã win'!G:K,5,0)</f>
        <v>B</v>
      </c>
    </row>
    <row r="2720" spans="1:58" x14ac:dyDescent="0.25">
      <c r="A2720" s="6" t="s">
        <v>14414</v>
      </c>
      <c r="B2720" s="6" t="s">
        <v>14415</v>
      </c>
      <c r="C2720" s="6" t="s">
        <v>14416</v>
      </c>
      <c r="D2720" s="2" t="s">
        <v>27</v>
      </c>
      <c r="E2720" s="2" t="s">
        <v>10048</v>
      </c>
      <c r="G2720" s="6" t="s">
        <v>13994</v>
      </c>
      <c r="H2720" s="6" t="s">
        <v>27</v>
      </c>
      <c r="I2720" s="6"/>
      <c r="J2720" s="6"/>
      <c r="K2720" s="7">
        <v>60</v>
      </c>
      <c r="L2720" s="6" t="s">
        <v>901</v>
      </c>
      <c r="M2720" s="6" t="s">
        <v>25</v>
      </c>
      <c r="N2720" s="6" t="s">
        <v>25</v>
      </c>
      <c r="O2720" s="6" t="s">
        <v>1152</v>
      </c>
      <c r="P2720" s="8" t="s">
        <v>27</v>
      </c>
      <c r="Q2720" s="9">
        <v>45567.592397488399</v>
      </c>
      <c r="R2720" s="6" t="s">
        <v>28</v>
      </c>
      <c r="X2720" s="6" t="s">
        <v>14417</v>
      </c>
      <c r="Y2720" s="2" t="s">
        <v>14418</v>
      </c>
      <c r="Z2720" s="2" t="s">
        <v>14419</v>
      </c>
      <c r="AA2720" s="2" t="s">
        <v>10951</v>
      </c>
      <c r="AB2720" s="2" t="s">
        <v>10048</v>
      </c>
      <c r="AC2720" s="2" t="s">
        <v>14420</v>
      </c>
      <c r="AD2720" s="2" t="s">
        <v>27</v>
      </c>
      <c r="AE2720" s="2" t="s">
        <v>27</v>
      </c>
      <c r="AG2720" s="2" t="str">
        <f t="shared" si="171"/>
        <v/>
      </c>
      <c r="AH2720" s="2" t="str">
        <f t="shared" si="172"/>
        <v>quận Bắc Từ Liêm</v>
      </c>
      <c r="AI2720" s="2" t="str">
        <f t="shared" si="173"/>
        <v/>
      </c>
      <c r="AK2720" s="2" t="str">
        <f t="shared" si="174"/>
        <v/>
      </c>
      <c r="BF2720" s="2" t="str">
        <f>VLOOKUP(M2720,'[1]mã win'!G:K,5,0)</f>
        <v>B</v>
      </c>
    </row>
    <row r="2721" spans="1:58" x14ac:dyDescent="0.25">
      <c r="A2721" s="6" t="s">
        <v>14421</v>
      </c>
      <c r="B2721" s="6" t="s">
        <v>14422</v>
      </c>
      <c r="C2721" s="6" t="s">
        <v>14423</v>
      </c>
      <c r="D2721" s="2" t="s">
        <v>27</v>
      </c>
      <c r="E2721" s="2" t="s">
        <v>14423</v>
      </c>
      <c r="G2721" s="6" t="s">
        <v>13994</v>
      </c>
      <c r="H2721" s="6" t="s">
        <v>27</v>
      </c>
      <c r="I2721" s="6"/>
      <c r="J2721" s="6"/>
      <c r="K2721" s="7">
        <v>60</v>
      </c>
      <c r="L2721" s="6" t="s">
        <v>901</v>
      </c>
      <c r="M2721" s="6" t="s">
        <v>25</v>
      </c>
      <c r="N2721" s="6" t="s">
        <v>25</v>
      </c>
      <c r="O2721" s="6" t="s">
        <v>14423</v>
      </c>
      <c r="P2721" s="8" t="s">
        <v>27</v>
      </c>
      <c r="Q2721" s="9">
        <v>45629.447072071802</v>
      </c>
      <c r="R2721" s="6" t="s">
        <v>28</v>
      </c>
      <c r="X2721" s="6" t="s">
        <v>14423</v>
      </c>
      <c r="Y2721" s="2" t="s">
        <v>27</v>
      </c>
      <c r="Z2721" s="2" t="s">
        <v>27</v>
      </c>
      <c r="AA2721" s="2" t="s">
        <v>27</v>
      </c>
      <c r="AB2721" s="2" t="s">
        <v>27</v>
      </c>
      <c r="AC2721" s="2" t="s">
        <v>27</v>
      </c>
      <c r="AD2721" s="2" t="s">
        <v>27</v>
      </c>
      <c r="AE2721" s="2" t="s">
        <v>27</v>
      </c>
      <c r="AG2721" s="2" t="str">
        <f t="shared" si="171"/>
        <v/>
      </c>
      <c r="AH2721" s="2" t="str">
        <f t="shared" si="172"/>
        <v/>
      </c>
      <c r="AI2721" s="2" t="str">
        <f t="shared" si="173"/>
        <v/>
      </c>
      <c r="AK2721" s="2" t="str">
        <f t="shared" si="174"/>
        <v/>
      </c>
      <c r="BF2721" s="2" t="str">
        <f>VLOOKUP(M2721,'[1]mã win'!G:K,5,0)</f>
        <v>B</v>
      </c>
    </row>
    <row r="2722" spans="1:58" x14ac:dyDescent="0.25">
      <c r="A2722" s="6" t="s">
        <v>14424</v>
      </c>
      <c r="B2722" s="6" t="s">
        <v>14425</v>
      </c>
      <c r="C2722" s="6" t="s">
        <v>14426</v>
      </c>
      <c r="D2722" s="2" t="s">
        <v>9599</v>
      </c>
      <c r="E2722" s="2" t="s">
        <v>967</v>
      </c>
      <c r="G2722" s="6" t="s">
        <v>13994</v>
      </c>
      <c r="H2722" s="6" t="s">
        <v>27</v>
      </c>
      <c r="I2722" s="6"/>
      <c r="J2722" s="6"/>
      <c r="K2722" s="7">
        <v>60</v>
      </c>
      <c r="L2722" s="6" t="s">
        <v>459</v>
      </c>
      <c r="M2722" s="6" t="s">
        <v>25</v>
      </c>
      <c r="N2722" s="6" t="s">
        <v>25</v>
      </c>
      <c r="O2722" s="6" t="s">
        <v>967</v>
      </c>
      <c r="P2722" s="8" t="s">
        <v>27</v>
      </c>
      <c r="Q2722" s="9">
        <v>45639.363275925898</v>
      </c>
      <c r="R2722" s="6" t="s">
        <v>28</v>
      </c>
      <c r="X2722" s="6" t="s">
        <v>14427</v>
      </c>
      <c r="Y2722" s="2" t="s">
        <v>9599</v>
      </c>
      <c r="Z2722" s="2" t="s">
        <v>967</v>
      </c>
      <c r="AA2722" s="2" t="s">
        <v>25</v>
      </c>
      <c r="AB2722" s="2" t="s">
        <v>27</v>
      </c>
      <c r="AC2722" s="2" t="s">
        <v>27</v>
      </c>
      <c r="AD2722" s="2" t="s">
        <v>27</v>
      </c>
      <c r="AE2722" s="2" t="s">
        <v>27</v>
      </c>
      <c r="AG2722" s="2" t="str">
        <f t="shared" si="171"/>
        <v>Phường Yên Sở</v>
      </c>
      <c r="AH2722" s="2" t="str">
        <f t="shared" si="172"/>
        <v>Quận Hoàng Mai</v>
      </c>
      <c r="AI2722" s="2" t="str">
        <f t="shared" si="173"/>
        <v/>
      </c>
      <c r="AK2722" s="2" t="str">
        <f t="shared" si="174"/>
        <v/>
      </c>
      <c r="BF2722" s="2" t="str">
        <f>VLOOKUP(M2722,'[1]mã win'!G:K,5,0)</f>
        <v>B</v>
      </c>
    </row>
    <row r="2723" spans="1:58" x14ac:dyDescent="0.25">
      <c r="A2723" s="6" t="s">
        <v>14428</v>
      </c>
      <c r="B2723" s="6" t="s">
        <v>14429</v>
      </c>
      <c r="C2723" s="6" t="s">
        <v>14430</v>
      </c>
      <c r="D2723" s="2" t="s">
        <v>27</v>
      </c>
      <c r="E2723" s="2" t="s">
        <v>14430</v>
      </c>
      <c r="G2723" s="6" t="s">
        <v>13994</v>
      </c>
      <c r="H2723" s="6" t="s">
        <v>27</v>
      </c>
      <c r="I2723" s="6"/>
      <c r="J2723" s="6"/>
      <c r="K2723" s="7">
        <v>60</v>
      </c>
      <c r="L2723" s="6" t="s">
        <v>901</v>
      </c>
      <c r="M2723" s="6" t="s">
        <v>25</v>
      </c>
      <c r="N2723" s="6" t="s">
        <v>25</v>
      </c>
      <c r="O2723" s="6" t="s">
        <v>14430</v>
      </c>
      <c r="P2723" s="8" t="s">
        <v>27</v>
      </c>
      <c r="Q2723" s="9">
        <v>45665.683691435202</v>
      </c>
      <c r="R2723" s="6" t="s">
        <v>28</v>
      </c>
      <c r="X2723" s="6" t="s">
        <v>14430</v>
      </c>
      <c r="Y2723" s="2" t="s">
        <v>27</v>
      </c>
      <c r="Z2723" s="2" t="s">
        <v>27</v>
      </c>
      <c r="AA2723" s="2" t="s">
        <v>27</v>
      </c>
      <c r="AB2723" s="2" t="s">
        <v>27</v>
      </c>
      <c r="AC2723" s="2" t="s">
        <v>27</v>
      </c>
      <c r="AD2723" s="2" t="s">
        <v>27</v>
      </c>
      <c r="AE2723" s="2" t="s">
        <v>27</v>
      </c>
      <c r="AG2723" s="2" t="str">
        <f t="shared" si="171"/>
        <v/>
      </c>
      <c r="AH2723" s="2" t="str">
        <f t="shared" si="172"/>
        <v/>
      </c>
      <c r="AI2723" s="2" t="str">
        <f t="shared" si="173"/>
        <v/>
      </c>
      <c r="AK2723" s="2" t="str">
        <f t="shared" si="174"/>
        <v/>
      </c>
      <c r="BF2723" s="2" t="str">
        <f>VLOOKUP(M2723,'[1]mã win'!G:K,5,0)</f>
        <v>B</v>
      </c>
    </row>
    <row r="2724" spans="1:58" x14ac:dyDescent="0.25">
      <c r="A2724" s="6" t="s">
        <v>14431</v>
      </c>
      <c r="B2724" s="6" t="s">
        <v>14432</v>
      </c>
      <c r="C2724" s="6" t="s">
        <v>14433</v>
      </c>
      <c r="D2724" s="2" t="s">
        <v>27</v>
      </c>
      <c r="E2724" s="2" t="s">
        <v>902</v>
      </c>
      <c r="G2724" s="6" t="s">
        <v>13994</v>
      </c>
      <c r="H2724" s="6" t="s">
        <v>27</v>
      </c>
      <c r="I2724" s="6"/>
      <c r="J2724" s="6"/>
      <c r="K2724" s="7">
        <v>60</v>
      </c>
      <c r="L2724" s="6" t="s">
        <v>901</v>
      </c>
      <c r="M2724" s="6" t="s">
        <v>25</v>
      </c>
      <c r="N2724" s="6" t="s">
        <v>25</v>
      </c>
      <c r="O2724" s="6" t="s">
        <v>902</v>
      </c>
      <c r="P2724" s="8" t="s">
        <v>27</v>
      </c>
      <c r="Q2724" s="9">
        <v>45728.680288229203</v>
      </c>
      <c r="R2724" s="6" t="s">
        <v>28</v>
      </c>
      <c r="X2724" s="6" t="s">
        <v>14434</v>
      </c>
      <c r="Y2724" s="2" t="s">
        <v>14435</v>
      </c>
      <c r="Z2724" s="2" t="s">
        <v>1096</v>
      </c>
      <c r="AA2724" s="2" t="s">
        <v>27</v>
      </c>
      <c r="AB2724" s="2" t="s">
        <v>27</v>
      </c>
      <c r="AC2724" s="2" t="s">
        <v>27</v>
      </c>
      <c r="AD2724" s="2" t="s">
        <v>27</v>
      </c>
      <c r="AE2724" s="2" t="s">
        <v>27</v>
      </c>
      <c r="AG2724" s="2" t="str">
        <f t="shared" si="171"/>
        <v/>
      </c>
      <c r="AH2724" s="2" t="str">
        <f t="shared" si="172"/>
        <v/>
      </c>
      <c r="AI2724" s="2" t="str">
        <f t="shared" si="173"/>
        <v/>
      </c>
      <c r="AK2724" s="2" t="str">
        <f t="shared" si="174"/>
        <v/>
      </c>
      <c r="BF2724" s="2" t="str">
        <f>VLOOKUP(M2724,'[1]mã win'!G:K,5,0)</f>
        <v>B</v>
      </c>
    </row>
    <row r="2725" spans="1:58" x14ac:dyDescent="0.25">
      <c r="A2725" s="6" t="s">
        <v>14436</v>
      </c>
      <c r="B2725" s="6" t="s">
        <v>14437</v>
      </c>
      <c r="C2725" s="6" t="s">
        <v>14438</v>
      </c>
      <c r="D2725" s="2" t="s">
        <v>27</v>
      </c>
      <c r="E2725" s="2" t="s">
        <v>10324</v>
      </c>
      <c r="G2725" s="6" t="s">
        <v>13548</v>
      </c>
      <c r="H2725" s="6" t="s">
        <v>27</v>
      </c>
      <c r="I2725" s="6"/>
      <c r="J2725" s="6"/>
      <c r="K2725" s="7">
        <v>60</v>
      </c>
      <c r="L2725" s="6" t="s">
        <v>901</v>
      </c>
      <c r="M2725" s="6" t="s">
        <v>25</v>
      </c>
      <c r="N2725" s="6" t="s">
        <v>25</v>
      </c>
      <c r="O2725" s="6" t="s">
        <v>10324</v>
      </c>
      <c r="P2725" s="8" t="s">
        <v>27</v>
      </c>
      <c r="Q2725" s="9">
        <v>45747.706801469903</v>
      </c>
      <c r="R2725" s="6" t="s">
        <v>28</v>
      </c>
      <c r="X2725" s="6" t="s">
        <v>14439</v>
      </c>
      <c r="Y2725" s="2" t="s">
        <v>14440</v>
      </c>
      <c r="Z2725" s="2" t="s">
        <v>10690</v>
      </c>
      <c r="AA2725" s="2" t="s">
        <v>27</v>
      </c>
      <c r="AB2725" s="2" t="s">
        <v>27</v>
      </c>
      <c r="AC2725" s="2" t="s">
        <v>27</v>
      </c>
      <c r="AD2725" s="2" t="s">
        <v>27</v>
      </c>
      <c r="AE2725" s="2" t="s">
        <v>27</v>
      </c>
      <c r="AG2725" s="2" t="str">
        <f t="shared" si="171"/>
        <v/>
      </c>
      <c r="AH2725" s="2" t="str">
        <f t="shared" si="172"/>
        <v/>
      </c>
      <c r="AI2725" s="2" t="str">
        <f t="shared" si="173"/>
        <v/>
      </c>
      <c r="AK2725" s="2" t="str">
        <f t="shared" si="174"/>
        <v/>
      </c>
      <c r="BF2725" s="2" t="str">
        <f>VLOOKUP(M2725,'[1]mã win'!G:K,5,0)</f>
        <v>B</v>
      </c>
    </row>
    <row r="2726" spans="1:58" x14ac:dyDescent="0.25">
      <c r="A2726" s="6" t="s">
        <v>14441</v>
      </c>
      <c r="B2726" s="6" t="s">
        <v>14442</v>
      </c>
      <c r="C2726" s="6" t="s">
        <v>14443</v>
      </c>
      <c r="D2726" s="2" t="s">
        <v>27</v>
      </c>
      <c r="E2726" s="2" t="s">
        <v>840</v>
      </c>
      <c r="G2726" s="6" t="s">
        <v>13994</v>
      </c>
      <c r="H2726" s="6" t="s">
        <v>27</v>
      </c>
      <c r="I2726" s="6"/>
      <c r="J2726" s="6"/>
      <c r="K2726" s="7">
        <v>60</v>
      </c>
      <c r="L2726" s="6" t="s">
        <v>459</v>
      </c>
      <c r="M2726" s="6" t="s">
        <v>25</v>
      </c>
      <c r="N2726" s="6" t="s">
        <v>25</v>
      </c>
      <c r="O2726" s="6" t="s">
        <v>840</v>
      </c>
      <c r="P2726" s="8" t="s">
        <v>27</v>
      </c>
      <c r="Q2726" s="9">
        <v>45790.470107754598</v>
      </c>
      <c r="R2726" s="6" t="s">
        <v>28</v>
      </c>
      <c r="X2726" s="6" t="s">
        <v>14444</v>
      </c>
      <c r="Y2726" s="2" t="s">
        <v>1075</v>
      </c>
      <c r="Z2726" s="2" t="s">
        <v>31</v>
      </c>
      <c r="AA2726" s="2" t="s">
        <v>27</v>
      </c>
      <c r="AB2726" s="2" t="s">
        <v>27</v>
      </c>
      <c r="AC2726" s="2" t="s">
        <v>27</v>
      </c>
      <c r="AD2726" s="2" t="s">
        <v>27</v>
      </c>
      <c r="AE2726" s="2" t="s">
        <v>27</v>
      </c>
      <c r="AG2726" s="2" t="str">
        <f t="shared" si="171"/>
        <v/>
      </c>
      <c r="AH2726" s="2" t="str">
        <f t="shared" si="172"/>
        <v/>
      </c>
      <c r="AI2726" s="2" t="str">
        <f t="shared" si="173"/>
        <v/>
      </c>
      <c r="AK2726" s="2" t="str">
        <f t="shared" si="174"/>
        <v/>
      </c>
      <c r="BF2726" s="2" t="str">
        <f>VLOOKUP(M2726,'[1]mã win'!G:K,5,0)</f>
        <v>B</v>
      </c>
    </row>
    <row r="2727" spans="1:58" x14ac:dyDescent="0.25">
      <c r="A2727" s="6" t="s">
        <v>14445</v>
      </c>
      <c r="B2727" s="6" t="s">
        <v>14446</v>
      </c>
      <c r="C2727" s="6" t="s">
        <v>14447</v>
      </c>
      <c r="D2727" s="2" t="s">
        <v>27</v>
      </c>
      <c r="E2727" s="2">
        <v>0</v>
      </c>
      <c r="G2727" s="6" t="s">
        <v>13994</v>
      </c>
      <c r="H2727" s="6" t="s">
        <v>27</v>
      </c>
      <c r="I2727" s="6"/>
      <c r="J2727" s="6"/>
      <c r="K2727" s="7">
        <v>60</v>
      </c>
      <c r="L2727" s="6" t="s">
        <v>901</v>
      </c>
      <c r="M2727" s="6" t="s">
        <v>25</v>
      </c>
      <c r="N2727" s="6" t="s">
        <v>25</v>
      </c>
      <c r="O2727" s="6"/>
      <c r="P2727" s="8" t="s">
        <v>27</v>
      </c>
      <c r="Q2727" s="9">
        <v>45890.424853819401</v>
      </c>
      <c r="R2727" s="6" t="s">
        <v>28</v>
      </c>
      <c r="X2727" s="6" t="s">
        <v>14447</v>
      </c>
      <c r="Y2727" s="2" t="s">
        <v>27</v>
      </c>
      <c r="Z2727" s="2" t="s">
        <v>27</v>
      </c>
      <c r="AA2727" s="2" t="s">
        <v>27</v>
      </c>
      <c r="AB2727" s="2" t="s">
        <v>27</v>
      </c>
      <c r="AC2727" s="2" t="s">
        <v>27</v>
      </c>
      <c r="AD2727" s="2" t="s">
        <v>27</v>
      </c>
      <c r="AE2727" s="2" t="s">
        <v>27</v>
      </c>
      <c r="AG2727" s="2" t="str">
        <f t="shared" si="171"/>
        <v/>
      </c>
      <c r="AH2727" s="2" t="str">
        <f t="shared" si="172"/>
        <v/>
      </c>
      <c r="AI2727" s="2" t="str">
        <f t="shared" si="173"/>
        <v/>
      </c>
      <c r="AK2727" s="2" t="str">
        <f t="shared" si="174"/>
        <v/>
      </c>
      <c r="BF2727" s="2" t="str">
        <f>VLOOKUP(M2727,'[1]mã win'!G:K,5,0)</f>
        <v>B</v>
      </c>
    </row>
    <row r="2728" spans="1:58" x14ac:dyDescent="0.25">
      <c r="A2728" s="6" t="s">
        <v>14448</v>
      </c>
      <c r="B2728" s="6" t="s">
        <v>14449</v>
      </c>
      <c r="C2728" s="6" t="s">
        <v>14450</v>
      </c>
      <c r="D2728" s="2" t="s">
        <v>14451</v>
      </c>
      <c r="E2728" s="2" t="s">
        <v>1169</v>
      </c>
      <c r="G2728" s="6" t="s">
        <v>13548</v>
      </c>
      <c r="H2728" s="6" t="s">
        <v>27</v>
      </c>
      <c r="I2728" s="6"/>
      <c r="J2728" s="6"/>
      <c r="K2728" s="7">
        <v>60</v>
      </c>
      <c r="L2728" s="6" t="s">
        <v>901</v>
      </c>
      <c r="M2728" s="6" t="s">
        <v>25</v>
      </c>
      <c r="N2728" s="6" t="s">
        <v>25</v>
      </c>
      <c r="O2728" s="6" t="s">
        <v>918</v>
      </c>
      <c r="P2728" s="8" t="s">
        <v>27</v>
      </c>
      <c r="Q2728" s="9">
        <v>44869.547973958302</v>
      </c>
      <c r="R2728" s="6" t="s">
        <v>28</v>
      </c>
      <c r="X2728" s="6" t="s">
        <v>14452</v>
      </c>
      <c r="Y2728" s="2" t="s">
        <v>14453</v>
      </c>
      <c r="Z2728" s="2" t="s">
        <v>14451</v>
      </c>
      <c r="AA2728" s="2" t="s">
        <v>1169</v>
      </c>
      <c r="AB2728" s="2" t="s">
        <v>14454</v>
      </c>
      <c r="AC2728" s="2" t="s">
        <v>27</v>
      </c>
      <c r="AD2728" s="2" t="s">
        <v>27</v>
      </c>
      <c r="AE2728" s="2" t="s">
        <v>27</v>
      </c>
      <c r="AG2728" s="2" t="str">
        <f t="shared" si="171"/>
        <v>P.Cầu Diễn</v>
      </c>
      <c r="AH2728" s="2" t="str">
        <f t="shared" si="172"/>
        <v>Q.Nam Từ Liêm</v>
      </c>
      <c r="AI2728" s="2" t="str">
        <f t="shared" si="173"/>
        <v/>
      </c>
      <c r="AK2728" s="2" t="str">
        <f t="shared" si="174"/>
        <v/>
      </c>
      <c r="BF2728" s="2" t="str">
        <f>VLOOKUP(M2728,'[1]mã win'!G:K,5,0)</f>
        <v>B</v>
      </c>
    </row>
    <row r="2729" spans="1:58" x14ac:dyDescent="0.25">
      <c r="A2729" s="6" t="s">
        <v>14455</v>
      </c>
      <c r="B2729" s="6" t="s">
        <v>14456</v>
      </c>
      <c r="C2729" s="6" t="s">
        <v>14457</v>
      </c>
      <c r="D2729" s="2" t="s">
        <v>27</v>
      </c>
      <c r="E2729" s="2" t="s">
        <v>982</v>
      </c>
      <c r="G2729" s="6" t="s">
        <v>13548</v>
      </c>
      <c r="H2729" s="6" t="s">
        <v>27</v>
      </c>
      <c r="I2729" s="6"/>
      <c r="J2729" s="6"/>
      <c r="K2729" s="7">
        <v>60</v>
      </c>
      <c r="L2729" s="6" t="s">
        <v>459</v>
      </c>
      <c r="M2729" s="6" t="s">
        <v>25</v>
      </c>
      <c r="N2729" s="6" t="s">
        <v>25</v>
      </c>
      <c r="O2729" s="6" t="s">
        <v>945</v>
      </c>
      <c r="P2729" s="8" t="s">
        <v>27</v>
      </c>
      <c r="Q2729" s="9">
        <v>44819.733620914398</v>
      </c>
      <c r="R2729" s="6" t="s">
        <v>28</v>
      </c>
      <c r="X2729" s="6" t="s">
        <v>14458</v>
      </c>
      <c r="Y2729" s="2" t="s">
        <v>982</v>
      </c>
      <c r="Z2729" s="2" t="s">
        <v>31</v>
      </c>
      <c r="AA2729" s="2" t="s">
        <v>27</v>
      </c>
      <c r="AB2729" s="2" t="s">
        <v>27</v>
      </c>
      <c r="AC2729" s="2" t="s">
        <v>27</v>
      </c>
      <c r="AD2729" s="2" t="s">
        <v>27</v>
      </c>
      <c r="AE2729" s="2" t="s">
        <v>27</v>
      </c>
      <c r="AG2729" s="2" t="str">
        <f t="shared" si="171"/>
        <v/>
      </c>
      <c r="AH2729" s="2" t="str">
        <f t="shared" si="172"/>
        <v>Q.Thanh Xuân</v>
      </c>
      <c r="AI2729" s="2" t="str">
        <f t="shared" si="173"/>
        <v/>
      </c>
      <c r="AK2729" s="2" t="str">
        <f t="shared" si="174"/>
        <v/>
      </c>
      <c r="BF2729" s="2" t="str">
        <f>VLOOKUP(M2729,'[1]mã win'!G:K,5,0)</f>
        <v>B</v>
      </c>
    </row>
    <row r="2730" spans="1:58" x14ac:dyDescent="0.25">
      <c r="A2730" s="6" t="s">
        <v>14459</v>
      </c>
      <c r="B2730" s="6" t="s">
        <v>14460</v>
      </c>
      <c r="C2730" s="6" t="s">
        <v>14461</v>
      </c>
      <c r="D2730" s="2" t="s">
        <v>27</v>
      </c>
      <c r="E2730" s="2" t="s">
        <v>10481</v>
      </c>
      <c r="G2730" s="6" t="s">
        <v>13548</v>
      </c>
      <c r="H2730" s="6" t="s">
        <v>27</v>
      </c>
      <c r="I2730" s="6"/>
      <c r="J2730" s="6"/>
      <c r="K2730" s="7">
        <v>60</v>
      </c>
      <c r="L2730" s="6" t="s">
        <v>901</v>
      </c>
      <c r="M2730" s="6" t="s">
        <v>25</v>
      </c>
      <c r="N2730" s="6" t="s">
        <v>25</v>
      </c>
      <c r="O2730" s="6" t="s">
        <v>251</v>
      </c>
      <c r="P2730" s="8" t="s">
        <v>27</v>
      </c>
      <c r="Q2730" s="9">
        <v>44819.732764120403</v>
      </c>
      <c r="R2730" s="6" t="s">
        <v>28</v>
      </c>
      <c r="X2730" s="6" t="s">
        <v>940</v>
      </c>
      <c r="Y2730" s="2" t="s">
        <v>10481</v>
      </c>
      <c r="Z2730" s="2" t="s">
        <v>31</v>
      </c>
      <c r="AA2730" s="2" t="s">
        <v>27</v>
      </c>
      <c r="AB2730" s="2" t="s">
        <v>27</v>
      </c>
      <c r="AC2730" s="2" t="s">
        <v>27</v>
      </c>
      <c r="AD2730" s="2" t="s">
        <v>27</v>
      </c>
      <c r="AE2730" s="2" t="s">
        <v>27</v>
      </c>
      <c r="AG2730" s="2" t="str">
        <f t="shared" si="171"/>
        <v/>
      </c>
      <c r="AH2730" s="2" t="str">
        <f t="shared" si="172"/>
        <v>Q.Cầu Giấy</v>
      </c>
      <c r="AI2730" s="2" t="str">
        <f t="shared" si="173"/>
        <v/>
      </c>
      <c r="AK2730" s="2" t="str">
        <f t="shared" si="174"/>
        <v/>
      </c>
      <c r="BF2730" s="2" t="str">
        <f>VLOOKUP(M2730,'[1]mã win'!G:K,5,0)</f>
        <v>B</v>
      </c>
    </row>
    <row r="2731" spans="1:58" x14ac:dyDescent="0.25">
      <c r="A2731" s="6" t="s">
        <v>14462</v>
      </c>
      <c r="B2731" s="6" t="s">
        <v>14463</v>
      </c>
      <c r="C2731" s="6" t="s">
        <v>14464</v>
      </c>
      <c r="D2731" s="2" t="s">
        <v>27</v>
      </c>
      <c r="E2731" s="2" t="s">
        <v>6654</v>
      </c>
      <c r="G2731" s="6" t="s">
        <v>13548</v>
      </c>
      <c r="H2731" s="6" t="s">
        <v>27</v>
      </c>
      <c r="I2731" s="6"/>
      <c r="J2731" s="6"/>
      <c r="K2731" s="7">
        <v>60</v>
      </c>
      <c r="L2731" s="6" t="s">
        <v>459</v>
      </c>
      <c r="M2731" s="6" t="s">
        <v>25</v>
      </c>
      <c r="N2731" s="6" t="s">
        <v>25</v>
      </c>
      <c r="O2731" s="6" t="s">
        <v>967</v>
      </c>
      <c r="P2731" s="8" t="s">
        <v>27</v>
      </c>
      <c r="Q2731" s="9">
        <v>44819.731956400501</v>
      </c>
      <c r="R2731" s="6" t="s">
        <v>28</v>
      </c>
      <c r="X2731" s="6" t="s">
        <v>7700</v>
      </c>
      <c r="Y2731" s="2" t="s">
        <v>6654</v>
      </c>
      <c r="Z2731" s="2" t="s">
        <v>31</v>
      </c>
      <c r="AA2731" s="2" t="s">
        <v>27</v>
      </c>
      <c r="AB2731" s="2" t="s">
        <v>27</v>
      </c>
      <c r="AC2731" s="2" t="s">
        <v>27</v>
      </c>
      <c r="AD2731" s="2" t="s">
        <v>27</v>
      </c>
      <c r="AE2731" s="2" t="s">
        <v>27</v>
      </c>
      <c r="AG2731" s="2" t="str">
        <f t="shared" si="171"/>
        <v/>
      </c>
      <c r="AH2731" s="2" t="str">
        <f t="shared" si="172"/>
        <v>Q.Hoàng Mai</v>
      </c>
      <c r="AI2731" s="2" t="str">
        <f t="shared" si="173"/>
        <v/>
      </c>
      <c r="AK2731" s="2" t="str">
        <f t="shared" si="174"/>
        <v/>
      </c>
      <c r="BF2731" s="2" t="str">
        <f>VLOOKUP(M2731,'[1]mã win'!G:K,5,0)</f>
        <v>B</v>
      </c>
    </row>
    <row r="2732" spans="1:58" x14ac:dyDescent="0.25">
      <c r="A2732" s="6" t="s">
        <v>14465</v>
      </c>
      <c r="B2732" s="6" t="s">
        <v>14466</v>
      </c>
      <c r="C2732" s="6" t="s">
        <v>14467</v>
      </c>
      <c r="D2732" s="2" t="s">
        <v>9599</v>
      </c>
      <c r="E2732" s="2" t="s">
        <v>967</v>
      </c>
      <c r="G2732" s="6" t="s">
        <v>23</v>
      </c>
      <c r="H2732" s="6" t="s">
        <v>27</v>
      </c>
      <c r="I2732" s="6"/>
      <c r="J2732" s="6"/>
      <c r="K2732" s="7">
        <v>60</v>
      </c>
      <c r="L2732" s="6" t="s">
        <v>14373</v>
      </c>
      <c r="M2732" s="6" t="s">
        <v>25</v>
      </c>
      <c r="N2732" s="6" t="s">
        <v>25</v>
      </c>
      <c r="O2732" s="6"/>
      <c r="P2732" s="8" t="s">
        <v>27</v>
      </c>
      <c r="Q2732" s="9">
        <v>43805.716411655099</v>
      </c>
      <c r="R2732" s="6" t="s">
        <v>28</v>
      </c>
      <c r="X2732" s="6" t="s">
        <v>262</v>
      </c>
      <c r="Y2732" s="2" t="s">
        <v>9602</v>
      </c>
      <c r="Z2732" s="2" t="s">
        <v>14468</v>
      </c>
      <c r="AA2732" s="2" t="s">
        <v>14469</v>
      </c>
      <c r="AB2732" s="2" t="s">
        <v>9599</v>
      </c>
      <c r="AC2732" s="2" t="s">
        <v>967</v>
      </c>
      <c r="AD2732" s="2" t="s">
        <v>6468</v>
      </c>
      <c r="AE2732" s="2" t="s">
        <v>27</v>
      </c>
      <c r="AG2732" s="2" t="str">
        <f t="shared" si="171"/>
        <v>Phường Yên Sở</v>
      </c>
      <c r="AH2732" s="2" t="str">
        <f t="shared" si="172"/>
        <v>Quận Hoàng Mai</v>
      </c>
      <c r="AI2732" s="2" t="str">
        <f t="shared" si="173"/>
        <v/>
      </c>
      <c r="AK2732" s="2" t="str">
        <f t="shared" si="174"/>
        <v/>
      </c>
      <c r="BF2732" s="2" t="str">
        <f>VLOOKUP(M2732,'[1]mã win'!G:K,5,0)</f>
        <v>B</v>
      </c>
    </row>
    <row r="2733" spans="1:58" x14ac:dyDescent="0.25">
      <c r="A2733" s="6" t="s">
        <v>14470</v>
      </c>
      <c r="B2733" s="6" t="s">
        <v>12250</v>
      </c>
      <c r="C2733" s="6" t="s">
        <v>14471</v>
      </c>
      <c r="D2733" s="2" t="s">
        <v>27</v>
      </c>
      <c r="E2733" s="2" t="s">
        <v>416</v>
      </c>
      <c r="G2733" s="6" t="s">
        <v>48</v>
      </c>
      <c r="H2733" s="6" t="s">
        <v>12252</v>
      </c>
      <c r="I2733" s="6"/>
      <c r="J2733" s="6"/>
      <c r="K2733" s="7">
        <v>60</v>
      </c>
      <c r="L2733" s="6" t="s">
        <v>133</v>
      </c>
      <c r="M2733" s="6" t="s">
        <v>39</v>
      </c>
      <c r="N2733" s="6" t="s">
        <v>39</v>
      </c>
      <c r="O2733" s="6"/>
      <c r="P2733" s="8" t="s">
        <v>27</v>
      </c>
      <c r="Q2733" s="9">
        <v>44572.451247650497</v>
      </c>
      <c r="R2733" s="6" t="s">
        <v>28</v>
      </c>
      <c r="X2733" s="6" t="s">
        <v>14472</v>
      </c>
      <c r="Y2733" s="2" t="s">
        <v>14473</v>
      </c>
      <c r="Z2733" s="2" t="s">
        <v>3787</v>
      </c>
      <c r="AA2733" s="2" t="s">
        <v>416</v>
      </c>
      <c r="AB2733" s="2" t="s">
        <v>394</v>
      </c>
      <c r="AC2733" s="2" t="s">
        <v>27</v>
      </c>
      <c r="AD2733" s="2" t="s">
        <v>27</v>
      </c>
      <c r="AE2733" s="2" t="s">
        <v>27</v>
      </c>
      <c r="AG2733" s="2" t="str">
        <f t="shared" si="171"/>
        <v/>
      </c>
      <c r="AH2733" s="2" t="str">
        <f t="shared" si="172"/>
        <v/>
      </c>
      <c r="AI2733" s="2" t="str">
        <f t="shared" si="173"/>
        <v>huyện Bình Chánh</v>
      </c>
      <c r="AK2733" s="2" t="str">
        <f t="shared" si="174"/>
        <v/>
      </c>
      <c r="BF2733" s="2" t="str">
        <f>VLOOKUP(M2733,'[1]mã win'!G:K,5,0)</f>
        <v>N</v>
      </c>
    </row>
    <row r="2734" spans="1:58" x14ac:dyDescent="0.25">
      <c r="A2734" s="6" t="s">
        <v>14474</v>
      </c>
      <c r="B2734" s="6" t="s">
        <v>14475</v>
      </c>
      <c r="C2734" s="6" t="s">
        <v>14476</v>
      </c>
      <c r="D2734" s="2" t="s">
        <v>27</v>
      </c>
      <c r="E2734" s="2">
        <v>0</v>
      </c>
      <c r="G2734" s="6" t="s">
        <v>4320</v>
      </c>
      <c r="H2734" s="6" t="s">
        <v>14477</v>
      </c>
      <c r="I2734" s="6" t="s">
        <v>14478</v>
      </c>
      <c r="J2734" s="6"/>
      <c r="K2734" s="7"/>
      <c r="L2734" s="6" t="s">
        <v>901</v>
      </c>
      <c r="M2734" s="6" t="s">
        <v>25</v>
      </c>
      <c r="N2734" s="6" t="s">
        <v>25</v>
      </c>
      <c r="O2734" s="6"/>
      <c r="P2734" s="8" t="s">
        <v>27</v>
      </c>
      <c r="Q2734" s="9">
        <v>45064.575093205996</v>
      </c>
      <c r="R2734" s="6" t="s">
        <v>28</v>
      </c>
      <c r="X2734" s="6" t="s">
        <v>14479</v>
      </c>
      <c r="Y2734" s="2" t="s">
        <v>14480</v>
      </c>
      <c r="Z2734" s="2" t="s">
        <v>26</v>
      </c>
      <c r="AA2734" s="2" t="s">
        <v>42</v>
      </c>
      <c r="AB2734" s="2" t="s">
        <v>27</v>
      </c>
      <c r="AC2734" s="2" t="s">
        <v>27</v>
      </c>
      <c r="AD2734" s="2" t="s">
        <v>27</v>
      </c>
      <c r="AE2734" s="2" t="s">
        <v>27</v>
      </c>
      <c r="AG2734" s="2" t="str">
        <f t="shared" si="171"/>
        <v/>
      </c>
      <c r="AH2734" s="2" t="str">
        <f t="shared" si="172"/>
        <v/>
      </c>
      <c r="AI2734" s="2" t="str">
        <f t="shared" si="173"/>
        <v/>
      </c>
      <c r="AK2734" s="2" t="str">
        <f t="shared" si="174"/>
        <v/>
      </c>
      <c r="BF2734" s="2" t="str">
        <f>VLOOKUP(M2734,'[1]mã win'!G:K,5,0)</f>
        <v>B</v>
      </c>
    </row>
    <row r="2735" spans="1:58" x14ac:dyDescent="0.25">
      <c r="A2735" s="6" t="s">
        <v>14481</v>
      </c>
      <c r="B2735" s="6" t="s">
        <v>14482</v>
      </c>
      <c r="C2735" s="6" t="s">
        <v>14483</v>
      </c>
      <c r="D2735" s="2" t="s">
        <v>27</v>
      </c>
      <c r="E2735" s="2" t="s">
        <v>918</v>
      </c>
      <c r="G2735" s="6" t="s">
        <v>4320</v>
      </c>
      <c r="H2735" s="6"/>
      <c r="I2735" s="6"/>
      <c r="J2735" s="6"/>
      <c r="K2735" s="7"/>
      <c r="L2735" s="6" t="s">
        <v>901</v>
      </c>
      <c r="M2735" s="6" t="s">
        <v>25</v>
      </c>
      <c r="N2735" s="6" t="s">
        <v>25</v>
      </c>
      <c r="O2735" s="6" t="s">
        <v>918</v>
      </c>
      <c r="P2735" s="8" t="s">
        <v>27</v>
      </c>
      <c r="Q2735" s="9">
        <v>45028.6553386921</v>
      </c>
      <c r="R2735" s="6" t="s">
        <v>28</v>
      </c>
      <c r="X2735" s="6" t="s">
        <v>14484</v>
      </c>
      <c r="Y2735" s="2" t="s">
        <v>14485</v>
      </c>
      <c r="Z2735" s="2" t="s">
        <v>10805</v>
      </c>
      <c r="AA2735" s="2" t="s">
        <v>922</v>
      </c>
      <c r="AB2735" s="2" t="s">
        <v>25</v>
      </c>
      <c r="AC2735" s="2" t="s">
        <v>27</v>
      </c>
      <c r="AD2735" s="2" t="s">
        <v>27</v>
      </c>
      <c r="AE2735" s="2" t="s">
        <v>27</v>
      </c>
      <c r="AG2735" s="2" t="str">
        <f t="shared" si="171"/>
        <v/>
      </c>
      <c r="AH2735" s="2" t="str">
        <f t="shared" si="172"/>
        <v/>
      </c>
      <c r="AI2735" s="2" t="str">
        <f t="shared" si="173"/>
        <v/>
      </c>
      <c r="AK2735" s="2" t="str">
        <f t="shared" si="174"/>
        <v/>
      </c>
      <c r="BF2735" s="2" t="str">
        <f>VLOOKUP(M2735,'[1]mã win'!G:K,5,0)</f>
        <v>B</v>
      </c>
    </row>
    <row r="2736" spans="1:58" x14ac:dyDescent="0.25">
      <c r="A2736" s="6" t="s">
        <v>14486</v>
      </c>
      <c r="B2736" s="6" t="s">
        <v>14487</v>
      </c>
      <c r="C2736" s="6" t="s">
        <v>14488</v>
      </c>
      <c r="D2736" s="2" t="s">
        <v>9342</v>
      </c>
      <c r="E2736" s="2" t="s">
        <v>10932</v>
      </c>
      <c r="G2736" s="6" t="s">
        <v>4320</v>
      </c>
      <c r="H2736" s="6"/>
      <c r="I2736" s="6"/>
      <c r="J2736" s="6"/>
      <c r="K2736" s="7"/>
      <c r="L2736" s="6" t="s">
        <v>901</v>
      </c>
      <c r="M2736" s="6" t="s">
        <v>25</v>
      </c>
      <c r="N2736" s="6" t="s">
        <v>25</v>
      </c>
      <c r="O2736" s="6" t="s">
        <v>918</v>
      </c>
      <c r="P2736" s="8" t="s">
        <v>27</v>
      </c>
      <c r="Q2736" s="9">
        <v>45129.3307417014</v>
      </c>
      <c r="R2736" s="6" t="s">
        <v>28</v>
      </c>
      <c r="X2736" s="6" t="s">
        <v>14489</v>
      </c>
      <c r="Y2736" s="2" t="s">
        <v>9342</v>
      </c>
      <c r="Z2736" s="2" t="s">
        <v>10932</v>
      </c>
      <c r="AA2736" s="2" t="s">
        <v>26</v>
      </c>
      <c r="AB2736" s="2" t="s">
        <v>27</v>
      </c>
      <c r="AC2736" s="2" t="s">
        <v>27</v>
      </c>
      <c r="AD2736" s="2" t="s">
        <v>27</v>
      </c>
      <c r="AE2736" s="2" t="s">
        <v>27</v>
      </c>
      <c r="AG2736" s="2" t="str">
        <f t="shared" si="171"/>
        <v>phường Đại Mỗ</v>
      </c>
      <c r="AH2736" s="2" t="str">
        <f t="shared" si="172"/>
        <v>quận Nam Từ Liêm</v>
      </c>
      <c r="AI2736" s="2" t="str">
        <f t="shared" si="173"/>
        <v/>
      </c>
      <c r="AK2736" s="2" t="str">
        <f t="shared" si="174"/>
        <v/>
      </c>
      <c r="BF2736" s="2" t="str">
        <f>VLOOKUP(M2736,'[1]mã win'!G:K,5,0)</f>
        <v>B</v>
      </c>
    </row>
    <row r="2737" spans="1:58" x14ac:dyDescent="0.25">
      <c r="A2737" s="6" t="s">
        <v>14490</v>
      </c>
      <c r="B2737" s="6" t="s">
        <v>14491</v>
      </c>
      <c r="C2737" s="6" t="s">
        <v>14492</v>
      </c>
      <c r="D2737" s="2" t="s">
        <v>27</v>
      </c>
      <c r="E2737" s="2" t="s">
        <v>902</v>
      </c>
      <c r="G2737" s="6" t="s">
        <v>4320</v>
      </c>
      <c r="H2737" s="6"/>
      <c r="I2737" s="6"/>
      <c r="J2737" s="6"/>
      <c r="K2737" s="7"/>
      <c r="L2737" s="6" t="s">
        <v>901</v>
      </c>
      <c r="M2737" s="6" t="s">
        <v>25</v>
      </c>
      <c r="N2737" s="6" t="s">
        <v>25</v>
      </c>
      <c r="O2737" s="6" t="s">
        <v>902</v>
      </c>
      <c r="P2737" s="8" t="s">
        <v>27</v>
      </c>
      <c r="Q2737" s="9">
        <v>45265.625474386601</v>
      </c>
      <c r="R2737" s="6" t="s">
        <v>28</v>
      </c>
      <c r="X2737" s="6" t="s">
        <v>14493</v>
      </c>
      <c r="Y2737" s="2" t="s">
        <v>10556</v>
      </c>
      <c r="Z2737" s="2" t="s">
        <v>10514</v>
      </c>
      <c r="AA2737" s="2" t="s">
        <v>1096</v>
      </c>
      <c r="AB2737" s="2" t="s">
        <v>25</v>
      </c>
      <c r="AC2737" s="2" t="s">
        <v>27</v>
      </c>
      <c r="AD2737" s="2" t="s">
        <v>27</v>
      </c>
      <c r="AE2737" s="2" t="s">
        <v>27</v>
      </c>
      <c r="AG2737" s="2" t="str">
        <f t="shared" si="171"/>
        <v/>
      </c>
      <c r="AH2737" s="2" t="str">
        <f t="shared" si="172"/>
        <v/>
      </c>
      <c r="AI2737" s="2" t="str">
        <f t="shared" si="173"/>
        <v/>
      </c>
      <c r="AK2737" s="2" t="str">
        <f t="shared" si="174"/>
        <v/>
      </c>
      <c r="BF2737" s="2" t="str">
        <f>VLOOKUP(M2737,'[1]mã win'!G:K,5,0)</f>
        <v>B</v>
      </c>
    </row>
    <row r="2738" spans="1:58" x14ac:dyDescent="0.25">
      <c r="A2738" s="6" t="s">
        <v>14494</v>
      </c>
      <c r="B2738" s="6" t="s">
        <v>14495</v>
      </c>
      <c r="C2738" s="6" t="s">
        <v>14496</v>
      </c>
      <c r="D2738" s="2" t="s">
        <v>4389</v>
      </c>
      <c r="E2738" s="2" t="s">
        <v>918</v>
      </c>
      <c r="G2738" s="6" t="s">
        <v>4320</v>
      </c>
      <c r="H2738" s="6"/>
      <c r="I2738" s="6"/>
      <c r="J2738" s="6"/>
      <c r="K2738" s="7"/>
      <c r="L2738" s="6" t="s">
        <v>901</v>
      </c>
      <c r="M2738" s="6" t="s">
        <v>25</v>
      </c>
      <c r="N2738" s="6" t="s">
        <v>25</v>
      </c>
      <c r="O2738" s="6" t="s">
        <v>918</v>
      </c>
      <c r="P2738" s="8" t="s">
        <v>27</v>
      </c>
      <c r="Q2738" s="9">
        <v>45359.599846840298</v>
      </c>
      <c r="R2738" s="6" t="s">
        <v>28</v>
      </c>
      <c r="X2738" s="6" t="s">
        <v>14497</v>
      </c>
      <c r="Y2738" s="2" t="s">
        <v>4389</v>
      </c>
      <c r="Z2738" s="2" t="s">
        <v>918</v>
      </c>
      <c r="AA2738" s="2" t="s">
        <v>26</v>
      </c>
      <c r="AB2738" s="2" t="s">
        <v>27</v>
      </c>
      <c r="AC2738" s="2" t="s">
        <v>27</v>
      </c>
      <c r="AD2738" s="2" t="s">
        <v>27</v>
      </c>
      <c r="AE2738" s="2" t="s">
        <v>27</v>
      </c>
      <c r="AG2738" s="2" t="str">
        <f t="shared" ref="AG2738:AG2801" si="175">IF(LEFT(X2738,1)="P",X2738,IF(LEFT(Y2738,1)="P",Y2738,IF(LEFT(Z2738,1)="P",Z2738,IF(LEFT(AA2738,1)="P",AA2738,IF(LEFT(AB2738,1)="P",AB2738,IF(LEFT(AC2738,1)="P",AC2738,IF(LEFT(AD2738,1)="P",AD2738,IF(LEFT(AE2738,1)="P",AE2738,IF(LEFT(AF2738,1)="P",AF2738,"")))))))))</f>
        <v>Phường Đại Mỗ</v>
      </c>
      <c r="AH2738" s="2" t="str">
        <f t="shared" ref="AH2738:AH2801" si="176">IF(LEFT(X2738,1)="P",X2738,IF(LEFT(Y2738,1)="Q",Y2738,IF(LEFT(Z2738,1)="Q",Z2738,IF(LEFT(AA2738,1)="Q",AA2738,IF(LEFT(AB2738,1)="Q",AB2738,IF(LEFT(AC2738,1)="Q",AC2738,IF(LEFT(AD2738,1)="Q",AD2738,IF(LEFT(AE2738,1)="Q",AE2738,IF(LEFT(AF2738,1)="Q",AF2738,"")))))))))</f>
        <v>Quận Nam Từ Liêm</v>
      </c>
      <c r="AI2738" s="2" t="str">
        <f t="shared" ref="AI2738:AI2801" si="177">IF(LEFT(Y2738,2)="Hu",Y2738,IF(LEFT(Z2738,2)="Hu",Z2738,IF(LEFT(AA2738,2)="Hu",AA2738,IF(LEFT(AB2738,2)="Hu",AB2738,IF(LEFT(AC2738,2)="Hu",AC2738,IF(LEFT(AD2738,2)="Hu",AD2738,IF(LEFT(AE2738,2)="Hu",AE2738,IF(LEFT(AF2738,2)="Hu",AF2738,""))))))))</f>
        <v/>
      </c>
      <c r="AK2738" s="2" t="str">
        <f t="shared" si="174"/>
        <v/>
      </c>
      <c r="BF2738" s="2" t="str">
        <f>VLOOKUP(M2738,'[1]mã win'!G:K,5,0)</f>
        <v>B</v>
      </c>
    </row>
    <row r="2739" spans="1:58" x14ac:dyDescent="0.25">
      <c r="A2739" s="6" t="s">
        <v>14498</v>
      </c>
      <c r="B2739" s="6" t="s">
        <v>14499</v>
      </c>
      <c r="C2739" s="6" t="s">
        <v>14500</v>
      </c>
      <c r="D2739" s="2" t="s">
        <v>27</v>
      </c>
      <c r="E2739" s="2" t="s">
        <v>918</v>
      </c>
      <c r="G2739" s="6" t="s">
        <v>4320</v>
      </c>
      <c r="H2739" s="6"/>
      <c r="I2739" s="6"/>
      <c r="J2739" s="6"/>
      <c r="K2739" s="7"/>
      <c r="L2739" s="6" t="s">
        <v>901</v>
      </c>
      <c r="M2739" s="6" t="s">
        <v>25</v>
      </c>
      <c r="N2739" s="6" t="s">
        <v>25</v>
      </c>
      <c r="O2739" s="6" t="s">
        <v>918</v>
      </c>
      <c r="P2739" s="8" t="s">
        <v>27</v>
      </c>
      <c r="Q2739" s="9">
        <v>45472.591486539401</v>
      </c>
      <c r="R2739" s="6" t="s">
        <v>28</v>
      </c>
      <c r="X2739" s="6" t="s">
        <v>14501</v>
      </c>
      <c r="Y2739" s="2" t="s">
        <v>2575</v>
      </c>
      <c r="Z2739" s="2" t="s">
        <v>922</v>
      </c>
      <c r="AA2739" s="2" t="s">
        <v>25</v>
      </c>
      <c r="AB2739" s="2" t="s">
        <v>27</v>
      </c>
      <c r="AC2739" s="2" t="s">
        <v>27</v>
      </c>
      <c r="AD2739" s="2" t="s">
        <v>27</v>
      </c>
      <c r="AE2739" s="2" t="s">
        <v>27</v>
      </c>
      <c r="AG2739" s="2" t="str">
        <f t="shared" si="175"/>
        <v/>
      </c>
      <c r="AH2739" s="2" t="str">
        <f t="shared" si="176"/>
        <v/>
      </c>
      <c r="AI2739" s="2" t="str">
        <f t="shared" si="177"/>
        <v/>
      </c>
      <c r="AK2739" s="2" t="str">
        <f t="shared" si="174"/>
        <v/>
      </c>
      <c r="BF2739" s="2" t="str">
        <f>VLOOKUP(M2739,'[1]mã win'!G:K,5,0)</f>
        <v>B</v>
      </c>
    </row>
    <row r="2740" spans="1:58" x14ac:dyDescent="0.25">
      <c r="A2740" s="6" t="s">
        <v>14502</v>
      </c>
      <c r="B2740" s="6" t="s">
        <v>14503</v>
      </c>
      <c r="C2740" s="6" t="s">
        <v>14504</v>
      </c>
      <c r="D2740" s="2" t="s">
        <v>4796</v>
      </c>
      <c r="E2740" s="2" t="s">
        <v>200</v>
      </c>
      <c r="G2740" s="6" t="s">
        <v>48</v>
      </c>
      <c r="H2740" s="6" t="s">
        <v>14505</v>
      </c>
      <c r="I2740" s="6"/>
      <c r="J2740" s="6"/>
      <c r="K2740" s="7">
        <v>60</v>
      </c>
      <c r="L2740" s="6" t="s">
        <v>199</v>
      </c>
      <c r="M2740" s="6" t="s">
        <v>39</v>
      </c>
      <c r="N2740" s="6" t="s">
        <v>39</v>
      </c>
      <c r="O2740" s="6" t="s">
        <v>200</v>
      </c>
      <c r="P2740" s="8" t="s">
        <v>27</v>
      </c>
      <c r="Q2740" s="9">
        <v>45435.648270636601</v>
      </c>
      <c r="R2740" s="6" t="s">
        <v>28</v>
      </c>
      <c r="X2740" s="6" t="s">
        <v>14506</v>
      </c>
      <c r="Y2740" s="2" t="s">
        <v>4796</v>
      </c>
      <c r="Z2740" s="2" t="s">
        <v>86</v>
      </c>
      <c r="AA2740" s="2" t="s">
        <v>69</v>
      </c>
      <c r="AB2740" s="2" t="s">
        <v>27</v>
      </c>
      <c r="AC2740" s="2" t="s">
        <v>27</v>
      </c>
      <c r="AD2740" s="2" t="s">
        <v>27</v>
      </c>
      <c r="AE2740" s="2" t="s">
        <v>27</v>
      </c>
      <c r="AG2740" s="2" t="str">
        <f t="shared" si="175"/>
        <v>Phường Tân Sơn Hòa</v>
      </c>
      <c r="AH2740" s="2" t="str">
        <f t="shared" si="176"/>
        <v/>
      </c>
      <c r="AI2740" s="2" t="str">
        <f t="shared" si="177"/>
        <v/>
      </c>
      <c r="AK2740" s="2" t="str">
        <f t="shared" si="174"/>
        <v/>
      </c>
      <c r="BF2740" s="2" t="str">
        <f>VLOOKUP(M2740,'[1]mã win'!G:K,5,0)</f>
        <v>N</v>
      </c>
    </row>
    <row r="2741" spans="1:58" x14ac:dyDescent="0.25">
      <c r="A2741" s="6" t="s">
        <v>14507</v>
      </c>
      <c r="B2741" s="6" t="s">
        <v>14508</v>
      </c>
      <c r="C2741" s="6" t="s">
        <v>14509</v>
      </c>
      <c r="D2741" s="2" t="s">
        <v>3109</v>
      </c>
      <c r="E2741" s="2" t="s">
        <v>3042</v>
      </c>
      <c r="G2741" s="6" t="s">
        <v>48</v>
      </c>
      <c r="H2741" s="6" t="s">
        <v>14510</v>
      </c>
      <c r="I2741" s="6"/>
      <c r="J2741" s="6"/>
      <c r="K2741" s="7">
        <v>60</v>
      </c>
      <c r="L2741" s="6"/>
      <c r="M2741" s="6" t="s">
        <v>39</v>
      </c>
      <c r="N2741" s="6" t="s">
        <v>39</v>
      </c>
      <c r="O2741" s="6"/>
      <c r="P2741" s="8" t="s">
        <v>27</v>
      </c>
      <c r="Q2741" s="9">
        <v>43467.4090274306</v>
      </c>
      <c r="R2741" s="6" t="s">
        <v>28</v>
      </c>
      <c r="X2741" s="6" t="s">
        <v>14511</v>
      </c>
      <c r="Y2741" s="2" t="s">
        <v>3109</v>
      </c>
      <c r="Z2741" s="2" t="s">
        <v>3042</v>
      </c>
      <c r="AA2741" s="2" t="s">
        <v>3537</v>
      </c>
      <c r="AB2741" s="2" t="s">
        <v>27</v>
      </c>
      <c r="AC2741" s="2" t="s">
        <v>27</v>
      </c>
      <c r="AD2741" s="2" t="s">
        <v>27</v>
      </c>
      <c r="AE2741" s="2" t="s">
        <v>27</v>
      </c>
      <c r="AG2741" s="2" t="str">
        <f t="shared" si="175"/>
        <v>Phường 25</v>
      </c>
      <c r="AH2741" s="2" t="str">
        <f t="shared" si="176"/>
        <v>Quận Bình Thạnh</v>
      </c>
      <c r="AI2741" s="2" t="str">
        <f t="shared" si="177"/>
        <v/>
      </c>
      <c r="AK2741" s="2" t="str">
        <f t="shared" si="174"/>
        <v/>
      </c>
      <c r="BF2741" s="2" t="str">
        <f>VLOOKUP(M2741,'[1]mã win'!G:K,5,0)</f>
        <v>N</v>
      </c>
    </row>
    <row r="2742" spans="1:58" x14ac:dyDescent="0.25">
      <c r="A2742" s="6" t="s">
        <v>14512</v>
      </c>
      <c r="B2742" s="6" t="s">
        <v>14513</v>
      </c>
      <c r="C2742" s="6" t="s">
        <v>14514</v>
      </c>
      <c r="D2742" s="2" t="s">
        <v>10057</v>
      </c>
      <c r="E2742" s="2" t="s">
        <v>91</v>
      </c>
      <c r="G2742" s="6" t="s">
        <v>48</v>
      </c>
      <c r="H2742" s="6" t="s">
        <v>14515</v>
      </c>
      <c r="I2742" s="6"/>
      <c r="J2742" s="6"/>
      <c r="K2742" s="7">
        <v>60</v>
      </c>
      <c r="L2742" s="6"/>
      <c r="M2742" s="6" t="s">
        <v>39</v>
      </c>
      <c r="N2742" s="6" t="s">
        <v>39</v>
      </c>
      <c r="O2742" s="6"/>
      <c r="P2742" s="8" t="s">
        <v>27</v>
      </c>
      <c r="Q2742" s="9">
        <v>43384.722567511599</v>
      </c>
      <c r="R2742" s="6" t="s">
        <v>28</v>
      </c>
      <c r="X2742" s="6" t="s">
        <v>14516</v>
      </c>
      <c r="Y2742" s="2" t="s">
        <v>10057</v>
      </c>
      <c r="Z2742" s="2" t="s">
        <v>91</v>
      </c>
      <c r="AA2742" s="2" t="s">
        <v>41</v>
      </c>
      <c r="AB2742" s="2" t="s">
        <v>42</v>
      </c>
      <c r="AC2742" s="2" t="s">
        <v>27</v>
      </c>
      <c r="AD2742" s="2" t="s">
        <v>27</v>
      </c>
      <c r="AE2742" s="2" t="s">
        <v>27</v>
      </c>
      <c r="AG2742" s="2" t="str">
        <f t="shared" si="175"/>
        <v>Phường 05</v>
      </c>
      <c r="AH2742" s="2" t="str">
        <f t="shared" si="176"/>
        <v>Quận 3</v>
      </c>
      <c r="AI2742" s="2" t="str">
        <f t="shared" si="177"/>
        <v/>
      </c>
      <c r="AK2742" s="2" t="str">
        <f t="shared" si="174"/>
        <v/>
      </c>
      <c r="BF2742" s="2" t="str">
        <f>VLOOKUP(M2742,'[1]mã win'!G:K,5,0)</f>
        <v>N</v>
      </c>
    </row>
    <row r="2743" spans="1:58" x14ac:dyDescent="0.25">
      <c r="A2743" s="6" t="s">
        <v>14517</v>
      </c>
      <c r="B2743" s="6" t="s">
        <v>14518</v>
      </c>
      <c r="C2743" s="6" t="s">
        <v>14519</v>
      </c>
      <c r="D2743" s="2" t="s">
        <v>14520</v>
      </c>
      <c r="E2743" s="2" t="s">
        <v>223</v>
      </c>
      <c r="G2743" s="6" t="s">
        <v>48</v>
      </c>
      <c r="H2743" s="6" t="s">
        <v>14521</v>
      </c>
      <c r="I2743" s="6"/>
      <c r="J2743" s="6"/>
      <c r="K2743" s="7">
        <v>60</v>
      </c>
      <c r="L2743" s="6"/>
      <c r="M2743" s="6" t="s">
        <v>39</v>
      </c>
      <c r="N2743" s="6" t="s">
        <v>39</v>
      </c>
      <c r="O2743" s="6"/>
      <c r="P2743" s="8" t="s">
        <v>27</v>
      </c>
      <c r="Q2743" s="9">
        <v>43511.689501932902</v>
      </c>
      <c r="R2743" s="6" t="s">
        <v>28</v>
      </c>
      <c r="X2743" s="6" t="s">
        <v>3873</v>
      </c>
      <c r="Y2743" s="2" t="s">
        <v>460</v>
      </c>
      <c r="Z2743" s="2" t="s">
        <v>14522</v>
      </c>
      <c r="AA2743" s="2" t="s">
        <v>10567</v>
      </c>
      <c r="AB2743" s="2" t="s">
        <v>14523</v>
      </c>
      <c r="AC2743" s="2" t="s">
        <v>14520</v>
      </c>
      <c r="AD2743" s="2" t="s">
        <v>223</v>
      </c>
      <c r="AE2743" s="2" t="s">
        <v>421</v>
      </c>
      <c r="AF2743" s="2" t="s">
        <v>287</v>
      </c>
      <c r="AG2743" s="2" t="str">
        <f t="shared" si="175"/>
        <v>Phường15</v>
      </c>
      <c r="AH2743" s="2" t="str">
        <f t="shared" si="176"/>
        <v>Quận 11</v>
      </c>
      <c r="AI2743" s="2" t="str">
        <f t="shared" si="177"/>
        <v/>
      </c>
      <c r="AK2743" s="2" t="str">
        <f t="shared" si="174"/>
        <v/>
      </c>
      <c r="BF2743" s="2" t="str">
        <f>VLOOKUP(M2743,'[1]mã win'!G:K,5,0)</f>
        <v>N</v>
      </c>
    </row>
    <row r="2744" spans="1:58" x14ac:dyDescent="0.25">
      <c r="A2744" s="6" t="s">
        <v>14524</v>
      </c>
      <c r="B2744" s="6" t="s">
        <v>14525</v>
      </c>
      <c r="C2744" s="6" t="s">
        <v>14526</v>
      </c>
      <c r="D2744" s="2" t="s">
        <v>3041</v>
      </c>
      <c r="E2744" s="2" t="s">
        <v>200</v>
      </c>
      <c r="G2744" s="6" t="s">
        <v>48</v>
      </c>
      <c r="H2744" s="6" t="s">
        <v>14527</v>
      </c>
      <c r="I2744" s="6"/>
      <c r="J2744" s="6"/>
      <c r="K2744" s="7">
        <v>60</v>
      </c>
      <c r="L2744" s="6" t="s">
        <v>199</v>
      </c>
      <c r="M2744" s="6" t="s">
        <v>39</v>
      </c>
      <c r="N2744" s="6" t="s">
        <v>39</v>
      </c>
      <c r="O2744" s="6"/>
      <c r="P2744" s="8" t="s">
        <v>27</v>
      </c>
      <c r="Q2744" s="9">
        <v>43384.721201469903</v>
      </c>
      <c r="R2744" s="6" t="s">
        <v>28</v>
      </c>
      <c r="X2744" s="6" t="s">
        <v>14528</v>
      </c>
      <c r="Y2744" s="2" t="s">
        <v>3041</v>
      </c>
      <c r="Z2744" s="2" t="s">
        <v>200</v>
      </c>
      <c r="AA2744" s="2" t="s">
        <v>41</v>
      </c>
      <c r="AB2744" s="2" t="s">
        <v>42</v>
      </c>
      <c r="AC2744" s="2" t="s">
        <v>27</v>
      </c>
      <c r="AD2744" s="2" t="s">
        <v>27</v>
      </c>
      <c r="AE2744" s="2" t="s">
        <v>27</v>
      </c>
      <c r="AG2744" s="2" t="str">
        <f t="shared" si="175"/>
        <v>Phường 1</v>
      </c>
      <c r="AH2744" s="2" t="str">
        <f t="shared" si="176"/>
        <v>Quận Tân Bình</v>
      </c>
      <c r="AI2744" s="2" t="str">
        <f t="shared" si="177"/>
        <v/>
      </c>
      <c r="AK2744" s="2" t="str">
        <f t="shared" si="174"/>
        <v/>
      </c>
      <c r="BF2744" s="2" t="str">
        <f>VLOOKUP(M2744,'[1]mã win'!G:K,5,0)</f>
        <v>N</v>
      </c>
    </row>
    <row r="2745" spans="1:58" x14ac:dyDescent="0.25">
      <c r="A2745" s="6" t="s">
        <v>14529</v>
      </c>
      <c r="B2745" s="6" t="s">
        <v>14530</v>
      </c>
      <c r="C2745" s="6" t="s">
        <v>14531</v>
      </c>
      <c r="D2745" s="2" t="s">
        <v>118</v>
      </c>
      <c r="E2745" s="2" t="s">
        <v>2998</v>
      </c>
      <c r="G2745" s="6" t="s">
        <v>48</v>
      </c>
      <c r="H2745" s="6" t="s">
        <v>14532</v>
      </c>
      <c r="I2745" s="6"/>
      <c r="J2745" s="6"/>
      <c r="K2745" s="7">
        <v>60</v>
      </c>
      <c r="L2745" s="6"/>
      <c r="M2745" s="6" t="s">
        <v>39</v>
      </c>
      <c r="N2745" s="6" t="s">
        <v>39</v>
      </c>
      <c r="O2745" s="6"/>
      <c r="P2745" s="8" t="s">
        <v>27</v>
      </c>
      <c r="Q2745" s="9">
        <v>43417.6960426273</v>
      </c>
      <c r="R2745" s="6" t="s">
        <v>28</v>
      </c>
      <c r="X2745" s="6" t="s">
        <v>14533</v>
      </c>
      <c r="Y2745" s="2" t="s">
        <v>118</v>
      </c>
      <c r="Z2745" s="2" t="s">
        <v>2998</v>
      </c>
      <c r="AA2745" s="2" t="s">
        <v>14534</v>
      </c>
      <c r="AB2745" s="2" t="s">
        <v>27</v>
      </c>
      <c r="AC2745" s="2" t="s">
        <v>27</v>
      </c>
      <c r="AD2745" s="2" t="s">
        <v>27</v>
      </c>
      <c r="AE2745" s="2" t="s">
        <v>27</v>
      </c>
      <c r="AG2745" s="2" t="str">
        <f t="shared" si="175"/>
        <v>Phường 4</v>
      </c>
      <c r="AH2745" s="2" t="str">
        <f t="shared" si="176"/>
        <v>Quận 10</v>
      </c>
      <c r="AI2745" s="2" t="str">
        <f t="shared" si="177"/>
        <v/>
      </c>
      <c r="AK2745" s="2" t="str">
        <f t="shared" si="174"/>
        <v/>
      </c>
      <c r="BF2745" s="2" t="str">
        <f>VLOOKUP(M2745,'[1]mã win'!G:K,5,0)</f>
        <v>N</v>
      </c>
    </row>
    <row r="2746" spans="1:58" x14ac:dyDescent="0.25">
      <c r="A2746" s="6" t="s">
        <v>14535</v>
      </c>
      <c r="B2746" s="6" t="s">
        <v>14536</v>
      </c>
      <c r="C2746" s="6" t="s">
        <v>14537</v>
      </c>
      <c r="D2746" s="2" t="s">
        <v>5140</v>
      </c>
      <c r="E2746" s="2" t="s">
        <v>451</v>
      </c>
      <c r="G2746" s="6" t="s">
        <v>48</v>
      </c>
      <c r="H2746" s="6" t="s">
        <v>14538</v>
      </c>
      <c r="I2746" s="6"/>
      <c r="J2746" s="6"/>
      <c r="K2746" s="7">
        <v>60</v>
      </c>
      <c r="L2746" s="6"/>
      <c r="M2746" s="6" t="s">
        <v>39</v>
      </c>
      <c r="N2746" s="6" t="s">
        <v>39</v>
      </c>
      <c r="O2746" s="6"/>
      <c r="P2746" s="8" t="s">
        <v>27</v>
      </c>
      <c r="Q2746" s="9">
        <v>43417.697294016201</v>
      </c>
      <c r="R2746" s="6" t="s">
        <v>28</v>
      </c>
      <c r="X2746" s="6" t="s">
        <v>14539</v>
      </c>
      <c r="Y2746" s="2" t="s">
        <v>5140</v>
      </c>
      <c r="Z2746" s="2" t="s">
        <v>451</v>
      </c>
      <c r="AA2746" s="2" t="s">
        <v>8295</v>
      </c>
      <c r="AB2746" s="2" t="s">
        <v>27</v>
      </c>
      <c r="AC2746" s="2" t="s">
        <v>27</v>
      </c>
      <c r="AD2746" s="2" t="s">
        <v>27</v>
      </c>
      <c r="AE2746" s="2" t="s">
        <v>27</v>
      </c>
      <c r="AG2746" s="2" t="str">
        <f t="shared" si="175"/>
        <v>Phường 10</v>
      </c>
      <c r="AH2746" s="2" t="str">
        <f t="shared" si="176"/>
        <v>Quận Gò Vấp</v>
      </c>
      <c r="AI2746" s="2" t="str">
        <f t="shared" si="177"/>
        <v/>
      </c>
      <c r="AK2746" s="2" t="str">
        <f t="shared" si="174"/>
        <v/>
      </c>
      <c r="BF2746" s="2" t="str">
        <f>VLOOKUP(M2746,'[1]mã win'!G:K,5,0)</f>
        <v>N</v>
      </c>
    </row>
    <row r="2747" spans="1:58" x14ac:dyDescent="0.25">
      <c r="A2747" s="6" t="s">
        <v>14540</v>
      </c>
      <c r="B2747" s="6" t="s">
        <v>14541</v>
      </c>
      <c r="C2747" s="6" t="s">
        <v>14542</v>
      </c>
      <c r="D2747" s="2" t="s">
        <v>490</v>
      </c>
      <c r="E2747" s="2" t="s">
        <v>61</v>
      </c>
      <c r="G2747" s="6" t="s">
        <v>48</v>
      </c>
      <c r="H2747" s="6" t="s">
        <v>14543</v>
      </c>
      <c r="I2747" s="6"/>
      <c r="J2747" s="6"/>
      <c r="K2747" s="7">
        <v>60</v>
      </c>
      <c r="L2747" s="6"/>
      <c r="M2747" s="6" t="s">
        <v>39</v>
      </c>
      <c r="N2747" s="6" t="s">
        <v>39</v>
      </c>
      <c r="O2747" s="6"/>
      <c r="P2747" s="8" t="s">
        <v>27</v>
      </c>
      <c r="Q2747" s="9">
        <v>43467.410925613403</v>
      </c>
      <c r="R2747" s="6" t="s">
        <v>28</v>
      </c>
      <c r="X2747" s="6" t="s">
        <v>14544</v>
      </c>
      <c r="Y2747" s="2" t="s">
        <v>490</v>
      </c>
      <c r="Z2747" s="2" t="s">
        <v>61</v>
      </c>
      <c r="AA2747" s="2" t="s">
        <v>41</v>
      </c>
      <c r="AB2747" s="2" t="s">
        <v>27</v>
      </c>
      <c r="AC2747" s="2" t="s">
        <v>27</v>
      </c>
      <c r="AD2747" s="2" t="s">
        <v>27</v>
      </c>
      <c r="AE2747" s="2" t="s">
        <v>27</v>
      </c>
      <c r="AG2747" s="2" t="str">
        <f t="shared" si="175"/>
        <v>Phường Tân Định</v>
      </c>
      <c r="AH2747" s="2" t="str">
        <f t="shared" si="176"/>
        <v>Quận 1</v>
      </c>
      <c r="AI2747" s="2" t="str">
        <f t="shared" si="177"/>
        <v/>
      </c>
      <c r="AK2747" s="2" t="str">
        <f t="shared" si="174"/>
        <v/>
      </c>
      <c r="BF2747" s="2" t="str">
        <f>VLOOKUP(M2747,'[1]mã win'!G:K,5,0)</f>
        <v>N</v>
      </c>
    </row>
    <row r="2748" spans="1:58" x14ac:dyDescent="0.25">
      <c r="A2748" s="6" t="s">
        <v>14545</v>
      </c>
      <c r="B2748" s="6" t="s">
        <v>14546</v>
      </c>
      <c r="C2748" s="6" t="s">
        <v>14547</v>
      </c>
      <c r="D2748" s="2" t="s">
        <v>4096</v>
      </c>
      <c r="E2748" s="2" t="s">
        <v>4479</v>
      </c>
      <c r="G2748" s="6" t="s">
        <v>48</v>
      </c>
      <c r="H2748" s="6" t="s">
        <v>14548</v>
      </c>
      <c r="I2748" s="6"/>
      <c r="J2748" s="6"/>
      <c r="K2748" s="7">
        <v>60</v>
      </c>
      <c r="L2748" s="6" t="s">
        <v>63</v>
      </c>
      <c r="M2748" s="6" t="s">
        <v>39</v>
      </c>
      <c r="N2748" s="6" t="s">
        <v>39</v>
      </c>
      <c r="O2748" s="6"/>
      <c r="P2748" s="8" t="s">
        <v>27</v>
      </c>
      <c r="Q2748" s="9">
        <v>43489.717486145797</v>
      </c>
      <c r="R2748" s="6" t="s">
        <v>28</v>
      </c>
      <c r="X2748" s="6" t="s">
        <v>14549</v>
      </c>
      <c r="Y2748" s="2" t="s">
        <v>4096</v>
      </c>
      <c r="Z2748" s="2" t="s">
        <v>4479</v>
      </c>
      <c r="AA2748" s="2" t="s">
        <v>3537</v>
      </c>
      <c r="AB2748" s="2" t="s">
        <v>27</v>
      </c>
      <c r="AC2748" s="2" t="s">
        <v>27</v>
      </c>
      <c r="AD2748" s="2" t="s">
        <v>27</v>
      </c>
      <c r="AE2748" s="2" t="s">
        <v>27</v>
      </c>
      <c r="AG2748" s="2" t="str">
        <f t="shared" si="175"/>
        <v>Phường Linh Chiểu</v>
      </c>
      <c r="AH2748" s="2" t="str">
        <f t="shared" si="176"/>
        <v>Quận Thủ Đức</v>
      </c>
      <c r="AI2748" s="2" t="str">
        <f t="shared" si="177"/>
        <v/>
      </c>
      <c r="AK2748" s="2" t="str">
        <f t="shared" si="174"/>
        <v/>
      </c>
      <c r="BF2748" s="2" t="str">
        <f>VLOOKUP(M2748,'[1]mã win'!G:K,5,0)</f>
        <v>N</v>
      </c>
    </row>
    <row r="2749" spans="1:58" x14ac:dyDescent="0.25">
      <c r="A2749" s="6" t="s">
        <v>14550</v>
      </c>
      <c r="B2749" s="6" t="s">
        <v>14551</v>
      </c>
      <c r="C2749" s="6" t="s">
        <v>14552</v>
      </c>
      <c r="D2749" s="2" t="s">
        <v>27</v>
      </c>
      <c r="E2749" s="2" t="s">
        <v>14553</v>
      </c>
      <c r="G2749" s="6" t="s">
        <v>4320</v>
      </c>
      <c r="H2749" s="6" t="s">
        <v>14554</v>
      </c>
      <c r="I2749" s="6"/>
      <c r="J2749" s="6"/>
      <c r="K2749" s="7"/>
      <c r="L2749" s="6" t="s">
        <v>459</v>
      </c>
      <c r="M2749" s="6" t="s">
        <v>260</v>
      </c>
      <c r="N2749" s="6" t="s">
        <v>260</v>
      </c>
      <c r="O2749" s="6"/>
      <c r="P2749" s="8" t="s">
        <v>261</v>
      </c>
      <c r="Q2749" s="9">
        <v>44578.368248495397</v>
      </c>
      <c r="R2749" s="6" t="s">
        <v>28</v>
      </c>
      <c r="X2749" s="6" t="s">
        <v>14555</v>
      </c>
      <c r="Y2749" s="2" t="s">
        <v>14556</v>
      </c>
      <c r="Z2749" s="2" t="s">
        <v>14553</v>
      </c>
      <c r="AA2749" s="2" t="s">
        <v>261</v>
      </c>
      <c r="AB2749" s="2" t="s">
        <v>42</v>
      </c>
      <c r="AC2749" s="2" t="s">
        <v>27</v>
      </c>
      <c r="AD2749" s="2" t="s">
        <v>27</v>
      </c>
      <c r="AE2749" s="2" t="s">
        <v>27</v>
      </c>
      <c r="AG2749" s="2" t="str">
        <f t="shared" si="175"/>
        <v/>
      </c>
      <c r="AH2749" s="2" t="str">
        <f t="shared" si="176"/>
        <v/>
      </c>
      <c r="AI2749" s="2" t="str">
        <f t="shared" si="177"/>
        <v>Huyện Yên Mỹ</v>
      </c>
      <c r="AK2749" s="2" t="str">
        <f t="shared" si="174"/>
        <v>Tỉnh Hưng Yên</v>
      </c>
      <c r="BF2749" s="2" t="str">
        <f>VLOOKUP(M2749,'[1]mã win'!G:K,5,0)</f>
        <v>B</v>
      </c>
    </row>
    <row r="2750" spans="1:58" x14ac:dyDescent="0.25">
      <c r="A2750" s="6" t="s">
        <v>14557</v>
      </c>
      <c r="B2750" s="6" t="s">
        <v>14558</v>
      </c>
      <c r="C2750" s="6" t="s">
        <v>14559</v>
      </c>
      <c r="D2750" s="2" t="s">
        <v>27</v>
      </c>
      <c r="E2750" s="2" t="s">
        <v>908</v>
      </c>
      <c r="G2750" s="6" t="s">
        <v>14560</v>
      </c>
      <c r="H2750" s="6"/>
      <c r="I2750" s="6"/>
      <c r="J2750" s="6"/>
      <c r="K2750" s="7"/>
      <c r="L2750" s="6" t="s">
        <v>459</v>
      </c>
      <c r="M2750" s="6" t="s">
        <v>25</v>
      </c>
      <c r="N2750" s="6" t="s">
        <v>25</v>
      </c>
      <c r="O2750" s="6" t="s">
        <v>908</v>
      </c>
      <c r="P2750" s="8" t="s">
        <v>27</v>
      </c>
      <c r="Q2750" s="9">
        <v>45142.327319872697</v>
      </c>
      <c r="R2750" s="6" t="s">
        <v>28</v>
      </c>
      <c r="X2750" s="6" t="s">
        <v>14561</v>
      </c>
      <c r="Y2750" s="2" t="s">
        <v>910</v>
      </c>
      <c r="Z2750" s="2" t="s">
        <v>31</v>
      </c>
      <c r="AA2750" s="2" t="s">
        <v>27</v>
      </c>
      <c r="AB2750" s="2" t="s">
        <v>27</v>
      </c>
      <c r="AC2750" s="2" t="s">
        <v>27</v>
      </c>
      <c r="AD2750" s="2" t="s">
        <v>27</v>
      </c>
      <c r="AE2750" s="2" t="s">
        <v>27</v>
      </c>
      <c r="AG2750" s="2" t="str">
        <f t="shared" si="175"/>
        <v/>
      </c>
      <c r="AH2750" s="2" t="str">
        <f t="shared" si="176"/>
        <v/>
      </c>
      <c r="AI2750" s="2" t="str">
        <f t="shared" si="177"/>
        <v/>
      </c>
      <c r="AK2750" s="2" t="str">
        <f t="shared" si="174"/>
        <v/>
      </c>
      <c r="BF2750" s="2" t="str">
        <f>VLOOKUP(M2750,'[1]mã win'!G:K,5,0)</f>
        <v>B</v>
      </c>
    </row>
    <row r="2751" spans="1:58" x14ac:dyDescent="0.25">
      <c r="A2751" s="6" t="s">
        <v>14562</v>
      </c>
      <c r="B2751" s="6" t="s">
        <v>14563</v>
      </c>
      <c r="C2751" s="6" t="s">
        <v>14564</v>
      </c>
      <c r="D2751" s="2" t="s">
        <v>27</v>
      </c>
      <c r="E2751" s="2" t="s">
        <v>1056</v>
      </c>
      <c r="G2751" s="6" t="s">
        <v>14560</v>
      </c>
      <c r="H2751" s="6"/>
      <c r="I2751" s="6"/>
      <c r="J2751" s="6"/>
      <c r="K2751" s="7"/>
      <c r="L2751" s="6" t="s">
        <v>14373</v>
      </c>
      <c r="M2751" s="6" t="s">
        <v>25</v>
      </c>
      <c r="N2751" s="6" t="s">
        <v>25</v>
      </c>
      <c r="O2751" s="6"/>
      <c r="P2751" s="8" t="s">
        <v>27</v>
      </c>
      <c r="Q2751" s="9">
        <v>44967.580835798602</v>
      </c>
      <c r="R2751" s="6" t="s">
        <v>28</v>
      </c>
      <c r="X2751" s="6" t="s">
        <v>14565</v>
      </c>
      <c r="Y2751" s="2" t="s">
        <v>1056</v>
      </c>
      <c r="Z2751" s="2" t="s">
        <v>31</v>
      </c>
      <c r="AA2751" s="2" t="s">
        <v>27</v>
      </c>
      <c r="AB2751" s="2" t="s">
        <v>27</v>
      </c>
      <c r="AC2751" s="2" t="s">
        <v>27</v>
      </c>
      <c r="AD2751" s="2" t="s">
        <v>27</v>
      </c>
      <c r="AE2751" s="2" t="s">
        <v>27</v>
      </c>
      <c r="AG2751" s="2" t="str">
        <f t="shared" si="175"/>
        <v/>
      </c>
      <c r="AH2751" s="2" t="str">
        <f t="shared" si="176"/>
        <v/>
      </c>
      <c r="AI2751" s="2" t="str">
        <f t="shared" si="177"/>
        <v/>
      </c>
      <c r="AK2751" s="2" t="str">
        <f t="shared" si="174"/>
        <v/>
      </c>
      <c r="BF2751" s="2" t="str">
        <f>VLOOKUP(M2751,'[1]mã win'!G:K,5,0)</f>
        <v>B</v>
      </c>
    </row>
    <row r="2752" spans="1:58" x14ac:dyDescent="0.25">
      <c r="A2752" s="6" t="s">
        <v>14566</v>
      </c>
      <c r="B2752" s="6" t="s">
        <v>14567</v>
      </c>
      <c r="C2752" s="6" t="s">
        <v>14568</v>
      </c>
      <c r="D2752" s="2" t="s">
        <v>27</v>
      </c>
      <c r="E2752" s="2" t="s">
        <v>910</v>
      </c>
      <c r="G2752" s="6" t="s">
        <v>14560</v>
      </c>
      <c r="H2752" s="6"/>
      <c r="I2752" s="6"/>
      <c r="J2752" s="6"/>
      <c r="K2752" s="7"/>
      <c r="L2752" s="6" t="s">
        <v>901</v>
      </c>
      <c r="M2752" s="6" t="s">
        <v>25</v>
      </c>
      <c r="N2752" s="6" t="s">
        <v>25</v>
      </c>
      <c r="O2752" s="6"/>
      <c r="P2752" s="8" t="s">
        <v>27</v>
      </c>
      <c r="Q2752" s="9">
        <v>44967.579258530102</v>
      </c>
      <c r="R2752" s="6" t="s">
        <v>28</v>
      </c>
      <c r="X2752" s="6" t="s">
        <v>14569</v>
      </c>
      <c r="Y2752" s="2" t="s">
        <v>910</v>
      </c>
      <c r="Z2752" s="2" t="s">
        <v>31</v>
      </c>
      <c r="AA2752" s="2" t="s">
        <v>27</v>
      </c>
      <c r="AB2752" s="2" t="s">
        <v>27</v>
      </c>
      <c r="AC2752" s="2" t="s">
        <v>27</v>
      </c>
      <c r="AD2752" s="2" t="s">
        <v>27</v>
      </c>
      <c r="AE2752" s="2" t="s">
        <v>27</v>
      </c>
      <c r="AG2752" s="2" t="str">
        <f t="shared" si="175"/>
        <v/>
      </c>
      <c r="AH2752" s="2" t="str">
        <f t="shared" si="176"/>
        <v/>
      </c>
      <c r="AI2752" s="2" t="str">
        <f t="shared" si="177"/>
        <v/>
      </c>
      <c r="AK2752" s="2" t="str">
        <f t="shared" si="174"/>
        <v/>
      </c>
      <c r="BF2752" s="2" t="str">
        <f>VLOOKUP(M2752,'[1]mã win'!G:K,5,0)</f>
        <v>B</v>
      </c>
    </row>
    <row r="2753" spans="1:58" x14ac:dyDescent="0.25">
      <c r="A2753" s="6" t="s">
        <v>14570</v>
      </c>
      <c r="B2753" s="6" t="s">
        <v>14571</v>
      </c>
      <c r="C2753" s="6" t="s">
        <v>14572</v>
      </c>
      <c r="D2753" s="2" t="s">
        <v>27</v>
      </c>
      <c r="E2753" s="2" t="s">
        <v>910</v>
      </c>
      <c r="G2753" s="6" t="s">
        <v>14560</v>
      </c>
      <c r="H2753" s="6"/>
      <c r="I2753" s="6"/>
      <c r="J2753" s="6"/>
      <c r="K2753" s="7"/>
      <c r="L2753" s="6" t="s">
        <v>901</v>
      </c>
      <c r="M2753" s="6" t="s">
        <v>25</v>
      </c>
      <c r="N2753" s="6" t="s">
        <v>25</v>
      </c>
      <c r="O2753" s="6"/>
      <c r="P2753" s="8" t="s">
        <v>27</v>
      </c>
      <c r="Q2753" s="9">
        <v>44967.578019826396</v>
      </c>
      <c r="R2753" s="6" t="s">
        <v>28</v>
      </c>
      <c r="X2753" s="6" t="s">
        <v>14573</v>
      </c>
      <c r="Y2753" s="2" t="s">
        <v>910</v>
      </c>
      <c r="Z2753" s="2" t="s">
        <v>31</v>
      </c>
      <c r="AA2753" s="2" t="s">
        <v>27</v>
      </c>
      <c r="AB2753" s="2" t="s">
        <v>27</v>
      </c>
      <c r="AC2753" s="2" t="s">
        <v>27</v>
      </c>
      <c r="AD2753" s="2" t="s">
        <v>27</v>
      </c>
      <c r="AE2753" s="2" t="s">
        <v>27</v>
      </c>
      <c r="AG2753" s="2" t="str">
        <f t="shared" si="175"/>
        <v/>
      </c>
      <c r="AH2753" s="2" t="str">
        <f t="shared" si="176"/>
        <v/>
      </c>
      <c r="AI2753" s="2" t="str">
        <f t="shared" si="177"/>
        <v/>
      </c>
      <c r="AK2753" s="2" t="str">
        <f t="shared" si="174"/>
        <v/>
      </c>
      <c r="BF2753" s="2" t="str">
        <f>VLOOKUP(M2753,'[1]mã win'!G:K,5,0)</f>
        <v>B</v>
      </c>
    </row>
    <row r="2754" spans="1:58" x14ac:dyDescent="0.25">
      <c r="A2754" s="6" t="s">
        <v>14574</v>
      </c>
      <c r="B2754" s="6" t="s">
        <v>14575</v>
      </c>
      <c r="C2754" s="6" t="s">
        <v>14576</v>
      </c>
      <c r="D2754" s="2" t="s">
        <v>27</v>
      </c>
      <c r="E2754" s="2" t="s">
        <v>910</v>
      </c>
      <c r="G2754" s="6" t="s">
        <v>14560</v>
      </c>
      <c r="H2754" s="6"/>
      <c r="I2754" s="6"/>
      <c r="J2754" s="6"/>
      <c r="K2754" s="7"/>
      <c r="L2754" s="6" t="s">
        <v>901</v>
      </c>
      <c r="M2754" s="6" t="s">
        <v>25</v>
      </c>
      <c r="N2754" s="6" t="s">
        <v>25</v>
      </c>
      <c r="O2754" s="6"/>
      <c r="P2754" s="8" t="s">
        <v>27</v>
      </c>
      <c r="Q2754" s="9">
        <v>44968.468192627297</v>
      </c>
      <c r="R2754" s="6" t="s">
        <v>8318</v>
      </c>
      <c r="X2754" s="6" t="s">
        <v>14577</v>
      </c>
      <c r="Y2754" s="2" t="s">
        <v>910</v>
      </c>
      <c r="Z2754" s="2" t="s">
        <v>31</v>
      </c>
      <c r="AA2754" s="2" t="s">
        <v>27</v>
      </c>
      <c r="AB2754" s="2" t="s">
        <v>27</v>
      </c>
      <c r="AC2754" s="2" t="s">
        <v>27</v>
      </c>
      <c r="AD2754" s="2" t="s">
        <v>27</v>
      </c>
      <c r="AE2754" s="2" t="s">
        <v>27</v>
      </c>
      <c r="AG2754" s="2" t="str">
        <f t="shared" si="175"/>
        <v/>
      </c>
      <c r="AH2754" s="2" t="str">
        <f t="shared" si="176"/>
        <v/>
      </c>
      <c r="AI2754" s="2" t="str">
        <f t="shared" si="177"/>
        <v/>
      </c>
      <c r="AK2754" s="2" t="str">
        <f t="shared" si="174"/>
        <v/>
      </c>
      <c r="BF2754" s="2" t="str">
        <f>VLOOKUP(M2754,'[1]mã win'!G:K,5,0)</f>
        <v>B</v>
      </c>
    </row>
    <row r="2755" spans="1:58" x14ac:dyDescent="0.25">
      <c r="A2755" s="6" t="s">
        <v>14578</v>
      </c>
      <c r="B2755" s="6" t="s">
        <v>14579</v>
      </c>
      <c r="C2755" s="6" t="s">
        <v>14580</v>
      </c>
      <c r="D2755" s="2" t="s">
        <v>27</v>
      </c>
      <c r="E2755" s="2" t="s">
        <v>1056</v>
      </c>
      <c r="G2755" s="6" t="s">
        <v>14560</v>
      </c>
      <c r="H2755" s="6"/>
      <c r="I2755" s="6"/>
      <c r="J2755" s="6"/>
      <c r="K2755" s="7"/>
      <c r="L2755" s="6" t="s">
        <v>901</v>
      </c>
      <c r="M2755" s="6" t="s">
        <v>25</v>
      </c>
      <c r="N2755" s="6" t="s">
        <v>25</v>
      </c>
      <c r="O2755" s="6"/>
      <c r="P2755" s="8" t="s">
        <v>27</v>
      </c>
      <c r="Q2755" s="9">
        <v>44967.575512384297</v>
      </c>
      <c r="R2755" s="6" t="s">
        <v>28</v>
      </c>
      <c r="X2755" s="6" t="s">
        <v>14581</v>
      </c>
      <c r="Y2755" s="2" t="s">
        <v>1056</v>
      </c>
      <c r="Z2755" s="2" t="s">
        <v>31</v>
      </c>
      <c r="AA2755" s="2" t="s">
        <v>27</v>
      </c>
      <c r="AB2755" s="2" t="s">
        <v>27</v>
      </c>
      <c r="AC2755" s="2" t="s">
        <v>27</v>
      </c>
      <c r="AD2755" s="2" t="s">
        <v>27</v>
      </c>
      <c r="AE2755" s="2" t="s">
        <v>27</v>
      </c>
      <c r="AG2755" s="2" t="str">
        <f t="shared" si="175"/>
        <v/>
      </c>
      <c r="AH2755" s="2" t="str">
        <f t="shared" si="176"/>
        <v/>
      </c>
      <c r="AI2755" s="2" t="str">
        <f t="shared" si="177"/>
        <v/>
      </c>
      <c r="AK2755" s="2" t="str">
        <f t="shared" ref="AK2755:AK2818" si="178">IF(LEFT(X2755,2)="tỉ",X2755,IF(LEFT(Y2755,2)="tỉ",Y2755,IF(LEFT(Z2755,2)="tỉ",Z2755,IF(LEFT(AA2755,2)="tỉ",AA2755,IF(LEFT(AB2755,2)="tỉ",AB2755,IF(LEFT(AC2755,2)="tỉ",AC2755,IF(LEFT(AD2755,2)="tỉ",AD2755,IF(LEFT(AE2755,2)="tỉ",AE2755,IF(LEFT(AF2755,2)="tỉ",AF2755,"")))))))))</f>
        <v/>
      </c>
      <c r="BF2755" s="2" t="str">
        <f>VLOOKUP(M2755,'[1]mã win'!G:K,5,0)</f>
        <v>B</v>
      </c>
    </row>
    <row r="2756" spans="1:58" x14ac:dyDescent="0.25">
      <c r="A2756" s="6" t="s">
        <v>14582</v>
      </c>
      <c r="B2756" s="6" t="s">
        <v>14583</v>
      </c>
      <c r="C2756" s="6" t="s">
        <v>14584</v>
      </c>
      <c r="D2756" s="2" t="s">
        <v>27</v>
      </c>
      <c r="E2756" s="2" t="s">
        <v>2529</v>
      </c>
      <c r="G2756" s="6" t="s">
        <v>14560</v>
      </c>
      <c r="H2756" s="6"/>
      <c r="I2756" s="6"/>
      <c r="J2756" s="6"/>
      <c r="K2756" s="7"/>
      <c r="L2756" s="6" t="s">
        <v>459</v>
      </c>
      <c r="M2756" s="6" t="s">
        <v>25</v>
      </c>
      <c r="N2756" s="6" t="s">
        <v>25</v>
      </c>
      <c r="O2756" s="6" t="s">
        <v>2278</v>
      </c>
      <c r="P2756" s="8" t="s">
        <v>27</v>
      </c>
      <c r="Q2756" s="9">
        <v>45842.676998032402</v>
      </c>
      <c r="R2756" s="6" t="s">
        <v>28</v>
      </c>
      <c r="X2756" s="6" t="s">
        <v>14585</v>
      </c>
      <c r="Y2756" s="2" t="s">
        <v>14586</v>
      </c>
      <c r="Z2756" s="2" t="s">
        <v>14587</v>
      </c>
      <c r="AA2756" s="2" t="s">
        <v>2533</v>
      </c>
      <c r="AB2756" s="2" t="s">
        <v>2529</v>
      </c>
      <c r="AC2756" s="2" t="s">
        <v>25</v>
      </c>
      <c r="AD2756" s="2" t="s">
        <v>27</v>
      </c>
      <c r="AE2756" s="2" t="s">
        <v>27</v>
      </c>
      <c r="AG2756" s="2" t="str">
        <f t="shared" si="175"/>
        <v/>
      </c>
      <c r="AH2756" s="2" t="str">
        <f t="shared" si="176"/>
        <v/>
      </c>
      <c r="AI2756" s="2" t="str">
        <f t="shared" si="177"/>
        <v>huyện Gia Lâm</v>
      </c>
      <c r="AK2756" s="2" t="str">
        <f t="shared" si="178"/>
        <v/>
      </c>
      <c r="BF2756" s="2" t="str">
        <f>VLOOKUP(M2756,'[1]mã win'!G:K,5,0)</f>
        <v>B</v>
      </c>
    </row>
    <row r="2757" spans="1:58" x14ac:dyDescent="0.25">
      <c r="A2757" s="6" t="s">
        <v>14588</v>
      </c>
      <c r="B2757" s="6" t="s">
        <v>14589</v>
      </c>
      <c r="C2757" s="6" t="s">
        <v>14590</v>
      </c>
      <c r="D2757" s="2" t="s">
        <v>27</v>
      </c>
      <c r="E2757" s="2" t="s">
        <v>2529</v>
      </c>
      <c r="G2757" s="6" t="s">
        <v>14560</v>
      </c>
      <c r="H2757" s="6"/>
      <c r="I2757" s="6"/>
      <c r="J2757" s="6"/>
      <c r="K2757" s="7"/>
      <c r="L2757" s="6" t="s">
        <v>459</v>
      </c>
      <c r="M2757" s="6" t="s">
        <v>25</v>
      </c>
      <c r="N2757" s="6" t="s">
        <v>25</v>
      </c>
      <c r="O2757" s="6" t="s">
        <v>2278</v>
      </c>
      <c r="P2757" s="8" t="s">
        <v>27</v>
      </c>
      <c r="Q2757" s="9">
        <v>45819.600534259298</v>
      </c>
      <c r="R2757" s="6" t="s">
        <v>28</v>
      </c>
      <c r="X2757" s="6" t="s">
        <v>14591</v>
      </c>
      <c r="Y2757" s="2" t="s">
        <v>2533</v>
      </c>
      <c r="Z2757" s="2" t="s">
        <v>2529</v>
      </c>
      <c r="AA2757" s="2" t="s">
        <v>25</v>
      </c>
      <c r="AB2757" s="2" t="s">
        <v>27</v>
      </c>
      <c r="AC2757" s="2" t="s">
        <v>27</v>
      </c>
      <c r="AD2757" s="2" t="s">
        <v>27</v>
      </c>
      <c r="AE2757" s="2" t="s">
        <v>27</v>
      </c>
      <c r="AG2757" s="2" t="str">
        <f t="shared" si="175"/>
        <v>P1 Pavilion Ocean Park</v>
      </c>
      <c r="AH2757" s="2" t="str">
        <f t="shared" si="176"/>
        <v>P1 Pavilion Ocean Park</v>
      </c>
      <c r="AI2757" s="2" t="str">
        <f t="shared" si="177"/>
        <v>huyện Gia Lâm</v>
      </c>
      <c r="AK2757" s="2" t="str">
        <f t="shared" si="178"/>
        <v/>
      </c>
      <c r="BF2757" s="2" t="str">
        <f>VLOOKUP(M2757,'[1]mã win'!G:K,5,0)</f>
        <v>B</v>
      </c>
    </row>
    <row r="2758" spans="1:58" x14ac:dyDescent="0.25">
      <c r="A2758" s="6" t="s">
        <v>14592</v>
      </c>
      <c r="B2758" s="6" t="s">
        <v>14593</v>
      </c>
      <c r="C2758" s="6" t="s">
        <v>14594</v>
      </c>
      <c r="D2758" s="2" t="s">
        <v>27</v>
      </c>
      <c r="E2758" s="2" t="s">
        <v>1056</v>
      </c>
      <c r="G2758" s="6" t="s">
        <v>14560</v>
      </c>
      <c r="H2758" s="6"/>
      <c r="I2758" s="6"/>
      <c r="J2758" s="6"/>
      <c r="K2758" s="7"/>
      <c r="L2758" s="6" t="s">
        <v>901</v>
      </c>
      <c r="M2758" s="6" t="s">
        <v>25</v>
      </c>
      <c r="N2758" s="6" t="s">
        <v>25</v>
      </c>
      <c r="O2758" s="6"/>
      <c r="P2758" s="8" t="s">
        <v>27</v>
      </c>
      <c r="Q2758" s="9">
        <v>44967.580390011601</v>
      </c>
      <c r="R2758" s="6" t="s">
        <v>28</v>
      </c>
      <c r="X2758" s="6" t="s">
        <v>14595</v>
      </c>
      <c r="Y2758" s="2" t="s">
        <v>1056</v>
      </c>
      <c r="Z2758" s="2" t="s">
        <v>31</v>
      </c>
      <c r="AA2758" s="2" t="s">
        <v>27</v>
      </c>
      <c r="AB2758" s="2" t="s">
        <v>27</v>
      </c>
      <c r="AC2758" s="2" t="s">
        <v>27</v>
      </c>
      <c r="AD2758" s="2" t="s">
        <v>27</v>
      </c>
      <c r="AE2758" s="2" t="s">
        <v>27</v>
      </c>
      <c r="AG2758" s="2" t="str">
        <f t="shared" si="175"/>
        <v/>
      </c>
      <c r="AH2758" s="2" t="str">
        <f t="shared" si="176"/>
        <v/>
      </c>
      <c r="AI2758" s="2" t="str">
        <f t="shared" si="177"/>
        <v/>
      </c>
      <c r="AK2758" s="2" t="str">
        <f t="shared" si="178"/>
        <v/>
      </c>
      <c r="BF2758" s="2" t="str">
        <f>VLOOKUP(M2758,'[1]mã win'!G:K,5,0)</f>
        <v>B</v>
      </c>
    </row>
    <row r="2759" spans="1:58" x14ac:dyDescent="0.25">
      <c r="A2759" s="6" t="s">
        <v>14596</v>
      </c>
      <c r="B2759" s="6" t="s">
        <v>14597</v>
      </c>
      <c r="C2759" s="6" t="s">
        <v>14598</v>
      </c>
      <c r="D2759" s="2" t="s">
        <v>27</v>
      </c>
      <c r="E2759" s="2" t="s">
        <v>1056</v>
      </c>
      <c r="G2759" s="6" t="s">
        <v>14560</v>
      </c>
      <c r="H2759" s="6"/>
      <c r="I2759" s="6"/>
      <c r="J2759" s="6"/>
      <c r="K2759" s="7"/>
      <c r="L2759" s="6" t="s">
        <v>14373</v>
      </c>
      <c r="M2759" s="6" t="s">
        <v>25</v>
      </c>
      <c r="N2759" s="6" t="s">
        <v>25</v>
      </c>
      <c r="O2759" s="6"/>
      <c r="P2759" s="8" t="s">
        <v>27</v>
      </c>
      <c r="Q2759" s="9">
        <v>44968.466666701403</v>
      </c>
      <c r="R2759" s="6" t="s">
        <v>28</v>
      </c>
      <c r="X2759" s="6" t="s">
        <v>14599</v>
      </c>
      <c r="Y2759" s="2" t="s">
        <v>1056</v>
      </c>
      <c r="Z2759" s="2" t="s">
        <v>31</v>
      </c>
      <c r="AA2759" s="2" t="s">
        <v>27</v>
      </c>
      <c r="AB2759" s="2" t="s">
        <v>27</v>
      </c>
      <c r="AC2759" s="2" t="s">
        <v>27</v>
      </c>
      <c r="AD2759" s="2" t="s">
        <v>27</v>
      </c>
      <c r="AE2759" s="2" t="s">
        <v>27</v>
      </c>
      <c r="AG2759" s="2" t="str">
        <f t="shared" si="175"/>
        <v>P5 Times City</v>
      </c>
      <c r="AH2759" s="2" t="str">
        <f t="shared" si="176"/>
        <v>P5 Times City</v>
      </c>
      <c r="AI2759" s="2" t="str">
        <f t="shared" si="177"/>
        <v/>
      </c>
      <c r="AK2759" s="2" t="str">
        <f t="shared" si="178"/>
        <v/>
      </c>
      <c r="BF2759" s="2" t="str">
        <f>VLOOKUP(M2759,'[1]mã win'!G:K,5,0)</f>
        <v>B</v>
      </c>
    </row>
    <row r="2760" spans="1:58" x14ac:dyDescent="0.25">
      <c r="A2760" s="6" t="s">
        <v>14600</v>
      </c>
      <c r="B2760" s="6" t="s">
        <v>14601</v>
      </c>
      <c r="C2760" s="6" t="s">
        <v>14602</v>
      </c>
      <c r="D2760" s="2" t="s">
        <v>27</v>
      </c>
      <c r="E2760" s="2" t="s">
        <v>1056</v>
      </c>
      <c r="G2760" s="6" t="s">
        <v>14560</v>
      </c>
      <c r="H2760" s="6"/>
      <c r="I2760" s="6"/>
      <c r="J2760" s="6"/>
      <c r="K2760" s="7"/>
      <c r="L2760" s="6" t="s">
        <v>901</v>
      </c>
      <c r="M2760" s="6" t="s">
        <v>25</v>
      </c>
      <c r="N2760" s="6" t="s">
        <v>25</v>
      </c>
      <c r="O2760" s="6"/>
      <c r="P2760" s="8" t="s">
        <v>27</v>
      </c>
      <c r="Q2760" s="9">
        <v>44967.5761344907</v>
      </c>
      <c r="R2760" s="6" t="s">
        <v>28</v>
      </c>
      <c r="X2760" s="6" t="s">
        <v>14603</v>
      </c>
      <c r="Y2760" s="2" t="s">
        <v>1056</v>
      </c>
      <c r="Z2760" s="2" t="s">
        <v>31</v>
      </c>
      <c r="AA2760" s="2" t="s">
        <v>27</v>
      </c>
      <c r="AB2760" s="2" t="s">
        <v>27</v>
      </c>
      <c r="AC2760" s="2" t="s">
        <v>27</v>
      </c>
      <c r="AD2760" s="2" t="s">
        <v>27</v>
      </c>
      <c r="AE2760" s="2" t="s">
        <v>27</v>
      </c>
      <c r="AG2760" s="2" t="str">
        <f t="shared" si="175"/>
        <v>P9 Times City</v>
      </c>
      <c r="AH2760" s="2" t="str">
        <f t="shared" si="176"/>
        <v>P9 Times City</v>
      </c>
      <c r="AI2760" s="2" t="str">
        <f t="shared" si="177"/>
        <v/>
      </c>
      <c r="AK2760" s="2" t="str">
        <f t="shared" si="178"/>
        <v/>
      </c>
      <c r="BF2760" s="2" t="str">
        <f>VLOOKUP(M2760,'[1]mã win'!G:K,5,0)</f>
        <v>B</v>
      </c>
    </row>
    <row r="2761" spans="1:58" x14ac:dyDescent="0.25">
      <c r="A2761" s="6" t="s">
        <v>14604</v>
      </c>
      <c r="B2761" s="6" t="s">
        <v>14605</v>
      </c>
      <c r="C2761" s="6" t="s">
        <v>14606</v>
      </c>
      <c r="D2761" s="2" t="s">
        <v>27</v>
      </c>
      <c r="E2761" s="2" t="s">
        <v>2529</v>
      </c>
      <c r="G2761" s="6" t="s">
        <v>14560</v>
      </c>
      <c r="H2761" s="6"/>
      <c r="I2761" s="6"/>
      <c r="J2761" s="6"/>
      <c r="K2761" s="7"/>
      <c r="L2761" s="6" t="s">
        <v>459</v>
      </c>
      <c r="M2761" s="6" t="s">
        <v>25</v>
      </c>
      <c r="N2761" s="6" t="s">
        <v>25</v>
      </c>
      <c r="O2761" s="6" t="s">
        <v>2278</v>
      </c>
      <c r="P2761" s="8" t="s">
        <v>27</v>
      </c>
      <c r="Q2761" s="9">
        <v>45755.5599590278</v>
      </c>
      <c r="R2761" s="6" t="s">
        <v>28</v>
      </c>
      <c r="X2761" s="6" t="s">
        <v>14607</v>
      </c>
      <c r="Y2761" s="2" t="s">
        <v>2533</v>
      </c>
      <c r="Z2761" s="2" t="s">
        <v>2529</v>
      </c>
      <c r="AA2761" s="2" t="s">
        <v>25</v>
      </c>
      <c r="AB2761" s="2" t="s">
        <v>27</v>
      </c>
      <c r="AC2761" s="2" t="s">
        <v>27</v>
      </c>
      <c r="AD2761" s="2" t="s">
        <v>27</v>
      </c>
      <c r="AE2761" s="2" t="s">
        <v>27</v>
      </c>
      <c r="AG2761" s="2" t="str">
        <f t="shared" si="175"/>
        <v/>
      </c>
      <c r="AH2761" s="2" t="str">
        <f t="shared" si="176"/>
        <v/>
      </c>
      <c r="AI2761" s="2" t="str">
        <f t="shared" si="177"/>
        <v>huyện Gia Lâm</v>
      </c>
      <c r="AK2761" s="2" t="str">
        <f t="shared" si="178"/>
        <v/>
      </c>
      <c r="BF2761" s="2" t="str">
        <f>VLOOKUP(M2761,'[1]mã win'!G:K,5,0)</f>
        <v>B</v>
      </c>
    </row>
    <row r="2762" spans="1:58" x14ac:dyDescent="0.25">
      <c r="A2762" s="6" t="s">
        <v>14608</v>
      </c>
      <c r="B2762" s="6" t="s">
        <v>14609</v>
      </c>
      <c r="C2762" s="6" t="s">
        <v>14610</v>
      </c>
      <c r="D2762" s="2" t="s">
        <v>27</v>
      </c>
      <c r="E2762" s="2" t="s">
        <v>908</v>
      </c>
      <c r="G2762" s="6" t="s">
        <v>14560</v>
      </c>
      <c r="H2762" s="6"/>
      <c r="I2762" s="6"/>
      <c r="J2762" s="6"/>
      <c r="K2762" s="7"/>
      <c r="L2762" s="6" t="s">
        <v>459</v>
      </c>
      <c r="M2762" s="6" t="s">
        <v>25</v>
      </c>
      <c r="N2762" s="6" t="s">
        <v>25</v>
      </c>
      <c r="O2762" s="6" t="s">
        <v>908</v>
      </c>
      <c r="P2762" s="8" t="s">
        <v>27</v>
      </c>
      <c r="Q2762" s="9">
        <v>45196.333110960702</v>
      </c>
      <c r="R2762" s="6" t="s">
        <v>28</v>
      </c>
      <c r="X2762" s="6" t="s">
        <v>4361</v>
      </c>
      <c r="Y2762" s="2" t="s">
        <v>14611</v>
      </c>
      <c r="Z2762" s="2" t="s">
        <v>910</v>
      </c>
      <c r="AA2762" s="2" t="s">
        <v>25</v>
      </c>
      <c r="AB2762" s="2" t="s">
        <v>27</v>
      </c>
      <c r="AC2762" s="2" t="s">
        <v>27</v>
      </c>
      <c r="AD2762" s="2" t="s">
        <v>27</v>
      </c>
      <c r="AE2762" s="2" t="s">
        <v>27</v>
      </c>
      <c r="AG2762" s="2" t="str">
        <f t="shared" si="175"/>
        <v/>
      </c>
      <c r="AH2762" s="2" t="str">
        <f t="shared" si="176"/>
        <v/>
      </c>
      <c r="AI2762" s="2" t="str">
        <f t="shared" si="177"/>
        <v/>
      </c>
      <c r="AK2762" s="2" t="str">
        <f t="shared" si="178"/>
        <v/>
      </c>
      <c r="BF2762" s="2" t="str">
        <f>VLOOKUP(M2762,'[1]mã win'!G:K,5,0)</f>
        <v>B</v>
      </c>
    </row>
    <row r="2763" spans="1:58" x14ac:dyDescent="0.25">
      <c r="A2763" s="6" t="s">
        <v>14612</v>
      </c>
      <c r="B2763" s="6" t="s">
        <v>14613</v>
      </c>
      <c r="C2763" s="6" t="s">
        <v>14614</v>
      </c>
      <c r="D2763" s="2" t="s">
        <v>27</v>
      </c>
      <c r="E2763" s="2" t="s">
        <v>908</v>
      </c>
      <c r="G2763" s="6" t="s">
        <v>14560</v>
      </c>
      <c r="H2763" s="6"/>
      <c r="I2763" s="6"/>
      <c r="J2763" s="6"/>
      <c r="K2763" s="7"/>
      <c r="L2763" s="6" t="s">
        <v>459</v>
      </c>
      <c r="M2763" s="6" t="s">
        <v>25</v>
      </c>
      <c r="N2763" s="6" t="s">
        <v>25</v>
      </c>
      <c r="O2763" s="6" t="s">
        <v>908</v>
      </c>
      <c r="P2763" s="8" t="s">
        <v>27</v>
      </c>
      <c r="Q2763" s="9">
        <v>45211.379518171299</v>
      </c>
      <c r="R2763" s="6" t="s">
        <v>28</v>
      </c>
      <c r="X2763" s="6" t="s">
        <v>4361</v>
      </c>
      <c r="Y2763" s="2" t="s">
        <v>14611</v>
      </c>
      <c r="Z2763" s="2" t="s">
        <v>1056</v>
      </c>
      <c r="AA2763" s="2" t="s">
        <v>25</v>
      </c>
      <c r="AB2763" s="2" t="s">
        <v>27</v>
      </c>
      <c r="AC2763" s="2" t="s">
        <v>27</v>
      </c>
      <c r="AD2763" s="2" t="s">
        <v>27</v>
      </c>
      <c r="AE2763" s="2" t="s">
        <v>27</v>
      </c>
      <c r="AG2763" s="2" t="str">
        <f t="shared" si="175"/>
        <v/>
      </c>
      <c r="AH2763" s="2" t="str">
        <f t="shared" si="176"/>
        <v/>
      </c>
      <c r="AI2763" s="2" t="str">
        <f t="shared" si="177"/>
        <v/>
      </c>
      <c r="AK2763" s="2" t="str">
        <f t="shared" si="178"/>
        <v/>
      </c>
      <c r="BF2763" s="2" t="str">
        <f>VLOOKUP(M2763,'[1]mã win'!G:K,5,0)</f>
        <v>B</v>
      </c>
    </row>
    <row r="2764" spans="1:58" x14ac:dyDescent="0.25">
      <c r="A2764" s="6" t="s">
        <v>14615</v>
      </c>
      <c r="B2764" s="6" t="s">
        <v>14616</v>
      </c>
      <c r="C2764" s="6" t="s">
        <v>14617</v>
      </c>
      <c r="D2764" s="2" t="s">
        <v>131</v>
      </c>
      <c r="E2764" s="2" t="s">
        <v>124</v>
      </c>
      <c r="G2764" s="6" t="s">
        <v>48</v>
      </c>
      <c r="H2764" s="6" t="s">
        <v>14618</v>
      </c>
      <c r="I2764" s="6"/>
      <c r="J2764" s="6"/>
      <c r="K2764" s="7"/>
      <c r="L2764" s="6"/>
      <c r="M2764" s="6" t="s">
        <v>86</v>
      </c>
      <c r="N2764" s="6" t="s">
        <v>86</v>
      </c>
      <c r="O2764" s="6" t="s">
        <v>124</v>
      </c>
      <c r="P2764" s="8" t="s">
        <v>27</v>
      </c>
      <c r="Q2764" s="9">
        <v>44184.397534606498</v>
      </c>
      <c r="R2764" s="6" t="s">
        <v>28</v>
      </c>
      <c r="X2764" s="6" t="s">
        <v>14619</v>
      </c>
      <c r="Y2764" s="2" t="s">
        <v>131</v>
      </c>
      <c r="Z2764" s="2" t="s">
        <v>124</v>
      </c>
      <c r="AA2764" s="2" t="s">
        <v>3537</v>
      </c>
      <c r="AB2764" s="2" t="s">
        <v>42</v>
      </c>
      <c r="AC2764" s="2" t="s">
        <v>27</v>
      </c>
      <c r="AD2764" s="2" t="s">
        <v>27</v>
      </c>
      <c r="AE2764" s="2" t="s">
        <v>27</v>
      </c>
      <c r="AG2764" s="2" t="str">
        <f t="shared" si="175"/>
        <v>Phường 11</v>
      </c>
      <c r="AH2764" s="2" t="str">
        <f t="shared" si="176"/>
        <v>Quận 5</v>
      </c>
      <c r="AI2764" s="2" t="str">
        <f t="shared" si="177"/>
        <v/>
      </c>
      <c r="AK2764" s="2" t="str">
        <f t="shared" si="178"/>
        <v/>
      </c>
      <c r="BF2764" s="10" t="s">
        <v>4815</v>
      </c>
    </row>
    <row r="2765" spans="1:58" x14ac:dyDescent="0.25">
      <c r="A2765" s="6" t="s">
        <v>14620</v>
      </c>
      <c r="B2765" s="6" t="s">
        <v>14621</v>
      </c>
      <c r="C2765" s="6" t="s">
        <v>14622</v>
      </c>
      <c r="D2765" s="2" t="s">
        <v>14623</v>
      </c>
      <c r="E2765" s="2" t="s">
        <v>51</v>
      </c>
      <c r="G2765" s="6" t="s">
        <v>48</v>
      </c>
      <c r="H2765" s="6" t="s">
        <v>14624</v>
      </c>
      <c r="I2765" s="6"/>
      <c r="J2765" s="6"/>
      <c r="K2765" s="7"/>
      <c r="L2765" s="6" t="s">
        <v>63</v>
      </c>
      <c r="M2765" s="6" t="s">
        <v>39</v>
      </c>
      <c r="N2765" s="6" t="s">
        <v>39</v>
      </c>
      <c r="O2765" s="6" t="s">
        <v>51</v>
      </c>
      <c r="P2765" s="8" t="s">
        <v>27</v>
      </c>
      <c r="Q2765" s="9">
        <v>44930.628629085702</v>
      </c>
      <c r="R2765" s="6" t="s">
        <v>28</v>
      </c>
      <c r="X2765" s="6" t="s">
        <v>14625</v>
      </c>
      <c r="Y2765" s="2" t="s">
        <v>14626</v>
      </c>
      <c r="Z2765" s="2" t="s">
        <v>14627</v>
      </c>
      <c r="AA2765" s="2" t="s">
        <v>14623</v>
      </c>
      <c r="AB2765" s="2" t="s">
        <v>51</v>
      </c>
      <c r="AC2765" s="2" t="s">
        <v>41</v>
      </c>
      <c r="AD2765" s="2" t="s">
        <v>42</v>
      </c>
      <c r="AE2765" s="2" t="s">
        <v>27</v>
      </c>
      <c r="AG2765" s="2" t="str">
        <f t="shared" si="175"/>
        <v>Phường Trường Thạnh</v>
      </c>
      <c r="AH2765" s="2" t="str">
        <f t="shared" si="176"/>
        <v/>
      </c>
      <c r="AI2765" s="2" t="str">
        <f t="shared" si="177"/>
        <v/>
      </c>
      <c r="AK2765" s="2" t="str">
        <f t="shared" si="178"/>
        <v/>
      </c>
      <c r="BF2765" s="2" t="str">
        <f>VLOOKUP(M2765,'[1]mã win'!G:K,5,0)</f>
        <v>N</v>
      </c>
    </row>
    <row r="2766" spans="1:58" x14ac:dyDescent="0.25">
      <c r="A2766" s="6" t="s">
        <v>14628</v>
      </c>
      <c r="B2766" s="6" t="s">
        <v>14629</v>
      </c>
      <c r="C2766" s="6" t="s">
        <v>14630</v>
      </c>
      <c r="D2766" s="2" t="s">
        <v>27</v>
      </c>
      <c r="E2766" s="2" t="s">
        <v>14631</v>
      </c>
      <c r="G2766" s="6"/>
      <c r="H2766" s="6" t="s">
        <v>14632</v>
      </c>
      <c r="I2766" s="6"/>
      <c r="J2766" s="6"/>
      <c r="K2766" s="7"/>
      <c r="L2766" s="6"/>
      <c r="M2766" s="6" t="s">
        <v>792</v>
      </c>
      <c r="N2766" s="6" t="s">
        <v>792</v>
      </c>
      <c r="O2766" s="6"/>
      <c r="P2766" s="8" t="s">
        <v>14633</v>
      </c>
      <c r="Q2766" s="9">
        <v>44925.380236111101</v>
      </c>
      <c r="R2766" s="6" t="s">
        <v>28</v>
      </c>
      <c r="X2766" s="6" t="s">
        <v>14634</v>
      </c>
      <c r="Y2766" s="2" t="s">
        <v>14635</v>
      </c>
      <c r="Z2766" s="2" t="s">
        <v>14636</v>
      </c>
      <c r="AA2766" s="2" t="s">
        <v>14631</v>
      </c>
      <c r="AB2766" s="2" t="s">
        <v>14633</v>
      </c>
      <c r="AC2766" s="2" t="s">
        <v>42</v>
      </c>
      <c r="AD2766" s="2" t="s">
        <v>27</v>
      </c>
      <c r="AE2766" s="2" t="s">
        <v>27</v>
      </c>
      <c r="AG2766" s="2" t="str">
        <f t="shared" si="175"/>
        <v/>
      </c>
      <c r="AH2766" s="2" t="str">
        <f t="shared" si="176"/>
        <v/>
      </c>
      <c r="AI2766" s="2" t="str">
        <f t="shared" si="177"/>
        <v>Huyện Hưng Hà</v>
      </c>
      <c r="AK2766" s="2" t="str">
        <f t="shared" si="178"/>
        <v>Tỉnh Thái Bình</v>
      </c>
      <c r="BF2766" s="2" t="str">
        <f>VLOOKUP(M2766,'[1]mã win'!G:K,5,0)</f>
        <v>B</v>
      </c>
    </row>
    <row r="2767" spans="1:58" x14ac:dyDescent="0.25">
      <c r="A2767" s="6" t="s">
        <v>14637</v>
      </c>
      <c r="B2767" s="6" t="s">
        <v>14638</v>
      </c>
      <c r="C2767" s="6" t="s">
        <v>14639</v>
      </c>
      <c r="D2767" s="2" t="s">
        <v>3041</v>
      </c>
      <c r="E2767" s="2" t="s">
        <v>91</v>
      </c>
      <c r="G2767" s="6" t="s">
        <v>48</v>
      </c>
      <c r="H2767" s="6" t="s">
        <v>14640</v>
      </c>
      <c r="I2767" s="6"/>
      <c r="J2767" s="6"/>
      <c r="K2767" s="7"/>
      <c r="L2767" s="6" t="s">
        <v>802</v>
      </c>
      <c r="M2767" s="6" t="s">
        <v>39</v>
      </c>
      <c r="N2767" s="6" t="s">
        <v>39</v>
      </c>
      <c r="O2767" s="6"/>
      <c r="P2767" s="8" t="s">
        <v>27</v>
      </c>
      <c r="Q2767" s="9">
        <v>43623.671217939802</v>
      </c>
      <c r="R2767" s="6" t="s">
        <v>28</v>
      </c>
      <c r="X2767" s="6" t="s">
        <v>14641</v>
      </c>
      <c r="Y2767" s="2" t="s">
        <v>3041</v>
      </c>
      <c r="Z2767" s="2" t="s">
        <v>91</v>
      </c>
      <c r="AA2767" s="2" t="s">
        <v>402</v>
      </c>
      <c r="AB2767" s="2" t="s">
        <v>27</v>
      </c>
      <c r="AC2767" s="2" t="s">
        <v>27</v>
      </c>
      <c r="AD2767" s="2" t="s">
        <v>27</v>
      </c>
      <c r="AE2767" s="2" t="s">
        <v>27</v>
      </c>
      <c r="AG2767" s="2" t="str">
        <f t="shared" si="175"/>
        <v>Phường 1</v>
      </c>
      <c r="AH2767" s="2" t="str">
        <f t="shared" si="176"/>
        <v>Quận 3</v>
      </c>
      <c r="AI2767" s="2" t="str">
        <f t="shared" si="177"/>
        <v/>
      </c>
      <c r="AK2767" s="2" t="str">
        <f t="shared" si="178"/>
        <v/>
      </c>
      <c r="BF2767" s="2" t="str">
        <f>VLOOKUP(M2767,'[1]mã win'!G:K,5,0)</f>
        <v>N</v>
      </c>
    </row>
    <row r="2768" spans="1:58" x14ac:dyDescent="0.25">
      <c r="A2768" s="6" t="s">
        <v>14642</v>
      </c>
      <c r="B2768" s="6" t="s">
        <v>14643</v>
      </c>
      <c r="C2768" s="6" t="s">
        <v>14644</v>
      </c>
      <c r="D2768" s="2" t="s">
        <v>4683</v>
      </c>
      <c r="E2768" s="2">
        <v>0</v>
      </c>
      <c r="G2768" s="6"/>
      <c r="H2768" s="6" t="s">
        <v>14645</v>
      </c>
      <c r="I2768" s="6"/>
      <c r="J2768" s="6"/>
      <c r="K2768" s="7"/>
      <c r="L2768" s="6"/>
      <c r="M2768" s="6" t="s">
        <v>39</v>
      </c>
      <c r="N2768" s="6" t="s">
        <v>39</v>
      </c>
      <c r="O2768" s="6"/>
      <c r="P2768" s="8" t="s">
        <v>27</v>
      </c>
      <c r="Q2768" s="9">
        <v>45610.5483908565</v>
      </c>
      <c r="R2768" s="6" t="s">
        <v>28</v>
      </c>
      <c r="X2768" s="6" t="s">
        <v>14646</v>
      </c>
      <c r="Y2768" s="2" t="s">
        <v>14647</v>
      </c>
      <c r="Z2768" s="2" t="s">
        <v>585</v>
      </c>
      <c r="AA2768" s="2" t="s">
        <v>4683</v>
      </c>
      <c r="AB2768" s="2" t="s">
        <v>68</v>
      </c>
      <c r="AC2768" s="2" t="s">
        <v>42</v>
      </c>
      <c r="AD2768" s="2" t="s">
        <v>27</v>
      </c>
      <c r="AE2768" s="2" t="s">
        <v>27</v>
      </c>
      <c r="AG2768" s="2" t="str">
        <f t="shared" si="175"/>
        <v>Phường Bình Tân</v>
      </c>
      <c r="AH2768" s="2" t="str">
        <f t="shared" si="176"/>
        <v/>
      </c>
      <c r="AI2768" s="2" t="str">
        <f t="shared" si="177"/>
        <v/>
      </c>
      <c r="AK2768" s="2" t="str">
        <f t="shared" si="178"/>
        <v/>
      </c>
      <c r="BF2768" s="2" t="str">
        <f>VLOOKUP(M2768,'[1]mã win'!G:K,5,0)</f>
        <v>N</v>
      </c>
    </row>
    <row r="2769" spans="1:58" x14ac:dyDescent="0.25">
      <c r="A2769" s="6" t="s">
        <v>14648</v>
      </c>
      <c r="B2769" s="6" t="s">
        <v>14649</v>
      </c>
      <c r="C2769" s="6" t="s">
        <v>14650</v>
      </c>
      <c r="D2769" s="2" t="s">
        <v>1237</v>
      </c>
      <c r="E2769" s="2" t="s">
        <v>61</v>
      </c>
      <c r="G2769" s="6"/>
      <c r="H2769" s="6" t="s">
        <v>14651</v>
      </c>
      <c r="I2769" s="6"/>
      <c r="J2769" s="6"/>
      <c r="K2769" s="7"/>
      <c r="L2769" s="6"/>
      <c r="M2769" s="6" t="s">
        <v>39</v>
      </c>
      <c r="N2769" s="6" t="s">
        <v>39</v>
      </c>
      <c r="O2769" s="6"/>
      <c r="P2769" s="8" t="s">
        <v>27</v>
      </c>
      <c r="Q2769" s="9">
        <v>45072.376614814799</v>
      </c>
      <c r="R2769" s="6" t="s">
        <v>28</v>
      </c>
      <c r="X2769" s="6" t="s">
        <v>14652</v>
      </c>
      <c r="Y2769" s="2" t="s">
        <v>1237</v>
      </c>
      <c r="Z2769" s="2" t="s">
        <v>61</v>
      </c>
      <c r="AA2769" s="2" t="s">
        <v>41</v>
      </c>
      <c r="AB2769" s="2" t="s">
        <v>42</v>
      </c>
      <c r="AC2769" s="2" t="s">
        <v>27</v>
      </c>
      <c r="AD2769" s="2" t="s">
        <v>27</v>
      </c>
      <c r="AE2769" s="2" t="s">
        <v>27</v>
      </c>
      <c r="AG2769" s="2" t="str">
        <f t="shared" si="175"/>
        <v>Phường Nguyễn Cư Trinh</v>
      </c>
      <c r="AH2769" s="2" t="str">
        <f t="shared" si="176"/>
        <v>Quận 1</v>
      </c>
      <c r="AI2769" s="2" t="str">
        <f t="shared" si="177"/>
        <v/>
      </c>
      <c r="AK2769" s="2" t="str">
        <f t="shared" si="178"/>
        <v/>
      </c>
      <c r="BF2769" s="2" t="str">
        <f>VLOOKUP(M2769,'[1]mã win'!G:K,5,0)</f>
        <v>N</v>
      </c>
    </row>
    <row r="2770" spans="1:58" x14ac:dyDescent="0.25">
      <c r="A2770" s="6" t="s">
        <v>14653</v>
      </c>
      <c r="B2770" s="6" t="s">
        <v>14654</v>
      </c>
      <c r="C2770" s="6" t="s">
        <v>14655</v>
      </c>
      <c r="D2770" s="2" t="s">
        <v>27</v>
      </c>
      <c r="E2770" s="2">
        <v>0</v>
      </c>
      <c r="G2770" s="6" t="s">
        <v>48</v>
      </c>
      <c r="H2770" s="6" t="s">
        <v>14656</v>
      </c>
      <c r="I2770" s="6"/>
      <c r="J2770" s="6"/>
      <c r="K2770" s="7"/>
      <c r="L2770" s="6"/>
      <c r="M2770" s="6" t="s">
        <v>5296</v>
      </c>
      <c r="N2770" s="6" t="s">
        <v>5296</v>
      </c>
      <c r="O2770" s="6"/>
      <c r="P2770" s="8" t="s">
        <v>27</v>
      </c>
      <c r="Q2770" s="9">
        <v>43165.522849456</v>
      </c>
      <c r="R2770" s="6" t="s">
        <v>28</v>
      </c>
      <c r="X2770" s="6" t="s">
        <v>14655</v>
      </c>
      <c r="Y2770" s="2" t="s">
        <v>27</v>
      </c>
      <c r="Z2770" s="2" t="s">
        <v>27</v>
      </c>
      <c r="AA2770" s="2" t="s">
        <v>27</v>
      </c>
      <c r="AB2770" s="2" t="s">
        <v>27</v>
      </c>
      <c r="AC2770" s="2" t="s">
        <v>27</v>
      </c>
      <c r="AD2770" s="2" t="s">
        <v>27</v>
      </c>
      <c r="AE2770" s="2" t="s">
        <v>27</v>
      </c>
      <c r="AG2770" s="2" t="str">
        <f t="shared" si="175"/>
        <v/>
      </c>
      <c r="AH2770" s="2" t="str">
        <f t="shared" si="176"/>
        <v/>
      </c>
      <c r="AI2770" s="2" t="str">
        <f t="shared" si="177"/>
        <v/>
      </c>
      <c r="AK2770" s="2" t="str">
        <f t="shared" si="178"/>
        <v/>
      </c>
      <c r="BF2770" s="2" t="str">
        <f>VLOOKUP(M2770,'[1]mã win'!G:K,5,0)</f>
        <v>N</v>
      </c>
    </row>
    <row r="2771" spans="1:58" x14ac:dyDescent="0.25">
      <c r="A2771" s="6" t="s">
        <v>14657</v>
      </c>
      <c r="B2771" s="6" t="s">
        <v>14658</v>
      </c>
      <c r="C2771" s="6" t="s">
        <v>14659</v>
      </c>
      <c r="D2771" s="2" t="s">
        <v>14660</v>
      </c>
      <c r="E2771" s="2">
        <v>0</v>
      </c>
      <c r="G2771" s="6" t="s">
        <v>48</v>
      </c>
      <c r="H2771" s="6" t="s">
        <v>14661</v>
      </c>
      <c r="I2771" s="6"/>
      <c r="J2771" s="6"/>
      <c r="K2771" s="7"/>
      <c r="L2771" s="6"/>
      <c r="M2771" s="6" t="s">
        <v>558</v>
      </c>
      <c r="N2771" s="6" t="s">
        <v>558</v>
      </c>
      <c r="O2771" s="6"/>
      <c r="P2771" s="8" t="s">
        <v>27</v>
      </c>
      <c r="Q2771" s="9">
        <v>44084.488962615702</v>
      </c>
      <c r="R2771" s="6" t="s">
        <v>28</v>
      </c>
      <c r="X2771" s="6" t="s">
        <v>14662</v>
      </c>
      <c r="Y2771" s="2" t="s">
        <v>14663</v>
      </c>
      <c r="Z2771" s="2" t="s">
        <v>14660</v>
      </c>
      <c r="AA2771" s="2" t="s">
        <v>14664</v>
      </c>
      <c r="AB2771" s="2" t="s">
        <v>14665</v>
      </c>
      <c r="AC2771" s="2" t="s">
        <v>27</v>
      </c>
      <c r="AD2771" s="2" t="s">
        <v>27</v>
      </c>
      <c r="AE2771" s="2" t="s">
        <v>27</v>
      </c>
      <c r="AG2771" s="2" t="str">
        <f t="shared" si="175"/>
        <v>PHƯỜNG TÂN BÌNH</v>
      </c>
      <c r="AH2771" s="2" t="str">
        <f t="shared" si="176"/>
        <v/>
      </c>
      <c r="AI2771" s="2" t="str">
        <f t="shared" si="177"/>
        <v/>
      </c>
      <c r="AK2771" s="2" t="str">
        <f t="shared" si="178"/>
        <v/>
      </c>
      <c r="BF2771" s="2" t="str">
        <f>VLOOKUP(M2771,'[1]mã win'!G:K,5,0)</f>
        <v>N</v>
      </c>
    </row>
    <row r="2772" spans="1:58" x14ac:dyDescent="0.25">
      <c r="A2772" s="6" t="s">
        <v>14666</v>
      </c>
      <c r="B2772" s="6" t="s">
        <v>14667</v>
      </c>
      <c r="C2772" s="6" t="s">
        <v>14668</v>
      </c>
      <c r="D2772" s="2" t="s">
        <v>1413</v>
      </c>
      <c r="E2772" s="2" t="s">
        <v>1413</v>
      </c>
      <c r="G2772" s="6" t="s">
        <v>14669</v>
      </c>
      <c r="H2772" s="6" t="s">
        <v>14670</v>
      </c>
      <c r="I2772" s="6"/>
      <c r="J2772" s="6"/>
      <c r="K2772" s="7"/>
      <c r="L2772" s="6" t="s">
        <v>802</v>
      </c>
      <c r="M2772" s="6" t="s">
        <v>168</v>
      </c>
      <c r="N2772" s="6" t="s">
        <v>168</v>
      </c>
      <c r="O2772" s="6"/>
      <c r="P2772" s="8" t="s">
        <v>169</v>
      </c>
      <c r="Q2772" s="9">
        <v>44919.5470591782</v>
      </c>
      <c r="R2772" s="6" t="s">
        <v>28</v>
      </c>
      <c r="X2772" s="6" t="s">
        <v>14671</v>
      </c>
      <c r="Y2772" s="2" t="s">
        <v>11890</v>
      </c>
      <c r="Z2772" s="2" t="s">
        <v>14672</v>
      </c>
      <c r="AA2772" s="2" t="s">
        <v>7919</v>
      </c>
      <c r="AB2772" s="2" t="s">
        <v>14673</v>
      </c>
      <c r="AC2772" s="2" t="s">
        <v>1413</v>
      </c>
      <c r="AD2772" s="2" t="s">
        <v>165</v>
      </c>
      <c r="AE2772" s="2" t="s">
        <v>169</v>
      </c>
      <c r="AF2772" s="2" t="s">
        <v>287</v>
      </c>
      <c r="AG2772" s="2" t="str">
        <f t="shared" si="175"/>
        <v>Phường Phú Hòa</v>
      </c>
      <c r="AH2772" s="2" t="str">
        <f t="shared" si="176"/>
        <v/>
      </c>
      <c r="AI2772" s="2" t="str">
        <f t="shared" si="177"/>
        <v/>
      </c>
      <c r="AK2772" s="2" t="str">
        <f t="shared" si="178"/>
        <v>Tỉnh Bình Dương</v>
      </c>
      <c r="BF2772" s="2" t="str">
        <f>VLOOKUP(M2772,'[1]mã win'!G:K,5,0)</f>
        <v>N</v>
      </c>
    </row>
    <row r="2773" spans="1:58" x14ac:dyDescent="0.25">
      <c r="A2773" s="6" t="s">
        <v>14674</v>
      </c>
      <c r="B2773" s="6" t="s">
        <v>14675</v>
      </c>
      <c r="C2773" s="6" t="s">
        <v>14676</v>
      </c>
      <c r="D2773" s="2" t="s">
        <v>8963</v>
      </c>
      <c r="E2773" s="2" t="s">
        <v>14677</v>
      </c>
      <c r="G2773" s="6" t="s">
        <v>14669</v>
      </c>
      <c r="H2773" s="6" t="s">
        <v>27</v>
      </c>
      <c r="I2773" s="6" t="s">
        <v>14678</v>
      </c>
      <c r="J2773" s="6"/>
      <c r="K2773" s="7"/>
      <c r="L2773" s="6" t="s">
        <v>802</v>
      </c>
      <c r="M2773" s="6" t="s">
        <v>168</v>
      </c>
      <c r="N2773" s="6" t="s">
        <v>168</v>
      </c>
      <c r="O2773" s="6"/>
      <c r="P2773" s="8" t="s">
        <v>169</v>
      </c>
      <c r="Q2773" s="9">
        <v>44873.432891169003</v>
      </c>
      <c r="R2773" s="6" t="s">
        <v>28</v>
      </c>
      <c r="X2773" s="6" t="s">
        <v>14679</v>
      </c>
      <c r="Y2773" s="2" t="s">
        <v>14680</v>
      </c>
      <c r="Z2773" s="2" t="s">
        <v>14681</v>
      </c>
      <c r="AA2773" s="2" t="s">
        <v>8963</v>
      </c>
      <c r="AB2773" s="2" t="s">
        <v>14677</v>
      </c>
      <c r="AC2773" s="2" t="s">
        <v>169</v>
      </c>
      <c r="AD2773" s="2" t="s">
        <v>27</v>
      </c>
      <c r="AE2773" s="2" t="s">
        <v>27</v>
      </c>
      <c r="AG2773" s="2" t="str">
        <f t="shared" si="175"/>
        <v>P.Phú Hòa</v>
      </c>
      <c r="AH2773" s="2" t="str">
        <f t="shared" si="176"/>
        <v/>
      </c>
      <c r="AI2773" s="2" t="str">
        <f t="shared" si="177"/>
        <v/>
      </c>
      <c r="AK2773" s="2" t="str">
        <f t="shared" si="178"/>
        <v>Tỉnh Bình Dương</v>
      </c>
      <c r="BF2773" s="2" t="str">
        <f>VLOOKUP(M2773,'[1]mã win'!G:K,5,0)</f>
        <v>N</v>
      </c>
    </row>
    <row r="2774" spans="1:58" x14ac:dyDescent="0.25">
      <c r="A2774" s="6" t="s">
        <v>14682</v>
      </c>
      <c r="B2774" s="6" t="s">
        <v>14683</v>
      </c>
      <c r="C2774" s="6" t="s">
        <v>14684</v>
      </c>
      <c r="D2774" s="2" t="s">
        <v>27</v>
      </c>
      <c r="E2774" s="2">
        <v>0</v>
      </c>
      <c r="G2774" s="6"/>
      <c r="H2774" s="6" t="s">
        <v>14685</v>
      </c>
      <c r="I2774" s="6"/>
      <c r="J2774" s="6"/>
      <c r="K2774" s="7"/>
      <c r="L2774" s="6"/>
      <c r="M2774" s="6" t="s">
        <v>27</v>
      </c>
      <c r="N2774" s="6"/>
      <c r="O2774" s="6"/>
      <c r="P2774" s="8" t="s">
        <v>27</v>
      </c>
      <c r="Q2774" s="9">
        <v>43614.632731400503</v>
      </c>
      <c r="R2774" s="6" t="s">
        <v>28</v>
      </c>
      <c r="X2774" s="6" t="s">
        <v>14684</v>
      </c>
      <c r="Y2774" s="2" t="s">
        <v>27</v>
      </c>
      <c r="Z2774" s="2" t="s">
        <v>27</v>
      </c>
      <c r="AA2774" s="2" t="s">
        <v>27</v>
      </c>
      <c r="AB2774" s="2" t="s">
        <v>27</v>
      </c>
      <c r="AC2774" s="2" t="s">
        <v>27</v>
      </c>
      <c r="AD2774" s="2" t="s">
        <v>27</v>
      </c>
      <c r="AE2774" s="2" t="s">
        <v>27</v>
      </c>
      <c r="AG2774" s="2" t="str">
        <f t="shared" si="175"/>
        <v>Phòng Tài Chính - Kế Hoạch Quận Hải An - Điểm Thu Phí Số 9</v>
      </c>
      <c r="AH2774" s="2" t="str">
        <f t="shared" si="176"/>
        <v>Phòng Tài Chính - Kế Hoạch Quận Hải An - Điểm Thu Phí Số 9</v>
      </c>
      <c r="AI2774" s="2" t="str">
        <f t="shared" si="177"/>
        <v/>
      </c>
      <c r="AK2774" s="2" t="str">
        <f t="shared" si="178"/>
        <v/>
      </c>
      <c r="BF2774" s="10"/>
    </row>
    <row r="2775" spans="1:58" x14ac:dyDescent="0.25">
      <c r="A2775" s="6" t="s">
        <v>14686</v>
      </c>
      <c r="B2775" s="6" t="s">
        <v>14687</v>
      </c>
      <c r="C2775" s="6" t="s">
        <v>14688</v>
      </c>
      <c r="D2775" s="2" t="s">
        <v>14689</v>
      </c>
      <c r="E2775" s="2" t="s">
        <v>840</v>
      </c>
      <c r="G2775" s="6" t="s">
        <v>14690</v>
      </c>
      <c r="H2775" s="6" t="s">
        <v>14691</v>
      </c>
      <c r="I2775" s="6"/>
      <c r="J2775" s="6"/>
      <c r="K2775" s="7"/>
      <c r="L2775" s="6"/>
      <c r="M2775" s="6" t="s">
        <v>25</v>
      </c>
      <c r="N2775" s="6" t="s">
        <v>25</v>
      </c>
      <c r="O2775" s="6"/>
      <c r="P2775" s="8" t="s">
        <v>27</v>
      </c>
      <c r="Q2775" s="9">
        <v>43452.655282719898</v>
      </c>
      <c r="R2775" s="6" t="s">
        <v>28</v>
      </c>
      <c r="X2775" s="6" t="s">
        <v>14692</v>
      </c>
      <c r="Y2775" s="2" t="s">
        <v>7919</v>
      </c>
      <c r="Z2775" s="2" t="s">
        <v>14689</v>
      </c>
      <c r="AA2775" s="2" t="s">
        <v>7018</v>
      </c>
      <c r="AB2775" s="2" t="s">
        <v>840</v>
      </c>
      <c r="AC2775" s="2" t="s">
        <v>359</v>
      </c>
      <c r="AD2775" s="2" t="s">
        <v>42</v>
      </c>
      <c r="AE2775" s="2" t="s">
        <v>27</v>
      </c>
      <c r="AG2775" s="2" t="str">
        <f t="shared" si="175"/>
        <v>Phố Phú Viên</v>
      </c>
      <c r="AH2775" s="2" t="str">
        <f t="shared" si="176"/>
        <v>Quận Long Biên</v>
      </c>
      <c r="AI2775" s="2" t="str">
        <f t="shared" si="177"/>
        <v/>
      </c>
      <c r="AK2775" s="2" t="str">
        <f t="shared" si="178"/>
        <v/>
      </c>
      <c r="BF2775" s="2" t="str">
        <f>VLOOKUP(M2775,'[1]mã win'!G:K,5,0)</f>
        <v>B</v>
      </c>
    </row>
    <row r="2776" spans="1:58" x14ac:dyDescent="0.25">
      <c r="A2776" s="6" t="s">
        <v>14693</v>
      </c>
      <c r="B2776" s="6" t="s">
        <v>14694</v>
      </c>
      <c r="C2776" s="6" t="s">
        <v>14695</v>
      </c>
      <c r="D2776" s="2" t="s">
        <v>27</v>
      </c>
      <c r="E2776" s="2" t="s">
        <v>1547</v>
      </c>
      <c r="G2776" s="6"/>
      <c r="H2776" s="6" t="s">
        <v>14696</v>
      </c>
      <c r="I2776" s="6"/>
      <c r="J2776" s="6"/>
      <c r="K2776" s="7"/>
      <c r="L2776" s="6"/>
      <c r="M2776" s="8" t="s">
        <v>1544</v>
      </c>
      <c r="N2776" s="8" t="s">
        <v>1545</v>
      </c>
      <c r="O2776" s="6"/>
      <c r="P2776" s="8" t="s">
        <v>1545</v>
      </c>
      <c r="Q2776" s="9">
        <v>44182.404587812503</v>
      </c>
      <c r="R2776" s="6" t="s">
        <v>28</v>
      </c>
      <c r="X2776" s="6" t="s">
        <v>14697</v>
      </c>
      <c r="Y2776" s="2" t="s">
        <v>8223</v>
      </c>
      <c r="Z2776" s="2" t="s">
        <v>14698</v>
      </c>
      <c r="AA2776" s="2" t="s">
        <v>1547</v>
      </c>
      <c r="AB2776" s="2" t="s">
        <v>1545</v>
      </c>
      <c r="AC2776" s="2" t="s">
        <v>42</v>
      </c>
      <c r="AD2776" s="2" t="s">
        <v>27</v>
      </c>
      <c r="AE2776" s="2" t="s">
        <v>27</v>
      </c>
      <c r="AG2776" s="2" t="str">
        <f t="shared" si="175"/>
        <v/>
      </c>
      <c r="AH2776" s="2" t="str">
        <f t="shared" si="176"/>
        <v/>
      </c>
      <c r="AI2776" s="2" t="str">
        <f t="shared" si="177"/>
        <v/>
      </c>
      <c r="AK2776" s="2" t="str">
        <f t="shared" si="178"/>
        <v>Tỉnh Tiền Giang</v>
      </c>
      <c r="BF2776" s="2" t="str">
        <f>VLOOKUP(M2776,'[1]mã win'!G:K,5,0)</f>
        <v>N</v>
      </c>
    </row>
    <row r="2777" spans="1:58" x14ac:dyDescent="0.25">
      <c r="A2777" s="6" t="s">
        <v>14699</v>
      </c>
      <c r="B2777" s="6" t="s">
        <v>14700</v>
      </c>
      <c r="C2777" s="6" t="s">
        <v>14701</v>
      </c>
      <c r="D2777" s="2" t="s">
        <v>14702</v>
      </c>
      <c r="E2777" s="2" t="s">
        <v>754</v>
      </c>
      <c r="G2777" s="6" t="s">
        <v>48</v>
      </c>
      <c r="H2777" s="6" t="s">
        <v>14703</v>
      </c>
      <c r="I2777" s="6"/>
      <c r="J2777" s="6"/>
      <c r="K2777" s="7"/>
      <c r="L2777" s="6" t="s">
        <v>199</v>
      </c>
      <c r="M2777" s="6" t="s">
        <v>39</v>
      </c>
      <c r="N2777" s="6" t="s">
        <v>39</v>
      </c>
      <c r="O2777" s="6" t="s">
        <v>754</v>
      </c>
      <c r="P2777" s="8" t="s">
        <v>27</v>
      </c>
      <c r="Q2777" s="9">
        <v>44234.742982094896</v>
      </c>
      <c r="R2777" s="6" t="s">
        <v>28</v>
      </c>
      <c r="X2777" s="6" t="s">
        <v>14704</v>
      </c>
      <c r="Y2777" s="2" t="s">
        <v>14702</v>
      </c>
      <c r="Z2777" s="2" t="s">
        <v>754</v>
      </c>
      <c r="AA2777" s="2" t="s">
        <v>41</v>
      </c>
      <c r="AB2777" s="2" t="s">
        <v>42</v>
      </c>
      <c r="AC2777" s="2" t="s">
        <v>27</v>
      </c>
      <c r="AD2777" s="2" t="s">
        <v>27</v>
      </c>
      <c r="AE2777" s="2" t="s">
        <v>27</v>
      </c>
      <c r="AG2777" s="2" t="str">
        <f t="shared" si="175"/>
        <v>phường Đông Hưng Thuận</v>
      </c>
      <c r="AH2777" s="2" t="str">
        <f t="shared" si="176"/>
        <v>Quận 12</v>
      </c>
      <c r="AI2777" s="2" t="str">
        <f t="shared" si="177"/>
        <v/>
      </c>
      <c r="AK2777" s="2" t="str">
        <f t="shared" si="178"/>
        <v/>
      </c>
      <c r="BF2777" s="2" t="str">
        <f>VLOOKUP(M2777,'[1]mã win'!G:K,5,0)</f>
        <v>N</v>
      </c>
    </row>
    <row r="2778" spans="1:58" x14ac:dyDescent="0.25">
      <c r="A2778" s="6" t="s">
        <v>14705</v>
      </c>
      <c r="B2778" s="6" t="s">
        <v>14706</v>
      </c>
      <c r="C2778" s="6" t="s">
        <v>14707</v>
      </c>
      <c r="D2778" s="2" t="s">
        <v>1903</v>
      </c>
      <c r="E2778" s="2" t="s">
        <v>918</v>
      </c>
      <c r="G2778" s="6" t="s">
        <v>48</v>
      </c>
      <c r="H2778" s="6" t="s">
        <v>14708</v>
      </c>
      <c r="I2778" s="6"/>
      <c r="J2778" s="6"/>
      <c r="K2778" s="7"/>
      <c r="L2778" s="6" t="s">
        <v>901</v>
      </c>
      <c r="M2778" s="6" t="s">
        <v>25</v>
      </c>
      <c r="N2778" s="6" t="s">
        <v>25</v>
      </c>
      <c r="O2778" s="6" t="s">
        <v>918</v>
      </c>
      <c r="P2778" s="8" t="s">
        <v>27</v>
      </c>
      <c r="Q2778" s="9">
        <v>44876.624955243104</v>
      </c>
      <c r="R2778" s="6" t="s">
        <v>28</v>
      </c>
      <c r="X2778" s="6" t="s">
        <v>460</v>
      </c>
      <c r="Y2778" s="2" t="s">
        <v>14709</v>
      </c>
      <c r="Z2778" s="2" t="s">
        <v>14710</v>
      </c>
      <c r="AA2778" s="2" t="s">
        <v>1903</v>
      </c>
      <c r="AB2778" s="2" t="s">
        <v>918</v>
      </c>
      <c r="AC2778" s="2" t="s">
        <v>26</v>
      </c>
      <c r="AD2778" s="2" t="s">
        <v>42</v>
      </c>
      <c r="AE2778" s="2" t="s">
        <v>27</v>
      </c>
      <c r="AG2778" s="2" t="str">
        <f t="shared" si="175"/>
        <v>Phường Trung Văn</v>
      </c>
      <c r="AH2778" s="2" t="str">
        <f t="shared" si="176"/>
        <v>Quận Nam Từ Liêm</v>
      </c>
      <c r="AI2778" s="2" t="str">
        <f t="shared" si="177"/>
        <v/>
      </c>
      <c r="AK2778" s="2" t="str">
        <f t="shared" si="178"/>
        <v/>
      </c>
      <c r="BF2778" s="2" t="str">
        <f>VLOOKUP(M2778,'[1]mã win'!G:K,5,0)</f>
        <v>B</v>
      </c>
    </row>
    <row r="2779" spans="1:58" x14ac:dyDescent="0.25">
      <c r="A2779" s="6" t="s">
        <v>14711</v>
      </c>
      <c r="B2779" s="6" t="s">
        <v>14712</v>
      </c>
      <c r="C2779" s="6" t="s">
        <v>14713</v>
      </c>
      <c r="D2779" s="2" t="s">
        <v>4744</v>
      </c>
      <c r="E2779" s="2" t="s">
        <v>5135</v>
      </c>
      <c r="G2779" s="6" t="s">
        <v>48</v>
      </c>
      <c r="H2779" s="6" t="s">
        <v>27</v>
      </c>
      <c r="I2779" s="6"/>
      <c r="J2779" s="6"/>
      <c r="K2779" s="7"/>
      <c r="L2779" s="6" t="s">
        <v>379</v>
      </c>
      <c r="M2779" s="6" t="s">
        <v>39</v>
      </c>
      <c r="N2779" s="6" t="s">
        <v>39</v>
      </c>
      <c r="O2779" s="6" t="s">
        <v>2998</v>
      </c>
      <c r="P2779" s="8" t="s">
        <v>27</v>
      </c>
      <c r="Q2779" s="9">
        <v>44903.6396628125</v>
      </c>
      <c r="R2779" s="6" t="s">
        <v>28</v>
      </c>
      <c r="X2779" s="6" t="s">
        <v>14714</v>
      </c>
      <c r="Y2779" s="2" t="s">
        <v>4744</v>
      </c>
      <c r="Z2779" s="2" t="s">
        <v>5135</v>
      </c>
      <c r="AA2779" s="2" t="s">
        <v>114</v>
      </c>
      <c r="AB2779" s="2" t="s">
        <v>27</v>
      </c>
      <c r="AC2779" s="2" t="s">
        <v>27</v>
      </c>
      <c r="AD2779" s="2" t="s">
        <v>27</v>
      </c>
      <c r="AE2779" s="2" t="s">
        <v>27</v>
      </c>
      <c r="AG2779" s="2" t="str">
        <f t="shared" si="175"/>
        <v>P.5</v>
      </c>
      <c r="AH2779" s="2" t="str">
        <f t="shared" si="176"/>
        <v>Q.10</v>
      </c>
      <c r="AI2779" s="2" t="str">
        <f t="shared" si="177"/>
        <v/>
      </c>
      <c r="AK2779" s="2" t="str">
        <f t="shared" si="178"/>
        <v/>
      </c>
      <c r="BF2779" s="2" t="str">
        <f>VLOOKUP(M2779,'[1]mã win'!G:K,5,0)</f>
        <v>N</v>
      </c>
    </row>
    <row r="2780" spans="1:58" x14ac:dyDescent="0.25">
      <c r="A2780" s="6" t="s">
        <v>14715</v>
      </c>
      <c r="B2780" s="6" t="s">
        <v>14716</v>
      </c>
      <c r="C2780" s="6" t="s">
        <v>14717</v>
      </c>
      <c r="D2780" s="2" t="s">
        <v>60</v>
      </c>
      <c r="E2780" s="2" t="s">
        <v>1131</v>
      </c>
      <c r="G2780" s="6" t="s">
        <v>48</v>
      </c>
      <c r="H2780" s="6" t="s">
        <v>27</v>
      </c>
      <c r="I2780" s="6"/>
      <c r="J2780" s="6"/>
      <c r="K2780" s="7"/>
      <c r="L2780" s="6" t="s">
        <v>379</v>
      </c>
      <c r="M2780" s="6" t="s">
        <v>39</v>
      </c>
      <c r="N2780" s="6" t="s">
        <v>39</v>
      </c>
      <c r="O2780" s="6" t="s">
        <v>61</v>
      </c>
      <c r="P2780" s="8" t="s">
        <v>27</v>
      </c>
      <c r="Q2780" s="9">
        <v>44938.455793090303</v>
      </c>
      <c r="R2780" s="6" t="s">
        <v>28</v>
      </c>
      <c r="X2780" s="6" t="s">
        <v>14718</v>
      </c>
      <c r="Y2780" s="2" t="s">
        <v>60</v>
      </c>
      <c r="Z2780" s="2" t="s">
        <v>1131</v>
      </c>
      <c r="AA2780" s="2" t="s">
        <v>41</v>
      </c>
      <c r="AB2780" s="2" t="s">
        <v>27</v>
      </c>
      <c r="AC2780" s="2" t="s">
        <v>27</v>
      </c>
      <c r="AD2780" s="2" t="s">
        <v>27</v>
      </c>
      <c r="AE2780" s="2" t="s">
        <v>27</v>
      </c>
      <c r="AG2780" s="2" t="str">
        <f t="shared" si="175"/>
        <v>Phường Bến Nghé</v>
      </c>
      <c r="AH2780" s="2" t="str">
        <f t="shared" si="176"/>
        <v>quận 1</v>
      </c>
      <c r="AI2780" s="2" t="str">
        <f t="shared" si="177"/>
        <v/>
      </c>
      <c r="AK2780" s="2" t="str">
        <f t="shared" si="178"/>
        <v/>
      </c>
      <c r="BF2780" s="2" t="str">
        <f>VLOOKUP(M2780,'[1]mã win'!G:K,5,0)</f>
        <v>N</v>
      </c>
    </row>
    <row r="2781" spans="1:58" x14ac:dyDescent="0.25">
      <c r="A2781" s="6" t="s">
        <v>14719</v>
      </c>
      <c r="B2781" s="6" t="s">
        <v>14720</v>
      </c>
      <c r="C2781" s="6" t="s">
        <v>14721</v>
      </c>
      <c r="D2781" s="2" t="s">
        <v>1760</v>
      </c>
      <c r="E2781" s="2" t="s">
        <v>847</v>
      </c>
      <c r="G2781" s="6"/>
      <c r="H2781" s="6" t="s">
        <v>14722</v>
      </c>
      <c r="I2781" s="6"/>
      <c r="J2781" s="6"/>
      <c r="K2781" s="7"/>
      <c r="L2781" s="6" t="s">
        <v>459</v>
      </c>
      <c r="M2781" s="6" t="s">
        <v>25</v>
      </c>
      <c r="N2781" s="6" t="s">
        <v>25</v>
      </c>
      <c r="O2781" s="6" t="s">
        <v>847</v>
      </c>
      <c r="P2781" s="8" t="s">
        <v>27</v>
      </c>
      <c r="Q2781" s="9">
        <v>45454.7208481134</v>
      </c>
      <c r="R2781" s="6" t="s">
        <v>6465</v>
      </c>
      <c r="X2781" s="6" t="s">
        <v>14723</v>
      </c>
      <c r="Y2781" s="2" t="s">
        <v>14724</v>
      </c>
      <c r="Z2781" s="2" t="s">
        <v>1760</v>
      </c>
      <c r="AA2781" s="2" t="s">
        <v>847</v>
      </c>
      <c r="AB2781" s="2" t="s">
        <v>26</v>
      </c>
      <c r="AC2781" s="2" t="s">
        <v>42</v>
      </c>
      <c r="AD2781" s="2" t="s">
        <v>27</v>
      </c>
      <c r="AE2781" s="2" t="s">
        <v>27</v>
      </c>
      <c r="AG2781" s="2" t="str">
        <f t="shared" si="175"/>
        <v>Phường Liễu Giai</v>
      </c>
      <c r="AH2781" s="2" t="str">
        <f t="shared" si="176"/>
        <v>Quận Ba Đình</v>
      </c>
      <c r="AI2781" s="2" t="str">
        <f t="shared" si="177"/>
        <v/>
      </c>
      <c r="AK2781" s="2" t="str">
        <f t="shared" si="178"/>
        <v/>
      </c>
      <c r="BF2781" s="2" t="str">
        <f>VLOOKUP(M2781,'[1]mã win'!G:K,5,0)</f>
        <v>B</v>
      </c>
    </row>
    <row r="2782" spans="1:58" x14ac:dyDescent="0.25">
      <c r="A2782" s="6" t="s">
        <v>14725</v>
      </c>
      <c r="B2782" s="6" t="s">
        <v>14726</v>
      </c>
      <c r="C2782" s="6" t="s">
        <v>14727</v>
      </c>
      <c r="D2782" s="2" t="s">
        <v>27</v>
      </c>
      <c r="E2782" s="2" t="s">
        <v>945</v>
      </c>
      <c r="G2782" s="6" t="s">
        <v>9629</v>
      </c>
      <c r="H2782" s="6"/>
      <c r="I2782" s="6"/>
      <c r="J2782" s="6"/>
      <c r="K2782" s="7"/>
      <c r="L2782" s="6" t="s">
        <v>901</v>
      </c>
      <c r="M2782" s="6" t="s">
        <v>25</v>
      </c>
      <c r="N2782" s="6" t="s">
        <v>25</v>
      </c>
      <c r="O2782" s="6" t="s">
        <v>945</v>
      </c>
      <c r="P2782" s="8" t="s">
        <v>27</v>
      </c>
      <c r="Q2782" s="9">
        <v>45454.713308831</v>
      </c>
      <c r="R2782" s="6" t="s">
        <v>28</v>
      </c>
      <c r="X2782" s="6" t="s">
        <v>14728</v>
      </c>
      <c r="Y2782" s="2" t="s">
        <v>14729</v>
      </c>
      <c r="Z2782" s="2" t="s">
        <v>27</v>
      </c>
      <c r="AA2782" s="2" t="s">
        <v>27</v>
      </c>
      <c r="AB2782" s="2" t="s">
        <v>27</v>
      </c>
      <c r="AC2782" s="2" t="s">
        <v>27</v>
      </c>
      <c r="AD2782" s="2" t="s">
        <v>27</v>
      </c>
      <c r="AE2782" s="2" t="s">
        <v>27</v>
      </c>
      <c r="AG2782" s="2" t="str">
        <f t="shared" si="175"/>
        <v/>
      </c>
      <c r="AH2782" s="2" t="str">
        <f t="shared" si="176"/>
        <v/>
      </c>
      <c r="AI2782" s="2" t="str">
        <f t="shared" si="177"/>
        <v/>
      </c>
      <c r="AK2782" s="2" t="str">
        <f t="shared" si="178"/>
        <v/>
      </c>
      <c r="BF2782" s="2" t="str">
        <f>VLOOKUP(M2782,'[1]mã win'!G:K,5,0)</f>
        <v>B</v>
      </c>
    </row>
    <row r="2783" spans="1:58" x14ac:dyDescent="0.25">
      <c r="A2783" s="6" t="s">
        <v>14730</v>
      </c>
      <c r="B2783" s="6" t="s">
        <v>14731</v>
      </c>
      <c r="C2783" s="6" t="s">
        <v>14732</v>
      </c>
      <c r="D2783" s="2" t="s">
        <v>27</v>
      </c>
      <c r="E2783" s="2" t="s">
        <v>945</v>
      </c>
      <c r="G2783" s="6" t="s">
        <v>9629</v>
      </c>
      <c r="H2783" s="6"/>
      <c r="I2783" s="6"/>
      <c r="J2783" s="6"/>
      <c r="K2783" s="7"/>
      <c r="L2783" s="6" t="s">
        <v>901</v>
      </c>
      <c r="M2783" s="6" t="s">
        <v>25</v>
      </c>
      <c r="N2783" s="6" t="s">
        <v>25</v>
      </c>
      <c r="O2783" s="6" t="s">
        <v>945</v>
      </c>
      <c r="P2783" s="8" t="s">
        <v>27</v>
      </c>
      <c r="Q2783" s="9">
        <v>45454.7143834491</v>
      </c>
      <c r="R2783" s="6" t="s">
        <v>28</v>
      </c>
      <c r="X2783" s="6" t="s">
        <v>14732</v>
      </c>
      <c r="Y2783" s="2" t="s">
        <v>27</v>
      </c>
      <c r="Z2783" s="2" t="s">
        <v>27</v>
      </c>
      <c r="AA2783" s="2" t="s">
        <v>27</v>
      </c>
      <c r="AB2783" s="2" t="s">
        <v>27</v>
      </c>
      <c r="AC2783" s="2" t="s">
        <v>27</v>
      </c>
      <c r="AD2783" s="2" t="s">
        <v>27</v>
      </c>
      <c r="AE2783" s="2" t="s">
        <v>27</v>
      </c>
      <c r="AG2783" s="2" t="str">
        <f t="shared" si="175"/>
        <v/>
      </c>
      <c r="AH2783" s="2" t="str">
        <f t="shared" si="176"/>
        <v/>
      </c>
      <c r="AI2783" s="2" t="str">
        <f t="shared" si="177"/>
        <v/>
      </c>
      <c r="AK2783" s="2" t="str">
        <f t="shared" si="178"/>
        <v/>
      </c>
      <c r="BF2783" s="2" t="str">
        <f>VLOOKUP(M2783,'[1]mã win'!G:K,5,0)</f>
        <v>B</v>
      </c>
    </row>
    <row r="2784" spans="1:58" x14ac:dyDescent="0.25">
      <c r="A2784" s="6" t="s">
        <v>14733</v>
      </c>
      <c r="B2784" s="6" t="s">
        <v>14734</v>
      </c>
      <c r="C2784" s="6" t="s">
        <v>14735</v>
      </c>
      <c r="D2784" s="2" t="s">
        <v>27</v>
      </c>
      <c r="E2784" s="2" t="s">
        <v>884</v>
      </c>
      <c r="G2784" s="6" t="s">
        <v>9629</v>
      </c>
      <c r="H2784" s="6"/>
      <c r="I2784" s="6"/>
      <c r="J2784" s="6"/>
      <c r="K2784" s="7"/>
      <c r="L2784" s="6" t="s">
        <v>459</v>
      </c>
      <c r="M2784" s="6" t="s">
        <v>25</v>
      </c>
      <c r="N2784" s="6" t="s">
        <v>25</v>
      </c>
      <c r="O2784" s="6" t="s">
        <v>884</v>
      </c>
      <c r="P2784" s="8" t="s">
        <v>27</v>
      </c>
      <c r="Q2784" s="9">
        <v>45454.715644444397</v>
      </c>
      <c r="R2784" s="6" t="s">
        <v>28</v>
      </c>
      <c r="X2784" s="6" t="s">
        <v>14736</v>
      </c>
      <c r="Y2784" s="2" t="s">
        <v>888</v>
      </c>
      <c r="Z2784" s="2" t="s">
        <v>27</v>
      </c>
      <c r="AA2784" s="2" t="s">
        <v>27</v>
      </c>
      <c r="AB2784" s="2" t="s">
        <v>27</v>
      </c>
      <c r="AC2784" s="2" t="s">
        <v>27</v>
      </c>
      <c r="AD2784" s="2" t="s">
        <v>27</v>
      </c>
      <c r="AE2784" s="2" t="s">
        <v>27</v>
      </c>
      <c r="AG2784" s="2" t="str">
        <f t="shared" si="175"/>
        <v/>
      </c>
      <c r="AH2784" s="2" t="str">
        <f t="shared" si="176"/>
        <v/>
      </c>
      <c r="AI2784" s="2" t="str">
        <f t="shared" si="177"/>
        <v/>
      </c>
      <c r="AK2784" s="2" t="str">
        <f t="shared" si="178"/>
        <v/>
      </c>
      <c r="BF2784" s="2" t="str">
        <f>VLOOKUP(M2784,'[1]mã win'!G:K,5,0)</f>
        <v>B</v>
      </c>
    </row>
    <row r="2785" spans="1:58" x14ac:dyDescent="0.25">
      <c r="A2785" s="6" t="s">
        <v>14737</v>
      </c>
      <c r="B2785" s="6" t="s">
        <v>14738</v>
      </c>
      <c r="C2785" s="6" t="s">
        <v>14739</v>
      </c>
      <c r="D2785" s="2" t="s">
        <v>14740</v>
      </c>
      <c r="E2785" s="2" t="s">
        <v>236</v>
      </c>
      <c r="G2785" s="6" t="s">
        <v>9629</v>
      </c>
      <c r="H2785" s="6"/>
      <c r="I2785" s="6"/>
      <c r="J2785" s="6"/>
      <c r="K2785" s="7"/>
      <c r="L2785" s="6" t="s">
        <v>459</v>
      </c>
      <c r="M2785" s="6" t="s">
        <v>25</v>
      </c>
      <c r="N2785" s="6" t="s">
        <v>25</v>
      </c>
      <c r="O2785" s="6" t="s">
        <v>236</v>
      </c>
      <c r="P2785" s="8" t="s">
        <v>27</v>
      </c>
      <c r="Q2785" s="9">
        <v>45454.7164583333</v>
      </c>
      <c r="R2785" s="6" t="s">
        <v>28</v>
      </c>
      <c r="X2785" s="6" t="s">
        <v>245</v>
      </c>
      <c r="Y2785" s="2" t="s">
        <v>14740</v>
      </c>
      <c r="Z2785" s="2" t="s">
        <v>25</v>
      </c>
      <c r="AA2785" s="2" t="s">
        <v>27</v>
      </c>
      <c r="AB2785" s="2" t="s">
        <v>27</v>
      </c>
      <c r="AC2785" s="2" t="s">
        <v>27</v>
      </c>
      <c r="AD2785" s="2" t="s">
        <v>27</v>
      </c>
      <c r="AE2785" s="2" t="s">
        <v>27</v>
      </c>
      <c r="AG2785" s="2" t="str">
        <f t="shared" si="175"/>
        <v>Phố Hai Bà Trưng</v>
      </c>
      <c r="AH2785" s="2" t="str">
        <f t="shared" si="176"/>
        <v/>
      </c>
      <c r="AI2785" s="2" t="str">
        <f t="shared" si="177"/>
        <v/>
      </c>
      <c r="AK2785" s="2" t="str">
        <f t="shared" si="178"/>
        <v/>
      </c>
      <c r="BF2785" s="2" t="str">
        <f>VLOOKUP(M2785,'[1]mã win'!G:K,5,0)</f>
        <v>B</v>
      </c>
    </row>
    <row r="2786" spans="1:58" x14ac:dyDescent="0.25">
      <c r="A2786" s="6" t="s">
        <v>14741</v>
      </c>
      <c r="B2786" s="6" t="s">
        <v>14742</v>
      </c>
      <c r="C2786" s="6" t="s">
        <v>14743</v>
      </c>
      <c r="D2786" s="2" t="s">
        <v>2650</v>
      </c>
      <c r="E2786" s="2" t="s">
        <v>918</v>
      </c>
      <c r="G2786" s="6" t="s">
        <v>4320</v>
      </c>
      <c r="H2786" s="6" t="s">
        <v>14744</v>
      </c>
      <c r="I2786" s="6"/>
      <c r="J2786" s="6"/>
      <c r="K2786" s="7"/>
      <c r="L2786" s="6" t="s">
        <v>901</v>
      </c>
      <c r="M2786" s="6" t="s">
        <v>25</v>
      </c>
      <c r="N2786" s="6" t="s">
        <v>25</v>
      </c>
      <c r="O2786" s="6"/>
      <c r="P2786" s="8" t="s">
        <v>27</v>
      </c>
      <c r="Q2786" s="9">
        <v>44782.724921030102</v>
      </c>
      <c r="R2786" s="6" t="s">
        <v>28</v>
      </c>
      <c r="X2786" s="6" t="s">
        <v>14745</v>
      </c>
      <c r="Y2786" s="2" t="s">
        <v>14746</v>
      </c>
      <c r="Z2786" s="2" t="s">
        <v>14747</v>
      </c>
      <c r="AA2786" s="2" t="s">
        <v>2650</v>
      </c>
      <c r="AB2786" s="2" t="s">
        <v>918</v>
      </c>
      <c r="AC2786" s="2" t="s">
        <v>26</v>
      </c>
      <c r="AD2786" s="2" t="s">
        <v>42</v>
      </c>
      <c r="AE2786" s="2" t="s">
        <v>27</v>
      </c>
      <c r="AG2786" s="2" t="str">
        <f t="shared" si="175"/>
        <v>Phường Mỹ Đình 2</v>
      </c>
      <c r="AH2786" s="2" t="str">
        <f t="shared" si="176"/>
        <v>Quận Nam Từ Liêm</v>
      </c>
      <c r="AI2786" s="2" t="str">
        <f t="shared" si="177"/>
        <v/>
      </c>
      <c r="AK2786" s="2" t="str">
        <f t="shared" si="178"/>
        <v/>
      </c>
      <c r="BF2786" s="2" t="str">
        <f>VLOOKUP(M2786,'[1]mã win'!G:K,5,0)</f>
        <v>B</v>
      </c>
    </row>
    <row r="2787" spans="1:58" x14ac:dyDescent="0.25">
      <c r="A2787" s="6" t="s">
        <v>14748</v>
      </c>
      <c r="B2787" s="6" t="s">
        <v>14749</v>
      </c>
      <c r="C2787" s="6" t="s">
        <v>14750</v>
      </c>
      <c r="D2787" s="2" t="s">
        <v>27</v>
      </c>
      <c r="E2787" s="2" t="s">
        <v>967</v>
      </c>
      <c r="G2787" s="6" t="s">
        <v>4320</v>
      </c>
      <c r="H2787" s="6" t="s">
        <v>27</v>
      </c>
      <c r="I2787" s="6"/>
      <c r="J2787" s="6"/>
      <c r="K2787" s="7"/>
      <c r="L2787" s="6" t="s">
        <v>459</v>
      </c>
      <c r="M2787" s="6" t="s">
        <v>25</v>
      </c>
      <c r="N2787" s="6" t="s">
        <v>25</v>
      </c>
      <c r="O2787" s="6" t="s">
        <v>967</v>
      </c>
      <c r="P2787" s="8" t="s">
        <v>27</v>
      </c>
      <c r="Q2787" s="9">
        <v>44744.662376307897</v>
      </c>
      <c r="R2787" s="6" t="s">
        <v>28</v>
      </c>
      <c r="X2787" s="6" t="s">
        <v>14751</v>
      </c>
      <c r="Y2787" s="2" t="s">
        <v>1056</v>
      </c>
      <c r="Z2787" s="2" t="s">
        <v>25</v>
      </c>
      <c r="AA2787" s="2" t="s">
        <v>27</v>
      </c>
      <c r="AB2787" s="2" t="s">
        <v>27</v>
      </c>
      <c r="AC2787" s="2" t="s">
        <v>27</v>
      </c>
      <c r="AD2787" s="2" t="s">
        <v>27</v>
      </c>
      <c r="AE2787" s="2" t="s">
        <v>27</v>
      </c>
      <c r="AG2787" s="2" t="str">
        <f t="shared" si="175"/>
        <v/>
      </c>
      <c r="AH2787" s="2" t="str">
        <f t="shared" si="176"/>
        <v/>
      </c>
      <c r="AI2787" s="2" t="str">
        <f t="shared" si="177"/>
        <v/>
      </c>
      <c r="AK2787" s="2" t="str">
        <f t="shared" si="178"/>
        <v/>
      </c>
      <c r="BF2787" s="2" t="str">
        <f>VLOOKUP(M2787,'[1]mã win'!G:K,5,0)</f>
        <v>B</v>
      </c>
    </row>
    <row r="2788" spans="1:58" x14ac:dyDescent="0.25">
      <c r="A2788" s="6" t="s">
        <v>14752</v>
      </c>
      <c r="B2788" s="6" t="s">
        <v>14753</v>
      </c>
      <c r="C2788" s="6" t="s">
        <v>14754</v>
      </c>
      <c r="D2788" s="2" t="s">
        <v>27</v>
      </c>
      <c r="E2788" s="2">
        <v>0</v>
      </c>
      <c r="G2788" s="6" t="s">
        <v>4320</v>
      </c>
      <c r="H2788" s="6" t="s">
        <v>27</v>
      </c>
      <c r="I2788" s="6"/>
      <c r="J2788" s="6"/>
      <c r="K2788" s="7"/>
      <c r="L2788" s="6" t="s">
        <v>459</v>
      </c>
      <c r="M2788" s="6" t="s">
        <v>25</v>
      </c>
      <c r="N2788" s="6" t="s">
        <v>25</v>
      </c>
      <c r="O2788" s="6"/>
      <c r="P2788" s="8" t="s">
        <v>27</v>
      </c>
      <c r="Q2788" s="9">
        <v>44744.662001932898</v>
      </c>
      <c r="R2788" s="6" t="s">
        <v>28</v>
      </c>
      <c r="X2788" s="6" t="s">
        <v>14754</v>
      </c>
      <c r="Y2788" s="2" t="s">
        <v>27</v>
      </c>
      <c r="Z2788" s="2" t="s">
        <v>27</v>
      </c>
      <c r="AA2788" s="2" t="s">
        <v>27</v>
      </c>
      <c r="AB2788" s="2" t="s">
        <v>27</v>
      </c>
      <c r="AC2788" s="2" t="s">
        <v>27</v>
      </c>
      <c r="AD2788" s="2" t="s">
        <v>27</v>
      </c>
      <c r="AE2788" s="2" t="s">
        <v>27</v>
      </c>
      <c r="AG2788" s="2" t="str">
        <f t="shared" si="175"/>
        <v/>
      </c>
      <c r="AH2788" s="2" t="str">
        <f t="shared" si="176"/>
        <v/>
      </c>
      <c r="AI2788" s="2" t="str">
        <f t="shared" si="177"/>
        <v/>
      </c>
      <c r="AK2788" s="2" t="str">
        <f t="shared" si="178"/>
        <v/>
      </c>
      <c r="BF2788" s="2" t="str">
        <f>VLOOKUP(M2788,'[1]mã win'!G:K,5,0)</f>
        <v>B</v>
      </c>
    </row>
    <row r="2789" spans="1:58" x14ac:dyDescent="0.25">
      <c r="A2789" s="6" t="s">
        <v>14755</v>
      </c>
      <c r="B2789" s="6" t="s">
        <v>14756</v>
      </c>
      <c r="C2789" s="6" t="s">
        <v>14757</v>
      </c>
      <c r="D2789" s="2" t="s">
        <v>1714</v>
      </c>
      <c r="E2789" s="2" t="s">
        <v>10847</v>
      </c>
      <c r="G2789" s="6" t="s">
        <v>4320</v>
      </c>
      <c r="H2789" s="6" t="s">
        <v>27</v>
      </c>
      <c r="I2789" s="6"/>
      <c r="J2789" s="6"/>
      <c r="K2789" s="7"/>
      <c r="L2789" s="6" t="s">
        <v>459</v>
      </c>
      <c r="M2789" s="6" t="s">
        <v>25</v>
      </c>
      <c r="N2789" s="6" t="s">
        <v>25</v>
      </c>
      <c r="O2789" s="6"/>
      <c r="P2789" s="8" t="s">
        <v>27</v>
      </c>
      <c r="Q2789" s="9">
        <v>44744.663266284697</v>
      </c>
      <c r="R2789" s="6" t="s">
        <v>28</v>
      </c>
      <c r="X2789" s="6" t="s">
        <v>14758</v>
      </c>
      <c r="Y2789" s="2" t="s">
        <v>1714</v>
      </c>
      <c r="Z2789" s="2" t="s">
        <v>10847</v>
      </c>
      <c r="AA2789" s="2" t="s">
        <v>843</v>
      </c>
      <c r="AB2789" s="2" t="s">
        <v>27</v>
      </c>
      <c r="AC2789" s="2" t="s">
        <v>27</v>
      </c>
      <c r="AD2789" s="2" t="s">
        <v>27</v>
      </c>
      <c r="AE2789" s="2" t="s">
        <v>27</v>
      </c>
      <c r="AG2789" s="2" t="str">
        <f t="shared" si="175"/>
        <v>Phường Hoàng Liệt</v>
      </c>
      <c r="AH2789" s="2" t="str">
        <f t="shared" si="176"/>
        <v>quận Hoàng Mai</v>
      </c>
      <c r="AI2789" s="2" t="str">
        <f t="shared" si="177"/>
        <v/>
      </c>
      <c r="AK2789" s="2" t="str">
        <f t="shared" si="178"/>
        <v/>
      </c>
      <c r="BF2789" s="2" t="str">
        <f>VLOOKUP(M2789,'[1]mã win'!G:K,5,0)</f>
        <v>B</v>
      </c>
    </row>
    <row r="2790" spans="1:58" x14ac:dyDescent="0.25">
      <c r="A2790" s="6" t="s">
        <v>14759</v>
      </c>
      <c r="B2790" s="6" t="s">
        <v>14760</v>
      </c>
      <c r="C2790" s="6" t="s">
        <v>14761</v>
      </c>
      <c r="D2790" s="2" t="s">
        <v>27</v>
      </c>
      <c r="E2790" s="2" t="s">
        <v>2529</v>
      </c>
      <c r="G2790" s="6" t="s">
        <v>4320</v>
      </c>
      <c r="H2790" s="6" t="s">
        <v>27</v>
      </c>
      <c r="I2790" s="6"/>
      <c r="J2790" s="6"/>
      <c r="K2790" s="7"/>
      <c r="L2790" s="6" t="s">
        <v>459</v>
      </c>
      <c r="M2790" s="6" t="s">
        <v>25</v>
      </c>
      <c r="N2790" s="6" t="s">
        <v>25</v>
      </c>
      <c r="O2790" s="6"/>
      <c r="P2790" s="8" t="s">
        <v>27</v>
      </c>
      <c r="Q2790" s="9">
        <v>44744.663589236101</v>
      </c>
      <c r="R2790" s="6" t="s">
        <v>28</v>
      </c>
      <c r="X2790" s="6" t="s">
        <v>14760</v>
      </c>
      <c r="Y2790" s="2" t="s">
        <v>2529</v>
      </c>
      <c r="Z2790" s="2" t="s">
        <v>843</v>
      </c>
      <c r="AA2790" s="2" t="s">
        <v>27</v>
      </c>
      <c r="AB2790" s="2" t="s">
        <v>27</v>
      </c>
      <c r="AC2790" s="2" t="s">
        <v>27</v>
      </c>
      <c r="AD2790" s="2" t="s">
        <v>27</v>
      </c>
      <c r="AE2790" s="2" t="s">
        <v>27</v>
      </c>
      <c r="AG2790" s="2" t="str">
        <f t="shared" si="175"/>
        <v/>
      </c>
      <c r="AH2790" s="2" t="str">
        <f t="shared" si="176"/>
        <v/>
      </c>
      <c r="AI2790" s="2" t="str">
        <f t="shared" si="177"/>
        <v>huyện Gia Lâm</v>
      </c>
      <c r="AK2790" s="2" t="str">
        <f t="shared" si="178"/>
        <v/>
      </c>
      <c r="BF2790" s="2" t="str">
        <f>VLOOKUP(M2790,'[1]mã win'!G:K,5,0)</f>
        <v>B</v>
      </c>
    </row>
    <row r="2791" spans="1:58" x14ac:dyDescent="0.25">
      <c r="A2791" s="6" t="s">
        <v>14762</v>
      </c>
      <c r="B2791" s="6" t="s">
        <v>14763</v>
      </c>
      <c r="C2791" s="6" t="s">
        <v>14764</v>
      </c>
      <c r="D2791" s="2" t="s">
        <v>14765</v>
      </c>
      <c r="E2791" s="2" t="s">
        <v>10847</v>
      </c>
      <c r="G2791" s="6" t="s">
        <v>4320</v>
      </c>
      <c r="H2791" s="6" t="s">
        <v>27</v>
      </c>
      <c r="I2791" s="6"/>
      <c r="J2791" s="6"/>
      <c r="K2791" s="7"/>
      <c r="L2791" s="6" t="s">
        <v>459</v>
      </c>
      <c r="M2791" s="6" t="s">
        <v>25</v>
      </c>
      <c r="N2791" s="6" t="s">
        <v>25</v>
      </c>
      <c r="O2791" s="6"/>
      <c r="P2791" s="8" t="s">
        <v>27</v>
      </c>
      <c r="Q2791" s="9">
        <v>44744.663931793999</v>
      </c>
      <c r="R2791" s="6" t="s">
        <v>28</v>
      </c>
      <c r="X2791" s="6" t="s">
        <v>14766</v>
      </c>
      <c r="Y2791" s="2" t="s">
        <v>14765</v>
      </c>
      <c r="Z2791" s="2" t="s">
        <v>10847</v>
      </c>
      <c r="AA2791" s="2" t="s">
        <v>843</v>
      </c>
      <c r="AB2791" s="2" t="s">
        <v>27</v>
      </c>
      <c r="AC2791" s="2" t="s">
        <v>27</v>
      </c>
      <c r="AD2791" s="2" t="s">
        <v>27</v>
      </c>
      <c r="AE2791" s="2" t="s">
        <v>27</v>
      </c>
      <c r="AG2791" s="2" t="str">
        <f t="shared" si="175"/>
        <v>phường Tương Mai</v>
      </c>
      <c r="AH2791" s="2" t="str">
        <f t="shared" si="176"/>
        <v>quận Hoàng Mai</v>
      </c>
      <c r="AI2791" s="2" t="str">
        <f t="shared" si="177"/>
        <v/>
      </c>
      <c r="AK2791" s="2" t="str">
        <f t="shared" si="178"/>
        <v/>
      </c>
      <c r="BF2791" s="2" t="str">
        <f>VLOOKUP(M2791,'[1]mã win'!G:K,5,0)</f>
        <v>B</v>
      </c>
    </row>
    <row r="2792" spans="1:58" x14ac:dyDescent="0.25">
      <c r="A2792" s="6" t="s">
        <v>14767</v>
      </c>
      <c r="B2792" s="6" t="s">
        <v>14768</v>
      </c>
      <c r="C2792" s="6" t="s">
        <v>14769</v>
      </c>
      <c r="D2792" s="2" t="s">
        <v>14246</v>
      </c>
      <c r="E2792" s="2" t="s">
        <v>2416</v>
      </c>
      <c r="G2792" s="6" t="s">
        <v>4320</v>
      </c>
      <c r="H2792" s="6" t="s">
        <v>27</v>
      </c>
      <c r="I2792" s="6"/>
      <c r="J2792" s="6"/>
      <c r="K2792" s="7"/>
      <c r="L2792" s="6" t="s">
        <v>901</v>
      </c>
      <c r="M2792" s="6" t="s">
        <v>25</v>
      </c>
      <c r="N2792" s="6" t="s">
        <v>25</v>
      </c>
      <c r="O2792" s="6"/>
      <c r="P2792" s="8" t="s">
        <v>27</v>
      </c>
      <c r="Q2792" s="9">
        <v>44744.662890740699</v>
      </c>
      <c r="R2792" s="6" t="s">
        <v>28</v>
      </c>
      <c r="X2792" s="6" t="s">
        <v>14770</v>
      </c>
      <c r="Y2792" s="2" t="s">
        <v>14246</v>
      </c>
      <c r="Z2792" s="2" t="s">
        <v>2416</v>
      </c>
      <c r="AA2792" s="2" t="s">
        <v>843</v>
      </c>
      <c r="AB2792" s="2" t="s">
        <v>27</v>
      </c>
      <c r="AC2792" s="2" t="s">
        <v>27</v>
      </c>
      <c r="AD2792" s="2" t="s">
        <v>27</v>
      </c>
      <c r="AE2792" s="2" t="s">
        <v>27</v>
      </c>
      <c r="AG2792" s="2" t="str">
        <f t="shared" si="175"/>
        <v>phường Nhân Chính</v>
      </c>
      <c r="AH2792" s="2" t="str">
        <f t="shared" si="176"/>
        <v>quận Thanh Xuân</v>
      </c>
      <c r="AI2792" s="2" t="str">
        <f t="shared" si="177"/>
        <v/>
      </c>
      <c r="AK2792" s="2" t="str">
        <f t="shared" si="178"/>
        <v/>
      </c>
      <c r="BF2792" s="2" t="str">
        <f>VLOOKUP(M2792,'[1]mã win'!G:K,5,0)</f>
        <v>B</v>
      </c>
    </row>
    <row r="2793" spans="1:58" x14ac:dyDescent="0.25">
      <c r="A2793" s="6" t="s">
        <v>14771</v>
      </c>
      <c r="B2793" s="6" t="s">
        <v>14772</v>
      </c>
      <c r="C2793" s="6" t="s">
        <v>14773</v>
      </c>
      <c r="D2793" s="2" t="s">
        <v>27</v>
      </c>
      <c r="E2793" s="2" t="s">
        <v>9720</v>
      </c>
      <c r="G2793" s="6" t="s">
        <v>4320</v>
      </c>
      <c r="H2793" s="6" t="s">
        <v>27</v>
      </c>
      <c r="I2793" s="6"/>
      <c r="J2793" s="6"/>
      <c r="K2793" s="7"/>
      <c r="L2793" s="6" t="s">
        <v>901</v>
      </c>
      <c r="M2793" s="6" t="s">
        <v>25</v>
      </c>
      <c r="N2793" s="6" t="s">
        <v>25</v>
      </c>
      <c r="O2793" s="6"/>
      <c r="P2793" s="8" t="s">
        <v>27</v>
      </c>
      <c r="Q2793" s="9">
        <v>44744.663059838</v>
      </c>
      <c r="R2793" s="6" t="s">
        <v>28</v>
      </c>
      <c r="X2793" s="6" t="s">
        <v>14774</v>
      </c>
      <c r="Y2793" s="2" t="s">
        <v>14775</v>
      </c>
      <c r="Z2793" s="2" t="s">
        <v>9720</v>
      </c>
      <c r="AA2793" s="2" t="s">
        <v>843</v>
      </c>
      <c r="AB2793" s="2" t="s">
        <v>27</v>
      </c>
      <c r="AC2793" s="2" t="s">
        <v>27</v>
      </c>
      <c r="AD2793" s="2" t="s">
        <v>27</v>
      </c>
      <c r="AE2793" s="2" t="s">
        <v>27</v>
      </c>
      <c r="AG2793" s="2" t="str">
        <f t="shared" si="175"/>
        <v/>
      </c>
      <c r="AH2793" s="2" t="str">
        <f t="shared" si="176"/>
        <v>quận Cầu Giấy</v>
      </c>
      <c r="AI2793" s="2" t="str">
        <f t="shared" si="177"/>
        <v/>
      </c>
      <c r="AK2793" s="2" t="str">
        <f t="shared" si="178"/>
        <v/>
      </c>
      <c r="BF2793" s="2" t="str">
        <f>VLOOKUP(M2793,'[1]mã win'!G:K,5,0)</f>
        <v>B</v>
      </c>
    </row>
    <row r="2794" spans="1:58" x14ac:dyDescent="0.25">
      <c r="A2794" s="6" t="s">
        <v>14776</v>
      </c>
      <c r="B2794" s="6" t="s">
        <v>14777</v>
      </c>
      <c r="C2794" s="6" t="s">
        <v>14778</v>
      </c>
      <c r="D2794" s="2" t="s">
        <v>14779</v>
      </c>
      <c r="E2794" s="2" t="s">
        <v>10048</v>
      </c>
      <c r="G2794" s="6" t="s">
        <v>4320</v>
      </c>
      <c r="H2794" s="6" t="s">
        <v>27</v>
      </c>
      <c r="I2794" s="6"/>
      <c r="J2794" s="6"/>
      <c r="K2794" s="7"/>
      <c r="L2794" s="6" t="s">
        <v>901</v>
      </c>
      <c r="M2794" s="6" t="s">
        <v>25</v>
      </c>
      <c r="N2794" s="6" t="s">
        <v>25</v>
      </c>
      <c r="O2794" s="6"/>
      <c r="P2794" s="8" t="s">
        <v>27</v>
      </c>
      <c r="Q2794" s="9">
        <v>44744.6641520833</v>
      </c>
      <c r="R2794" s="6" t="s">
        <v>28</v>
      </c>
      <c r="X2794" s="6" t="s">
        <v>262</v>
      </c>
      <c r="Y2794" s="2" t="s">
        <v>14780</v>
      </c>
      <c r="Z2794" s="2" t="s">
        <v>14781</v>
      </c>
      <c r="AA2794" s="2" t="s">
        <v>14782</v>
      </c>
      <c r="AB2794" s="2" t="s">
        <v>14779</v>
      </c>
      <c r="AC2794" s="2" t="s">
        <v>10048</v>
      </c>
      <c r="AD2794" s="2" t="s">
        <v>843</v>
      </c>
      <c r="AE2794" s="2" t="s">
        <v>27</v>
      </c>
      <c r="AG2794" s="2" t="str">
        <f t="shared" si="175"/>
        <v>phường Cổ Nhuế 1</v>
      </c>
      <c r="AH2794" s="2" t="str">
        <f t="shared" si="176"/>
        <v>quận Bắc Từ Liêm</v>
      </c>
      <c r="AI2794" s="2" t="str">
        <f t="shared" si="177"/>
        <v/>
      </c>
      <c r="AK2794" s="2" t="str">
        <f t="shared" si="178"/>
        <v/>
      </c>
      <c r="BF2794" s="2" t="str">
        <f>VLOOKUP(M2794,'[1]mã win'!G:K,5,0)</f>
        <v>B</v>
      </c>
    </row>
    <row r="2795" spans="1:58" x14ac:dyDescent="0.25">
      <c r="A2795" s="6" t="s">
        <v>14783</v>
      </c>
      <c r="B2795" s="6" t="s">
        <v>14784</v>
      </c>
      <c r="C2795" s="6" t="s">
        <v>14785</v>
      </c>
      <c r="D2795" s="2" t="s">
        <v>14786</v>
      </c>
      <c r="E2795" s="2" t="s">
        <v>10847</v>
      </c>
      <c r="G2795" s="6" t="s">
        <v>4320</v>
      </c>
      <c r="H2795" s="6" t="s">
        <v>27</v>
      </c>
      <c r="I2795" s="6"/>
      <c r="J2795" s="6"/>
      <c r="K2795" s="7"/>
      <c r="L2795" s="6" t="s">
        <v>459</v>
      </c>
      <c r="M2795" s="6" t="s">
        <v>25</v>
      </c>
      <c r="N2795" s="6" t="s">
        <v>25</v>
      </c>
      <c r="O2795" s="6"/>
      <c r="P2795" s="8" t="s">
        <v>27</v>
      </c>
      <c r="Q2795" s="9">
        <v>44744.662634988403</v>
      </c>
      <c r="R2795" s="6" t="s">
        <v>28</v>
      </c>
      <c r="X2795" s="6" t="s">
        <v>14787</v>
      </c>
      <c r="Y2795" s="2" t="s">
        <v>14788</v>
      </c>
      <c r="Z2795" s="2" t="s">
        <v>14786</v>
      </c>
      <c r="AA2795" s="2" t="s">
        <v>10847</v>
      </c>
      <c r="AB2795" s="2" t="s">
        <v>843</v>
      </c>
      <c r="AC2795" s="2" t="s">
        <v>27</v>
      </c>
      <c r="AD2795" s="2" t="s">
        <v>27</v>
      </c>
      <c r="AE2795" s="2" t="s">
        <v>27</v>
      </c>
      <c r="AG2795" s="2" t="str">
        <f t="shared" si="175"/>
        <v>phường Yên Sở</v>
      </c>
      <c r="AH2795" s="2" t="str">
        <f t="shared" si="176"/>
        <v>quận Hoàng Mai</v>
      </c>
      <c r="AI2795" s="2" t="str">
        <f t="shared" si="177"/>
        <v/>
      </c>
      <c r="AK2795" s="2" t="str">
        <f t="shared" si="178"/>
        <v/>
      </c>
      <c r="BF2795" s="2" t="str">
        <f>VLOOKUP(M2795,'[1]mã win'!G:K,5,0)</f>
        <v>B</v>
      </c>
    </row>
    <row r="2796" spans="1:58" x14ac:dyDescent="0.25">
      <c r="A2796" s="6" t="s">
        <v>14789</v>
      </c>
      <c r="B2796" s="6" t="s">
        <v>14790</v>
      </c>
      <c r="C2796" s="6" t="s">
        <v>14791</v>
      </c>
      <c r="D2796" s="2" t="s">
        <v>14792</v>
      </c>
      <c r="E2796" s="2" t="s">
        <v>10426</v>
      </c>
      <c r="G2796" s="6" t="s">
        <v>4320</v>
      </c>
      <c r="H2796" s="6" t="s">
        <v>27</v>
      </c>
      <c r="I2796" s="6"/>
      <c r="J2796" s="6"/>
      <c r="K2796" s="7"/>
      <c r="L2796" s="6" t="s">
        <v>459</v>
      </c>
      <c r="M2796" s="6" t="s">
        <v>25</v>
      </c>
      <c r="N2796" s="6" t="s">
        <v>25</v>
      </c>
      <c r="O2796" s="6"/>
      <c r="P2796" s="8" t="s">
        <v>27</v>
      </c>
      <c r="Q2796" s="9">
        <v>44744.664364236101</v>
      </c>
      <c r="R2796" s="6" t="s">
        <v>28</v>
      </c>
      <c r="X2796" s="6" t="s">
        <v>14793</v>
      </c>
      <c r="Y2796" s="2" t="s">
        <v>14794</v>
      </c>
      <c r="Z2796" s="2" t="s">
        <v>14792</v>
      </c>
      <c r="AA2796" s="2" t="s">
        <v>10426</v>
      </c>
      <c r="AB2796" s="2" t="s">
        <v>843</v>
      </c>
      <c r="AC2796" s="2" t="s">
        <v>27</v>
      </c>
      <c r="AD2796" s="2" t="s">
        <v>27</v>
      </c>
      <c r="AE2796" s="2" t="s">
        <v>27</v>
      </c>
      <c r="AG2796" s="2" t="str">
        <f t="shared" si="175"/>
        <v>phường Xuân La</v>
      </c>
      <c r="AH2796" s="2" t="str">
        <f t="shared" si="176"/>
        <v>quận Tây Hồ</v>
      </c>
      <c r="AI2796" s="2" t="str">
        <f t="shared" si="177"/>
        <v/>
      </c>
      <c r="AK2796" s="2" t="str">
        <f t="shared" si="178"/>
        <v/>
      </c>
      <c r="BF2796" s="2" t="str">
        <f>VLOOKUP(M2796,'[1]mã win'!G:K,5,0)</f>
        <v>B</v>
      </c>
    </row>
    <row r="2797" spans="1:58" x14ac:dyDescent="0.25">
      <c r="A2797" s="6" t="s">
        <v>14795</v>
      </c>
      <c r="B2797" s="6" t="s">
        <v>14796</v>
      </c>
      <c r="C2797" s="6" t="s">
        <v>14797</v>
      </c>
      <c r="D2797" s="2" t="s">
        <v>27</v>
      </c>
      <c r="E2797" s="2" t="s">
        <v>945</v>
      </c>
      <c r="G2797" s="6" t="s">
        <v>4320</v>
      </c>
      <c r="H2797" s="6" t="s">
        <v>27</v>
      </c>
      <c r="I2797" s="6"/>
      <c r="J2797" s="6"/>
      <c r="K2797" s="7"/>
      <c r="L2797" s="6" t="s">
        <v>901</v>
      </c>
      <c r="M2797" s="6" t="s">
        <v>25</v>
      </c>
      <c r="N2797" s="6" t="s">
        <v>25</v>
      </c>
      <c r="O2797" s="6" t="s">
        <v>945</v>
      </c>
      <c r="P2797" s="8" t="s">
        <v>27</v>
      </c>
      <c r="Q2797" s="9">
        <v>44823.351840821801</v>
      </c>
      <c r="R2797" s="6" t="s">
        <v>28</v>
      </c>
      <c r="X2797" s="6" t="s">
        <v>14798</v>
      </c>
      <c r="Y2797" s="2" t="s">
        <v>945</v>
      </c>
      <c r="Z2797" s="2" t="s">
        <v>843</v>
      </c>
      <c r="AA2797" s="2" t="s">
        <v>27</v>
      </c>
      <c r="AB2797" s="2" t="s">
        <v>27</v>
      </c>
      <c r="AC2797" s="2" t="s">
        <v>27</v>
      </c>
      <c r="AD2797" s="2" t="s">
        <v>27</v>
      </c>
      <c r="AE2797" s="2" t="s">
        <v>27</v>
      </c>
      <c r="AG2797" s="2" t="str">
        <f t="shared" si="175"/>
        <v/>
      </c>
      <c r="AH2797" s="2" t="str">
        <f t="shared" si="176"/>
        <v>Quận Thanh Xuân</v>
      </c>
      <c r="AI2797" s="2" t="str">
        <f t="shared" si="177"/>
        <v/>
      </c>
      <c r="AK2797" s="2" t="str">
        <f t="shared" si="178"/>
        <v/>
      </c>
      <c r="BF2797" s="2" t="str">
        <f>VLOOKUP(M2797,'[1]mã win'!G:K,5,0)</f>
        <v>B</v>
      </c>
    </row>
    <row r="2798" spans="1:58" x14ac:dyDescent="0.25">
      <c r="A2798" s="6" t="s">
        <v>14799</v>
      </c>
      <c r="B2798" s="6" t="s">
        <v>14800</v>
      </c>
      <c r="C2798" s="6" t="s">
        <v>14801</v>
      </c>
      <c r="D2798" s="2" t="s">
        <v>27</v>
      </c>
      <c r="E2798" s="2" t="s">
        <v>900</v>
      </c>
      <c r="G2798" s="6" t="s">
        <v>4320</v>
      </c>
      <c r="H2798" s="6" t="s">
        <v>27</v>
      </c>
      <c r="I2798" s="6"/>
      <c r="J2798" s="6"/>
      <c r="K2798" s="7"/>
      <c r="L2798" s="6" t="s">
        <v>901</v>
      </c>
      <c r="M2798" s="6" t="s">
        <v>25</v>
      </c>
      <c r="N2798" s="6" t="s">
        <v>25</v>
      </c>
      <c r="O2798" s="6" t="s">
        <v>902</v>
      </c>
      <c r="P2798" s="8" t="s">
        <v>27</v>
      </c>
      <c r="Q2798" s="9">
        <v>44922.484226006898</v>
      </c>
      <c r="R2798" s="6" t="s">
        <v>28</v>
      </c>
      <c r="X2798" s="6" t="s">
        <v>262</v>
      </c>
      <c r="Y2798" s="2" t="s">
        <v>14802</v>
      </c>
      <c r="Z2798" s="2" t="s">
        <v>900</v>
      </c>
      <c r="AA2798" s="2" t="s">
        <v>843</v>
      </c>
      <c r="AB2798" s="2" t="s">
        <v>27</v>
      </c>
      <c r="AC2798" s="2" t="s">
        <v>27</v>
      </c>
      <c r="AD2798" s="2" t="s">
        <v>27</v>
      </c>
      <c r="AE2798" s="2" t="s">
        <v>27</v>
      </c>
      <c r="AG2798" s="2" t="str">
        <f t="shared" si="175"/>
        <v/>
      </c>
      <c r="AH2798" s="2" t="str">
        <f t="shared" si="176"/>
        <v>quận Hà Đông</v>
      </c>
      <c r="AI2798" s="2" t="str">
        <f t="shared" si="177"/>
        <v/>
      </c>
      <c r="AK2798" s="2" t="str">
        <f t="shared" si="178"/>
        <v/>
      </c>
      <c r="BF2798" s="2" t="str">
        <f>VLOOKUP(M2798,'[1]mã win'!G:K,5,0)</f>
        <v>B</v>
      </c>
    </row>
    <row r="2799" spans="1:58" x14ac:dyDescent="0.25">
      <c r="A2799" s="6" t="s">
        <v>14803</v>
      </c>
      <c r="B2799" s="6" t="s">
        <v>14804</v>
      </c>
      <c r="C2799" s="6" t="s">
        <v>14805</v>
      </c>
      <c r="D2799" s="2" t="s">
        <v>27</v>
      </c>
      <c r="E2799" s="2" t="s">
        <v>918</v>
      </c>
      <c r="G2799" s="6" t="s">
        <v>4320</v>
      </c>
      <c r="H2799" s="6" t="s">
        <v>27</v>
      </c>
      <c r="I2799" s="6"/>
      <c r="J2799" s="6"/>
      <c r="K2799" s="7"/>
      <c r="L2799" s="6" t="s">
        <v>901</v>
      </c>
      <c r="M2799" s="6" t="s">
        <v>25</v>
      </c>
      <c r="N2799" s="6" t="s">
        <v>25</v>
      </c>
      <c r="O2799" s="6" t="s">
        <v>918</v>
      </c>
      <c r="P2799" s="8" t="s">
        <v>27</v>
      </c>
      <c r="Q2799" s="9">
        <v>45148.350783796297</v>
      </c>
      <c r="R2799" s="6" t="s">
        <v>28</v>
      </c>
      <c r="X2799" s="6" t="s">
        <v>14806</v>
      </c>
      <c r="Y2799" s="2" t="s">
        <v>922</v>
      </c>
      <c r="Z2799" s="2" t="s">
        <v>25</v>
      </c>
      <c r="AA2799" s="2" t="s">
        <v>27</v>
      </c>
      <c r="AB2799" s="2" t="s">
        <v>27</v>
      </c>
      <c r="AC2799" s="2" t="s">
        <v>27</v>
      </c>
      <c r="AD2799" s="2" t="s">
        <v>27</v>
      </c>
      <c r="AE2799" s="2" t="s">
        <v>27</v>
      </c>
      <c r="AG2799" s="2" t="str">
        <f t="shared" si="175"/>
        <v/>
      </c>
      <c r="AH2799" s="2" t="str">
        <f t="shared" si="176"/>
        <v/>
      </c>
      <c r="AI2799" s="2" t="str">
        <f t="shared" si="177"/>
        <v/>
      </c>
      <c r="AK2799" s="2" t="str">
        <f t="shared" si="178"/>
        <v/>
      </c>
      <c r="BF2799" s="2" t="str">
        <f>VLOOKUP(M2799,'[1]mã win'!G:K,5,0)</f>
        <v>B</v>
      </c>
    </row>
    <row r="2800" spans="1:58" x14ac:dyDescent="0.25">
      <c r="A2800" s="6" t="s">
        <v>14807</v>
      </c>
      <c r="B2800" s="6" t="s">
        <v>14808</v>
      </c>
      <c r="C2800" s="6" t="s">
        <v>14809</v>
      </c>
      <c r="D2800" s="2" t="s">
        <v>27</v>
      </c>
      <c r="E2800" s="2" t="s">
        <v>918</v>
      </c>
      <c r="G2800" s="6" t="s">
        <v>4320</v>
      </c>
      <c r="H2800" s="6"/>
      <c r="I2800" s="6"/>
      <c r="J2800" s="6"/>
      <c r="K2800" s="7"/>
      <c r="L2800" s="6" t="s">
        <v>901</v>
      </c>
      <c r="M2800" s="6" t="s">
        <v>25</v>
      </c>
      <c r="N2800" s="6" t="s">
        <v>25</v>
      </c>
      <c r="O2800" s="6" t="s">
        <v>918</v>
      </c>
      <c r="P2800" s="8" t="s">
        <v>27</v>
      </c>
      <c r="Q2800" s="9">
        <v>45611.681363738397</v>
      </c>
      <c r="R2800" s="6" t="s">
        <v>28</v>
      </c>
      <c r="X2800" s="6" t="s">
        <v>14808</v>
      </c>
      <c r="Y2800" s="2" t="s">
        <v>922</v>
      </c>
      <c r="Z2800" s="2" t="s">
        <v>843</v>
      </c>
      <c r="AA2800" s="2" t="s">
        <v>27</v>
      </c>
      <c r="AB2800" s="2" t="s">
        <v>27</v>
      </c>
      <c r="AC2800" s="2" t="s">
        <v>27</v>
      </c>
      <c r="AD2800" s="2" t="s">
        <v>27</v>
      </c>
      <c r="AE2800" s="2" t="s">
        <v>27</v>
      </c>
      <c r="AG2800" s="2" t="str">
        <f t="shared" si="175"/>
        <v/>
      </c>
      <c r="AH2800" s="2" t="str">
        <f t="shared" si="176"/>
        <v/>
      </c>
      <c r="AI2800" s="2" t="str">
        <f t="shared" si="177"/>
        <v/>
      </c>
      <c r="AK2800" s="2" t="str">
        <f t="shared" si="178"/>
        <v/>
      </c>
      <c r="BF2800" s="2" t="str">
        <f>VLOOKUP(M2800,'[1]mã win'!G:K,5,0)</f>
        <v>B</v>
      </c>
    </row>
    <row r="2801" spans="1:58" x14ac:dyDescent="0.25">
      <c r="A2801" s="6" t="s">
        <v>14810</v>
      </c>
      <c r="B2801" s="6" t="s">
        <v>14811</v>
      </c>
      <c r="C2801" s="6" t="s">
        <v>14812</v>
      </c>
      <c r="D2801" s="2" t="s">
        <v>14813</v>
      </c>
      <c r="E2801" s="2" t="s">
        <v>1152</v>
      </c>
      <c r="G2801" s="6" t="s">
        <v>23</v>
      </c>
      <c r="H2801" s="6" t="s">
        <v>14814</v>
      </c>
      <c r="I2801" s="6"/>
      <c r="J2801" s="6"/>
      <c r="K2801" s="7"/>
      <c r="L2801" s="6" t="s">
        <v>901</v>
      </c>
      <c r="M2801" s="6" t="s">
        <v>25</v>
      </c>
      <c r="N2801" s="6" t="s">
        <v>25</v>
      </c>
      <c r="O2801" s="6" t="s">
        <v>1152</v>
      </c>
      <c r="P2801" s="8" t="s">
        <v>27</v>
      </c>
      <c r="Q2801" s="9">
        <v>44730.424587847199</v>
      </c>
      <c r="R2801" s="6" t="s">
        <v>6465</v>
      </c>
      <c r="X2801" s="6" t="s">
        <v>14815</v>
      </c>
      <c r="Y2801" s="2" t="s">
        <v>14816</v>
      </c>
      <c r="Z2801" s="2" t="s">
        <v>14813</v>
      </c>
      <c r="AA2801" s="2" t="s">
        <v>1152</v>
      </c>
      <c r="AB2801" s="2" t="s">
        <v>26</v>
      </c>
      <c r="AC2801" s="2" t="s">
        <v>42</v>
      </c>
      <c r="AD2801" s="2" t="s">
        <v>27</v>
      </c>
      <c r="AE2801" s="2" t="s">
        <v>27</v>
      </c>
      <c r="AG2801" s="2" t="str">
        <f t="shared" si="175"/>
        <v>Phường Thụy Phương</v>
      </c>
      <c r="AH2801" s="2" t="str">
        <f t="shared" si="176"/>
        <v>Quận Bắc Từ Liêm</v>
      </c>
      <c r="AI2801" s="2" t="str">
        <f t="shared" si="177"/>
        <v/>
      </c>
      <c r="AK2801" s="2" t="str">
        <f t="shared" si="178"/>
        <v/>
      </c>
      <c r="BF2801" s="2" t="str">
        <f>VLOOKUP(M2801,'[1]mã win'!G:K,5,0)</f>
        <v>B</v>
      </c>
    </row>
    <row r="2802" spans="1:58" x14ac:dyDescent="0.25">
      <c r="A2802" s="6" t="s">
        <v>14817</v>
      </c>
      <c r="B2802" s="6" t="s">
        <v>14818</v>
      </c>
      <c r="C2802" s="6" t="s">
        <v>14819</v>
      </c>
      <c r="D2802" s="2" t="s">
        <v>27</v>
      </c>
      <c r="E2802" s="2" t="s">
        <v>1152</v>
      </c>
      <c r="G2802" s="6" t="s">
        <v>9903</v>
      </c>
      <c r="H2802" s="6" t="s">
        <v>27</v>
      </c>
      <c r="I2802" s="6"/>
      <c r="J2802" s="6"/>
      <c r="K2802" s="7"/>
      <c r="L2802" s="6" t="s">
        <v>901</v>
      </c>
      <c r="M2802" s="6" t="s">
        <v>25</v>
      </c>
      <c r="N2802" s="6" t="s">
        <v>25</v>
      </c>
      <c r="O2802" s="6" t="s">
        <v>1152</v>
      </c>
      <c r="P2802" s="8" t="s">
        <v>27</v>
      </c>
      <c r="Q2802" s="9">
        <v>44777.405337384298</v>
      </c>
      <c r="R2802" s="6" t="s">
        <v>6465</v>
      </c>
      <c r="X2802" s="6" t="s">
        <v>14820</v>
      </c>
      <c r="Y2802" s="2" t="s">
        <v>10025</v>
      </c>
      <c r="Z2802" s="2" t="s">
        <v>1154</v>
      </c>
      <c r="AA2802" s="2" t="s">
        <v>31</v>
      </c>
      <c r="AB2802" s="2" t="s">
        <v>27</v>
      </c>
      <c r="AC2802" s="2" t="s">
        <v>27</v>
      </c>
      <c r="AD2802" s="2" t="s">
        <v>27</v>
      </c>
      <c r="AE2802" s="2" t="s">
        <v>27</v>
      </c>
      <c r="AG2802" s="2" t="str">
        <f t="shared" ref="AG2802:AG2865" si="179">IF(LEFT(X2802,1)="P",X2802,IF(LEFT(Y2802,1)="P",Y2802,IF(LEFT(Z2802,1)="P",Z2802,IF(LEFT(AA2802,1)="P",AA2802,IF(LEFT(AB2802,1)="P",AB2802,IF(LEFT(AC2802,1)="P",AC2802,IF(LEFT(AD2802,1)="P",AD2802,IF(LEFT(AE2802,1)="P",AE2802,IF(LEFT(AF2802,1)="P",AF2802,"")))))))))</f>
        <v/>
      </c>
      <c r="AH2802" s="2" t="str">
        <f t="shared" ref="AH2802:AH2865" si="180">IF(LEFT(X2802,1)="P",X2802,IF(LEFT(Y2802,1)="Q",Y2802,IF(LEFT(Z2802,1)="Q",Z2802,IF(LEFT(AA2802,1)="Q",AA2802,IF(LEFT(AB2802,1)="Q",AB2802,IF(LEFT(AC2802,1)="Q",AC2802,IF(LEFT(AD2802,1)="Q",AD2802,IF(LEFT(AE2802,1)="Q",AE2802,IF(LEFT(AF2802,1)="Q",AF2802,"")))))))))</f>
        <v/>
      </c>
      <c r="AI2802" s="2" t="str">
        <f t="shared" ref="AI2802:AI2865" si="181">IF(LEFT(Y2802,2)="Hu",Y2802,IF(LEFT(Z2802,2)="Hu",Z2802,IF(LEFT(AA2802,2)="Hu",AA2802,IF(LEFT(AB2802,2)="Hu",AB2802,IF(LEFT(AC2802,2)="Hu",AC2802,IF(LEFT(AD2802,2)="Hu",AD2802,IF(LEFT(AE2802,2)="Hu",AE2802,IF(LEFT(AF2802,2)="Hu",AF2802,""))))))))</f>
        <v/>
      </c>
      <c r="AK2802" s="2" t="str">
        <f t="shared" si="178"/>
        <v/>
      </c>
      <c r="BF2802" s="2" t="str">
        <f>VLOOKUP(M2802,'[1]mã win'!G:K,5,0)</f>
        <v>B</v>
      </c>
    </row>
    <row r="2803" spans="1:58" x14ac:dyDescent="0.25">
      <c r="A2803" s="6" t="s">
        <v>14821</v>
      </c>
      <c r="B2803" s="6" t="s">
        <v>14822</v>
      </c>
      <c r="C2803" s="6" t="s">
        <v>14823</v>
      </c>
      <c r="D2803" s="2" t="s">
        <v>11626</v>
      </c>
      <c r="E2803" s="2" t="s">
        <v>61</v>
      </c>
      <c r="G2803" s="6" t="s">
        <v>48</v>
      </c>
      <c r="H2803" s="6" t="s">
        <v>14824</v>
      </c>
      <c r="I2803" s="6"/>
      <c r="J2803" s="6"/>
      <c r="K2803" s="7">
        <v>60</v>
      </c>
      <c r="L2803" s="6" t="s">
        <v>235</v>
      </c>
      <c r="M2803" s="6" t="s">
        <v>39</v>
      </c>
      <c r="N2803" s="6" t="s">
        <v>39</v>
      </c>
      <c r="O2803" s="6" t="s">
        <v>61</v>
      </c>
      <c r="P2803" s="8" t="s">
        <v>27</v>
      </c>
      <c r="Q2803" s="9">
        <v>43165.522979166701</v>
      </c>
      <c r="R2803" s="6" t="s">
        <v>28</v>
      </c>
      <c r="X2803" s="6" t="s">
        <v>14825</v>
      </c>
      <c r="Y2803" s="2" t="s">
        <v>11626</v>
      </c>
      <c r="Z2803" s="2" t="s">
        <v>61</v>
      </c>
      <c r="AA2803" s="2" t="s">
        <v>4483</v>
      </c>
      <c r="AB2803" s="2" t="s">
        <v>27</v>
      </c>
      <c r="AC2803" s="2" t="s">
        <v>27</v>
      </c>
      <c r="AD2803" s="2" t="s">
        <v>27</v>
      </c>
      <c r="AE2803" s="2" t="s">
        <v>27</v>
      </c>
      <c r="AG2803" s="2" t="str">
        <f t="shared" si="179"/>
        <v>Phường Cô Giang</v>
      </c>
      <c r="AH2803" s="2" t="str">
        <f t="shared" si="180"/>
        <v>Quận 1</v>
      </c>
      <c r="AI2803" s="2" t="str">
        <f t="shared" si="181"/>
        <v/>
      </c>
      <c r="AK2803" s="2" t="str">
        <f t="shared" si="178"/>
        <v/>
      </c>
      <c r="BF2803" s="2" t="str">
        <f>VLOOKUP(M2803,'[1]mã win'!G:K,5,0)</f>
        <v>N</v>
      </c>
    </row>
    <row r="2804" spans="1:58" x14ac:dyDescent="0.25">
      <c r="A2804" s="6" t="s">
        <v>14826</v>
      </c>
      <c r="B2804" s="6" t="s">
        <v>14827</v>
      </c>
      <c r="C2804" s="6" t="s">
        <v>14828</v>
      </c>
      <c r="D2804" s="2" t="s">
        <v>14829</v>
      </c>
      <c r="E2804" s="2" t="s">
        <v>908</v>
      </c>
      <c r="G2804" s="6" t="s">
        <v>14830</v>
      </c>
      <c r="H2804" s="6" t="s">
        <v>14831</v>
      </c>
      <c r="I2804" s="6"/>
      <c r="J2804" s="6"/>
      <c r="K2804" s="7"/>
      <c r="L2804" s="6" t="s">
        <v>459</v>
      </c>
      <c r="M2804" s="6" t="s">
        <v>25</v>
      </c>
      <c r="N2804" s="6" t="s">
        <v>25</v>
      </c>
      <c r="O2804" s="6" t="s">
        <v>908</v>
      </c>
      <c r="P2804" s="8" t="s">
        <v>27</v>
      </c>
      <c r="Q2804" s="9">
        <v>44744.444040243099</v>
      </c>
      <c r="R2804" s="6" t="s">
        <v>28</v>
      </c>
      <c r="X2804" s="6" t="s">
        <v>14832</v>
      </c>
      <c r="Y2804" s="2" t="s">
        <v>14829</v>
      </c>
      <c r="Z2804" s="2" t="s">
        <v>2005</v>
      </c>
      <c r="AA2804" s="2" t="s">
        <v>908</v>
      </c>
      <c r="AB2804" s="2" t="s">
        <v>26</v>
      </c>
      <c r="AC2804" s="2" t="s">
        <v>42</v>
      </c>
      <c r="AD2804" s="2" t="s">
        <v>27</v>
      </c>
      <c r="AE2804" s="2" t="s">
        <v>27</v>
      </c>
      <c r="AG2804" s="2" t="str">
        <f t="shared" si="179"/>
        <v>phố Minh Khai</v>
      </c>
      <c r="AH2804" s="2" t="str">
        <f t="shared" si="180"/>
        <v>Quận Hai Bà Trưng</v>
      </c>
      <c r="AI2804" s="2" t="str">
        <f t="shared" si="181"/>
        <v/>
      </c>
      <c r="AK2804" s="2" t="str">
        <f t="shared" si="178"/>
        <v/>
      </c>
      <c r="BF2804" s="2" t="str">
        <f>VLOOKUP(M2804,'[1]mã win'!G:K,5,0)</f>
        <v>B</v>
      </c>
    </row>
    <row r="2805" spans="1:58" x14ac:dyDescent="0.25">
      <c r="A2805" s="6" t="s">
        <v>14833</v>
      </c>
      <c r="B2805" s="6" t="s">
        <v>14834</v>
      </c>
      <c r="C2805" s="6" t="s">
        <v>14835</v>
      </c>
      <c r="D2805" s="2" t="s">
        <v>4868</v>
      </c>
      <c r="E2805" s="2">
        <v>0</v>
      </c>
      <c r="G2805" s="6" t="s">
        <v>48</v>
      </c>
      <c r="H2805" s="6" t="s">
        <v>14836</v>
      </c>
      <c r="I2805" s="6" t="s">
        <v>27</v>
      </c>
      <c r="J2805" s="6"/>
      <c r="K2805" s="7"/>
      <c r="L2805" s="6" t="s">
        <v>133</v>
      </c>
      <c r="M2805" s="6" t="s">
        <v>39</v>
      </c>
      <c r="N2805" s="6" t="s">
        <v>41</v>
      </c>
      <c r="O2805" s="6"/>
      <c r="P2805" s="8" t="s">
        <v>27</v>
      </c>
      <c r="Q2805" s="9">
        <v>45845.683267511602</v>
      </c>
      <c r="R2805" s="6" t="s">
        <v>8318</v>
      </c>
      <c r="X2805" s="6" t="s">
        <v>14837</v>
      </c>
      <c r="Y2805" s="2" t="s">
        <v>14838</v>
      </c>
      <c r="Z2805" s="2" t="s">
        <v>14839</v>
      </c>
      <c r="AA2805" s="2" t="s">
        <v>4868</v>
      </c>
      <c r="AB2805" s="2" t="s">
        <v>41</v>
      </c>
      <c r="AC2805" s="2" t="s">
        <v>69</v>
      </c>
      <c r="AD2805" s="2" t="s">
        <v>27</v>
      </c>
      <c r="AE2805" s="2" t="s">
        <v>27</v>
      </c>
      <c r="AG2805" s="2" t="str">
        <f t="shared" si="179"/>
        <v>Phường Dĩ An</v>
      </c>
      <c r="AH2805" s="2" t="str">
        <f t="shared" si="180"/>
        <v/>
      </c>
      <c r="AI2805" s="2" t="str">
        <f t="shared" si="181"/>
        <v/>
      </c>
      <c r="AK2805" s="2" t="str">
        <f t="shared" si="178"/>
        <v/>
      </c>
      <c r="BF2805" s="2" t="str">
        <f>VLOOKUP(M2805,'[1]mã win'!G:K,5,0)</f>
        <v>N</v>
      </c>
    </row>
    <row r="2806" spans="1:58" x14ac:dyDescent="0.25">
      <c r="A2806" s="6" t="s">
        <v>14840</v>
      </c>
      <c r="B2806" s="6" t="s">
        <v>14841</v>
      </c>
      <c r="C2806" s="6" t="s">
        <v>14842</v>
      </c>
      <c r="D2806" s="2" t="s">
        <v>4199</v>
      </c>
      <c r="E2806" s="2" t="s">
        <v>1143</v>
      </c>
      <c r="G2806" s="6"/>
      <c r="H2806" s="6" t="s">
        <v>14843</v>
      </c>
      <c r="I2806" s="6"/>
      <c r="J2806" s="6"/>
      <c r="K2806" s="7"/>
      <c r="L2806" s="6"/>
      <c r="M2806" s="6" t="s">
        <v>39</v>
      </c>
      <c r="N2806" s="6" t="s">
        <v>39</v>
      </c>
      <c r="O2806" s="6"/>
      <c r="P2806" s="8" t="s">
        <v>27</v>
      </c>
      <c r="Q2806" s="9">
        <v>43388.4971020023</v>
      </c>
      <c r="R2806" s="6" t="s">
        <v>28</v>
      </c>
      <c r="X2806" s="6" t="s">
        <v>14844</v>
      </c>
      <c r="Y2806" s="2" t="s">
        <v>14845</v>
      </c>
      <c r="Z2806" s="2" t="s">
        <v>14846</v>
      </c>
      <c r="AA2806" s="2" t="s">
        <v>4199</v>
      </c>
      <c r="AB2806" s="2" t="s">
        <v>1143</v>
      </c>
      <c r="AC2806" s="2" t="s">
        <v>68</v>
      </c>
      <c r="AD2806" s="2" t="s">
        <v>42</v>
      </c>
      <c r="AE2806" s="2" t="s">
        <v>27</v>
      </c>
      <c r="AG2806" s="2" t="str">
        <f t="shared" si="179"/>
        <v>Phường 13</v>
      </c>
      <c r="AH2806" s="2" t="str">
        <f t="shared" si="180"/>
        <v>Quận 4</v>
      </c>
      <c r="AI2806" s="2" t="str">
        <f t="shared" si="181"/>
        <v/>
      </c>
      <c r="AK2806" s="2" t="str">
        <f t="shared" si="178"/>
        <v/>
      </c>
      <c r="BF2806" s="2" t="str">
        <f>VLOOKUP(M2806,'[1]mã win'!G:K,5,0)</f>
        <v>N</v>
      </c>
    </row>
    <row r="2807" spans="1:58" x14ac:dyDescent="0.25">
      <c r="A2807" s="6" t="s">
        <v>14847</v>
      </c>
      <c r="B2807" s="6" t="s">
        <v>14848</v>
      </c>
      <c r="C2807" s="6" t="s">
        <v>14849</v>
      </c>
      <c r="D2807" s="2" t="s">
        <v>5563</v>
      </c>
      <c r="E2807" s="2" t="s">
        <v>2998</v>
      </c>
      <c r="G2807" s="6" t="s">
        <v>48</v>
      </c>
      <c r="H2807" s="6" t="s">
        <v>14850</v>
      </c>
      <c r="I2807" s="6"/>
      <c r="J2807" s="6"/>
      <c r="K2807" s="7"/>
      <c r="L2807" s="6" t="s">
        <v>50</v>
      </c>
      <c r="M2807" s="6" t="s">
        <v>39</v>
      </c>
      <c r="N2807" s="6" t="s">
        <v>39</v>
      </c>
      <c r="O2807" s="6" t="s">
        <v>2998</v>
      </c>
      <c r="P2807" s="8" t="s">
        <v>27</v>
      </c>
      <c r="Q2807" s="9">
        <v>44053.711368090298</v>
      </c>
      <c r="R2807" s="6" t="s">
        <v>28</v>
      </c>
      <c r="X2807" s="6" t="s">
        <v>14851</v>
      </c>
      <c r="Y2807" s="2" t="s">
        <v>5563</v>
      </c>
      <c r="Z2807" s="2" t="s">
        <v>2998</v>
      </c>
      <c r="AA2807" s="2" t="s">
        <v>86</v>
      </c>
      <c r="AB2807" s="2" t="s">
        <v>42</v>
      </c>
      <c r="AC2807" s="2" t="s">
        <v>27</v>
      </c>
      <c r="AD2807" s="2" t="s">
        <v>27</v>
      </c>
      <c r="AE2807" s="2" t="s">
        <v>27</v>
      </c>
      <c r="AG2807" s="2" t="str">
        <f t="shared" si="179"/>
        <v>Phường 14</v>
      </c>
      <c r="AH2807" s="2" t="str">
        <f t="shared" si="180"/>
        <v>Quận 10</v>
      </c>
      <c r="AI2807" s="2" t="str">
        <f t="shared" si="181"/>
        <v/>
      </c>
      <c r="AK2807" s="2" t="str">
        <f t="shared" si="178"/>
        <v/>
      </c>
      <c r="BF2807" s="2" t="str">
        <f>VLOOKUP(M2807,'[1]mã win'!G:K,5,0)</f>
        <v>N</v>
      </c>
    </row>
    <row r="2808" spans="1:58" x14ac:dyDescent="0.25">
      <c r="A2808" s="6" t="s">
        <v>14852</v>
      </c>
      <c r="B2808" s="6" t="s">
        <v>14853</v>
      </c>
      <c r="C2808" s="6" t="s">
        <v>14854</v>
      </c>
      <c r="D2808" s="2" t="s">
        <v>7384</v>
      </c>
      <c r="E2808" s="2" t="s">
        <v>91</v>
      </c>
      <c r="G2808" s="6" t="s">
        <v>48</v>
      </c>
      <c r="H2808" s="6" t="s">
        <v>14855</v>
      </c>
      <c r="I2808" s="6"/>
      <c r="J2808" s="6"/>
      <c r="K2808" s="7"/>
      <c r="L2808" s="6"/>
      <c r="M2808" s="6" t="s">
        <v>39</v>
      </c>
      <c r="N2808" s="6" t="s">
        <v>39</v>
      </c>
      <c r="O2808" s="6"/>
      <c r="P2808" s="8" t="s">
        <v>27</v>
      </c>
      <c r="Q2808" s="9">
        <v>43213.6170849884</v>
      </c>
      <c r="R2808" s="6" t="s">
        <v>28</v>
      </c>
      <c r="X2808" s="6" t="s">
        <v>14856</v>
      </c>
      <c r="Y2808" s="2" t="s">
        <v>14857</v>
      </c>
      <c r="Z2808" s="2" t="s">
        <v>7384</v>
      </c>
      <c r="AA2808" s="2" t="s">
        <v>91</v>
      </c>
      <c r="AB2808" s="2" t="s">
        <v>86</v>
      </c>
      <c r="AC2808" s="2" t="s">
        <v>27</v>
      </c>
      <c r="AD2808" s="2" t="s">
        <v>27</v>
      </c>
      <c r="AE2808" s="2" t="s">
        <v>27</v>
      </c>
      <c r="AG2808" s="2" t="str">
        <f t="shared" si="179"/>
        <v>Phường 03</v>
      </c>
      <c r="AH2808" s="2" t="str">
        <f t="shared" si="180"/>
        <v>Quận 3</v>
      </c>
      <c r="AI2808" s="2" t="str">
        <f t="shared" si="181"/>
        <v/>
      </c>
      <c r="AK2808" s="2" t="str">
        <f t="shared" si="178"/>
        <v/>
      </c>
      <c r="BF2808" s="2" t="str">
        <f>VLOOKUP(M2808,'[1]mã win'!G:K,5,0)</f>
        <v>N</v>
      </c>
    </row>
    <row r="2809" spans="1:58" x14ac:dyDescent="0.25">
      <c r="A2809" s="6" t="s">
        <v>14858</v>
      </c>
      <c r="B2809" s="6" t="s">
        <v>14859</v>
      </c>
      <c r="C2809" s="6" t="s">
        <v>14860</v>
      </c>
      <c r="D2809" s="2" t="s">
        <v>4112</v>
      </c>
      <c r="E2809" s="2" t="s">
        <v>91</v>
      </c>
      <c r="G2809" s="6"/>
      <c r="H2809" s="6" t="s">
        <v>14861</v>
      </c>
      <c r="I2809" s="6"/>
      <c r="J2809" s="6"/>
      <c r="K2809" s="7"/>
      <c r="L2809" s="6"/>
      <c r="M2809" s="6" t="s">
        <v>39</v>
      </c>
      <c r="N2809" s="6" t="s">
        <v>39</v>
      </c>
      <c r="O2809" s="6" t="s">
        <v>91</v>
      </c>
      <c r="P2809" s="8" t="s">
        <v>27</v>
      </c>
      <c r="Q2809" s="9">
        <v>44988.649896377297</v>
      </c>
      <c r="R2809" s="6" t="s">
        <v>28</v>
      </c>
      <c r="X2809" s="6" t="s">
        <v>8455</v>
      </c>
      <c r="Y2809" s="2" t="s">
        <v>14862</v>
      </c>
      <c r="Z2809" s="2" t="s">
        <v>14863</v>
      </c>
      <c r="AA2809" s="2" t="s">
        <v>4112</v>
      </c>
      <c r="AB2809" s="2" t="s">
        <v>91</v>
      </c>
      <c r="AC2809" s="2" t="s">
        <v>41</v>
      </c>
      <c r="AD2809" s="2" t="s">
        <v>42</v>
      </c>
      <c r="AE2809" s="2" t="s">
        <v>27</v>
      </c>
      <c r="AG2809" s="2" t="str">
        <f t="shared" si="179"/>
        <v>Phường 09</v>
      </c>
      <c r="AH2809" s="2" t="str">
        <f t="shared" si="180"/>
        <v>Quận 3</v>
      </c>
      <c r="AI2809" s="2" t="str">
        <f t="shared" si="181"/>
        <v/>
      </c>
      <c r="AK2809" s="2" t="str">
        <f t="shared" si="178"/>
        <v/>
      </c>
      <c r="BF2809" s="2" t="str">
        <f>VLOOKUP(M2809,'[1]mã win'!G:K,5,0)</f>
        <v>N</v>
      </c>
    </row>
    <row r="2810" spans="1:58" x14ac:dyDescent="0.25">
      <c r="A2810" s="6" t="s">
        <v>14864</v>
      </c>
      <c r="B2810" s="6" t="s">
        <v>14865</v>
      </c>
      <c r="C2810" s="6" t="s">
        <v>14866</v>
      </c>
      <c r="D2810" s="2" t="s">
        <v>6316</v>
      </c>
      <c r="E2810" s="2" t="s">
        <v>6317</v>
      </c>
      <c r="G2810" s="6" t="s">
        <v>48</v>
      </c>
      <c r="H2810" s="6" t="s">
        <v>14867</v>
      </c>
      <c r="I2810" s="6"/>
      <c r="J2810" s="6"/>
      <c r="K2810" s="7"/>
      <c r="L2810" s="6" t="s">
        <v>63</v>
      </c>
      <c r="M2810" s="6" t="s">
        <v>39</v>
      </c>
      <c r="N2810" s="6" t="s">
        <v>39</v>
      </c>
      <c r="O2810" s="6"/>
      <c r="P2810" s="8" t="s">
        <v>27</v>
      </c>
      <c r="Q2810" s="9">
        <v>43165.522850960602</v>
      </c>
      <c r="R2810" s="6" t="s">
        <v>28</v>
      </c>
      <c r="X2810" s="6" t="s">
        <v>14868</v>
      </c>
      <c r="Y2810" s="2" t="s">
        <v>6316</v>
      </c>
      <c r="Z2810" s="2" t="s">
        <v>6317</v>
      </c>
      <c r="AA2810" s="2" t="s">
        <v>421</v>
      </c>
      <c r="AB2810" s="2" t="s">
        <v>27</v>
      </c>
      <c r="AC2810" s="2" t="s">
        <v>27</v>
      </c>
      <c r="AD2810" s="2" t="s">
        <v>27</v>
      </c>
      <c r="AE2810" s="2" t="s">
        <v>27</v>
      </c>
      <c r="AG2810" s="2" t="str">
        <f t="shared" si="179"/>
        <v>P.Linh Trung</v>
      </c>
      <c r="AH2810" s="2" t="str">
        <f t="shared" si="180"/>
        <v>Q.Thủ Đức</v>
      </c>
      <c r="AI2810" s="2" t="str">
        <f t="shared" si="181"/>
        <v/>
      </c>
      <c r="AK2810" s="2" t="str">
        <f t="shared" si="178"/>
        <v/>
      </c>
      <c r="BF2810" s="2" t="str">
        <f>VLOOKUP(M2810,'[1]mã win'!G:K,5,0)</f>
        <v>N</v>
      </c>
    </row>
    <row r="2811" spans="1:58" x14ac:dyDescent="0.25">
      <c r="A2811" s="6" t="s">
        <v>14869</v>
      </c>
      <c r="B2811" s="6" t="s">
        <v>14870</v>
      </c>
      <c r="C2811" s="6" t="s">
        <v>14871</v>
      </c>
      <c r="D2811" s="2" t="s">
        <v>6544</v>
      </c>
      <c r="E2811" s="2">
        <v>0</v>
      </c>
      <c r="G2811" s="6" t="s">
        <v>7502</v>
      </c>
      <c r="H2811" s="6" t="s">
        <v>14872</v>
      </c>
      <c r="I2811" s="6"/>
      <c r="J2811" s="6"/>
      <c r="K2811" s="7">
        <v>60</v>
      </c>
      <c r="L2811" s="6" t="s">
        <v>459</v>
      </c>
      <c r="M2811" s="6" t="s">
        <v>25</v>
      </c>
      <c r="N2811" s="6" t="s">
        <v>25</v>
      </c>
      <c r="O2811" s="6"/>
      <c r="P2811" s="8" t="s">
        <v>27</v>
      </c>
      <c r="Q2811" s="9">
        <v>43461.457084953698</v>
      </c>
      <c r="R2811" s="6" t="s">
        <v>28</v>
      </c>
      <c r="X2811" s="6" t="s">
        <v>14873</v>
      </c>
      <c r="Y2811" s="2" t="s">
        <v>14874</v>
      </c>
      <c r="Z2811" s="2" t="s">
        <v>14875</v>
      </c>
      <c r="AA2811" s="2" t="s">
        <v>6544</v>
      </c>
      <c r="AB2811" s="2" t="s">
        <v>26</v>
      </c>
      <c r="AC2811" s="2" t="s">
        <v>42</v>
      </c>
      <c r="AD2811" s="2" t="s">
        <v>27</v>
      </c>
      <c r="AE2811" s="2" t="s">
        <v>27</v>
      </c>
      <c r="AG2811" s="2" t="str">
        <f t="shared" si="179"/>
        <v>Phường Định Công</v>
      </c>
      <c r="AH2811" s="2" t="str">
        <f t="shared" si="180"/>
        <v/>
      </c>
      <c r="AI2811" s="2" t="str">
        <f t="shared" si="181"/>
        <v/>
      </c>
      <c r="AK2811" s="2" t="str">
        <f t="shared" si="178"/>
        <v/>
      </c>
      <c r="BF2811" s="2" t="str">
        <f>VLOOKUP(M2811,'[1]mã win'!G:K,5,0)</f>
        <v>B</v>
      </c>
    </row>
    <row r="2812" spans="1:58" x14ac:dyDescent="0.25">
      <c r="A2812" s="6" t="s">
        <v>14876</v>
      </c>
      <c r="B2812" s="6" t="s">
        <v>14877</v>
      </c>
      <c r="C2812" s="6" t="s">
        <v>14878</v>
      </c>
      <c r="D2812" s="2" t="s">
        <v>27</v>
      </c>
      <c r="E2812" s="2" t="s">
        <v>1109</v>
      </c>
      <c r="G2812" s="6" t="s">
        <v>4320</v>
      </c>
      <c r="H2812" s="6" t="s">
        <v>27</v>
      </c>
      <c r="I2812" s="6"/>
      <c r="J2812" s="6"/>
      <c r="K2812" s="7">
        <v>60</v>
      </c>
      <c r="L2812" s="6" t="s">
        <v>459</v>
      </c>
      <c r="M2812" s="6" t="s">
        <v>25</v>
      </c>
      <c r="N2812" s="6" t="s">
        <v>25</v>
      </c>
      <c r="O2812" s="6" t="s">
        <v>1109</v>
      </c>
      <c r="P2812" s="8" t="s">
        <v>27</v>
      </c>
      <c r="Q2812" s="9">
        <v>44799.432239618101</v>
      </c>
      <c r="R2812" s="6" t="s">
        <v>28</v>
      </c>
      <c r="X2812" s="6" t="s">
        <v>14879</v>
      </c>
      <c r="Y2812" s="2" t="s">
        <v>14880</v>
      </c>
      <c r="Z2812" s="2" t="s">
        <v>14881</v>
      </c>
      <c r="AA2812" s="2" t="s">
        <v>14882</v>
      </c>
      <c r="AB2812" s="2" t="s">
        <v>14883</v>
      </c>
      <c r="AC2812" s="2" t="s">
        <v>11856</v>
      </c>
      <c r="AD2812" s="2" t="s">
        <v>1696</v>
      </c>
      <c r="AE2812" s="2" t="s">
        <v>31</v>
      </c>
      <c r="AG2812" s="2" t="str">
        <f t="shared" si="179"/>
        <v/>
      </c>
      <c r="AH2812" s="2" t="str">
        <f t="shared" si="180"/>
        <v/>
      </c>
      <c r="AI2812" s="2" t="str">
        <f t="shared" si="181"/>
        <v/>
      </c>
      <c r="AK2812" s="2" t="str">
        <f t="shared" si="178"/>
        <v/>
      </c>
      <c r="BF2812" s="2" t="str">
        <f>VLOOKUP(M2812,'[1]mã win'!G:K,5,0)</f>
        <v>B</v>
      </c>
    </row>
    <row r="2813" spans="1:58" x14ac:dyDescent="0.25">
      <c r="A2813" s="6" t="s">
        <v>14884</v>
      </c>
      <c r="B2813" s="6" t="s">
        <v>14885</v>
      </c>
      <c r="C2813" s="6" t="s">
        <v>14886</v>
      </c>
      <c r="D2813" s="2" t="s">
        <v>27</v>
      </c>
      <c r="E2813" s="2" t="s">
        <v>2278</v>
      </c>
      <c r="G2813" s="6" t="s">
        <v>4320</v>
      </c>
      <c r="H2813" s="6" t="s">
        <v>27</v>
      </c>
      <c r="I2813" s="6"/>
      <c r="J2813" s="6"/>
      <c r="K2813" s="7">
        <v>60</v>
      </c>
      <c r="L2813" s="6" t="s">
        <v>459</v>
      </c>
      <c r="M2813" s="6" t="s">
        <v>25</v>
      </c>
      <c r="N2813" s="6" t="s">
        <v>25</v>
      </c>
      <c r="O2813" s="6" t="s">
        <v>2278</v>
      </c>
      <c r="P2813" s="8" t="s">
        <v>27</v>
      </c>
      <c r="Q2813" s="9">
        <v>45729.323655057902</v>
      </c>
      <c r="R2813" s="6" t="s">
        <v>28</v>
      </c>
      <c r="X2813" s="6" t="s">
        <v>14887</v>
      </c>
      <c r="Y2813" s="2" t="s">
        <v>14888</v>
      </c>
      <c r="Z2813" s="2" t="s">
        <v>25</v>
      </c>
      <c r="AA2813" s="2" t="s">
        <v>27</v>
      </c>
      <c r="AB2813" s="2" t="s">
        <v>27</v>
      </c>
      <c r="AC2813" s="2" t="s">
        <v>27</v>
      </c>
      <c r="AD2813" s="2" t="s">
        <v>27</v>
      </c>
      <c r="AE2813" s="2" t="s">
        <v>27</v>
      </c>
      <c r="AG2813" s="2" t="str">
        <f t="shared" si="179"/>
        <v/>
      </c>
      <c r="AH2813" s="2" t="str">
        <f t="shared" si="180"/>
        <v/>
      </c>
      <c r="AI2813" s="2" t="str">
        <f t="shared" si="181"/>
        <v/>
      </c>
      <c r="AK2813" s="2" t="str">
        <f t="shared" si="178"/>
        <v/>
      </c>
      <c r="BF2813" s="2" t="str">
        <f>VLOOKUP(M2813,'[1]mã win'!G:K,5,0)</f>
        <v>B</v>
      </c>
    </row>
    <row r="2814" spans="1:58" x14ac:dyDescent="0.25">
      <c r="A2814" s="6" t="s">
        <v>14889</v>
      </c>
      <c r="B2814" s="6" t="s">
        <v>14890</v>
      </c>
      <c r="C2814" s="6" t="s">
        <v>14891</v>
      </c>
      <c r="D2814" s="2" t="s">
        <v>27</v>
      </c>
      <c r="E2814" s="2" t="s">
        <v>2278</v>
      </c>
      <c r="G2814" s="6" t="s">
        <v>4320</v>
      </c>
      <c r="H2814" s="6" t="s">
        <v>27</v>
      </c>
      <c r="I2814" s="6"/>
      <c r="J2814" s="6"/>
      <c r="K2814" s="7">
        <v>60</v>
      </c>
      <c r="L2814" s="6" t="s">
        <v>459</v>
      </c>
      <c r="M2814" s="6" t="s">
        <v>25</v>
      </c>
      <c r="N2814" s="6" t="s">
        <v>25</v>
      </c>
      <c r="O2814" s="6" t="s">
        <v>2278</v>
      </c>
      <c r="P2814" s="8" t="s">
        <v>27</v>
      </c>
      <c r="Q2814" s="9">
        <v>45784.464738506897</v>
      </c>
      <c r="R2814" s="6" t="s">
        <v>28</v>
      </c>
      <c r="X2814" s="6" t="s">
        <v>14892</v>
      </c>
      <c r="Y2814" s="2" t="s">
        <v>14893</v>
      </c>
      <c r="Z2814" s="2" t="s">
        <v>14894</v>
      </c>
      <c r="AA2814" s="2" t="s">
        <v>7514</v>
      </c>
      <c r="AB2814" s="2" t="s">
        <v>7515</v>
      </c>
      <c r="AC2814" s="2" t="s">
        <v>25</v>
      </c>
      <c r="AD2814" s="2" t="s">
        <v>27</v>
      </c>
      <c r="AE2814" s="2" t="s">
        <v>27</v>
      </c>
      <c r="AG2814" s="2" t="str">
        <f t="shared" si="179"/>
        <v/>
      </c>
      <c r="AH2814" s="2" t="str">
        <f t="shared" si="180"/>
        <v/>
      </c>
      <c r="AI2814" s="2" t="str">
        <f t="shared" si="181"/>
        <v/>
      </c>
      <c r="AK2814" s="2" t="str">
        <f t="shared" si="178"/>
        <v/>
      </c>
      <c r="BF2814" s="2" t="str">
        <f>VLOOKUP(M2814,'[1]mã win'!G:K,5,0)</f>
        <v>B</v>
      </c>
    </row>
    <row r="2815" spans="1:58" x14ac:dyDescent="0.25">
      <c r="A2815" s="6" t="s">
        <v>14895</v>
      </c>
      <c r="B2815" s="6" t="s">
        <v>14896</v>
      </c>
      <c r="C2815" s="6" t="s">
        <v>14897</v>
      </c>
      <c r="D2815" s="2" t="s">
        <v>27</v>
      </c>
      <c r="E2815" s="2" t="s">
        <v>7515</v>
      </c>
      <c r="G2815" s="6" t="s">
        <v>4320</v>
      </c>
      <c r="H2815" s="6" t="s">
        <v>27</v>
      </c>
      <c r="I2815" s="6"/>
      <c r="J2815" s="6"/>
      <c r="K2815" s="7">
        <v>60</v>
      </c>
      <c r="L2815" s="6" t="s">
        <v>459</v>
      </c>
      <c r="M2815" s="6" t="s">
        <v>25</v>
      </c>
      <c r="N2815" s="6" t="s">
        <v>25</v>
      </c>
      <c r="O2815" s="6"/>
      <c r="P2815" s="8" t="s">
        <v>27</v>
      </c>
      <c r="Q2815" s="9">
        <v>45860.719002858801</v>
      </c>
      <c r="R2815" s="6" t="s">
        <v>28</v>
      </c>
      <c r="X2815" s="6" t="s">
        <v>14898</v>
      </c>
      <c r="Y2815" s="2" t="s">
        <v>14894</v>
      </c>
      <c r="Z2815" s="2" t="s">
        <v>14888</v>
      </c>
      <c r="AA2815" s="2" t="s">
        <v>25</v>
      </c>
      <c r="AB2815" s="2" t="s">
        <v>27</v>
      </c>
      <c r="AC2815" s="2" t="s">
        <v>27</v>
      </c>
      <c r="AD2815" s="2" t="s">
        <v>27</v>
      </c>
      <c r="AE2815" s="2" t="s">
        <v>27</v>
      </c>
      <c r="AG2815" s="2" t="str">
        <f t="shared" si="179"/>
        <v/>
      </c>
      <c r="AH2815" s="2" t="str">
        <f t="shared" si="180"/>
        <v/>
      </c>
      <c r="AI2815" s="2" t="str">
        <f t="shared" si="181"/>
        <v/>
      </c>
      <c r="AK2815" s="2" t="str">
        <f t="shared" si="178"/>
        <v/>
      </c>
      <c r="BF2815" s="2" t="str">
        <f>VLOOKUP(M2815,'[1]mã win'!G:K,5,0)</f>
        <v>B</v>
      </c>
    </row>
    <row r="2816" spans="1:58" x14ac:dyDescent="0.25">
      <c r="A2816" s="6" t="s">
        <v>14899</v>
      </c>
      <c r="B2816" s="6" t="s">
        <v>14900</v>
      </c>
      <c r="C2816" s="6" t="s">
        <v>14901</v>
      </c>
      <c r="D2816" s="2" t="s">
        <v>27</v>
      </c>
      <c r="E2816" s="2" t="s">
        <v>1075</v>
      </c>
      <c r="G2816" s="6" t="s">
        <v>4320</v>
      </c>
      <c r="H2816" s="6" t="s">
        <v>27</v>
      </c>
      <c r="I2816" s="6"/>
      <c r="J2816" s="6"/>
      <c r="K2816" s="7">
        <v>60</v>
      </c>
      <c r="L2816" s="6" t="s">
        <v>459</v>
      </c>
      <c r="M2816" s="6" t="s">
        <v>25</v>
      </c>
      <c r="N2816" s="6" t="s">
        <v>25</v>
      </c>
      <c r="O2816" s="6"/>
      <c r="P2816" s="8" t="s">
        <v>27</v>
      </c>
      <c r="Q2816" s="9">
        <v>45919.3933336806</v>
      </c>
      <c r="R2816" s="6" t="s">
        <v>28</v>
      </c>
      <c r="X2816" s="6" t="s">
        <v>14902</v>
      </c>
      <c r="Y2816" s="2" t="s">
        <v>2393</v>
      </c>
      <c r="Z2816" s="2" t="s">
        <v>14903</v>
      </c>
      <c r="AA2816" s="2" t="s">
        <v>14904</v>
      </c>
      <c r="AB2816" s="2" t="s">
        <v>14905</v>
      </c>
      <c r="AC2816" s="2" t="s">
        <v>1075</v>
      </c>
      <c r="AD2816" s="2" t="s">
        <v>27</v>
      </c>
      <c r="AE2816" s="2" t="s">
        <v>27</v>
      </c>
      <c r="AG2816" s="2" t="str">
        <f t="shared" si="179"/>
        <v/>
      </c>
      <c r="AH2816" s="2" t="str">
        <f t="shared" si="180"/>
        <v/>
      </c>
      <c r="AI2816" s="2" t="str">
        <f t="shared" si="181"/>
        <v/>
      </c>
      <c r="AK2816" s="2" t="str">
        <f t="shared" si="178"/>
        <v/>
      </c>
      <c r="BF2816" s="2" t="str">
        <f>VLOOKUP(M2816,'[1]mã win'!G:K,5,0)</f>
        <v>B</v>
      </c>
    </row>
    <row r="2817" spans="1:58" x14ac:dyDescent="0.25">
      <c r="A2817" s="6" t="s">
        <v>14906</v>
      </c>
      <c r="B2817" s="6" t="s">
        <v>14907</v>
      </c>
      <c r="C2817" s="6" t="s">
        <v>14908</v>
      </c>
      <c r="D2817" s="2" t="s">
        <v>14909</v>
      </c>
      <c r="E2817" s="2">
        <v>0</v>
      </c>
      <c r="G2817" s="6" t="s">
        <v>8322</v>
      </c>
      <c r="H2817" s="6" t="s">
        <v>14910</v>
      </c>
      <c r="I2817" s="6"/>
      <c r="J2817" s="6"/>
      <c r="K2817" s="7"/>
      <c r="L2817" s="6" t="s">
        <v>802</v>
      </c>
      <c r="M2817" s="6" t="s">
        <v>294</v>
      </c>
      <c r="N2817" s="6" t="s">
        <v>294</v>
      </c>
      <c r="O2817" s="6"/>
      <c r="P2817" s="8" t="s">
        <v>295</v>
      </c>
      <c r="Q2817" s="9">
        <v>44754.691497372703</v>
      </c>
      <c r="R2817" s="6" t="s">
        <v>28</v>
      </c>
      <c r="X2817" s="6" t="s">
        <v>14911</v>
      </c>
      <c r="Y2817" s="2" t="s">
        <v>14912</v>
      </c>
      <c r="Z2817" s="2" t="s">
        <v>14909</v>
      </c>
      <c r="AA2817" s="2" t="s">
        <v>295</v>
      </c>
      <c r="AB2817" s="2" t="s">
        <v>42</v>
      </c>
      <c r="AC2817" s="2" t="s">
        <v>27</v>
      </c>
      <c r="AD2817" s="2" t="s">
        <v>27</v>
      </c>
      <c r="AE2817" s="2" t="s">
        <v>27</v>
      </c>
      <c r="AG2817" s="2" t="str">
        <f t="shared" si="179"/>
        <v>Phường Bắc Nha Trang</v>
      </c>
      <c r="AH2817" s="2" t="str">
        <f t="shared" si="180"/>
        <v/>
      </c>
      <c r="AI2817" s="2" t="str">
        <f t="shared" si="181"/>
        <v/>
      </c>
      <c r="AK2817" s="2" t="str">
        <f t="shared" si="178"/>
        <v>Tỉnh Khánh Hòa</v>
      </c>
      <c r="BF2817" s="2" t="str">
        <f>VLOOKUP(M2817,'[1]mã win'!G:K,5,0)</f>
        <v>N</v>
      </c>
    </row>
    <row r="2818" spans="1:58" x14ac:dyDescent="0.25">
      <c r="A2818" s="6" t="s">
        <v>14913</v>
      </c>
      <c r="B2818" s="6" t="s">
        <v>14914</v>
      </c>
      <c r="C2818" s="6" t="s">
        <v>14915</v>
      </c>
      <c r="D2818" s="2" t="s">
        <v>14916</v>
      </c>
      <c r="E2818" s="2" t="s">
        <v>497</v>
      </c>
      <c r="G2818" s="6" t="s">
        <v>23</v>
      </c>
      <c r="H2818" s="6" t="s">
        <v>14917</v>
      </c>
      <c r="I2818" s="6"/>
      <c r="J2818" s="6"/>
      <c r="K2818" s="7"/>
      <c r="L2818" s="6" t="s">
        <v>459</v>
      </c>
      <c r="M2818" s="6" t="s">
        <v>25</v>
      </c>
      <c r="N2818" s="6" t="s">
        <v>25</v>
      </c>
      <c r="O2818" s="6"/>
      <c r="P2818" s="8" t="s">
        <v>27</v>
      </c>
      <c r="Q2818" s="9">
        <v>43165.407227395801</v>
      </c>
      <c r="R2818" s="6" t="s">
        <v>28</v>
      </c>
      <c r="X2818" s="6" t="s">
        <v>14918</v>
      </c>
      <c r="Y2818" s="2" t="s">
        <v>14919</v>
      </c>
      <c r="Z2818" s="2" t="s">
        <v>14916</v>
      </c>
      <c r="AA2818" s="2" t="s">
        <v>497</v>
      </c>
      <c r="AB2818" s="2" t="s">
        <v>25</v>
      </c>
      <c r="AC2818" s="2" t="s">
        <v>27</v>
      </c>
      <c r="AD2818" s="2" t="s">
        <v>27</v>
      </c>
      <c r="AE2818" s="2" t="s">
        <v>27</v>
      </c>
      <c r="AG2818" s="2" t="str">
        <f t="shared" si="179"/>
        <v>Phường Quản An</v>
      </c>
      <c r="AH2818" s="2" t="str">
        <f t="shared" si="180"/>
        <v>Quận Tây Hồ</v>
      </c>
      <c r="AI2818" s="2" t="str">
        <f t="shared" si="181"/>
        <v/>
      </c>
      <c r="AK2818" s="2" t="str">
        <f t="shared" si="178"/>
        <v/>
      </c>
      <c r="BF2818" s="2" t="str">
        <f>VLOOKUP(M2818,'[1]mã win'!G:K,5,0)</f>
        <v>B</v>
      </c>
    </row>
    <row r="2819" spans="1:58" x14ac:dyDescent="0.25">
      <c r="A2819" s="6" t="s">
        <v>14920</v>
      </c>
      <c r="B2819" s="6" t="s">
        <v>14921</v>
      </c>
      <c r="C2819" s="6" t="s">
        <v>14922</v>
      </c>
      <c r="D2819" s="2" t="s">
        <v>14923</v>
      </c>
      <c r="E2819" s="2" t="s">
        <v>908</v>
      </c>
      <c r="G2819" s="6" t="s">
        <v>23</v>
      </c>
      <c r="H2819" s="6" t="s">
        <v>14924</v>
      </c>
      <c r="I2819" s="6"/>
      <c r="J2819" s="6"/>
      <c r="K2819" s="7"/>
      <c r="L2819" s="6" t="s">
        <v>14373</v>
      </c>
      <c r="M2819" s="6" t="s">
        <v>25</v>
      </c>
      <c r="N2819" s="6" t="s">
        <v>25</v>
      </c>
      <c r="O2819" s="6"/>
      <c r="P2819" s="8" t="s">
        <v>27</v>
      </c>
      <c r="Q2819" s="9">
        <v>43213.605363229202</v>
      </c>
      <c r="R2819" s="6" t="s">
        <v>28</v>
      </c>
      <c r="X2819" s="6" t="s">
        <v>14925</v>
      </c>
      <c r="Y2819" s="2" t="s">
        <v>14926</v>
      </c>
      <c r="Z2819" s="2" t="s">
        <v>14927</v>
      </c>
      <c r="AA2819" s="2" t="s">
        <v>14923</v>
      </c>
      <c r="AB2819" s="2" t="s">
        <v>14928</v>
      </c>
      <c r="AC2819" s="2" t="s">
        <v>908</v>
      </c>
      <c r="AD2819" s="2" t="s">
        <v>26</v>
      </c>
      <c r="AE2819" s="2" t="s">
        <v>27</v>
      </c>
      <c r="AG2819" s="2" t="str">
        <f t="shared" si="179"/>
        <v>phố Đại La</v>
      </c>
      <c r="AH2819" s="2" t="str">
        <f t="shared" si="180"/>
        <v>Quận Hai Bà Trưng</v>
      </c>
      <c r="AI2819" s="2" t="str">
        <f t="shared" si="181"/>
        <v/>
      </c>
      <c r="AK2819" s="2" t="str">
        <f t="shared" ref="AK2819:AK2882" si="182">IF(LEFT(X2819,2)="tỉ",X2819,IF(LEFT(Y2819,2)="tỉ",Y2819,IF(LEFT(Z2819,2)="tỉ",Z2819,IF(LEFT(AA2819,2)="tỉ",AA2819,IF(LEFT(AB2819,2)="tỉ",AB2819,IF(LEFT(AC2819,2)="tỉ",AC2819,IF(LEFT(AD2819,2)="tỉ",AD2819,IF(LEFT(AE2819,2)="tỉ",AE2819,IF(LEFT(AF2819,2)="tỉ",AF2819,"")))))))))</f>
        <v/>
      </c>
      <c r="BF2819" s="2" t="str">
        <f>VLOOKUP(M2819,'[1]mã win'!G:K,5,0)</f>
        <v>B</v>
      </c>
    </row>
    <row r="2820" spans="1:58" x14ac:dyDescent="0.25">
      <c r="A2820" s="6" t="s">
        <v>14929</v>
      </c>
      <c r="B2820" s="6" t="s">
        <v>14930</v>
      </c>
      <c r="C2820" s="6" t="s">
        <v>14931</v>
      </c>
      <c r="D2820" s="2" t="s">
        <v>14932</v>
      </c>
      <c r="E2820" s="2" t="s">
        <v>14933</v>
      </c>
      <c r="G2820" s="6" t="s">
        <v>48</v>
      </c>
      <c r="H2820" s="6" t="s">
        <v>14934</v>
      </c>
      <c r="I2820" s="6"/>
      <c r="J2820" s="6"/>
      <c r="K2820" s="7"/>
      <c r="L2820" s="6"/>
      <c r="M2820" s="6" t="s">
        <v>39</v>
      </c>
      <c r="N2820" s="6" t="s">
        <v>39</v>
      </c>
      <c r="O2820" s="6"/>
      <c r="P2820" s="8" t="s">
        <v>27</v>
      </c>
      <c r="Q2820" s="9">
        <v>43165.522914270798</v>
      </c>
      <c r="R2820" s="6" t="s">
        <v>28</v>
      </c>
      <c r="X2820" s="6" t="s">
        <v>14935</v>
      </c>
      <c r="Y2820" s="2" t="s">
        <v>14932</v>
      </c>
      <c r="Z2820" s="2" t="s">
        <v>14933</v>
      </c>
      <c r="AA2820" s="2" t="s">
        <v>127</v>
      </c>
      <c r="AB2820" s="2" t="s">
        <v>27</v>
      </c>
      <c r="AC2820" s="2" t="s">
        <v>27</v>
      </c>
      <c r="AD2820" s="2" t="s">
        <v>27</v>
      </c>
      <c r="AE2820" s="2" t="s">
        <v>27</v>
      </c>
      <c r="AG2820" s="2" t="str">
        <f t="shared" si="179"/>
        <v>PHƯỜNG 2</v>
      </c>
      <c r="AH2820" s="2" t="str">
        <f t="shared" si="180"/>
        <v>QUẬN 3</v>
      </c>
      <c r="AI2820" s="2" t="str">
        <f t="shared" si="181"/>
        <v/>
      </c>
      <c r="AK2820" s="2" t="str">
        <f t="shared" si="182"/>
        <v/>
      </c>
      <c r="BF2820" s="2" t="str">
        <f>VLOOKUP(M2820,'[1]mã win'!G:K,5,0)</f>
        <v>N</v>
      </c>
    </row>
    <row r="2821" spans="1:58" x14ac:dyDescent="0.25">
      <c r="A2821" s="6" t="s">
        <v>14936</v>
      </c>
      <c r="B2821" s="6" t="s">
        <v>14937</v>
      </c>
      <c r="C2821" s="6" t="s">
        <v>14938</v>
      </c>
      <c r="D2821" s="2" t="s">
        <v>6495</v>
      </c>
      <c r="E2821" s="2">
        <v>0</v>
      </c>
      <c r="G2821" s="6" t="s">
        <v>23</v>
      </c>
      <c r="H2821" s="6" t="s">
        <v>14939</v>
      </c>
      <c r="I2821" s="6"/>
      <c r="J2821" s="6"/>
      <c r="K2821" s="7"/>
      <c r="L2821" s="6" t="s">
        <v>901</v>
      </c>
      <c r="M2821" s="6" t="s">
        <v>25</v>
      </c>
      <c r="N2821" s="6" t="s">
        <v>25</v>
      </c>
      <c r="O2821" s="6"/>
      <c r="P2821" s="8" t="s">
        <v>27</v>
      </c>
      <c r="Q2821" s="9">
        <v>45093.317799340301</v>
      </c>
      <c r="R2821" s="6" t="s">
        <v>28</v>
      </c>
      <c r="X2821" s="6" t="s">
        <v>14940</v>
      </c>
      <c r="Y2821" s="2" t="s">
        <v>6495</v>
      </c>
      <c r="Z2821" s="2" t="s">
        <v>26</v>
      </c>
      <c r="AA2821" s="2" t="s">
        <v>42</v>
      </c>
      <c r="AB2821" s="2" t="s">
        <v>27</v>
      </c>
      <c r="AC2821" s="2" t="s">
        <v>27</v>
      </c>
      <c r="AD2821" s="2" t="s">
        <v>27</v>
      </c>
      <c r="AE2821" s="2" t="s">
        <v>27</v>
      </c>
      <c r="AG2821" s="2" t="str">
        <f t="shared" si="179"/>
        <v>Phường Hà Đông</v>
      </c>
      <c r="AH2821" s="2" t="str">
        <f t="shared" si="180"/>
        <v/>
      </c>
      <c r="AI2821" s="2" t="str">
        <f t="shared" si="181"/>
        <v/>
      </c>
      <c r="AK2821" s="2" t="str">
        <f t="shared" si="182"/>
        <v/>
      </c>
      <c r="BF2821" s="2" t="str">
        <f>VLOOKUP(M2821,'[1]mã win'!G:K,5,0)</f>
        <v>B</v>
      </c>
    </row>
    <row r="2822" spans="1:58" x14ac:dyDescent="0.25">
      <c r="A2822" s="6" t="s">
        <v>14941</v>
      </c>
      <c r="B2822" s="6" t="s">
        <v>14942</v>
      </c>
      <c r="C2822" s="6" t="s">
        <v>14943</v>
      </c>
      <c r="D2822" s="2" t="s">
        <v>27</v>
      </c>
      <c r="E2822" s="2" t="s">
        <v>9720</v>
      </c>
      <c r="G2822" s="6" t="s">
        <v>23</v>
      </c>
      <c r="H2822" s="6"/>
      <c r="I2822" s="6"/>
      <c r="J2822" s="6"/>
      <c r="K2822" s="7"/>
      <c r="L2822" s="6" t="s">
        <v>901</v>
      </c>
      <c r="M2822" s="6" t="s">
        <v>25</v>
      </c>
      <c r="N2822" s="6" t="s">
        <v>25</v>
      </c>
      <c r="O2822" s="6" t="s">
        <v>251</v>
      </c>
      <c r="P2822" s="8" t="s">
        <v>27</v>
      </c>
      <c r="Q2822" s="9">
        <v>45093.320271099503</v>
      </c>
      <c r="R2822" s="6" t="s">
        <v>28</v>
      </c>
      <c r="X2822" s="6" t="s">
        <v>14944</v>
      </c>
      <c r="Y2822" s="2" t="s">
        <v>9720</v>
      </c>
      <c r="Z2822" s="2" t="s">
        <v>843</v>
      </c>
      <c r="AA2822" s="2" t="s">
        <v>42</v>
      </c>
      <c r="AB2822" s="2" t="s">
        <v>27</v>
      </c>
      <c r="AC2822" s="2" t="s">
        <v>27</v>
      </c>
      <c r="AD2822" s="2" t="s">
        <v>27</v>
      </c>
      <c r="AE2822" s="2" t="s">
        <v>27</v>
      </c>
      <c r="AG2822" s="2" t="str">
        <f t="shared" si="179"/>
        <v/>
      </c>
      <c r="AH2822" s="2" t="str">
        <f t="shared" si="180"/>
        <v>quận Cầu Giấy</v>
      </c>
      <c r="AI2822" s="2" t="str">
        <f t="shared" si="181"/>
        <v/>
      </c>
      <c r="AK2822" s="2" t="str">
        <f t="shared" si="182"/>
        <v/>
      </c>
      <c r="BF2822" s="2" t="str">
        <f>VLOOKUP(M2822,'[1]mã win'!G:K,5,0)</f>
        <v>B</v>
      </c>
    </row>
    <row r="2823" spans="1:58" x14ac:dyDescent="0.25">
      <c r="A2823" s="6" t="s">
        <v>14945</v>
      </c>
      <c r="B2823" s="6" t="s">
        <v>14946</v>
      </c>
      <c r="C2823" s="6" t="s">
        <v>14947</v>
      </c>
      <c r="D2823" s="2" t="s">
        <v>27</v>
      </c>
      <c r="E2823" s="2" t="s">
        <v>9720</v>
      </c>
      <c r="G2823" s="6" t="s">
        <v>23</v>
      </c>
      <c r="H2823" s="6"/>
      <c r="I2823" s="6"/>
      <c r="J2823" s="6"/>
      <c r="K2823" s="7"/>
      <c r="L2823" s="6" t="s">
        <v>901</v>
      </c>
      <c r="M2823" s="6" t="s">
        <v>25</v>
      </c>
      <c r="N2823" s="6" t="s">
        <v>25</v>
      </c>
      <c r="O2823" s="6" t="s">
        <v>251</v>
      </c>
      <c r="P2823" s="8" t="s">
        <v>27</v>
      </c>
      <c r="Q2823" s="9">
        <v>45093.320848692099</v>
      </c>
      <c r="R2823" s="6" t="s">
        <v>28</v>
      </c>
      <c r="X2823" s="6" t="s">
        <v>14948</v>
      </c>
      <c r="Y2823" s="2" t="s">
        <v>9720</v>
      </c>
      <c r="Z2823" s="2" t="s">
        <v>843</v>
      </c>
      <c r="AA2823" s="2" t="s">
        <v>42</v>
      </c>
      <c r="AB2823" s="2" t="s">
        <v>27</v>
      </c>
      <c r="AC2823" s="2" t="s">
        <v>27</v>
      </c>
      <c r="AD2823" s="2" t="s">
        <v>27</v>
      </c>
      <c r="AE2823" s="2" t="s">
        <v>27</v>
      </c>
      <c r="AG2823" s="2" t="str">
        <f t="shared" si="179"/>
        <v/>
      </c>
      <c r="AH2823" s="2" t="str">
        <f t="shared" si="180"/>
        <v>quận Cầu Giấy</v>
      </c>
      <c r="AI2823" s="2" t="str">
        <f t="shared" si="181"/>
        <v/>
      </c>
      <c r="AK2823" s="2" t="str">
        <f t="shared" si="182"/>
        <v/>
      </c>
      <c r="BF2823" s="2" t="str">
        <f>VLOOKUP(M2823,'[1]mã win'!G:K,5,0)</f>
        <v>B</v>
      </c>
    </row>
    <row r="2824" spans="1:58" x14ac:dyDescent="0.25">
      <c r="A2824" s="6" t="s">
        <v>14949</v>
      </c>
      <c r="B2824" s="6" t="s">
        <v>14950</v>
      </c>
      <c r="C2824" s="6" t="s">
        <v>14951</v>
      </c>
      <c r="D2824" s="2" t="s">
        <v>27</v>
      </c>
      <c r="E2824" s="2" t="s">
        <v>9720</v>
      </c>
      <c r="G2824" s="6" t="s">
        <v>23</v>
      </c>
      <c r="H2824" s="6"/>
      <c r="I2824" s="6"/>
      <c r="J2824" s="6"/>
      <c r="K2824" s="7"/>
      <c r="L2824" s="6" t="s">
        <v>901</v>
      </c>
      <c r="M2824" s="6" t="s">
        <v>25</v>
      </c>
      <c r="N2824" s="6" t="s">
        <v>25</v>
      </c>
      <c r="O2824" s="6" t="s">
        <v>251</v>
      </c>
      <c r="P2824" s="8" t="s">
        <v>27</v>
      </c>
      <c r="Q2824" s="9">
        <v>45093.321630902799</v>
      </c>
      <c r="R2824" s="6" t="s">
        <v>28</v>
      </c>
      <c r="X2824" s="6" t="s">
        <v>14952</v>
      </c>
      <c r="Y2824" s="2" t="s">
        <v>9720</v>
      </c>
      <c r="Z2824" s="2" t="s">
        <v>843</v>
      </c>
      <c r="AA2824" s="2" t="s">
        <v>42</v>
      </c>
      <c r="AB2824" s="2" t="s">
        <v>27</v>
      </c>
      <c r="AC2824" s="2" t="s">
        <v>27</v>
      </c>
      <c r="AD2824" s="2" t="s">
        <v>27</v>
      </c>
      <c r="AE2824" s="2" t="s">
        <v>27</v>
      </c>
      <c r="AG2824" s="2" t="str">
        <f t="shared" si="179"/>
        <v/>
      </c>
      <c r="AH2824" s="2" t="str">
        <f t="shared" si="180"/>
        <v>quận Cầu Giấy</v>
      </c>
      <c r="AI2824" s="2" t="str">
        <f t="shared" si="181"/>
        <v/>
      </c>
      <c r="AK2824" s="2" t="str">
        <f t="shared" si="182"/>
        <v/>
      </c>
      <c r="BF2824" s="2" t="str">
        <f>VLOOKUP(M2824,'[1]mã win'!G:K,5,0)</f>
        <v>B</v>
      </c>
    </row>
    <row r="2825" spans="1:58" x14ac:dyDescent="0.25">
      <c r="A2825" s="6" t="s">
        <v>14953</v>
      </c>
      <c r="B2825" s="6" t="s">
        <v>14954</v>
      </c>
      <c r="C2825" s="6" t="s">
        <v>14955</v>
      </c>
      <c r="D2825" s="2" t="s">
        <v>14956</v>
      </c>
      <c r="E2825" s="2" t="s">
        <v>900</v>
      </c>
      <c r="G2825" s="6" t="s">
        <v>23</v>
      </c>
      <c r="H2825" s="6"/>
      <c r="I2825" s="6"/>
      <c r="J2825" s="6"/>
      <c r="K2825" s="7"/>
      <c r="L2825" s="6" t="s">
        <v>901</v>
      </c>
      <c r="M2825" s="6" t="s">
        <v>25</v>
      </c>
      <c r="N2825" s="6" t="s">
        <v>25</v>
      </c>
      <c r="O2825" s="6" t="s">
        <v>902</v>
      </c>
      <c r="P2825" s="8" t="s">
        <v>27</v>
      </c>
      <c r="Q2825" s="9">
        <v>45093.322508101897</v>
      </c>
      <c r="R2825" s="6" t="s">
        <v>28</v>
      </c>
      <c r="X2825" s="6" t="s">
        <v>14957</v>
      </c>
      <c r="Y2825" s="2" t="s">
        <v>14956</v>
      </c>
      <c r="Z2825" s="2" t="s">
        <v>900</v>
      </c>
      <c r="AA2825" s="2" t="s">
        <v>843</v>
      </c>
      <c r="AB2825" s="2" t="s">
        <v>42</v>
      </c>
      <c r="AC2825" s="2" t="s">
        <v>27</v>
      </c>
      <c r="AD2825" s="2" t="s">
        <v>27</v>
      </c>
      <c r="AE2825" s="2" t="s">
        <v>27</v>
      </c>
      <c r="AG2825" s="2" t="str">
        <f t="shared" si="179"/>
        <v>phường Mỗ Lao</v>
      </c>
      <c r="AH2825" s="2" t="str">
        <f t="shared" si="180"/>
        <v>quận Hà Đông</v>
      </c>
      <c r="AI2825" s="2" t="str">
        <f t="shared" si="181"/>
        <v/>
      </c>
      <c r="AK2825" s="2" t="str">
        <f t="shared" si="182"/>
        <v/>
      </c>
      <c r="BF2825" s="2" t="str">
        <f>VLOOKUP(M2825,'[1]mã win'!G:K,5,0)</f>
        <v>B</v>
      </c>
    </row>
    <row r="2826" spans="1:58" x14ac:dyDescent="0.25">
      <c r="A2826" s="6" t="s">
        <v>14958</v>
      </c>
      <c r="B2826" s="6" t="s">
        <v>14959</v>
      </c>
      <c r="C2826" s="6" t="s">
        <v>14960</v>
      </c>
      <c r="D2826" s="2" t="s">
        <v>14961</v>
      </c>
      <c r="E2826" s="2" t="s">
        <v>10932</v>
      </c>
      <c r="G2826" s="6" t="s">
        <v>23</v>
      </c>
      <c r="H2826" s="6"/>
      <c r="I2826" s="6"/>
      <c r="J2826" s="6"/>
      <c r="K2826" s="7"/>
      <c r="L2826" s="6" t="s">
        <v>901</v>
      </c>
      <c r="M2826" s="6" t="s">
        <v>25</v>
      </c>
      <c r="N2826" s="6" t="s">
        <v>25</v>
      </c>
      <c r="O2826" s="6" t="s">
        <v>918</v>
      </c>
      <c r="P2826" s="8" t="s">
        <v>27</v>
      </c>
      <c r="Q2826" s="9">
        <v>45093.323971562502</v>
      </c>
      <c r="R2826" s="6" t="s">
        <v>28</v>
      </c>
      <c r="X2826" s="6" t="s">
        <v>14962</v>
      </c>
      <c r="Y2826" s="2" t="s">
        <v>14961</v>
      </c>
      <c r="Z2826" s="2" t="s">
        <v>10932</v>
      </c>
      <c r="AA2826" s="2" t="s">
        <v>843</v>
      </c>
      <c r="AB2826" s="2" t="s">
        <v>42</v>
      </c>
      <c r="AC2826" s="2" t="s">
        <v>27</v>
      </c>
      <c r="AD2826" s="2" t="s">
        <v>27</v>
      </c>
      <c r="AE2826" s="2" t="s">
        <v>27</v>
      </c>
      <c r="AG2826" s="2" t="str">
        <f t="shared" si="179"/>
        <v>phường Cầu Diễn</v>
      </c>
      <c r="AH2826" s="2" t="str">
        <f t="shared" si="180"/>
        <v>quận Nam Từ Liêm</v>
      </c>
      <c r="AI2826" s="2" t="str">
        <f t="shared" si="181"/>
        <v/>
      </c>
      <c r="AK2826" s="2" t="str">
        <f t="shared" si="182"/>
        <v/>
      </c>
      <c r="BF2826" s="2" t="str">
        <f>VLOOKUP(M2826,'[1]mã win'!G:K,5,0)</f>
        <v>B</v>
      </c>
    </row>
    <row r="2827" spans="1:58" x14ac:dyDescent="0.25">
      <c r="A2827" s="6" t="s">
        <v>14963</v>
      </c>
      <c r="B2827" s="6" t="s">
        <v>14964</v>
      </c>
      <c r="C2827" s="6" t="s">
        <v>14965</v>
      </c>
      <c r="D2827" s="2" t="s">
        <v>27</v>
      </c>
      <c r="E2827" s="2" t="s">
        <v>10932</v>
      </c>
      <c r="G2827" s="6" t="s">
        <v>23</v>
      </c>
      <c r="H2827" s="6"/>
      <c r="I2827" s="6"/>
      <c r="J2827" s="6"/>
      <c r="K2827" s="7"/>
      <c r="L2827" s="6" t="s">
        <v>901</v>
      </c>
      <c r="M2827" s="6" t="s">
        <v>25</v>
      </c>
      <c r="N2827" s="6" t="s">
        <v>25</v>
      </c>
      <c r="O2827" s="6" t="s">
        <v>918</v>
      </c>
      <c r="P2827" s="8" t="s">
        <v>27</v>
      </c>
      <c r="Q2827" s="9">
        <v>45093.335157025504</v>
      </c>
      <c r="R2827" s="6" t="s">
        <v>28</v>
      </c>
      <c r="X2827" s="6" t="s">
        <v>14966</v>
      </c>
      <c r="Y2827" s="2" t="s">
        <v>10932</v>
      </c>
      <c r="Z2827" s="2" t="s">
        <v>843</v>
      </c>
      <c r="AA2827" s="2" t="s">
        <v>42</v>
      </c>
      <c r="AB2827" s="2" t="s">
        <v>27</v>
      </c>
      <c r="AC2827" s="2" t="s">
        <v>27</v>
      </c>
      <c r="AD2827" s="2" t="s">
        <v>27</v>
      </c>
      <c r="AE2827" s="2" t="s">
        <v>27</v>
      </c>
      <c r="AG2827" s="2" t="str">
        <f t="shared" si="179"/>
        <v/>
      </c>
      <c r="AH2827" s="2" t="str">
        <f t="shared" si="180"/>
        <v>quận Nam Từ Liêm</v>
      </c>
      <c r="AI2827" s="2" t="str">
        <f t="shared" si="181"/>
        <v/>
      </c>
      <c r="AK2827" s="2" t="str">
        <f t="shared" si="182"/>
        <v/>
      </c>
      <c r="BF2827" s="2" t="str">
        <f>VLOOKUP(M2827,'[1]mã win'!G:K,5,0)</f>
        <v>B</v>
      </c>
    </row>
    <row r="2828" spans="1:58" x14ac:dyDescent="0.25">
      <c r="A2828" s="6" t="s">
        <v>14967</v>
      </c>
      <c r="B2828" s="6" t="s">
        <v>14968</v>
      </c>
      <c r="C2828" s="6" t="s">
        <v>14969</v>
      </c>
      <c r="D2828" s="2" t="s">
        <v>27</v>
      </c>
      <c r="E2828" s="2" t="s">
        <v>10932</v>
      </c>
      <c r="G2828" s="6" t="s">
        <v>23</v>
      </c>
      <c r="H2828" s="6"/>
      <c r="I2828" s="6"/>
      <c r="J2828" s="6"/>
      <c r="K2828" s="7"/>
      <c r="L2828" s="6" t="s">
        <v>901</v>
      </c>
      <c r="M2828" s="6" t="s">
        <v>25</v>
      </c>
      <c r="N2828" s="6" t="s">
        <v>25</v>
      </c>
      <c r="O2828" s="6" t="s">
        <v>918</v>
      </c>
      <c r="P2828" s="8" t="s">
        <v>27</v>
      </c>
      <c r="Q2828" s="9">
        <v>45093.335633680603</v>
      </c>
      <c r="R2828" s="6" t="s">
        <v>28</v>
      </c>
      <c r="X2828" s="6" t="s">
        <v>14970</v>
      </c>
      <c r="Y2828" s="2" t="s">
        <v>10932</v>
      </c>
      <c r="Z2828" s="2" t="s">
        <v>843</v>
      </c>
      <c r="AA2828" s="2" t="s">
        <v>42</v>
      </c>
      <c r="AB2828" s="2" t="s">
        <v>27</v>
      </c>
      <c r="AC2828" s="2" t="s">
        <v>27</v>
      </c>
      <c r="AD2828" s="2" t="s">
        <v>27</v>
      </c>
      <c r="AE2828" s="2" t="s">
        <v>27</v>
      </c>
      <c r="AG2828" s="2" t="str">
        <f t="shared" si="179"/>
        <v/>
      </c>
      <c r="AH2828" s="2" t="str">
        <f t="shared" si="180"/>
        <v>quận Nam Từ Liêm</v>
      </c>
      <c r="AI2828" s="2" t="str">
        <f t="shared" si="181"/>
        <v/>
      </c>
      <c r="AK2828" s="2" t="str">
        <f t="shared" si="182"/>
        <v/>
      </c>
      <c r="BF2828" s="2" t="str">
        <f>VLOOKUP(M2828,'[1]mã win'!G:K,5,0)</f>
        <v>B</v>
      </c>
    </row>
    <row r="2829" spans="1:58" x14ac:dyDescent="0.25">
      <c r="A2829" s="6" t="s">
        <v>14971</v>
      </c>
      <c r="B2829" s="6" t="s">
        <v>14972</v>
      </c>
      <c r="C2829" s="6" t="s">
        <v>14973</v>
      </c>
      <c r="D2829" s="2" t="s">
        <v>10405</v>
      </c>
      <c r="E2829" s="2" t="s">
        <v>10932</v>
      </c>
      <c r="G2829" s="6" t="s">
        <v>23</v>
      </c>
      <c r="H2829" s="6"/>
      <c r="I2829" s="6"/>
      <c r="J2829" s="6"/>
      <c r="K2829" s="7"/>
      <c r="L2829" s="6" t="s">
        <v>901</v>
      </c>
      <c r="M2829" s="6" t="s">
        <v>25</v>
      </c>
      <c r="N2829" s="6" t="s">
        <v>25</v>
      </c>
      <c r="O2829" s="6" t="s">
        <v>918</v>
      </c>
      <c r="P2829" s="8" t="s">
        <v>27</v>
      </c>
      <c r="Q2829" s="9">
        <v>45093.3369517014</v>
      </c>
      <c r="R2829" s="6" t="s">
        <v>28</v>
      </c>
      <c r="X2829" s="6" t="s">
        <v>14974</v>
      </c>
      <c r="Y2829" s="2" t="s">
        <v>10405</v>
      </c>
      <c r="Z2829" s="2" t="s">
        <v>10932</v>
      </c>
      <c r="AA2829" s="2" t="s">
        <v>843</v>
      </c>
      <c r="AB2829" s="2" t="s">
        <v>42</v>
      </c>
      <c r="AC2829" s="2" t="s">
        <v>27</v>
      </c>
      <c r="AD2829" s="2" t="s">
        <v>27</v>
      </c>
      <c r="AE2829" s="2" t="s">
        <v>27</v>
      </c>
      <c r="AG2829" s="2" t="str">
        <f t="shared" si="179"/>
        <v>phường Mỹ Đình 2</v>
      </c>
      <c r="AH2829" s="2" t="str">
        <f t="shared" si="180"/>
        <v>quận Nam Từ Liêm</v>
      </c>
      <c r="AI2829" s="2" t="str">
        <f t="shared" si="181"/>
        <v/>
      </c>
      <c r="AK2829" s="2" t="str">
        <f t="shared" si="182"/>
        <v/>
      </c>
      <c r="BF2829" s="2" t="str">
        <f>VLOOKUP(M2829,'[1]mã win'!G:K,5,0)</f>
        <v>B</v>
      </c>
    </row>
    <row r="2830" spans="1:58" x14ac:dyDescent="0.25">
      <c r="A2830" s="6" t="s">
        <v>14975</v>
      </c>
      <c r="B2830" s="6" t="s">
        <v>14976</v>
      </c>
      <c r="C2830" s="6" t="s">
        <v>14977</v>
      </c>
      <c r="D2830" s="2" t="s">
        <v>27</v>
      </c>
      <c r="E2830" s="2" t="s">
        <v>10932</v>
      </c>
      <c r="G2830" s="6" t="s">
        <v>23</v>
      </c>
      <c r="H2830" s="6"/>
      <c r="I2830" s="6"/>
      <c r="J2830" s="6"/>
      <c r="K2830" s="7"/>
      <c r="L2830" s="6" t="s">
        <v>901</v>
      </c>
      <c r="M2830" s="6" t="s">
        <v>25</v>
      </c>
      <c r="N2830" s="6" t="s">
        <v>25</v>
      </c>
      <c r="O2830" s="6" t="s">
        <v>918</v>
      </c>
      <c r="P2830" s="8" t="s">
        <v>27</v>
      </c>
      <c r="Q2830" s="9">
        <v>45093.337476770801</v>
      </c>
      <c r="R2830" s="6" t="s">
        <v>28</v>
      </c>
      <c r="X2830" s="6" t="s">
        <v>14978</v>
      </c>
      <c r="Y2830" s="2" t="s">
        <v>10932</v>
      </c>
      <c r="Z2830" s="2" t="s">
        <v>843</v>
      </c>
      <c r="AA2830" s="2" t="s">
        <v>42</v>
      </c>
      <c r="AB2830" s="2" t="s">
        <v>27</v>
      </c>
      <c r="AC2830" s="2" t="s">
        <v>27</v>
      </c>
      <c r="AD2830" s="2" t="s">
        <v>27</v>
      </c>
      <c r="AE2830" s="2" t="s">
        <v>27</v>
      </c>
      <c r="AG2830" s="2" t="str">
        <f t="shared" si="179"/>
        <v/>
      </c>
      <c r="AH2830" s="2" t="str">
        <f t="shared" si="180"/>
        <v>quận Nam Từ Liêm</v>
      </c>
      <c r="AI2830" s="2" t="str">
        <f t="shared" si="181"/>
        <v/>
      </c>
      <c r="AK2830" s="2" t="str">
        <f t="shared" si="182"/>
        <v/>
      </c>
      <c r="BF2830" s="2" t="str">
        <f>VLOOKUP(M2830,'[1]mã win'!G:K,5,0)</f>
        <v>B</v>
      </c>
    </row>
    <row r="2831" spans="1:58" x14ac:dyDescent="0.25">
      <c r="A2831" s="6" t="s">
        <v>14979</v>
      </c>
      <c r="B2831" s="6" t="s">
        <v>14980</v>
      </c>
      <c r="C2831" s="6" t="s">
        <v>14981</v>
      </c>
      <c r="D2831" s="2" t="s">
        <v>27</v>
      </c>
      <c r="E2831" s="2" t="s">
        <v>918</v>
      </c>
      <c r="G2831" s="6" t="s">
        <v>23</v>
      </c>
      <c r="H2831" s="6"/>
      <c r="I2831" s="6"/>
      <c r="J2831" s="6"/>
      <c r="K2831" s="7"/>
      <c r="L2831" s="6" t="s">
        <v>901</v>
      </c>
      <c r="M2831" s="6" t="s">
        <v>25</v>
      </c>
      <c r="N2831" s="6" t="s">
        <v>25</v>
      </c>
      <c r="O2831" s="6" t="s">
        <v>918</v>
      </c>
      <c r="P2831" s="8" t="s">
        <v>27</v>
      </c>
      <c r="Q2831" s="9">
        <v>45359.596775266204</v>
      </c>
      <c r="R2831" s="6" t="s">
        <v>28</v>
      </c>
      <c r="X2831" s="6" t="s">
        <v>14982</v>
      </c>
      <c r="Y2831" s="2" t="s">
        <v>918</v>
      </c>
      <c r="Z2831" s="2" t="s">
        <v>26</v>
      </c>
      <c r="AA2831" s="2" t="s">
        <v>42</v>
      </c>
      <c r="AB2831" s="2" t="s">
        <v>27</v>
      </c>
      <c r="AC2831" s="2" t="s">
        <v>27</v>
      </c>
      <c r="AD2831" s="2" t="s">
        <v>27</v>
      </c>
      <c r="AE2831" s="2" t="s">
        <v>27</v>
      </c>
      <c r="AG2831" s="2" t="str">
        <f t="shared" si="179"/>
        <v/>
      </c>
      <c r="AH2831" s="2" t="str">
        <f t="shared" si="180"/>
        <v>Quận Nam Từ Liêm</v>
      </c>
      <c r="AI2831" s="2" t="str">
        <f t="shared" si="181"/>
        <v/>
      </c>
      <c r="AK2831" s="2" t="str">
        <f t="shared" si="182"/>
        <v/>
      </c>
      <c r="BF2831" s="2" t="str">
        <f>VLOOKUP(M2831,'[1]mã win'!G:K,5,0)</f>
        <v>B</v>
      </c>
    </row>
    <row r="2832" spans="1:58" x14ac:dyDescent="0.25">
      <c r="A2832" s="6" t="s">
        <v>14983</v>
      </c>
      <c r="B2832" s="6" t="s">
        <v>14984</v>
      </c>
      <c r="C2832" s="6" t="s">
        <v>14985</v>
      </c>
      <c r="D2832" s="2" t="s">
        <v>2780</v>
      </c>
      <c r="E2832" s="2">
        <v>0</v>
      </c>
      <c r="G2832" s="6"/>
      <c r="H2832" s="6" t="s">
        <v>14986</v>
      </c>
      <c r="I2832" s="6"/>
      <c r="J2832" s="6"/>
      <c r="K2832" s="7">
        <v>60</v>
      </c>
      <c r="L2832" s="6" t="s">
        <v>901</v>
      </c>
      <c r="M2832" s="6" t="s">
        <v>25</v>
      </c>
      <c r="N2832" s="6" t="s">
        <v>25</v>
      </c>
      <c r="O2832" s="6"/>
      <c r="P2832" s="8" t="s">
        <v>27</v>
      </c>
      <c r="Q2832" s="9">
        <v>45825.614678206002</v>
      </c>
      <c r="R2832" s="6" t="s">
        <v>28</v>
      </c>
      <c r="X2832" s="6" t="s">
        <v>14987</v>
      </c>
      <c r="Y2832" s="2" t="s">
        <v>2599</v>
      </c>
      <c r="Z2832" s="2" t="s">
        <v>2780</v>
      </c>
      <c r="AA2832" s="2" t="s">
        <v>26</v>
      </c>
      <c r="AB2832" s="2" t="s">
        <v>42</v>
      </c>
      <c r="AC2832" s="2" t="s">
        <v>27</v>
      </c>
      <c r="AD2832" s="2" t="s">
        <v>27</v>
      </c>
      <c r="AE2832" s="2" t="s">
        <v>27</v>
      </c>
      <c r="AG2832" s="2" t="str">
        <f t="shared" si="179"/>
        <v>Phường Cầu Giấy</v>
      </c>
      <c r="AH2832" s="2" t="str">
        <f t="shared" si="180"/>
        <v/>
      </c>
      <c r="AI2832" s="2" t="str">
        <f t="shared" si="181"/>
        <v/>
      </c>
      <c r="AK2832" s="2" t="str">
        <f t="shared" si="182"/>
        <v/>
      </c>
      <c r="BF2832" s="2" t="str">
        <f>VLOOKUP(M2832,'[1]mã win'!G:K,5,0)</f>
        <v>B</v>
      </c>
    </row>
    <row r="2833" spans="1:58" x14ac:dyDescent="0.25">
      <c r="A2833" s="6" t="s">
        <v>14988</v>
      </c>
      <c r="B2833" s="6" t="s">
        <v>14989</v>
      </c>
      <c r="C2833" s="6" t="s">
        <v>14990</v>
      </c>
      <c r="D2833" s="2" t="s">
        <v>27</v>
      </c>
      <c r="E2833" s="2" t="s">
        <v>5774</v>
      </c>
      <c r="G2833" s="6"/>
      <c r="H2833" s="6" t="s">
        <v>27</v>
      </c>
      <c r="I2833" s="6"/>
      <c r="J2833" s="6"/>
      <c r="K2833" s="7"/>
      <c r="L2833" s="6"/>
      <c r="M2833" s="6" t="s">
        <v>39</v>
      </c>
      <c r="N2833" s="6" t="s">
        <v>39</v>
      </c>
      <c r="O2833" s="6" t="s">
        <v>5774</v>
      </c>
      <c r="P2833" s="8" t="s">
        <v>27</v>
      </c>
      <c r="Q2833" s="9">
        <v>45825.6174139699</v>
      </c>
      <c r="R2833" s="6" t="s">
        <v>28</v>
      </c>
      <c r="X2833" s="6" t="s">
        <v>14991</v>
      </c>
      <c r="Y2833" s="2" t="s">
        <v>14992</v>
      </c>
      <c r="Z2833" s="2" t="s">
        <v>14993</v>
      </c>
      <c r="AA2833" s="2" t="s">
        <v>14994</v>
      </c>
      <c r="AB2833" s="2" t="s">
        <v>42</v>
      </c>
      <c r="AC2833" s="2" t="s">
        <v>27</v>
      </c>
      <c r="AD2833" s="2" t="s">
        <v>27</v>
      </c>
      <c r="AE2833" s="2" t="s">
        <v>27</v>
      </c>
      <c r="AG2833" s="2" t="str">
        <f t="shared" si="179"/>
        <v/>
      </c>
      <c r="AH2833" s="2" t="str">
        <f t="shared" si="180"/>
        <v/>
      </c>
      <c r="AI2833" s="2" t="str">
        <f t="shared" si="181"/>
        <v/>
      </c>
      <c r="AK2833" s="2" t="str">
        <f t="shared" si="182"/>
        <v/>
      </c>
      <c r="BF2833" s="2" t="str">
        <f>VLOOKUP(M2833,'[1]mã win'!G:K,5,0)</f>
        <v>N</v>
      </c>
    </row>
    <row r="2834" spans="1:58" x14ac:dyDescent="0.25">
      <c r="A2834" s="6" t="s">
        <v>14995</v>
      </c>
      <c r="B2834" s="6" t="s">
        <v>14996</v>
      </c>
      <c r="C2834" s="6" t="s">
        <v>14997</v>
      </c>
      <c r="D2834" s="2" t="s">
        <v>196</v>
      </c>
      <c r="E2834" s="2" t="s">
        <v>281</v>
      </c>
      <c r="G2834" s="6"/>
      <c r="H2834" s="6" t="s">
        <v>27</v>
      </c>
      <c r="I2834" s="6"/>
      <c r="J2834" s="6"/>
      <c r="K2834" s="7"/>
      <c r="L2834" s="6"/>
      <c r="M2834" s="6" t="s">
        <v>39</v>
      </c>
      <c r="N2834" s="6" t="s">
        <v>39</v>
      </c>
      <c r="O2834" s="6" t="s">
        <v>281</v>
      </c>
      <c r="P2834" s="8" t="s">
        <v>27</v>
      </c>
      <c r="Q2834" s="9">
        <v>45825.618401041698</v>
      </c>
      <c r="R2834" s="6" t="s">
        <v>28</v>
      </c>
      <c r="X2834" s="6" t="s">
        <v>14998</v>
      </c>
      <c r="Y2834" s="2" t="s">
        <v>196</v>
      </c>
      <c r="Z2834" s="2" t="s">
        <v>8635</v>
      </c>
      <c r="AA2834" s="2" t="s">
        <v>14999</v>
      </c>
      <c r="AB2834" s="2" t="s">
        <v>42</v>
      </c>
      <c r="AC2834" s="2" t="s">
        <v>27</v>
      </c>
      <c r="AD2834" s="2" t="s">
        <v>27</v>
      </c>
      <c r="AE2834" s="2" t="s">
        <v>27</v>
      </c>
      <c r="AG2834" s="2" t="str">
        <f t="shared" si="179"/>
        <v>Phường 15</v>
      </c>
      <c r="AH2834" s="2" t="str">
        <f t="shared" si="180"/>
        <v/>
      </c>
      <c r="AI2834" s="2" t="str">
        <f t="shared" si="181"/>
        <v/>
      </c>
      <c r="AK2834" s="2" t="str">
        <f t="shared" si="182"/>
        <v/>
      </c>
      <c r="BF2834" s="2" t="str">
        <f>VLOOKUP(M2834,'[1]mã win'!G:K,5,0)</f>
        <v>N</v>
      </c>
    </row>
    <row r="2835" spans="1:58" x14ac:dyDescent="0.25">
      <c r="A2835" s="6" t="s">
        <v>15000</v>
      </c>
      <c r="B2835" s="6" t="s">
        <v>15001</v>
      </c>
      <c r="C2835" s="6" t="s">
        <v>15002</v>
      </c>
      <c r="D2835" s="2" t="s">
        <v>3041</v>
      </c>
      <c r="E2835" s="2">
        <v>0</v>
      </c>
      <c r="G2835" s="6"/>
      <c r="H2835" s="6" t="s">
        <v>27</v>
      </c>
      <c r="I2835" s="6"/>
      <c r="J2835" s="6"/>
      <c r="K2835" s="7"/>
      <c r="L2835" s="6"/>
      <c r="M2835" s="6" t="s">
        <v>39</v>
      </c>
      <c r="N2835" s="6" t="s">
        <v>39</v>
      </c>
      <c r="O2835" s="6"/>
      <c r="P2835" s="8" t="s">
        <v>27</v>
      </c>
      <c r="Q2835" s="9">
        <v>45825.619339467601</v>
      </c>
      <c r="R2835" s="6" t="s">
        <v>28</v>
      </c>
      <c r="X2835" s="6" t="s">
        <v>15003</v>
      </c>
      <c r="Y2835" s="2" t="s">
        <v>3041</v>
      </c>
      <c r="Z2835" s="2" t="s">
        <v>4617</v>
      </c>
      <c r="AA2835" s="2" t="s">
        <v>39</v>
      </c>
      <c r="AB2835" s="2" t="s">
        <v>42</v>
      </c>
      <c r="AC2835" s="2" t="s">
        <v>27</v>
      </c>
      <c r="AD2835" s="2" t="s">
        <v>27</v>
      </c>
      <c r="AE2835" s="2" t="s">
        <v>27</v>
      </c>
      <c r="AG2835" s="2" t="str">
        <f t="shared" si="179"/>
        <v>Phường 1</v>
      </c>
      <c r="AH2835" s="2" t="str">
        <f t="shared" si="180"/>
        <v/>
      </c>
      <c r="AI2835" s="2" t="str">
        <f t="shared" si="181"/>
        <v/>
      </c>
      <c r="AK2835" s="2" t="str">
        <f t="shared" si="182"/>
        <v/>
      </c>
      <c r="BF2835" s="2" t="str">
        <f>VLOOKUP(M2835,'[1]mã win'!G:K,5,0)</f>
        <v>N</v>
      </c>
    </row>
    <row r="2836" spans="1:58" x14ac:dyDescent="0.25">
      <c r="A2836" s="6" t="s">
        <v>15004</v>
      </c>
      <c r="B2836" s="6" t="s">
        <v>15005</v>
      </c>
      <c r="C2836" s="6" t="s">
        <v>15006</v>
      </c>
      <c r="D2836" s="2" t="s">
        <v>8736</v>
      </c>
      <c r="E2836" s="2" t="s">
        <v>91</v>
      </c>
      <c r="G2836" s="6" t="s">
        <v>48</v>
      </c>
      <c r="H2836" s="6" t="s">
        <v>15007</v>
      </c>
      <c r="I2836" s="6"/>
      <c r="J2836" s="6"/>
      <c r="K2836" s="7"/>
      <c r="L2836" s="6"/>
      <c r="M2836" s="6" t="s">
        <v>39</v>
      </c>
      <c r="N2836" s="6" t="s">
        <v>39</v>
      </c>
      <c r="O2836" s="6"/>
      <c r="P2836" s="8" t="s">
        <v>27</v>
      </c>
      <c r="Q2836" s="9">
        <v>43172.439031215297</v>
      </c>
      <c r="R2836" s="6" t="s">
        <v>28</v>
      </c>
      <c r="X2836" s="6" t="s">
        <v>15008</v>
      </c>
      <c r="Y2836" s="2" t="s">
        <v>8736</v>
      </c>
      <c r="Z2836" s="2" t="s">
        <v>91</v>
      </c>
      <c r="AA2836" s="2" t="s">
        <v>86</v>
      </c>
      <c r="AB2836" s="2" t="s">
        <v>27</v>
      </c>
      <c r="AC2836" s="2" t="s">
        <v>27</v>
      </c>
      <c r="AD2836" s="2" t="s">
        <v>27</v>
      </c>
      <c r="AE2836" s="2" t="s">
        <v>27</v>
      </c>
      <c r="AG2836" s="2" t="str">
        <f t="shared" si="179"/>
        <v>Phường 06</v>
      </c>
      <c r="AH2836" s="2" t="str">
        <f t="shared" si="180"/>
        <v>Quận 3</v>
      </c>
      <c r="AI2836" s="2" t="str">
        <f t="shared" si="181"/>
        <v/>
      </c>
      <c r="AK2836" s="2" t="str">
        <f t="shared" si="182"/>
        <v/>
      </c>
      <c r="BF2836" s="2" t="str">
        <f>VLOOKUP(M2836,'[1]mã win'!G:K,5,0)</f>
        <v>N</v>
      </c>
    </row>
    <row r="2837" spans="1:58" x14ac:dyDescent="0.25">
      <c r="A2837" s="6" t="s">
        <v>15009</v>
      </c>
      <c r="B2837" s="6" t="s">
        <v>15010</v>
      </c>
      <c r="C2837" s="6" t="s">
        <v>15011</v>
      </c>
      <c r="D2837" s="2" t="s">
        <v>15012</v>
      </c>
      <c r="E2837" s="2" t="s">
        <v>61</v>
      </c>
      <c r="G2837" s="6" t="s">
        <v>48</v>
      </c>
      <c r="H2837" s="6" t="s">
        <v>15013</v>
      </c>
      <c r="I2837" s="6"/>
      <c r="J2837" s="6"/>
      <c r="K2837" s="7"/>
      <c r="L2837" s="6" t="s">
        <v>802</v>
      </c>
      <c r="M2837" s="6" t="s">
        <v>39</v>
      </c>
      <c r="N2837" s="6" t="s">
        <v>39</v>
      </c>
      <c r="O2837" s="6" t="s">
        <v>61</v>
      </c>
      <c r="P2837" s="8" t="s">
        <v>27</v>
      </c>
      <c r="Q2837" s="9">
        <v>44770.469122303199</v>
      </c>
      <c r="R2837" s="6" t="s">
        <v>28</v>
      </c>
      <c r="X2837" s="6" t="s">
        <v>460</v>
      </c>
      <c r="Y2837" s="2" t="s">
        <v>15014</v>
      </c>
      <c r="Z2837" s="2" t="s">
        <v>15015</v>
      </c>
      <c r="AA2837" s="2" t="s">
        <v>15012</v>
      </c>
      <c r="AB2837" s="2" t="s">
        <v>61</v>
      </c>
      <c r="AC2837" s="2" t="s">
        <v>402</v>
      </c>
      <c r="AD2837" s="2" t="s">
        <v>27</v>
      </c>
      <c r="AE2837" s="2" t="s">
        <v>27</v>
      </c>
      <c r="AG2837" s="2" t="str">
        <f t="shared" si="179"/>
        <v>P. Đakao</v>
      </c>
      <c r="AH2837" s="2" t="str">
        <f t="shared" si="180"/>
        <v>Quận 1</v>
      </c>
      <c r="AI2837" s="2" t="str">
        <f t="shared" si="181"/>
        <v/>
      </c>
      <c r="AK2837" s="2" t="str">
        <f t="shared" si="182"/>
        <v/>
      </c>
      <c r="BF2837" s="2" t="str">
        <f>VLOOKUP(M2837,'[1]mã win'!G:K,5,0)</f>
        <v>N</v>
      </c>
    </row>
    <row r="2838" spans="1:58" x14ac:dyDescent="0.25">
      <c r="A2838" s="6" t="s">
        <v>15016</v>
      </c>
      <c r="B2838" s="6" t="s">
        <v>15017</v>
      </c>
      <c r="C2838" s="6" t="s">
        <v>15018</v>
      </c>
      <c r="D2838" s="2" t="s">
        <v>5911</v>
      </c>
      <c r="E2838" s="2" t="s">
        <v>3042</v>
      </c>
      <c r="G2838" s="6"/>
      <c r="H2838" s="6" t="s">
        <v>15019</v>
      </c>
      <c r="I2838" s="6"/>
      <c r="J2838" s="6"/>
      <c r="K2838" s="7"/>
      <c r="L2838" s="6"/>
      <c r="M2838" s="6" t="s">
        <v>39</v>
      </c>
      <c r="N2838" s="6" t="s">
        <v>39</v>
      </c>
      <c r="O2838" s="6"/>
      <c r="P2838" s="8" t="s">
        <v>27</v>
      </c>
      <c r="Q2838" s="9">
        <v>45076.650291168997</v>
      </c>
      <c r="R2838" s="6" t="s">
        <v>28</v>
      </c>
      <c r="X2838" s="6" t="s">
        <v>15020</v>
      </c>
      <c r="Y2838" s="2" t="s">
        <v>5911</v>
      </c>
      <c r="Z2838" s="2" t="s">
        <v>3042</v>
      </c>
      <c r="AA2838" s="2" t="s">
        <v>86</v>
      </c>
      <c r="AB2838" s="2" t="s">
        <v>27</v>
      </c>
      <c r="AC2838" s="2" t="s">
        <v>27</v>
      </c>
      <c r="AD2838" s="2" t="s">
        <v>27</v>
      </c>
      <c r="AE2838" s="2" t="s">
        <v>27</v>
      </c>
      <c r="AG2838" s="2" t="str">
        <f t="shared" si="179"/>
        <v>Phường 17</v>
      </c>
      <c r="AH2838" s="2" t="str">
        <f t="shared" si="180"/>
        <v>Quận Bình Thạnh</v>
      </c>
      <c r="AI2838" s="2" t="str">
        <f t="shared" si="181"/>
        <v/>
      </c>
      <c r="AK2838" s="2" t="str">
        <f t="shared" si="182"/>
        <v/>
      </c>
      <c r="BF2838" s="2" t="str">
        <f>VLOOKUP(M2838,'[1]mã win'!G:K,5,0)</f>
        <v>N</v>
      </c>
    </row>
    <row r="2839" spans="1:58" x14ac:dyDescent="0.25">
      <c r="A2839" s="6" t="s">
        <v>15021</v>
      </c>
      <c r="B2839" s="6" t="s">
        <v>15022</v>
      </c>
      <c r="C2839" s="6" t="s">
        <v>15023</v>
      </c>
      <c r="D2839" s="2" t="s">
        <v>6018</v>
      </c>
      <c r="E2839" s="2" t="s">
        <v>61</v>
      </c>
      <c r="G2839" s="6" t="s">
        <v>15024</v>
      </c>
      <c r="H2839" s="6" t="s">
        <v>15025</v>
      </c>
      <c r="I2839" s="6"/>
      <c r="J2839" s="6"/>
      <c r="K2839" s="7">
        <v>60</v>
      </c>
      <c r="L2839" s="6"/>
      <c r="M2839" s="6" t="s">
        <v>39</v>
      </c>
      <c r="N2839" s="6" t="s">
        <v>39</v>
      </c>
      <c r="O2839" s="6" t="s">
        <v>61</v>
      </c>
      <c r="P2839" s="8" t="s">
        <v>27</v>
      </c>
      <c r="Q2839" s="9">
        <v>44462.714889120398</v>
      </c>
      <c r="R2839" s="6" t="s">
        <v>28</v>
      </c>
      <c r="X2839" s="6" t="s">
        <v>15026</v>
      </c>
      <c r="Y2839" s="2" t="s">
        <v>6018</v>
      </c>
      <c r="Z2839" s="2" t="s">
        <v>68</v>
      </c>
      <c r="AA2839" s="2" t="s">
        <v>42</v>
      </c>
      <c r="AB2839" s="2" t="s">
        <v>27</v>
      </c>
      <c r="AC2839" s="2" t="s">
        <v>27</v>
      </c>
      <c r="AD2839" s="2" t="s">
        <v>27</v>
      </c>
      <c r="AE2839" s="2" t="s">
        <v>27</v>
      </c>
      <c r="AG2839" s="2" t="str">
        <f t="shared" si="179"/>
        <v>Phường Sài Gòn</v>
      </c>
      <c r="AH2839" s="2" t="str">
        <f t="shared" si="180"/>
        <v/>
      </c>
      <c r="AI2839" s="2" t="str">
        <f t="shared" si="181"/>
        <v/>
      </c>
      <c r="AK2839" s="2" t="str">
        <f t="shared" si="182"/>
        <v/>
      </c>
      <c r="BF2839" s="2" t="str">
        <f>VLOOKUP(M2839,'[1]mã win'!G:K,5,0)</f>
        <v>N</v>
      </c>
    </row>
    <row r="2840" spans="1:58" x14ac:dyDescent="0.25">
      <c r="A2840" s="6" t="s">
        <v>15027</v>
      </c>
      <c r="B2840" s="6" t="s">
        <v>15028</v>
      </c>
      <c r="C2840" s="6" t="s">
        <v>15029</v>
      </c>
      <c r="D2840" s="2" t="s">
        <v>15030</v>
      </c>
      <c r="E2840" s="2">
        <v>0</v>
      </c>
      <c r="G2840" s="6" t="s">
        <v>15031</v>
      </c>
      <c r="H2840" s="6" t="s">
        <v>15032</v>
      </c>
      <c r="I2840" s="6"/>
      <c r="J2840" s="6"/>
      <c r="K2840" s="7">
        <v>60</v>
      </c>
      <c r="L2840" s="6" t="s">
        <v>259</v>
      </c>
      <c r="M2840" s="6" t="s">
        <v>7861</v>
      </c>
      <c r="N2840" s="6" t="s">
        <v>7861</v>
      </c>
      <c r="O2840" s="6"/>
      <c r="P2840" s="8" t="s">
        <v>7862</v>
      </c>
      <c r="Q2840" s="9">
        <v>44462.727664386599</v>
      </c>
      <c r="R2840" s="6" t="s">
        <v>28</v>
      </c>
      <c r="X2840" s="6" t="s">
        <v>15033</v>
      </c>
      <c r="Y2840" s="2" t="s">
        <v>15034</v>
      </c>
      <c r="Z2840" s="2" t="s">
        <v>15030</v>
      </c>
      <c r="AA2840" s="2" t="s">
        <v>7862</v>
      </c>
      <c r="AB2840" s="2" t="s">
        <v>42</v>
      </c>
      <c r="AC2840" s="2" t="s">
        <v>27</v>
      </c>
      <c r="AD2840" s="2" t="s">
        <v>27</v>
      </c>
      <c r="AE2840" s="2" t="s">
        <v>27</v>
      </c>
      <c r="AG2840" s="2" t="str">
        <f t="shared" si="179"/>
        <v>Phường Hoa Lư</v>
      </c>
      <c r="AH2840" s="2" t="str">
        <f t="shared" si="180"/>
        <v/>
      </c>
      <c r="AI2840" s="2" t="str">
        <f t="shared" si="181"/>
        <v/>
      </c>
      <c r="AK2840" s="2" t="str">
        <f t="shared" si="182"/>
        <v>Tỉnh Ninh Bình</v>
      </c>
      <c r="BF2840" s="2" t="str">
        <f>VLOOKUP(M2840,'[1]mã win'!G:K,5,0)</f>
        <v>B</v>
      </c>
    </row>
    <row r="2841" spans="1:58" x14ac:dyDescent="0.25">
      <c r="A2841" s="6" t="s">
        <v>15035</v>
      </c>
      <c r="B2841" s="6" t="s">
        <v>15036</v>
      </c>
      <c r="C2841" s="6" t="s">
        <v>15037</v>
      </c>
      <c r="D2841" s="2" t="s">
        <v>15038</v>
      </c>
      <c r="E2841" s="2" t="s">
        <v>236</v>
      </c>
      <c r="G2841" s="6" t="s">
        <v>15031</v>
      </c>
      <c r="H2841" s="6" t="s">
        <v>15039</v>
      </c>
      <c r="I2841" s="6"/>
      <c r="J2841" s="6"/>
      <c r="K2841" s="7">
        <v>60</v>
      </c>
      <c r="L2841" s="6" t="s">
        <v>235</v>
      </c>
      <c r="M2841" s="6" t="s">
        <v>25</v>
      </c>
      <c r="N2841" s="6" t="s">
        <v>25</v>
      </c>
      <c r="O2841" s="6" t="s">
        <v>236</v>
      </c>
      <c r="P2841" s="8" t="s">
        <v>27</v>
      </c>
      <c r="Q2841" s="9">
        <v>44462.737186342601</v>
      </c>
      <c r="R2841" s="6" t="s">
        <v>28</v>
      </c>
      <c r="X2841" s="6" t="s">
        <v>15040</v>
      </c>
      <c r="Y2841" s="2" t="s">
        <v>15041</v>
      </c>
      <c r="Z2841" s="2" t="s">
        <v>15042</v>
      </c>
      <c r="AA2841" s="2" t="s">
        <v>15038</v>
      </c>
      <c r="AB2841" s="2" t="s">
        <v>26</v>
      </c>
      <c r="AC2841" s="2" t="s">
        <v>42</v>
      </c>
      <c r="AD2841" s="2" t="s">
        <v>27</v>
      </c>
      <c r="AE2841" s="2" t="s">
        <v>27</v>
      </c>
      <c r="AG2841" s="2" t="str">
        <f t="shared" si="179"/>
        <v>phường Hoàn Kiếm</v>
      </c>
      <c r="AH2841" s="2" t="str">
        <f t="shared" si="180"/>
        <v/>
      </c>
      <c r="AI2841" s="2" t="str">
        <f t="shared" si="181"/>
        <v/>
      </c>
      <c r="AK2841" s="2" t="str">
        <f t="shared" si="182"/>
        <v/>
      </c>
      <c r="BF2841" s="2" t="str">
        <f>VLOOKUP(M2841,'[1]mã win'!G:K,5,0)</f>
        <v>B</v>
      </c>
    </row>
    <row r="2842" spans="1:58" x14ac:dyDescent="0.25">
      <c r="A2842" s="6" t="s">
        <v>15043</v>
      </c>
      <c r="B2842" s="6" t="s">
        <v>15044</v>
      </c>
      <c r="C2842" s="6" t="s">
        <v>15045</v>
      </c>
      <c r="D2842" s="2" t="s">
        <v>15046</v>
      </c>
      <c r="E2842" s="2">
        <v>0</v>
      </c>
      <c r="G2842" s="6" t="s">
        <v>15031</v>
      </c>
      <c r="H2842" s="6" t="s">
        <v>15047</v>
      </c>
      <c r="I2842" s="6"/>
      <c r="J2842" s="6"/>
      <c r="K2842" s="7">
        <v>60</v>
      </c>
      <c r="L2842" s="6" t="s">
        <v>259</v>
      </c>
      <c r="M2842" s="6" t="s">
        <v>5434</v>
      </c>
      <c r="N2842" s="6" t="s">
        <v>5434</v>
      </c>
      <c r="O2842" s="6"/>
      <c r="P2842" s="8" t="s">
        <v>5435</v>
      </c>
      <c r="Q2842" s="9">
        <v>44462.726863460703</v>
      </c>
      <c r="R2842" s="6" t="s">
        <v>28</v>
      </c>
      <c r="X2842" s="6" t="s">
        <v>460</v>
      </c>
      <c r="Y2842" s="2" t="s">
        <v>15048</v>
      </c>
      <c r="Z2842" s="2" t="s">
        <v>15049</v>
      </c>
      <c r="AA2842" s="2" t="s">
        <v>15046</v>
      </c>
      <c r="AB2842" s="2" t="s">
        <v>5435</v>
      </c>
      <c r="AC2842" s="2" t="s">
        <v>42</v>
      </c>
      <c r="AD2842" s="2" t="s">
        <v>27</v>
      </c>
      <c r="AE2842" s="2" t="s">
        <v>27</v>
      </c>
      <c r="AG2842" s="2" t="str">
        <f t="shared" si="179"/>
        <v>Phường Thanh Miếu</v>
      </c>
      <c r="AH2842" s="2" t="str">
        <f t="shared" si="180"/>
        <v/>
      </c>
      <c r="AI2842" s="2" t="str">
        <f t="shared" si="181"/>
        <v/>
      </c>
      <c r="AK2842" s="2" t="str">
        <f t="shared" si="182"/>
        <v>Tỉnh Phú Thọ</v>
      </c>
      <c r="BF2842" s="2" t="str">
        <f>VLOOKUP(M2842,'[1]mã win'!G:K,5,0)</f>
        <v>B</v>
      </c>
    </row>
    <row r="2843" spans="1:58" x14ac:dyDescent="0.25">
      <c r="A2843" s="6" t="s">
        <v>15050</v>
      </c>
      <c r="B2843" s="6" t="s">
        <v>15051</v>
      </c>
      <c r="C2843" s="6" t="s">
        <v>15052</v>
      </c>
      <c r="D2843" s="2" t="s">
        <v>7285</v>
      </c>
      <c r="E2843" s="2">
        <v>0</v>
      </c>
      <c r="G2843" s="6" t="s">
        <v>15031</v>
      </c>
      <c r="H2843" s="6" t="s">
        <v>15053</v>
      </c>
      <c r="I2843" s="6"/>
      <c r="J2843" s="6"/>
      <c r="K2843" s="7">
        <v>60</v>
      </c>
      <c r="L2843" s="6" t="s">
        <v>259</v>
      </c>
      <c r="M2843" s="6" t="s">
        <v>5685</v>
      </c>
      <c r="N2843" s="6" t="s">
        <v>5685</v>
      </c>
      <c r="O2843" s="6"/>
      <c r="P2843" s="8" t="s">
        <v>5686</v>
      </c>
      <c r="Q2843" s="9">
        <v>44462.736810104201</v>
      </c>
      <c r="R2843" s="6" t="s">
        <v>28</v>
      </c>
      <c r="X2843" s="6" t="s">
        <v>15054</v>
      </c>
      <c r="Y2843" s="2" t="s">
        <v>15055</v>
      </c>
      <c r="Z2843" s="2" t="s">
        <v>15056</v>
      </c>
      <c r="AA2843" s="2" t="s">
        <v>7285</v>
      </c>
      <c r="AB2843" s="2" t="s">
        <v>5686</v>
      </c>
      <c r="AC2843" s="2" t="s">
        <v>42</v>
      </c>
      <c r="AD2843" s="2" t="s">
        <v>27</v>
      </c>
      <c r="AE2843" s="2" t="s">
        <v>27</v>
      </c>
      <c r="AG2843" s="2" t="str">
        <f t="shared" si="179"/>
        <v>Phường Thành Sen</v>
      </c>
      <c r="AH2843" s="2" t="str">
        <f t="shared" si="180"/>
        <v/>
      </c>
      <c r="AI2843" s="2" t="str">
        <f t="shared" si="181"/>
        <v/>
      </c>
      <c r="AK2843" s="2" t="str">
        <f t="shared" si="182"/>
        <v>Tỉnh Hà Tĩnh</v>
      </c>
      <c r="BF2843" s="2" t="str">
        <f>VLOOKUP(M2843,'[1]mã win'!G:K,5,0)</f>
        <v>B</v>
      </c>
    </row>
    <row r="2844" spans="1:58" x14ac:dyDescent="0.25">
      <c r="A2844" s="6" t="s">
        <v>15057</v>
      </c>
      <c r="B2844" s="6" t="s">
        <v>15058</v>
      </c>
      <c r="C2844" s="6" t="s">
        <v>15059</v>
      </c>
      <c r="D2844" s="2" t="s">
        <v>15060</v>
      </c>
      <c r="E2844" s="2">
        <v>0</v>
      </c>
      <c r="G2844" s="6" t="s">
        <v>15031</v>
      </c>
      <c r="H2844" s="6" t="s">
        <v>15061</v>
      </c>
      <c r="I2844" s="6"/>
      <c r="J2844" s="6"/>
      <c r="K2844" s="7">
        <v>60</v>
      </c>
      <c r="L2844" s="6" t="s">
        <v>259</v>
      </c>
      <c r="M2844" s="6" t="s">
        <v>854</v>
      </c>
      <c r="N2844" s="6" t="s">
        <v>854</v>
      </c>
      <c r="O2844" s="6"/>
      <c r="P2844" s="8" t="s">
        <v>27</v>
      </c>
      <c r="Q2844" s="9">
        <v>44462.7362943634</v>
      </c>
      <c r="R2844" s="6" t="s">
        <v>28</v>
      </c>
      <c r="X2844" s="6" t="s">
        <v>15062</v>
      </c>
      <c r="Y2844" s="2" t="s">
        <v>15060</v>
      </c>
      <c r="Z2844" s="2" t="s">
        <v>1295</v>
      </c>
      <c r="AA2844" s="2" t="s">
        <v>42</v>
      </c>
      <c r="AB2844" s="2" t="s">
        <v>27</v>
      </c>
      <c r="AC2844" s="2" t="s">
        <v>27</v>
      </c>
      <c r="AD2844" s="2" t="s">
        <v>27</v>
      </c>
      <c r="AE2844" s="2" t="s">
        <v>27</v>
      </c>
      <c r="AG2844" s="2" t="str">
        <f t="shared" si="179"/>
        <v>Phường Chu Văn An</v>
      </c>
      <c r="AH2844" s="2" t="str">
        <f t="shared" si="180"/>
        <v/>
      </c>
      <c r="AI2844" s="2" t="str">
        <f t="shared" si="181"/>
        <v/>
      </c>
      <c r="AK2844" s="2" t="str">
        <f t="shared" si="182"/>
        <v/>
      </c>
      <c r="BF2844" s="2" t="str">
        <f>VLOOKUP(M2844,'[1]mã win'!G:K,5,0)</f>
        <v>B</v>
      </c>
    </row>
    <row r="2845" spans="1:58" x14ac:dyDescent="0.25">
      <c r="A2845" s="6" t="s">
        <v>15063</v>
      </c>
      <c r="B2845" s="6" t="s">
        <v>15064</v>
      </c>
      <c r="C2845" s="6" t="s">
        <v>15065</v>
      </c>
      <c r="D2845" s="2" t="s">
        <v>15066</v>
      </c>
      <c r="E2845" s="2">
        <v>0</v>
      </c>
      <c r="G2845" s="6" t="s">
        <v>15031</v>
      </c>
      <c r="H2845" s="6" t="s">
        <v>15067</v>
      </c>
      <c r="I2845" s="6"/>
      <c r="J2845" s="6"/>
      <c r="K2845" s="7">
        <v>60</v>
      </c>
      <c r="L2845" s="6" t="s">
        <v>259</v>
      </c>
      <c r="M2845" s="6" t="s">
        <v>1116</v>
      </c>
      <c r="N2845" s="6" t="s">
        <v>1116</v>
      </c>
      <c r="O2845" s="6"/>
      <c r="P2845" s="8" t="s">
        <v>1277</v>
      </c>
      <c r="Q2845" s="9">
        <v>44462.722743136597</v>
      </c>
      <c r="R2845" s="6" t="s">
        <v>28</v>
      </c>
      <c r="X2845" s="6" t="s">
        <v>460</v>
      </c>
      <c r="Y2845" s="2" t="s">
        <v>15068</v>
      </c>
      <c r="Z2845" s="2" t="s">
        <v>15069</v>
      </c>
      <c r="AA2845" s="2" t="s">
        <v>15066</v>
      </c>
      <c r="AB2845" s="2" t="s">
        <v>1277</v>
      </c>
      <c r="AC2845" s="2" t="s">
        <v>42</v>
      </c>
      <c r="AD2845" s="2" t="s">
        <v>27</v>
      </c>
      <c r="AE2845" s="2" t="s">
        <v>27</v>
      </c>
      <c r="AG2845" s="2" t="str">
        <f t="shared" si="179"/>
        <v>Phường Hồng Gai</v>
      </c>
      <c r="AH2845" s="2" t="str">
        <f t="shared" si="180"/>
        <v/>
      </c>
      <c r="AI2845" s="2" t="str">
        <f t="shared" si="181"/>
        <v/>
      </c>
      <c r="AK2845" s="2" t="str">
        <f t="shared" si="182"/>
        <v>Tỉnh Quảng Ninh</v>
      </c>
      <c r="BF2845" s="2" t="str">
        <f>VLOOKUP(M2845,'[1]mã win'!G:K,5,0)</f>
        <v>B</v>
      </c>
    </row>
    <row r="2846" spans="1:58" x14ac:dyDescent="0.25">
      <c r="A2846" s="6" t="s">
        <v>15070</v>
      </c>
      <c r="B2846" s="6" t="s">
        <v>15071</v>
      </c>
      <c r="C2846" s="6" t="s">
        <v>15072</v>
      </c>
      <c r="D2846" s="2" t="s">
        <v>15073</v>
      </c>
      <c r="E2846" s="2" t="s">
        <v>15074</v>
      </c>
      <c r="G2846" s="6" t="s">
        <v>15024</v>
      </c>
      <c r="H2846" s="6" t="s">
        <v>15075</v>
      </c>
      <c r="I2846" s="6"/>
      <c r="J2846" s="6"/>
      <c r="K2846" s="7">
        <v>60</v>
      </c>
      <c r="L2846" s="6"/>
      <c r="M2846" s="6" t="s">
        <v>760</v>
      </c>
      <c r="N2846" s="6" t="s">
        <v>760</v>
      </c>
      <c r="O2846" s="6" t="s">
        <v>15074</v>
      </c>
      <c r="P2846" s="8" t="s">
        <v>761</v>
      </c>
      <c r="Q2846" s="9">
        <v>44462.730344479198</v>
      </c>
      <c r="R2846" s="6" t="s">
        <v>28</v>
      </c>
      <c r="X2846" s="6" t="s">
        <v>6847</v>
      </c>
      <c r="Y2846" s="2" t="s">
        <v>15076</v>
      </c>
      <c r="Z2846" s="2" t="s">
        <v>15077</v>
      </c>
      <c r="AA2846" s="2" t="s">
        <v>15078</v>
      </c>
      <c r="AB2846" s="2" t="s">
        <v>15073</v>
      </c>
      <c r="AC2846" s="2" t="s">
        <v>761</v>
      </c>
      <c r="AD2846" s="2" t="s">
        <v>42</v>
      </c>
      <c r="AE2846" s="2" t="s">
        <v>27</v>
      </c>
      <c r="AG2846" s="2" t="str">
        <f t="shared" si="179"/>
        <v>Phường 1 Bảo Lộc</v>
      </c>
      <c r="AH2846" s="2" t="str">
        <f t="shared" si="180"/>
        <v/>
      </c>
      <c r="AI2846" s="2" t="str">
        <f t="shared" si="181"/>
        <v/>
      </c>
      <c r="AK2846" s="2" t="str">
        <f t="shared" si="182"/>
        <v>Tỉnh Lâm Đồng</v>
      </c>
      <c r="BF2846" s="2" t="str">
        <f>VLOOKUP(M2846,'[1]mã win'!G:K,5,0)</f>
        <v>N</v>
      </c>
    </row>
    <row r="2847" spans="1:58" x14ac:dyDescent="0.25">
      <c r="A2847" s="6" t="s">
        <v>15079</v>
      </c>
      <c r="B2847" s="6" t="s">
        <v>15080</v>
      </c>
      <c r="C2847" s="6" t="s">
        <v>15081</v>
      </c>
      <c r="D2847" s="2" t="s">
        <v>15082</v>
      </c>
      <c r="E2847" s="2">
        <v>0</v>
      </c>
      <c r="G2847" s="6" t="s">
        <v>15024</v>
      </c>
      <c r="H2847" s="6" t="s">
        <v>15083</v>
      </c>
      <c r="I2847" s="6"/>
      <c r="J2847" s="6"/>
      <c r="K2847" s="7">
        <v>60</v>
      </c>
      <c r="L2847" s="6"/>
      <c r="M2847" s="6" t="s">
        <v>5496</v>
      </c>
      <c r="N2847" s="6" t="s">
        <v>5496</v>
      </c>
      <c r="O2847" s="6"/>
      <c r="P2847" s="8" t="s">
        <v>27</v>
      </c>
      <c r="Q2847" s="9">
        <v>44645.683519988401</v>
      </c>
      <c r="R2847" s="6" t="s">
        <v>28</v>
      </c>
      <c r="X2847" s="6" t="s">
        <v>15084</v>
      </c>
      <c r="Y2847" s="2" t="s">
        <v>15085</v>
      </c>
      <c r="Z2847" s="2" t="s">
        <v>15086</v>
      </c>
      <c r="AA2847" s="2" t="s">
        <v>15082</v>
      </c>
      <c r="AB2847" s="2" t="s">
        <v>5499</v>
      </c>
      <c r="AC2847" s="2" t="s">
        <v>42</v>
      </c>
      <c r="AD2847" s="2" t="s">
        <v>27</v>
      </c>
      <c r="AE2847" s="2" t="s">
        <v>27</v>
      </c>
      <c r="AG2847" s="2" t="str">
        <f t="shared" si="179"/>
        <v>Phường An Hải</v>
      </c>
      <c r="AH2847" s="2" t="str">
        <f t="shared" si="180"/>
        <v/>
      </c>
      <c r="AI2847" s="2" t="str">
        <f t="shared" si="181"/>
        <v/>
      </c>
      <c r="AK2847" s="2" t="str">
        <f t="shared" si="182"/>
        <v/>
      </c>
      <c r="BF2847" s="2" t="str">
        <f>VLOOKUP(M2847,'[1]mã win'!G:K,5,0)</f>
        <v>N</v>
      </c>
    </row>
    <row r="2848" spans="1:58" x14ac:dyDescent="0.25">
      <c r="A2848" s="6" t="s">
        <v>15087</v>
      </c>
      <c r="B2848" s="6" t="s">
        <v>15088</v>
      </c>
      <c r="C2848" s="6" t="s">
        <v>15089</v>
      </c>
      <c r="D2848" s="2" t="s">
        <v>1299</v>
      </c>
      <c r="E2848" s="2">
        <v>0</v>
      </c>
      <c r="G2848" s="6" t="s">
        <v>15024</v>
      </c>
      <c r="H2848" s="6" t="s">
        <v>15090</v>
      </c>
      <c r="I2848" s="6"/>
      <c r="J2848" s="6"/>
      <c r="K2848" s="7">
        <v>60</v>
      </c>
      <c r="L2848" s="6"/>
      <c r="M2848" s="6" t="s">
        <v>683</v>
      </c>
      <c r="N2848" s="6" t="s">
        <v>683</v>
      </c>
      <c r="O2848" s="6"/>
      <c r="P2848" s="8" t="s">
        <v>684</v>
      </c>
      <c r="Q2848" s="9">
        <v>44463.341824919</v>
      </c>
      <c r="R2848" s="6" t="s">
        <v>28</v>
      </c>
      <c r="X2848" s="6" t="s">
        <v>15091</v>
      </c>
      <c r="Y2848" s="2" t="s">
        <v>15034</v>
      </c>
      <c r="Z2848" s="2" t="s">
        <v>1299</v>
      </c>
      <c r="AA2848" s="2" t="s">
        <v>684</v>
      </c>
      <c r="AB2848" s="2" t="s">
        <v>42</v>
      </c>
      <c r="AC2848" s="2" t="s">
        <v>27</v>
      </c>
      <c r="AD2848" s="2" t="s">
        <v>27</v>
      </c>
      <c r="AE2848" s="2" t="s">
        <v>27</v>
      </c>
      <c r="AG2848" s="2" t="str">
        <f t="shared" si="179"/>
        <v>Phường Long Xuyên</v>
      </c>
      <c r="AH2848" s="2" t="str">
        <f t="shared" si="180"/>
        <v/>
      </c>
      <c r="AI2848" s="2" t="str">
        <f t="shared" si="181"/>
        <v/>
      </c>
      <c r="AK2848" s="2" t="str">
        <f t="shared" si="182"/>
        <v>Tỉnh An Giang</v>
      </c>
      <c r="BF2848" s="2" t="str">
        <f>VLOOKUP(M2848,'[1]mã win'!G:K,5,0)</f>
        <v>N</v>
      </c>
    </row>
    <row r="2849" spans="1:58" x14ac:dyDescent="0.25">
      <c r="A2849" s="6" t="s">
        <v>15092</v>
      </c>
      <c r="B2849" s="6" t="s">
        <v>15093</v>
      </c>
      <c r="C2849" s="6" t="s">
        <v>15094</v>
      </c>
      <c r="D2849" s="2" t="s">
        <v>5160</v>
      </c>
      <c r="E2849" s="2">
        <v>0</v>
      </c>
      <c r="G2849" s="6" t="s">
        <v>15024</v>
      </c>
      <c r="H2849" s="6" t="s">
        <v>15095</v>
      </c>
      <c r="I2849" s="6"/>
      <c r="J2849" s="6"/>
      <c r="K2849" s="7">
        <v>60</v>
      </c>
      <c r="L2849" s="6"/>
      <c r="M2849" s="6" t="s">
        <v>539</v>
      </c>
      <c r="N2849" s="6" t="s">
        <v>539</v>
      </c>
      <c r="O2849" s="6"/>
      <c r="P2849" s="8" t="s">
        <v>540</v>
      </c>
      <c r="Q2849" s="9">
        <v>44462.738545914399</v>
      </c>
      <c r="R2849" s="6" t="s">
        <v>28</v>
      </c>
      <c r="X2849" s="6" t="s">
        <v>15096</v>
      </c>
      <c r="Y2849" s="2" t="s">
        <v>5160</v>
      </c>
      <c r="Z2849" s="2" t="s">
        <v>540</v>
      </c>
      <c r="AA2849" s="2" t="s">
        <v>42</v>
      </c>
      <c r="AB2849" s="2" t="s">
        <v>27</v>
      </c>
      <c r="AC2849" s="2" t="s">
        <v>27</v>
      </c>
      <c r="AD2849" s="2" t="s">
        <v>27</v>
      </c>
      <c r="AE2849" s="2" t="s">
        <v>27</v>
      </c>
      <c r="AG2849" s="2" t="str">
        <f t="shared" si="179"/>
        <v>Phường Sa Đéc</v>
      </c>
      <c r="AH2849" s="2" t="str">
        <f t="shared" si="180"/>
        <v/>
      </c>
      <c r="AI2849" s="2" t="str">
        <f t="shared" si="181"/>
        <v/>
      </c>
      <c r="AK2849" s="2" t="str">
        <f t="shared" si="182"/>
        <v>Tỉnh Đồng Tháp</v>
      </c>
      <c r="BF2849" s="2" t="str">
        <f>VLOOKUP(M2849,'[1]mã win'!G:K,5,0)</f>
        <v>N</v>
      </c>
    </row>
    <row r="2850" spans="1:58" x14ac:dyDescent="0.25">
      <c r="A2850" s="6" t="s">
        <v>15097</v>
      </c>
      <c r="B2850" s="6" t="s">
        <v>15098</v>
      </c>
      <c r="C2850" s="6" t="s">
        <v>15099</v>
      </c>
      <c r="D2850" s="2" t="s">
        <v>5327</v>
      </c>
      <c r="E2850" s="2">
        <v>0</v>
      </c>
      <c r="G2850" s="6" t="s">
        <v>15024</v>
      </c>
      <c r="H2850" s="6" t="s">
        <v>15100</v>
      </c>
      <c r="I2850" s="6"/>
      <c r="J2850" s="6"/>
      <c r="K2850" s="7">
        <v>60</v>
      </c>
      <c r="L2850" s="6"/>
      <c r="M2850" s="6" t="s">
        <v>15101</v>
      </c>
      <c r="N2850" s="6" t="s">
        <v>15101</v>
      </c>
      <c r="O2850" s="6"/>
      <c r="P2850" s="8" t="s">
        <v>5297</v>
      </c>
      <c r="Q2850" s="9">
        <v>44462.731060069404</v>
      </c>
      <c r="R2850" s="6" t="s">
        <v>28</v>
      </c>
      <c r="X2850" s="6" t="s">
        <v>460</v>
      </c>
      <c r="Y2850" s="2" t="s">
        <v>15102</v>
      </c>
      <c r="Z2850" s="2" t="s">
        <v>15103</v>
      </c>
      <c r="AA2850" s="2" t="s">
        <v>5327</v>
      </c>
      <c r="AB2850" s="2" t="s">
        <v>5297</v>
      </c>
      <c r="AC2850" s="2" t="s">
        <v>42</v>
      </c>
      <c r="AD2850" s="2" t="s">
        <v>27</v>
      </c>
      <c r="AE2850" s="2" t="s">
        <v>27</v>
      </c>
      <c r="AG2850" s="2" t="str">
        <f t="shared" si="179"/>
        <v>Phường Kon Tum</v>
      </c>
      <c r="AH2850" s="2" t="str">
        <f t="shared" si="180"/>
        <v/>
      </c>
      <c r="AI2850" s="2" t="str">
        <f t="shared" si="181"/>
        <v/>
      </c>
      <c r="AK2850" s="2" t="str">
        <f t="shared" si="182"/>
        <v>Tỉnh Quảng Ngãi</v>
      </c>
      <c r="BF2850" s="2" t="str">
        <f>VLOOKUP(M2850,'[1]mã win'!G:K,5,0)</f>
        <v>N</v>
      </c>
    </row>
    <row r="2851" spans="1:58" x14ac:dyDescent="0.25">
      <c r="A2851" s="6" t="s">
        <v>15104</v>
      </c>
      <c r="B2851" s="6" t="s">
        <v>15105</v>
      </c>
      <c r="C2851" s="6" t="s">
        <v>15106</v>
      </c>
      <c r="D2851" s="2" t="s">
        <v>1286</v>
      </c>
      <c r="E2851" s="2">
        <v>0</v>
      </c>
      <c r="G2851" s="6" t="s">
        <v>15024</v>
      </c>
      <c r="H2851" s="6" t="s">
        <v>15107</v>
      </c>
      <c r="I2851" s="6"/>
      <c r="J2851" s="6"/>
      <c r="K2851" s="7">
        <v>60</v>
      </c>
      <c r="L2851" s="6"/>
      <c r="M2851" s="6" t="s">
        <v>606</v>
      </c>
      <c r="N2851" s="6" t="s">
        <v>606</v>
      </c>
      <c r="O2851" s="6"/>
      <c r="P2851" s="8" t="s">
        <v>27</v>
      </c>
      <c r="Q2851" s="9">
        <v>44462.740441469898</v>
      </c>
      <c r="R2851" s="6" t="s">
        <v>28</v>
      </c>
      <c r="X2851" s="6">
        <v>42</v>
      </c>
      <c r="Y2851" s="2" t="s">
        <v>13884</v>
      </c>
      <c r="Z2851" s="2" t="s">
        <v>1286</v>
      </c>
      <c r="AA2851" s="2" t="s">
        <v>610</v>
      </c>
      <c r="AB2851" s="2" t="s">
        <v>42</v>
      </c>
      <c r="AC2851" s="2" t="s">
        <v>27</v>
      </c>
      <c r="AD2851" s="2" t="s">
        <v>27</v>
      </c>
      <c r="AE2851" s="2" t="s">
        <v>27</v>
      </c>
      <c r="AG2851" s="2" t="str">
        <f t="shared" si="179"/>
        <v>Phường Ninh Kiều</v>
      </c>
      <c r="AH2851" s="2" t="str">
        <f t="shared" si="180"/>
        <v/>
      </c>
      <c r="AI2851" s="2" t="str">
        <f t="shared" si="181"/>
        <v/>
      </c>
      <c r="AK2851" s="2" t="str">
        <f t="shared" si="182"/>
        <v/>
      </c>
      <c r="BF2851" s="2" t="str">
        <f>VLOOKUP(M2851,'[1]mã win'!G:K,5,0)</f>
        <v>N</v>
      </c>
    </row>
    <row r="2852" spans="1:58" x14ac:dyDescent="0.25">
      <c r="A2852" s="6" t="s">
        <v>15108</v>
      </c>
      <c r="B2852" s="6" t="s">
        <v>15109</v>
      </c>
      <c r="C2852" s="6" t="s">
        <v>15110</v>
      </c>
      <c r="D2852" s="2" t="s">
        <v>15111</v>
      </c>
      <c r="E2852" s="2" t="s">
        <v>749</v>
      </c>
      <c r="G2852" s="6" t="s">
        <v>15024</v>
      </c>
      <c r="H2852" s="6" t="s">
        <v>15112</v>
      </c>
      <c r="I2852" s="6"/>
      <c r="J2852" s="6"/>
      <c r="K2852" s="7"/>
      <c r="L2852" s="6"/>
      <c r="M2852" s="6" t="s">
        <v>746</v>
      </c>
      <c r="N2852" s="6" t="s">
        <v>746</v>
      </c>
      <c r="O2852" s="6" t="s">
        <v>749</v>
      </c>
      <c r="P2852" s="8" t="s">
        <v>747</v>
      </c>
      <c r="Q2852" s="9">
        <v>44464.645722569403</v>
      </c>
      <c r="R2852" s="6" t="s">
        <v>28</v>
      </c>
      <c r="X2852" s="6" t="s">
        <v>15113</v>
      </c>
      <c r="Y2852" s="2" t="s">
        <v>15114</v>
      </c>
      <c r="Z2852" s="2" t="s">
        <v>4932</v>
      </c>
      <c r="AA2852" s="2" t="s">
        <v>15115</v>
      </c>
      <c r="AB2852" s="2" t="s">
        <v>15116</v>
      </c>
      <c r="AC2852" s="2" t="s">
        <v>15117</v>
      </c>
      <c r="AD2852" s="2" t="s">
        <v>15111</v>
      </c>
      <c r="AE2852" s="2" t="s">
        <v>747</v>
      </c>
      <c r="AF2852" s="2" t="s">
        <v>287</v>
      </c>
      <c r="AG2852" s="2" t="str">
        <f t="shared" si="179"/>
        <v>Phường Buôn Ma Thuột</v>
      </c>
      <c r="AH2852" s="2" t="str">
        <f t="shared" si="180"/>
        <v/>
      </c>
      <c r="AI2852" s="2" t="str">
        <f t="shared" si="181"/>
        <v/>
      </c>
      <c r="AK2852" s="2" t="str">
        <f t="shared" si="182"/>
        <v>Tỉnh Đắk Lắk</v>
      </c>
      <c r="BF2852" s="2" t="str">
        <f>VLOOKUP(M2852,'[1]mã win'!G:K,5,0)</f>
        <v>N</v>
      </c>
    </row>
    <row r="2853" spans="1:58" x14ac:dyDescent="0.25">
      <c r="A2853" s="6" t="s">
        <v>15118</v>
      </c>
      <c r="B2853" s="6" t="s">
        <v>15119</v>
      </c>
      <c r="C2853" s="6" t="s">
        <v>15120</v>
      </c>
      <c r="D2853" s="2" t="s">
        <v>7168</v>
      </c>
      <c r="E2853" s="2">
        <v>0</v>
      </c>
      <c r="G2853" s="6" t="s">
        <v>15024</v>
      </c>
      <c r="H2853" s="6" t="s">
        <v>15121</v>
      </c>
      <c r="I2853" s="6"/>
      <c r="J2853" s="6"/>
      <c r="K2853" s="7">
        <v>60</v>
      </c>
      <c r="L2853" s="6"/>
      <c r="M2853" s="6" t="s">
        <v>15122</v>
      </c>
      <c r="N2853" s="6" t="s">
        <v>15122</v>
      </c>
      <c r="O2853" s="6"/>
      <c r="P2853" s="8" t="s">
        <v>529</v>
      </c>
      <c r="Q2853" s="9">
        <v>44463.3405158565</v>
      </c>
      <c r="R2853" s="6" t="s">
        <v>28</v>
      </c>
      <c r="X2853" s="6" t="s">
        <v>15123</v>
      </c>
      <c r="Y2853" s="2" t="s">
        <v>7168</v>
      </c>
      <c r="Z2853" s="2" t="s">
        <v>529</v>
      </c>
      <c r="AA2853" s="2" t="s">
        <v>42</v>
      </c>
      <c r="AB2853" s="2" t="s">
        <v>27</v>
      </c>
      <c r="AC2853" s="2" t="s">
        <v>27</v>
      </c>
      <c r="AD2853" s="2" t="s">
        <v>27</v>
      </c>
      <c r="AE2853" s="2" t="s">
        <v>27</v>
      </c>
      <c r="AG2853" s="2" t="str">
        <f t="shared" si="179"/>
        <v>Phường Bạc Liêu</v>
      </c>
      <c r="AH2853" s="2" t="str">
        <f t="shared" si="180"/>
        <v/>
      </c>
      <c r="AI2853" s="2" t="str">
        <f t="shared" si="181"/>
        <v/>
      </c>
      <c r="AK2853" s="2" t="str">
        <f t="shared" si="182"/>
        <v>Tỉnh Cà Mau</v>
      </c>
      <c r="BF2853" s="2" t="str">
        <f>VLOOKUP(M2853,'[1]mã win'!G:K,5,0)</f>
        <v>N</v>
      </c>
    </row>
    <row r="2854" spans="1:58" x14ac:dyDescent="0.25">
      <c r="A2854" s="6" t="s">
        <v>15124</v>
      </c>
      <c r="B2854" s="6" t="s">
        <v>15125</v>
      </c>
      <c r="C2854" s="6" t="s">
        <v>15126</v>
      </c>
      <c r="D2854" s="2" t="s">
        <v>15127</v>
      </c>
      <c r="E2854" s="2" t="s">
        <v>15128</v>
      </c>
      <c r="G2854" s="6" t="s">
        <v>15024</v>
      </c>
      <c r="H2854" s="6" t="s">
        <v>15129</v>
      </c>
      <c r="I2854" s="6"/>
      <c r="J2854" s="6"/>
      <c r="K2854" s="7">
        <v>60</v>
      </c>
      <c r="L2854" s="6"/>
      <c r="M2854" s="6" t="s">
        <v>692</v>
      </c>
      <c r="N2854" s="6" t="s">
        <v>692</v>
      </c>
      <c r="O2854" s="6" t="s">
        <v>15128</v>
      </c>
      <c r="P2854" s="8" t="s">
        <v>4692</v>
      </c>
      <c r="Q2854" s="9">
        <v>44464.667026469899</v>
      </c>
      <c r="R2854" s="6" t="s">
        <v>28</v>
      </c>
      <c r="X2854" s="6" t="s">
        <v>15130</v>
      </c>
      <c r="Y2854" s="2" t="s">
        <v>15131</v>
      </c>
      <c r="Z2854" s="2" t="s">
        <v>15132</v>
      </c>
      <c r="AA2854" s="2" t="s">
        <v>15133</v>
      </c>
      <c r="AB2854" s="2" t="s">
        <v>15127</v>
      </c>
      <c r="AC2854" s="2" t="s">
        <v>4692</v>
      </c>
      <c r="AD2854" s="2" t="s">
        <v>42</v>
      </c>
      <c r="AE2854" s="2" t="s">
        <v>27</v>
      </c>
      <c r="AG2854" s="2" t="str">
        <f t="shared" si="179"/>
        <v>Phường Phước Hậu</v>
      </c>
      <c r="AH2854" s="2" t="str">
        <f t="shared" si="180"/>
        <v/>
      </c>
      <c r="AI2854" s="2" t="str">
        <f t="shared" si="181"/>
        <v/>
      </c>
      <c r="AK2854" s="2" t="str">
        <f t="shared" si="182"/>
        <v>Tỉnh Vĩnh Long</v>
      </c>
      <c r="BF2854" s="2" t="str">
        <f>VLOOKUP(M2854,'[1]mã win'!G:K,5,0)</f>
        <v>N</v>
      </c>
    </row>
    <row r="2855" spans="1:58" x14ac:dyDescent="0.25">
      <c r="A2855" s="6" t="s">
        <v>15134</v>
      </c>
      <c r="B2855" s="6" t="s">
        <v>15135</v>
      </c>
      <c r="C2855" s="6" t="s">
        <v>15136</v>
      </c>
      <c r="D2855" s="2" t="s">
        <v>15137</v>
      </c>
      <c r="E2855" s="2">
        <v>0</v>
      </c>
      <c r="G2855" s="6" t="s">
        <v>15031</v>
      </c>
      <c r="H2855" s="6" t="s">
        <v>15138</v>
      </c>
      <c r="I2855" s="6"/>
      <c r="J2855" s="6"/>
      <c r="K2855" s="7">
        <v>60</v>
      </c>
      <c r="L2855" s="6" t="s">
        <v>259</v>
      </c>
      <c r="M2855" s="6" t="s">
        <v>6973</v>
      </c>
      <c r="N2855" s="6" t="s">
        <v>6973</v>
      </c>
      <c r="O2855" s="6"/>
      <c r="P2855" s="8" t="s">
        <v>5699</v>
      </c>
      <c r="Q2855" s="9">
        <v>44462.719384490701</v>
      </c>
      <c r="R2855" s="6" t="s">
        <v>28</v>
      </c>
      <c r="X2855" s="6" t="s">
        <v>262</v>
      </c>
      <c r="Y2855" s="2" t="s">
        <v>15139</v>
      </c>
      <c r="Z2855" s="2" t="s">
        <v>15140</v>
      </c>
      <c r="AA2855" s="2" t="s">
        <v>15137</v>
      </c>
      <c r="AB2855" s="2" t="s">
        <v>5699</v>
      </c>
      <c r="AC2855" s="2" t="s">
        <v>42</v>
      </c>
      <c r="AD2855" s="2" t="s">
        <v>27</v>
      </c>
      <c r="AE2855" s="2" t="s">
        <v>27</v>
      </c>
      <c r="AG2855" s="2" t="str">
        <f t="shared" si="179"/>
        <v>Phường Đào Duy Từ</v>
      </c>
      <c r="AH2855" s="2" t="str">
        <f t="shared" si="180"/>
        <v/>
      </c>
      <c r="AI2855" s="2" t="str">
        <f t="shared" si="181"/>
        <v/>
      </c>
      <c r="AK2855" s="2" t="str">
        <f t="shared" si="182"/>
        <v>tỉnh Thanh Hóa</v>
      </c>
      <c r="BF2855" s="10" t="s">
        <v>6977</v>
      </c>
    </row>
    <row r="2856" spans="1:58" x14ac:dyDescent="0.25">
      <c r="A2856" s="6" t="s">
        <v>15141</v>
      </c>
      <c r="B2856" s="6" t="s">
        <v>15142</v>
      </c>
      <c r="C2856" s="6" t="s">
        <v>15143</v>
      </c>
      <c r="D2856" s="2" t="s">
        <v>8238</v>
      </c>
      <c r="E2856" s="2">
        <v>0</v>
      </c>
      <c r="G2856" s="6" t="s">
        <v>15024</v>
      </c>
      <c r="H2856" s="6" t="s">
        <v>15144</v>
      </c>
      <c r="I2856" s="6"/>
      <c r="J2856" s="6"/>
      <c r="K2856" s="7">
        <v>60</v>
      </c>
      <c r="L2856" s="6"/>
      <c r="M2856" s="6" t="s">
        <v>7402</v>
      </c>
      <c r="N2856" s="6" t="s">
        <v>7402</v>
      </c>
      <c r="O2856" s="6"/>
      <c r="P2856" s="8" t="s">
        <v>27</v>
      </c>
      <c r="Q2856" s="9">
        <v>44462.718831099497</v>
      </c>
      <c r="R2856" s="6" t="s">
        <v>28</v>
      </c>
      <c r="X2856" s="6" t="s">
        <v>15145</v>
      </c>
      <c r="Y2856" s="2" t="s">
        <v>8238</v>
      </c>
      <c r="Z2856" s="2" t="s">
        <v>7405</v>
      </c>
      <c r="AA2856" s="2" t="s">
        <v>42</v>
      </c>
      <c r="AB2856" s="2" t="s">
        <v>27</v>
      </c>
      <c r="AC2856" s="2" t="s">
        <v>27</v>
      </c>
      <c r="AD2856" s="2" t="s">
        <v>27</v>
      </c>
      <c r="AE2856" s="2" t="s">
        <v>27</v>
      </c>
      <c r="AG2856" s="2" t="str">
        <f t="shared" si="179"/>
        <v>Phường Thuận Hóa</v>
      </c>
      <c r="AH2856" s="2" t="str">
        <f t="shared" si="180"/>
        <v/>
      </c>
      <c r="AI2856" s="2" t="str">
        <f t="shared" si="181"/>
        <v/>
      </c>
      <c r="AK2856" s="2" t="str">
        <f t="shared" si="182"/>
        <v/>
      </c>
      <c r="BF2856" s="10" t="s">
        <v>4815</v>
      </c>
    </row>
    <row r="2857" spans="1:58" x14ac:dyDescent="0.25">
      <c r="A2857" s="6" t="s">
        <v>15146</v>
      </c>
      <c r="B2857" s="6" t="s">
        <v>15147</v>
      </c>
      <c r="C2857" s="6" t="s">
        <v>15148</v>
      </c>
      <c r="D2857" s="2" t="s">
        <v>6036</v>
      </c>
      <c r="E2857" s="2">
        <v>0</v>
      </c>
      <c r="G2857" s="6" t="s">
        <v>15024</v>
      </c>
      <c r="H2857" s="6" t="s">
        <v>15149</v>
      </c>
      <c r="I2857" s="6"/>
      <c r="J2857" s="6"/>
      <c r="K2857" s="7">
        <v>60</v>
      </c>
      <c r="L2857" s="6"/>
      <c r="M2857" s="6" t="s">
        <v>6726</v>
      </c>
      <c r="N2857" s="6" t="s">
        <v>6726</v>
      </c>
      <c r="O2857" s="6"/>
      <c r="P2857" s="8" t="s">
        <v>6727</v>
      </c>
      <c r="Q2857" s="9">
        <v>44462.738212615703</v>
      </c>
      <c r="R2857" s="6" t="s">
        <v>28</v>
      </c>
      <c r="X2857" s="6" t="s">
        <v>15150</v>
      </c>
      <c r="Y2857" s="2" t="s">
        <v>6036</v>
      </c>
      <c r="Z2857" s="2" t="s">
        <v>6727</v>
      </c>
      <c r="AA2857" s="2" t="s">
        <v>42</v>
      </c>
      <c r="AB2857" s="2" t="s">
        <v>27</v>
      </c>
      <c r="AC2857" s="2" t="s">
        <v>27</v>
      </c>
      <c r="AD2857" s="2" t="s">
        <v>27</v>
      </c>
      <c r="AE2857" s="2" t="s">
        <v>27</v>
      </c>
      <c r="AG2857" s="2" t="str">
        <f t="shared" si="179"/>
        <v>Phường Diên Hồng</v>
      </c>
      <c r="AH2857" s="2" t="str">
        <f t="shared" si="180"/>
        <v/>
      </c>
      <c r="AI2857" s="2" t="str">
        <f t="shared" si="181"/>
        <v/>
      </c>
      <c r="AK2857" s="2" t="str">
        <f t="shared" si="182"/>
        <v>Tỉnh Gia Lai</v>
      </c>
      <c r="BF2857" s="2" t="str">
        <f>VLOOKUP(M2857,'[1]mã win'!G:K,5,0)</f>
        <v>N</v>
      </c>
    </row>
    <row r="2858" spans="1:58" x14ac:dyDescent="0.25">
      <c r="A2858" s="6" t="s">
        <v>15151</v>
      </c>
      <c r="B2858" s="6" t="s">
        <v>15152</v>
      </c>
      <c r="C2858" s="6" t="s">
        <v>15153</v>
      </c>
      <c r="D2858" s="2" t="s">
        <v>1307</v>
      </c>
      <c r="E2858" s="2">
        <v>0</v>
      </c>
      <c r="G2858" s="6" t="s">
        <v>15024</v>
      </c>
      <c r="H2858" s="6" t="s">
        <v>15154</v>
      </c>
      <c r="I2858" s="6"/>
      <c r="J2858" s="6"/>
      <c r="K2858" s="7">
        <v>60</v>
      </c>
      <c r="L2858" s="6"/>
      <c r="M2858" s="6" t="s">
        <v>502</v>
      </c>
      <c r="N2858" s="6" t="s">
        <v>502</v>
      </c>
      <c r="O2858" s="6"/>
      <c r="P2858" s="8" t="s">
        <v>503</v>
      </c>
      <c r="Q2858" s="9">
        <v>44462.738936608803</v>
      </c>
      <c r="R2858" s="6" t="s">
        <v>28</v>
      </c>
      <c r="X2858" s="6" t="s">
        <v>15155</v>
      </c>
      <c r="Y2858" s="2" t="s">
        <v>15156</v>
      </c>
      <c r="Z2858" s="2" t="s">
        <v>5098</v>
      </c>
      <c r="AA2858" s="2" t="s">
        <v>1307</v>
      </c>
      <c r="AB2858" s="2" t="s">
        <v>503</v>
      </c>
      <c r="AC2858" s="2" t="s">
        <v>42</v>
      </c>
      <c r="AD2858" s="2" t="s">
        <v>27</v>
      </c>
      <c r="AE2858" s="2" t="s">
        <v>27</v>
      </c>
      <c r="AG2858" s="2" t="str">
        <f t="shared" si="179"/>
        <v>Phường Tam Hiệp</v>
      </c>
      <c r="AH2858" s="2" t="str">
        <f t="shared" si="180"/>
        <v/>
      </c>
      <c r="AI2858" s="2" t="str">
        <f t="shared" si="181"/>
        <v/>
      </c>
      <c r="AK2858" s="2" t="str">
        <f t="shared" si="182"/>
        <v>Tỉnh Đồng Nai</v>
      </c>
      <c r="BF2858" s="2" t="str">
        <f>VLOOKUP(M2858,'[1]mã win'!G:K,5,0)</f>
        <v>N</v>
      </c>
    </row>
    <row r="2859" spans="1:58" x14ac:dyDescent="0.25">
      <c r="A2859" s="6" t="s">
        <v>15157</v>
      </c>
      <c r="B2859" s="6" t="s">
        <v>15158</v>
      </c>
      <c r="C2859" s="6" t="s">
        <v>15159</v>
      </c>
      <c r="D2859" s="2" t="s">
        <v>4868</v>
      </c>
      <c r="E2859" s="2">
        <v>0</v>
      </c>
      <c r="G2859" s="6" t="s">
        <v>15024</v>
      </c>
      <c r="H2859" s="6" t="s">
        <v>15160</v>
      </c>
      <c r="I2859" s="6"/>
      <c r="J2859" s="6"/>
      <c r="K2859" s="7">
        <v>60</v>
      </c>
      <c r="L2859" s="6"/>
      <c r="M2859" s="6" t="s">
        <v>168</v>
      </c>
      <c r="N2859" s="6" t="s">
        <v>168</v>
      </c>
      <c r="O2859" s="6"/>
      <c r="P2859" s="8" t="s">
        <v>27</v>
      </c>
      <c r="Q2859" s="9">
        <v>44462.741440243102</v>
      </c>
      <c r="R2859" s="6" t="s">
        <v>28</v>
      </c>
      <c r="X2859" s="6" t="s">
        <v>189</v>
      </c>
      <c r="Y2859" s="2" t="s">
        <v>15161</v>
      </c>
      <c r="Z2859" s="2" t="s">
        <v>4868</v>
      </c>
      <c r="AA2859" s="2" t="s">
        <v>41</v>
      </c>
      <c r="AB2859" s="2" t="s">
        <v>42</v>
      </c>
      <c r="AC2859" s="2" t="s">
        <v>27</v>
      </c>
      <c r="AD2859" s="2" t="s">
        <v>27</v>
      </c>
      <c r="AE2859" s="2" t="s">
        <v>27</v>
      </c>
      <c r="AG2859" s="2" t="str">
        <f t="shared" si="179"/>
        <v>Phường Dĩ An</v>
      </c>
      <c r="AH2859" s="2" t="str">
        <f t="shared" si="180"/>
        <v/>
      </c>
      <c r="AI2859" s="2" t="str">
        <f t="shared" si="181"/>
        <v/>
      </c>
      <c r="AK2859" s="2" t="str">
        <f t="shared" si="182"/>
        <v/>
      </c>
      <c r="BF2859" s="2" t="str">
        <f>VLOOKUP(M2859,'[1]mã win'!G:K,5,0)</f>
        <v>N</v>
      </c>
    </row>
    <row r="2860" spans="1:58" x14ac:dyDescent="0.25">
      <c r="A2860" s="6" t="s">
        <v>15162</v>
      </c>
      <c r="B2860" s="6" t="s">
        <v>15163</v>
      </c>
      <c r="C2860" s="6" t="s">
        <v>15164</v>
      </c>
      <c r="D2860" s="2" t="s">
        <v>15165</v>
      </c>
      <c r="E2860" s="2">
        <v>0</v>
      </c>
      <c r="G2860" s="6" t="s">
        <v>15031</v>
      </c>
      <c r="H2860" s="6" t="s">
        <v>15166</v>
      </c>
      <c r="I2860" s="6"/>
      <c r="J2860" s="6"/>
      <c r="K2860" s="7">
        <v>60</v>
      </c>
      <c r="L2860" s="6" t="s">
        <v>259</v>
      </c>
      <c r="M2860" s="6" t="s">
        <v>871</v>
      </c>
      <c r="N2860" s="6" t="s">
        <v>871</v>
      </c>
      <c r="O2860" s="6"/>
      <c r="P2860" s="8" t="s">
        <v>27</v>
      </c>
      <c r="Q2860" s="9">
        <v>44462.735953437499</v>
      </c>
      <c r="R2860" s="6" t="s">
        <v>28</v>
      </c>
      <c r="X2860" s="6" t="s">
        <v>15167</v>
      </c>
      <c r="Y2860" s="2" t="s">
        <v>15168</v>
      </c>
      <c r="Z2860" s="2" t="s">
        <v>15165</v>
      </c>
      <c r="AA2860" s="2" t="s">
        <v>1295</v>
      </c>
      <c r="AB2860" s="2" t="s">
        <v>42</v>
      </c>
      <c r="AC2860" s="2" t="s">
        <v>27</v>
      </c>
      <c r="AD2860" s="2" t="s">
        <v>27</v>
      </c>
      <c r="AE2860" s="2" t="s">
        <v>27</v>
      </c>
      <c r="AG2860" s="2" t="str">
        <f t="shared" si="179"/>
        <v>phường Gia Viên</v>
      </c>
      <c r="AH2860" s="2" t="str">
        <f t="shared" si="180"/>
        <v/>
      </c>
      <c r="AI2860" s="2" t="str">
        <f t="shared" si="181"/>
        <v/>
      </c>
      <c r="AK2860" s="2" t="str">
        <f t="shared" si="182"/>
        <v/>
      </c>
      <c r="BF2860" s="2" t="str">
        <f>VLOOKUP(M2860,'[1]mã win'!G:K,5,0)</f>
        <v>B</v>
      </c>
    </row>
    <row r="2861" spans="1:58" x14ac:dyDescent="0.25">
      <c r="A2861" s="6" t="s">
        <v>15169</v>
      </c>
      <c r="B2861" s="6" t="s">
        <v>15170</v>
      </c>
      <c r="C2861" s="6" t="s">
        <v>15171</v>
      </c>
      <c r="D2861" s="2" t="s">
        <v>15172</v>
      </c>
      <c r="E2861" s="2" t="s">
        <v>15173</v>
      </c>
      <c r="G2861" s="6" t="s">
        <v>15024</v>
      </c>
      <c r="H2861" s="6" t="s">
        <v>15174</v>
      </c>
      <c r="I2861" s="6"/>
      <c r="J2861" s="6"/>
      <c r="K2861" s="7">
        <v>60</v>
      </c>
      <c r="L2861" s="6"/>
      <c r="M2861" s="6" t="s">
        <v>7610</v>
      </c>
      <c r="N2861" s="6" t="s">
        <v>7610</v>
      </c>
      <c r="O2861" s="6" t="s">
        <v>15173</v>
      </c>
      <c r="P2861" s="8" t="s">
        <v>295</v>
      </c>
      <c r="Q2861" s="9">
        <v>44462.727283333297</v>
      </c>
      <c r="R2861" s="6" t="s">
        <v>28</v>
      </c>
      <c r="X2861" s="6" t="s">
        <v>15175</v>
      </c>
      <c r="Y2861" s="2" t="s">
        <v>15176</v>
      </c>
      <c r="Z2861" s="2" t="s">
        <v>15177</v>
      </c>
      <c r="AA2861" s="2" t="s">
        <v>189</v>
      </c>
      <c r="AB2861" s="2" t="s">
        <v>15178</v>
      </c>
      <c r="AC2861" s="2" t="s">
        <v>15179</v>
      </c>
      <c r="AD2861" s="2" t="s">
        <v>15172</v>
      </c>
      <c r="AE2861" s="2" t="s">
        <v>295</v>
      </c>
      <c r="AF2861" s="2" t="s">
        <v>287</v>
      </c>
      <c r="AG2861" s="2" t="str">
        <f t="shared" si="179"/>
        <v>Phường Đông Hải</v>
      </c>
      <c r="AH2861" s="2" t="str">
        <f t="shared" si="180"/>
        <v/>
      </c>
      <c r="AI2861" s="2" t="str">
        <f t="shared" si="181"/>
        <v/>
      </c>
      <c r="AK2861" s="2" t="str">
        <f t="shared" si="182"/>
        <v>Tỉnh Khánh Hòa</v>
      </c>
      <c r="BF2861" s="2" t="str">
        <f>VLOOKUP(M2861,'[1]mã win'!G:K,5,0)</f>
        <v>N</v>
      </c>
    </row>
    <row r="2862" spans="1:58" x14ac:dyDescent="0.25">
      <c r="A2862" s="6" t="s">
        <v>15180</v>
      </c>
      <c r="B2862" s="6" t="s">
        <v>15181</v>
      </c>
      <c r="C2862" s="6" t="s">
        <v>15182</v>
      </c>
      <c r="D2862" s="2" t="s">
        <v>8253</v>
      </c>
      <c r="E2862" s="2">
        <v>0</v>
      </c>
      <c r="G2862" s="6" t="s">
        <v>15024</v>
      </c>
      <c r="H2862" s="6" t="s">
        <v>15183</v>
      </c>
      <c r="I2862" s="6"/>
      <c r="J2862" s="6"/>
      <c r="K2862" s="7">
        <v>60</v>
      </c>
      <c r="L2862" s="6"/>
      <c r="M2862" s="6" t="s">
        <v>294</v>
      </c>
      <c r="N2862" s="6" t="s">
        <v>294</v>
      </c>
      <c r="O2862" s="6"/>
      <c r="P2862" s="8" t="s">
        <v>295</v>
      </c>
      <c r="Q2862" s="9">
        <v>44462.731708831001</v>
      </c>
      <c r="R2862" s="6" t="s">
        <v>28</v>
      </c>
      <c r="X2862" s="6" t="s">
        <v>15184</v>
      </c>
      <c r="Y2862" s="2" t="s">
        <v>8253</v>
      </c>
      <c r="Z2862" s="2" t="s">
        <v>295</v>
      </c>
      <c r="AA2862" s="2" t="s">
        <v>42</v>
      </c>
      <c r="AB2862" s="2" t="s">
        <v>27</v>
      </c>
      <c r="AC2862" s="2" t="s">
        <v>27</v>
      </c>
      <c r="AD2862" s="2" t="s">
        <v>27</v>
      </c>
      <c r="AE2862" s="2" t="s">
        <v>27</v>
      </c>
      <c r="AG2862" s="2" t="str">
        <f t="shared" si="179"/>
        <v>Phường Tây Nha Trang</v>
      </c>
      <c r="AH2862" s="2" t="str">
        <f t="shared" si="180"/>
        <v/>
      </c>
      <c r="AI2862" s="2" t="str">
        <f t="shared" si="181"/>
        <v/>
      </c>
      <c r="AK2862" s="2" t="str">
        <f t="shared" si="182"/>
        <v>Tỉnh Khánh Hòa</v>
      </c>
      <c r="BF2862" s="2" t="str">
        <f>VLOOKUP(M2862,'[1]mã win'!G:K,5,0)</f>
        <v>N</v>
      </c>
    </row>
    <row r="2863" spans="1:58" x14ac:dyDescent="0.25">
      <c r="A2863" s="6" t="s">
        <v>15185</v>
      </c>
      <c r="B2863" s="6" t="s">
        <v>15186</v>
      </c>
      <c r="C2863" s="6" t="s">
        <v>15187</v>
      </c>
      <c r="D2863" s="2" t="s">
        <v>15188</v>
      </c>
      <c r="E2863" s="2">
        <v>0</v>
      </c>
      <c r="G2863" s="6" t="s">
        <v>15031</v>
      </c>
      <c r="H2863" s="6" t="s">
        <v>15189</v>
      </c>
      <c r="I2863" s="6"/>
      <c r="J2863" s="6"/>
      <c r="K2863" s="7">
        <v>60</v>
      </c>
      <c r="L2863" s="6" t="s">
        <v>259</v>
      </c>
      <c r="M2863" s="6" t="s">
        <v>15190</v>
      </c>
      <c r="N2863" s="6" t="s">
        <v>15190</v>
      </c>
      <c r="O2863" s="6"/>
      <c r="P2863" s="8" t="s">
        <v>5435</v>
      </c>
      <c r="Q2863" s="9">
        <v>44462.716218900503</v>
      </c>
      <c r="R2863" s="6" t="s">
        <v>28</v>
      </c>
      <c r="X2863" s="6" t="s">
        <v>15191</v>
      </c>
      <c r="Y2863" s="2" t="s">
        <v>15188</v>
      </c>
      <c r="Z2863" s="2" t="s">
        <v>5435</v>
      </c>
      <c r="AA2863" s="2" t="s">
        <v>42</v>
      </c>
      <c r="AB2863" s="2" t="s">
        <v>27</v>
      </c>
      <c r="AC2863" s="2" t="s">
        <v>27</v>
      </c>
      <c r="AD2863" s="2" t="s">
        <v>27</v>
      </c>
      <c r="AE2863" s="2" t="s">
        <v>27</v>
      </c>
      <c r="AG2863" s="2" t="str">
        <f t="shared" si="179"/>
        <v>Phường Vĩnh Yên</v>
      </c>
      <c r="AH2863" s="2" t="str">
        <f t="shared" si="180"/>
        <v/>
      </c>
      <c r="AI2863" s="2" t="str">
        <f t="shared" si="181"/>
        <v/>
      </c>
      <c r="AK2863" s="2" t="str">
        <f t="shared" si="182"/>
        <v>Tỉnh Phú Thọ</v>
      </c>
      <c r="BF2863" s="2" t="str">
        <f>VLOOKUP(M2863,'[1]mã win'!G:K,5,0)</f>
        <v>B</v>
      </c>
    </row>
    <row r="2864" spans="1:58" x14ac:dyDescent="0.25">
      <c r="A2864" s="6" t="s">
        <v>15192</v>
      </c>
      <c r="B2864" s="6" t="s">
        <v>15193</v>
      </c>
      <c r="C2864" s="6" t="s">
        <v>15194</v>
      </c>
      <c r="D2864" s="2" t="s">
        <v>15195</v>
      </c>
      <c r="E2864" s="2">
        <v>0</v>
      </c>
      <c r="G2864" s="6" t="s">
        <v>15031</v>
      </c>
      <c r="H2864" s="6" t="s">
        <v>15196</v>
      </c>
      <c r="I2864" s="6"/>
      <c r="J2864" s="6"/>
      <c r="K2864" s="7">
        <v>60</v>
      </c>
      <c r="L2864" s="6" t="s">
        <v>259</v>
      </c>
      <c r="M2864" s="6" t="s">
        <v>9611</v>
      </c>
      <c r="N2864" s="6" t="s">
        <v>9611</v>
      </c>
      <c r="O2864" s="6"/>
      <c r="P2864" s="8" t="s">
        <v>7862</v>
      </c>
      <c r="Q2864" s="9">
        <v>44462.7375294792</v>
      </c>
      <c r="R2864" s="6" t="s">
        <v>28</v>
      </c>
      <c r="X2864" s="6" t="s">
        <v>15197</v>
      </c>
      <c r="Y2864" s="2" t="s">
        <v>15195</v>
      </c>
      <c r="Z2864" s="2" t="s">
        <v>7862</v>
      </c>
      <c r="AA2864" s="2" t="s">
        <v>42</v>
      </c>
      <c r="AB2864" s="2" t="s">
        <v>27</v>
      </c>
      <c r="AC2864" s="2" t="s">
        <v>27</v>
      </c>
      <c r="AD2864" s="2" t="s">
        <v>27</v>
      </c>
      <c r="AE2864" s="2" t="s">
        <v>27</v>
      </c>
      <c r="AG2864" s="2" t="str">
        <f t="shared" si="179"/>
        <v>Phường Phủ Lý</v>
      </c>
      <c r="AH2864" s="2" t="str">
        <f t="shared" si="180"/>
        <v/>
      </c>
      <c r="AI2864" s="2" t="str">
        <f t="shared" si="181"/>
        <v/>
      </c>
      <c r="AK2864" s="2" t="str">
        <f t="shared" si="182"/>
        <v>Tỉnh Ninh Bình</v>
      </c>
      <c r="BF2864" s="2" t="str">
        <f>VLOOKUP(M2864,'[1]mã win'!G:K,5,0)</f>
        <v>B</v>
      </c>
    </row>
    <row r="2865" spans="1:58" x14ac:dyDescent="0.25">
      <c r="A2865" s="6" t="s">
        <v>15198</v>
      </c>
      <c r="B2865" s="6" t="s">
        <v>15199</v>
      </c>
      <c r="C2865" s="6" t="s">
        <v>15200</v>
      </c>
      <c r="D2865" s="2" t="s">
        <v>15201</v>
      </c>
      <c r="E2865" s="2">
        <v>0</v>
      </c>
      <c r="G2865" s="6" t="s">
        <v>15031</v>
      </c>
      <c r="H2865" s="6" t="s">
        <v>15202</v>
      </c>
      <c r="I2865" s="6"/>
      <c r="J2865" s="6"/>
      <c r="K2865" s="7">
        <v>60</v>
      </c>
      <c r="L2865" s="6" t="s">
        <v>259</v>
      </c>
      <c r="M2865" s="6" t="s">
        <v>1329</v>
      </c>
      <c r="N2865" s="6" t="s">
        <v>1329</v>
      </c>
      <c r="O2865" s="6"/>
      <c r="P2865" s="8" t="s">
        <v>2523</v>
      </c>
      <c r="Q2865" s="9">
        <v>44481.515901307903</v>
      </c>
      <c r="R2865" s="6" t="s">
        <v>28</v>
      </c>
      <c r="X2865" s="6" t="s">
        <v>15203</v>
      </c>
      <c r="Y2865" s="2" t="s">
        <v>15201</v>
      </c>
      <c r="Z2865" s="2" t="s">
        <v>2523</v>
      </c>
      <c r="AA2865" s="2" t="s">
        <v>42</v>
      </c>
      <c r="AB2865" s="2" t="s">
        <v>27</v>
      </c>
      <c r="AC2865" s="2" t="s">
        <v>27</v>
      </c>
      <c r="AD2865" s="2" t="s">
        <v>27</v>
      </c>
      <c r="AE2865" s="2" t="s">
        <v>27</v>
      </c>
      <c r="AG2865" s="2" t="str">
        <f t="shared" si="179"/>
        <v>Phường Từ Sơn</v>
      </c>
      <c r="AH2865" s="2" t="str">
        <f t="shared" si="180"/>
        <v/>
      </c>
      <c r="AI2865" s="2" t="str">
        <f t="shared" si="181"/>
        <v/>
      </c>
      <c r="AK2865" s="2" t="str">
        <f t="shared" si="182"/>
        <v>tỉnh Bắc Ninh</v>
      </c>
      <c r="BF2865" s="2" t="str">
        <f>VLOOKUP(M2865,'[1]mã win'!G:K,5,0)</f>
        <v>B</v>
      </c>
    </row>
    <row r="2866" spans="1:58" x14ac:dyDescent="0.25">
      <c r="A2866" s="6" t="s">
        <v>15204</v>
      </c>
      <c r="B2866" s="6" t="s">
        <v>15205</v>
      </c>
      <c r="C2866" s="6" t="s">
        <v>15206</v>
      </c>
      <c r="D2866" s="2" t="s">
        <v>15207</v>
      </c>
      <c r="E2866" s="2">
        <v>0</v>
      </c>
      <c r="G2866" s="6" t="s">
        <v>15024</v>
      </c>
      <c r="H2866" s="6" t="s">
        <v>15208</v>
      </c>
      <c r="I2866" s="6"/>
      <c r="J2866" s="6"/>
      <c r="K2866" s="7">
        <v>60</v>
      </c>
      <c r="L2866" s="6"/>
      <c r="M2866" s="6" t="s">
        <v>658</v>
      </c>
      <c r="N2866" s="6" t="s">
        <v>658</v>
      </c>
      <c r="O2866" s="6"/>
      <c r="P2866" s="8" t="s">
        <v>27</v>
      </c>
      <c r="Q2866" s="9">
        <v>44462.735487002297</v>
      </c>
      <c r="R2866" s="6" t="s">
        <v>28</v>
      </c>
      <c r="X2866" s="6" t="s">
        <v>15209</v>
      </c>
      <c r="Y2866" s="2" t="s">
        <v>7110</v>
      </c>
      <c r="Z2866" s="2" t="s">
        <v>15207</v>
      </c>
      <c r="AA2866" s="2" t="s">
        <v>610</v>
      </c>
      <c r="AB2866" s="2" t="s">
        <v>42</v>
      </c>
      <c r="AC2866" s="2" t="s">
        <v>27</v>
      </c>
      <c r="AD2866" s="2" t="s">
        <v>27</v>
      </c>
      <c r="AE2866" s="2" t="s">
        <v>27</v>
      </c>
      <c r="AG2866" s="2" t="str">
        <f t="shared" ref="AG2866:AG2929" si="183">IF(LEFT(X2866,1)="P",X2866,IF(LEFT(Y2866,1)="P",Y2866,IF(LEFT(Z2866,1)="P",Z2866,IF(LEFT(AA2866,1)="P",AA2866,IF(LEFT(AB2866,1)="P",AB2866,IF(LEFT(AC2866,1)="P",AC2866,IF(LEFT(AD2866,1)="P",AD2866,IF(LEFT(AE2866,1)="P",AE2866,IF(LEFT(AF2866,1)="P",AF2866,"")))))))))</f>
        <v>Phường Vị Tân</v>
      </c>
      <c r="AH2866" s="2" t="str">
        <f t="shared" ref="AH2866:AH2929" si="184">IF(LEFT(X2866,1)="P",X2866,IF(LEFT(Y2866,1)="Q",Y2866,IF(LEFT(Z2866,1)="Q",Z2866,IF(LEFT(AA2866,1)="Q",AA2866,IF(LEFT(AB2866,1)="Q",AB2866,IF(LEFT(AC2866,1)="Q",AC2866,IF(LEFT(AD2866,1)="Q",AD2866,IF(LEFT(AE2866,1)="Q",AE2866,IF(LEFT(AF2866,1)="Q",AF2866,"")))))))))</f>
        <v/>
      </c>
      <c r="AI2866" s="2" t="str">
        <f t="shared" ref="AI2866:AI2929" si="185">IF(LEFT(Y2866,2)="Hu",Y2866,IF(LEFT(Z2866,2)="Hu",Z2866,IF(LEFT(AA2866,2)="Hu",AA2866,IF(LEFT(AB2866,2)="Hu",AB2866,IF(LEFT(AC2866,2)="Hu",AC2866,IF(LEFT(AD2866,2)="Hu",AD2866,IF(LEFT(AE2866,2)="Hu",AE2866,IF(LEFT(AF2866,2)="Hu",AF2866,""))))))))</f>
        <v/>
      </c>
      <c r="AK2866" s="2" t="str">
        <f t="shared" si="182"/>
        <v/>
      </c>
      <c r="BF2866" s="2" t="str">
        <f>VLOOKUP(M2866,'[1]mã win'!G:K,5,0)</f>
        <v>N</v>
      </c>
    </row>
    <row r="2867" spans="1:58" x14ac:dyDescent="0.25">
      <c r="A2867" s="6" t="s">
        <v>15210</v>
      </c>
      <c r="B2867" s="6" t="s">
        <v>15211</v>
      </c>
      <c r="C2867" s="6" t="s">
        <v>15212</v>
      </c>
      <c r="D2867" s="2" t="s">
        <v>12843</v>
      </c>
      <c r="E2867" s="2">
        <v>0</v>
      </c>
      <c r="G2867" s="6" t="s">
        <v>15031</v>
      </c>
      <c r="H2867" s="6" t="s">
        <v>15213</v>
      </c>
      <c r="I2867" s="6"/>
      <c r="J2867" s="6"/>
      <c r="K2867" s="7">
        <v>60</v>
      </c>
      <c r="L2867" s="6" t="s">
        <v>259</v>
      </c>
      <c r="M2867" s="6" t="s">
        <v>15214</v>
      </c>
      <c r="N2867" s="6" t="s">
        <v>15214</v>
      </c>
      <c r="O2867" s="6"/>
      <c r="P2867" s="8" t="s">
        <v>5435</v>
      </c>
      <c r="Q2867" s="9">
        <v>44462.732320601899</v>
      </c>
      <c r="R2867" s="6" t="s">
        <v>28</v>
      </c>
      <c r="X2867" s="6" t="s">
        <v>460</v>
      </c>
      <c r="Y2867" s="2" t="s">
        <v>15215</v>
      </c>
      <c r="Z2867" s="2" t="s">
        <v>12843</v>
      </c>
      <c r="AA2867" s="2" t="s">
        <v>5435</v>
      </c>
      <c r="AB2867" s="2" t="s">
        <v>42</v>
      </c>
      <c r="AC2867" s="2" t="s">
        <v>27</v>
      </c>
      <c r="AD2867" s="2" t="s">
        <v>27</v>
      </c>
      <c r="AE2867" s="2" t="s">
        <v>27</v>
      </c>
      <c r="AG2867" s="2" t="str">
        <f t="shared" si="183"/>
        <v>Phường Hòa Bình</v>
      </c>
      <c r="AH2867" s="2" t="str">
        <f t="shared" si="184"/>
        <v/>
      </c>
      <c r="AI2867" s="2" t="str">
        <f t="shared" si="185"/>
        <v/>
      </c>
      <c r="AK2867" s="2" t="str">
        <f t="shared" si="182"/>
        <v>Tỉnh Phú Thọ</v>
      </c>
      <c r="BF2867" s="2" t="str">
        <f>VLOOKUP(M2867,'[1]mã win'!G:K,5,0)</f>
        <v>B</v>
      </c>
    </row>
    <row r="2868" spans="1:58" x14ac:dyDescent="0.25">
      <c r="A2868" s="6" t="s">
        <v>15216</v>
      </c>
      <c r="B2868" s="6" t="s">
        <v>15217</v>
      </c>
      <c r="C2868" s="6" t="s">
        <v>15218</v>
      </c>
      <c r="D2868" s="2" t="s">
        <v>15219</v>
      </c>
      <c r="E2868" s="2">
        <v>0</v>
      </c>
      <c r="G2868" s="6" t="s">
        <v>15031</v>
      </c>
      <c r="H2868" s="6" t="s">
        <v>15220</v>
      </c>
      <c r="I2868" s="6"/>
      <c r="J2868" s="6"/>
      <c r="K2868" s="7">
        <v>60</v>
      </c>
      <c r="L2868" s="6" t="s">
        <v>259</v>
      </c>
      <c r="M2868" s="6" t="s">
        <v>15221</v>
      </c>
      <c r="N2868" s="6" t="s">
        <v>15221</v>
      </c>
      <c r="O2868" s="6"/>
      <c r="P2868" s="8" t="s">
        <v>7925</v>
      </c>
      <c r="Q2868" s="9">
        <v>44462.715662881899</v>
      </c>
      <c r="R2868" s="6" t="s">
        <v>28</v>
      </c>
      <c r="X2868" s="6" t="s">
        <v>15222</v>
      </c>
      <c r="Y2868" s="2" t="s">
        <v>15223</v>
      </c>
      <c r="Z2868" s="2" t="s">
        <v>15219</v>
      </c>
      <c r="AA2868" s="2" t="s">
        <v>7925</v>
      </c>
      <c r="AB2868" s="2" t="s">
        <v>42</v>
      </c>
      <c r="AC2868" s="2" t="s">
        <v>27</v>
      </c>
      <c r="AD2868" s="2" t="s">
        <v>27</v>
      </c>
      <c r="AE2868" s="2" t="s">
        <v>27</v>
      </c>
      <c r="AG2868" s="2" t="str">
        <f t="shared" si="183"/>
        <v>Phường Yên Bái</v>
      </c>
      <c r="AH2868" s="2" t="str">
        <f t="shared" si="184"/>
        <v/>
      </c>
      <c r="AI2868" s="2" t="str">
        <f t="shared" si="185"/>
        <v/>
      </c>
      <c r="AK2868" s="2" t="str">
        <f t="shared" si="182"/>
        <v>Tỉnh Lào Cai</v>
      </c>
      <c r="BF2868" s="2" t="str">
        <f>VLOOKUP(M2868,'[1]mã win'!G:K,5,0)</f>
        <v>B</v>
      </c>
    </row>
    <row r="2869" spans="1:58" x14ac:dyDescent="0.25">
      <c r="A2869" s="6" t="s">
        <v>15224</v>
      </c>
      <c r="B2869" s="6" t="s">
        <v>15225</v>
      </c>
      <c r="C2869" s="6" t="s">
        <v>15226</v>
      </c>
      <c r="D2869" s="2" t="s">
        <v>15227</v>
      </c>
      <c r="E2869" s="2">
        <v>0</v>
      </c>
      <c r="G2869" s="6" t="s">
        <v>15031</v>
      </c>
      <c r="H2869" s="6" t="s">
        <v>15228</v>
      </c>
      <c r="I2869" s="6"/>
      <c r="J2869" s="6"/>
      <c r="K2869" s="7">
        <v>60</v>
      </c>
      <c r="L2869" s="6" t="s">
        <v>259</v>
      </c>
      <c r="M2869" s="6" t="s">
        <v>15229</v>
      </c>
      <c r="N2869" s="6" t="s">
        <v>15229</v>
      </c>
      <c r="O2869" s="6"/>
      <c r="P2869" s="8" t="s">
        <v>15230</v>
      </c>
      <c r="Q2869" s="9">
        <v>44462.716808067104</v>
      </c>
      <c r="R2869" s="6" t="s">
        <v>28</v>
      </c>
      <c r="X2869" s="6" t="s">
        <v>460</v>
      </c>
      <c r="Y2869" s="2" t="s">
        <v>15231</v>
      </c>
      <c r="Z2869" s="2" t="s">
        <v>15232</v>
      </c>
      <c r="AA2869" s="2" t="s">
        <v>15227</v>
      </c>
      <c r="AB2869" s="2" t="s">
        <v>15230</v>
      </c>
      <c r="AC2869" s="2" t="s">
        <v>42</v>
      </c>
      <c r="AD2869" s="2" t="s">
        <v>27</v>
      </c>
      <c r="AE2869" s="2" t="s">
        <v>27</v>
      </c>
      <c r="AG2869" s="2" t="str">
        <f t="shared" si="183"/>
        <v>Phường Minh Xuân</v>
      </c>
      <c r="AH2869" s="2" t="str">
        <f t="shared" si="184"/>
        <v/>
      </c>
      <c r="AI2869" s="2" t="str">
        <f t="shared" si="185"/>
        <v/>
      </c>
      <c r="AK2869" s="2" t="str">
        <f t="shared" si="182"/>
        <v>Tỉnh Tuyên Quang</v>
      </c>
      <c r="BF2869" s="2" t="str">
        <f>VLOOKUP(M2869,'[1]mã win'!G:K,5,0)</f>
        <v>B</v>
      </c>
    </row>
    <row r="2870" spans="1:58" x14ac:dyDescent="0.25">
      <c r="A2870" s="6" t="s">
        <v>15233</v>
      </c>
      <c r="B2870" s="6" t="s">
        <v>15234</v>
      </c>
      <c r="C2870" s="6" t="s">
        <v>15235</v>
      </c>
      <c r="D2870" s="2" t="s">
        <v>15236</v>
      </c>
      <c r="E2870" s="2">
        <v>0</v>
      </c>
      <c r="G2870" s="6" t="s">
        <v>15024</v>
      </c>
      <c r="H2870" s="6" t="s">
        <v>15237</v>
      </c>
      <c r="I2870" s="6"/>
      <c r="J2870" s="6"/>
      <c r="K2870" s="7">
        <v>60</v>
      </c>
      <c r="L2870" s="6"/>
      <c r="M2870" s="6" t="s">
        <v>803</v>
      </c>
      <c r="N2870" s="6" t="s">
        <v>803</v>
      </c>
      <c r="O2870" s="6"/>
      <c r="P2870" s="8" t="s">
        <v>8110</v>
      </c>
      <c r="Q2870" s="9">
        <v>44462.723872453702</v>
      </c>
      <c r="R2870" s="6" t="s">
        <v>28</v>
      </c>
      <c r="X2870" s="6" t="s">
        <v>6847</v>
      </c>
      <c r="Y2870" s="2" t="s">
        <v>460</v>
      </c>
      <c r="Z2870" s="2" t="s">
        <v>15238</v>
      </c>
      <c r="AA2870" s="2" t="s">
        <v>15239</v>
      </c>
      <c r="AB2870" s="2" t="s">
        <v>15236</v>
      </c>
      <c r="AC2870" s="2" t="s">
        <v>8110</v>
      </c>
      <c r="AD2870" s="2" t="s">
        <v>42</v>
      </c>
      <c r="AE2870" s="2" t="s">
        <v>27</v>
      </c>
      <c r="AG2870" s="2" t="str">
        <f t="shared" si="183"/>
        <v>Phường Tuy Hòa</v>
      </c>
      <c r="AH2870" s="2" t="str">
        <f t="shared" si="184"/>
        <v/>
      </c>
      <c r="AI2870" s="2" t="str">
        <f t="shared" si="185"/>
        <v/>
      </c>
      <c r="AK2870" s="2" t="str">
        <f t="shared" si="182"/>
        <v>tỉnh Đắk Lắk</v>
      </c>
      <c r="BF2870" s="2" t="str">
        <f>VLOOKUP(M2870,'[1]mã win'!G:K,5,0)</f>
        <v>N</v>
      </c>
    </row>
    <row r="2871" spans="1:58" x14ac:dyDescent="0.25">
      <c r="A2871" s="6" t="s">
        <v>15240</v>
      </c>
      <c r="B2871" s="6" t="s">
        <v>15241</v>
      </c>
      <c r="C2871" s="6" t="s">
        <v>15242</v>
      </c>
      <c r="D2871" s="2" t="s">
        <v>5076</v>
      </c>
      <c r="E2871" s="2" t="s">
        <v>15243</v>
      </c>
      <c r="G2871" s="6" t="s">
        <v>15024</v>
      </c>
      <c r="H2871" s="6" t="s">
        <v>15244</v>
      </c>
      <c r="I2871" s="6"/>
      <c r="J2871" s="6"/>
      <c r="K2871" s="7">
        <v>60</v>
      </c>
      <c r="L2871" s="6"/>
      <c r="M2871" s="6" t="s">
        <v>409</v>
      </c>
      <c r="N2871" s="6" t="s">
        <v>409</v>
      </c>
      <c r="O2871" s="6" t="s">
        <v>15243</v>
      </c>
      <c r="P2871" s="8" t="s">
        <v>470</v>
      </c>
      <c r="Q2871" s="9">
        <v>44462.728789502296</v>
      </c>
      <c r="R2871" s="6" t="s">
        <v>28</v>
      </c>
      <c r="X2871" s="6" t="s">
        <v>6847</v>
      </c>
      <c r="Y2871" s="2" t="s">
        <v>15245</v>
      </c>
      <c r="Z2871" s="2" t="s">
        <v>15246</v>
      </c>
      <c r="AA2871" s="2" t="s">
        <v>5076</v>
      </c>
      <c r="AB2871" s="2" t="s">
        <v>470</v>
      </c>
      <c r="AC2871" s="2" t="s">
        <v>42</v>
      </c>
      <c r="AD2871" s="2" t="s">
        <v>27</v>
      </c>
      <c r="AE2871" s="2" t="s">
        <v>27</v>
      </c>
      <c r="AG2871" s="2" t="str">
        <f t="shared" si="183"/>
        <v>Phường Long An</v>
      </c>
      <c r="AH2871" s="2" t="str">
        <f t="shared" si="184"/>
        <v/>
      </c>
      <c r="AI2871" s="2" t="str">
        <f t="shared" si="185"/>
        <v/>
      </c>
      <c r="AK2871" s="2" t="str">
        <f t="shared" si="182"/>
        <v>Tỉnh Tây Ninh</v>
      </c>
      <c r="BF2871" s="2" t="str">
        <f>VLOOKUP(M2871,'[1]mã win'!G:K,5,0)</f>
        <v>N</v>
      </c>
    </row>
    <row r="2872" spans="1:58" x14ac:dyDescent="0.25">
      <c r="A2872" s="6" t="s">
        <v>15247</v>
      </c>
      <c r="B2872" s="6" t="s">
        <v>15248</v>
      </c>
      <c r="C2872" s="6" t="s">
        <v>15249</v>
      </c>
      <c r="D2872" s="2" t="s">
        <v>7236</v>
      </c>
      <c r="E2872" s="2">
        <v>0</v>
      </c>
      <c r="G2872" s="6" t="s">
        <v>15024</v>
      </c>
      <c r="H2872" s="6" t="s">
        <v>15250</v>
      </c>
      <c r="I2872" s="6"/>
      <c r="J2872" s="6"/>
      <c r="K2872" s="7">
        <v>60</v>
      </c>
      <c r="L2872" s="6"/>
      <c r="M2872" s="6" t="s">
        <v>5296</v>
      </c>
      <c r="N2872" s="6" t="s">
        <v>5296</v>
      </c>
      <c r="O2872" s="6"/>
      <c r="P2872" s="8" t="s">
        <v>5297</v>
      </c>
      <c r="Q2872" s="9">
        <v>44462.723080821801</v>
      </c>
      <c r="R2872" s="6" t="s">
        <v>28</v>
      </c>
      <c r="X2872" s="6" t="s">
        <v>15251</v>
      </c>
      <c r="Y2872" s="2" t="s">
        <v>15252</v>
      </c>
      <c r="Z2872" s="2" t="s">
        <v>7236</v>
      </c>
      <c r="AA2872" s="2" t="s">
        <v>5297</v>
      </c>
      <c r="AB2872" s="2" t="s">
        <v>42</v>
      </c>
      <c r="AC2872" s="2" t="s">
        <v>27</v>
      </c>
      <c r="AD2872" s="2" t="s">
        <v>27</v>
      </c>
      <c r="AE2872" s="2" t="s">
        <v>27</v>
      </c>
      <c r="AG2872" s="2" t="str">
        <f t="shared" si="183"/>
        <v>Phường Cẩm Thành</v>
      </c>
      <c r="AH2872" s="2" t="str">
        <f t="shared" si="184"/>
        <v/>
      </c>
      <c r="AI2872" s="2" t="str">
        <f t="shared" si="185"/>
        <v/>
      </c>
      <c r="AK2872" s="2" t="str">
        <f t="shared" si="182"/>
        <v>Tỉnh Quảng Ngãi</v>
      </c>
      <c r="BF2872" s="2" t="str">
        <f>VLOOKUP(M2872,'[1]mã win'!G:K,5,0)</f>
        <v>N</v>
      </c>
    </row>
    <row r="2873" spans="1:58" x14ac:dyDescent="0.25">
      <c r="A2873" s="6" t="s">
        <v>15253</v>
      </c>
      <c r="B2873" s="6" t="s">
        <v>15254</v>
      </c>
      <c r="C2873" s="6" t="s">
        <v>15255</v>
      </c>
      <c r="D2873" s="2" t="s">
        <v>15256</v>
      </c>
      <c r="E2873" s="2">
        <v>0</v>
      </c>
      <c r="G2873" s="6" t="s">
        <v>15031</v>
      </c>
      <c r="H2873" s="6" t="s">
        <v>15257</v>
      </c>
      <c r="I2873" s="6"/>
      <c r="J2873" s="6"/>
      <c r="K2873" s="7">
        <v>60</v>
      </c>
      <c r="L2873" s="6" t="s">
        <v>259</v>
      </c>
      <c r="M2873" s="6" t="s">
        <v>792</v>
      </c>
      <c r="N2873" s="6" t="s">
        <v>792</v>
      </c>
      <c r="O2873" s="6"/>
      <c r="P2873" s="8" t="s">
        <v>261</v>
      </c>
      <c r="Q2873" s="9">
        <v>44462.720475000002</v>
      </c>
      <c r="R2873" s="6" t="s">
        <v>28</v>
      </c>
      <c r="X2873" s="6" t="s">
        <v>15258</v>
      </c>
      <c r="Y2873" s="2" t="s">
        <v>15256</v>
      </c>
      <c r="Z2873" s="2" t="s">
        <v>242</v>
      </c>
      <c r="AA2873" s="2" t="s">
        <v>261</v>
      </c>
      <c r="AB2873" s="2" t="s">
        <v>42</v>
      </c>
      <c r="AC2873" s="2" t="s">
        <v>27</v>
      </c>
      <c r="AD2873" s="2" t="s">
        <v>27</v>
      </c>
      <c r="AE2873" s="2" t="s">
        <v>27</v>
      </c>
      <c r="AG2873" s="2" t="str">
        <f t="shared" si="183"/>
        <v>phố Lý Bôn</v>
      </c>
      <c r="AH2873" s="2" t="str">
        <f t="shared" si="184"/>
        <v/>
      </c>
      <c r="AI2873" s="2" t="str">
        <f t="shared" si="185"/>
        <v/>
      </c>
      <c r="AK2873" s="2" t="str">
        <f t="shared" si="182"/>
        <v>Tỉnh Hưng Yên</v>
      </c>
      <c r="BF2873" s="2" t="str">
        <f>VLOOKUP(M2873,'[1]mã win'!G:K,5,0)</f>
        <v>B</v>
      </c>
    </row>
    <row r="2874" spans="1:58" x14ac:dyDescent="0.25">
      <c r="A2874" s="6" t="s">
        <v>15259</v>
      </c>
      <c r="B2874" s="6" t="s">
        <v>15260</v>
      </c>
      <c r="C2874" s="6" t="s">
        <v>15261</v>
      </c>
      <c r="D2874" s="2" t="s">
        <v>4873</v>
      </c>
      <c r="E2874" s="2">
        <v>0</v>
      </c>
      <c r="G2874" s="6" t="s">
        <v>15031</v>
      </c>
      <c r="H2874" s="6" t="s">
        <v>15262</v>
      </c>
      <c r="I2874" s="6"/>
      <c r="J2874" s="6"/>
      <c r="K2874" s="7">
        <v>60</v>
      </c>
      <c r="L2874" s="6" t="s">
        <v>259</v>
      </c>
      <c r="M2874" s="6" t="s">
        <v>15263</v>
      </c>
      <c r="N2874" s="6" t="s">
        <v>15263</v>
      </c>
      <c r="O2874" s="6"/>
      <c r="P2874" s="8" t="s">
        <v>4876</v>
      </c>
      <c r="Q2874" s="9">
        <v>44462.723484178197</v>
      </c>
      <c r="R2874" s="6" t="s">
        <v>28</v>
      </c>
      <c r="X2874" s="6" t="s">
        <v>15264</v>
      </c>
      <c r="Y2874" s="2" t="s">
        <v>15265</v>
      </c>
      <c r="Z2874" s="2" t="s">
        <v>4873</v>
      </c>
      <c r="AA2874" s="2" t="s">
        <v>4876</v>
      </c>
      <c r="AB2874" s="2" t="s">
        <v>42</v>
      </c>
      <c r="AC2874" s="2" t="s">
        <v>27</v>
      </c>
      <c r="AD2874" s="2" t="s">
        <v>27</v>
      </c>
      <c r="AE2874" s="2" t="s">
        <v>27</v>
      </c>
      <c r="AG2874" s="2" t="str">
        <f t="shared" si="183"/>
        <v>Phường Đồng Hới</v>
      </c>
      <c r="AH2874" s="2" t="str">
        <f t="shared" si="184"/>
        <v/>
      </c>
      <c r="AI2874" s="2" t="str">
        <f t="shared" si="185"/>
        <v/>
      </c>
      <c r="AK2874" s="2" t="str">
        <f t="shared" si="182"/>
        <v>Tỉnh Quảng Trị</v>
      </c>
      <c r="BF2874" s="2" t="str">
        <f>VLOOKUP(M2874,'[1]mã win'!G:K,5,0)</f>
        <v>B</v>
      </c>
    </row>
    <row r="2875" spans="1:58" x14ac:dyDescent="0.25">
      <c r="A2875" s="6" t="s">
        <v>15266</v>
      </c>
      <c r="B2875" s="6" t="s">
        <v>15267</v>
      </c>
      <c r="C2875" s="6" t="s">
        <v>15268</v>
      </c>
      <c r="D2875" s="2" t="s">
        <v>7253</v>
      </c>
      <c r="E2875" s="2">
        <v>0</v>
      </c>
      <c r="G2875" s="6" t="s">
        <v>15024</v>
      </c>
      <c r="H2875" s="6" t="s">
        <v>15269</v>
      </c>
      <c r="I2875" s="6"/>
      <c r="J2875" s="6"/>
      <c r="K2875" s="7">
        <v>60</v>
      </c>
      <c r="L2875" s="6"/>
      <c r="M2875" s="6" t="s">
        <v>469</v>
      </c>
      <c r="N2875" s="6" t="s">
        <v>469</v>
      </c>
      <c r="O2875" s="6"/>
      <c r="P2875" s="8" t="s">
        <v>470</v>
      </c>
      <c r="Q2875" s="9">
        <v>44462.720847650497</v>
      </c>
      <c r="R2875" s="6" t="s">
        <v>28</v>
      </c>
      <c r="X2875" s="6" t="s">
        <v>15270</v>
      </c>
      <c r="Y2875" s="2" t="s">
        <v>1404</v>
      </c>
      <c r="Z2875" s="2" t="s">
        <v>7253</v>
      </c>
      <c r="AA2875" s="2" t="s">
        <v>470</v>
      </c>
      <c r="AB2875" s="2" t="s">
        <v>42</v>
      </c>
      <c r="AC2875" s="2" t="s">
        <v>27</v>
      </c>
      <c r="AD2875" s="2" t="s">
        <v>27</v>
      </c>
      <c r="AE2875" s="2" t="s">
        <v>27</v>
      </c>
      <c r="AG2875" s="2" t="str">
        <f t="shared" si="183"/>
        <v>Phường Tân Ninh</v>
      </c>
      <c r="AH2875" s="2" t="str">
        <f t="shared" si="184"/>
        <v/>
      </c>
      <c r="AI2875" s="2" t="str">
        <f t="shared" si="185"/>
        <v/>
      </c>
      <c r="AK2875" s="2" t="str">
        <f t="shared" si="182"/>
        <v>Tỉnh Tây Ninh</v>
      </c>
      <c r="BF2875" s="2" t="str">
        <f>VLOOKUP(M2875,'[1]mã win'!G:K,5,0)</f>
        <v>N</v>
      </c>
    </row>
    <row r="2876" spans="1:58" x14ac:dyDescent="0.25">
      <c r="A2876" s="6" t="s">
        <v>15271</v>
      </c>
      <c r="B2876" s="6" t="s">
        <v>15272</v>
      </c>
      <c r="C2876" s="6" t="s">
        <v>15273</v>
      </c>
      <c r="D2876" s="2" t="s">
        <v>4239</v>
      </c>
      <c r="E2876" s="2">
        <v>0</v>
      </c>
      <c r="G2876" s="6" t="s">
        <v>15024</v>
      </c>
      <c r="H2876" s="6" t="s">
        <v>15274</v>
      </c>
      <c r="I2876" s="6"/>
      <c r="J2876" s="6"/>
      <c r="K2876" s="7">
        <v>60</v>
      </c>
      <c r="L2876" s="6"/>
      <c r="M2876" s="6" t="s">
        <v>589</v>
      </c>
      <c r="N2876" s="6" t="s">
        <v>589</v>
      </c>
      <c r="O2876" s="6"/>
      <c r="P2876" s="8" t="s">
        <v>27</v>
      </c>
      <c r="Q2876" s="9">
        <v>44463.341550960598</v>
      </c>
      <c r="R2876" s="6" t="s">
        <v>28</v>
      </c>
      <c r="X2876" s="6" t="s">
        <v>15275</v>
      </c>
      <c r="Y2876" s="2" t="s">
        <v>4239</v>
      </c>
      <c r="Z2876" s="2" t="s">
        <v>68</v>
      </c>
      <c r="AA2876" s="2" t="s">
        <v>42</v>
      </c>
      <c r="AB2876" s="2" t="s">
        <v>27</v>
      </c>
      <c r="AC2876" s="2" t="s">
        <v>27</v>
      </c>
      <c r="AD2876" s="2" t="s">
        <v>27</v>
      </c>
      <c r="AE2876" s="2" t="s">
        <v>27</v>
      </c>
      <c r="AG2876" s="2" t="str">
        <f t="shared" si="183"/>
        <v>Phường Rạch Dừa</v>
      </c>
      <c r="AH2876" s="2" t="str">
        <f t="shared" si="184"/>
        <v/>
      </c>
      <c r="AI2876" s="2" t="str">
        <f t="shared" si="185"/>
        <v/>
      </c>
      <c r="AK2876" s="2" t="str">
        <f t="shared" si="182"/>
        <v/>
      </c>
      <c r="BF2876" s="2" t="str">
        <f>VLOOKUP(M2876,'[1]mã win'!G:K,5,0)</f>
        <v>N</v>
      </c>
    </row>
    <row r="2877" spans="1:58" x14ac:dyDescent="0.25">
      <c r="A2877" s="6" t="s">
        <v>15276</v>
      </c>
      <c r="B2877" s="6" t="s">
        <v>15022</v>
      </c>
      <c r="C2877" s="6" t="s">
        <v>15277</v>
      </c>
      <c r="D2877" s="2" t="s">
        <v>6018</v>
      </c>
      <c r="E2877" s="2" t="s">
        <v>61</v>
      </c>
      <c r="G2877" s="6" t="s">
        <v>15024</v>
      </c>
      <c r="H2877" s="6" t="s">
        <v>15278</v>
      </c>
      <c r="I2877" s="6"/>
      <c r="J2877" s="6"/>
      <c r="K2877" s="7">
        <v>60</v>
      </c>
      <c r="L2877" s="6" t="s">
        <v>63</v>
      </c>
      <c r="M2877" s="6" t="s">
        <v>39</v>
      </c>
      <c r="N2877" s="6" t="s">
        <v>39</v>
      </c>
      <c r="O2877" s="6" t="s">
        <v>61</v>
      </c>
      <c r="P2877" s="8" t="s">
        <v>27</v>
      </c>
      <c r="Q2877" s="9">
        <v>44462.732611805601</v>
      </c>
      <c r="R2877" s="6" t="s">
        <v>28</v>
      </c>
      <c r="X2877" s="6" t="s">
        <v>15279</v>
      </c>
      <c r="Y2877" s="2" t="s">
        <v>15280</v>
      </c>
      <c r="Z2877" s="2" t="s">
        <v>15281</v>
      </c>
      <c r="AA2877" s="2" t="s">
        <v>6018</v>
      </c>
      <c r="AB2877" s="2" t="s">
        <v>68</v>
      </c>
      <c r="AC2877" s="2" t="s">
        <v>42</v>
      </c>
      <c r="AD2877" s="2" t="s">
        <v>27</v>
      </c>
      <c r="AE2877" s="2" t="s">
        <v>27</v>
      </c>
      <c r="AG2877" s="2" t="str">
        <f t="shared" si="183"/>
        <v>Phường Sài Gòn</v>
      </c>
      <c r="AH2877" s="2" t="str">
        <f t="shared" si="184"/>
        <v/>
      </c>
      <c r="AI2877" s="2" t="str">
        <f t="shared" si="185"/>
        <v/>
      </c>
      <c r="AK2877" s="2" t="str">
        <f t="shared" si="182"/>
        <v/>
      </c>
      <c r="BF2877" s="2" t="str">
        <f>VLOOKUP(M2877,'[1]mã win'!G:K,5,0)</f>
        <v>N</v>
      </c>
    </row>
    <row r="2878" spans="1:58" x14ac:dyDescent="0.25">
      <c r="A2878" s="6" t="s">
        <v>15282</v>
      </c>
      <c r="B2878" s="6" t="s">
        <v>15283</v>
      </c>
      <c r="C2878" s="6" t="s">
        <v>15284</v>
      </c>
      <c r="D2878" s="2" t="s">
        <v>15285</v>
      </c>
      <c r="E2878" s="2">
        <v>0</v>
      </c>
      <c r="G2878" s="6" t="s">
        <v>15031</v>
      </c>
      <c r="H2878" s="6" t="s">
        <v>15286</v>
      </c>
      <c r="I2878" s="6"/>
      <c r="J2878" s="6"/>
      <c r="K2878" s="7">
        <v>60</v>
      </c>
      <c r="L2878" s="6" t="s">
        <v>259</v>
      </c>
      <c r="M2878" s="6" t="s">
        <v>15287</v>
      </c>
      <c r="N2878" s="6" t="s">
        <v>15287</v>
      </c>
      <c r="O2878" s="6"/>
      <c r="P2878" s="8" t="s">
        <v>15288</v>
      </c>
      <c r="Q2878" s="9">
        <v>44462.7214831366</v>
      </c>
      <c r="R2878" s="6" t="s">
        <v>28</v>
      </c>
      <c r="X2878" s="6" t="s">
        <v>15289</v>
      </c>
      <c r="Y2878" s="2" t="s">
        <v>1602</v>
      </c>
      <c r="Z2878" s="2" t="s">
        <v>15285</v>
      </c>
      <c r="AA2878" s="2" t="s">
        <v>15288</v>
      </c>
      <c r="AB2878" s="2" t="s">
        <v>42</v>
      </c>
      <c r="AC2878" s="2" t="s">
        <v>27</v>
      </c>
      <c r="AD2878" s="2" t="s">
        <v>27</v>
      </c>
      <c r="AE2878" s="2" t="s">
        <v>27</v>
      </c>
      <c r="AG2878" s="2" t="str">
        <f t="shared" si="183"/>
        <v>Phường Tô Hiệu</v>
      </c>
      <c r="AH2878" s="2" t="str">
        <f t="shared" si="184"/>
        <v/>
      </c>
      <c r="AI2878" s="2" t="str">
        <f t="shared" si="185"/>
        <v/>
      </c>
      <c r="AK2878" s="2" t="str">
        <f t="shared" si="182"/>
        <v>Tỉnh Sơn La</v>
      </c>
      <c r="BF2878" s="2" t="str">
        <f>VLOOKUP(M2878,'[1]mã win'!G:K,5,0)</f>
        <v>B</v>
      </c>
    </row>
    <row r="2879" spans="1:58" x14ac:dyDescent="0.25">
      <c r="A2879" s="6" t="s">
        <v>15290</v>
      </c>
      <c r="B2879" s="6" t="s">
        <v>15291</v>
      </c>
      <c r="C2879" s="6" t="s">
        <v>15292</v>
      </c>
      <c r="D2879" s="2" t="s">
        <v>15293</v>
      </c>
      <c r="E2879" s="2">
        <v>0</v>
      </c>
      <c r="G2879" s="6" t="s">
        <v>15031</v>
      </c>
      <c r="H2879" s="6" t="s">
        <v>15294</v>
      </c>
      <c r="I2879" s="6"/>
      <c r="J2879" s="6"/>
      <c r="K2879" s="7">
        <v>60</v>
      </c>
      <c r="L2879" s="6" t="s">
        <v>259</v>
      </c>
      <c r="M2879" s="6" t="s">
        <v>7651</v>
      </c>
      <c r="N2879" s="6" t="s">
        <v>7651</v>
      </c>
      <c r="O2879" s="6"/>
      <c r="P2879" s="8" t="s">
        <v>7652</v>
      </c>
      <c r="Q2879" s="9">
        <v>44462.729499039298</v>
      </c>
      <c r="R2879" s="6" t="s">
        <v>28</v>
      </c>
      <c r="X2879" s="6" t="s">
        <v>15295</v>
      </c>
      <c r="Y2879" s="2" t="s">
        <v>15296</v>
      </c>
      <c r="Z2879" s="2" t="s">
        <v>15293</v>
      </c>
      <c r="AA2879" s="2" t="s">
        <v>7652</v>
      </c>
      <c r="AB2879" s="2" t="s">
        <v>42</v>
      </c>
      <c r="AC2879" s="2" t="s">
        <v>27</v>
      </c>
      <c r="AD2879" s="2" t="s">
        <v>27</v>
      </c>
      <c r="AE2879" s="2" t="s">
        <v>27</v>
      </c>
      <c r="AG2879" s="2" t="str">
        <f t="shared" si="183"/>
        <v>Phường Lương Văn Tri</v>
      </c>
      <c r="AH2879" s="2" t="str">
        <f t="shared" si="184"/>
        <v/>
      </c>
      <c r="AI2879" s="2" t="str">
        <f t="shared" si="185"/>
        <v/>
      </c>
      <c r="AK2879" s="2" t="str">
        <f t="shared" si="182"/>
        <v>Tỉnh Lạng Sơn</v>
      </c>
      <c r="BF2879" s="2" t="str">
        <f>VLOOKUP(M2879,'[1]mã win'!G:K,5,0)</f>
        <v>B</v>
      </c>
    </row>
    <row r="2880" spans="1:58" x14ac:dyDescent="0.25">
      <c r="A2880" s="6" t="s">
        <v>15297</v>
      </c>
      <c r="B2880" s="6" t="s">
        <v>15298</v>
      </c>
      <c r="C2880" s="6" t="s">
        <v>15299</v>
      </c>
      <c r="D2880" s="2" t="s">
        <v>7260</v>
      </c>
      <c r="E2880" s="2">
        <v>0</v>
      </c>
      <c r="G2880" s="6" t="s">
        <v>15024</v>
      </c>
      <c r="H2880" s="6" t="s">
        <v>15300</v>
      </c>
      <c r="I2880" s="6"/>
      <c r="J2880" s="6"/>
      <c r="K2880" s="7">
        <v>60</v>
      </c>
      <c r="L2880" s="6"/>
      <c r="M2880" s="6" t="s">
        <v>15301</v>
      </c>
      <c r="N2880" s="6" t="s">
        <v>15301</v>
      </c>
      <c r="O2880" s="6"/>
      <c r="P2880" s="8" t="s">
        <v>4692</v>
      </c>
      <c r="Q2880" s="9">
        <v>44462.717301273202</v>
      </c>
      <c r="R2880" s="6" t="s">
        <v>28</v>
      </c>
      <c r="X2880" s="6" t="s">
        <v>15302</v>
      </c>
      <c r="Y2880" s="2" t="s">
        <v>15303</v>
      </c>
      <c r="Z2880" s="2" t="s">
        <v>15304</v>
      </c>
      <c r="AA2880" s="2" t="s">
        <v>7260</v>
      </c>
      <c r="AB2880" s="2" t="s">
        <v>4692</v>
      </c>
      <c r="AC2880" s="2" t="s">
        <v>42</v>
      </c>
      <c r="AD2880" s="2" t="s">
        <v>27</v>
      </c>
      <c r="AE2880" s="2" t="s">
        <v>27</v>
      </c>
      <c r="AG2880" s="2" t="str">
        <f t="shared" si="183"/>
        <v>Phường Trà Vinh</v>
      </c>
      <c r="AH2880" s="2" t="str">
        <f t="shared" si="184"/>
        <v/>
      </c>
      <c r="AI2880" s="2" t="str">
        <f t="shared" si="185"/>
        <v/>
      </c>
      <c r="AK2880" s="2" t="str">
        <f t="shared" si="182"/>
        <v>Tỉnh Vĩnh Long</v>
      </c>
      <c r="BF2880" s="2" t="str">
        <f>VLOOKUP(M2880,'[1]mã win'!G:K,5,0)</f>
        <v>N</v>
      </c>
    </row>
    <row r="2881" spans="1:58" x14ac:dyDescent="0.25">
      <c r="A2881" s="6" t="s">
        <v>15305</v>
      </c>
      <c r="B2881" s="6" t="s">
        <v>15306</v>
      </c>
      <c r="C2881" s="6" t="s">
        <v>15307</v>
      </c>
      <c r="D2881" s="2" t="s">
        <v>1320</v>
      </c>
      <c r="E2881" s="2">
        <v>0</v>
      </c>
      <c r="G2881" s="6" t="s">
        <v>15031</v>
      </c>
      <c r="H2881" s="6" t="s">
        <v>15308</v>
      </c>
      <c r="I2881" s="6"/>
      <c r="J2881" s="6"/>
      <c r="K2881" s="7">
        <v>60</v>
      </c>
      <c r="L2881" s="6" t="s">
        <v>259</v>
      </c>
      <c r="M2881" s="6" t="s">
        <v>260</v>
      </c>
      <c r="N2881" s="6" t="s">
        <v>260</v>
      </c>
      <c r="O2881" s="6"/>
      <c r="P2881" s="8" t="s">
        <v>261</v>
      </c>
      <c r="Q2881" s="9">
        <v>44462.7320447569</v>
      </c>
      <c r="R2881" s="6" t="s">
        <v>28</v>
      </c>
      <c r="X2881" s="6" t="s">
        <v>15309</v>
      </c>
      <c r="Y2881" s="2" t="s">
        <v>6537</v>
      </c>
      <c r="Z2881" s="2" t="s">
        <v>15310</v>
      </c>
      <c r="AA2881" s="2" t="s">
        <v>15311</v>
      </c>
      <c r="AB2881" s="2" t="s">
        <v>1320</v>
      </c>
      <c r="AC2881" s="2" t="s">
        <v>261</v>
      </c>
      <c r="AD2881" s="2" t="s">
        <v>42</v>
      </c>
      <c r="AE2881" s="2" t="s">
        <v>27</v>
      </c>
      <c r="AG2881" s="2" t="str">
        <f t="shared" si="183"/>
        <v/>
      </c>
      <c r="AH2881" s="2" t="str">
        <f t="shared" si="184"/>
        <v/>
      </c>
      <c r="AI2881" s="2" t="str">
        <f t="shared" si="185"/>
        <v/>
      </c>
      <c r="AK2881" s="2" t="str">
        <f t="shared" si="182"/>
        <v>Tỉnh Hưng Yên</v>
      </c>
      <c r="BF2881" s="2" t="str">
        <f>VLOOKUP(M2881,'[1]mã win'!G:K,5,0)</f>
        <v>B</v>
      </c>
    </row>
    <row r="2882" spans="1:58" x14ac:dyDescent="0.25">
      <c r="A2882" s="6" t="s">
        <v>15312</v>
      </c>
      <c r="B2882" s="6" t="s">
        <v>15313</v>
      </c>
      <c r="C2882" s="6" t="s">
        <v>15314</v>
      </c>
      <c r="D2882" s="2" t="s">
        <v>1335</v>
      </c>
      <c r="E2882" s="2">
        <v>0</v>
      </c>
      <c r="G2882" s="6" t="s">
        <v>15024</v>
      </c>
      <c r="H2882" s="6" t="s">
        <v>15315</v>
      </c>
      <c r="I2882" s="6"/>
      <c r="J2882" s="6"/>
      <c r="K2882" s="7">
        <v>60</v>
      </c>
      <c r="L2882" s="6"/>
      <c r="M2882" s="6" t="s">
        <v>548</v>
      </c>
      <c r="N2882" s="6" t="s">
        <v>548</v>
      </c>
      <c r="O2882" s="6"/>
      <c r="P2882" s="8" t="s">
        <v>684</v>
      </c>
      <c r="Q2882" s="9">
        <v>44462.731412233799</v>
      </c>
      <c r="R2882" s="6" t="s">
        <v>28</v>
      </c>
      <c r="X2882" s="6" t="s">
        <v>15316</v>
      </c>
      <c r="Y2882" s="2" t="s">
        <v>15317</v>
      </c>
      <c r="Z2882" s="2" t="s">
        <v>15318</v>
      </c>
      <c r="AA2882" s="2" t="s">
        <v>1426</v>
      </c>
      <c r="AB2882" s="2" t="s">
        <v>1335</v>
      </c>
      <c r="AC2882" s="2" t="s">
        <v>684</v>
      </c>
      <c r="AD2882" s="2" t="s">
        <v>42</v>
      </c>
      <c r="AE2882" s="2" t="s">
        <v>27</v>
      </c>
      <c r="AG2882" s="2" t="str">
        <f t="shared" si="183"/>
        <v>Phường Rạch Giá</v>
      </c>
      <c r="AH2882" s="2" t="str">
        <f t="shared" si="184"/>
        <v/>
      </c>
      <c r="AI2882" s="2" t="str">
        <f t="shared" si="185"/>
        <v/>
      </c>
      <c r="AK2882" s="2" t="str">
        <f t="shared" si="182"/>
        <v>Tỉnh An Giang</v>
      </c>
      <c r="BF2882" s="2" t="str">
        <f>VLOOKUP(M2882,'[1]mã win'!G:K,5,0)</f>
        <v>N</v>
      </c>
    </row>
    <row r="2883" spans="1:58" x14ac:dyDescent="0.25">
      <c r="A2883" s="6" t="s">
        <v>15319</v>
      </c>
      <c r="B2883" s="6" t="s">
        <v>15320</v>
      </c>
      <c r="C2883" s="6" t="s">
        <v>15321</v>
      </c>
      <c r="D2883" s="2" t="s">
        <v>15322</v>
      </c>
      <c r="E2883" s="2">
        <v>0</v>
      </c>
      <c r="G2883" s="6" t="s">
        <v>15031</v>
      </c>
      <c r="H2883" s="6" t="s">
        <v>15323</v>
      </c>
      <c r="I2883" s="6"/>
      <c r="J2883" s="6"/>
      <c r="K2883" s="7">
        <v>60</v>
      </c>
      <c r="L2883" s="6" t="s">
        <v>259</v>
      </c>
      <c r="M2883" s="6" t="s">
        <v>7849</v>
      </c>
      <c r="N2883" s="6" t="s">
        <v>7849</v>
      </c>
      <c r="O2883" s="6"/>
      <c r="P2883" s="8" t="s">
        <v>7850</v>
      </c>
      <c r="Q2883" s="9">
        <v>44462.7281049421</v>
      </c>
      <c r="R2883" s="6" t="s">
        <v>28</v>
      </c>
      <c r="X2883" s="6" t="s">
        <v>15324</v>
      </c>
      <c r="Y2883" s="2" t="s">
        <v>15322</v>
      </c>
      <c r="Z2883" s="2" t="s">
        <v>7850</v>
      </c>
      <c r="AA2883" s="2" t="s">
        <v>42</v>
      </c>
      <c r="AB2883" s="2" t="s">
        <v>27</v>
      </c>
      <c r="AC2883" s="2" t="s">
        <v>27</v>
      </c>
      <c r="AD2883" s="2" t="s">
        <v>27</v>
      </c>
      <c r="AE2883" s="2" t="s">
        <v>27</v>
      </c>
      <c r="AG2883" s="2" t="str">
        <f t="shared" si="183"/>
        <v/>
      </c>
      <c r="AH2883" s="2" t="str">
        <f t="shared" si="184"/>
        <v/>
      </c>
      <c r="AI2883" s="2" t="str">
        <f t="shared" si="185"/>
        <v/>
      </c>
      <c r="AK2883" s="2" t="str">
        <f t="shared" ref="AK2883:AK2946" si="186">IF(LEFT(X2883,2)="tỉ",X2883,IF(LEFT(Y2883,2)="tỉ",Y2883,IF(LEFT(Z2883,2)="tỉ",Z2883,IF(LEFT(AA2883,2)="tỉ",AA2883,IF(LEFT(AB2883,2)="tỉ",AB2883,IF(LEFT(AC2883,2)="tỉ",AC2883,IF(LEFT(AD2883,2)="tỉ",AD2883,IF(LEFT(AE2883,2)="tỉ",AE2883,IF(LEFT(AF2883,2)="tỉ",AF2883,"")))))))))</f>
        <v>Tỉnh Nghệ An</v>
      </c>
      <c r="BF2883" s="2" t="str">
        <f>VLOOKUP(M2883,'[1]mã win'!G:K,5,0)</f>
        <v>B</v>
      </c>
    </row>
    <row r="2884" spans="1:58" x14ac:dyDescent="0.25">
      <c r="A2884" s="6" t="s">
        <v>15325</v>
      </c>
      <c r="B2884" s="6" t="s">
        <v>15326</v>
      </c>
      <c r="C2884" s="6" t="s">
        <v>15327</v>
      </c>
      <c r="D2884" s="2" t="s">
        <v>1347</v>
      </c>
      <c r="E2884" s="2">
        <v>0</v>
      </c>
      <c r="G2884" s="6" t="s">
        <v>15031</v>
      </c>
      <c r="H2884" s="6" t="s">
        <v>15328</v>
      </c>
      <c r="I2884" s="6"/>
      <c r="J2884" s="6"/>
      <c r="K2884" s="7">
        <v>60</v>
      </c>
      <c r="L2884" s="6" t="s">
        <v>259</v>
      </c>
      <c r="M2884" s="6" t="s">
        <v>1349</v>
      </c>
      <c r="N2884" s="6" t="s">
        <v>1349</v>
      </c>
      <c r="O2884" s="6"/>
      <c r="P2884" s="8" t="s">
        <v>1350</v>
      </c>
      <c r="Q2884" s="9">
        <v>44462.720033298603</v>
      </c>
      <c r="R2884" s="6" t="s">
        <v>28</v>
      </c>
      <c r="X2884" s="6" t="s">
        <v>15329</v>
      </c>
      <c r="Y2884" s="2" t="s">
        <v>15330</v>
      </c>
      <c r="Z2884" s="2" t="s">
        <v>1347</v>
      </c>
      <c r="AA2884" s="2" t="s">
        <v>1350</v>
      </c>
      <c r="AB2884" s="2" t="s">
        <v>42</v>
      </c>
      <c r="AC2884" s="2" t="s">
        <v>27</v>
      </c>
      <c r="AD2884" s="2" t="s">
        <v>27</v>
      </c>
      <c r="AE2884" s="2" t="s">
        <v>27</v>
      </c>
      <c r="AG2884" s="2" t="str">
        <f t="shared" si="183"/>
        <v>Phường Phan Đình Phùng</v>
      </c>
      <c r="AH2884" s="2" t="str">
        <f t="shared" si="184"/>
        <v/>
      </c>
      <c r="AI2884" s="2" t="str">
        <f t="shared" si="185"/>
        <v/>
      </c>
      <c r="AK2884" s="2" t="str">
        <f t="shared" si="186"/>
        <v>Tỉnh Thái Nguyên</v>
      </c>
      <c r="BF2884" s="2" t="str">
        <f>VLOOKUP(M2884,'[1]mã win'!G:K,5,0)</f>
        <v>B</v>
      </c>
    </row>
    <row r="2885" spans="1:58" x14ac:dyDescent="0.25">
      <c r="A2885" s="6" t="s">
        <v>15331</v>
      </c>
      <c r="B2885" s="6" t="s">
        <v>15332</v>
      </c>
      <c r="C2885" s="6" t="s">
        <v>15333</v>
      </c>
      <c r="D2885" s="2" t="s">
        <v>15334</v>
      </c>
      <c r="E2885" s="2">
        <v>0</v>
      </c>
      <c r="G2885" s="6" t="s">
        <v>15024</v>
      </c>
      <c r="H2885" s="6" t="s">
        <v>15335</v>
      </c>
      <c r="I2885" s="6"/>
      <c r="J2885" s="6"/>
      <c r="K2885" s="7">
        <v>60</v>
      </c>
      <c r="L2885" s="6"/>
      <c r="M2885" s="6" t="s">
        <v>528</v>
      </c>
      <c r="N2885" s="6" t="s">
        <v>528</v>
      </c>
      <c r="O2885" s="6"/>
      <c r="P2885" s="8" t="s">
        <v>529</v>
      </c>
      <c r="Q2885" s="9">
        <v>44462.740761192101</v>
      </c>
      <c r="R2885" s="6" t="s">
        <v>28</v>
      </c>
      <c r="X2885" s="6" t="s">
        <v>15336</v>
      </c>
      <c r="Y2885" s="2" t="s">
        <v>15334</v>
      </c>
      <c r="Z2885" s="2" t="s">
        <v>529</v>
      </c>
      <c r="AA2885" s="2" t="s">
        <v>42</v>
      </c>
      <c r="AB2885" s="2" t="s">
        <v>27</v>
      </c>
      <c r="AC2885" s="2" t="s">
        <v>27</v>
      </c>
      <c r="AD2885" s="2" t="s">
        <v>27</v>
      </c>
      <c r="AE2885" s="2" t="s">
        <v>27</v>
      </c>
      <c r="AG2885" s="2" t="str">
        <f t="shared" si="183"/>
        <v>Phường An Xuyên</v>
      </c>
      <c r="AH2885" s="2" t="str">
        <f t="shared" si="184"/>
        <v/>
      </c>
      <c r="AI2885" s="2" t="str">
        <f t="shared" si="185"/>
        <v/>
      </c>
      <c r="AK2885" s="2" t="str">
        <f t="shared" si="186"/>
        <v>Tỉnh Cà Mau</v>
      </c>
      <c r="BF2885" s="2" t="str">
        <f>VLOOKUP(M2885,'[1]mã win'!G:K,5,0)</f>
        <v>N</v>
      </c>
    </row>
    <row r="2886" spans="1:58" x14ac:dyDescent="0.25">
      <c r="A2886" s="6" t="s">
        <v>15337</v>
      </c>
      <c r="B2886" s="6" t="s">
        <v>15338</v>
      </c>
      <c r="C2886" s="6" t="s">
        <v>15339</v>
      </c>
      <c r="D2886" s="2" t="s">
        <v>15340</v>
      </c>
      <c r="E2886" s="2">
        <v>0</v>
      </c>
      <c r="G2886" s="6" t="s">
        <v>15024</v>
      </c>
      <c r="H2886" s="6" t="s">
        <v>15341</v>
      </c>
      <c r="I2886" s="6"/>
      <c r="J2886" s="6"/>
      <c r="K2886" s="7">
        <v>60</v>
      </c>
      <c r="L2886" s="6"/>
      <c r="M2886" s="6" t="s">
        <v>15342</v>
      </c>
      <c r="N2886" s="6" t="s">
        <v>15342</v>
      </c>
      <c r="O2886" s="6"/>
      <c r="P2886" s="8" t="s">
        <v>27</v>
      </c>
      <c r="Q2886" s="9">
        <v>44481.519174618101</v>
      </c>
      <c r="R2886" s="6" t="s">
        <v>28</v>
      </c>
      <c r="X2886" s="6" t="s">
        <v>15343</v>
      </c>
      <c r="Y2886" s="2" t="s">
        <v>15340</v>
      </c>
      <c r="Z2886" s="2" t="s">
        <v>5499</v>
      </c>
      <c r="AA2886" s="2" t="s">
        <v>42</v>
      </c>
      <c r="AB2886" s="2" t="s">
        <v>27</v>
      </c>
      <c r="AC2886" s="2" t="s">
        <v>27</v>
      </c>
      <c r="AD2886" s="2" t="s">
        <v>27</v>
      </c>
      <c r="AE2886" s="2" t="s">
        <v>27</v>
      </c>
      <c r="AG2886" s="2" t="str">
        <f t="shared" si="183"/>
        <v>Phường Hội An Tây</v>
      </c>
      <c r="AH2886" s="2" t="str">
        <f t="shared" si="184"/>
        <v/>
      </c>
      <c r="AI2886" s="2" t="str">
        <f t="shared" si="185"/>
        <v/>
      </c>
      <c r="AK2886" s="2" t="str">
        <f t="shared" si="186"/>
        <v/>
      </c>
      <c r="BF2886" s="2" t="str">
        <f>VLOOKUP(M2886,'[1]mã win'!G:K,5,0)</f>
        <v>N</v>
      </c>
    </row>
    <row r="2887" spans="1:58" x14ac:dyDescent="0.25">
      <c r="A2887" s="6" t="s">
        <v>15344</v>
      </c>
      <c r="B2887" s="6" t="s">
        <v>15345</v>
      </c>
      <c r="C2887" s="6" t="s">
        <v>15346</v>
      </c>
      <c r="D2887" s="2" t="s">
        <v>11228</v>
      </c>
      <c r="E2887" s="2">
        <v>0</v>
      </c>
      <c r="G2887" s="6" t="s">
        <v>15024</v>
      </c>
      <c r="H2887" s="6" t="s">
        <v>15347</v>
      </c>
      <c r="I2887" s="6"/>
      <c r="J2887" s="6"/>
      <c r="K2887" s="7">
        <v>60</v>
      </c>
      <c r="L2887" s="6"/>
      <c r="M2887" s="6" t="s">
        <v>709</v>
      </c>
      <c r="N2887" s="6" t="s">
        <v>709</v>
      </c>
      <c r="O2887" s="6"/>
      <c r="P2887" s="8" t="s">
        <v>761</v>
      </c>
      <c r="Q2887" s="9">
        <v>44462.741033530103</v>
      </c>
      <c r="R2887" s="6" t="s">
        <v>28</v>
      </c>
      <c r="X2887" s="6" t="s">
        <v>15348</v>
      </c>
      <c r="Y2887" s="2" t="s">
        <v>11228</v>
      </c>
      <c r="Z2887" s="2" t="s">
        <v>761</v>
      </c>
      <c r="AA2887" s="2" t="s">
        <v>42</v>
      </c>
      <c r="AB2887" s="2" t="s">
        <v>27</v>
      </c>
      <c r="AC2887" s="2" t="s">
        <v>27</v>
      </c>
      <c r="AD2887" s="2" t="s">
        <v>27</v>
      </c>
      <c r="AE2887" s="2" t="s">
        <v>27</v>
      </c>
      <c r="AG2887" s="2" t="str">
        <f t="shared" si="183"/>
        <v>Phường Phú Thủy</v>
      </c>
      <c r="AH2887" s="2" t="str">
        <f t="shared" si="184"/>
        <v/>
      </c>
      <c r="AI2887" s="2" t="str">
        <f t="shared" si="185"/>
        <v/>
      </c>
      <c r="AK2887" s="2" t="str">
        <f t="shared" si="186"/>
        <v>Tỉnh Lâm Đồng</v>
      </c>
      <c r="BF2887" s="2" t="str">
        <f>VLOOKUP(M2887,'[1]mã win'!G:K,5,0)</f>
        <v>N</v>
      </c>
    </row>
    <row r="2888" spans="1:58" x14ac:dyDescent="0.25">
      <c r="A2888" s="6" t="s">
        <v>15349</v>
      </c>
      <c r="B2888" s="6" t="s">
        <v>15350</v>
      </c>
      <c r="C2888" s="6" t="s">
        <v>15351</v>
      </c>
      <c r="D2888" s="2" t="s">
        <v>15352</v>
      </c>
      <c r="E2888" s="2">
        <v>0</v>
      </c>
      <c r="G2888" s="6" t="s">
        <v>15024</v>
      </c>
      <c r="H2888" s="6" t="s">
        <v>15353</v>
      </c>
      <c r="I2888" s="6"/>
      <c r="J2888" s="6"/>
      <c r="K2888" s="7">
        <v>60</v>
      </c>
      <c r="L2888" s="6"/>
      <c r="M2888" s="6" t="s">
        <v>1544</v>
      </c>
      <c r="N2888" s="6" t="s">
        <v>1544</v>
      </c>
      <c r="O2888" s="6"/>
      <c r="P2888" s="8" t="s">
        <v>540</v>
      </c>
      <c r="Q2888" s="9">
        <v>44462.718417442098</v>
      </c>
      <c r="R2888" s="6" t="s">
        <v>28</v>
      </c>
      <c r="X2888" s="6" t="s">
        <v>15354</v>
      </c>
      <c r="Y2888" s="2" t="s">
        <v>15352</v>
      </c>
      <c r="Z2888" s="2" t="s">
        <v>540</v>
      </c>
      <c r="AA2888" s="2" t="s">
        <v>42</v>
      </c>
      <c r="AB2888" s="2" t="s">
        <v>27</v>
      </c>
      <c r="AC2888" s="2" t="s">
        <v>27</v>
      </c>
      <c r="AD2888" s="2" t="s">
        <v>27</v>
      </c>
      <c r="AE2888" s="2" t="s">
        <v>27</v>
      </c>
      <c r="AG2888" s="2" t="str">
        <f t="shared" si="183"/>
        <v>Phường Mỹ Tho</v>
      </c>
      <c r="AH2888" s="2" t="str">
        <f t="shared" si="184"/>
        <v/>
      </c>
      <c r="AI2888" s="2" t="str">
        <f t="shared" si="185"/>
        <v/>
      </c>
      <c r="AK2888" s="2" t="str">
        <f t="shared" si="186"/>
        <v>Tỉnh Đồng Tháp</v>
      </c>
      <c r="BF2888" s="2" t="str">
        <f>VLOOKUP(M2888,'[1]mã win'!G:K,5,0)</f>
        <v>N</v>
      </c>
    </row>
    <row r="2889" spans="1:58" x14ac:dyDescent="0.25">
      <c r="A2889" s="6" t="s">
        <v>15355</v>
      </c>
      <c r="B2889" s="6" t="s">
        <v>15356</v>
      </c>
      <c r="C2889" s="6" t="s">
        <v>15357</v>
      </c>
      <c r="D2889" s="2" t="s">
        <v>15358</v>
      </c>
      <c r="E2889" s="2">
        <v>0</v>
      </c>
      <c r="G2889" s="6" t="s">
        <v>15031</v>
      </c>
      <c r="H2889" s="6" t="s">
        <v>15359</v>
      </c>
      <c r="I2889" s="6"/>
      <c r="J2889" s="6"/>
      <c r="K2889" s="7">
        <v>60</v>
      </c>
      <c r="L2889" s="6" t="s">
        <v>259</v>
      </c>
      <c r="M2889" s="6" t="s">
        <v>5319</v>
      </c>
      <c r="N2889" s="6" t="s">
        <v>5319</v>
      </c>
      <c r="O2889" s="6"/>
      <c r="P2889" s="8" t="s">
        <v>7862</v>
      </c>
      <c r="Q2889" s="9">
        <v>44462.728459108803</v>
      </c>
      <c r="R2889" s="6" t="s">
        <v>28</v>
      </c>
      <c r="X2889" s="6" t="s">
        <v>15360</v>
      </c>
      <c r="Y2889" s="2" t="s">
        <v>15358</v>
      </c>
      <c r="Z2889" s="2" t="s">
        <v>7862</v>
      </c>
      <c r="AA2889" s="2" t="s">
        <v>42</v>
      </c>
      <c r="AB2889" s="2" t="s">
        <v>27</v>
      </c>
      <c r="AC2889" s="2" t="s">
        <v>27</v>
      </c>
      <c r="AD2889" s="2" t="s">
        <v>27</v>
      </c>
      <c r="AE2889" s="2" t="s">
        <v>27</v>
      </c>
      <c r="AG2889" s="2" t="str">
        <f t="shared" si="183"/>
        <v>Phường Nam Định</v>
      </c>
      <c r="AH2889" s="2" t="str">
        <f t="shared" si="184"/>
        <v/>
      </c>
      <c r="AI2889" s="2" t="str">
        <f t="shared" si="185"/>
        <v/>
      </c>
      <c r="AK2889" s="2" t="str">
        <f t="shared" si="186"/>
        <v>Tỉnh Ninh Bình</v>
      </c>
      <c r="BF2889" s="2" t="str">
        <f>VLOOKUP(M2889,'[1]mã win'!G:K,5,0)</f>
        <v>B</v>
      </c>
    </row>
    <row r="2890" spans="1:58" x14ac:dyDescent="0.25">
      <c r="A2890" s="6" t="s">
        <v>15361</v>
      </c>
      <c r="B2890" s="6" t="s">
        <v>15362</v>
      </c>
      <c r="C2890" s="6" t="s">
        <v>15363</v>
      </c>
      <c r="D2890" s="2" t="s">
        <v>4732</v>
      </c>
      <c r="E2890" s="2">
        <v>0</v>
      </c>
      <c r="G2890" s="6" t="s">
        <v>15031</v>
      </c>
      <c r="H2890" s="6" t="s">
        <v>15364</v>
      </c>
      <c r="I2890" s="6"/>
      <c r="J2890" s="6"/>
      <c r="K2890" s="7">
        <v>60</v>
      </c>
      <c r="L2890" s="6" t="s">
        <v>259</v>
      </c>
      <c r="M2890" s="6" t="s">
        <v>7630</v>
      </c>
      <c r="N2890" s="6" t="s">
        <v>7630</v>
      </c>
      <c r="O2890" s="6"/>
      <c r="P2890" s="8" t="s">
        <v>1330</v>
      </c>
      <c r="Q2890" s="9">
        <v>44463.341224768497</v>
      </c>
      <c r="R2890" s="6" t="s">
        <v>28</v>
      </c>
      <c r="X2890" s="6" t="s">
        <v>15365</v>
      </c>
      <c r="Y2890" s="2" t="s">
        <v>4732</v>
      </c>
      <c r="Z2890" s="2" t="s">
        <v>1330</v>
      </c>
      <c r="AA2890" s="2" t="s">
        <v>42</v>
      </c>
      <c r="AB2890" s="2" t="s">
        <v>27</v>
      </c>
      <c r="AC2890" s="2" t="s">
        <v>27</v>
      </c>
      <c r="AD2890" s="2" t="s">
        <v>27</v>
      </c>
      <c r="AE2890" s="2" t="s">
        <v>27</v>
      </c>
      <c r="AG2890" s="2" t="str">
        <f t="shared" si="183"/>
        <v>Phường Bắc Giang</v>
      </c>
      <c r="AH2890" s="2" t="str">
        <f t="shared" si="184"/>
        <v/>
      </c>
      <c r="AI2890" s="2" t="str">
        <f t="shared" si="185"/>
        <v/>
      </c>
      <c r="AK2890" s="2" t="str">
        <f t="shared" si="186"/>
        <v>Tỉnh Bắc Ninh</v>
      </c>
      <c r="BF2890" s="2" t="str">
        <f>VLOOKUP(M2890,'[1]mã win'!G:K,5,0)</f>
        <v>B</v>
      </c>
    </row>
    <row r="2891" spans="1:58" x14ac:dyDescent="0.25">
      <c r="A2891" s="6" t="s">
        <v>15366</v>
      </c>
      <c r="B2891" s="6" t="s">
        <v>15367</v>
      </c>
      <c r="C2891" s="6" t="s">
        <v>15368</v>
      </c>
      <c r="D2891" s="2" t="s">
        <v>377</v>
      </c>
      <c r="E2891" s="2">
        <v>0</v>
      </c>
      <c r="G2891" s="6" t="s">
        <v>15024</v>
      </c>
      <c r="H2891" s="6" t="s">
        <v>15369</v>
      </c>
      <c r="I2891" s="6"/>
      <c r="J2891" s="6"/>
      <c r="K2891" s="7">
        <v>60</v>
      </c>
      <c r="L2891" s="6"/>
      <c r="M2891" s="6" t="s">
        <v>15370</v>
      </c>
      <c r="N2891" s="6" t="s">
        <v>15370</v>
      </c>
      <c r="O2891" s="6"/>
      <c r="P2891" s="8" t="s">
        <v>27</v>
      </c>
      <c r="Q2891" s="9">
        <v>44462.721835960598</v>
      </c>
      <c r="R2891" s="6" t="s">
        <v>28</v>
      </c>
      <c r="X2891" s="6" t="s">
        <v>15371</v>
      </c>
      <c r="Y2891" s="2" t="s">
        <v>15372</v>
      </c>
      <c r="Z2891" s="2" t="s">
        <v>15373</v>
      </c>
      <c r="AA2891" s="2" t="s">
        <v>377</v>
      </c>
      <c r="AB2891" s="2" t="s">
        <v>610</v>
      </c>
      <c r="AC2891" s="2" t="s">
        <v>42</v>
      </c>
      <c r="AD2891" s="2" t="s">
        <v>27</v>
      </c>
      <c r="AE2891" s="2" t="s">
        <v>27</v>
      </c>
      <c r="AG2891" s="2" t="str">
        <f t="shared" si="183"/>
        <v>Phường Phú Lợi</v>
      </c>
      <c r="AH2891" s="2" t="str">
        <f t="shared" si="184"/>
        <v/>
      </c>
      <c r="AI2891" s="2" t="str">
        <f t="shared" si="185"/>
        <v/>
      </c>
      <c r="AK2891" s="2" t="str">
        <f t="shared" si="186"/>
        <v/>
      </c>
      <c r="BF2891" s="2" t="str">
        <f>VLOOKUP(M2891,'[1]mã win'!G:K,5,0)</f>
        <v>N</v>
      </c>
    </row>
    <row r="2892" spans="1:58" x14ac:dyDescent="0.25">
      <c r="A2892" s="6" t="s">
        <v>15374</v>
      </c>
      <c r="B2892" s="6" t="s">
        <v>15375</v>
      </c>
      <c r="C2892" s="6" t="s">
        <v>15376</v>
      </c>
      <c r="D2892" s="2" t="s">
        <v>8221</v>
      </c>
      <c r="E2892" s="2">
        <v>0</v>
      </c>
      <c r="G2892" s="6" t="s">
        <v>15024</v>
      </c>
      <c r="H2892" s="6" t="s">
        <v>15377</v>
      </c>
      <c r="I2892" s="6"/>
      <c r="J2892" s="6"/>
      <c r="K2892" s="7">
        <v>60</v>
      </c>
      <c r="L2892" s="6"/>
      <c r="M2892" s="6" t="s">
        <v>15378</v>
      </c>
      <c r="N2892" s="6" t="s">
        <v>15378</v>
      </c>
      <c r="O2892" s="6"/>
      <c r="P2892" s="8" t="s">
        <v>4692</v>
      </c>
      <c r="Q2892" s="9">
        <v>44463.340131979203</v>
      </c>
      <c r="R2892" s="6" t="s">
        <v>28</v>
      </c>
      <c r="X2892" s="6" t="s">
        <v>15379</v>
      </c>
      <c r="Y2892" s="2" t="s">
        <v>8221</v>
      </c>
      <c r="Z2892" s="2" t="s">
        <v>4692</v>
      </c>
      <c r="AA2892" s="2" t="s">
        <v>42</v>
      </c>
      <c r="AB2892" s="2" t="s">
        <v>27</v>
      </c>
      <c r="AC2892" s="2" t="s">
        <v>27</v>
      </c>
      <c r="AD2892" s="2" t="s">
        <v>27</v>
      </c>
      <c r="AE2892" s="2" t="s">
        <v>27</v>
      </c>
      <c r="AG2892" s="2" t="str">
        <f t="shared" si="183"/>
        <v>Phường Sơn Đông</v>
      </c>
      <c r="AH2892" s="2" t="str">
        <f t="shared" si="184"/>
        <v/>
      </c>
      <c r="AI2892" s="2" t="str">
        <f t="shared" si="185"/>
        <v/>
      </c>
      <c r="AK2892" s="2" t="str">
        <f t="shared" si="186"/>
        <v>Tỉnh Vĩnh Long</v>
      </c>
      <c r="BF2892" s="2" t="str">
        <f>VLOOKUP(M2892,'[1]mã win'!G:K,5,0)</f>
        <v>N</v>
      </c>
    </row>
    <row r="2893" spans="1:58" x14ac:dyDescent="0.25">
      <c r="A2893" s="6" t="s">
        <v>15380</v>
      </c>
      <c r="B2893" s="6" t="s">
        <v>15381</v>
      </c>
      <c r="C2893" s="6" t="s">
        <v>15382</v>
      </c>
      <c r="D2893" s="2" t="s">
        <v>7205</v>
      </c>
      <c r="E2893" s="2">
        <v>0</v>
      </c>
      <c r="G2893" s="6" t="s">
        <v>15024</v>
      </c>
      <c r="H2893" s="6" t="s">
        <v>15383</v>
      </c>
      <c r="I2893" s="6"/>
      <c r="J2893" s="6"/>
      <c r="K2893" s="7">
        <v>60</v>
      </c>
      <c r="L2893" s="6"/>
      <c r="M2893" s="6" t="s">
        <v>4875</v>
      </c>
      <c r="N2893" s="6" t="s">
        <v>4875</v>
      </c>
      <c r="O2893" s="6"/>
      <c r="P2893" s="8" t="s">
        <v>4876</v>
      </c>
      <c r="Q2893" s="9">
        <v>44462.722192974499</v>
      </c>
      <c r="R2893" s="6" t="s">
        <v>28</v>
      </c>
      <c r="X2893" s="6" t="s">
        <v>15384</v>
      </c>
      <c r="Y2893" s="2" t="s">
        <v>7205</v>
      </c>
      <c r="Z2893" s="2" t="s">
        <v>4876</v>
      </c>
      <c r="AA2893" s="2" t="s">
        <v>42</v>
      </c>
      <c r="AB2893" s="2" t="s">
        <v>27</v>
      </c>
      <c r="AC2893" s="2" t="s">
        <v>27</v>
      </c>
      <c r="AD2893" s="2" t="s">
        <v>27</v>
      </c>
      <c r="AE2893" s="2" t="s">
        <v>27</v>
      </c>
      <c r="AG2893" s="2" t="str">
        <f t="shared" si="183"/>
        <v>Phường Đông Hà</v>
      </c>
      <c r="AH2893" s="2" t="str">
        <f t="shared" si="184"/>
        <v/>
      </c>
      <c r="AI2893" s="2" t="str">
        <f t="shared" si="185"/>
        <v/>
      </c>
      <c r="AK2893" s="2" t="str">
        <f t="shared" si="186"/>
        <v>Tỉnh Quảng Trị</v>
      </c>
      <c r="BF2893" s="2" t="str">
        <f>VLOOKUP(M2893,'[1]mã win'!G:K,5,0)</f>
        <v>N</v>
      </c>
    </row>
    <row r="2894" spans="1:58" x14ac:dyDescent="0.25">
      <c r="A2894" s="6" t="s">
        <v>15385</v>
      </c>
      <c r="B2894" s="6" t="s">
        <v>15386</v>
      </c>
      <c r="C2894" s="6" t="s">
        <v>15387</v>
      </c>
      <c r="D2894" s="2" t="s">
        <v>6746</v>
      </c>
      <c r="E2894" s="2">
        <v>0</v>
      </c>
      <c r="G2894" s="6" t="s">
        <v>15024</v>
      </c>
      <c r="H2894" s="6" t="s">
        <v>15388</v>
      </c>
      <c r="I2894" s="6"/>
      <c r="J2894" s="6"/>
      <c r="K2894" s="7">
        <v>60</v>
      </c>
      <c r="L2894" s="6"/>
      <c r="M2894" s="6" t="s">
        <v>4775</v>
      </c>
      <c r="N2894" s="6" t="s">
        <v>4775</v>
      </c>
      <c r="O2894" s="6"/>
      <c r="P2894" s="8" t="s">
        <v>6727</v>
      </c>
      <c r="Q2894" s="9">
        <v>44463.339813923601</v>
      </c>
      <c r="R2894" s="6" t="s">
        <v>28</v>
      </c>
      <c r="X2894" s="6" t="s">
        <v>15389</v>
      </c>
      <c r="Y2894" s="2" t="s">
        <v>6746</v>
      </c>
      <c r="Z2894" s="2" t="s">
        <v>6727</v>
      </c>
      <c r="AA2894" s="2" t="s">
        <v>42</v>
      </c>
      <c r="AB2894" s="2" t="s">
        <v>27</v>
      </c>
      <c r="AC2894" s="2" t="s">
        <v>27</v>
      </c>
      <c r="AD2894" s="2" t="s">
        <v>27</v>
      </c>
      <c r="AE2894" s="2" t="s">
        <v>27</v>
      </c>
      <c r="AG2894" s="2" t="str">
        <f t="shared" si="183"/>
        <v>Phường Quy Nhơn</v>
      </c>
      <c r="AH2894" s="2" t="str">
        <f t="shared" si="184"/>
        <v/>
      </c>
      <c r="AI2894" s="2" t="str">
        <f t="shared" si="185"/>
        <v/>
      </c>
      <c r="AK2894" s="2" t="str">
        <f t="shared" si="186"/>
        <v>Tỉnh Gia Lai</v>
      </c>
      <c r="BF2894" s="2" t="str">
        <f>VLOOKUP(M2894,'[1]mã win'!G:K,5,0)</f>
        <v>N</v>
      </c>
    </row>
    <row r="2895" spans="1:58" x14ac:dyDescent="0.25">
      <c r="A2895" s="6" t="s">
        <v>15390</v>
      </c>
      <c r="B2895" s="6" t="s">
        <v>15391</v>
      </c>
      <c r="C2895" s="6" t="s">
        <v>15392</v>
      </c>
      <c r="D2895" s="2" t="s">
        <v>7923</v>
      </c>
      <c r="E2895" s="2">
        <v>0</v>
      </c>
      <c r="G2895" s="6" t="s">
        <v>15031</v>
      </c>
      <c r="H2895" s="6" t="s">
        <v>15393</v>
      </c>
      <c r="I2895" s="6"/>
      <c r="J2895" s="6"/>
      <c r="K2895" s="7">
        <v>60</v>
      </c>
      <c r="L2895" s="6" t="s">
        <v>259</v>
      </c>
      <c r="M2895" s="6" t="s">
        <v>7924</v>
      </c>
      <c r="N2895" s="6" t="s">
        <v>7924</v>
      </c>
      <c r="O2895" s="6"/>
      <c r="P2895" s="8" t="s">
        <v>7925</v>
      </c>
      <c r="Q2895" s="9">
        <v>44462.729108020802</v>
      </c>
      <c r="R2895" s="6" t="s">
        <v>28</v>
      </c>
      <c r="X2895" s="6" t="s">
        <v>15394</v>
      </c>
      <c r="Y2895" s="2" t="s">
        <v>7923</v>
      </c>
      <c r="Z2895" s="2" t="s">
        <v>7925</v>
      </c>
      <c r="AA2895" s="2" t="s">
        <v>42</v>
      </c>
      <c r="AB2895" s="2" t="s">
        <v>27</v>
      </c>
      <c r="AC2895" s="2" t="s">
        <v>27</v>
      </c>
      <c r="AD2895" s="2" t="s">
        <v>27</v>
      </c>
      <c r="AE2895" s="2" t="s">
        <v>27</v>
      </c>
      <c r="AG2895" s="2" t="str">
        <f t="shared" si="183"/>
        <v>Phường Cam Đường</v>
      </c>
      <c r="AH2895" s="2" t="str">
        <f t="shared" si="184"/>
        <v/>
      </c>
      <c r="AI2895" s="2" t="str">
        <f t="shared" si="185"/>
        <v/>
      </c>
      <c r="AK2895" s="2" t="str">
        <f t="shared" si="186"/>
        <v>Tỉnh Lào Cai</v>
      </c>
      <c r="BF2895" s="2" t="str">
        <f>VLOOKUP(M2895,'[1]mã win'!G:K,5,0)</f>
        <v>B</v>
      </c>
    </row>
    <row r="2896" spans="1:58" x14ac:dyDescent="0.25">
      <c r="A2896" s="6" t="s">
        <v>15395</v>
      </c>
      <c r="B2896" s="6" t="s">
        <v>15396</v>
      </c>
      <c r="C2896" s="6" t="s">
        <v>15397</v>
      </c>
      <c r="D2896" s="2" t="s">
        <v>15398</v>
      </c>
      <c r="E2896" s="2">
        <v>0</v>
      </c>
      <c r="G2896" s="6" t="s">
        <v>15031</v>
      </c>
      <c r="H2896" s="6" t="s">
        <v>15399</v>
      </c>
      <c r="I2896" s="6"/>
      <c r="J2896" s="6"/>
      <c r="K2896" s="7">
        <v>60</v>
      </c>
      <c r="L2896" s="6" t="s">
        <v>259</v>
      </c>
      <c r="M2896" s="6" t="s">
        <v>15400</v>
      </c>
      <c r="N2896" s="6" t="s">
        <v>15400</v>
      </c>
      <c r="O2896" s="6"/>
      <c r="P2896" s="8" t="s">
        <v>15230</v>
      </c>
      <c r="Q2896" s="9">
        <v>44462.737822534698</v>
      </c>
      <c r="R2896" s="6" t="s">
        <v>28</v>
      </c>
      <c r="X2896" s="6" t="s">
        <v>15401</v>
      </c>
      <c r="Y2896" s="2" t="s">
        <v>15398</v>
      </c>
      <c r="Z2896" s="2" t="s">
        <v>15230</v>
      </c>
      <c r="AA2896" s="2" t="s">
        <v>42</v>
      </c>
      <c r="AB2896" s="2" t="s">
        <v>27</v>
      </c>
      <c r="AC2896" s="2" t="s">
        <v>27</v>
      </c>
      <c r="AD2896" s="2" t="s">
        <v>27</v>
      </c>
      <c r="AE2896" s="2" t="s">
        <v>27</v>
      </c>
      <c r="AG2896" s="2" t="str">
        <f t="shared" si="183"/>
        <v>Phường Hà Giang 2</v>
      </c>
      <c r="AH2896" s="2" t="str">
        <f t="shared" si="184"/>
        <v/>
      </c>
      <c r="AI2896" s="2" t="str">
        <f t="shared" si="185"/>
        <v/>
      </c>
      <c r="AK2896" s="2" t="str">
        <f t="shared" si="186"/>
        <v>Tỉnh Tuyên Quang</v>
      </c>
      <c r="BF2896" s="2" t="str">
        <f>VLOOKUP(M2896,'[1]mã win'!G:K,5,0)</f>
        <v>B</v>
      </c>
    </row>
    <row r="2897" spans="1:58" x14ac:dyDescent="0.25">
      <c r="A2897" s="6" t="s">
        <v>15402</v>
      </c>
      <c r="B2897" s="6" t="s">
        <v>15403</v>
      </c>
      <c r="C2897" s="6" t="s">
        <v>15404</v>
      </c>
      <c r="D2897" s="2" t="s">
        <v>7179</v>
      </c>
      <c r="E2897" s="2">
        <v>0</v>
      </c>
      <c r="G2897" s="6" t="s">
        <v>15024</v>
      </c>
      <c r="H2897" s="6" t="s">
        <v>15405</v>
      </c>
      <c r="I2897" s="6"/>
      <c r="J2897" s="6"/>
      <c r="K2897" s="7">
        <v>60</v>
      </c>
      <c r="L2897" s="6"/>
      <c r="M2897" s="6" t="s">
        <v>558</v>
      </c>
      <c r="N2897" s="6" t="s">
        <v>558</v>
      </c>
      <c r="O2897" s="6"/>
      <c r="P2897" s="8" t="s">
        <v>503</v>
      </c>
      <c r="Q2897" s="9">
        <v>44481.520061111099</v>
      </c>
      <c r="R2897" s="6" t="s">
        <v>28</v>
      </c>
      <c r="X2897" s="6" t="s">
        <v>15406</v>
      </c>
      <c r="Y2897" s="2" t="s">
        <v>7179</v>
      </c>
      <c r="Z2897" s="2" t="s">
        <v>503</v>
      </c>
      <c r="AA2897" s="2" t="s">
        <v>42</v>
      </c>
      <c r="AB2897" s="2" t="s">
        <v>27</v>
      </c>
      <c r="AC2897" s="2" t="s">
        <v>27</v>
      </c>
      <c r="AD2897" s="2" t="s">
        <v>27</v>
      </c>
      <c r="AE2897" s="2" t="s">
        <v>27</v>
      </c>
      <c r="AG2897" s="2" t="str">
        <f t="shared" si="183"/>
        <v>Phường Bình Phước</v>
      </c>
      <c r="AH2897" s="2" t="str">
        <f t="shared" si="184"/>
        <v/>
      </c>
      <c r="AI2897" s="2" t="str">
        <f t="shared" si="185"/>
        <v/>
      </c>
      <c r="AK2897" s="2" t="str">
        <f t="shared" si="186"/>
        <v>Tỉnh Đồng Nai</v>
      </c>
      <c r="BF2897" s="2" t="str">
        <f>VLOOKUP(M2897,'[1]mã win'!G:K,5,0)</f>
        <v>N</v>
      </c>
    </row>
    <row r="2898" spans="1:58" x14ac:dyDescent="0.25">
      <c r="A2898" s="6" t="s">
        <v>15407</v>
      </c>
      <c r="B2898" s="6" t="s">
        <v>15408</v>
      </c>
      <c r="C2898" s="6" t="s">
        <v>15409</v>
      </c>
      <c r="D2898" s="2" t="s">
        <v>15410</v>
      </c>
      <c r="E2898" s="2">
        <v>0</v>
      </c>
      <c r="G2898" s="6" t="s">
        <v>15031</v>
      </c>
      <c r="H2898" s="6" t="s">
        <v>15411</v>
      </c>
      <c r="I2898" s="6"/>
      <c r="J2898" s="6"/>
      <c r="K2898" s="7">
        <v>60</v>
      </c>
      <c r="L2898" s="6" t="s">
        <v>259</v>
      </c>
      <c r="M2898" s="6" t="s">
        <v>15412</v>
      </c>
      <c r="N2898" s="6" t="s">
        <v>15412</v>
      </c>
      <c r="O2898" s="6"/>
      <c r="P2898" s="8" t="s">
        <v>1350</v>
      </c>
      <c r="Q2898" s="9">
        <v>44463.3409256944</v>
      </c>
      <c r="R2898" s="6" t="s">
        <v>28</v>
      </c>
      <c r="X2898" s="6" t="s">
        <v>15413</v>
      </c>
      <c r="Y2898" s="2" t="s">
        <v>15414</v>
      </c>
      <c r="Z2898" s="2" t="s">
        <v>15415</v>
      </c>
      <c r="AA2898" s="2" t="s">
        <v>15410</v>
      </c>
      <c r="AB2898" s="2" t="s">
        <v>1350</v>
      </c>
      <c r="AC2898" s="2" t="s">
        <v>42</v>
      </c>
      <c r="AD2898" s="2" t="s">
        <v>27</v>
      </c>
      <c r="AE2898" s="2" t="s">
        <v>27</v>
      </c>
      <c r="AG2898" s="2" t="str">
        <f t="shared" si="183"/>
        <v>Phường Đức Xuân</v>
      </c>
      <c r="AH2898" s="2" t="str">
        <f t="shared" si="184"/>
        <v/>
      </c>
      <c r="AI2898" s="2" t="str">
        <f t="shared" si="185"/>
        <v/>
      </c>
      <c r="AK2898" s="2" t="str">
        <f t="shared" si="186"/>
        <v>Tỉnh Thái Nguyên</v>
      </c>
      <c r="BF2898" s="2" t="str">
        <f>VLOOKUP(M2898,'[1]mã win'!G:K,5,0)</f>
        <v>B</v>
      </c>
    </row>
    <row r="2899" spans="1:58" x14ac:dyDescent="0.25">
      <c r="A2899" s="6" t="s">
        <v>15416</v>
      </c>
      <c r="B2899" s="6" t="s">
        <v>15417</v>
      </c>
      <c r="C2899" s="6" t="s">
        <v>15418</v>
      </c>
      <c r="D2899" s="2" t="s">
        <v>141</v>
      </c>
      <c r="E2899" s="2">
        <v>0</v>
      </c>
      <c r="G2899" s="6" t="s">
        <v>15031</v>
      </c>
      <c r="H2899" s="6" t="s">
        <v>15419</v>
      </c>
      <c r="I2899" s="6"/>
      <c r="J2899" s="6"/>
      <c r="K2899" s="7">
        <v>60</v>
      </c>
      <c r="L2899" s="6" t="s">
        <v>259</v>
      </c>
      <c r="M2899" s="6" t="s">
        <v>7416</v>
      </c>
      <c r="N2899" s="6" t="s">
        <v>7416</v>
      </c>
      <c r="O2899" s="6"/>
      <c r="P2899" s="8" t="s">
        <v>15420</v>
      </c>
      <c r="Q2899" s="9">
        <v>44462.7306481134</v>
      </c>
      <c r="R2899" s="6" t="s">
        <v>28</v>
      </c>
      <c r="X2899" s="6" t="s">
        <v>8595</v>
      </c>
      <c r="Y2899" s="2" t="s">
        <v>15421</v>
      </c>
      <c r="Z2899" s="2" t="s">
        <v>141</v>
      </c>
      <c r="AA2899" s="2" t="s">
        <v>15420</v>
      </c>
      <c r="AB2899" s="2" t="s">
        <v>42</v>
      </c>
      <c r="AC2899" s="2" t="s">
        <v>27</v>
      </c>
      <c r="AD2899" s="2" t="s">
        <v>27</v>
      </c>
      <c r="AE2899" s="2" t="s">
        <v>27</v>
      </c>
      <c r="AG2899" s="2" t="str">
        <f t="shared" si="183"/>
        <v>Phường Tân Phong</v>
      </c>
      <c r="AH2899" s="2" t="str">
        <f t="shared" si="184"/>
        <v/>
      </c>
      <c r="AI2899" s="2" t="str">
        <f t="shared" si="185"/>
        <v/>
      </c>
      <c r="AK2899" s="2" t="str">
        <f t="shared" si="186"/>
        <v>Tỉnh Lai Châu</v>
      </c>
      <c r="BF2899" s="2" t="str">
        <f>VLOOKUP(M2899,'[1]mã win'!G:K,5,0)</f>
        <v>B</v>
      </c>
    </row>
    <row r="2900" spans="1:58" x14ac:dyDescent="0.25">
      <c r="A2900" s="6" t="s">
        <v>15422</v>
      </c>
      <c r="B2900" s="6" t="s">
        <v>15423</v>
      </c>
      <c r="C2900" s="6" t="s">
        <v>15424</v>
      </c>
      <c r="D2900" s="2" t="s">
        <v>15425</v>
      </c>
      <c r="E2900" s="2">
        <v>0</v>
      </c>
      <c r="G2900" s="6" t="s">
        <v>15031</v>
      </c>
      <c r="H2900" s="6" t="s">
        <v>15426</v>
      </c>
      <c r="I2900" s="6"/>
      <c r="J2900" s="6"/>
      <c r="K2900" s="7">
        <v>60</v>
      </c>
      <c r="L2900" s="6" t="s">
        <v>259</v>
      </c>
      <c r="M2900" s="6" t="s">
        <v>15427</v>
      </c>
      <c r="N2900" s="6" t="s">
        <v>15427</v>
      </c>
      <c r="O2900" s="6"/>
      <c r="P2900" s="8" t="s">
        <v>15428</v>
      </c>
      <c r="Q2900" s="9">
        <v>44462.7398334838</v>
      </c>
      <c r="R2900" s="6" t="s">
        <v>28</v>
      </c>
      <c r="X2900" s="6" t="s">
        <v>15429</v>
      </c>
      <c r="Y2900" s="2" t="s">
        <v>15425</v>
      </c>
      <c r="Z2900" s="2" t="s">
        <v>15428</v>
      </c>
      <c r="AA2900" s="2" t="s">
        <v>42</v>
      </c>
      <c r="AB2900" s="2" t="s">
        <v>27</v>
      </c>
      <c r="AC2900" s="2" t="s">
        <v>27</v>
      </c>
      <c r="AD2900" s="2" t="s">
        <v>27</v>
      </c>
      <c r="AE2900" s="2" t="s">
        <v>27</v>
      </c>
      <c r="AG2900" s="2" t="str">
        <f t="shared" si="183"/>
        <v>Phường Thục Phán</v>
      </c>
      <c r="AH2900" s="2" t="str">
        <f t="shared" si="184"/>
        <v/>
      </c>
      <c r="AI2900" s="2" t="str">
        <f t="shared" si="185"/>
        <v/>
      </c>
      <c r="AK2900" s="2" t="str">
        <f t="shared" si="186"/>
        <v>Tỉnh Cao Bằng</v>
      </c>
      <c r="BF2900" s="2" t="str">
        <f>VLOOKUP(M2900,'[1]mã win'!G:K,5,0)</f>
        <v>B</v>
      </c>
    </row>
    <row r="2901" spans="1:58" x14ac:dyDescent="0.25">
      <c r="A2901" s="6" t="s">
        <v>15430</v>
      </c>
      <c r="B2901" s="6" t="s">
        <v>15431</v>
      </c>
      <c r="C2901" s="6" t="s">
        <v>15432</v>
      </c>
      <c r="D2901" s="2" t="s">
        <v>15433</v>
      </c>
      <c r="E2901" s="2">
        <v>0</v>
      </c>
      <c r="G2901" s="6" t="s">
        <v>15031</v>
      </c>
      <c r="H2901" s="6" t="s">
        <v>15434</v>
      </c>
      <c r="I2901" s="6"/>
      <c r="J2901" s="6"/>
      <c r="K2901" s="7"/>
      <c r="L2901" s="6" t="s">
        <v>259</v>
      </c>
      <c r="M2901" s="6" t="s">
        <v>15435</v>
      </c>
      <c r="N2901" s="6" t="s">
        <v>15435</v>
      </c>
      <c r="O2901" s="6"/>
      <c r="P2901" s="8" t="s">
        <v>15436</v>
      </c>
      <c r="Q2901" s="9">
        <v>44688.398887349496</v>
      </c>
      <c r="R2901" s="6" t="s">
        <v>6465</v>
      </c>
      <c r="X2901" s="6" t="s">
        <v>15437</v>
      </c>
      <c r="Y2901" s="2" t="s">
        <v>15438</v>
      </c>
      <c r="Z2901" s="2" t="s">
        <v>15433</v>
      </c>
      <c r="AA2901" s="2" t="s">
        <v>15436</v>
      </c>
      <c r="AB2901" s="2" t="s">
        <v>42</v>
      </c>
      <c r="AC2901" s="2" t="s">
        <v>27</v>
      </c>
      <c r="AD2901" s="2" t="s">
        <v>27</v>
      </c>
      <c r="AE2901" s="2" t="s">
        <v>27</v>
      </c>
      <c r="AG2901" s="2" t="str">
        <f t="shared" si="183"/>
        <v>Phường Điện Biên Phủ</v>
      </c>
      <c r="AH2901" s="2" t="str">
        <f t="shared" si="184"/>
        <v/>
      </c>
      <c r="AI2901" s="2" t="str">
        <f t="shared" si="185"/>
        <v/>
      </c>
      <c r="AK2901" s="2" t="str">
        <f t="shared" si="186"/>
        <v>Tỉnh Điện Biên</v>
      </c>
      <c r="BF2901" s="2" t="str">
        <f>VLOOKUP(M2901,'[1]mã win'!G:K,5,0)</f>
        <v>B</v>
      </c>
    </row>
    <row r="2902" spans="1:58" x14ac:dyDescent="0.25">
      <c r="A2902" s="6" t="s">
        <v>15439</v>
      </c>
      <c r="B2902" s="6" t="s">
        <v>15440</v>
      </c>
      <c r="C2902" s="6" t="s">
        <v>15441</v>
      </c>
      <c r="D2902" s="2" t="s">
        <v>60</v>
      </c>
      <c r="E2902" s="2" t="s">
        <v>61</v>
      </c>
      <c r="G2902" s="6" t="s">
        <v>15024</v>
      </c>
      <c r="H2902" s="6" t="s">
        <v>27</v>
      </c>
      <c r="I2902" s="6"/>
      <c r="J2902" s="6"/>
      <c r="K2902" s="7">
        <v>60</v>
      </c>
      <c r="L2902" s="6" t="s">
        <v>63</v>
      </c>
      <c r="M2902" s="6" t="s">
        <v>39</v>
      </c>
      <c r="N2902" s="6" t="s">
        <v>39</v>
      </c>
      <c r="O2902" s="6" t="s">
        <v>305</v>
      </c>
      <c r="P2902" s="8" t="s">
        <v>27</v>
      </c>
      <c r="Q2902" s="9">
        <v>44716.566186886601</v>
      </c>
      <c r="R2902" s="6" t="s">
        <v>28</v>
      </c>
      <c r="X2902" s="6" t="s">
        <v>7641</v>
      </c>
      <c r="Y2902" s="2" t="s">
        <v>15442</v>
      </c>
      <c r="Z2902" s="2" t="s">
        <v>15443</v>
      </c>
      <c r="AA2902" s="2" t="s">
        <v>60</v>
      </c>
      <c r="AB2902" s="2" t="s">
        <v>61</v>
      </c>
      <c r="AC2902" s="2" t="s">
        <v>4483</v>
      </c>
      <c r="AD2902" s="2" t="s">
        <v>27</v>
      </c>
      <c r="AE2902" s="2" t="s">
        <v>27</v>
      </c>
      <c r="AG2902" s="2" t="str">
        <f t="shared" si="183"/>
        <v>Phường Bến Nghé</v>
      </c>
      <c r="AH2902" s="2" t="str">
        <f t="shared" si="184"/>
        <v>Quận 1</v>
      </c>
      <c r="AI2902" s="2" t="str">
        <f t="shared" si="185"/>
        <v/>
      </c>
      <c r="AK2902" s="2" t="str">
        <f t="shared" si="186"/>
        <v/>
      </c>
      <c r="BF2902" s="2" t="str">
        <f>VLOOKUP(M2902,'[1]mã win'!G:K,5,0)</f>
        <v>N</v>
      </c>
    </row>
    <row r="2903" spans="1:58" x14ac:dyDescent="0.25">
      <c r="A2903" s="6" t="s">
        <v>15444</v>
      </c>
      <c r="B2903" s="6" t="s">
        <v>15445</v>
      </c>
      <c r="C2903" s="6" t="s">
        <v>15446</v>
      </c>
      <c r="D2903" s="2" t="s">
        <v>15447</v>
      </c>
      <c r="E2903" s="2" t="s">
        <v>2998</v>
      </c>
      <c r="G2903" s="6" t="s">
        <v>15024</v>
      </c>
      <c r="H2903" s="6" t="s">
        <v>27</v>
      </c>
      <c r="I2903" s="6"/>
      <c r="J2903" s="6"/>
      <c r="K2903" s="7">
        <v>60</v>
      </c>
      <c r="L2903" s="6" t="s">
        <v>50</v>
      </c>
      <c r="M2903" s="6" t="s">
        <v>39</v>
      </c>
      <c r="N2903" s="6" t="s">
        <v>39</v>
      </c>
      <c r="O2903" s="6" t="s">
        <v>2998</v>
      </c>
      <c r="P2903" s="8" t="s">
        <v>27</v>
      </c>
      <c r="Q2903" s="9">
        <v>44715.779793437498</v>
      </c>
      <c r="R2903" s="6" t="s">
        <v>28</v>
      </c>
      <c r="X2903" s="6" t="s">
        <v>15448</v>
      </c>
      <c r="Y2903" s="2" t="s">
        <v>15447</v>
      </c>
      <c r="Z2903" s="2" t="s">
        <v>2998</v>
      </c>
      <c r="AA2903" s="2" t="s">
        <v>15449</v>
      </c>
      <c r="AB2903" s="2" t="s">
        <v>27</v>
      </c>
      <c r="AC2903" s="2" t="s">
        <v>27</v>
      </c>
      <c r="AD2903" s="2" t="s">
        <v>27</v>
      </c>
      <c r="AE2903" s="2" t="s">
        <v>27</v>
      </c>
      <c r="AG2903" s="2" t="str">
        <f t="shared" si="183"/>
        <v>P. 11</v>
      </c>
      <c r="AH2903" s="2" t="str">
        <f t="shared" si="184"/>
        <v>Quận 10</v>
      </c>
      <c r="AI2903" s="2" t="str">
        <f t="shared" si="185"/>
        <v/>
      </c>
      <c r="AK2903" s="2" t="str">
        <f t="shared" si="186"/>
        <v/>
      </c>
      <c r="BF2903" s="2" t="str">
        <f>VLOOKUP(M2903,'[1]mã win'!G:K,5,0)</f>
        <v>N</v>
      </c>
    </row>
    <row r="2904" spans="1:58" x14ac:dyDescent="0.25">
      <c r="A2904" s="6" t="s">
        <v>15450</v>
      </c>
      <c r="B2904" s="6" t="s">
        <v>15440</v>
      </c>
      <c r="C2904" s="6" t="s">
        <v>15451</v>
      </c>
      <c r="D2904" s="2" t="s">
        <v>8555</v>
      </c>
      <c r="E2904" s="2" t="s">
        <v>200</v>
      </c>
      <c r="G2904" s="6" t="s">
        <v>15024</v>
      </c>
      <c r="H2904" s="6" t="s">
        <v>27</v>
      </c>
      <c r="I2904" s="6"/>
      <c r="J2904" s="6"/>
      <c r="K2904" s="7">
        <v>60</v>
      </c>
      <c r="L2904" s="6" t="s">
        <v>199</v>
      </c>
      <c r="M2904" s="6" t="s">
        <v>39</v>
      </c>
      <c r="N2904" s="6" t="s">
        <v>39</v>
      </c>
      <c r="O2904" s="6" t="s">
        <v>200</v>
      </c>
      <c r="P2904" s="8" t="s">
        <v>27</v>
      </c>
      <c r="Q2904" s="9">
        <v>44715.447593368102</v>
      </c>
      <c r="R2904" s="6" t="s">
        <v>28</v>
      </c>
      <c r="X2904" s="6" t="s">
        <v>15452</v>
      </c>
      <c r="Y2904" s="2" t="s">
        <v>8555</v>
      </c>
      <c r="Z2904" s="2" t="s">
        <v>200</v>
      </c>
      <c r="AA2904" s="2" t="s">
        <v>114</v>
      </c>
      <c r="AB2904" s="2" t="s">
        <v>27</v>
      </c>
      <c r="AC2904" s="2" t="s">
        <v>27</v>
      </c>
      <c r="AD2904" s="2" t="s">
        <v>27</v>
      </c>
      <c r="AE2904" s="2" t="s">
        <v>27</v>
      </c>
      <c r="AG2904" s="2" t="str">
        <f t="shared" si="183"/>
        <v>P.4</v>
      </c>
      <c r="AH2904" s="2" t="str">
        <f t="shared" si="184"/>
        <v>Quận Tân Bình</v>
      </c>
      <c r="AI2904" s="2" t="str">
        <f t="shared" si="185"/>
        <v/>
      </c>
      <c r="AK2904" s="2" t="str">
        <f t="shared" si="186"/>
        <v/>
      </c>
      <c r="BF2904" s="2" t="str">
        <f>VLOOKUP(M2904,'[1]mã win'!G:K,5,0)</f>
        <v>N</v>
      </c>
    </row>
    <row r="2905" spans="1:58" x14ac:dyDescent="0.25">
      <c r="A2905" s="6" t="s">
        <v>15453</v>
      </c>
      <c r="B2905" s="6" t="s">
        <v>15440</v>
      </c>
      <c r="C2905" s="6" t="s">
        <v>15454</v>
      </c>
      <c r="D2905" s="2" t="s">
        <v>8937</v>
      </c>
      <c r="E2905" s="2" t="s">
        <v>200</v>
      </c>
      <c r="G2905" s="6" t="s">
        <v>15024</v>
      </c>
      <c r="H2905" s="6" t="s">
        <v>27</v>
      </c>
      <c r="I2905" s="6"/>
      <c r="J2905" s="6"/>
      <c r="K2905" s="7">
        <v>60</v>
      </c>
      <c r="L2905" s="6" t="s">
        <v>199</v>
      </c>
      <c r="M2905" s="6" t="s">
        <v>39</v>
      </c>
      <c r="N2905" s="6" t="s">
        <v>39</v>
      </c>
      <c r="O2905" s="6" t="s">
        <v>200</v>
      </c>
      <c r="P2905" s="8" t="s">
        <v>27</v>
      </c>
      <c r="Q2905" s="9">
        <v>44715.751433483798</v>
      </c>
      <c r="R2905" s="6" t="s">
        <v>28</v>
      </c>
      <c r="X2905" s="6" t="s">
        <v>15455</v>
      </c>
      <c r="Y2905" s="2" t="s">
        <v>8937</v>
      </c>
      <c r="Z2905" s="2" t="s">
        <v>200</v>
      </c>
      <c r="AA2905" s="2" t="s">
        <v>114</v>
      </c>
      <c r="AB2905" s="2" t="s">
        <v>27</v>
      </c>
      <c r="AC2905" s="2" t="s">
        <v>27</v>
      </c>
      <c r="AD2905" s="2" t="s">
        <v>27</v>
      </c>
      <c r="AE2905" s="2" t="s">
        <v>27</v>
      </c>
      <c r="AG2905" s="2" t="str">
        <f t="shared" si="183"/>
        <v>P.10</v>
      </c>
      <c r="AH2905" s="2" t="str">
        <f t="shared" si="184"/>
        <v>Quận Tân Bình</v>
      </c>
      <c r="AI2905" s="2" t="str">
        <f t="shared" si="185"/>
        <v/>
      </c>
      <c r="AK2905" s="2" t="str">
        <f t="shared" si="186"/>
        <v/>
      </c>
      <c r="BF2905" s="2" t="str">
        <f>VLOOKUP(M2905,'[1]mã win'!G:K,5,0)</f>
        <v>N</v>
      </c>
    </row>
    <row r="2906" spans="1:58" x14ac:dyDescent="0.25">
      <c r="A2906" s="6" t="s">
        <v>15456</v>
      </c>
      <c r="B2906" s="6" t="s">
        <v>15457</v>
      </c>
      <c r="C2906" s="6" t="s">
        <v>15458</v>
      </c>
      <c r="D2906" s="2" t="s">
        <v>15459</v>
      </c>
      <c r="E2906" s="2" t="s">
        <v>15460</v>
      </c>
      <c r="G2906" s="6" t="s">
        <v>15024</v>
      </c>
      <c r="H2906" s="6" t="s">
        <v>27</v>
      </c>
      <c r="I2906" s="6"/>
      <c r="J2906" s="6"/>
      <c r="K2906" s="7">
        <v>60</v>
      </c>
      <c r="L2906" s="6" t="s">
        <v>50</v>
      </c>
      <c r="M2906" s="6" t="s">
        <v>39</v>
      </c>
      <c r="N2906" s="6" t="s">
        <v>39</v>
      </c>
      <c r="O2906" s="6" t="s">
        <v>51</v>
      </c>
      <c r="P2906" s="8" t="s">
        <v>27</v>
      </c>
      <c r="Q2906" s="9">
        <v>44720.6451886574</v>
      </c>
      <c r="R2906" s="6" t="s">
        <v>28</v>
      </c>
      <c r="X2906" s="6" t="s">
        <v>15461</v>
      </c>
      <c r="Y2906" s="2" t="s">
        <v>15459</v>
      </c>
      <c r="Z2906" s="2" t="s">
        <v>15460</v>
      </c>
      <c r="AA2906" s="2" t="s">
        <v>3537</v>
      </c>
      <c r="AB2906" s="2" t="s">
        <v>42</v>
      </c>
      <c r="AC2906" s="2" t="s">
        <v>27</v>
      </c>
      <c r="AD2906" s="2" t="s">
        <v>27</v>
      </c>
      <c r="AE2906" s="2" t="s">
        <v>27</v>
      </c>
      <c r="AG2906" s="2" t="str">
        <f t="shared" si="183"/>
        <v>P. Bình Trưng Tây</v>
      </c>
      <c r="AH2906" s="2" t="str">
        <f t="shared" si="184"/>
        <v>Q. 2</v>
      </c>
      <c r="AI2906" s="2" t="str">
        <f t="shared" si="185"/>
        <v/>
      </c>
      <c r="AK2906" s="2" t="str">
        <f t="shared" si="186"/>
        <v/>
      </c>
      <c r="BF2906" s="2" t="str">
        <f>VLOOKUP(M2906,'[1]mã win'!G:K,5,0)</f>
        <v>N</v>
      </c>
    </row>
    <row r="2907" spans="1:58" x14ac:dyDescent="0.25">
      <c r="A2907" s="6" t="s">
        <v>15462</v>
      </c>
      <c r="B2907" s="6" t="s">
        <v>15463</v>
      </c>
      <c r="C2907" s="6" t="s">
        <v>15464</v>
      </c>
      <c r="D2907" s="2" t="s">
        <v>15465</v>
      </c>
      <c r="E2907" s="2" t="s">
        <v>902</v>
      </c>
      <c r="G2907" s="6" t="s">
        <v>15031</v>
      </c>
      <c r="H2907" s="6"/>
      <c r="I2907" s="6"/>
      <c r="J2907" s="6"/>
      <c r="K2907" s="7"/>
      <c r="L2907" s="6" t="s">
        <v>24</v>
      </c>
      <c r="M2907" s="6" t="s">
        <v>25</v>
      </c>
      <c r="N2907" s="6" t="s">
        <v>25</v>
      </c>
      <c r="O2907" s="6" t="s">
        <v>902</v>
      </c>
      <c r="P2907" s="8" t="s">
        <v>27</v>
      </c>
      <c r="Q2907" s="9">
        <v>44709.440029398102</v>
      </c>
      <c r="R2907" s="6" t="s">
        <v>6465</v>
      </c>
      <c r="X2907" s="6" t="s">
        <v>15466</v>
      </c>
      <c r="Y2907" s="2" t="s">
        <v>15465</v>
      </c>
      <c r="Z2907" s="2" t="s">
        <v>1096</v>
      </c>
      <c r="AA2907" s="2" t="s">
        <v>25</v>
      </c>
      <c r="AB2907" s="2" t="s">
        <v>27</v>
      </c>
      <c r="AC2907" s="2" t="s">
        <v>27</v>
      </c>
      <c r="AD2907" s="2" t="s">
        <v>27</v>
      </c>
      <c r="AE2907" s="2" t="s">
        <v>27</v>
      </c>
      <c r="AG2907" s="2" t="str">
        <f t="shared" si="183"/>
        <v>Phố Xa La</v>
      </c>
      <c r="AH2907" s="2" t="str">
        <f t="shared" si="184"/>
        <v>Phố Xa La</v>
      </c>
      <c r="AI2907" s="2" t="str">
        <f t="shared" si="185"/>
        <v/>
      </c>
      <c r="AK2907" s="2" t="str">
        <f t="shared" si="186"/>
        <v/>
      </c>
      <c r="BF2907" s="2" t="str">
        <f>VLOOKUP(M2907,'[1]mã win'!G:K,5,0)</f>
        <v>B</v>
      </c>
    </row>
    <row r="2908" spans="1:58" x14ac:dyDescent="0.25">
      <c r="A2908" s="6" t="s">
        <v>15467</v>
      </c>
      <c r="B2908" s="6" t="s">
        <v>15468</v>
      </c>
      <c r="C2908" s="6" t="s">
        <v>15469</v>
      </c>
      <c r="D2908" s="2" t="s">
        <v>27</v>
      </c>
      <c r="E2908" s="2" t="s">
        <v>251</v>
      </c>
      <c r="G2908" s="6" t="s">
        <v>15031</v>
      </c>
      <c r="H2908" s="6"/>
      <c r="I2908" s="6"/>
      <c r="J2908" s="6"/>
      <c r="K2908" s="7"/>
      <c r="L2908" s="6" t="s">
        <v>24</v>
      </c>
      <c r="M2908" s="6" t="s">
        <v>25</v>
      </c>
      <c r="N2908" s="6" t="s">
        <v>25</v>
      </c>
      <c r="O2908" s="6" t="s">
        <v>251</v>
      </c>
      <c r="P2908" s="8" t="s">
        <v>27</v>
      </c>
      <c r="Q2908" s="9">
        <v>44707.489760069402</v>
      </c>
      <c r="R2908" s="6" t="s">
        <v>6465</v>
      </c>
      <c r="X2908" s="6" t="s">
        <v>15470</v>
      </c>
      <c r="Y2908" s="2" t="s">
        <v>15471</v>
      </c>
      <c r="Z2908" s="2" t="s">
        <v>251</v>
      </c>
      <c r="AA2908" s="2" t="s">
        <v>25</v>
      </c>
      <c r="AB2908" s="2" t="s">
        <v>27</v>
      </c>
      <c r="AC2908" s="2" t="s">
        <v>27</v>
      </c>
      <c r="AD2908" s="2" t="s">
        <v>27</v>
      </c>
      <c r="AE2908" s="2" t="s">
        <v>27</v>
      </c>
      <c r="AG2908" s="2" t="str">
        <f t="shared" si="183"/>
        <v/>
      </c>
      <c r="AH2908" s="2" t="str">
        <f t="shared" si="184"/>
        <v>Quận Cầu Giấy</v>
      </c>
      <c r="AI2908" s="2" t="str">
        <f t="shared" si="185"/>
        <v/>
      </c>
      <c r="AK2908" s="2" t="str">
        <f t="shared" si="186"/>
        <v/>
      </c>
      <c r="BF2908" s="2" t="str">
        <f>VLOOKUP(M2908,'[1]mã win'!G:K,5,0)</f>
        <v>B</v>
      </c>
    </row>
    <row r="2909" spans="1:58" x14ac:dyDescent="0.25">
      <c r="A2909" s="6" t="s">
        <v>15472</v>
      </c>
      <c r="B2909" s="6" t="s">
        <v>15463</v>
      </c>
      <c r="C2909" s="6" t="s">
        <v>15473</v>
      </c>
      <c r="D2909" s="2" t="s">
        <v>27</v>
      </c>
      <c r="E2909" s="2" t="s">
        <v>945</v>
      </c>
      <c r="G2909" s="6" t="s">
        <v>15031</v>
      </c>
      <c r="H2909" s="6"/>
      <c r="I2909" s="6"/>
      <c r="J2909" s="6"/>
      <c r="K2909" s="7"/>
      <c r="L2909" s="6" t="s">
        <v>8064</v>
      </c>
      <c r="M2909" s="6" t="s">
        <v>25</v>
      </c>
      <c r="N2909" s="6" t="s">
        <v>25</v>
      </c>
      <c r="O2909" s="6" t="s">
        <v>945</v>
      </c>
      <c r="P2909" s="8" t="s">
        <v>27</v>
      </c>
      <c r="Q2909" s="9">
        <v>44707.640614351898</v>
      </c>
      <c r="R2909" s="6" t="s">
        <v>6465</v>
      </c>
      <c r="X2909" s="6" t="s">
        <v>15474</v>
      </c>
      <c r="Y2909" s="2" t="s">
        <v>15475</v>
      </c>
      <c r="Z2909" s="2" t="s">
        <v>15476</v>
      </c>
      <c r="AA2909" s="2" t="s">
        <v>945</v>
      </c>
      <c r="AB2909" s="2" t="s">
        <v>15477</v>
      </c>
      <c r="AC2909" s="2" t="s">
        <v>27</v>
      </c>
      <c r="AD2909" s="2" t="s">
        <v>27</v>
      </c>
      <c r="AE2909" s="2" t="s">
        <v>27</v>
      </c>
      <c r="AG2909" s="2" t="str">
        <f t="shared" si="183"/>
        <v/>
      </c>
      <c r="AH2909" s="2" t="str">
        <f t="shared" si="184"/>
        <v>Quận Thanh Xuân</v>
      </c>
      <c r="AI2909" s="2" t="str">
        <f t="shared" si="185"/>
        <v/>
      </c>
      <c r="AK2909" s="2" t="str">
        <f t="shared" si="186"/>
        <v/>
      </c>
      <c r="BF2909" s="2" t="str">
        <f>VLOOKUP(M2909,'[1]mã win'!G:K,5,0)</f>
        <v>B</v>
      </c>
    </row>
    <row r="2910" spans="1:58" x14ac:dyDescent="0.25">
      <c r="A2910" s="6" t="s">
        <v>15478</v>
      </c>
      <c r="B2910" s="6" t="s">
        <v>15468</v>
      </c>
      <c r="C2910" s="6" t="s">
        <v>15479</v>
      </c>
      <c r="D2910" s="2" t="s">
        <v>27</v>
      </c>
      <c r="E2910" s="2" t="s">
        <v>251</v>
      </c>
      <c r="G2910" s="6" t="s">
        <v>15031</v>
      </c>
      <c r="H2910" s="6"/>
      <c r="I2910" s="6"/>
      <c r="J2910" s="6"/>
      <c r="K2910" s="7"/>
      <c r="L2910" s="6" t="s">
        <v>24</v>
      </c>
      <c r="M2910" s="6" t="s">
        <v>25</v>
      </c>
      <c r="N2910" s="6" t="s">
        <v>25</v>
      </c>
      <c r="O2910" s="6" t="s">
        <v>251</v>
      </c>
      <c r="P2910" s="8" t="s">
        <v>27</v>
      </c>
      <c r="Q2910" s="9">
        <v>44707.4899758912</v>
      </c>
      <c r="R2910" s="6" t="s">
        <v>6465</v>
      </c>
      <c r="X2910" s="6" t="s">
        <v>15480</v>
      </c>
      <c r="Y2910" s="2" t="s">
        <v>15481</v>
      </c>
      <c r="Z2910" s="2" t="s">
        <v>15482</v>
      </c>
      <c r="AA2910" s="2" t="s">
        <v>251</v>
      </c>
      <c r="AB2910" s="2" t="s">
        <v>15477</v>
      </c>
      <c r="AC2910" s="2" t="s">
        <v>27</v>
      </c>
      <c r="AD2910" s="2" t="s">
        <v>27</v>
      </c>
      <c r="AE2910" s="2" t="s">
        <v>27</v>
      </c>
      <c r="AG2910" s="2" t="str">
        <f t="shared" si="183"/>
        <v/>
      </c>
      <c r="AH2910" s="2" t="str">
        <f t="shared" si="184"/>
        <v>Quận Cầu Giấy</v>
      </c>
      <c r="AI2910" s="2" t="str">
        <f t="shared" si="185"/>
        <v/>
      </c>
      <c r="AK2910" s="2" t="str">
        <f t="shared" si="186"/>
        <v/>
      </c>
      <c r="BF2910" s="2" t="str">
        <f>VLOOKUP(M2910,'[1]mã win'!G:K,5,0)</f>
        <v>B</v>
      </c>
    </row>
    <row r="2911" spans="1:58" x14ac:dyDescent="0.25">
      <c r="A2911" s="6" t="s">
        <v>15483</v>
      </c>
      <c r="B2911" s="6" t="s">
        <v>15468</v>
      </c>
      <c r="C2911" s="6" t="s">
        <v>15484</v>
      </c>
      <c r="D2911" s="2" t="s">
        <v>27</v>
      </c>
      <c r="E2911" s="2" t="s">
        <v>908</v>
      </c>
      <c r="G2911" s="6" t="s">
        <v>15031</v>
      </c>
      <c r="H2911" s="6"/>
      <c r="I2911" s="6"/>
      <c r="J2911" s="6"/>
      <c r="K2911" s="7"/>
      <c r="L2911" s="6" t="s">
        <v>235</v>
      </c>
      <c r="M2911" s="6" t="s">
        <v>25</v>
      </c>
      <c r="N2911" s="6" t="s">
        <v>25</v>
      </c>
      <c r="O2911" s="6" t="s">
        <v>908</v>
      </c>
      <c r="P2911" s="8" t="s">
        <v>27</v>
      </c>
      <c r="Q2911" s="9">
        <v>44704.466323460598</v>
      </c>
      <c r="R2911" s="6" t="s">
        <v>6465</v>
      </c>
      <c r="X2911" s="6" t="s">
        <v>6714</v>
      </c>
      <c r="Y2911" s="2" t="s">
        <v>10346</v>
      </c>
      <c r="Z2911" s="2" t="s">
        <v>4361</v>
      </c>
      <c r="AA2911" s="2" t="s">
        <v>908</v>
      </c>
      <c r="AB2911" s="2" t="s">
        <v>25</v>
      </c>
      <c r="AC2911" s="2" t="s">
        <v>27</v>
      </c>
      <c r="AD2911" s="2" t="s">
        <v>27</v>
      </c>
      <c r="AE2911" s="2" t="s">
        <v>27</v>
      </c>
      <c r="AG2911" s="2" t="str">
        <f t="shared" si="183"/>
        <v/>
      </c>
      <c r="AH2911" s="2" t="str">
        <f t="shared" si="184"/>
        <v>Quận Hai Bà Trưng</v>
      </c>
      <c r="AI2911" s="2" t="str">
        <f t="shared" si="185"/>
        <v/>
      </c>
      <c r="AK2911" s="2" t="str">
        <f t="shared" si="186"/>
        <v/>
      </c>
      <c r="BF2911" s="2" t="str">
        <f>VLOOKUP(M2911,'[1]mã win'!G:K,5,0)</f>
        <v>B</v>
      </c>
    </row>
    <row r="2912" spans="1:58" x14ac:dyDescent="0.25">
      <c r="A2912" s="6" t="s">
        <v>15485</v>
      </c>
      <c r="B2912" s="6" t="s">
        <v>15468</v>
      </c>
      <c r="C2912" s="6" t="s">
        <v>15486</v>
      </c>
      <c r="D2912" s="2" t="s">
        <v>27</v>
      </c>
      <c r="E2912" s="2" t="s">
        <v>9563</v>
      </c>
      <c r="G2912" s="6" t="s">
        <v>15031</v>
      </c>
      <c r="H2912" s="6"/>
      <c r="I2912" s="6"/>
      <c r="J2912" s="6"/>
      <c r="K2912" s="7"/>
      <c r="L2912" s="6" t="s">
        <v>235</v>
      </c>
      <c r="M2912" s="6" t="s">
        <v>25</v>
      </c>
      <c r="N2912" s="6" t="s">
        <v>25</v>
      </c>
      <c r="O2912" s="6" t="s">
        <v>908</v>
      </c>
      <c r="P2912" s="8" t="s">
        <v>27</v>
      </c>
      <c r="Q2912" s="9">
        <v>44704.471492627301</v>
      </c>
      <c r="R2912" s="6" t="s">
        <v>6465</v>
      </c>
      <c r="X2912" s="6" t="s">
        <v>15487</v>
      </c>
      <c r="Y2912" s="2" t="s">
        <v>9563</v>
      </c>
      <c r="Z2912" s="2" t="s">
        <v>25</v>
      </c>
      <c r="AA2912" s="2" t="s">
        <v>27</v>
      </c>
      <c r="AB2912" s="2" t="s">
        <v>27</v>
      </c>
      <c r="AC2912" s="2" t="s">
        <v>27</v>
      </c>
      <c r="AD2912" s="2" t="s">
        <v>27</v>
      </c>
      <c r="AE2912" s="2" t="s">
        <v>27</v>
      </c>
      <c r="AG2912" s="2" t="str">
        <f t="shared" si="183"/>
        <v/>
      </c>
      <c r="AH2912" s="2" t="str">
        <f t="shared" si="184"/>
        <v>Q.Hai Bà Trưng</v>
      </c>
      <c r="AI2912" s="2" t="str">
        <f t="shared" si="185"/>
        <v/>
      </c>
      <c r="AK2912" s="2" t="str">
        <f t="shared" si="186"/>
        <v/>
      </c>
      <c r="BF2912" s="2" t="str">
        <f>VLOOKUP(M2912,'[1]mã win'!G:K,5,0)</f>
        <v>B</v>
      </c>
    </row>
    <row r="2913" spans="1:58" x14ac:dyDescent="0.25">
      <c r="A2913" s="6" t="s">
        <v>15488</v>
      </c>
      <c r="B2913" s="6" t="s">
        <v>15489</v>
      </c>
      <c r="C2913" s="6" t="s">
        <v>15490</v>
      </c>
      <c r="D2913" s="2" t="s">
        <v>15491</v>
      </c>
      <c r="E2913" s="2" t="s">
        <v>840</v>
      </c>
      <c r="G2913" s="6" t="s">
        <v>15031</v>
      </c>
      <c r="H2913" s="6"/>
      <c r="I2913" s="6"/>
      <c r="J2913" s="6"/>
      <c r="K2913" s="7"/>
      <c r="L2913" s="6" t="s">
        <v>235</v>
      </c>
      <c r="M2913" s="6" t="s">
        <v>25</v>
      </c>
      <c r="N2913" s="6" t="s">
        <v>25</v>
      </c>
      <c r="O2913" s="6" t="s">
        <v>840</v>
      </c>
      <c r="P2913" s="8" t="s">
        <v>27</v>
      </c>
      <c r="Q2913" s="9">
        <v>44704.351000775503</v>
      </c>
      <c r="R2913" s="6" t="s">
        <v>6465</v>
      </c>
      <c r="X2913" s="6" t="s">
        <v>15492</v>
      </c>
      <c r="Y2913" s="2" t="s">
        <v>15491</v>
      </c>
      <c r="Z2913" s="2" t="s">
        <v>1075</v>
      </c>
      <c r="AA2913" s="2" t="s">
        <v>25</v>
      </c>
      <c r="AB2913" s="2" t="s">
        <v>27</v>
      </c>
      <c r="AC2913" s="2" t="s">
        <v>27</v>
      </c>
      <c r="AD2913" s="2" t="s">
        <v>27</v>
      </c>
      <c r="AE2913" s="2" t="s">
        <v>27</v>
      </c>
      <c r="AG2913" s="2" t="str">
        <f t="shared" si="183"/>
        <v>Phường Việt Hưng</v>
      </c>
      <c r="AH2913" s="2" t="str">
        <f t="shared" si="184"/>
        <v/>
      </c>
      <c r="AI2913" s="2" t="str">
        <f t="shared" si="185"/>
        <v/>
      </c>
      <c r="AK2913" s="2" t="str">
        <f t="shared" si="186"/>
        <v/>
      </c>
      <c r="BF2913" s="2" t="str">
        <f>VLOOKUP(M2913,'[1]mã win'!G:K,5,0)</f>
        <v>B</v>
      </c>
    </row>
    <row r="2914" spans="1:58" x14ac:dyDescent="0.25">
      <c r="A2914" s="6" t="s">
        <v>15493</v>
      </c>
      <c r="B2914" s="6" t="s">
        <v>15463</v>
      </c>
      <c r="C2914" s="6" t="s">
        <v>15494</v>
      </c>
      <c r="D2914" s="2" t="s">
        <v>27</v>
      </c>
      <c r="E2914" s="2" t="s">
        <v>902</v>
      </c>
      <c r="G2914" s="6" t="s">
        <v>15031</v>
      </c>
      <c r="H2914" s="6"/>
      <c r="I2914" s="6"/>
      <c r="J2914" s="6"/>
      <c r="K2914" s="7"/>
      <c r="L2914" s="6" t="s">
        <v>24</v>
      </c>
      <c r="M2914" s="6" t="s">
        <v>25</v>
      </c>
      <c r="N2914" s="6" t="s">
        <v>25</v>
      </c>
      <c r="O2914" s="6" t="s">
        <v>902</v>
      </c>
      <c r="P2914" s="8" t="s">
        <v>27</v>
      </c>
      <c r="Q2914" s="9">
        <v>44709.440176736098</v>
      </c>
      <c r="R2914" s="6" t="s">
        <v>6465</v>
      </c>
      <c r="X2914" s="6" t="s">
        <v>15495</v>
      </c>
      <c r="Y2914" s="2" t="s">
        <v>15496</v>
      </c>
      <c r="Z2914" s="2" t="s">
        <v>902</v>
      </c>
      <c r="AA2914" s="2" t="s">
        <v>25</v>
      </c>
      <c r="AB2914" s="2" t="s">
        <v>27</v>
      </c>
      <c r="AC2914" s="2" t="s">
        <v>27</v>
      </c>
      <c r="AD2914" s="2" t="s">
        <v>27</v>
      </c>
      <c r="AE2914" s="2" t="s">
        <v>27</v>
      </c>
      <c r="AG2914" s="2" t="str">
        <f t="shared" si="183"/>
        <v/>
      </c>
      <c r="AH2914" s="2" t="str">
        <f t="shared" si="184"/>
        <v>Quận Hà Đông</v>
      </c>
      <c r="AI2914" s="2" t="str">
        <f t="shared" si="185"/>
        <v/>
      </c>
      <c r="AK2914" s="2" t="str">
        <f t="shared" si="186"/>
        <v/>
      </c>
      <c r="BF2914" s="2" t="str">
        <f>VLOOKUP(M2914,'[1]mã win'!G:K,5,0)</f>
        <v>B</v>
      </c>
    </row>
    <row r="2915" spans="1:58" x14ac:dyDescent="0.25">
      <c r="A2915" s="6" t="s">
        <v>15497</v>
      </c>
      <c r="B2915" s="6" t="s">
        <v>15457</v>
      </c>
      <c r="C2915" s="6" t="s">
        <v>15498</v>
      </c>
      <c r="D2915" s="2" t="s">
        <v>3364</v>
      </c>
      <c r="E2915" s="2" t="s">
        <v>4479</v>
      </c>
      <c r="G2915" s="6" t="s">
        <v>15024</v>
      </c>
      <c r="H2915" s="6" t="s">
        <v>27</v>
      </c>
      <c r="I2915" s="6"/>
      <c r="J2915" s="6"/>
      <c r="K2915" s="7">
        <v>60</v>
      </c>
      <c r="L2915" s="6" t="s">
        <v>63</v>
      </c>
      <c r="M2915" s="6" t="s">
        <v>39</v>
      </c>
      <c r="N2915" s="6" t="s">
        <v>39</v>
      </c>
      <c r="O2915" s="6" t="s">
        <v>51</v>
      </c>
      <c r="P2915" s="8" t="s">
        <v>27</v>
      </c>
      <c r="Q2915" s="9">
        <v>44715.3496520833</v>
      </c>
      <c r="R2915" s="6" t="s">
        <v>28</v>
      </c>
      <c r="X2915" s="6" t="s">
        <v>15499</v>
      </c>
      <c r="Y2915" s="2" t="s">
        <v>3364</v>
      </c>
      <c r="Z2915" s="2" t="s">
        <v>4479</v>
      </c>
      <c r="AA2915" s="2" t="s">
        <v>15449</v>
      </c>
      <c r="AB2915" s="2" t="s">
        <v>27</v>
      </c>
      <c r="AC2915" s="2" t="s">
        <v>27</v>
      </c>
      <c r="AD2915" s="2" t="s">
        <v>27</v>
      </c>
      <c r="AE2915" s="2" t="s">
        <v>27</v>
      </c>
      <c r="AG2915" s="2" t="str">
        <f t="shared" si="183"/>
        <v>phường Bình Thọ</v>
      </c>
      <c r="AH2915" s="2" t="str">
        <f t="shared" si="184"/>
        <v>Quận Thủ Đức</v>
      </c>
      <c r="AI2915" s="2" t="str">
        <f t="shared" si="185"/>
        <v/>
      </c>
      <c r="AK2915" s="2" t="str">
        <f t="shared" si="186"/>
        <v/>
      </c>
      <c r="BF2915" s="2" t="str">
        <f>VLOOKUP(M2915,'[1]mã win'!G:K,5,0)</f>
        <v>N</v>
      </c>
    </row>
    <row r="2916" spans="1:58" x14ac:dyDescent="0.25">
      <c r="A2916" s="6" t="s">
        <v>15500</v>
      </c>
      <c r="B2916" s="6" t="s">
        <v>15457</v>
      </c>
      <c r="C2916" s="6" t="s">
        <v>15501</v>
      </c>
      <c r="D2916" s="2" t="s">
        <v>27</v>
      </c>
      <c r="E2916" s="2" t="s">
        <v>61</v>
      </c>
      <c r="G2916" s="6" t="s">
        <v>15024</v>
      </c>
      <c r="H2916" s="6" t="s">
        <v>27</v>
      </c>
      <c r="I2916" s="6"/>
      <c r="J2916" s="6"/>
      <c r="K2916" s="7">
        <v>60</v>
      </c>
      <c r="L2916" s="6" t="s">
        <v>63</v>
      </c>
      <c r="M2916" s="6" t="s">
        <v>39</v>
      </c>
      <c r="N2916" s="6" t="s">
        <v>39</v>
      </c>
      <c r="O2916" s="6" t="s">
        <v>61</v>
      </c>
      <c r="P2916" s="8" t="s">
        <v>27</v>
      </c>
      <c r="Q2916" s="9">
        <v>44715.357274768503</v>
      </c>
      <c r="R2916" s="6" t="s">
        <v>28</v>
      </c>
      <c r="X2916" s="6" t="s">
        <v>15502</v>
      </c>
      <c r="Y2916" s="2" t="s">
        <v>15503</v>
      </c>
      <c r="Z2916" s="2" t="s">
        <v>8838</v>
      </c>
      <c r="AA2916" s="2" t="s">
        <v>61</v>
      </c>
      <c r="AB2916" s="2" t="s">
        <v>114</v>
      </c>
      <c r="AC2916" s="2" t="s">
        <v>27</v>
      </c>
      <c r="AD2916" s="2" t="s">
        <v>27</v>
      </c>
      <c r="AE2916" s="2" t="s">
        <v>27</v>
      </c>
      <c r="AG2916" s="2" t="str">
        <f t="shared" si="183"/>
        <v/>
      </c>
      <c r="AH2916" s="2" t="str">
        <f t="shared" si="184"/>
        <v>Quận 1</v>
      </c>
      <c r="AI2916" s="2" t="str">
        <f t="shared" si="185"/>
        <v/>
      </c>
      <c r="AK2916" s="2" t="str">
        <f t="shared" si="186"/>
        <v/>
      </c>
      <c r="BF2916" s="2" t="str">
        <f>VLOOKUP(M2916,'[1]mã win'!G:K,5,0)</f>
        <v>N</v>
      </c>
    </row>
    <row r="2917" spans="1:58" x14ac:dyDescent="0.25">
      <c r="A2917" s="6" t="s">
        <v>15504</v>
      </c>
      <c r="B2917" s="6" t="s">
        <v>15505</v>
      </c>
      <c r="C2917" s="6" t="s">
        <v>15506</v>
      </c>
      <c r="D2917" s="2" t="s">
        <v>8937</v>
      </c>
      <c r="E2917" s="2" t="s">
        <v>5145</v>
      </c>
      <c r="G2917" s="6" t="s">
        <v>15024</v>
      </c>
      <c r="H2917" s="6" t="s">
        <v>27</v>
      </c>
      <c r="I2917" s="6"/>
      <c r="J2917" s="6"/>
      <c r="K2917" s="7">
        <v>60</v>
      </c>
      <c r="L2917" s="6" t="s">
        <v>199</v>
      </c>
      <c r="M2917" s="6" t="s">
        <v>39</v>
      </c>
      <c r="N2917" s="6" t="s">
        <v>39</v>
      </c>
      <c r="O2917" s="6" t="s">
        <v>451</v>
      </c>
      <c r="P2917" s="8" t="s">
        <v>27</v>
      </c>
      <c r="Q2917" s="9">
        <v>44714.707779976903</v>
      </c>
      <c r="R2917" s="6" t="s">
        <v>28</v>
      </c>
      <c r="X2917" s="6" t="s">
        <v>15507</v>
      </c>
      <c r="Y2917" s="2" t="s">
        <v>8937</v>
      </c>
      <c r="Z2917" s="2" t="s">
        <v>5145</v>
      </c>
      <c r="AA2917" s="2" t="s">
        <v>114</v>
      </c>
      <c r="AB2917" s="2" t="s">
        <v>27</v>
      </c>
      <c r="AC2917" s="2" t="s">
        <v>27</v>
      </c>
      <c r="AD2917" s="2" t="s">
        <v>27</v>
      </c>
      <c r="AE2917" s="2" t="s">
        <v>27</v>
      </c>
      <c r="AG2917" s="2" t="str">
        <f t="shared" si="183"/>
        <v>P.10</v>
      </c>
      <c r="AH2917" s="2" t="str">
        <f t="shared" si="184"/>
        <v>Q.Gò Vấp</v>
      </c>
      <c r="AI2917" s="2" t="str">
        <f t="shared" si="185"/>
        <v/>
      </c>
      <c r="AK2917" s="2" t="str">
        <f t="shared" si="186"/>
        <v/>
      </c>
      <c r="BF2917" s="2" t="str">
        <f>VLOOKUP(M2917,'[1]mã win'!G:K,5,0)</f>
        <v>N</v>
      </c>
    </row>
    <row r="2918" spans="1:58" x14ac:dyDescent="0.25">
      <c r="A2918" s="6" t="s">
        <v>15508</v>
      </c>
      <c r="B2918" s="6" t="s">
        <v>15505</v>
      </c>
      <c r="C2918" s="6" t="s">
        <v>15509</v>
      </c>
      <c r="D2918" s="2" t="s">
        <v>15510</v>
      </c>
      <c r="E2918" s="2" t="s">
        <v>5145</v>
      </c>
      <c r="G2918" s="6" t="s">
        <v>15024</v>
      </c>
      <c r="H2918" s="6" t="s">
        <v>27</v>
      </c>
      <c r="I2918" s="6"/>
      <c r="J2918" s="6"/>
      <c r="K2918" s="7">
        <v>60</v>
      </c>
      <c r="L2918" s="6" t="s">
        <v>199</v>
      </c>
      <c r="M2918" s="6" t="s">
        <v>39</v>
      </c>
      <c r="N2918" s="6" t="s">
        <v>39</v>
      </c>
      <c r="O2918" s="6" t="s">
        <v>451</v>
      </c>
      <c r="P2918" s="8" t="s">
        <v>27</v>
      </c>
      <c r="Q2918" s="9">
        <v>44720.713612268497</v>
      </c>
      <c r="R2918" s="6" t="s">
        <v>28</v>
      </c>
      <c r="X2918" s="6" t="s">
        <v>15511</v>
      </c>
      <c r="Y2918" s="2" t="s">
        <v>15510</v>
      </c>
      <c r="Z2918" s="2" t="s">
        <v>5145</v>
      </c>
      <c r="AA2918" s="2" t="s">
        <v>114</v>
      </c>
      <c r="AB2918" s="2" t="s">
        <v>27</v>
      </c>
      <c r="AC2918" s="2" t="s">
        <v>27</v>
      </c>
      <c r="AD2918" s="2" t="s">
        <v>27</v>
      </c>
      <c r="AE2918" s="2" t="s">
        <v>27</v>
      </c>
      <c r="AG2918" s="2" t="str">
        <f t="shared" si="183"/>
        <v>P.7</v>
      </c>
      <c r="AH2918" s="2" t="str">
        <f t="shared" si="184"/>
        <v>Q.Gò Vấp</v>
      </c>
      <c r="AI2918" s="2" t="str">
        <f t="shared" si="185"/>
        <v/>
      </c>
      <c r="AK2918" s="2" t="str">
        <f t="shared" si="186"/>
        <v/>
      </c>
      <c r="BF2918" s="2" t="str">
        <f>VLOOKUP(M2918,'[1]mã win'!G:K,5,0)</f>
        <v>N</v>
      </c>
    </row>
    <row r="2919" spans="1:58" x14ac:dyDescent="0.25">
      <c r="A2919" s="6" t="s">
        <v>15512</v>
      </c>
      <c r="B2919" s="6" t="s">
        <v>15468</v>
      </c>
      <c r="C2919" s="6" t="s">
        <v>15513</v>
      </c>
      <c r="D2919" s="2" t="s">
        <v>27</v>
      </c>
      <c r="E2919" s="2" t="s">
        <v>884</v>
      </c>
      <c r="G2919" s="6" t="s">
        <v>15031</v>
      </c>
      <c r="H2919" s="6"/>
      <c r="I2919" s="6"/>
      <c r="J2919" s="6"/>
      <c r="K2919" s="7"/>
      <c r="L2919" s="6" t="s">
        <v>235</v>
      </c>
      <c r="M2919" s="6" t="s">
        <v>25</v>
      </c>
      <c r="N2919" s="6" t="s">
        <v>25</v>
      </c>
      <c r="O2919" s="6" t="s">
        <v>884</v>
      </c>
      <c r="P2919" s="8" t="s">
        <v>27</v>
      </c>
      <c r="Q2919" s="9">
        <v>44719.4680393866</v>
      </c>
      <c r="R2919" s="6" t="s">
        <v>6465</v>
      </c>
      <c r="X2919" s="6" t="s">
        <v>15514</v>
      </c>
      <c r="Y2919" s="2" t="s">
        <v>884</v>
      </c>
      <c r="Z2919" s="2" t="s">
        <v>31</v>
      </c>
      <c r="AA2919" s="2" t="s">
        <v>27</v>
      </c>
      <c r="AB2919" s="2" t="s">
        <v>27</v>
      </c>
      <c r="AC2919" s="2" t="s">
        <v>27</v>
      </c>
      <c r="AD2919" s="2" t="s">
        <v>27</v>
      </c>
      <c r="AE2919" s="2" t="s">
        <v>27</v>
      </c>
      <c r="AG2919" s="2" t="str">
        <f t="shared" si="183"/>
        <v/>
      </c>
      <c r="AH2919" s="2" t="str">
        <f t="shared" si="184"/>
        <v>Quận Đống Đa</v>
      </c>
      <c r="AI2919" s="2" t="str">
        <f t="shared" si="185"/>
        <v/>
      </c>
      <c r="AK2919" s="2" t="str">
        <f t="shared" si="186"/>
        <v/>
      </c>
      <c r="BF2919" s="2" t="str">
        <f>VLOOKUP(M2919,'[1]mã win'!G:K,5,0)</f>
        <v>B</v>
      </c>
    </row>
    <row r="2920" spans="1:58" x14ac:dyDescent="0.25">
      <c r="A2920" s="6" t="s">
        <v>15515</v>
      </c>
      <c r="B2920" s="6" t="s">
        <v>15457</v>
      </c>
      <c r="C2920" s="6" t="s">
        <v>15516</v>
      </c>
      <c r="D2920" s="2" t="s">
        <v>27</v>
      </c>
      <c r="E2920" s="2" t="s">
        <v>15460</v>
      </c>
      <c r="G2920" s="6" t="s">
        <v>15024</v>
      </c>
      <c r="H2920" s="6" t="s">
        <v>27</v>
      </c>
      <c r="I2920" s="6"/>
      <c r="J2920" s="6"/>
      <c r="K2920" s="7">
        <v>60</v>
      </c>
      <c r="L2920" s="6" t="s">
        <v>50</v>
      </c>
      <c r="M2920" s="6" t="s">
        <v>39</v>
      </c>
      <c r="N2920" s="6" t="s">
        <v>39</v>
      </c>
      <c r="O2920" s="6" t="s">
        <v>51</v>
      </c>
      <c r="P2920" s="8" t="s">
        <v>27</v>
      </c>
      <c r="Q2920" s="9">
        <v>44714.722000150497</v>
      </c>
      <c r="R2920" s="6" t="s">
        <v>28</v>
      </c>
      <c r="X2920" s="6" t="s">
        <v>15517</v>
      </c>
      <c r="Y2920" s="2" t="s">
        <v>15460</v>
      </c>
      <c r="Z2920" s="2" t="s">
        <v>3537</v>
      </c>
      <c r="AA2920" s="2" t="s">
        <v>42</v>
      </c>
      <c r="AB2920" s="2" t="s">
        <v>27</v>
      </c>
      <c r="AC2920" s="2" t="s">
        <v>27</v>
      </c>
      <c r="AD2920" s="2" t="s">
        <v>27</v>
      </c>
      <c r="AE2920" s="2" t="s">
        <v>27</v>
      </c>
      <c r="AG2920" s="2" t="str">
        <f t="shared" si="183"/>
        <v/>
      </c>
      <c r="AH2920" s="2" t="str">
        <f t="shared" si="184"/>
        <v>Q. 2</v>
      </c>
      <c r="AI2920" s="2" t="str">
        <f t="shared" si="185"/>
        <v/>
      </c>
      <c r="AK2920" s="2" t="str">
        <f t="shared" si="186"/>
        <v/>
      </c>
      <c r="BF2920" s="2" t="str">
        <f>VLOOKUP(M2920,'[1]mã win'!G:K,5,0)</f>
        <v>N</v>
      </c>
    </row>
    <row r="2921" spans="1:58" x14ac:dyDescent="0.25">
      <c r="A2921" s="6" t="s">
        <v>15518</v>
      </c>
      <c r="B2921" s="6" t="s">
        <v>15457</v>
      </c>
      <c r="C2921" s="6" t="s">
        <v>15519</v>
      </c>
      <c r="D2921" s="2" t="s">
        <v>27</v>
      </c>
      <c r="E2921" s="2" t="s">
        <v>51</v>
      </c>
      <c r="G2921" s="6" t="s">
        <v>15024</v>
      </c>
      <c r="H2921" s="6" t="s">
        <v>27</v>
      </c>
      <c r="I2921" s="6"/>
      <c r="J2921" s="6"/>
      <c r="K2921" s="7">
        <v>60</v>
      </c>
      <c r="L2921" s="6" t="s">
        <v>63</v>
      </c>
      <c r="M2921" s="6" t="s">
        <v>39</v>
      </c>
      <c r="N2921" s="6" t="s">
        <v>39</v>
      </c>
      <c r="O2921" s="6" t="s">
        <v>51</v>
      </c>
      <c r="P2921" s="8" t="s">
        <v>27</v>
      </c>
      <c r="Q2921" s="9">
        <v>44714.647280405101</v>
      </c>
      <c r="R2921" s="6" t="s">
        <v>28</v>
      </c>
      <c r="X2921" s="6" t="s">
        <v>15520</v>
      </c>
      <c r="Y2921" s="2" t="s">
        <v>114</v>
      </c>
      <c r="Z2921" s="2" t="s">
        <v>27</v>
      </c>
      <c r="AA2921" s="2" t="s">
        <v>27</v>
      </c>
      <c r="AB2921" s="2" t="s">
        <v>27</v>
      </c>
      <c r="AC2921" s="2" t="s">
        <v>27</v>
      </c>
      <c r="AD2921" s="2" t="s">
        <v>27</v>
      </c>
      <c r="AE2921" s="2" t="s">
        <v>27</v>
      </c>
      <c r="AG2921" s="2" t="str">
        <f t="shared" si="183"/>
        <v/>
      </c>
      <c r="AH2921" s="2" t="str">
        <f t="shared" si="184"/>
        <v/>
      </c>
      <c r="AI2921" s="2" t="str">
        <f t="shared" si="185"/>
        <v/>
      </c>
      <c r="AK2921" s="2" t="str">
        <f t="shared" si="186"/>
        <v/>
      </c>
      <c r="BF2921" s="2" t="str">
        <f>VLOOKUP(M2921,'[1]mã win'!G:K,5,0)</f>
        <v>N</v>
      </c>
    </row>
    <row r="2922" spans="1:58" x14ac:dyDescent="0.25">
      <c r="A2922" s="6" t="s">
        <v>15521</v>
      </c>
      <c r="B2922" s="6" t="s">
        <v>15457</v>
      </c>
      <c r="C2922" s="6" t="s">
        <v>15522</v>
      </c>
      <c r="D2922" s="2" t="s">
        <v>15459</v>
      </c>
      <c r="E2922" s="2" t="s">
        <v>15460</v>
      </c>
      <c r="G2922" s="6" t="s">
        <v>15024</v>
      </c>
      <c r="H2922" s="6" t="s">
        <v>27</v>
      </c>
      <c r="I2922" s="6"/>
      <c r="J2922" s="6"/>
      <c r="K2922" s="7">
        <v>60</v>
      </c>
      <c r="L2922" s="6" t="s">
        <v>50</v>
      </c>
      <c r="M2922" s="6" t="s">
        <v>39</v>
      </c>
      <c r="N2922" s="6" t="s">
        <v>39</v>
      </c>
      <c r="O2922" s="6" t="s">
        <v>51</v>
      </c>
      <c r="P2922" s="8" t="s">
        <v>27</v>
      </c>
      <c r="Q2922" s="9">
        <v>44715.642854317099</v>
      </c>
      <c r="R2922" s="6" t="s">
        <v>28</v>
      </c>
      <c r="X2922" s="6" t="s">
        <v>15523</v>
      </c>
      <c r="Y2922" s="2" t="s">
        <v>15459</v>
      </c>
      <c r="Z2922" s="2" t="s">
        <v>15460</v>
      </c>
      <c r="AA2922" s="2" t="s">
        <v>15449</v>
      </c>
      <c r="AB2922" s="2" t="s">
        <v>27</v>
      </c>
      <c r="AC2922" s="2" t="s">
        <v>27</v>
      </c>
      <c r="AD2922" s="2" t="s">
        <v>27</v>
      </c>
      <c r="AE2922" s="2" t="s">
        <v>27</v>
      </c>
      <c r="AG2922" s="2" t="str">
        <f t="shared" si="183"/>
        <v>P. Bình Trưng Tây</v>
      </c>
      <c r="AH2922" s="2" t="str">
        <f t="shared" si="184"/>
        <v>Q. 2</v>
      </c>
      <c r="AI2922" s="2" t="str">
        <f t="shared" si="185"/>
        <v/>
      </c>
      <c r="AK2922" s="2" t="str">
        <f t="shared" si="186"/>
        <v/>
      </c>
      <c r="BF2922" s="2" t="str">
        <f>VLOOKUP(M2922,'[1]mã win'!G:K,5,0)</f>
        <v>N</v>
      </c>
    </row>
    <row r="2923" spans="1:58" x14ac:dyDescent="0.25">
      <c r="A2923" s="6" t="s">
        <v>15524</v>
      </c>
      <c r="B2923" s="6" t="s">
        <v>15463</v>
      </c>
      <c r="C2923" s="6" t="s">
        <v>15525</v>
      </c>
      <c r="D2923" s="2" t="s">
        <v>27</v>
      </c>
      <c r="E2923" s="2" t="s">
        <v>10703</v>
      </c>
      <c r="G2923" s="6" t="s">
        <v>15031</v>
      </c>
      <c r="H2923" s="6"/>
      <c r="I2923" s="6"/>
      <c r="J2923" s="6"/>
      <c r="K2923" s="7"/>
      <c r="L2923" s="6" t="s">
        <v>24</v>
      </c>
      <c r="M2923" s="6" t="s">
        <v>25</v>
      </c>
      <c r="N2923" s="6" t="s">
        <v>25</v>
      </c>
      <c r="O2923" s="6" t="s">
        <v>10703</v>
      </c>
      <c r="P2923" s="8" t="s">
        <v>27</v>
      </c>
      <c r="Q2923" s="9">
        <v>44726.738904629601</v>
      </c>
      <c r="R2923" s="6" t="s">
        <v>6465</v>
      </c>
      <c r="X2923" s="6" t="s">
        <v>15526</v>
      </c>
      <c r="Y2923" s="2" t="s">
        <v>15527</v>
      </c>
      <c r="Z2923" s="2" t="s">
        <v>15528</v>
      </c>
      <c r="AA2923" s="2" t="s">
        <v>31</v>
      </c>
      <c r="AB2923" s="2" t="s">
        <v>27</v>
      </c>
      <c r="AC2923" s="2" t="s">
        <v>27</v>
      </c>
      <c r="AD2923" s="2" t="s">
        <v>27</v>
      </c>
      <c r="AE2923" s="2" t="s">
        <v>27</v>
      </c>
      <c r="AG2923" s="2" t="str">
        <f t="shared" si="183"/>
        <v/>
      </c>
      <c r="AH2923" s="2" t="str">
        <f t="shared" si="184"/>
        <v/>
      </c>
      <c r="AI2923" s="2" t="str">
        <f t="shared" si="185"/>
        <v/>
      </c>
      <c r="AK2923" s="2" t="str">
        <f t="shared" si="186"/>
        <v/>
      </c>
      <c r="BF2923" s="2" t="str">
        <f>VLOOKUP(M2923,'[1]mã win'!G:K,5,0)</f>
        <v>B</v>
      </c>
    </row>
    <row r="2924" spans="1:58" x14ac:dyDescent="0.25">
      <c r="A2924" s="6" t="s">
        <v>15529</v>
      </c>
      <c r="B2924" s="6" t="s">
        <v>15468</v>
      </c>
      <c r="C2924" s="6" t="s">
        <v>15530</v>
      </c>
      <c r="D2924" s="2" t="s">
        <v>27</v>
      </c>
      <c r="E2924" s="2" t="s">
        <v>497</v>
      </c>
      <c r="G2924" s="6" t="s">
        <v>15031</v>
      </c>
      <c r="H2924" s="6"/>
      <c r="I2924" s="6"/>
      <c r="J2924" s="6"/>
      <c r="K2924" s="7"/>
      <c r="L2924" s="6" t="s">
        <v>8064</v>
      </c>
      <c r="M2924" s="6" t="s">
        <v>25</v>
      </c>
      <c r="N2924" s="6" t="s">
        <v>25</v>
      </c>
      <c r="O2924" s="6" t="s">
        <v>497</v>
      </c>
      <c r="P2924" s="8" t="s">
        <v>27</v>
      </c>
      <c r="Q2924" s="9">
        <v>44707.650387534697</v>
      </c>
      <c r="R2924" s="6" t="s">
        <v>6465</v>
      </c>
      <c r="X2924" s="6" t="s">
        <v>15531</v>
      </c>
      <c r="Y2924" s="2" t="s">
        <v>15532</v>
      </c>
      <c r="Z2924" s="2" t="s">
        <v>497</v>
      </c>
      <c r="AA2924" s="2" t="s">
        <v>25</v>
      </c>
      <c r="AB2924" s="2" t="s">
        <v>27</v>
      </c>
      <c r="AC2924" s="2" t="s">
        <v>27</v>
      </c>
      <c r="AD2924" s="2" t="s">
        <v>27</v>
      </c>
      <c r="AE2924" s="2" t="s">
        <v>27</v>
      </c>
      <c r="AG2924" s="2" t="str">
        <f t="shared" si="183"/>
        <v/>
      </c>
      <c r="AH2924" s="2" t="str">
        <f t="shared" si="184"/>
        <v>Quận Tây Hồ</v>
      </c>
      <c r="AI2924" s="2" t="str">
        <f t="shared" si="185"/>
        <v/>
      </c>
      <c r="AK2924" s="2" t="str">
        <f t="shared" si="186"/>
        <v/>
      </c>
      <c r="BF2924" s="2" t="str">
        <f>VLOOKUP(M2924,'[1]mã win'!G:K,5,0)</f>
        <v>B</v>
      </c>
    </row>
    <row r="2925" spans="1:58" x14ac:dyDescent="0.25">
      <c r="A2925" s="6" t="s">
        <v>15533</v>
      </c>
      <c r="B2925" s="6" t="s">
        <v>15463</v>
      </c>
      <c r="C2925" s="6" t="s">
        <v>15534</v>
      </c>
      <c r="D2925" s="2" t="s">
        <v>27</v>
      </c>
      <c r="E2925" s="2" t="s">
        <v>1047</v>
      </c>
      <c r="G2925" s="6" t="s">
        <v>15031</v>
      </c>
      <c r="H2925" s="6"/>
      <c r="I2925" s="6"/>
      <c r="J2925" s="6"/>
      <c r="K2925" s="7"/>
      <c r="L2925" s="6" t="s">
        <v>24</v>
      </c>
      <c r="M2925" s="6" t="s">
        <v>25</v>
      </c>
      <c r="N2925" s="6" t="s">
        <v>25</v>
      </c>
      <c r="O2925" s="6" t="s">
        <v>1047</v>
      </c>
      <c r="P2925" s="8" t="s">
        <v>27</v>
      </c>
      <c r="Q2925" s="9">
        <v>44720.720316088002</v>
      </c>
      <c r="R2925" s="6" t="s">
        <v>6465</v>
      </c>
      <c r="X2925" s="6" t="s">
        <v>15535</v>
      </c>
      <c r="Y2925" s="2" t="s">
        <v>14042</v>
      </c>
      <c r="Z2925" s="2" t="s">
        <v>1051</v>
      </c>
      <c r="AA2925" s="2" t="s">
        <v>6657</v>
      </c>
      <c r="AB2925" s="2" t="s">
        <v>27</v>
      </c>
      <c r="AC2925" s="2" t="s">
        <v>27</v>
      </c>
      <c r="AD2925" s="2" t="s">
        <v>27</v>
      </c>
      <c r="AE2925" s="2" t="s">
        <v>27</v>
      </c>
      <c r="AG2925" s="2" t="str">
        <f t="shared" si="183"/>
        <v/>
      </c>
      <c r="AH2925" s="2" t="str">
        <f t="shared" si="184"/>
        <v/>
      </c>
      <c r="AI2925" s="2" t="str">
        <f t="shared" si="185"/>
        <v/>
      </c>
      <c r="AK2925" s="2" t="str">
        <f t="shared" si="186"/>
        <v/>
      </c>
      <c r="BF2925" s="2" t="str">
        <f>VLOOKUP(M2925,'[1]mã win'!G:K,5,0)</f>
        <v>B</v>
      </c>
    </row>
    <row r="2926" spans="1:58" x14ac:dyDescent="0.25">
      <c r="A2926" s="6" t="s">
        <v>15536</v>
      </c>
      <c r="B2926" s="6" t="s">
        <v>15468</v>
      </c>
      <c r="C2926" s="6" t="s">
        <v>15537</v>
      </c>
      <c r="D2926" s="2" t="s">
        <v>27</v>
      </c>
      <c r="E2926" s="2" t="s">
        <v>884</v>
      </c>
      <c r="G2926" s="6" t="s">
        <v>15031</v>
      </c>
      <c r="H2926" s="6"/>
      <c r="I2926" s="6"/>
      <c r="J2926" s="6"/>
      <c r="K2926" s="7"/>
      <c r="L2926" s="6" t="s">
        <v>235</v>
      </c>
      <c r="M2926" s="6" t="s">
        <v>25</v>
      </c>
      <c r="N2926" s="6" t="s">
        <v>25</v>
      </c>
      <c r="O2926" s="6" t="s">
        <v>884</v>
      </c>
      <c r="P2926" s="8" t="s">
        <v>27</v>
      </c>
      <c r="Q2926" s="9">
        <v>44704.396076307901</v>
      </c>
      <c r="R2926" s="6" t="s">
        <v>6465</v>
      </c>
      <c r="X2926" s="6" t="s">
        <v>6714</v>
      </c>
      <c r="Y2926" s="2" t="s">
        <v>15538</v>
      </c>
      <c r="Z2926" s="2" t="s">
        <v>15539</v>
      </c>
      <c r="AA2926" s="2" t="s">
        <v>884</v>
      </c>
      <c r="AB2926" s="2" t="s">
        <v>25</v>
      </c>
      <c r="AC2926" s="2" t="s">
        <v>27</v>
      </c>
      <c r="AD2926" s="2" t="s">
        <v>27</v>
      </c>
      <c r="AE2926" s="2" t="s">
        <v>27</v>
      </c>
      <c r="AG2926" s="2" t="str">
        <f t="shared" si="183"/>
        <v/>
      </c>
      <c r="AH2926" s="2" t="str">
        <f t="shared" si="184"/>
        <v>Quận Đống Đa</v>
      </c>
      <c r="AI2926" s="2" t="str">
        <f t="shared" si="185"/>
        <v/>
      </c>
      <c r="AK2926" s="2" t="str">
        <f t="shared" si="186"/>
        <v/>
      </c>
      <c r="BF2926" s="2" t="str">
        <f>VLOOKUP(M2926,'[1]mã win'!G:K,5,0)</f>
        <v>B</v>
      </c>
    </row>
    <row r="2927" spans="1:58" x14ac:dyDescent="0.25">
      <c r="A2927" s="6" t="s">
        <v>15540</v>
      </c>
      <c r="B2927" s="6" t="s">
        <v>15463</v>
      </c>
      <c r="C2927" s="6" t="s">
        <v>15541</v>
      </c>
      <c r="D2927" s="2" t="s">
        <v>27</v>
      </c>
      <c r="E2927" s="2" t="s">
        <v>1152</v>
      </c>
      <c r="G2927" s="6" t="s">
        <v>15031</v>
      </c>
      <c r="H2927" s="6"/>
      <c r="I2927" s="6"/>
      <c r="J2927" s="6"/>
      <c r="K2927" s="7"/>
      <c r="L2927" s="6" t="s">
        <v>24</v>
      </c>
      <c r="M2927" s="6" t="s">
        <v>25</v>
      </c>
      <c r="N2927" s="6" t="s">
        <v>25</v>
      </c>
      <c r="O2927" s="6" t="s">
        <v>1152</v>
      </c>
      <c r="P2927" s="8" t="s">
        <v>27</v>
      </c>
      <c r="Q2927" s="9">
        <v>44707.424544444402</v>
      </c>
      <c r="R2927" s="6" t="s">
        <v>6465</v>
      </c>
      <c r="X2927" s="6" t="s">
        <v>6714</v>
      </c>
      <c r="Y2927" s="2" t="s">
        <v>15542</v>
      </c>
      <c r="Z2927" s="2" t="s">
        <v>15543</v>
      </c>
      <c r="AA2927" s="2" t="s">
        <v>15544</v>
      </c>
      <c r="AB2927" s="2" t="s">
        <v>15545</v>
      </c>
      <c r="AC2927" s="2" t="s">
        <v>15477</v>
      </c>
      <c r="AD2927" s="2" t="s">
        <v>27</v>
      </c>
      <c r="AE2927" s="2" t="s">
        <v>27</v>
      </c>
      <c r="AG2927" s="2" t="str">
        <f t="shared" si="183"/>
        <v/>
      </c>
      <c r="AH2927" s="2" t="str">
        <f t="shared" si="184"/>
        <v/>
      </c>
      <c r="AI2927" s="2" t="str">
        <f t="shared" si="185"/>
        <v/>
      </c>
      <c r="AK2927" s="2" t="str">
        <f t="shared" si="186"/>
        <v/>
      </c>
      <c r="BF2927" s="2" t="str">
        <f>VLOOKUP(M2927,'[1]mã win'!G:K,5,0)</f>
        <v>B</v>
      </c>
    </row>
    <row r="2928" spans="1:58" x14ac:dyDescent="0.25">
      <c r="A2928" s="6" t="s">
        <v>15546</v>
      </c>
      <c r="B2928" s="6" t="s">
        <v>15457</v>
      </c>
      <c r="C2928" s="6" t="s">
        <v>15547</v>
      </c>
      <c r="D2928" s="2" t="s">
        <v>7119</v>
      </c>
      <c r="E2928" s="2" t="s">
        <v>3042</v>
      </c>
      <c r="G2928" s="6" t="s">
        <v>15024</v>
      </c>
      <c r="H2928" s="6" t="s">
        <v>27</v>
      </c>
      <c r="I2928" s="6"/>
      <c r="J2928" s="6"/>
      <c r="K2928" s="7">
        <v>60</v>
      </c>
      <c r="L2928" s="6" t="s">
        <v>133</v>
      </c>
      <c r="M2928" s="6" t="s">
        <v>39</v>
      </c>
      <c r="N2928" s="6" t="s">
        <v>39</v>
      </c>
      <c r="O2928" s="6" t="s">
        <v>3042</v>
      </c>
      <c r="P2928" s="8" t="s">
        <v>27</v>
      </c>
      <c r="Q2928" s="9">
        <v>44714.670823530098</v>
      </c>
      <c r="R2928" s="6" t="s">
        <v>28</v>
      </c>
      <c r="X2928" s="6" t="s">
        <v>15548</v>
      </c>
      <c r="Y2928" s="2" t="s">
        <v>15549</v>
      </c>
      <c r="Z2928" s="2" t="s">
        <v>15550</v>
      </c>
      <c r="AA2928" s="2" t="s">
        <v>7119</v>
      </c>
      <c r="AB2928" s="2" t="s">
        <v>3042</v>
      </c>
      <c r="AC2928" s="2" t="s">
        <v>114</v>
      </c>
      <c r="AD2928" s="2" t="s">
        <v>27</v>
      </c>
      <c r="AE2928" s="2" t="s">
        <v>27</v>
      </c>
      <c r="AG2928" s="2" t="str">
        <f t="shared" si="183"/>
        <v>Phường 26</v>
      </c>
      <c r="AH2928" s="2" t="str">
        <f t="shared" si="184"/>
        <v>Quận Bình Thạnh</v>
      </c>
      <c r="AI2928" s="2" t="str">
        <f t="shared" si="185"/>
        <v/>
      </c>
      <c r="AK2928" s="2" t="str">
        <f t="shared" si="186"/>
        <v/>
      </c>
      <c r="BF2928" s="2" t="str">
        <f>VLOOKUP(M2928,'[1]mã win'!G:K,5,0)</f>
        <v>N</v>
      </c>
    </row>
    <row r="2929" spans="1:58" x14ac:dyDescent="0.25">
      <c r="A2929" s="6" t="s">
        <v>15551</v>
      </c>
      <c r="B2929" s="6" t="s">
        <v>15457</v>
      </c>
      <c r="C2929" s="6" t="s">
        <v>15552</v>
      </c>
      <c r="D2929" s="2" t="s">
        <v>15553</v>
      </c>
      <c r="E2929" s="2" t="s">
        <v>142</v>
      </c>
      <c r="G2929" s="6" t="s">
        <v>15024</v>
      </c>
      <c r="H2929" s="6" t="s">
        <v>27</v>
      </c>
      <c r="I2929" s="6"/>
      <c r="J2929" s="6"/>
      <c r="K2929" s="7">
        <v>60</v>
      </c>
      <c r="L2929" s="6" t="s">
        <v>50</v>
      </c>
      <c r="M2929" s="6" t="s">
        <v>39</v>
      </c>
      <c r="N2929" s="6" t="s">
        <v>39</v>
      </c>
      <c r="O2929" s="6" t="s">
        <v>143</v>
      </c>
      <c r="P2929" s="8" t="s">
        <v>27</v>
      </c>
      <c r="Q2929" s="9">
        <v>44716.4864465625</v>
      </c>
      <c r="R2929" s="6" t="s">
        <v>28</v>
      </c>
      <c r="X2929" s="6" t="s">
        <v>15554</v>
      </c>
      <c r="Y2929" s="2" t="s">
        <v>15555</v>
      </c>
      <c r="Z2929" s="2" t="s">
        <v>15556</v>
      </c>
      <c r="AA2929" s="2" t="s">
        <v>15553</v>
      </c>
      <c r="AB2929" s="2" t="s">
        <v>142</v>
      </c>
      <c r="AC2929" s="2" t="s">
        <v>4832</v>
      </c>
      <c r="AD2929" s="2" t="s">
        <v>27</v>
      </c>
      <c r="AE2929" s="2" t="s">
        <v>27</v>
      </c>
      <c r="AG2929" s="2" t="str">
        <f t="shared" si="183"/>
        <v>P. Tân Thuận Đông</v>
      </c>
      <c r="AH2929" s="2" t="str">
        <f t="shared" si="184"/>
        <v>Q7</v>
      </c>
      <c r="AI2929" s="2" t="str">
        <f t="shared" si="185"/>
        <v/>
      </c>
      <c r="AK2929" s="2" t="str">
        <f t="shared" si="186"/>
        <v/>
      </c>
      <c r="BF2929" s="2" t="str">
        <f>VLOOKUP(M2929,'[1]mã win'!G:K,5,0)</f>
        <v>N</v>
      </c>
    </row>
    <row r="2930" spans="1:58" x14ac:dyDescent="0.25">
      <c r="A2930" s="6" t="s">
        <v>15557</v>
      </c>
      <c r="B2930" s="6" t="s">
        <v>15489</v>
      </c>
      <c r="C2930" s="6" t="s">
        <v>15558</v>
      </c>
      <c r="D2930" s="2" t="s">
        <v>27</v>
      </c>
      <c r="E2930" s="2" t="s">
        <v>884</v>
      </c>
      <c r="G2930" s="6" t="s">
        <v>15031</v>
      </c>
      <c r="H2930" s="6"/>
      <c r="I2930" s="6"/>
      <c r="J2930" s="6"/>
      <c r="K2930" s="7"/>
      <c r="L2930" s="6" t="s">
        <v>235</v>
      </c>
      <c r="M2930" s="6" t="s">
        <v>25</v>
      </c>
      <c r="N2930" s="6" t="s">
        <v>25</v>
      </c>
      <c r="O2930" s="6" t="s">
        <v>884</v>
      </c>
      <c r="P2930" s="8" t="s">
        <v>27</v>
      </c>
      <c r="Q2930" s="9">
        <v>44704.396323877299</v>
      </c>
      <c r="R2930" s="6" t="s">
        <v>6465</v>
      </c>
      <c r="X2930" s="6" t="s">
        <v>15559</v>
      </c>
      <c r="Y2930" s="2" t="s">
        <v>15560</v>
      </c>
      <c r="Z2930" s="2" t="s">
        <v>888</v>
      </c>
      <c r="AA2930" s="2" t="s">
        <v>15561</v>
      </c>
      <c r="AB2930" s="2" t="s">
        <v>27</v>
      </c>
      <c r="AC2930" s="2" t="s">
        <v>27</v>
      </c>
      <c r="AD2930" s="2" t="s">
        <v>27</v>
      </c>
      <c r="AE2930" s="2" t="s">
        <v>27</v>
      </c>
      <c r="AG2930" s="2" t="str">
        <f t="shared" ref="AG2930:AG2993" si="187">IF(LEFT(X2930,1)="P",X2930,IF(LEFT(Y2930,1)="P",Y2930,IF(LEFT(Z2930,1)="P",Z2930,IF(LEFT(AA2930,1)="P",AA2930,IF(LEFT(AB2930,1)="P",AB2930,IF(LEFT(AC2930,1)="P",AC2930,IF(LEFT(AD2930,1)="P",AD2930,IF(LEFT(AE2930,1)="P",AE2930,IF(LEFT(AF2930,1)="P",AF2930,"")))))))))</f>
        <v/>
      </c>
      <c r="AH2930" s="2" t="str">
        <f t="shared" ref="AH2930:AH2993" si="188">IF(LEFT(X2930,1)="P",X2930,IF(LEFT(Y2930,1)="Q",Y2930,IF(LEFT(Z2930,1)="Q",Z2930,IF(LEFT(AA2930,1)="Q",AA2930,IF(LEFT(AB2930,1)="Q",AB2930,IF(LEFT(AC2930,1)="Q",AC2930,IF(LEFT(AD2930,1)="Q",AD2930,IF(LEFT(AE2930,1)="Q",AE2930,IF(LEFT(AF2930,1)="Q",AF2930,"")))))))))</f>
        <v/>
      </c>
      <c r="AI2930" s="2" t="str">
        <f t="shared" ref="AI2930:AI2993" si="189">IF(LEFT(Y2930,2)="Hu",Y2930,IF(LEFT(Z2930,2)="Hu",Z2930,IF(LEFT(AA2930,2)="Hu",AA2930,IF(LEFT(AB2930,2)="Hu",AB2930,IF(LEFT(AC2930,2)="Hu",AC2930,IF(LEFT(AD2930,2)="Hu",AD2930,IF(LEFT(AE2930,2)="Hu",AE2930,IF(LEFT(AF2930,2)="Hu",AF2930,""))))))))</f>
        <v/>
      </c>
      <c r="AK2930" s="2" t="str">
        <f t="shared" si="186"/>
        <v/>
      </c>
      <c r="BF2930" s="2" t="str">
        <f>VLOOKUP(M2930,'[1]mã win'!G:K,5,0)</f>
        <v>B</v>
      </c>
    </row>
    <row r="2931" spans="1:58" x14ac:dyDescent="0.25">
      <c r="A2931" s="6" t="s">
        <v>15562</v>
      </c>
      <c r="B2931" s="6" t="s">
        <v>15463</v>
      </c>
      <c r="C2931" s="6" t="s">
        <v>15563</v>
      </c>
      <c r="D2931" s="2" t="s">
        <v>2751</v>
      </c>
      <c r="E2931" s="2" t="s">
        <v>847</v>
      </c>
      <c r="G2931" s="6" t="s">
        <v>15031</v>
      </c>
      <c r="H2931" s="6"/>
      <c r="I2931" s="6"/>
      <c r="J2931" s="6"/>
      <c r="K2931" s="7"/>
      <c r="L2931" s="6" t="s">
        <v>8064</v>
      </c>
      <c r="M2931" s="6" t="s">
        <v>25</v>
      </c>
      <c r="N2931" s="6" t="s">
        <v>25</v>
      </c>
      <c r="O2931" s="6" t="s">
        <v>847</v>
      </c>
      <c r="P2931" s="8" t="s">
        <v>27</v>
      </c>
      <c r="Q2931" s="9">
        <v>44702.654907488402</v>
      </c>
      <c r="R2931" s="6" t="s">
        <v>6465</v>
      </c>
      <c r="X2931" s="6" t="s">
        <v>6714</v>
      </c>
      <c r="Y2931" s="2" t="s">
        <v>15564</v>
      </c>
      <c r="Z2931" s="2" t="s">
        <v>13552</v>
      </c>
      <c r="AA2931" s="2" t="s">
        <v>2751</v>
      </c>
      <c r="AB2931" s="2" t="s">
        <v>847</v>
      </c>
      <c r="AC2931" s="2" t="s">
        <v>25</v>
      </c>
      <c r="AD2931" s="2" t="s">
        <v>27</v>
      </c>
      <c r="AE2931" s="2" t="s">
        <v>27</v>
      </c>
      <c r="AG2931" s="2" t="str">
        <f t="shared" si="187"/>
        <v>Phường Ngọc Khánh</v>
      </c>
      <c r="AH2931" s="2" t="str">
        <f t="shared" si="188"/>
        <v>Quận Ba Đình</v>
      </c>
      <c r="AI2931" s="2" t="str">
        <f t="shared" si="189"/>
        <v/>
      </c>
      <c r="AK2931" s="2" t="str">
        <f t="shared" si="186"/>
        <v/>
      </c>
      <c r="BF2931" s="2" t="str">
        <f>VLOOKUP(M2931,'[1]mã win'!G:K,5,0)</f>
        <v>B</v>
      </c>
    </row>
    <row r="2932" spans="1:58" x14ac:dyDescent="0.25">
      <c r="A2932" s="6" t="s">
        <v>15565</v>
      </c>
      <c r="B2932" s="6" t="s">
        <v>15463</v>
      </c>
      <c r="C2932" s="6" t="s">
        <v>15566</v>
      </c>
      <c r="D2932" s="2" t="s">
        <v>27</v>
      </c>
      <c r="E2932" s="2" t="s">
        <v>1152</v>
      </c>
      <c r="G2932" s="6" t="s">
        <v>15031</v>
      </c>
      <c r="H2932" s="6"/>
      <c r="I2932" s="6"/>
      <c r="J2932" s="6"/>
      <c r="K2932" s="7"/>
      <c r="L2932" s="6" t="s">
        <v>24</v>
      </c>
      <c r="M2932" s="6" t="s">
        <v>25</v>
      </c>
      <c r="N2932" s="6" t="s">
        <v>25</v>
      </c>
      <c r="O2932" s="6" t="s">
        <v>1152</v>
      </c>
      <c r="P2932" s="8" t="s">
        <v>27</v>
      </c>
      <c r="Q2932" s="9">
        <v>44707.424712002299</v>
      </c>
      <c r="R2932" s="6" t="s">
        <v>6465</v>
      </c>
      <c r="X2932" s="6" t="s">
        <v>15567</v>
      </c>
      <c r="Y2932" s="2" t="s">
        <v>4356</v>
      </c>
      <c r="Z2932" s="2" t="s">
        <v>25</v>
      </c>
      <c r="AA2932" s="2" t="s">
        <v>27</v>
      </c>
      <c r="AB2932" s="2" t="s">
        <v>27</v>
      </c>
      <c r="AC2932" s="2" t="s">
        <v>27</v>
      </c>
      <c r="AD2932" s="2" t="s">
        <v>27</v>
      </c>
      <c r="AE2932" s="2" t="s">
        <v>27</v>
      </c>
      <c r="AG2932" s="2" t="str">
        <f t="shared" si="187"/>
        <v/>
      </c>
      <c r="AH2932" s="2" t="str">
        <f t="shared" si="188"/>
        <v/>
      </c>
      <c r="AI2932" s="2" t="str">
        <f t="shared" si="189"/>
        <v/>
      </c>
      <c r="AK2932" s="2" t="str">
        <f t="shared" si="186"/>
        <v/>
      </c>
      <c r="BF2932" s="2" t="str">
        <f>VLOOKUP(M2932,'[1]mã win'!G:K,5,0)</f>
        <v>B</v>
      </c>
    </row>
    <row r="2933" spans="1:58" x14ac:dyDescent="0.25">
      <c r="A2933" s="6" t="s">
        <v>15568</v>
      </c>
      <c r="B2933" s="6" t="s">
        <v>15457</v>
      </c>
      <c r="C2933" s="6" t="s">
        <v>15569</v>
      </c>
      <c r="D2933" s="2" t="s">
        <v>12422</v>
      </c>
      <c r="E2933" s="2" t="s">
        <v>3042</v>
      </c>
      <c r="G2933" s="6" t="s">
        <v>15024</v>
      </c>
      <c r="H2933" s="6" t="s">
        <v>27</v>
      </c>
      <c r="I2933" s="6"/>
      <c r="J2933" s="6"/>
      <c r="K2933" s="7">
        <v>60</v>
      </c>
      <c r="L2933" s="6" t="s">
        <v>133</v>
      </c>
      <c r="M2933" s="6" t="s">
        <v>39</v>
      </c>
      <c r="N2933" s="6" t="s">
        <v>39</v>
      </c>
      <c r="O2933" s="6" t="s">
        <v>3042</v>
      </c>
      <c r="P2933" s="8" t="s">
        <v>27</v>
      </c>
      <c r="Q2933" s="9">
        <v>44714.666576157397</v>
      </c>
      <c r="R2933" s="6" t="s">
        <v>28</v>
      </c>
      <c r="X2933" s="6" t="s">
        <v>15570</v>
      </c>
      <c r="Y2933" s="2" t="s">
        <v>15571</v>
      </c>
      <c r="Z2933" s="2" t="s">
        <v>15572</v>
      </c>
      <c r="AA2933" s="2" t="s">
        <v>12422</v>
      </c>
      <c r="AB2933" s="2" t="s">
        <v>3042</v>
      </c>
      <c r="AC2933" s="2" t="s">
        <v>114</v>
      </c>
      <c r="AD2933" s="2" t="s">
        <v>27</v>
      </c>
      <c r="AE2933" s="2" t="s">
        <v>27</v>
      </c>
      <c r="AG2933" s="2" t="str">
        <f t="shared" si="187"/>
        <v>P22</v>
      </c>
      <c r="AH2933" s="2" t="str">
        <f t="shared" si="188"/>
        <v>Quận Bình Thạnh</v>
      </c>
      <c r="AI2933" s="2" t="str">
        <f t="shared" si="189"/>
        <v/>
      </c>
      <c r="AK2933" s="2" t="str">
        <f t="shared" si="186"/>
        <v/>
      </c>
      <c r="BF2933" s="2" t="str">
        <f>VLOOKUP(M2933,'[1]mã win'!G:K,5,0)</f>
        <v>N</v>
      </c>
    </row>
    <row r="2934" spans="1:58" x14ac:dyDescent="0.25">
      <c r="A2934" s="6" t="s">
        <v>15573</v>
      </c>
      <c r="B2934" s="6" t="s">
        <v>15440</v>
      </c>
      <c r="C2934" s="6" t="s">
        <v>15574</v>
      </c>
      <c r="D2934" s="2" t="s">
        <v>8374</v>
      </c>
      <c r="E2934" s="2" t="s">
        <v>200</v>
      </c>
      <c r="G2934" s="6" t="s">
        <v>15024</v>
      </c>
      <c r="H2934" s="6" t="s">
        <v>27</v>
      </c>
      <c r="I2934" s="6"/>
      <c r="J2934" s="6"/>
      <c r="K2934" s="7">
        <v>60</v>
      </c>
      <c r="L2934" s="6" t="s">
        <v>199</v>
      </c>
      <c r="M2934" s="6" t="s">
        <v>39</v>
      </c>
      <c r="N2934" s="6" t="s">
        <v>39</v>
      </c>
      <c r="O2934" s="6" t="s">
        <v>200</v>
      </c>
      <c r="P2934" s="8" t="s">
        <v>27</v>
      </c>
      <c r="Q2934" s="9">
        <v>44716.499262812496</v>
      </c>
      <c r="R2934" s="6" t="s">
        <v>28</v>
      </c>
      <c r="X2934" s="6" t="s">
        <v>15575</v>
      </c>
      <c r="Y2934" s="2" t="s">
        <v>8374</v>
      </c>
      <c r="Z2934" s="2" t="s">
        <v>200</v>
      </c>
      <c r="AA2934" s="2" t="s">
        <v>114</v>
      </c>
      <c r="AB2934" s="2" t="s">
        <v>27</v>
      </c>
      <c r="AC2934" s="2" t="s">
        <v>27</v>
      </c>
      <c r="AD2934" s="2" t="s">
        <v>27</v>
      </c>
      <c r="AE2934" s="2" t="s">
        <v>27</v>
      </c>
      <c r="AG2934" s="2" t="str">
        <f t="shared" si="187"/>
        <v>P.2</v>
      </c>
      <c r="AH2934" s="2" t="str">
        <f t="shared" si="188"/>
        <v>Quận Tân Bình</v>
      </c>
      <c r="AI2934" s="2" t="str">
        <f t="shared" si="189"/>
        <v/>
      </c>
      <c r="AK2934" s="2" t="str">
        <f t="shared" si="186"/>
        <v/>
      </c>
      <c r="BF2934" s="2" t="str">
        <f>VLOOKUP(M2934,'[1]mã win'!G:K,5,0)</f>
        <v>N</v>
      </c>
    </row>
    <row r="2935" spans="1:58" x14ac:dyDescent="0.25">
      <c r="A2935" s="6" t="s">
        <v>15576</v>
      </c>
      <c r="B2935" s="6" t="s">
        <v>15577</v>
      </c>
      <c r="C2935" s="6" t="s">
        <v>15578</v>
      </c>
      <c r="D2935" s="2" t="s">
        <v>11023</v>
      </c>
      <c r="E2935" s="2" t="s">
        <v>918</v>
      </c>
      <c r="G2935" s="6" t="s">
        <v>15031</v>
      </c>
      <c r="H2935" s="6"/>
      <c r="I2935" s="6"/>
      <c r="J2935" s="6"/>
      <c r="K2935" s="7"/>
      <c r="L2935" s="6" t="s">
        <v>24</v>
      </c>
      <c r="M2935" s="6" t="s">
        <v>25</v>
      </c>
      <c r="N2935" s="6" t="s">
        <v>25</v>
      </c>
      <c r="O2935" s="6" t="s">
        <v>918</v>
      </c>
      <c r="P2935" s="8" t="s">
        <v>27</v>
      </c>
      <c r="Q2935" s="9">
        <v>44707.347474108799</v>
      </c>
      <c r="R2935" s="6" t="s">
        <v>6465</v>
      </c>
      <c r="X2935" s="6" t="s">
        <v>262</v>
      </c>
      <c r="Y2935" s="2" t="s">
        <v>15579</v>
      </c>
      <c r="Z2935" s="2" t="s">
        <v>15580</v>
      </c>
      <c r="AA2935" s="2" t="s">
        <v>11023</v>
      </c>
      <c r="AB2935" s="2" t="s">
        <v>918</v>
      </c>
      <c r="AC2935" s="2" t="s">
        <v>843</v>
      </c>
      <c r="AD2935" s="2" t="s">
        <v>27</v>
      </c>
      <c r="AE2935" s="2" t="s">
        <v>27</v>
      </c>
      <c r="AG2935" s="2" t="str">
        <f t="shared" si="187"/>
        <v>phường Mỹ Đình 1</v>
      </c>
      <c r="AH2935" s="2" t="str">
        <f t="shared" si="188"/>
        <v>Quận Nam Từ Liêm</v>
      </c>
      <c r="AI2935" s="2" t="str">
        <f t="shared" si="189"/>
        <v/>
      </c>
      <c r="AK2935" s="2" t="str">
        <f t="shared" si="186"/>
        <v/>
      </c>
      <c r="BF2935" s="2" t="str">
        <f>VLOOKUP(M2935,'[1]mã win'!G:K,5,0)</f>
        <v>B</v>
      </c>
    </row>
    <row r="2936" spans="1:58" x14ac:dyDescent="0.25">
      <c r="A2936" s="6" t="s">
        <v>15581</v>
      </c>
      <c r="B2936" s="6" t="s">
        <v>15463</v>
      </c>
      <c r="C2936" s="6" t="s">
        <v>15582</v>
      </c>
      <c r="D2936" s="2" t="s">
        <v>15583</v>
      </c>
      <c r="E2936" s="2" t="s">
        <v>10847</v>
      </c>
      <c r="G2936" s="6" t="s">
        <v>15031</v>
      </c>
      <c r="H2936" s="6"/>
      <c r="I2936" s="6"/>
      <c r="J2936" s="6"/>
      <c r="K2936" s="7"/>
      <c r="L2936" s="6" t="s">
        <v>235</v>
      </c>
      <c r="M2936" s="6" t="s">
        <v>25</v>
      </c>
      <c r="N2936" s="6" t="s">
        <v>25</v>
      </c>
      <c r="O2936" s="6" t="s">
        <v>967</v>
      </c>
      <c r="P2936" s="8" t="s">
        <v>27</v>
      </c>
      <c r="Q2936" s="9">
        <v>44704.578319525499</v>
      </c>
      <c r="R2936" s="6" t="s">
        <v>6465</v>
      </c>
      <c r="X2936" s="6" t="s">
        <v>262</v>
      </c>
      <c r="Y2936" s="2" t="s">
        <v>15584</v>
      </c>
      <c r="Z2936" s="2" t="s">
        <v>15585</v>
      </c>
      <c r="AA2936" s="2" t="s">
        <v>15583</v>
      </c>
      <c r="AB2936" s="2" t="s">
        <v>10847</v>
      </c>
      <c r="AC2936" s="2" t="s">
        <v>25</v>
      </c>
      <c r="AD2936" s="2" t="s">
        <v>27</v>
      </c>
      <c r="AE2936" s="2" t="s">
        <v>27</v>
      </c>
      <c r="AG2936" s="2" t="str">
        <f t="shared" si="187"/>
        <v>phường Trần Phú</v>
      </c>
      <c r="AH2936" s="2" t="str">
        <f t="shared" si="188"/>
        <v>quận Hoàng Mai</v>
      </c>
      <c r="AI2936" s="2" t="str">
        <f t="shared" si="189"/>
        <v/>
      </c>
      <c r="AK2936" s="2" t="str">
        <f t="shared" si="186"/>
        <v/>
      </c>
      <c r="BF2936" s="2" t="str">
        <f>VLOOKUP(M2936,'[1]mã win'!G:K,5,0)</f>
        <v>B</v>
      </c>
    </row>
    <row r="2937" spans="1:58" x14ac:dyDescent="0.25">
      <c r="A2937" s="6" t="s">
        <v>15586</v>
      </c>
      <c r="B2937" s="6" t="s">
        <v>15468</v>
      </c>
      <c r="C2937" s="6" t="s">
        <v>15587</v>
      </c>
      <c r="D2937" s="2" t="s">
        <v>27</v>
      </c>
      <c r="E2937" s="2" t="s">
        <v>251</v>
      </c>
      <c r="G2937" s="6" t="s">
        <v>15031</v>
      </c>
      <c r="H2937" s="6"/>
      <c r="I2937" s="6"/>
      <c r="J2937" s="6"/>
      <c r="K2937" s="7"/>
      <c r="L2937" s="6" t="s">
        <v>24</v>
      </c>
      <c r="M2937" s="6" t="s">
        <v>25</v>
      </c>
      <c r="N2937" s="6" t="s">
        <v>25</v>
      </c>
      <c r="O2937" s="6" t="s">
        <v>251</v>
      </c>
      <c r="P2937" s="8" t="s">
        <v>27</v>
      </c>
      <c r="Q2937" s="9">
        <v>44707.490189386597</v>
      </c>
      <c r="R2937" s="6" t="s">
        <v>6465</v>
      </c>
      <c r="X2937" s="6" t="s">
        <v>15588</v>
      </c>
      <c r="Y2937" s="2" t="s">
        <v>10286</v>
      </c>
      <c r="Z2937" s="2" t="s">
        <v>941</v>
      </c>
      <c r="AA2937" s="2" t="s">
        <v>25</v>
      </c>
      <c r="AB2937" s="2" t="s">
        <v>27</v>
      </c>
      <c r="AC2937" s="2" t="s">
        <v>27</v>
      </c>
      <c r="AD2937" s="2" t="s">
        <v>27</v>
      </c>
      <c r="AE2937" s="2" t="s">
        <v>27</v>
      </c>
      <c r="AG2937" s="2" t="str">
        <f t="shared" si="187"/>
        <v/>
      </c>
      <c r="AH2937" s="2" t="str">
        <f t="shared" si="188"/>
        <v/>
      </c>
      <c r="AI2937" s="2" t="str">
        <f t="shared" si="189"/>
        <v/>
      </c>
      <c r="AK2937" s="2" t="str">
        <f t="shared" si="186"/>
        <v/>
      </c>
      <c r="BF2937" s="2" t="str">
        <f>VLOOKUP(M2937,'[1]mã win'!G:K,5,0)</f>
        <v>B</v>
      </c>
    </row>
    <row r="2938" spans="1:58" x14ac:dyDescent="0.25">
      <c r="A2938" s="6" t="s">
        <v>15589</v>
      </c>
      <c r="B2938" s="6" t="s">
        <v>15468</v>
      </c>
      <c r="C2938" s="6" t="s">
        <v>15590</v>
      </c>
      <c r="D2938" s="2" t="s">
        <v>27</v>
      </c>
      <c r="E2938" s="2" t="s">
        <v>251</v>
      </c>
      <c r="G2938" s="6" t="s">
        <v>15031</v>
      </c>
      <c r="H2938" s="6"/>
      <c r="I2938" s="6"/>
      <c r="J2938" s="6"/>
      <c r="K2938" s="7"/>
      <c r="L2938" s="6" t="s">
        <v>24</v>
      </c>
      <c r="M2938" s="6" t="s">
        <v>25</v>
      </c>
      <c r="N2938" s="6" t="s">
        <v>25</v>
      </c>
      <c r="O2938" s="6" t="s">
        <v>251</v>
      </c>
      <c r="P2938" s="8" t="s">
        <v>27</v>
      </c>
      <c r="Q2938" s="9">
        <v>44707.490358217598</v>
      </c>
      <c r="R2938" s="6" t="s">
        <v>6465</v>
      </c>
      <c r="X2938" s="6" t="s">
        <v>15591</v>
      </c>
      <c r="Y2938" s="2" t="s">
        <v>15592</v>
      </c>
      <c r="Z2938" s="2" t="s">
        <v>941</v>
      </c>
      <c r="AA2938" s="2" t="s">
        <v>25</v>
      </c>
      <c r="AB2938" s="2" t="s">
        <v>27</v>
      </c>
      <c r="AC2938" s="2" t="s">
        <v>27</v>
      </c>
      <c r="AD2938" s="2" t="s">
        <v>27</v>
      </c>
      <c r="AE2938" s="2" t="s">
        <v>27</v>
      </c>
      <c r="AG2938" s="2" t="str">
        <f t="shared" si="187"/>
        <v/>
      </c>
      <c r="AH2938" s="2" t="str">
        <f t="shared" si="188"/>
        <v/>
      </c>
      <c r="AI2938" s="2" t="str">
        <f t="shared" si="189"/>
        <v/>
      </c>
      <c r="AK2938" s="2" t="str">
        <f t="shared" si="186"/>
        <v/>
      </c>
      <c r="BF2938" s="2" t="str">
        <f>VLOOKUP(M2938,'[1]mã win'!G:K,5,0)</f>
        <v>B</v>
      </c>
    </row>
    <row r="2939" spans="1:58" x14ac:dyDescent="0.25">
      <c r="A2939" s="6" t="s">
        <v>15593</v>
      </c>
      <c r="B2939" s="6" t="s">
        <v>15468</v>
      </c>
      <c r="C2939" s="6" t="s">
        <v>15594</v>
      </c>
      <c r="D2939" s="2" t="s">
        <v>27</v>
      </c>
      <c r="E2939" s="2" t="s">
        <v>884</v>
      </c>
      <c r="G2939" s="6" t="s">
        <v>15031</v>
      </c>
      <c r="H2939" s="6"/>
      <c r="I2939" s="6"/>
      <c r="J2939" s="6"/>
      <c r="K2939" s="7"/>
      <c r="L2939" s="6" t="s">
        <v>235</v>
      </c>
      <c r="M2939" s="6" t="s">
        <v>25</v>
      </c>
      <c r="N2939" s="6" t="s">
        <v>25</v>
      </c>
      <c r="O2939" s="6" t="s">
        <v>884</v>
      </c>
      <c r="P2939" s="8" t="s">
        <v>27</v>
      </c>
      <c r="Q2939" s="9">
        <v>44704.3968777431</v>
      </c>
      <c r="R2939" s="6" t="s">
        <v>6465</v>
      </c>
      <c r="X2939" s="6" t="s">
        <v>15594</v>
      </c>
      <c r="Y2939" s="2" t="s">
        <v>27</v>
      </c>
      <c r="Z2939" s="2" t="s">
        <v>27</v>
      </c>
      <c r="AA2939" s="2" t="s">
        <v>27</v>
      </c>
      <c r="AB2939" s="2" t="s">
        <v>27</v>
      </c>
      <c r="AC2939" s="2" t="s">
        <v>27</v>
      </c>
      <c r="AD2939" s="2" t="s">
        <v>27</v>
      </c>
      <c r="AE2939" s="2" t="s">
        <v>27</v>
      </c>
      <c r="AG2939" s="2" t="str">
        <f t="shared" si="187"/>
        <v/>
      </c>
      <c r="AH2939" s="2" t="str">
        <f t="shared" si="188"/>
        <v/>
      </c>
      <c r="AI2939" s="2" t="str">
        <f t="shared" si="189"/>
        <v/>
      </c>
      <c r="AK2939" s="2" t="str">
        <f t="shared" si="186"/>
        <v/>
      </c>
      <c r="BF2939" s="2" t="str">
        <f>VLOOKUP(M2939,'[1]mã win'!G:K,5,0)</f>
        <v>B</v>
      </c>
    </row>
    <row r="2940" spans="1:58" x14ac:dyDescent="0.25">
      <c r="A2940" s="6" t="s">
        <v>15595</v>
      </c>
      <c r="B2940" s="6" t="s">
        <v>15463</v>
      </c>
      <c r="C2940" s="6" t="s">
        <v>15596</v>
      </c>
      <c r="D2940" s="2" t="s">
        <v>27</v>
      </c>
      <c r="E2940" s="2" t="s">
        <v>967</v>
      </c>
      <c r="G2940" s="6" t="s">
        <v>15031</v>
      </c>
      <c r="H2940" s="6"/>
      <c r="I2940" s="6"/>
      <c r="J2940" s="6"/>
      <c r="K2940" s="7"/>
      <c r="L2940" s="6" t="s">
        <v>235</v>
      </c>
      <c r="M2940" s="6" t="s">
        <v>25</v>
      </c>
      <c r="N2940" s="6" t="s">
        <v>25</v>
      </c>
      <c r="O2940" s="6" t="s">
        <v>967</v>
      </c>
      <c r="P2940" s="8" t="s">
        <v>27</v>
      </c>
      <c r="Q2940" s="9">
        <v>44704.577811458301</v>
      </c>
      <c r="R2940" s="6" t="s">
        <v>6465</v>
      </c>
      <c r="X2940" s="6" t="s">
        <v>262</v>
      </c>
      <c r="Y2940" s="2" t="s">
        <v>15597</v>
      </c>
      <c r="Z2940" s="2" t="s">
        <v>967</v>
      </c>
      <c r="AA2940" s="2" t="s">
        <v>25</v>
      </c>
      <c r="AB2940" s="2" t="s">
        <v>27</v>
      </c>
      <c r="AC2940" s="2" t="s">
        <v>27</v>
      </c>
      <c r="AD2940" s="2" t="s">
        <v>27</v>
      </c>
      <c r="AE2940" s="2" t="s">
        <v>27</v>
      </c>
      <c r="AG2940" s="2" t="str">
        <f t="shared" si="187"/>
        <v/>
      </c>
      <c r="AH2940" s="2" t="str">
        <f t="shared" si="188"/>
        <v>Quận Hoàng Mai</v>
      </c>
      <c r="AI2940" s="2" t="str">
        <f t="shared" si="189"/>
        <v/>
      </c>
      <c r="AK2940" s="2" t="str">
        <f t="shared" si="186"/>
        <v/>
      </c>
      <c r="BF2940" s="2" t="str">
        <f>VLOOKUP(M2940,'[1]mã win'!G:K,5,0)</f>
        <v>B</v>
      </c>
    </row>
    <row r="2941" spans="1:58" x14ac:dyDescent="0.25">
      <c r="A2941" s="6" t="s">
        <v>15598</v>
      </c>
      <c r="B2941" s="6" t="s">
        <v>15463</v>
      </c>
      <c r="C2941" s="6" t="s">
        <v>15599</v>
      </c>
      <c r="D2941" s="2" t="s">
        <v>27</v>
      </c>
      <c r="E2941" s="2" t="s">
        <v>847</v>
      </c>
      <c r="G2941" s="6" t="s">
        <v>15031</v>
      </c>
      <c r="H2941" s="6"/>
      <c r="I2941" s="6"/>
      <c r="J2941" s="6"/>
      <c r="K2941" s="7"/>
      <c r="L2941" s="6" t="s">
        <v>8064</v>
      </c>
      <c r="M2941" s="6" t="s">
        <v>25</v>
      </c>
      <c r="N2941" s="6" t="s">
        <v>25</v>
      </c>
      <c r="O2941" s="6" t="s">
        <v>847</v>
      </c>
      <c r="P2941" s="8" t="s">
        <v>27</v>
      </c>
      <c r="Q2941" s="9">
        <v>44702.655384293997</v>
      </c>
      <c r="R2941" s="6" t="s">
        <v>6465</v>
      </c>
      <c r="X2941" s="6">
        <v>281</v>
      </c>
      <c r="Y2941" s="2" t="s">
        <v>15600</v>
      </c>
      <c r="Z2941" s="2" t="s">
        <v>25</v>
      </c>
      <c r="AA2941" s="2" t="s">
        <v>27</v>
      </c>
      <c r="AB2941" s="2" t="s">
        <v>27</v>
      </c>
      <c r="AC2941" s="2" t="s">
        <v>27</v>
      </c>
      <c r="AD2941" s="2" t="s">
        <v>27</v>
      </c>
      <c r="AE2941" s="2" t="s">
        <v>27</v>
      </c>
      <c r="AG2941" s="2" t="str">
        <f t="shared" si="187"/>
        <v/>
      </c>
      <c r="AH2941" s="2" t="str">
        <f t="shared" si="188"/>
        <v/>
      </c>
      <c r="AI2941" s="2" t="str">
        <f t="shared" si="189"/>
        <v/>
      </c>
      <c r="AK2941" s="2" t="str">
        <f t="shared" si="186"/>
        <v/>
      </c>
      <c r="BF2941" s="2" t="str">
        <f>VLOOKUP(M2941,'[1]mã win'!G:K,5,0)</f>
        <v>B</v>
      </c>
    </row>
    <row r="2942" spans="1:58" x14ac:dyDescent="0.25">
      <c r="A2942" s="6" t="s">
        <v>15601</v>
      </c>
      <c r="B2942" s="6" t="s">
        <v>15468</v>
      </c>
      <c r="C2942" s="6" t="s">
        <v>15602</v>
      </c>
      <c r="D2942" s="2" t="s">
        <v>15603</v>
      </c>
      <c r="E2942" s="2" t="s">
        <v>9563</v>
      </c>
      <c r="G2942" s="6" t="s">
        <v>15031</v>
      </c>
      <c r="H2942" s="6"/>
      <c r="I2942" s="6"/>
      <c r="J2942" s="6"/>
      <c r="K2942" s="7"/>
      <c r="L2942" s="6" t="s">
        <v>235</v>
      </c>
      <c r="M2942" s="6" t="s">
        <v>25</v>
      </c>
      <c r="N2942" s="6" t="s">
        <v>25</v>
      </c>
      <c r="O2942" s="6" t="s">
        <v>908</v>
      </c>
      <c r="P2942" s="8" t="s">
        <v>27</v>
      </c>
      <c r="Q2942" s="9">
        <v>44704.4718391551</v>
      </c>
      <c r="R2942" s="6" t="s">
        <v>6465</v>
      </c>
      <c r="X2942" s="6" t="s">
        <v>15604</v>
      </c>
      <c r="Y2942" s="2" t="s">
        <v>15603</v>
      </c>
      <c r="Z2942" s="2" t="s">
        <v>9563</v>
      </c>
      <c r="AA2942" s="2" t="s">
        <v>25</v>
      </c>
      <c r="AB2942" s="2" t="s">
        <v>27</v>
      </c>
      <c r="AC2942" s="2" t="s">
        <v>27</v>
      </c>
      <c r="AD2942" s="2" t="s">
        <v>27</v>
      </c>
      <c r="AE2942" s="2" t="s">
        <v>27</v>
      </c>
      <c r="AG2942" s="2" t="str">
        <f t="shared" si="187"/>
        <v>P.thanh Nhàn</v>
      </c>
      <c r="AH2942" s="2" t="str">
        <f t="shared" si="188"/>
        <v>Q.Hai Bà Trưng</v>
      </c>
      <c r="AI2942" s="2" t="str">
        <f t="shared" si="189"/>
        <v/>
      </c>
      <c r="AK2942" s="2" t="str">
        <f t="shared" si="186"/>
        <v/>
      </c>
      <c r="BF2942" s="2" t="str">
        <f>VLOOKUP(M2942,'[1]mã win'!G:K,5,0)</f>
        <v>B</v>
      </c>
    </row>
    <row r="2943" spans="1:58" x14ac:dyDescent="0.25">
      <c r="A2943" s="6" t="s">
        <v>15605</v>
      </c>
      <c r="B2943" s="6" t="s">
        <v>15468</v>
      </c>
      <c r="C2943" s="6" t="s">
        <v>15606</v>
      </c>
      <c r="D2943" s="2" t="s">
        <v>10425</v>
      </c>
      <c r="E2943" s="2" t="s">
        <v>497</v>
      </c>
      <c r="G2943" s="6" t="s">
        <v>15031</v>
      </c>
      <c r="H2943" s="6"/>
      <c r="I2943" s="6"/>
      <c r="J2943" s="6"/>
      <c r="K2943" s="7"/>
      <c r="L2943" s="6" t="s">
        <v>8064</v>
      </c>
      <c r="M2943" s="6" t="s">
        <v>25</v>
      </c>
      <c r="N2943" s="6" t="s">
        <v>25</v>
      </c>
      <c r="O2943" s="6" t="s">
        <v>497</v>
      </c>
      <c r="P2943" s="8" t="s">
        <v>27</v>
      </c>
      <c r="Q2943" s="9">
        <v>44720.442248344902</v>
      </c>
      <c r="R2943" s="6" t="s">
        <v>6465</v>
      </c>
      <c r="X2943" s="6" t="s">
        <v>15607</v>
      </c>
      <c r="Y2943" s="2" t="s">
        <v>10425</v>
      </c>
      <c r="Z2943" s="2" t="s">
        <v>497</v>
      </c>
      <c r="AA2943" s="2" t="s">
        <v>31</v>
      </c>
      <c r="AB2943" s="2" t="s">
        <v>27</v>
      </c>
      <c r="AC2943" s="2" t="s">
        <v>27</v>
      </c>
      <c r="AD2943" s="2" t="s">
        <v>27</v>
      </c>
      <c r="AE2943" s="2" t="s">
        <v>27</v>
      </c>
      <c r="AG2943" s="2" t="str">
        <f t="shared" si="187"/>
        <v>Phường Phú Thượng</v>
      </c>
      <c r="AH2943" s="2" t="str">
        <f t="shared" si="188"/>
        <v>Quận Tây Hồ</v>
      </c>
      <c r="AI2943" s="2" t="str">
        <f t="shared" si="189"/>
        <v/>
      </c>
      <c r="AK2943" s="2" t="str">
        <f t="shared" si="186"/>
        <v/>
      </c>
      <c r="BF2943" s="2" t="str">
        <f>VLOOKUP(M2943,'[1]mã win'!G:K,5,0)</f>
        <v>B</v>
      </c>
    </row>
    <row r="2944" spans="1:58" x14ac:dyDescent="0.25">
      <c r="A2944" s="6" t="s">
        <v>15608</v>
      </c>
      <c r="B2944" s="6" t="s">
        <v>15463</v>
      </c>
      <c r="C2944" s="6" t="s">
        <v>15609</v>
      </c>
      <c r="D2944" s="2" t="s">
        <v>15610</v>
      </c>
      <c r="E2944" s="2" t="s">
        <v>902</v>
      </c>
      <c r="G2944" s="6" t="s">
        <v>15031</v>
      </c>
      <c r="H2944" s="6"/>
      <c r="I2944" s="6"/>
      <c r="J2944" s="6"/>
      <c r="K2944" s="7"/>
      <c r="L2944" s="6" t="s">
        <v>24</v>
      </c>
      <c r="M2944" s="6" t="s">
        <v>25</v>
      </c>
      <c r="N2944" s="6" t="s">
        <v>25</v>
      </c>
      <c r="O2944" s="6" t="s">
        <v>902</v>
      </c>
      <c r="P2944" s="8" t="s">
        <v>27</v>
      </c>
      <c r="Q2944" s="9">
        <v>44709.440370173601</v>
      </c>
      <c r="R2944" s="6" t="s">
        <v>6465</v>
      </c>
      <c r="X2944" s="6" t="s">
        <v>15611</v>
      </c>
      <c r="Y2944" s="2" t="s">
        <v>15610</v>
      </c>
      <c r="Z2944" s="2" t="s">
        <v>1096</v>
      </c>
      <c r="AA2944" s="2" t="s">
        <v>25</v>
      </c>
      <c r="AB2944" s="2" t="s">
        <v>27</v>
      </c>
      <c r="AC2944" s="2" t="s">
        <v>27</v>
      </c>
      <c r="AD2944" s="2" t="s">
        <v>27</v>
      </c>
      <c r="AE2944" s="2" t="s">
        <v>27</v>
      </c>
      <c r="AG2944" s="2" t="str">
        <f t="shared" si="187"/>
        <v>P. Nguyễn Trãi</v>
      </c>
      <c r="AH2944" s="2" t="str">
        <f t="shared" si="188"/>
        <v/>
      </c>
      <c r="AI2944" s="2" t="str">
        <f t="shared" si="189"/>
        <v/>
      </c>
      <c r="AK2944" s="2" t="str">
        <f t="shared" si="186"/>
        <v/>
      </c>
      <c r="BF2944" s="2" t="str">
        <f>VLOOKUP(M2944,'[1]mã win'!G:K,5,0)</f>
        <v>B</v>
      </c>
    </row>
    <row r="2945" spans="1:58" x14ac:dyDescent="0.25">
      <c r="A2945" s="6" t="s">
        <v>15612</v>
      </c>
      <c r="B2945" s="6" t="s">
        <v>15468</v>
      </c>
      <c r="C2945" s="6" t="s">
        <v>15613</v>
      </c>
      <c r="D2945" s="2" t="s">
        <v>27</v>
      </c>
      <c r="E2945" s="2" t="s">
        <v>918</v>
      </c>
      <c r="G2945" s="6" t="s">
        <v>15031</v>
      </c>
      <c r="H2945" s="6"/>
      <c r="I2945" s="6"/>
      <c r="J2945" s="6"/>
      <c r="K2945" s="7"/>
      <c r="L2945" s="6" t="s">
        <v>24</v>
      </c>
      <c r="M2945" s="6" t="s">
        <v>25</v>
      </c>
      <c r="N2945" s="6" t="s">
        <v>25</v>
      </c>
      <c r="O2945" s="6" t="s">
        <v>918</v>
      </c>
      <c r="P2945" s="8" t="s">
        <v>27</v>
      </c>
      <c r="Q2945" s="9">
        <v>44707.346780752297</v>
      </c>
      <c r="R2945" s="6" t="s">
        <v>6465</v>
      </c>
      <c r="X2945" s="6" t="s">
        <v>15614</v>
      </c>
      <c r="Y2945" s="2" t="s">
        <v>4355</v>
      </c>
      <c r="Z2945" s="2" t="s">
        <v>922</v>
      </c>
      <c r="AA2945" s="2" t="s">
        <v>25</v>
      </c>
      <c r="AB2945" s="2" t="s">
        <v>27</v>
      </c>
      <c r="AC2945" s="2" t="s">
        <v>27</v>
      </c>
      <c r="AD2945" s="2" t="s">
        <v>27</v>
      </c>
      <c r="AE2945" s="2" t="s">
        <v>27</v>
      </c>
      <c r="AG2945" s="2" t="str">
        <f t="shared" si="187"/>
        <v/>
      </c>
      <c r="AH2945" s="2" t="str">
        <f t="shared" si="188"/>
        <v/>
      </c>
      <c r="AI2945" s="2" t="str">
        <f t="shared" si="189"/>
        <v/>
      </c>
      <c r="AK2945" s="2" t="str">
        <f t="shared" si="186"/>
        <v/>
      </c>
      <c r="BF2945" s="2" t="str">
        <f>VLOOKUP(M2945,'[1]mã win'!G:K,5,0)</f>
        <v>B</v>
      </c>
    </row>
    <row r="2946" spans="1:58" x14ac:dyDescent="0.25">
      <c r="A2946" s="6" t="s">
        <v>15615</v>
      </c>
      <c r="B2946" s="6" t="s">
        <v>15489</v>
      </c>
      <c r="C2946" s="6" t="s">
        <v>15616</v>
      </c>
      <c r="D2946" s="2" t="s">
        <v>27</v>
      </c>
      <c r="E2946" s="2" t="s">
        <v>908</v>
      </c>
      <c r="G2946" s="6" t="s">
        <v>15031</v>
      </c>
      <c r="H2946" s="6"/>
      <c r="I2946" s="6"/>
      <c r="J2946" s="6"/>
      <c r="K2946" s="7"/>
      <c r="L2946" s="6" t="s">
        <v>235</v>
      </c>
      <c r="M2946" s="6" t="s">
        <v>25</v>
      </c>
      <c r="N2946" s="6" t="s">
        <v>25</v>
      </c>
      <c r="O2946" s="6" t="s">
        <v>908</v>
      </c>
      <c r="P2946" s="8" t="s">
        <v>27</v>
      </c>
      <c r="Q2946" s="9">
        <v>44704.466710185203</v>
      </c>
      <c r="R2946" s="6" t="s">
        <v>6465</v>
      </c>
      <c r="X2946" s="6" t="s">
        <v>15616</v>
      </c>
      <c r="Y2946" s="2" t="s">
        <v>27</v>
      </c>
      <c r="Z2946" s="2" t="s">
        <v>27</v>
      </c>
      <c r="AA2946" s="2" t="s">
        <v>27</v>
      </c>
      <c r="AB2946" s="2" t="s">
        <v>27</v>
      </c>
      <c r="AC2946" s="2" t="s">
        <v>27</v>
      </c>
      <c r="AD2946" s="2" t="s">
        <v>27</v>
      </c>
      <c r="AE2946" s="2" t="s">
        <v>27</v>
      </c>
      <c r="AG2946" s="2" t="str">
        <f t="shared" si="187"/>
        <v/>
      </c>
      <c r="AH2946" s="2" t="str">
        <f t="shared" si="188"/>
        <v/>
      </c>
      <c r="AI2946" s="2" t="str">
        <f t="shared" si="189"/>
        <v/>
      </c>
      <c r="AK2946" s="2" t="str">
        <f t="shared" si="186"/>
        <v/>
      </c>
      <c r="BF2946" s="2" t="str">
        <f>VLOOKUP(M2946,'[1]mã win'!G:K,5,0)</f>
        <v>B</v>
      </c>
    </row>
    <row r="2947" spans="1:58" x14ac:dyDescent="0.25">
      <c r="A2947" s="6" t="s">
        <v>15617</v>
      </c>
      <c r="B2947" s="6" t="s">
        <v>15468</v>
      </c>
      <c r="C2947" s="6" t="s">
        <v>15618</v>
      </c>
      <c r="D2947" s="2" t="s">
        <v>27</v>
      </c>
      <c r="E2947" s="2" t="s">
        <v>884</v>
      </c>
      <c r="G2947" s="6" t="s">
        <v>15031</v>
      </c>
      <c r="H2947" s="6"/>
      <c r="I2947" s="6"/>
      <c r="J2947" s="6"/>
      <c r="K2947" s="7"/>
      <c r="L2947" s="6" t="s">
        <v>235</v>
      </c>
      <c r="M2947" s="6" t="s">
        <v>25</v>
      </c>
      <c r="N2947" s="6" t="s">
        <v>25</v>
      </c>
      <c r="O2947" s="6" t="s">
        <v>884</v>
      </c>
      <c r="P2947" s="8" t="s">
        <v>27</v>
      </c>
      <c r="Q2947" s="9">
        <v>44704.395855474497</v>
      </c>
      <c r="R2947" s="6" t="s">
        <v>6465</v>
      </c>
      <c r="X2947" s="6" t="s">
        <v>15619</v>
      </c>
      <c r="Y2947" s="2" t="s">
        <v>15620</v>
      </c>
      <c r="Z2947" s="2" t="s">
        <v>888</v>
      </c>
      <c r="AA2947" s="2" t="s">
        <v>25</v>
      </c>
      <c r="AB2947" s="2" t="s">
        <v>27</v>
      </c>
      <c r="AC2947" s="2" t="s">
        <v>27</v>
      </c>
      <c r="AD2947" s="2" t="s">
        <v>27</v>
      </c>
      <c r="AE2947" s="2" t="s">
        <v>27</v>
      </c>
      <c r="AG2947" s="2" t="str">
        <f t="shared" si="187"/>
        <v/>
      </c>
      <c r="AH2947" s="2" t="str">
        <f t="shared" si="188"/>
        <v/>
      </c>
      <c r="AI2947" s="2" t="str">
        <f t="shared" si="189"/>
        <v/>
      </c>
      <c r="AK2947" s="2" t="str">
        <f t="shared" ref="AK2947:AK3010" si="190">IF(LEFT(X2947,2)="tỉ",X2947,IF(LEFT(Y2947,2)="tỉ",Y2947,IF(LEFT(Z2947,2)="tỉ",Z2947,IF(LEFT(AA2947,2)="tỉ",AA2947,IF(LEFT(AB2947,2)="tỉ",AB2947,IF(LEFT(AC2947,2)="tỉ",AC2947,IF(LEFT(AD2947,2)="tỉ",AD2947,IF(LEFT(AE2947,2)="tỉ",AE2947,IF(LEFT(AF2947,2)="tỉ",AF2947,"")))))))))</f>
        <v/>
      </c>
      <c r="BF2947" s="2" t="str">
        <f>VLOOKUP(M2947,'[1]mã win'!G:K,5,0)</f>
        <v>B</v>
      </c>
    </row>
    <row r="2948" spans="1:58" x14ac:dyDescent="0.25">
      <c r="A2948" s="6" t="s">
        <v>15621</v>
      </c>
      <c r="B2948" s="6" t="s">
        <v>15468</v>
      </c>
      <c r="C2948" s="6" t="s">
        <v>15622</v>
      </c>
      <c r="D2948" s="2" t="s">
        <v>27</v>
      </c>
      <c r="E2948" s="2" t="s">
        <v>251</v>
      </c>
      <c r="G2948" s="6" t="s">
        <v>15031</v>
      </c>
      <c r="H2948" s="6"/>
      <c r="I2948" s="6"/>
      <c r="J2948" s="6"/>
      <c r="K2948" s="7"/>
      <c r="L2948" s="6" t="s">
        <v>24</v>
      </c>
      <c r="M2948" s="6" t="s">
        <v>25</v>
      </c>
      <c r="N2948" s="6" t="s">
        <v>25</v>
      </c>
      <c r="O2948" s="6" t="s">
        <v>251</v>
      </c>
      <c r="P2948" s="8" t="s">
        <v>27</v>
      </c>
      <c r="Q2948" s="9">
        <v>44707.490721562499</v>
      </c>
      <c r="R2948" s="6" t="s">
        <v>6465</v>
      </c>
      <c r="X2948" s="6" t="s">
        <v>15623</v>
      </c>
      <c r="Y2948" s="2" t="s">
        <v>2606</v>
      </c>
      <c r="Z2948" s="2" t="s">
        <v>941</v>
      </c>
      <c r="AA2948" s="2" t="s">
        <v>25</v>
      </c>
      <c r="AB2948" s="2" t="s">
        <v>27</v>
      </c>
      <c r="AC2948" s="2" t="s">
        <v>27</v>
      </c>
      <c r="AD2948" s="2" t="s">
        <v>27</v>
      </c>
      <c r="AE2948" s="2" t="s">
        <v>27</v>
      </c>
      <c r="AG2948" s="2" t="str">
        <f t="shared" si="187"/>
        <v/>
      </c>
      <c r="AH2948" s="2" t="str">
        <f t="shared" si="188"/>
        <v/>
      </c>
      <c r="AI2948" s="2" t="str">
        <f t="shared" si="189"/>
        <v/>
      </c>
      <c r="AK2948" s="2" t="str">
        <f t="shared" si="190"/>
        <v/>
      </c>
      <c r="BF2948" s="2" t="str">
        <f>VLOOKUP(M2948,'[1]mã win'!G:K,5,0)</f>
        <v>B</v>
      </c>
    </row>
    <row r="2949" spans="1:58" x14ac:dyDescent="0.25">
      <c r="A2949" s="6" t="s">
        <v>15624</v>
      </c>
      <c r="B2949" s="6" t="s">
        <v>15468</v>
      </c>
      <c r="C2949" s="6" t="s">
        <v>15625</v>
      </c>
      <c r="D2949" s="2" t="s">
        <v>15626</v>
      </c>
      <c r="E2949" s="2" t="s">
        <v>497</v>
      </c>
      <c r="G2949" s="6" t="s">
        <v>15031</v>
      </c>
      <c r="H2949" s="6"/>
      <c r="I2949" s="6"/>
      <c r="J2949" s="6"/>
      <c r="K2949" s="7"/>
      <c r="L2949" s="6" t="s">
        <v>8064</v>
      </c>
      <c r="M2949" s="6" t="s">
        <v>25</v>
      </c>
      <c r="N2949" s="6" t="s">
        <v>25</v>
      </c>
      <c r="O2949" s="6" t="s">
        <v>497</v>
      </c>
      <c r="P2949" s="8" t="s">
        <v>27</v>
      </c>
      <c r="Q2949" s="9">
        <v>44707.6501146644</v>
      </c>
      <c r="R2949" s="6" t="s">
        <v>6465</v>
      </c>
      <c r="X2949" s="6" t="s">
        <v>12495</v>
      </c>
      <c r="Y2949" s="2" t="s">
        <v>15626</v>
      </c>
      <c r="Z2949" s="2" t="s">
        <v>497</v>
      </c>
      <c r="AA2949" s="2" t="s">
        <v>25</v>
      </c>
      <c r="AB2949" s="2" t="s">
        <v>27</v>
      </c>
      <c r="AC2949" s="2" t="s">
        <v>27</v>
      </c>
      <c r="AD2949" s="2" t="s">
        <v>27</v>
      </c>
      <c r="AE2949" s="2" t="s">
        <v>27</v>
      </c>
      <c r="AG2949" s="2" t="str">
        <f t="shared" si="187"/>
        <v>P. Tứ Liên</v>
      </c>
      <c r="AH2949" s="2" t="str">
        <f t="shared" si="188"/>
        <v>Quận Tây Hồ</v>
      </c>
      <c r="AI2949" s="2" t="str">
        <f t="shared" si="189"/>
        <v/>
      </c>
      <c r="AK2949" s="2" t="str">
        <f t="shared" si="190"/>
        <v/>
      </c>
      <c r="BF2949" s="2" t="str">
        <f>VLOOKUP(M2949,'[1]mã win'!G:K,5,0)</f>
        <v>B</v>
      </c>
    </row>
    <row r="2950" spans="1:58" x14ac:dyDescent="0.25">
      <c r="A2950" s="6" t="s">
        <v>15627</v>
      </c>
      <c r="B2950" s="6" t="s">
        <v>15468</v>
      </c>
      <c r="C2950" s="6" t="s">
        <v>15628</v>
      </c>
      <c r="D2950" s="2" t="s">
        <v>27</v>
      </c>
      <c r="E2950" s="2" t="s">
        <v>884</v>
      </c>
      <c r="G2950" s="6" t="s">
        <v>15031</v>
      </c>
      <c r="H2950" s="6"/>
      <c r="I2950" s="6"/>
      <c r="J2950" s="6"/>
      <c r="K2950" s="7"/>
      <c r="L2950" s="6" t="s">
        <v>235</v>
      </c>
      <c r="M2950" s="6" t="s">
        <v>25</v>
      </c>
      <c r="N2950" s="6" t="s">
        <v>25</v>
      </c>
      <c r="O2950" s="6" t="s">
        <v>884</v>
      </c>
      <c r="P2950" s="8" t="s">
        <v>27</v>
      </c>
      <c r="Q2950" s="9">
        <v>44704.3965353819</v>
      </c>
      <c r="R2950" s="6" t="s">
        <v>6465</v>
      </c>
      <c r="X2950" s="6" t="s">
        <v>262</v>
      </c>
      <c r="Y2950" s="2" t="s">
        <v>15629</v>
      </c>
      <c r="Z2950" s="2" t="s">
        <v>15630</v>
      </c>
      <c r="AA2950" s="2" t="s">
        <v>884</v>
      </c>
      <c r="AB2950" s="2" t="s">
        <v>25</v>
      </c>
      <c r="AC2950" s="2" t="s">
        <v>27</v>
      </c>
      <c r="AD2950" s="2" t="s">
        <v>27</v>
      </c>
      <c r="AE2950" s="2" t="s">
        <v>27</v>
      </c>
      <c r="AG2950" s="2" t="str">
        <f t="shared" si="187"/>
        <v/>
      </c>
      <c r="AH2950" s="2" t="str">
        <f t="shared" si="188"/>
        <v>Quận Đống Đa</v>
      </c>
      <c r="AI2950" s="2" t="str">
        <f t="shared" si="189"/>
        <v/>
      </c>
      <c r="AK2950" s="2" t="str">
        <f t="shared" si="190"/>
        <v/>
      </c>
      <c r="BF2950" s="2" t="str">
        <f>VLOOKUP(M2950,'[1]mã win'!G:K,5,0)</f>
        <v>B</v>
      </c>
    </row>
    <row r="2951" spans="1:58" x14ac:dyDescent="0.25">
      <c r="A2951" s="6" t="s">
        <v>15631</v>
      </c>
      <c r="B2951" s="6" t="s">
        <v>15468</v>
      </c>
      <c r="C2951" s="6" t="s">
        <v>15632</v>
      </c>
      <c r="D2951" s="2" t="s">
        <v>27</v>
      </c>
      <c r="E2951" s="2" t="s">
        <v>251</v>
      </c>
      <c r="G2951" s="6" t="s">
        <v>15031</v>
      </c>
      <c r="H2951" s="6"/>
      <c r="I2951" s="6"/>
      <c r="J2951" s="6"/>
      <c r="K2951" s="7"/>
      <c r="L2951" s="6" t="s">
        <v>24</v>
      </c>
      <c r="M2951" s="6" t="s">
        <v>25</v>
      </c>
      <c r="N2951" s="6" t="s">
        <v>25</v>
      </c>
      <c r="O2951" s="6" t="s">
        <v>251</v>
      </c>
      <c r="P2951" s="8" t="s">
        <v>27</v>
      </c>
      <c r="Q2951" s="9">
        <v>44707.490550810202</v>
      </c>
      <c r="R2951" s="6" t="s">
        <v>6465</v>
      </c>
      <c r="X2951" s="6" t="s">
        <v>15633</v>
      </c>
      <c r="Y2951" s="2" t="s">
        <v>15634</v>
      </c>
      <c r="Z2951" s="2" t="s">
        <v>940</v>
      </c>
      <c r="AA2951" s="2" t="s">
        <v>941</v>
      </c>
      <c r="AB2951" s="2" t="s">
        <v>25</v>
      </c>
      <c r="AC2951" s="2" t="s">
        <v>27</v>
      </c>
      <c r="AD2951" s="2" t="s">
        <v>27</v>
      </c>
      <c r="AE2951" s="2" t="s">
        <v>27</v>
      </c>
      <c r="AG2951" s="2" t="str">
        <f t="shared" si="187"/>
        <v/>
      </c>
      <c r="AH2951" s="2" t="str">
        <f t="shared" si="188"/>
        <v/>
      </c>
      <c r="AI2951" s="2" t="str">
        <f t="shared" si="189"/>
        <v/>
      </c>
      <c r="AK2951" s="2" t="str">
        <f t="shared" si="190"/>
        <v/>
      </c>
      <c r="BF2951" s="2" t="str">
        <f>VLOOKUP(M2951,'[1]mã win'!G:K,5,0)</f>
        <v>B</v>
      </c>
    </row>
    <row r="2952" spans="1:58" x14ac:dyDescent="0.25">
      <c r="A2952" s="6" t="s">
        <v>15635</v>
      </c>
      <c r="B2952" s="6" t="s">
        <v>15468</v>
      </c>
      <c r="C2952" s="6" t="s">
        <v>15636</v>
      </c>
      <c r="D2952" s="2" t="s">
        <v>15637</v>
      </c>
      <c r="E2952" s="2" t="s">
        <v>884</v>
      </c>
      <c r="G2952" s="6" t="s">
        <v>15031</v>
      </c>
      <c r="H2952" s="6"/>
      <c r="I2952" s="6"/>
      <c r="J2952" s="6"/>
      <c r="K2952" s="7"/>
      <c r="L2952" s="6" t="s">
        <v>235</v>
      </c>
      <c r="M2952" s="6" t="s">
        <v>25</v>
      </c>
      <c r="N2952" s="6" t="s">
        <v>25</v>
      </c>
      <c r="O2952" s="6" t="s">
        <v>884</v>
      </c>
      <c r="P2952" s="8" t="s">
        <v>27</v>
      </c>
      <c r="Q2952" s="9">
        <v>44704.395593865702</v>
      </c>
      <c r="R2952" s="6" t="s">
        <v>6465</v>
      </c>
      <c r="X2952" s="6" t="s">
        <v>15638</v>
      </c>
      <c r="Y2952" s="2" t="s">
        <v>262</v>
      </c>
      <c r="Z2952" s="2" t="s">
        <v>15639</v>
      </c>
      <c r="AA2952" s="2" t="s">
        <v>15640</v>
      </c>
      <c r="AB2952" s="2" t="s">
        <v>15637</v>
      </c>
      <c r="AC2952" s="2" t="s">
        <v>888</v>
      </c>
      <c r="AD2952" s="2" t="s">
        <v>25</v>
      </c>
      <c r="AE2952" s="2" t="s">
        <v>27</v>
      </c>
      <c r="AG2952" s="2" t="str">
        <f t="shared" si="187"/>
        <v>Phương Đình</v>
      </c>
      <c r="AH2952" s="2" t="str">
        <f t="shared" si="188"/>
        <v/>
      </c>
      <c r="AI2952" s="2" t="str">
        <f t="shared" si="189"/>
        <v/>
      </c>
      <c r="AK2952" s="2" t="str">
        <f t="shared" si="190"/>
        <v/>
      </c>
      <c r="BF2952" s="2" t="str">
        <f>VLOOKUP(M2952,'[1]mã win'!G:K,5,0)</f>
        <v>B</v>
      </c>
    </row>
    <row r="2953" spans="1:58" x14ac:dyDescent="0.25">
      <c r="A2953" s="6" t="s">
        <v>15641</v>
      </c>
      <c r="B2953" s="6" t="s">
        <v>15463</v>
      </c>
      <c r="C2953" s="6" t="s">
        <v>15642</v>
      </c>
      <c r="D2953" s="2" t="s">
        <v>27</v>
      </c>
      <c r="E2953" s="2" t="s">
        <v>967</v>
      </c>
      <c r="G2953" s="6" t="s">
        <v>15031</v>
      </c>
      <c r="H2953" s="6"/>
      <c r="I2953" s="6"/>
      <c r="J2953" s="6"/>
      <c r="K2953" s="7"/>
      <c r="L2953" s="6" t="s">
        <v>235</v>
      </c>
      <c r="M2953" s="6" t="s">
        <v>25</v>
      </c>
      <c r="N2953" s="6" t="s">
        <v>25</v>
      </c>
      <c r="O2953" s="6" t="s">
        <v>967</v>
      </c>
      <c r="P2953" s="8" t="s">
        <v>27</v>
      </c>
      <c r="Q2953" s="9">
        <v>44704.577294178198</v>
      </c>
      <c r="R2953" s="6" t="s">
        <v>6465</v>
      </c>
      <c r="X2953" s="6" t="s">
        <v>15642</v>
      </c>
      <c r="Y2953" s="2" t="s">
        <v>27</v>
      </c>
      <c r="Z2953" s="2" t="s">
        <v>27</v>
      </c>
      <c r="AA2953" s="2" t="s">
        <v>27</v>
      </c>
      <c r="AB2953" s="2" t="s">
        <v>27</v>
      </c>
      <c r="AC2953" s="2" t="s">
        <v>27</v>
      </c>
      <c r="AD2953" s="2" t="s">
        <v>27</v>
      </c>
      <c r="AE2953" s="2" t="s">
        <v>27</v>
      </c>
      <c r="AG2953" s="2" t="str">
        <f t="shared" si="187"/>
        <v/>
      </c>
      <c r="AH2953" s="2" t="str">
        <f t="shared" si="188"/>
        <v/>
      </c>
      <c r="AI2953" s="2" t="str">
        <f t="shared" si="189"/>
        <v/>
      </c>
      <c r="AK2953" s="2" t="str">
        <f t="shared" si="190"/>
        <v/>
      </c>
      <c r="BF2953" s="2" t="str">
        <f>VLOOKUP(M2953,'[1]mã win'!G:K,5,0)</f>
        <v>B</v>
      </c>
    </row>
    <row r="2954" spans="1:58" x14ac:dyDescent="0.25">
      <c r="A2954" s="6" t="s">
        <v>15643</v>
      </c>
      <c r="B2954" s="6" t="s">
        <v>15489</v>
      </c>
      <c r="C2954" s="6" t="s">
        <v>15644</v>
      </c>
      <c r="D2954" s="2" t="s">
        <v>1740</v>
      </c>
      <c r="E2954" s="2" t="s">
        <v>945</v>
      </c>
      <c r="G2954" s="6" t="s">
        <v>15031</v>
      </c>
      <c r="H2954" s="6"/>
      <c r="I2954" s="6"/>
      <c r="J2954" s="6"/>
      <c r="K2954" s="7"/>
      <c r="L2954" s="6" t="s">
        <v>8064</v>
      </c>
      <c r="M2954" s="6" t="s">
        <v>25</v>
      </c>
      <c r="N2954" s="6" t="s">
        <v>25</v>
      </c>
      <c r="O2954" s="6" t="s">
        <v>945</v>
      </c>
      <c r="P2954" s="8" t="s">
        <v>27</v>
      </c>
      <c r="Q2954" s="9">
        <v>44707.640794363397</v>
      </c>
      <c r="R2954" s="6" t="s">
        <v>6465</v>
      </c>
      <c r="X2954" s="6" t="s">
        <v>15645</v>
      </c>
      <c r="Y2954" s="2" t="s">
        <v>15646</v>
      </c>
      <c r="Z2954" s="2" t="s">
        <v>1740</v>
      </c>
      <c r="AA2954" s="2" t="s">
        <v>945</v>
      </c>
      <c r="AB2954" s="2" t="s">
        <v>15647</v>
      </c>
      <c r="AC2954" s="2" t="s">
        <v>27</v>
      </c>
      <c r="AD2954" s="2" t="s">
        <v>27</v>
      </c>
      <c r="AE2954" s="2" t="s">
        <v>27</v>
      </c>
      <c r="AG2954" s="2" t="str">
        <f t="shared" si="187"/>
        <v>Phường Thanh Xuân Trung</v>
      </c>
      <c r="AH2954" s="2" t="str">
        <f t="shared" si="188"/>
        <v>Quận Thanh Xuân</v>
      </c>
      <c r="AI2954" s="2" t="str">
        <f t="shared" si="189"/>
        <v/>
      </c>
      <c r="AK2954" s="2" t="str">
        <f t="shared" si="190"/>
        <v/>
      </c>
      <c r="BF2954" s="2" t="str">
        <f>VLOOKUP(M2954,'[1]mã win'!G:K,5,0)</f>
        <v>B</v>
      </c>
    </row>
    <row r="2955" spans="1:58" x14ac:dyDescent="0.25">
      <c r="A2955" s="6" t="s">
        <v>15648</v>
      </c>
      <c r="B2955" s="6" t="s">
        <v>15489</v>
      </c>
      <c r="C2955" s="6" t="s">
        <v>15649</v>
      </c>
      <c r="D2955" s="2" t="s">
        <v>27</v>
      </c>
      <c r="E2955" s="2" t="s">
        <v>840</v>
      </c>
      <c r="G2955" s="6" t="s">
        <v>15031</v>
      </c>
      <c r="H2955" s="6"/>
      <c r="I2955" s="6"/>
      <c r="J2955" s="6"/>
      <c r="K2955" s="7"/>
      <c r="L2955" s="6" t="s">
        <v>235</v>
      </c>
      <c r="M2955" s="6" t="s">
        <v>25</v>
      </c>
      <c r="N2955" s="6" t="s">
        <v>25</v>
      </c>
      <c r="O2955" s="6" t="s">
        <v>840</v>
      </c>
      <c r="P2955" s="8" t="s">
        <v>27</v>
      </c>
      <c r="Q2955" s="9">
        <v>44704.350572071802</v>
      </c>
      <c r="R2955" s="6" t="s">
        <v>6465</v>
      </c>
      <c r="X2955" s="6" t="s">
        <v>15650</v>
      </c>
      <c r="Y2955" s="2" t="s">
        <v>15651</v>
      </c>
      <c r="Z2955" s="2" t="s">
        <v>1075</v>
      </c>
      <c r="AA2955" s="2" t="s">
        <v>25</v>
      </c>
      <c r="AB2955" s="2" t="s">
        <v>27</v>
      </c>
      <c r="AC2955" s="2" t="s">
        <v>27</v>
      </c>
      <c r="AD2955" s="2" t="s">
        <v>27</v>
      </c>
      <c r="AE2955" s="2" t="s">
        <v>27</v>
      </c>
      <c r="AG2955" s="2" t="str">
        <f t="shared" si="187"/>
        <v/>
      </c>
      <c r="AH2955" s="2" t="str">
        <f t="shared" si="188"/>
        <v/>
      </c>
      <c r="AI2955" s="2" t="str">
        <f t="shared" si="189"/>
        <v/>
      </c>
      <c r="AK2955" s="2" t="str">
        <f t="shared" si="190"/>
        <v/>
      </c>
      <c r="BF2955" s="2" t="str">
        <f>VLOOKUP(M2955,'[1]mã win'!G:K,5,0)</f>
        <v>B</v>
      </c>
    </row>
    <row r="2956" spans="1:58" x14ac:dyDescent="0.25">
      <c r="A2956" s="6" t="s">
        <v>15652</v>
      </c>
      <c r="B2956" s="6" t="s">
        <v>15468</v>
      </c>
      <c r="C2956" s="6" t="s">
        <v>15653</v>
      </c>
      <c r="D2956" s="2" t="s">
        <v>15654</v>
      </c>
      <c r="E2956" s="2" t="s">
        <v>497</v>
      </c>
      <c r="G2956" s="6" t="s">
        <v>15031</v>
      </c>
      <c r="H2956" s="6"/>
      <c r="I2956" s="6"/>
      <c r="J2956" s="6"/>
      <c r="K2956" s="7"/>
      <c r="L2956" s="6" t="s">
        <v>8064</v>
      </c>
      <c r="M2956" s="6" t="s">
        <v>25</v>
      </c>
      <c r="N2956" s="6" t="s">
        <v>25</v>
      </c>
      <c r="O2956" s="6" t="s">
        <v>497</v>
      </c>
      <c r="P2956" s="8" t="s">
        <v>27</v>
      </c>
      <c r="Q2956" s="9">
        <v>44737.5549181713</v>
      </c>
      <c r="R2956" s="6" t="s">
        <v>6465</v>
      </c>
      <c r="X2956" s="6" t="s">
        <v>15655</v>
      </c>
      <c r="Y2956" s="2" t="s">
        <v>15656</v>
      </c>
      <c r="Z2956" s="2" t="s">
        <v>15654</v>
      </c>
      <c r="AA2956" s="2" t="s">
        <v>497</v>
      </c>
      <c r="AB2956" s="2" t="s">
        <v>25</v>
      </c>
      <c r="AC2956" s="2" t="s">
        <v>27</v>
      </c>
      <c r="AD2956" s="2" t="s">
        <v>27</v>
      </c>
      <c r="AE2956" s="2" t="s">
        <v>27</v>
      </c>
      <c r="AG2956" s="2" t="str">
        <f t="shared" si="187"/>
        <v>P. Thụy Khuê</v>
      </c>
      <c r="AH2956" s="2" t="str">
        <f t="shared" si="188"/>
        <v>Quận Tây Hồ</v>
      </c>
      <c r="AI2956" s="2" t="str">
        <f t="shared" si="189"/>
        <v/>
      </c>
      <c r="AK2956" s="2" t="str">
        <f t="shared" si="190"/>
        <v/>
      </c>
      <c r="BF2956" s="2" t="str">
        <f>VLOOKUP(M2956,'[1]mã win'!G:K,5,0)</f>
        <v>B</v>
      </c>
    </row>
    <row r="2957" spans="1:58" x14ac:dyDescent="0.25">
      <c r="A2957" s="6" t="s">
        <v>15657</v>
      </c>
      <c r="B2957" s="6" t="s">
        <v>15468</v>
      </c>
      <c r="C2957" s="6" t="s">
        <v>15658</v>
      </c>
      <c r="D2957" s="2" t="s">
        <v>27</v>
      </c>
      <c r="E2957" s="2" t="s">
        <v>908</v>
      </c>
      <c r="G2957" s="6" t="s">
        <v>15031</v>
      </c>
      <c r="H2957" s="6"/>
      <c r="I2957" s="6"/>
      <c r="J2957" s="6"/>
      <c r="K2957" s="7"/>
      <c r="L2957" s="6" t="s">
        <v>235</v>
      </c>
      <c r="M2957" s="6" t="s">
        <v>25</v>
      </c>
      <c r="N2957" s="6" t="s">
        <v>25</v>
      </c>
      <c r="O2957" s="6" t="s">
        <v>908</v>
      </c>
      <c r="P2957" s="8" t="s">
        <v>27</v>
      </c>
      <c r="Q2957" s="9">
        <v>44704.4721025463</v>
      </c>
      <c r="R2957" s="6" t="s">
        <v>6465</v>
      </c>
      <c r="X2957" s="6" t="s">
        <v>15659</v>
      </c>
      <c r="Y2957" s="2" t="s">
        <v>15660</v>
      </c>
      <c r="Z2957" s="2" t="s">
        <v>910</v>
      </c>
      <c r="AA2957" s="2" t="s">
        <v>10794</v>
      </c>
      <c r="AB2957" s="2" t="s">
        <v>27</v>
      </c>
      <c r="AC2957" s="2" t="s">
        <v>27</v>
      </c>
      <c r="AD2957" s="2" t="s">
        <v>27</v>
      </c>
      <c r="AE2957" s="2" t="s">
        <v>27</v>
      </c>
      <c r="AG2957" s="2" t="str">
        <f t="shared" si="187"/>
        <v/>
      </c>
      <c r="AH2957" s="2" t="str">
        <f t="shared" si="188"/>
        <v/>
      </c>
      <c r="AI2957" s="2" t="str">
        <f t="shared" si="189"/>
        <v/>
      </c>
      <c r="AK2957" s="2" t="str">
        <f t="shared" si="190"/>
        <v/>
      </c>
      <c r="BF2957" s="2" t="str">
        <f>VLOOKUP(M2957,'[1]mã win'!G:K,5,0)</f>
        <v>B</v>
      </c>
    </row>
    <row r="2958" spans="1:58" x14ac:dyDescent="0.25">
      <c r="A2958" s="6" t="s">
        <v>15661</v>
      </c>
      <c r="B2958" s="6" t="s">
        <v>15457</v>
      </c>
      <c r="C2958" s="6" t="s">
        <v>15662</v>
      </c>
      <c r="D2958" s="2" t="s">
        <v>7415</v>
      </c>
      <c r="E2958" s="2" t="s">
        <v>15663</v>
      </c>
      <c r="G2958" s="6" t="s">
        <v>15024</v>
      </c>
      <c r="H2958" s="6" t="s">
        <v>27</v>
      </c>
      <c r="I2958" s="6"/>
      <c r="J2958" s="6"/>
      <c r="K2958" s="7">
        <v>60</v>
      </c>
      <c r="L2958" s="6" t="s">
        <v>50</v>
      </c>
      <c r="M2958" s="6" t="s">
        <v>39</v>
      </c>
      <c r="N2958" s="6" t="s">
        <v>39</v>
      </c>
      <c r="O2958" s="6" t="s">
        <v>143</v>
      </c>
      <c r="P2958" s="8" t="s">
        <v>27</v>
      </c>
      <c r="Q2958" s="9">
        <v>44716.488338576397</v>
      </c>
      <c r="R2958" s="6" t="s">
        <v>28</v>
      </c>
      <c r="X2958" s="6" t="s">
        <v>15664</v>
      </c>
      <c r="Y2958" s="2" t="s">
        <v>15665</v>
      </c>
      <c r="Z2958" s="2" t="s">
        <v>7415</v>
      </c>
      <c r="AA2958" s="2" t="s">
        <v>15663</v>
      </c>
      <c r="AB2958" s="2" t="s">
        <v>114</v>
      </c>
      <c r="AC2958" s="2" t="s">
        <v>27</v>
      </c>
      <c r="AD2958" s="2" t="s">
        <v>27</v>
      </c>
      <c r="AE2958" s="2" t="s">
        <v>27</v>
      </c>
      <c r="AG2958" s="2" t="str">
        <f t="shared" si="187"/>
        <v>P. Tân Phong</v>
      </c>
      <c r="AH2958" s="2" t="str">
        <f t="shared" si="188"/>
        <v>Q. 7</v>
      </c>
      <c r="AI2958" s="2" t="str">
        <f t="shared" si="189"/>
        <v/>
      </c>
      <c r="AK2958" s="2" t="str">
        <f t="shared" si="190"/>
        <v/>
      </c>
      <c r="BF2958" s="2" t="str">
        <f>VLOOKUP(M2958,'[1]mã win'!G:K,5,0)</f>
        <v>N</v>
      </c>
    </row>
    <row r="2959" spans="1:58" x14ac:dyDescent="0.25">
      <c r="A2959" s="6" t="s">
        <v>15666</v>
      </c>
      <c r="B2959" s="6" t="s">
        <v>15440</v>
      </c>
      <c r="C2959" s="6" t="s">
        <v>15667</v>
      </c>
      <c r="D2959" s="2" t="s">
        <v>27</v>
      </c>
      <c r="E2959" s="2" t="s">
        <v>416</v>
      </c>
      <c r="G2959" s="6" t="s">
        <v>15024</v>
      </c>
      <c r="H2959" s="6" t="s">
        <v>27</v>
      </c>
      <c r="I2959" s="6"/>
      <c r="J2959" s="6"/>
      <c r="K2959" s="7">
        <v>60</v>
      </c>
      <c r="L2959" s="6" t="s">
        <v>133</v>
      </c>
      <c r="M2959" s="6" t="s">
        <v>39</v>
      </c>
      <c r="N2959" s="6" t="s">
        <v>39</v>
      </c>
      <c r="O2959" s="6" t="s">
        <v>213</v>
      </c>
      <c r="P2959" s="8" t="s">
        <v>27</v>
      </c>
      <c r="Q2959" s="9">
        <v>44715.7181108449</v>
      </c>
      <c r="R2959" s="6" t="s">
        <v>28</v>
      </c>
      <c r="X2959" s="6" t="s">
        <v>15668</v>
      </c>
      <c r="Y2959" s="2" t="s">
        <v>15669</v>
      </c>
      <c r="Z2959" s="2" t="s">
        <v>3877</v>
      </c>
      <c r="AA2959" s="2" t="s">
        <v>3876</v>
      </c>
      <c r="AB2959" s="2" t="s">
        <v>15670</v>
      </c>
      <c r="AC2959" s="2" t="s">
        <v>3787</v>
      </c>
      <c r="AD2959" s="2" t="s">
        <v>416</v>
      </c>
      <c r="AE2959" s="2" t="s">
        <v>114</v>
      </c>
      <c r="AG2959" s="2" t="str">
        <f t="shared" si="187"/>
        <v/>
      </c>
      <c r="AH2959" s="2" t="str">
        <f t="shared" si="188"/>
        <v/>
      </c>
      <c r="AI2959" s="2" t="str">
        <f t="shared" si="189"/>
        <v>huyện Bình Chánh</v>
      </c>
      <c r="AK2959" s="2" t="str">
        <f t="shared" si="190"/>
        <v/>
      </c>
      <c r="BF2959" s="2" t="str">
        <f>VLOOKUP(M2959,'[1]mã win'!G:K,5,0)</f>
        <v>N</v>
      </c>
    </row>
    <row r="2960" spans="1:58" x14ac:dyDescent="0.25">
      <c r="A2960" s="6" t="s">
        <v>15671</v>
      </c>
      <c r="B2960" s="6" t="s">
        <v>15457</v>
      </c>
      <c r="C2960" s="6" t="s">
        <v>15672</v>
      </c>
      <c r="D2960" s="2" t="s">
        <v>27</v>
      </c>
      <c r="E2960" s="2" t="s">
        <v>51</v>
      </c>
      <c r="G2960" s="6" t="s">
        <v>15024</v>
      </c>
      <c r="H2960" s="6" t="s">
        <v>27</v>
      </c>
      <c r="I2960" s="6"/>
      <c r="J2960" s="6"/>
      <c r="K2960" s="7">
        <v>60</v>
      </c>
      <c r="L2960" s="6" t="s">
        <v>50</v>
      </c>
      <c r="M2960" s="6" t="s">
        <v>39</v>
      </c>
      <c r="N2960" s="6" t="s">
        <v>39</v>
      </c>
      <c r="O2960" s="6" t="s">
        <v>51</v>
      </c>
      <c r="P2960" s="8" t="s">
        <v>27</v>
      </c>
      <c r="Q2960" s="9">
        <v>44716.555616932899</v>
      </c>
      <c r="R2960" s="6" t="s">
        <v>28</v>
      </c>
      <c r="X2960" s="6" t="s">
        <v>15673</v>
      </c>
      <c r="Y2960" s="2" t="s">
        <v>4932</v>
      </c>
      <c r="Z2960" s="2" t="s">
        <v>15674</v>
      </c>
      <c r="AA2960" s="2" t="s">
        <v>15675</v>
      </c>
      <c r="AB2960" s="2" t="s">
        <v>15676</v>
      </c>
      <c r="AC2960" s="2" t="s">
        <v>15677</v>
      </c>
      <c r="AD2960" s="2" t="s">
        <v>55</v>
      </c>
      <c r="AE2960" s="2" t="s">
        <v>11099</v>
      </c>
      <c r="AF2960" s="2" t="s">
        <v>15678</v>
      </c>
      <c r="AG2960" s="2" t="str">
        <f t="shared" si="187"/>
        <v/>
      </c>
      <c r="AH2960" s="2" t="str">
        <f t="shared" si="188"/>
        <v/>
      </c>
      <c r="AI2960" s="2" t="str">
        <f t="shared" si="189"/>
        <v/>
      </c>
      <c r="AK2960" s="2" t="str">
        <f t="shared" si="190"/>
        <v/>
      </c>
      <c r="BF2960" s="2" t="str">
        <f>VLOOKUP(M2960,'[1]mã win'!G:K,5,0)</f>
        <v>N</v>
      </c>
    </row>
    <row r="2961" spans="1:58" x14ac:dyDescent="0.25">
      <c r="A2961" s="6" t="s">
        <v>15679</v>
      </c>
      <c r="B2961" s="6" t="s">
        <v>15468</v>
      </c>
      <c r="C2961" s="6" t="s">
        <v>15680</v>
      </c>
      <c r="D2961" s="2" t="s">
        <v>27</v>
      </c>
      <c r="E2961" s="2" t="s">
        <v>1169</v>
      </c>
      <c r="G2961" s="6" t="s">
        <v>15031</v>
      </c>
      <c r="H2961" s="6"/>
      <c r="I2961" s="6"/>
      <c r="J2961" s="6"/>
      <c r="K2961" s="7"/>
      <c r="L2961" s="6" t="s">
        <v>24</v>
      </c>
      <c r="M2961" s="6" t="s">
        <v>25</v>
      </c>
      <c r="N2961" s="6" t="s">
        <v>25</v>
      </c>
      <c r="O2961" s="6" t="s">
        <v>918</v>
      </c>
      <c r="P2961" s="8" t="s">
        <v>27</v>
      </c>
      <c r="Q2961" s="9">
        <v>44737.427972372701</v>
      </c>
      <c r="R2961" s="6" t="s">
        <v>6465</v>
      </c>
      <c r="X2961" s="6" t="s">
        <v>262</v>
      </c>
      <c r="Y2961" s="2" t="s">
        <v>15681</v>
      </c>
      <c r="Z2961" s="2" t="s">
        <v>15682</v>
      </c>
      <c r="AA2961" s="2" t="s">
        <v>1169</v>
      </c>
      <c r="AB2961" s="2" t="s">
        <v>25</v>
      </c>
      <c r="AC2961" s="2" t="s">
        <v>27</v>
      </c>
      <c r="AD2961" s="2" t="s">
        <v>27</v>
      </c>
      <c r="AE2961" s="2" t="s">
        <v>27</v>
      </c>
      <c r="AG2961" s="2" t="str">
        <f t="shared" si="187"/>
        <v/>
      </c>
      <c r="AH2961" s="2" t="str">
        <f t="shared" si="188"/>
        <v>Q.Nam Từ Liêm</v>
      </c>
      <c r="AI2961" s="2" t="str">
        <f t="shared" si="189"/>
        <v/>
      </c>
      <c r="AK2961" s="2" t="str">
        <f t="shared" si="190"/>
        <v/>
      </c>
      <c r="BF2961" s="2" t="str">
        <f>VLOOKUP(M2961,'[1]mã win'!G:K,5,0)</f>
        <v>B</v>
      </c>
    </row>
    <row r="2962" spans="1:58" x14ac:dyDescent="0.25">
      <c r="A2962" s="6" t="s">
        <v>15683</v>
      </c>
      <c r="B2962" s="6" t="s">
        <v>15684</v>
      </c>
      <c r="C2962" s="6" t="s">
        <v>15685</v>
      </c>
      <c r="D2962" s="2" t="s">
        <v>27</v>
      </c>
      <c r="E2962" s="2" t="s">
        <v>2278</v>
      </c>
      <c r="G2962" s="6" t="s">
        <v>15031</v>
      </c>
      <c r="H2962" s="6"/>
      <c r="I2962" s="6"/>
      <c r="J2962" s="6"/>
      <c r="K2962" s="7"/>
      <c r="L2962" s="6" t="s">
        <v>8064</v>
      </c>
      <c r="M2962" s="6" t="s">
        <v>25</v>
      </c>
      <c r="N2962" s="6" t="s">
        <v>25</v>
      </c>
      <c r="O2962" s="6" t="s">
        <v>2278</v>
      </c>
      <c r="P2962" s="8" t="s">
        <v>27</v>
      </c>
      <c r="Q2962" s="9">
        <v>44719.655847141199</v>
      </c>
      <c r="R2962" s="6" t="s">
        <v>6465</v>
      </c>
      <c r="X2962" s="6" t="s">
        <v>15686</v>
      </c>
      <c r="Y2962" s="2" t="s">
        <v>15687</v>
      </c>
      <c r="Z2962" s="2" t="s">
        <v>15688</v>
      </c>
      <c r="AA2962" s="2" t="s">
        <v>15689</v>
      </c>
      <c r="AB2962" s="2" t="s">
        <v>15690</v>
      </c>
      <c r="AC2962" s="2" t="s">
        <v>25</v>
      </c>
      <c r="AD2962" s="2" t="s">
        <v>27</v>
      </c>
      <c r="AE2962" s="2" t="s">
        <v>27</v>
      </c>
      <c r="AG2962" s="2" t="str">
        <f t="shared" si="187"/>
        <v/>
      </c>
      <c r="AH2962" s="2" t="str">
        <f t="shared" si="188"/>
        <v/>
      </c>
      <c r="AI2962" s="2" t="str">
        <f t="shared" si="189"/>
        <v/>
      </c>
      <c r="AK2962" s="2" t="str">
        <f t="shared" si="190"/>
        <v/>
      </c>
      <c r="BF2962" s="2" t="str">
        <f>VLOOKUP(M2962,'[1]mã win'!G:K,5,0)</f>
        <v>B</v>
      </c>
    </row>
    <row r="2963" spans="1:58" x14ac:dyDescent="0.25">
      <c r="A2963" s="6" t="s">
        <v>15691</v>
      </c>
      <c r="B2963" s="6" t="s">
        <v>15692</v>
      </c>
      <c r="C2963" s="6" t="s">
        <v>15693</v>
      </c>
      <c r="D2963" s="2" t="s">
        <v>15694</v>
      </c>
      <c r="E2963" s="2" t="s">
        <v>51</v>
      </c>
      <c r="G2963" s="6" t="s">
        <v>15024</v>
      </c>
      <c r="H2963" s="6" t="s">
        <v>27</v>
      </c>
      <c r="I2963" s="6"/>
      <c r="J2963" s="6"/>
      <c r="K2963" s="7">
        <v>60</v>
      </c>
      <c r="L2963" s="6" t="s">
        <v>63</v>
      </c>
      <c r="M2963" s="6" t="s">
        <v>39</v>
      </c>
      <c r="N2963" s="6" t="s">
        <v>39</v>
      </c>
      <c r="O2963" s="6" t="s">
        <v>51</v>
      </c>
      <c r="P2963" s="8" t="s">
        <v>27</v>
      </c>
      <c r="Q2963" s="9">
        <v>45055.378142511603</v>
      </c>
      <c r="R2963" s="6" t="s">
        <v>28</v>
      </c>
      <c r="X2963" s="6" t="s">
        <v>15695</v>
      </c>
      <c r="Y2963" s="2" t="s">
        <v>15696</v>
      </c>
      <c r="Z2963" s="2" t="s">
        <v>15694</v>
      </c>
      <c r="AA2963" s="2" t="s">
        <v>2959</v>
      </c>
      <c r="AB2963" s="2" t="s">
        <v>15697</v>
      </c>
      <c r="AC2963" s="2" t="s">
        <v>42</v>
      </c>
      <c r="AD2963" s="2" t="s">
        <v>27</v>
      </c>
      <c r="AE2963" s="2" t="s">
        <v>27</v>
      </c>
      <c r="AG2963" s="2" t="str">
        <f t="shared" si="187"/>
        <v>phường Linh Tây</v>
      </c>
      <c r="AH2963" s="2" t="str">
        <f t="shared" si="188"/>
        <v/>
      </c>
      <c r="AI2963" s="2" t="str">
        <f t="shared" si="189"/>
        <v/>
      </c>
      <c r="AK2963" s="2" t="str">
        <f t="shared" si="190"/>
        <v/>
      </c>
      <c r="BF2963" s="2" t="str">
        <f>VLOOKUP(M2963,'[1]mã win'!G:K,5,0)</f>
        <v>N</v>
      </c>
    </row>
    <row r="2964" spans="1:58" x14ac:dyDescent="0.25">
      <c r="A2964" s="6" t="s">
        <v>15698</v>
      </c>
      <c r="B2964" s="6" t="s">
        <v>15489</v>
      </c>
      <c r="C2964" s="6" t="s">
        <v>15699</v>
      </c>
      <c r="D2964" s="2" t="s">
        <v>27</v>
      </c>
      <c r="E2964" s="2" t="s">
        <v>1078</v>
      </c>
      <c r="G2964" s="6" t="s">
        <v>15031</v>
      </c>
      <c r="H2964" s="6"/>
      <c r="I2964" s="6"/>
      <c r="J2964" s="6"/>
      <c r="K2964" s="7"/>
      <c r="L2964" s="6" t="s">
        <v>235</v>
      </c>
      <c r="M2964" s="6" t="s">
        <v>25</v>
      </c>
      <c r="N2964" s="6" t="s">
        <v>25</v>
      </c>
      <c r="O2964" s="6" t="s">
        <v>1078</v>
      </c>
      <c r="P2964" s="8" t="s">
        <v>27</v>
      </c>
      <c r="Q2964" s="9">
        <v>44898.589266550902</v>
      </c>
      <c r="R2964" s="6" t="s">
        <v>6465</v>
      </c>
      <c r="X2964" s="6" t="s">
        <v>15700</v>
      </c>
      <c r="Y2964" s="2" t="s">
        <v>15701</v>
      </c>
      <c r="Z2964" s="2" t="s">
        <v>15702</v>
      </c>
      <c r="AA2964" s="2" t="s">
        <v>15703</v>
      </c>
      <c r="AB2964" s="2" t="s">
        <v>31</v>
      </c>
      <c r="AC2964" s="2" t="s">
        <v>27</v>
      </c>
      <c r="AD2964" s="2" t="s">
        <v>27</v>
      </c>
      <c r="AE2964" s="2" t="s">
        <v>27</v>
      </c>
      <c r="AG2964" s="2" t="str">
        <f t="shared" si="187"/>
        <v/>
      </c>
      <c r="AH2964" s="2" t="str">
        <f t="shared" si="188"/>
        <v/>
      </c>
      <c r="AI2964" s="2" t="str">
        <f t="shared" si="189"/>
        <v/>
      </c>
      <c r="AK2964" s="2" t="str">
        <f t="shared" si="190"/>
        <v/>
      </c>
      <c r="BF2964" s="2" t="str">
        <f>VLOOKUP(M2964,'[1]mã win'!G:K,5,0)</f>
        <v>B</v>
      </c>
    </row>
    <row r="2965" spans="1:58" x14ac:dyDescent="0.25">
      <c r="A2965" s="6" t="s">
        <v>15704</v>
      </c>
      <c r="B2965" s="6" t="s">
        <v>15705</v>
      </c>
      <c r="C2965" s="6" t="s">
        <v>15706</v>
      </c>
      <c r="D2965" s="2" t="s">
        <v>15707</v>
      </c>
      <c r="E2965" s="2" t="s">
        <v>15708</v>
      </c>
      <c r="G2965" s="6" t="s">
        <v>15031</v>
      </c>
      <c r="H2965" s="6"/>
      <c r="I2965" s="6"/>
      <c r="J2965" s="6"/>
      <c r="K2965" s="7"/>
      <c r="L2965" s="6" t="s">
        <v>8064</v>
      </c>
      <c r="M2965" s="6" t="s">
        <v>25</v>
      </c>
      <c r="N2965" s="6" t="s">
        <v>25</v>
      </c>
      <c r="O2965" s="6" t="s">
        <v>945</v>
      </c>
      <c r="P2965" s="8" t="s">
        <v>27</v>
      </c>
      <c r="Q2965" s="9">
        <v>45262.712880752297</v>
      </c>
      <c r="R2965" s="6" t="s">
        <v>6465</v>
      </c>
      <c r="X2965" s="6" t="s">
        <v>15709</v>
      </c>
      <c r="Y2965" s="2" t="s">
        <v>15707</v>
      </c>
      <c r="Z2965" s="2" t="s">
        <v>15708</v>
      </c>
      <c r="AA2965" s="2" t="s">
        <v>27</v>
      </c>
      <c r="AB2965" s="2" t="s">
        <v>27</v>
      </c>
      <c r="AC2965" s="2" t="s">
        <v>27</v>
      </c>
      <c r="AD2965" s="2" t="s">
        <v>27</v>
      </c>
      <c r="AE2965" s="2" t="s">
        <v>27</v>
      </c>
      <c r="AG2965" s="2" t="str">
        <f t="shared" si="187"/>
        <v>phường Thanh Xuân Trung</v>
      </c>
      <c r="AH2965" s="2" t="str">
        <f t="shared" si="188"/>
        <v>quận Thanh Xuân TP. Hà Nội Việt Nam</v>
      </c>
      <c r="AI2965" s="2" t="str">
        <f t="shared" si="189"/>
        <v/>
      </c>
      <c r="AK2965" s="2" t="str">
        <f t="shared" si="190"/>
        <v/>
      </c>
      <c r="BF2965" s="2" t="str">
        <f>VLOOKUP(M2965,'[1]mã win'!G:K,5,0)</f>
        <v>B</v>
      </c>
    </row>
    <row r="2966" spans="1:58" x14ac:dyDescent="0.25">
      <c r="A2966" s="6" t="s">
        <v>15710</v>
      </c>
      <c r="B2966" s="6" t="s">
        <v>15711</v>
      </c>
      <c r="C2966" s="6" t="s">
        <v>15712</v>
      </c>
      <c r="D2966" s="2" t="s">
        <v>15713</v>
      </c>
      <c r="E2966" s="2" t="s">
        <v>51</v>
      </c>
      <c r="G2966" s="6" t="s">
        <v>15024</v>
      </c>
      <c r="H2966" s="6" t="s">
        <v>27</v>
      </c>
      <c r="I2966" s="6"/>
      <c r="J2966" s="6"/>
      <c r="K2966" s="7">
        <v>60</v>
      </c>
      <c r="L2966" s="6" t="s">
        <v>63</v>
      </c>
      <c r="M2966" s="6" t="s">
        <v>39</v>
      </c>
      <c r="N2966" s="6" t="s">
        <v>39</v>
      </c>
      <c r="O2966" s="6" t="s">
        <v>51</v>
      </c>
      <c r="P2966" s="8" t="s">
        <v>27</v>
      </c>
      <c r="Q2966" s="9">
        <v>44935.594829016198</v>
      </c>
      <c r="R2966" s="6" t="s">
        <v>28</v>
      </c>
      <c r="X2966" s="6" t="s">
        <v>15714</v>
      </c>
      <c r="Y2966" s="2" t="s">
        <v>15713</v>
      </c>
      <c r="Z2966" s="2" t="s">
        <v>15715</v>
      </c>
      <c r="AA2966" s="2" t="s">
        <v>27</v>
      </c>
      <c r="AB2966" s="2" t="s">
        <v>27</v>
      </c>
      <c r="AC2966" s="2" t="s">
        <v>27</v>
      </c>
      <c r="AD2966" s="2" t="s">
        <v>27</v>
      </c>
      <c r="AE2966" s="2" t="s">
        <v>27</v>
      </c>
      <c r="AG2966" s="2" t="str">
        <f t="shared" si="187"/>
        <v>phường Bình Chiểu</v>
      </c>
      <c r="AH2966" s="2" t="str">
        <f t="shared" si="188"/>
        <v/>
      </c>
      <c r="AI2966" s="2" t="str">
        <f t="shared" si="189"/>
        <v/>
      </c>
      <c r="AK2966" s="2" t="str">
        <f t="shared" si="190"/>
        <v/>
      </c>
      <c r="BF2966" s="2" t="str">
        <f>VLOOKUP(M2966,'[1]mã win'!G:K,5,0)</f>
        <v>N</v>
      </c>
    </row>
    <row r="2967" spans="1:58" x14ac:dyDescent="0.25">
      <c r="A2967" s="6" t="s">
        <v>15716</v>
      </c>
      <c r="B2967" s="6" t="s">
        <v>15489</v>
      </c>
      <c r="C2967" s="6" t="s">
        <v>15717</v>
      </c>
      <c r="D2967" s="2" t="s">
        <v>12486</v>
      </c>
      <c r="E2967" s="2" t="s">
        <v>840</v>
      </c>
      <c r="G2967" s="6" t="s">
        <v>15031</v>
      </c>
      <c r="H2967" s="6"/>
      <c r="I2967" s="6"/>
      <c r="J2967" s="6"/>
      <c r="K2967" s="7"/>
      <c r="L2967" s="6" t="s">
        <v>235</v>
      </c>
      <c r="M2967" s="6" t="s">
        <v>25</v>
      </c>
      <c r="N2967" s="6" t="s">
        <v>25</v>
      </c>
      <c r="O2967" s="6" t="s">
        <v>840</v>
      </c>
      <c r="P2967" s="8" t="s">
        <v>27</v>
      </c>
      <c r="Q2967" s="9">
        <v>44702.657343553197</v>
      </c>
      <c r="R2967" s="6" t="s">
        <v>6465</v>
      </c>
      <c r="X2967" s="6" t="s">
        <v>15718</v>
      </c>
      <c r="Y2967" s="2" t="s">
        <v>15719</v>
      </c>
      <c r="Z2967" s="2" t="s">
        <v>15720</v>
      </c>
      <c r="AA2967" s="2" t="s">
        <v>15721</v>
      </c>
      <c r="AB2967" s="2" t="s">
        <v>15722</v>
      </c>
      <c r="AC2967" s="2" t="s">
        <v>12486</v>
      </c>
      <c r="AD2967" s="2" t="s">
        <v>25</v>
      </c>
      <c r="AE2967" s="2" t="s">
        <v>27</v>
      </c>
      <c r="AG2967" s="2" t="str">
        <f t="shared" si="187"/>
        <v>P.Phúc Lợi</v>
      </c>
      <c r="AH2967" s="2" t="str">
        <f t="shared" si="188"/>
        <v/>
      </c>
      <c r="AI2967" s="2" t="str">
        <f t="shared" si="189"/>
        <v/>
      </c>
      <c r="AK2967" s="2" t="str">
        <f t="shared" si="190"/>
        <v/>
      </c>
      <c r="BF2967" s="2" t="str">
        <f>VLOOKUP(M2967,'[1]mã win'!G:K,5,0)</f>
        <v>B</v>
      </c>
    </row>
    <row r="2968" spans="1:58" x14ac:dyDescent="0.25">
      <c r="A2968" s="6" t="s">
        <v>15723</v>
      </c>
      <c r="B2968" s="6" t="s">
        <v>15468</v>
      </c>
      <c r="C2968" s="6" t="s">
        <v>15724</v>
      </c>
      <c r="D2968" s="2" t="s">
        <v>11023</v>
      </c>
      <c r="E2968" s="2" t="s">
        <v>10932</v>
      </c>
      <c r="G2968" s="6" t="s">
        <v>15031</v>
      </c>
      <c r="H2968" s="6"/>
      <c r="I2968" s="6"/>
      <c r="J2968" s="6"/>
      <c r="K2968" s="7"/>
      <c r="L2968" s="6" t="s">
        <v>24</v>
      </c>
      <c r="M2968" s="6" t="s">
        <v>25</v>
      </c>
      <c r="N2968" s="6" t="s">
        <v>25</v>
      </c>
      <c r="O2968" s="6" t="s">
        <v>918</v>
      </c>
      <c r="P2968" s="8" t="s">
        <v>27</v>
      </c>
      <c r="Q2968" s="9">
        <v>44705.6144888079</v>
      </c>
      <c r="R2968" s="6" t="s">
        <v>6465</v>
      </c>
      <c r="X2968" s="6" t="s">
        <v>262</v>
      </c>
      <c r="Y2968" s="2" t="s">
        <v>15725</v>
      </c>
      <c r="Z2968" s="2" t="s">
        <v>15726</v>
      </c>
      <c r="AA2968" s="2" t="s">
        <v>11023</v>
      </c>
      <c r="AB2968" s="2" t="s">
        <v>10932</v>
      </c>
      <c r="AC2968" s="2" t="s">
        <v>25</v>
      </c>
      <c r="AD2968" s="2" t="s">
        <v>27</v>
      </c>
      <c r="AE2968" s="2" t="s">
        <v>27</v>
      </c>
      <c r="AG2968" s="2" t="str">
        <f t="shared" si="187"/>
        <v>phường Mỹ Đình 1</v>
      </c>
      <c r="AH2968" s="2" t="str">
        <f t="shared" si="188"/>
        <v>quận Nam Từ Liêm</v>
      </c>
      <c r="AI2968" s="2" t="str">
        <f t="shared" si="189"/>
        <v/>
      </c>
      <c r="AK2968" s="2" t="str">
        <f t="shared" si="190"/>
        <v/>
      </c>
      <c r="BF2968" s="2" t="str">
        <f>VLOOKUP(M2968,'[1]mã win'!G:K,5,0)</f>
        <v>B</v>
      </c>
    </row>
    <row r="2969" spans="1:58" x14ac:dyDescent="0.25">
      <c r="A2969" s="6" t="s">
        <v>15727</v>
      </c>
      <c r="B2969" s="6" t="s">
        <v>15489</v>
      </c>
      <c r="C2969" s="6" t="s">
        <v>15728</v>
      </c>
      <c r="D2969" s="2" t="s">
        <v>15729</v>
      </c>
      <c r="E2969" s="2" t="s">
        <v>945</v>
      </c>
      <c r="G2969" s="6" t="s">
        <v>15031</v>
      </c>
      <c r="H2969" s="6"/>
      <c r="I2969" s="6"/>
      <c r="J2969" s="6"/>
      <c r="K2969" s="7"/>
      <c r="L2969" s="6" t="s">
        <v>8064</v>
      </c>
      <c r="M2969" s="6" t="s">
        <v>25</v>
      </c>
      <c r="N2969" s="6" t="s">
        <v>25</v>
      </c>
      <c r="O2969" s="6" t="s">
        <v>945</v>
      </c>
      <c r="P2969" s="8" t="s">
        <v>27</v>
      </c>
      <c r="Q2969" s="9">
        <v>44726.624793668998</v>
      </c>
      <c r="R2969" s="6" t="s">
        <v>6465</v>
      </c>
      <c r="X2969" s="6" t="s">
        <v>15730</v>
      </c>
      <c r="Y2969" s="2" t="s">
        <v>15729</v>
      </c>
      <c r="Z2969" s="2" t="s">
        <v>15731</v>
      </c>
      <c r="AA2969" s="2" t="s">
        <v>945</v>
      </c>
      <c r="AB2969" s="2" t="s">
        <v>31</v>
      </c>
      <c r="AC2969" s="2" t="s">
        <v>27</v>
      </c>
      <c r="AD2969" s="2" t="s">
        <v>27</v>
      </c>
      <c r="AE2969" s="2" t="s">
        <v>27</v>
      </c>
      <c r="AG2969" s="2" t="str">
        <f t="shared" si="187"/>
        <v>Phường Khương</v>
      </c>
      <c r="AH2969" s="2" t="str">
        <f t="shared" si="188"/>
        <v>Quận Thanh Xuân</v>
      </c>
      <c r="AI2969" s="2" t="str">
        <f t="shared" si="189"/>
        <v/>
      </c>
      <c r="AK2969" s="2" t="str">
        <f t="shared" si="190"/>
        <v/>
      </c>
      <c r="BF2969" s="2" t="str">
        <f>VLOOKUP(M2969,'[1]mã win'!G:K,5,0)</f>
        <v>B</v>
      </c>
    </row>
    <row r="2970" spans="1:58" x14ac:dyDescent="0.25">
      <c r="A2970" s="6" t="s">
        <v>15732</v>
      </c>
      <c r="B2970" s="6" t="s">
        <v>15468</v>
      </c>
      <c r="C2970" s="6" t="s">
        <v>15733</v>
      </c>
      <c r="D2970" s="2" t="s">
        <v>15734</v>
      </c>
      <c r="E2970" s="2" t="s">
        <v>2408</v>
      </c>
      <c r="G2970" s="6" t="s">
        <v>15031</v>
      </c>
      <c r="H2970" s="6"/>
      <c r="I2970" s="6"/>
      <c r="J2970" s="6"/>
      <c r="K2970" s="7"/>
      <c r="L2970" s="6" t="s">
        <v>235</v>
      </c>
      <c r="M2970" s="6" t="s">
        <v>25</v>
      </c>
      <c r="N2970" s="6" t="s">
        <v>25</v>
      </c>
      <c r="O2970" s="6" t="s">
        <v>908</v>
      </c>
      <c r="P2970" s="8" t="s">
        <v>27</v>
      </c>
      <c r="Q2970" s="9">
        <v>44704.409682557904</v>
      </c>
      <c r="R2970" s="6" t="s">
        <v>6465</v>
      </c>
      <c r="X2970" s="6" t="s">
        <v>262</v>
      </c>
      <c r="Y2970" s="2" t="s">
        <v>15735</v>
      </c>
      <c r="Z2970" s="2" t="s">
        <v>15734</v>
      </c>
      <c r="AA2970" s="2" t="s">
        <v>2408</v>
      </c>
      <c r="AB2970" s="2" t="s">
        <v>25</v>
      </c>
      <c r="AC2970" s="2" t="s">
        <v>27</v>
      </c>
      <c r="AD2970" s="2" t="s">
        <v>27</v>
      </c>
      <c r="AE2970" s="2" t="s">
        <v>27</v>
      </c>
      <c r="AG2970" s="2" t="str">
        <f t="shared" si="187"/>
        <v>phường Thanh Lương</v>
      </c>
      <c r="AH2970" s="2" t="str">
        <f t="shared" si="188"/>
        <v>quận Hai Bà Trưng</v>
      </c>
      <c r="AI2970" s="2" t="str">
        <f t="shared" si="189"/>
        <v/>
      </c>
      <c r="AK2970" s="2" t="str">
        <f t="shared" si="190"/>
        <v/>
      </c>
      <c r="BF2970" s="2" t="str">
        <f>VLOOKUP(M2970,'[1]mã win'!G:K,5,0)</f>
        <v>B</v>
      </c>
    </row>
    <row r="2971" spans="1:58" x14ac:dyDescent="0.25">
      <c r="A2971" s="6" t="s">
        <v>15736</v>
      </c>
      <c r="B2971" s="6" t="s">
        <v>15468</v>
      </c>
      <c r="C2971" s="6" t="s">
        <v>15737</v>
      </c>
      <c r="D2971" s="2" t="s">
        <v>15738</v>
      </c>
      <c r="E2971" s="2" t="s">
        <v>2408</v>
      </c>
      <c r="G2971" s="6" t="s">
        <v>15031</v>
      </c>
      <c r="H2971" s="6"/>
      <c r="I2971" s="6"/>
      <c r="J2971" s="6"/>
      <c r="K2971" s="7"/>
      <c r="L2971" s="6" t="s">
        <v>235</v>
      </c>
      <c r="M2971" s="6" t="s">
        <v>25</v>
      </c>
      <c r="N2971" s="6" t="s">
        <v>25</v>
      </c>
      <c r="O2971" s="6" t="s">
        <v>908</v>
      </c>
      <c r="P2971" s="8" t="s">
        <v>27</v>
      </c>
      <c r="Q2971" s="9">
        <v>44704.410229710702</v>
      </c>
      <c r="R2971" s="6" t="s">
        <v>6465</v>
      </c>
      <c r="X2971" s="6" t="s">
        <v>15739</v>
      </c>
      <c r="Y2971" s="2" t="s">
        <v>15738</v>
      </c>
      <c r="Z2971" s="2" t="s">
        <v>2408</v>
      </c>
      <c r="AA2971" s="2" t="s">
        <v>25</v>
      </c>
      <c r="AB2971" s="2" t="s">
        <v>27</v>
      </c>
      <c r="AC2971" s="2" t="s">
        <v>27</v>
      </c>
      <c r="AD2971" s="2" t="s">
        <v>27</v>
      </c>
      <c r="AE2971" s="2" t="s">
        <v>27</v>
      </c>
      <c r="AG2971" s="2" t="str">
        <f t="shared" si="187"/>
        <v>phường Minh Khai</v>
      </c>
      <c r="AH2971" s="2" t="str">
        <f t="shared" si="188"/>
        <v>quận Hai Bà Trưng</v>
      </c>
      <c r="AI2971" s="2" t="str">
        <f t="shared" si="189"/>
        <v/>
      </c>
      <c r="AK2971" s="2" t="str">
        <f t="shared" si="190"/>
        <v/>
      </c>
      <c r="BF2971" s="2" t="str">
        <f>VLOOKUP(M2971,'[1]mã win'!G:K,5,0)</f>
        <v>B</v>
      </c>
    </row>
    <row r="2972" spans="1:58" x14ac:dyDescent="0.25">
      <c r="A2972" s="6" t="s">
        <v>15740</v>
      </c>
      <c r="B2972" s="6" t="s">
        <v>15489</v>
      </c>
      <c r="C2972" s="6" t="s">
        <v>15741</v>
      </c>
      <c r="D2972" s="2" t="s">
        <v>15742</v>
      </c>
      <c r="E2972" s="2" t="s">
        <v>945</v>
      </c>
      <c r="G2972" s="6" t="s">
        <v>15031</v>
      </c>
      <c r="H2972" s="6"/>
      <c r="I2972" s="6"/>
      <c r="J2972" s="6"/>
      <c r="K2972" s="7"/>
      <c r="L2972" s="6" t="s">
        <v>8064</v>
      </c>
      <c r="M2972" s="6" t="s">
        <v>25</v>
      </c>
      <c r="N2972" s="6" t="s">
        <v>25</v>
      </c>
      <c r="O2972" s="6" t="s">
        <v>945</v>
      </c>
      <c r="P2972" s="8" t="s">
        <v>27</v>
      </c>
      <c r="Q2972" s="9">
        <v>44707.497221145801</v>
      </c>
      <c r="R2972" s="6" t="s">
        <v>6465</v>
      </c>
      <c r="X2972" s="6" t="s">
        <v>15743</v>
      </c>
      <c r="Y2972" s="2" t="s">
        <v>15744</v>
      </c>
      <c r="Z2972" s="2" t="s">
        <v>15745</v>
      </c>
      <c r="AA2972" s="2" t="s">
        <v>15746</v>
      </c>
      <c r="AB2972" s="2" t="s">
        <v>15747</v>
      </c>
      <c r="AC2972" s="2" t="s">
        <v>15742</v>
      </c>
      <c r="AD2972" s="2" t="s">
        <v>949</v>
      </c>
      <c r="AE2972" s="2" t="s">
        <v>6657</v>
      </c>
      <c r="AG2972" s="2" t="str">
        <f t="shared" si="187"/>
        <v>P.</v>
      </c>
      <c r="AH2972" s="2" t="str">
        <f t="shared" si="188"/>
        <v/>
      </c>
      <c r="AI2972" s="2" t="str">
        <f t="shared" si="189"/>
        <v/>
      </c>
      <c r="AK2972" s="2" t="str">
        <f t="shared" si="190"/>
        <v/>
      </c>
      <c r="BF2972" s="2" t="str">
        <f>VLOOKUP(M2972,'[1]mã win'!G:K,5,0)</f>
        <v>B</v>
      </c>
    </row>
    <row r="2973" spans="1:58" x14ac:dyDescent="0.25">
      <c r="A2973" s="6" t="s">
        <v>15748</v>
      </c>
      <c r="B2973" s="6" t="s">
        <v>15468</v>
      </c>
      <c r="C2973" s="6" t="s">
        <v>15749</v>
      </c>
      <c r="D2973" s="2" t="s">
        <v>27</v>
      </c>
      <c r="E2973" s="2" t="s">
        <v>945</v>
      </c>
      <c r="G2973" s="6" t="s">
        <v>15031</v>
      </c>
      <c r="H2973" s="6"/>
      <c r="I2973" s="6"/>
      <c r="J2973" s="6"/>
      <c r="K2973" s="7"/>
      <c r="L2973" s="6" t="s">
        <v>8064</v>
      </c>
      <c r="M2973" s="6" t="s">
        <v>25</v>
      </c>
      <c r="N2973" s="6" t="s">
        <v>25</v>
      </c>
      <c r="O2973" s="6" t="s">
        <v>945</v>
      </c>
      <c r="P2973" s="8" t="s">
        <v>27</v>
      </c>
      <c r="Q2973" s="9">
        <v>44707.497935613399</v>
      </c>
      <c r="R2973" s="6" t="s">
        <v>6465</v>
      </c>
      <c r="X2973" s="6" t="s">
        <v>15750</v>
      </c>
      <c r="Y2973" s="2" t="s">
        <v>15744</v>
      </c>
      <c r="Z2973" s="2" t="s">
        <v>15751</v>
      </c>
      <c r="AA2973" s="2" t="s">
        <v>27</v>
      </c>
      <c r="AB2973" s="2" t="s">
        <v>27</v>
      </c>
      <c r="AC2973" s="2" t="s">
        <v>27</v>
      </c>
      <c r="AD2973" s="2" t="s">
        <v>27</v>
      </c>
      <c r="AE2973" s="2" t="s">
        <v>27</v>
      </c>
      <c r="AG2973" s="2" t="str">
        <f t="shared" si="187"/>
        <v/>
      </c>
      <c r="AH2973" s="2" t="str">
        <f t="shared" si="188"/>
        <v/>
      </c>
      <c r="AI2973" s="2" t="str">
        <f t="shared" si="189"/>
        <v/>
      </c>
      <c r="AK2973" s="2" t="str">
        <f t="shared" si="190"/>
        <v/>
      </c>
      <c r="BF2973" s="2" t="str">
        <f>VLOOKUP(M2973,'[1]mã win'!G:K,5,0)</f>
        <v>B</v>
      </c>
    </row>
    <row r="2974" spans="1:58" x14ac:dyDescent="0.25">
      <c r="A2974" s="6" t="s">
        <v>15752</v>
      </c>
      <c r="B2974" s="6" t="s">
        <v>15468</v>
      </c>
      <c r="C2974" s="6" t="s">
        <v>15753</v>
      </c>
      <c r="D2974" s="2" t="s">
        <v>14829</v>
      </c>
      <c r="E2974" s="2" t="s">
        <v>2408</v>
      </c>
      <c r="G2974" s="6" t="s">
        <v>15031</v>
      </c>
      <c r="H2974" s="6"/>
      <c r="I2974" s="6"/>
      <c r="J2974" s="6"/>
      <c r="K2974" s="7"/>
      <c r="L2974" s="6" t="s">
        <v>235</v>
      </c>
      <c r="M2974" s="6" t="s">
        <v>25</v>
      </c>
      <c r="N2974" s="6" t="s">
        <v>25</v>
      </c>
      <c r="O2974" s="6" t="s">
        <v>908</v>
      </c>
      <c r="P2974" s="8" t="s">
        <v>27</v>
      </c>
      <c r="Q2974" s="9">
        <v>44704.410645798598</v>
      </c>
      <c r="R2974" s="6" t="s">
        <v>6465</v>
      </c>
      <c r="X2974" s="6" t="s">
        <v>15754</v>
      </c>
      <c r="Y2974" s="2" t="s">
        <v>15755</v>
      </c>
      <c r="Z2974" s="2" t="s">
        <v>15756</v>
      </c>
      <c r="AA2974" s="2" t="s">
        <v>15757</v>
      </c>
      <c r="AB2974" s="2" t="s">
        <v>14829</v>
      </c>
      <c r="AC2974" s="2" t="s">
        <v>2363</v>
      </c>
      <c r="AD2974" s="2" t="s">
        <v>2408</v>
      </c>
      <c r="AE2974" s="2" t="s">
        <v>25</v>
      </c>
      <c r="AG2974" s="2" t="str">
        <f t="shared" si="187"/>
        <v>phố Minh Khai</v>
      </c>
      <c r="AH2974" s="2" t="str">
        <f t="shared" si="188"/>
        <v>quận Hai Bà Trưng</v>
      </c>
      <c r="AI2974" s="2" t="str">
        <f t="shared" si="189"/>
        <v/>
      </c>
      <c r="AK2974" s="2" t="str">
        <f t="shared" si="190"/>
        <v/>
      </c>
      <c r="BF2974" s="2" t="str">
        <f>VLOOKUP(M2974,'[1]mã win'!G:K,5,0)</f>
        <v>B</v>
      </c>
    </row>
    <row r="2975" spans="1:58" x14ac:dyDescent="0.25">
      <c r="A2975" s="6" t="s">
        <v>15758</v>
      </c>
      <c r="B2975" s="6" t="s">
        <v>15468</v>
      </c>
      <c r="C2975" s="6" t="s">
        <v>15759</v>
      </c>
      <c r="D2975" s="2" t="s">
        <v>1680</v>
      </c>
      <c r="E2975" s="2" t="s">
        <v>10847</v>
      </c>
      <c r="G2975" s="6" t="s">
        <v>15031</v>
      </c>
      <c r="H2975" s="6"/>
      <c r="I2975" s="6"/>
      <c r="J2975" s="6"/>
      <c r="K2975" s="7"/>
      <c r="L2975" s="6" t="s">
        <v>235</v>
      </c>
      <c r="M2975" s="6" t="s">
        <v>25</v>
      </c>
      <c r="N2975" s="6" t="s">
        <v>25</v>
      </c>
      <c r="O2975" s="6" t="s">
        <v>967</v>
      </c>
      <c r="P2975" s="8" t="s">
        <v>27</v>
      </c>
      <c r="Q2975" s="9">
        <v>44704.473028240704</v>
      </c>
      <c r="R2975" s="6" t="s">
        <v>6465</v>
      </c>
      <c r="X2975" s="6" t="s">
        <v>262</v>
      </c>
      <c r="Y2975" s="2" t="s">
        <v>15760</v>
      </c>
      <c r="Z2975" s="2" t="s">
        <v>15761</v>
      </c>
      <c r="AA2975" s="2" t="s">
        <v>15762</v>
      </c>
      <c r="AB2975" s="2" t="s">
        <v>1680</v>
      </c>
      <c r="AC2975" s="2" t="s">
        <v>10847</v>
      </c>
      <c r="AD2975" s="2" t="s">
        <v>25</v>
      </c>
      <c r="AE2975" s="2" t="s">
        <v>27</v>
      </c>
      <c r="AG2975" s="2" t="str">
        <f t="shared" si="187"/>
        <v>phường Định Công</v>
      </c>
      <c r="AH2975" s="2" t="str">
        <f t="shared" si="188"/>
        <v>quận Hoàng Mai</v>
      </c>
      <c r="AI2975" s="2" t="str">
        <f t="shared" si="189"/>
        <v/>
      </c>
      <c r="AK2975" s="2" t="str">
        <f t="shared" si="190"/>
        <v/>
      </c>
      <c r="BF2975" s="2" t="str">
        <f>VLOOKUP(M2975,'[1]mã win'!G:K,5,0)</f>
        <v>B</v>
      </c>
    </row>
    <row r="2976" spans="1:58" x14ac:dyDescent="0.25">
      <c r="A2976" s="6" t="s">
        <v>15763</v>
      </c>
      <c r="B2976" s="6" t="s">
        <v>15468</v>
      </c>
      <c r="C2976" s="6" t="s">
        <v>15764</v>
      </c>
      <c r="D2976" s="2" t="s">
        <v>9478</v>
      </c>
      <c r="E2976" s="2" t="s">
        <v>9720</v>
      </c>
      <c r="G2976" s="6" t="s">
        <v>15031</v>
      </c>
      <c r="H2976" s="6"/>
      <c r="I2976" s="6"/>
      <c r="J2976" s="6"/>
      <c r="K2976" s="7"/>
      <c r="L2976" s="6" t="s">
        <v>24</v>
      </c>
      <c r="M2976" s="6" t="s">
        <v>25</v>
      </c>
      <c r="N2976" s="6" t="s">
        <v>25</v>
      </c>
      <c r="O2976" s="6" t="s">
        <v>251</v>
      </c>
      <c r="P2976" s="8" t="s">
        <v>27</v>
      </c>
      <c r="Q2976" s="9">
        <v>44707.4489342245</v>
      </c>
      <c r="R2976" s="6" t="s">
        <v>6465</v>
      </c>
      <c r="X2976" s="6" t="s">
        <v>262</v>
      </c>
      <c r="Y2976" s="2" t="s">
        <v>15765</v>
      </c>
      <c r="Z2976" s="2" t="s">
        <v>15766</v>
      </c>
      <c r="AA2976" s="2" t="s">
        <v>9478</v>
      </c>
      <c r="AB2976" s="2" t="s">
        <v>9720</v>
      </c>
      <c r="AC2976" s="2" t="s">
        <v>25</v>
      </c>
      <c r="AD2976" s="2" t="s">
        <v>27</v>
      </c>
      <c r="AE2976" s="2" t="s">
        <v>27</v>
      </c>
      <c r="AG2976" s="2" t="str">
        <f t="shared" si="187"/>
        <v>phường Yên Hòa</v>
      </c>
      <c r="AH2976" s="2" t="str">
        <f t="shared" si="188"/>
        <v>quận Cầu Giấy</v>
      </c>
      <c r="AI2976" s="2" t="str">
        <f t="shared" si="189"/>
        <v/>
      </c>
      <c r="AK2976" s="2" t="str">
        <f t="shared" si="190"/>
        <v/>
      </c>
      <c r="BF2976" s="2" t="str">
        <f>VLOOKUP(M2976,'[1]mã win'!G:K,5,0)</f>
        <v>B</v>
      </c>
    </row>
    <row r="2977" spans="1:58" x14ac:dyDescent="0.25">
      <c r="A2977" s="6" t="s">
        <v>15767</v>
      </c>
      <c r="B2977" s="6" t="s">
        <v>15457</v>
      </c>
      <c r="C2977" s="6" t="s">
        <v>15768</v>
      </c>
      <c r="D2977" s="2" t="s">
        <v>11626</v>
      </c>
      <c r="E2977" s="2" t="s">
        <v>61</v>
      </c>
      <c r="G2977" s="6" t="s">
        <v>15024</v>
      </c>
      <c r="H2977" s="6" t="s">
        <v>27</v>
      </c>
      <c r="I2977" s="6"/>
      <c r="J2977" s="6"/>
      <c r="K2977" s="7">
        <v>60</v>
      </c>
      <c r="L2977" s="6" t="s">
        <v>63</v>
      </c>
      <c r="M2977" s="6" t="s">
        <v>39</v>
      </c>
      <c r="N2977" s="6" t="s">
        <v>39</v>
      </c>
      <c r="O2977" s="6" t="s">
        <v>61</v>
      </c>
      <c r="P2977" s="8" t="s">
        <v>27</v>
      </c>
      <c r="Q2977" s="9">
        <v>44750.358908530099</v>
      </c>
      <c r="R2977" s="6" t="s">
        <v>28</v>
      </c>
      <c r="X2977" s="6" t="s">
        <v>15769</v>
      </c>
      <c r="Y2977" s="2" t="s">
        <v>11626</v>
      </c>
      <c r="Z2977" s="2" t="s">
        <v>61</v>
      </c>
      <c r="AA2977" s="2" t="s">
        <v>114</v>
      </c>
      <c r="AB2977" s="2" t="s">
        <v>27</v>
      </c>
      <c r="AC2977" s="2" t="s">
        <v>27</v>
      </c>
      <c r="AD2977" s="2" t="s">
        <v>27</v>
      </c>
      <c r="AE2977" s="2" t="s">
        <v>27</v>
      </c>
      <c r="AG2977" s="2" t="str">
        <f t="shared" si="187"/>
        <v>Phường Cô Giang</v>
      </c>
      <c r="AH2977" s="2" t="str">
        <f t="shared" si="188"/>
        <v>Quận 1</v>
      </c>
      <c r="AI2977" s="2" t="str">
        <f t="shared" si="189"/>
        <v/>
      </c>
      <c r="AK2977" s="2" t="str">
        <f t="shared" si="190"/>
        <v/>
      </c>
      <c r="BF2977" s="2" t="str">
        <f>VLOOKUP(M2977,'[1]mã win'!G:K,5,0)</f>
        <v>N</v>
      </c>
    </row>
    <row r="2978" spans="1:58" x14ac:dyDescent="0.25">
      <c r="A2978" s="6" t="s">
        <v>15770</v>
      </c>
      <c r="B2978" s="6" t="s">
        <v>15468</v>
      </c>
      <c r="C2978" s="6" t="s">
        <v>15771</v>
      </c>
      <c r="D2978" s="2" t="s">
        <v>10884</v>
      </c>
      <c r="E2978" s="2" t="s">
        <v>10932</v>
      </c>
      <c r="G2978" s="6" t="s">
        <v>15031</v>
      </c>
      <c r="H2978" s="6"/>
      <c r="I2978" s="6"/>
      <c r="J2978" s="6"/>
      <c r="K2978" s="7"/>
      <c r="L2978" s="6" t="s">
        <v>24</v>
      </c>
      <c r="M2978" s="6" t="s">
        <v>25</v>
      </c>
      <c r="N2978" s="6" t="s">
        <v>25</v>
      </c>
      <c r="O2978" s="6" t="s">
        <v>918</v>
      </c>
      <c r="P2978" s="8" t="s">
        <v>27</v>
      </c>
      <c r="Q2978" s="9">
        <v>44705.614959803199</v>
      </c>
      <c r="R2978" s="6" t="s">
        <v>6465</v>
      </c>
      <c r="X2978" s="6" t="s">
        <v>262</v>
      </c>
      <c r="Y2978" s="2" t="s">
        <v>15772</v>
      </c>
      <c r="Z2978" s="2" t="s">
        <v>15773</v>
      </c>
      <c r="AA2978" s="2" t="s">
        <v>10884</v>
      </c>
      <c r="AB2978" s="2" t="s">
        <v>10932</v>
      </c>
      <c r="AC2978" s="2" t="s">
        <v>25</v>
      </c>
      <c r="AD2978" s="2" t="s">
        <v>27</v>
      </c>
      <c r="AE2978" s="2" t="s">
        <v>27</v>
      </c>
      <c r="AG2978" s="2" t="str">
        <f t="shared" si="187"/>
        <v>phường Mễ Trì</v>
      </c>
      <c r="AH2978" s="2" t="str">
        <f t="shared" si="188"/>
        <v>quận Nam Từ Liêm</v>
      </c>
      <c r="AI2978" s="2" t="str">
        <f t="shared" si="189"/>
        <v/>
      </c>
      <c r="AK2978" s="2" t="str">
        <f t="shared" si="190"/>
        <v/>
      </c>
      <c r="BF2978" s="2" t="str">
        <f>VLOOKUP(M2978,'[1]mã win'!G:K,5,0)</f>
        <v>B</v>
      </c>
    </row>
    <row r="2979" spans="1:58" x14ac:dyDescent="0.25">
      <c r="A2979" s="6" t="s">
        <v>15774</v>
      </c>
      <c r="B2979" s="6" t="s">
        <v>15457</v>
      </c>
      <c r="C2979" s="6" t="s">
        <v>15775</v>
      </c>
      <c r="D2979" s="2" t="s">
        <v>8664</v>
      </c>
      <c r="E2979" s="2" t="s">
        <v>15460</v>
      </c>
      <c r="G2979" s="6" t="s">
        <v>15024</v>
      </c>
      <c r="H2979" s="6" t="s">
        <v>27</v>
      </c>
      <c r="I2979" s="6"/>
      <c r="J2979" s="6"/>
      <c r="K2979" s="7">
        <v>60</v>
      </c>
      <c r="L2979" s="6" t="s">
        <v>50</v>
      </c>
      <c r="M2979" s="6" t="s">
        <v>39</v>
      </c>
      <c r="N2979" s="6" t="s">
        <v>39</v>
      </c>
      <c r="O2979" s="6" t="s">
        <v>51</v>
      </c>
      <c r="P2979" s="8" t="s">
        <v>27</v>
      </c>
      <c r="Q2979" s="9">
        <v>44714.724934722202</v>
      </c>
      <c r="R2979" s="6" t="s">
        <v>28</v>
      </c>
      <c r="X2979" s="6" t="s">
        <v>15776</v>
      </c>
      <c r="Y2979" s="2" t="s">
        <v>15777</v>
      </c>
      <c r="Z2979" s="2" t="s">
        <v>15778</v>
      </c>
      <c r="AA2979" s="2" t="s">
        <v>15779</v>
      </c>
      <c r="AB2979" s="2" t="s">
        <v>15780</v>
      </c>
      <c r="AC2979" s="2" t="s">
        <v>8664</v>
      </c>
      <c r="AD2979" s="2" t="s">
        <v>15460</v>
      </c>
      <c r="AE2979" s="2" t="s">
        <v>15449</v>
      </c>
      <c r="AG2979" s="2" t="str">
        <f t="shared" si="187"/>
        <v>P. Thảo Điền</v>
      </c>
      <c r="AH2979" s="2" t="str">
        <f t="shared" si="188"/>
        <v>Q. 2</v>
      </c>
      <c r="AI2979" s="2" t="str">
        <f t="shared" si="189"/>
        <v/>
      </c>
      <c r="AK2979" s="2" t="str">
        <f t="shared" si="190"/>
        <v/>
      </c>
      <c r="BF2979" s="2" t="str">
        <f>VLOOKUP(M2979,'[1]mã win'!G:K,5,0)</f>
        <v>N</v>
      </c>
    </row>
    <row r="2980" spans="1:58" x14ac:dyDescent="0.25">
      <c r="A2980" s="6" t="s">
        <v>15781</v>
      </c>
      <c r="B2980" s="6" t="s">
        <v>15457</v>
      </c>
      <c r="C2980" s="6" t="s">
        <v>15782</v>
      </c>
      <c r="D2980" s="2" t="s">
        <v>27</v>
      </c>
      <c r="E2980" s="2" t="s">
        <v>206</v>
      </c>
      <c r="G2980" s="6" t="s">
        <v>15024</v>
      </c>
      <c r="H2980" s="6" t="s">
        <v>27</v>
      </c>
      <c r="I2980" s="6"/>
      <c r="J2980" s="6"/>
      <c r="K2980" s="7">
        <v>60</v>
      </c>
      <c r="L2980" s="6" t="s">
        <v>50</v>
      </c>
      <c r="M2980" s="6" t="s">
        <v>39</v>
      </c>
      <c r="N2980" s="6" t="s">
        <v>39</v>
      </c>
      <c r="O2980" s="6" t="s">
        <v>206</v>
      </c>
      <c r="P2980" s="8" t="s">
        <v>27</v>
      </c>
      <c r="Q2980" s="9">
        <v>44719.486219710598</v>
      </c>
      <c r="R2980" s="6" t="s">
        <v>28</v>
      </c>
      <c r="X2980" s="6" t="s">
        <v>15783</v>
      </c>
      <c r="Y2980" s="2" t="s">
        <v>3738</v>
      </c>
      <c r="Z2980" s="2" t="s">
        <v>15784</v>
      </c>
      <c r="AA2980" s="2" t="s">
        <v>15785</v>
      </c>
      <c r="AB2980" s="2" t="s">
        <v>208</v>
      </c>
      <c r="AC2980" s="2" t="s">
        <v>15786</v>
      </c>
      <c r="AD2980" s="2" t="s">
        <v>114</v>
      </c>
      <c r="AE2980" s="2" t="s">
        <v>27</v>
      </c>
      <c r="AG2980" s="2" t="str">
        <f t="shared" si="187"/>
        <v/>
      </c>
      <c r="AH2980" s="2" t="str">
        <f t="shared" si="188"/>
        <v/>
      </c>
      <c r="AI2980" s="2" t="str">
        <f t="shared" si="189"/>
        <v/>
      </c>
      <c r="AK2980" s="2" t="str">
        <f t="shared" si="190"/>
        <v/>
      </c>
      <c r="BF2980" s="2" t="str">
        <f>VLOOKUP(M2980,'[1]mã win'!G:K,5,0)</f>
        <v>N</v>
      </c>
    </row>
    <row r="2981" spans="1:58" x14ac:dyDescent="0.25">
      <c r="A2981" s="6" t="s">
        <v>15787</v>
      </c>
      <c r="B2981" s="6" t="s">
        <v>15788</v>
      </c>
      <c r="C2981" s="6" t="s">
        <v>15789</v>
      </c>
      <c r="D2981" s="2" t="s">
        <v>4199</v>
      </c>
      <c r="E2981" s="2" t="s">
        <v>1143</v>
      </c>
      <c r="G2981" s="6" t="s">
        <v>15024</v>
      </c>
      <c r="H2981" s="6" t="s">
        <v>27</v>
      </c>
      <c r="I2981" s="6"/>
      <c r="J2981" s="6"/>
      <c r="K2981" s="7">
        <v>60</v>
      </c>
      <c r="L2981" s="6" t="s">
        <v>50</v>
      </c>
      <c r="M2981" s="6" t="s">
        <v>39</v>
      </c>
      <c r="N2981" s="6" t="s">
        <v>39</v>
      </c>
      <c r="O2981" s="6" t="s">
        <v>1143</v>
      </c>
      <c r="P2981" s="8" t="s">
        <v>27</v>
      </c>
      <c r="Q2981" s="9">
        <v>44765.3540589931</v>
      </c>
      <c r="R2981" s="6" t="s">
        <v>28</v>
      </c>
      <c r="X2981" s="6" t="s">
        <v>15790</v>
      </c>
      <c r="Y2981" s="2" t="s">
        <v>4199</v>
      </c>
      <c r="Z2981" s="2" t="s">
        <v>1143</v>
      </c>
      <c r="AA2981" s="2" t="s">
        <v>15449</v>
      </c>
      <c r="AB2981" s="2" t="s">
        <v>27</v>
      </c>
      <c r="AC2981" s="2" t="s">
        <v>27</v>
      </c>
      <c r="AD2981" s="2" t="s">
        <v>27</v>
      </c>
      <c r="AE2981" s="2" t="s">
        <v>27</v>
      </c>
      <c r="AG2981" s="2" t="str">
        <f t="shared" si="187"/>
        <v>Phường 13</v>
      </c>
      <c r="AH2981" s="2" t="str">
        <f t="shared" si="188"/>
        <v>Quận 4</v>
      </c>
      <c r="AI2981" s="2" t="str">
        <f t="shared" si="189"/>
        <v/>
      </c>
      <c r="AK2981" s="2" t="str">
        <f t="shared" si="190"/>
        <v/>
      </c>
      <c r="BF2981" s="2" t="str">
        <f>VLOOKUP(M2981,'[1]mã win'!G:K,5,0)</f>
        <v>N</v>
      </c>
    </row>
    <row r="2982" spans="1:58" x14ac:dyDescent="0.25">
      <c r="A2982" s="6" t="s">
        <v>15791</v>
      </c>
      <c r="B2982" s="6" t="s">
        <v>15468</v>
      </c>
      <c r="C2982" s="6" t="s">
        <v>15792</v>
      </c>
      <c r="D2982" s="2" t="s">
        <v>15793</v>
      </c>
      <c r="E2982" s="2" t="s">
        <v>2408</v>
      </c>
      <c r="G2982" s="6" t="s">
        <v>15031</v>
      </c>
      <c r="H2982" s="6"/>
      <c r="I2982" s="6"/>
      <c r="J2982" s="6"/>
      <c r="K2982" s="7"/>
      <c r="L2982" s="6" t="s">
        <v>235</v>
      </c>
      <c r="M2982" s="6" t="s">
        <v>25</v>
      </c>
      <c r="N2982" s="6" t="s">
        <v>25</v>
      </c>
      <c r="O2982" s="6" t="s">
        <v>908</v>
      </c>
      <c r="P2982" s="8" t="s">
        <v>27</v>
      </c>
      <c r="Q2982" s="9">
        <v>44704.410948148201</v>
      </c>
      <c r="R2982" s="6" t="s">
        <v>6465</v>
      </c>
      <c r="X2982" s="6" t="s">
        <v>15794</v>
      </c>
      <c r="Y2982" s="2" t="s">
        <v>15793</v>
      </c>
      <c r="Z2982" s="2" t="s">
        <v>2408</v>
      </c>
      <c r="AA2982" s="2" t="s">
        <v>15795</v>
      </c>
      <c r="AB2982" s="2" t="s">
        <v>27</v>
      </c>
      <c r="AC2982" s="2" t="s">
        <v>27</v>
      </c>
      <c r="AD2982" s="2" t="s">
        <v>27</v>
      </c>
      <c r="AE2982" s="2" t="s">
        <v>27</v>
      </c>
      <c r="AG2982" s="2" t="str">
        <f t="shared" si="187"/>
        <v>phường Cầu Dền</v>
      </c>
      <c r="AH2982" s="2" t="str">
        <f t="shared" si="188"/>
        <v>quận Hai Bà Trưng</v>
      </c>
      <c r="AI2982" s="2" t="str">
        <f t="shared" si="189"/>
        <v/>
      </c>
      <c r="AK2982" s="2" t="str">
        <f t="shared" si="190"/>
        <v/>
      </c>
      <c r="BF2982" s="2" t="str">
        <f>VLOOKUP(M2982,'[1]mã win'!G:K,5,0)</f>
        <v>B</v>
      </c>
    </row>
    <row r="2983" spans="1:58" x14ac:dyDescent="0.25">
      <c r="A2983" s="6" t="s">
        <v>15796</v>
      </c>
      <c r="B2983" s="6" t="s">
        <v>15468</v>
      </c>
      <c r="C2983" s="6" t="s">
        <v>15797</v>
      </c>
      <c r="D2983" s="2" t="s">
        <v>15798</v>
      </c>
      <c r="E2983" s="2" t="s">
        <v>10426</v>
      </c>
      <c r="G2983" s="6" t="s">
        <v>15031</v>
      </c>
      <c r="H2983" s="6"/>
      <c r="I2983" s="6"/>
      <c r="J2983" s="6"/>
      <c r="K2983" s="7"/>
      <c r="L2983" s="6" t="s">
        <v>8064</v>
      </c>
      <c r="M2983" s="6" t="s">
        <v>25</v>
      </c>
      <c r="N2983" s="6" t="s">
        <v>25</v>
      </c>
      <c r="O2983" s="6" t="s">
        <v>497</v>
      </c>
      <c r="P2983" s="8" t="s">
        <v>27</v>
      </c>
      <c r="Q2983" s="9">
        <v>44707.642288159703</v>
      </c>
      <c r="R2983" s="6" t="s">
        <v>6465</v>
      </c>
      <c r="X2983" s="6" t="s">
        <v>15799</v>
      </c>
      <c r="Y2983" s="2" t="s">
        <v>15800</v>
      </c>
      <c r="Z2983" s="2" t="s">
        <v>15798</v>
      </c>
      <c r="AA2983" s="2" t="s">
        <v>10426</v>
      </c>
      <c r="AB2983" s="2" t="s">
        <v>25</v>
      </c>
      <c r="AC2983" s="2" t="s">
        <v>27</v>
      </c>
      <c r="AD2983" s="2" t="s">
        <v>27</v>
      </c>
      <c r="AE2983" s="2" t="s">
        <v>27</v>
      </c>
      <c r="AG2983" s="2" t="str">
        <f t="shared" si="187"/>
        <v>phường Phú Thượng</v>
      </c>
      <c r="AH2983" s="2" t="str">
        <f t="shared" si="188"/>
        <v>quận Tây Hồ</v>
      </c>
      <c r="AI2983" s="2" t="str">
        <f t="shared" si="189"/>
        <v/>
      </c>
      <c r="AK2983" s="2" t="str">
        <f t="shared" si="190"/>
        <v/>
      </c>
      <c r="BF2983" s="2" t="str">
        <f>VLOOKUP(M2983,'[1]mã win'!G:K,5,0)</f>
        <v>B</v>
      </c>
    </row>
    <row r="2984" spans="1:58" x14ac:dyDescent="0.25">
      <c r="A2984" s="6" t="s">
        <v>15801</v>
      </c>
      <c r="B2984" s="6" t="s">
        <v>15457</v>
      </c>
      <c r="C2984" s="6" t="s">
        <v>15802</v>
      </c>
      <c r="D2984" s="2" t="s">
        <v>3041</v>
      </c>
      <c r="E2984" s="2" t="s">
        <v>3042</v>
      </c>
      <c r="G2984" s="6" t="s">
        <v>15024</v>
      </c>
      <c r="H2984" s="6" t="s">
        <v>27</v>
      </c>
      <c r="I2984" s="6"/>
      <c r="J2984" s="6"/>
      <c r="K2984" s="7">
        <v>60</v>
      </c>
      <c r="L2984" s="6" t="s">
        <v>133</v>
      </c>
      <c r="M2984" s="6" t="s">
        <v>39</v>
      </c>
      <c r="N2984" s="6" t="s">
        <v>39</v>
      </c>
      <c r="O2984" s="6" t="s">
        <v>3042</v>
      </c>
      <c r="P2984" s="8" t="s">
        <v>27</v>
      </c>
      <c r="Q2984" s="9">
        <v>44715.6711274306</v>
      </c>
      <c r="R2984" s="6" t="s">
        <v>28</v>
      </c>
      <c r="X2984" s="6" t="s">
        <v>15803</v>
      </c>
      <c r="Y2984" s="2" t="s">
        <v>3041</v>
      </c>
      <c r="Z2984" s="2" t="s">
        <v>3042</v>
      </c>
      <c r="AA2984" s="2" t="s">
        <v>114</v>
      </c>
      <c r="AB2984" s="2" t="s">
        <v>27</v>
      </c>
      <c r="AC2984" s="2" t="s">
        <v>27</v>
      </c>
      <c r="AD2984" s="2" t="s">
        <v>27</v>
      </c>
      <c r="AE2984" s="2" t="s">
        <v>27</v>
      </c>
      <c r="AG2984" s="2" t="str">
        <f t="shared" si="187"/>
        <v>Phường 1</v>
      </c>
      <c r="AH2984" s="2" t="str">
        <f t="shared" si="188"/>
        <v>Quận Bình Thạnh</v>
      </c>
      <c r="AI2984" s="2" t="str">
        <f t="shared" si="189"/>
        <v/>
      </c>
      <c r="AK2984" s="2" t="str">
        <f t="shared" si="190"/>
        <v/>
      </c>
      <c r="BF2984" s="2" t="str">
        <f>VLOOKUP(M2984,'[1]mã win'!G:K,5,0)</f>
        <v>N</v>
      </c>
    </row>
    <row r="2985" spans="1:58" x14ac:dyDescent="0.25">
      <c r="A2985" s="6" t="s">
        <v>15804</v>
      </c>
      <c r="B2985" s="6" t="s">
        <v>15457</v>
      </c>
      <c r="C2985" s="6" t="s">
        <v>15805</v>
      </c>
      <c r="D2985" s="2" t="s">
        <v>196</v>
      </c>
      <c r="E2985" s="2" t="s">
        <v>223</v>
      </c>
      <c r="G2985" s="6" t="s">
        <v>15024</v>
      </c>
      <c r="H2985" s="6" t="s">
        <v>27</v>
      </c>
      <c r="I2985" s="6"/>
      <c r="J2985" s="6"/>
      <c r="K2985" s="7">
        <v>60</v>
      </c>
      <c r="L2985" s="6" t="s">
        <v>133</v>
      </c>
      <c r="M2985" s="6" t="s">
        <v>39</v>
      </c>
      <c r="N2985" s="6" t="s">
        <v>39</v>
      </c>
      <c r="O2985" s="6" t="s">
        <v>223</v>
      </c>
      <c r="P2985" s="8" t="s">
        <v>27</v>
      </c>
      <c r="Q2985" s="9">
        <v>44795.743989618102</v>
      </c>
      <c r="R2985" s="6" t="s">
        <v>28</v>
      </c>
      <c r="X2985" s="6" t="s">
        <v>15806</v>
      </c>
      <c r="Y2985" s="2" t="s">
        <v>15807</v>
      </c>
      <c r="Z2985" s="2" t="s">
        <v>196</v>
      </c>
      <c r="AA2985" s="2" t="s">
        <v>223</v>
      </c>
      <c r="AB2985" s="2" t="s">
        <v>3537</v>
      </c>
      <c r="AC2985" s="2" t="s">
        <v>27</v>
      </c>
      <c r="AD2985" s="2" t="s">
        <v>27</v>
      </c>
      <c r="AE2985" s="2" t="s">
        <v>27</v>
      </c>
      <c r="AG2985" s="2" t="str">
        <f t="shared" si="187"/>
        <v>Phường 15</v>
      </c>
      <c r="AH2985" s="2" t="str">
        <f t="shared" si="188"/>
        <v>Quận 11</v>
      </c>
      <c r="AI2985" s="2" t="str">
        <f t="shared" si="189"/>
        <v/>
      </c>
      <c r="AK2985" s="2" t="str">
        <f t="shared" si="190"/>
        <v/>
      </c>
      <c r="BF2985" s="2" t="str">
        <f>VLOOKUP(M2985,'[1]mã win'!G:K,5,0)</f>
        <v>N</v>
      </c>
    </row>
    <row r="2986" spans="1:58" x14ac:dyDescent="0.25">
      <c r="A2986" s="6" t="s">
        <v>15808</v>
      </c>
      <c r="B2986" s="6" t="s">
        <v>15457</v>
      </c>
      <c r="C2986" s="6" t="s">
        <v>15809</v>
      </c>
      <c r="D2986" s="2" t="s">
        <v>5572</v>
      </c>
      <c r="E2986" s="2" t="s">
        <v>4479</v>
      </c>
      <c r="G2986" s="6" t="s">
        <v>15024</v>
      </c>
      <c r="H2986" s="6" t="s">
        <v>27</v>
      </c>
      <c r="I2986" s="6"/>
      <c r="J2986" s="6"/>
      <c r="K2986" s="7">
        <v>60</v>
      </c>
      <c r="L2986" s="6" t="s">
        <v>63</v>
      </c>
      <c r="M2986" s="6" t="s">
        <v>39</v>
      </c>
      <c r="N2986" s="6" t="s">
        <v>39</v>
      </c>
      <c r="O2986" s="6" t="s">
        <v>51</v>
      </c>
      <c r="P2986" s="8" t="s">
        <v>27</v>
      </c>
      <c r="Q2986" s="9">
        <v>44767.349131481496</v>
      </c>
      <c r="R2986" s="6" t="s">
        <v>28</v>
      </c>
      <c r="X2986" s="6" t="s">
        <v>15810</v>
      </c>
      <c r="Y2986" s="2" t="s">
        <v>5572</v>
      </c>
      <c r="Z2986" s="2" t="s">
        <v>4479</v>
      </c>
      <c r="AA2986" s="2" t="s">
        <v>114</v>
      </c>
      <c r="AB2986" s="2" t="s">
        <v>27</v>
      </c>
      <c r="AC2986" s="2" t="s">
        <v>27</v>
      </c>
      <c r="AD2986" s="2" t="s">
        <v>27</v>
      </c>
      <c r="AE2986" s="2" t="s">
        <v>27</v>
      </c>
      <c r="AG2986" s="2" t="str">
        <f t="shared" si="187"/>
        <v>Phường Linh Trung</v>
      </c>
      <c r="AH2986" s="2" t="str">
        <f t="shared" si="188"/>
        <v>Quận Thủ Đức</v>
      </c>
      <c r="AI2986" s="2" t="str">
        <f t="shared" si="189"/>
        <v/>
      </c>
      <c r="AK2986" s="2" t="str">
        <f t="shared" si="190"/>
        <v/>
      </c>
      <c r="BF2986" s="2" t="str">
        <f>VLOOKUP(M2986,'[1]mã win'!G:K,5,0)</f>
        <v>N</v>
      </c>
    </row>
    <row r="2987" spans="1:58" x14ac:dyDescent="0.25">
      <c r="A2987" s="6" t="s">
        <v>15811</v>
      </c>
      <c r="B2987" s="6" t="s">
        <v>15468</v>
      </c>
      <c r="C2987" s="6" t="s">
        <v>15812</v>
      </c>
      <c r="D2987" s="2" t="s">
        <v>15813</v>
      </c>
      <c r="E2987" s="2" t="s">
        <v>2408</v>
      </c>
      <c r="G2987" s="6" t="s">
        <v>15031</v>
      </c>
      <c r="H2987" s="6"/>
      <c r="I2987" s="6"/>
      <c r="J2987" s="6"/>
      <c r="K2987" s="7"/>
      <c r="L2987" s="6" t="s">
        <v>235</v>
      </c>
      <c r="M2987" s="6" t="s">
        <v>25</v>
      </c>
      <c r="N2987" s="6" t="s">
        <v>25</v>
      </c>
      <c r="O2987" s="6" t="s">
        <v>908</v>
      </c>
      <c r="P2987" s="8" t="s">
        <v>27</v>
      </c>
      <c r="Q2987" s="9">
        <v>44704.434336689803</v>
      </c>
      <c r="R2987" s="6" t="s">
        <v>6465</v>
      </c>
      <c r="X2987" s="6" t="s">
        <v>15814</v>
      </c>
      <c r="Y2987" s="2" t="s">
        <v>15815</v>
      </c>
      <c r="Z2987" s="2" t="s">
        <v>15813</v>
      </c>
      <c r="AA2987" s="2" t="s">
        <v>2408</v>
      </c>
      <c r="AB2987" s="2" t="s">
        <v>25</v>
      </c>
      <c r="AC2987" s="2" t="s">
        <v>27</v>
      </c>
      <c r="AD2987" s="2" t="s">
        <v>27</v>
      </c>
      <c r="AE2987" s="2" t="s">
        <v>27</v>
      </c>
      <c r="AG2987" s="2" t="str">
        <f t="shared" si="187"/>
        <v>phường Bạch Đằng</v>
      </c>
      <c r="AH2987" s="2" t="str">
        <f t="shared" si="188"/>
        <v>quận Hai Bà Trưng</v>
      </c>
      <c r="AI2987" s="2" t="str">
        <f t="shared" si="189"/>
        <v/>
      </c>
      <c r="AK2987" s="2" t="str">
        <f t="shared" si="190"/>
        <v/>
      </c>
      <c r="BF2987" s="2" t="str">
        <f>VLOOKUP(M2987,'[1]mã win'!G:K,5,0)</f>
        <v>B</v>
      </c>
    </row>
    <row r="2988" spans="1:58" x14ac:dyDescent="0.25">
      <c r="A2988" s="6" t="s">
        <v>15816</v>
      </c>
      <c r="B2988" s="6" t="s">
        <v>15457</v>
      </c>
      <c r="C2988" s="6" t="s">
        <v>15817</v>
      </c>
      <c r="D2988" s="2" t="s">
        <v>27</v>
      </c>
      <c r="E2988" s="2" t="s">
        <v>206</v>
      </c>
      <c r="G2988" s="6" t="s">
        <v>15024</v>
      </c>
      <c r="H2988" s="6" t="s">
        <v>27</v>
      </c>
      <c r="I2988" s="6"/>
      <c r="J2988" s="6"/>
      <c r="K2988" s="7">
        <v>60</v>
      </c>
      <c r="L2988" s="6" t="s">
        <v>50</v>
      </c>
      <c r="M2988" s="6" t="s">
        <v>39</v>
      </c>
      <c r="N2988" s="6" t="s">
        <v>39</v>
      </c>
      <c r="O2988" s="6" t="s">
        <v>206</v>
      </c>
      <c r="P2988" s="8" t="s">
        <v>27</v>
      </c>
      <c r="Q2988" s="9">
        <v>44750.356093946801</v>
      </c>
      <c r="R2988" s="6" t="s">
        <v>28</v>
      </c>
      <c r="X2988" s="6" t="s">
        <v>15818</v>
      </c>
      <c r="Y2988" s="2" t="s">
        <v>15819</v>
      </c>
      <c r="Z2988" s="2" t="s">
        <v>15820</v>
      </c>
      <c r="AA2988" s="2" t="s">
        <v>15786</v>
      </c>
      <c r="AB2988" s="2" t="s">
        <v>206</v>
      </c>
      <c r="AC2988" s="2" t="s">
        <v>114</v>
      </c>
      <c r="AD2988" s="2" t="s">
        <v>27</v>
      </c>
      <c r="AE2988" s="2" t="s">
        <v>27</v>
      </c>
      <c r="AG2988" s="2" t="str">
        <f t="shared" si="187"/>
        <v/>
      </c>
      <c r="AH2988" s="2" t="str">
        <f t="shared" si="188"/>
        <v/>
      </c>
      <c r="AI2988" s="2" t="str">
        <f t="shared" si="189"/>
        <v>Huyện Nhà Bè</v>
      </c>
      <c r="AK2988" s="2" t="str">
        <f t="shared" si="190"/>
        <v/>
      </c>
      <c r="BF2988" s="2" t="str">
        <f>VLOOKUP(M2988,'[1]mã win'!G:K,5,0)</f>
        <v>N</v>
      </c>
    </row>
    <row r="2989" spans="1:58" x14ac:dyDescent="0.25">
      <c r="A2989" s="6" t="s">
        <v>15821</v>
      </c>
      <c r="B2989" s="6" t="s">
        <v>15457</v>
      </c>
      <c r="C2989" s="6" t="s">
        <v>15822</v>
      </c>
      <c r="D2989" s="2" t="s">
        <v>156</v>
      </c>
      <c r="E2989" s="2" t="s">
        <v>143</v>
      </c>
      <c r="G2989" s="6" t="s">
        <v>15024</v>
      </c>
      <c r="H2989" s="6" t="s">
        <v>27</v>
      </c>
      <c r="I2989" s="6"/>
      <c r="J2989" s="6"/>
      <c r="K2989" s="7">
        <v>60</v>
      </c>
      <c r="L2989" s="6" t="s">
        <v>50</v>
      </c>
      <c r="M2989" s="6" t="s">
        <v>39</v>
      </c>
      <c r="N2989" s="6" t="s">
        <v>39</v>
      </c>
      <c r="O2989" s="6" t="s">
        <v>143</v>
      </c>
      <c r="P2989" s="8" t="s">
        <v>27</v>
      </c>
      <c r="Q2989" s="9">
        <v>44725.609514548603</v>
      </c>
      <c r="R2989" s="6" t="s">
        <v>28</v>
      </c>
      <c r="X2989" s="6" t="s">
        <v>15823</v>
      </c>
      <c r="Y2989" s="2" t="s">
        <v>15824</v>
      </c>
      <c r="Z2989" s="2" t="s">
        <v>156</v>
      </c>
      <c r="AA2989" s="2" t="s">
        <v>143</v>
      </c>
      <c r="AB2989" s="2" t="s">
        <v>143</v>
      </c>
      <c r="AC2989" s="2" t="s">
        <v>114</v>
      </c>
      <c r="AD2989" s="2" t="s">
        <v>27</v>
      </c>
      <c r="AE2989" s="2" t="s">
        <v>27</v>
      </c>
      <c r="AG2989" s="2" t="str">
        <f t="shared" si="187"/>
        <v>Phường Tân Hưng</v>
      </c>
      <c r="AH2989" s="2" t="str">
        <f t="shared" si="188"/>
        <v>Quận 7</v>
      </c>
      <c r="AI2989" s="2" t="str">
        <f t="shared" si="189"/>
        <v/>
      </c>
      <c r="AK2989" s="2" t="str">
        <f t="shared" si="190"/>
        <v/>
      </c>
      <c r="BF2989" s="2" t="str">
        <f>VLOOKUP(M2989,'[1]mã win'!G:K,5,0)</f>
        <v>N</v>
      </c>
    </row>
    <row r="2990" spans="1:58" x14ac:dyDescent="0.25">
      <c r="A2990" s="6" t="s">
        <v>15825</v>
      </c>
      <c r="B2990" s="6" t="s">
        <v>15440</v>
      </c>
      <c r="C2990" s="6" t="s">
        <v>15826</v>
      </c>
      <c r="D2990" s="2" t="s">
        <v>467</v>
      </c>
      <c r="E2990" s="2" t="s">
        <v>200</v>
      </c>
      <c r="G2990" s="6" t="s">
        <v>15024</v>
      </c>
      <c r="H2990" s="6" t="s">
        <v>27</v>
      </c>
      <c r="I2990" s="6"/>
      <c r="J2990" s="6"/>
      <c r="K2990" s="7">
        <v>60</v>
      </c>
      <c r="L2990" s="6" t="s">
        <v>199</v>
      </c>
      <c r="M2990" s="6" t="s">
        <v>39</v>
      </c>
      <c r="N2990" s="6" t="s">
        <v>39</v>
      </c>
      <c r="O2990" s="6" t="s">
        <v>200</v>
      </c>
      <c r="P2990" s="8" t="s">
        <v>27</v>
      </c>
      <c r="Q2990" s="9">
        <v>44721.366404895802</v>
      </c>
      <c r="R2990" s="6" t="s">
        <v>28</v>
      </c>
      <c r="X2990" s="6" t="s">
        <v>15827</v>
      </c>
      <c r="Y2990" s="2" t="s">
        <v>467</v>
      </c>
      <c r="Z2990" s="2" t="s">
        <v>200</v>
      </c>
      <c r="AA2990" s="2" t="s">
        <v>114</v>
      </c>
      <c r="AB2990" s="2" t="s">
        <v>27</v>
      </c>
      <c r="AC2990" s="2" t="s">
        <v>27</v>
      </c>
      <c r="AD2990" s="2" t="s">
        <v>27</v>
      </c>
      <c r="AE2990" s="2" t="s">
        <v>27</v>
      </c>
      <c r="AG2990" s="2" t="str">
        <f t="shared" si="187"/>
        <v>Phường 2</v>
      </c>
      <c r="AH2990" s="2" t="str">
        <f t="shared" si="188"/>
        <v>Quận Tân Bình</v>
      </c>
      <c r="AI2990" s="2" t="str">
        <f t="shared" si="189"/>
        <v/>
      </c>
      <c r="AK2990" s="2" t="str">
        <f t="shared" si="190"/>
        <v/>
      </c>
      <c r="BF2990" s="2" t="str">
        <f>VLOOKUP(M2990,'[1]mã win'!G:K,5,0)</f>
        <v>N</v>
      </c>
    </row>
    <row r="2991" spans="1:58" ht="21" x14ac:dyDescent="0.25">
      <c r="A2991" s="6" t="s">
        <v>15828</v>
      </c>
      <c r="B2991" s="6" t="s">
        <v>15463</v>
      </c>
      <c r="C2991" s="11" t="s">
        <v>15829</v>
      </c>
      <c r="D2991" s="2" t="s">
        <v>27</v>
      </c>
      <c r="E2991" s="2" t="s">
        <v>1152</v>
      </c>
      <c r="G2991" s="6" t="s">
        <v>15031</v>
      </c>
      <c r="H2991" s="6"/>
      <c r="I2991" s="6"/>
      <c r="J2991" s="6"/>
      <c r="K2991" s="7"/>
      <c r="L2991" s="6" t="s">
        <v>24</v>
      </c>
      <c r="M2991" s="6" t="s">
        <v>25</v>
      </c>
      <c r="N2991" s="6" t="s">
        <v>25</v>
      </c>
      <c r="O2991" s="6" t="s">
        <v>1152</v>
      </c>
      <c r="P2991" s="8" t="s">
        <v>27</v>
      </c>
      <c r="Q2991" s="9">
        <v>44707.350107870399</v>
      </c>
      <c r="R2991" s="6" t="s">
        <v>6465</v>
      </c>
      <c r="X2991" s="11" t="s">
        <v>262</v>
      </c>
      <c r="Y2991" s="2" t="s">
        <v>7755</v>
      </c>
      <c r="Z2991" s="2" t="s">
        <v>15830</v>
      </c>
      <c r="AA2991" s="2" t="s">
        <v>15831</v>
      </c>
      <c r="AB2991" s="2" t="s">
        <v>27</v>
      </c>
      <c r="AC2991" s="2" t="s">
        <v>27</v>
      </c>
      <c r="AD2991" s="2" t="s">
        <v>27</v>
      </c>
      <c r="AE2991" s="2" t="s">
        <v>27</v>
      </c>
      <c r="AG2991" s="2" t="str">
        <f t="shared" si="187"/>
        <v/>
      </c>
      <c r="AH2991" s="2" t="str">
        <f t="shared" si="188"/>
        <v/>
      </c>
      <c r="AI2991" s="2" t="str">
        <f t="shared" si="189"/>
        <v/>
      </c>
      <c r="AK2991" s="2" t="str">
        <f t="shared" si="190"/>
        <v/>
      </c>
      <c r="BF2991" s="2" t="str">
        <f>VLOOKUP(M2991,'[1]mã win'!G:K,5,0)</f>
        <v>B</v>
      </c>
    </row>
    <row r="2992" spans="1:58" x14ac:dyDescent="0.25">
      <c r="A2992" s="6" t="s">
        <v>15832</v>
      </c>
      <c r="B2992" s="6" t="s">
        <v>15468</v>
      </c>
      <c r="C2992" s="6" t="s">
        <v>15833</v>
      </c>
      <c r="D2992" s="2" t="s">
        <v>2363</v>
      </c>
      <c r="E2992" s="2" t="s">
        <v>2408</v>
      </c>
      <c r="G2992" s="6" t="s">
        <v>15031</v>
      </c>
      <c r="H2992" s="6"/>
      <c r="I2992" s="6"/>
      <c r="J2992" s="6"/>
      <c r="K2992" s="7"/>
      <c r="L2992" s="6" t="s">
        <v>235</v>
      </c>
      <c r="M2992" s="6" t="s">
        <v>25</v>
      </c>
      <c r="N2992" s="6" t="s">
        <v>25</v>
      </c>
      <c r="O2992" s="6" t="s">
        <v>908</v>
      </c>
      <c r="P2992" s="8" t="s">
        <v>27</v>
      </c>
      <c r="Q2992" s="9">
        <v>44704.411312152799</v>
      </c>
      <c r="R2992" s="6" t="s">
        <v>6465</v>
      </c>
      <c r="X2992" s="6" t="s">
        <v>15834</v>
      </c>
      <c r="Y2992" s="2" t="s">
        <v>15755</v>
      </c>
      <c r="Z2992" s="2" t="s">
        <v>15756</v>
      </c>
      <c r="AA2992" s="2" t="s">
        <v>15835</v>
      </c>
      <c r="AB2992" s="2" t="s">
        <v>2363</v>
      </c>
      <c r="AC2992" s="2" t="s">
        <v>2408</v>
      </c>
      <c r="AD2992" s="2" t="s">
        <v>25</v>
      </c>
      <c r="AE2992" s="2" t="s">
        <v>27</v>
      </c>
      <c r="AG2992" s="2" t="str">
        <f t="shared" si="187"/>
        <v>phường Vĩnh Tuy</v>
      </c>
      <c r="AH2992" s="2" t="str">
        <f t="shared" si="188"/>
        <v>quận Hai Bà Trưng</v>
      </c>
      <c r="AI2992" s="2" t="str">
        <f t="shared" si="189"/>
        <v/>
      </c>
      <c r="AK2992" s="2" t="str">
        <f t="shared" si="190"/>
        <v/>
      </c>
      <c r="BF2992" s="2" t="str">
        <f>VLOOKUP(M2992,'[1]mã win'!G:K,5,0)</f>
        <v>B</v>
      </c>
    </row>
    <row r="2993" spans="1:58" x14ac:dyDescent="0.25">
      <c r="A2993" s="6" t="s">
        <v>15836</v>
      </c>
      <c r="B2993" s="6" t="s">
        <v>15440</v>
      </c>
      <c r="C2993" s="6" t="s">
        <v>15837</v>
      </c>
      <c r="D2993" s="2" t="s">
        <v>3041</v>
      </c>
      <c r="E2993" s="2" t="s">
        <v>200</v>
      </c>
      <c r="G2993" s="6" t="s">
        <v>15024</v>
      </c>
      <c r="H2993" s="6" t="s">
        <v>27</v>
      </c>
      <c r="I2993" s="6"/>
      <c r="J2993" s="6"/>
      <c r="K2993" s="7">
        <v>60</v>
      </c>
      <c r="L2993" s="6" t="s">
        <v>199</v>
      </c>
      <c r="M2993" s="6" t="s">
        <v>39</v>
      </c>
      <c r="N2993" s="6" t="s">
        <v>39</v>
      </c>
      <c r="O2993" s="6" t="s">
        <v>200</v>
      </c>
      <c r="P2993" s="8" t="s">
        <v>27</v>
      </c>
      <c r="Q2993" s="9">
        <v>44715.443387419</v>
      </c>
      <c r="R2993" s="6" t="s">
        <v>28</v>
      </c>
      <c r="X2993" s="6" t="s">
        <v>15838</v>
      </c>
      <c r="Y2993" s="2" t="s">
        <v>3041</v>
      </c>
      <c r="Z2993" s="2" t="s">
        <v>200</v>
      </c>
      <c r="AA2993" s="2" t="s">
        <v>114</v>
      </c>
      <c r="AB2993" s="2" t="s">
        <v>27</v>
      </c>
      <c r="AC2993" s="2" t="s">
        <v>27</v>
      </c>
      <c r="AD2993" s="2" t="s">
        <v>27</v>
      </c>
      <c r="AE2993" s="2" t="s">
        <v>27</v>
      </c>
      <c r="AG2993" s="2" t="str">
        <f t="shared" si="187"/>
        <v>Phường 1</v>
      </c>
      <c r="AH2993" s="2" t="str">
        <f t="shared" si="188"/>
        <v>Quận Tân Bình</v>
      </c>
      <c r="AI2993" s="2" t="str">
        <f t="shared" si="189"/>
        <v/>
      </c>
      <c r="AK2993" s="2" t="str">
        <f t="shared" si="190"/>
        <v/>
      </c>
      <c r="BF2993" s="2" t="str">
        <f>VLOOKUP(M2993,'[1]mã win'!G:K,5,0)</f>
        <v>N</v>
      </c>
    </row>
    <row r="2994" spans="1:58" x14ac:dyDescent="0.25">
      <c r="A2994" s="6" t="s">
        <v>15839</v>
      </c>
      <c r="B2994" s="6" t="s">
        <v>15468</v>
      </c>
      <c r="C2994" s="6" t="s">
        <v>15840</v>
      </c>
      <c r="D2994" s="2" t="s">
        <v>15841</v>
      </c>
      <c r="E2994" s="2" t="s">
        <v>2408</v>
      </c>
      <c r="G2994" s="6" t="s">
        <v>15031</v>
      </c>
      <c r="H2994" s="6"/>
      <c r="I2994" s="6"/>
      <c r="J2994" s="6"/>
      <c r="K2994" s="7"/>
      <c r="L2994" s="6" t="s">
        <v>235</v>
      </c>
      <c r="M2994" s="6" t="s">
        <v>25</v>
      </c>
      <c r="N2994" s="6" t="s">
        <v>25</v>
      </c>
      <c r="O2994" s="6" t="s">
        <v>908</v>
      </c>
      <c r="P2994" s="8" t="s">
        <v>27</v>
      </c>
      <c r="Q2994" s="9">
        <v>44704.411635497701</v>
      </c>
      <c r="R2994" s="6" t="s">
        <v>6465</v>
      </c>
      <c r="X2994" s="6" t="s">
        <v>15842</v>
      </c>
      <c r="Y2994" s="2" t="s">
        <v>15841</v>
      </c>
      <c r="Z2994" s="2" t="s">
        <v>2408</v>
      </c>
      <c r="AA2994" s="2" t="s">
        <v>25</v>
      </c>
      <c r="AB2994" s="2" t="s">
        <v>27</v>
      </c>
      <c r="AC2994" s="2" t="s">
        <v>27</v>
      </c>
      <c r="AD2994" s="2" t="s">
        <v>27</v>
      </c>
      <c r="AE2994" s="2" t="s">
        <v>27</v>
      </c>
      <c r="AG2994" s="2" t="str">
        <f t="shared" ref="AG2994:AG3057" si="191">IF(LEFT(X2994,1)="P",X2994,IF(LEFT(Y2994,1)="P",Y2994,IF(LEFT(Z2994,1)="P",Z2994,IF(LEFT(AA2994,1)="P",AA2994,IF(LEFT(AB2994,1)="P",AB2994,IF(LEFT(AC2994,1)="P",AC2994,IF(LEFT(AD2994,1)="P",AD2994,IF(LEFT(AE2994,1)="P",AE2994,IF(LEFT(AF2994,1)="P",AF2994,"")))))))))</f>
        <v>phường Quỳnh Lôi</v>
      </c>
      <c r="AH2994" s="2" t="str">
        <f t="shared" ref="AH2994:AH3057" si="192">IF(LEFT(X2994,1)="P",X2994,IF(LEFT(Y2994,1)="Q",Y2994,IF(LEFT(Z2994,1)="Q",Z2994,IF(LEFT(AA2994,1)="Q",AA2994,IF(LEFT(AB2994,1)="Q",AB2994,IF(LEFT(AC2994,1)="Q",AC2994,IF(LEFT(AD2994,1)="Q",AD2994,IF(LEFT(AE2994,1)="Q",AE2994,IF(LEFT(AF2994,1)="Q",AF2994,"")))))))))</f>
        <v>quận Hai Bà Trưng</v>
      </c>
      <c r="AI2994" s="2" t="str">
        <f t="shared" ref="AI2994:AI3057" si="193">IF(LEFT(Y2994,2)="Hu",Y2994,IF(LEFT(Z2994,2)="Hu",Z2994,IF(LEFT(AA2994,2)="Hu",AA2994,IF(LEFT(AB2994,2)="Hu",AB2994,IF(LEFT(AC2994,2)="Hu",AC2994,IF(LEFT(AD2994,2)="Hu",AD2994,IF(LEFT(AE2994,2)="Hu",AE2994,IF(LEFT(AF2994,2)="Hu",AF2994,""))))))))</f>
        <v/>
      </c>
      <c r="AK2994" s="2" t="str">
        <f t="shared" si="190"/>
        <v/>
      </c>
      <c r="BF2994" s="2" t="str">
        <f>VLOOKUP(M2994,'[1]mã win'!G:K,5,0)</f>
        <v>B</v>
      </c>
    </row>
    <row r="2995" spans="1:58" x14ac:dyDescent="0.25">
      <c r="A2995" s="6" t="s">
        <v>15843</v>
      </c>
      <c r="B2995" s="6" t="s">
        <v>15468</v>
      </c>
      <c r="C2995" s="6" t="s">
        <v>15844</v>
      </c>
      <c r="D2995" s="2" t="s">
        <v>15845</v>
      </c>
      <c r="E2995" s="2" t="s">
        <v>1065</v>
      </c>
      <c r="G2995" s="6" t="s">
        <v>15031</v>
      </c>
      <c r="H2995" s="6"/>
      <c r="I2995" s="6"/>
      <c r="J2995" s="6"/>
      <c r="K2995" s="7"/>
      <c r="L2995" s="6" t="s">
        <v>8064</v>
      </c>
      <c r="M2995" s="6" t="s">
        <v>25</v>
      </c>
      <c r="N2995" s="6" t="s">
        <v>25</v>
      </c>
      <c r="O2995" s="6" t="s">
        <v>236</v>
      </c>
      <c r="P2995" s="8" t="s">
        <v>27</v>
      </c>
      <c r="Q2995" s="9">
        <v>44704.397984571799</v>
      </c>
      <c r="R2995" s="6" t="s">
        <v>6465</v>
      </c>
      <c r="X2995" s="6" t="s">
        <v>15846</v>
      </c>
      <c r="Y2995" s="2" t="s">
        <v>15845</v>
      </c>
      <c r="Z2995" s="2" t="s">
        <v>1065</v>
      </c>
      <c r="AA2995" s="2" t="s">
        <v>25</v>
      </c>
      <c r="AB2995" s="2" t="s">
        <v>27</v>
      </c>
      <c r="AC2995" s="2" t="s">
        <v>27</v>
      </c>
      <c r="AD2995" s="2" t="s">
        <v>27</v>
      </c>
      <c r="AE2995" s="2" t="s">
        <v>27</v>
      </c>
      <c r="AG2995" s="2" t="str">
        <f t="shared" si="191"/>
        <v>phường Đồng Xuân</v>
      </c>
      <c r="AH2995" s="2" t="str">
        <f t="shared" si="192"/>
        <v>quận Hoàn Kiếm</v>
      </c>
      <c r="AI2995" s="2" t="str">
        <f t="shared" si="193"/>
        <v/>
      </c>
      <c r="AK2995" s="2" t="str">
        <f t="shared" si="190"/>
        <v/>
      </c>
      <c r="BF2995" s="2" t="str">
        <f>VLOOKUP(M2995,'[1]mã win'!G:K,5,0)</f>
        <v>B</v>
      </c>
    </row>
    <row r="2996" spans="1:58" x14ac:dyDescent="0.25">
      <c r="A2996" s="6" t="s">
        <v>15847</v>
      </c>
      <c r="B2996" s="6" t="s">
        <v>15489</v>
      </c>
      <c r="C2996" s="6" t="s">
        <v>15848</v>
      </c>
      <c r="D2996" s="2" t="s">
        <v>15849</v>
      </c>
      <c r="E2996" s="2" t="s">
        <v>839</v>
      </c>
      <c r="G2996" s="6" t="s">
        <v>15031</v>
      </c>
      <c r="H2996" s="6"/>
      <c r="I2996" s="6"/>
      <c r="J2996" s="6"/>
      <c r="K2996" s="7"/>
      <c r="L2996" s="6" t="s">
        <v>235</v>
      </c>
      <c r="M2996" s="6" t="s">
        <v>25</v>
      </c>
      <c r="N2996" s="6" t="s">
        <v>25</v>
      </c>
      <c r="O2996" s="6" t="s">
        <v>840</v>
      </c>
      <c r="P2996" s="8" t="s">
        <v>27</v>
      </c>
      <c r="Q2996" s="9">
        <v>44704.318031169001</v>
      </c>
      <c r="R2996" s="6" t="s">
        <v>6465</v>
      </c>
      <c r="X2996" s="6" t="s">
        <v>15850</v>
      </c>
      <c r="Y2996" s="2" t="s">
        <v>15849</v>
      </c>
      <c r="Z2996" s="2" t="s">
        <v>839</v>
      </c>
      <c r="AA2996" s="2" t="s">
        <v>25</v>
      </c>
      <c r="AB2996" s="2" t="s">
        <v>27</v>
      </c>
      <c r="AC2996" s="2" t="s">
        <v>27</v>
      </c>
      <c r="AD2996" s="2" t="s">
        <v>27</v>
      </c>
      <c r="AE2996" s="2" t="s">
        <v>27</v>
      </c>
      <c r="AG2996" s="2" t="str">
        <f t="shared" si="191"/>
        <v>phường Ngọc Lâm</v>
      </c>
      <c r="AH2996" s="2" t="str">
        <f t="shared" si="192"/>
        <v>quận Long Biên</v>
      </c>
      <c r="AI2996" s="2" t="str">
        <f t="shared" si="193"/>
        <v/>
      </c>
      <c r="AK2996" s="2" t="str">
        <f t="shared" si="190"/>
        <v/>
      </c>
      <c r="BF2996" s="2" t="str">
        <f>VLOOKUP(M2996,'[1]mã win'!G:K,5,0)</f>
        <v>B</v>
      </c>
    </row>
    <row r="2997" spans="1:58" x14ac:dyDescent="0.25">
      <c r="A2997" s="6" t="s">
        <v>15851</v>
      </c>
      <c r="B2997" s="6" t="s">
        <v>15468</v>
      </c>
      <c r="C2997" s="6" t="s">
        <v>15852</v>
      </c>
      <c r="D2997" s="2" t="s">
        <v>15853</v>
      </c>
      <c r="E2997" s="2" t="s">
        <v>15854</v>
      </c>
      <c r="G2997" s="6" t="s">
        <v>15031</v>
      </c>
      <c r="H2997" s="6"/>
      <c r="I2997" s="6"/>
      <c r="J2997" s="6"/>
      <c r="K2997" s="7"/>
      <c r="L2997" s="6" t="s">
        <v>24</v>
      </c>
      <c r="M2997" s="6" t="s">
        <v>25</v>
      </c>
      <c r="N2997" s="6" t="s">
        <v>25</v>
      </c>
      <c r="O2997" s="6" t="s">
        <v>251</v>
      </c>
      <c r="P2997" s="8" t="s">
        <v>27</v>
      </c>
      <c r="Q2997" s="9">
        <v>44707.449673298601</v>
      </c>
      <c r="R2997" s="6" t="s">
        <v>6465</v>
      </c>
      <c r="X2997" s="6" t="s">
        <v>15855</v>
      </c>
      <c r="Y2997" s="2" t="s">
        <v>15853</v>
      </c>
      <c r="Z2997" s="2" t="s">
        <v>15854</v>
      </c>
      <c r="AA2997" s="2" t="s">
        <v>27</v>
      </c>
      <c r="AB2997" s="2" t="s">
        <v>27</v>
      </c>
      <c r="AC2997" s="2" t="s">
        <v>27</v>
      </c>
      <c r="AD2997" s="2" t="s">
        <v>27</v>
      </c>
      <c r="AE2997" s="2" t="s">
        <v>27</v>
      </c>
      <c r="AG2997" s="2" t="str">
        <f t="shared" si="191"/>
        <v>phường Nghĩa Tân</v>
      </c>
      <c r="AH2997" s="2" t="str">
        <f t="shared" si="192"/>
        <v>quận Cầu Giấy Hà Nội (Số 2 Đường Nghĩa Tân)</v>
      </c>
      <c r="AI2997" s="2" t="str">
        <f t="shared" si="193"/>
        <v/>
      </c>
      <c r="AK2997" s="2" t="str">
        <f t="shared" si="190"/>
        <v/>
      </c>
      <c r="BF2997" s="2" t="str">
        <f>VLOOKUP(M2997,'[1]mã win'!G:K,5,0)</f>
        <v>B</v>
      </c>
    </row>
    <row r="2998" spans="1:58" x14ac:dyDescent="0.25">
      <c r="A2998" s="6" t="s">
        <v>15856</v>
      </c>
      <c r="B2998" s="6" t="s">
        <v>15468</v>
      </c>
      <c r="C2998" s="6" t="s">
        <v>15857</v>
      </c>
      <c r="D2998" s="2" t="s">
        <v>2363</v>
      </c>
      <c r="E2998" s="2" t="s">
        <v>2408</v>
      </c>
      <c r="G2998" s="6" t="s">
        <v>15031</v>
      </c>
      <c r="H2998" s="6"/>
      <c r="I2998" s="6"/>
      <c r="J2998" s="6"/>
      <c r="K2998" s="7"/>
      <c r="L2998" s="6" t="s">
        <v>235</v>
      </c>
      <c r="M2998" s="6" t="s">
        <v>25</v>
      </c>
      <c r="N2998" s="6" t="s">
        <v>25</v>
      </c>
      <c r="O2998" s="6" t="s">
        <v>908</v>
      </c>
      <c r="P2998" s="8" t="s">
        <v>27</v>
      </c>
      <c r="Q2998" s="9">
        <v>44704.412173807897</v>
      </c>
      <c r="R2998" s="6" t="s">
        <v>6465</v>
      </c>
      <c r="X2998" s="6" t="s">
        <v>15858</v>
      </c>
      <c r="Y2998" s="2" t="s">
        <v>15755</v>
      </c>
      <c r="Z2998" s="2" t="s">
        <v>15756</v>
      </c>
      <c r="AA2998" s="2" t="s">
        <v>15835</v>
      </c>
      <c r="AB2998" s="2" t="s">
        <v>2363</v>
      </c>
      <c r="AC2998" s="2" t="s">
        <v>2408</v>
      </c>
      <c r="AD2998" s="2" t="s">
        <v>25</v>
      </c>
      <c r="AE2998" s="2" t="s">
        <v>27</v>
      </c>
      <c r="AG2998" s="2" t="str">
        <f t="shared" si="191"/>
        <v>phường Vĩnh Tuy</v>
      </c>
      <c r="AH2998" s="2" t="str">
        <f t="shared" si="192"/>
        <v>quận Hai Bà Trưng</v>
      </c>
      <c r="AI2998" s="2" t="str">
        <f t="shared" si="193"/>
        <v/>
      </c>
      <c r="AK2998" s="2" t="str">
        <f t="shared" si="190"/>
        <v/>
      </c>
      <c r="BF2998" s="2" t="str">
        <f>VLOOKUP(M2998,'[1]mã win'!G:K,5,0)</f>
        <v>B</v>
      </c>
    </row>
    <row r="2999" spans="1:58" x14ac:dyDescent="0.25">
      <c r="A2999" s="6" t="s">
        <v>15859</v>
      </c>
      <c r="B2999" s="6" t="s">
        <v>15468</v>
      </c>
      <c r="C2999" s="6" t="s">
        <v>15860</v>
      </c>
      <c r="D2999" s="2" t="s">
        <v>15861</v>
      </c>
      <c r="E2999" s="2" t="s">
        <v>2408</v>
      </c>
      <c r="G2999" s="6" t="s">
        <v>15031</v>
      </c>
      <c r="H2999" s="6"/>
      <c r="I2999" s="6"/>
      <c r="J2999" s="6"/>
      <c r="K2999" s="7"/>
      <c r="L2999" s="6" t="s">
        <v>235</v>
      </c>
      <c r="M2999" s="6" t="s">
        <v>25</v>
      </c>
      <c r="N2999" s="6" t="s">
        <v>25</v>
      </c>
      <c r="O2999" s="6" t="s">
        <v>908</v>
      </c>
      <c r="P2999" s="8" t="s">
        <v>27</v>
      </c>
      <c r="Q2999" s="9">
        <v>44704.418039004602</v>
      </c>
      <c r="R2999" s="6" t="s">
        <v>6465</v>
      </c>
      <c r="X2999" s="6" t="s">
        <v>15862</v>
      </c>
      <c r="Y2999" s="2" t="s">
        <v>15861</v>
      </c>
      <c r="Z2999" s="2" t="s">
        <v>2408</v>
      </c>
      <c r="AA2999" s="2" t="s">
        <v>25</v>
      </c>
      <c r="AB2999" s="2" t="s">
        <v>27</v>
      </c>
      <c r="AC2999" s="2" t="s">
        <v>27</v>
      </c>
      <c r="AD2999" s="2" t="s">
        <v>27</v>
      </c>
      <c r="AE2999" s="2" t="s">
        <v>27</v>
      </c>
      <c r="AG2999" s="2" t="str">
        <f t="shared" si="191"/>
        <v>phường Thanh Nhàn</v>
      </c>
      <c r="AH2999" s="2" t="str">
        <f t="shared" si="192"/>
        <v>quận Hai Bà Trưng</v>
      </c>
      <c r="AI2999" s="2" t="str">
        <f t="shared" si="193"/>
        <v/>
      </c>
      <c r="AK2999" s="2" t="str">
        <f t="shared" si="190"/>
        <v/>
      </c>
      <c r="BF2999" s="2" t="str">
        <f>VLOOKUP(M2999,'[1]mã win'!G:K,5,0)</f>
        <v>B</v>
      </c>
    </row>
    <row r="3000" spans="1:58" x14ac:dyDescent="0.25">
      <c r="A3000" s="6" t="s">
        <v>15863</v>
      </c>
      <c r="B3000" s="6" t="s">
        <v>15468</v>
      </c>
      <c r="C3000" s="6" t="s">
        <v>15864</v>
      </c>
      <c r="D3000" s="2" t="s">
        <v>2853</v>
      </c>
      <c r="E3000" s="2" t="s">
        <v>10847</v>
      </c>
      <c r="G3000" s="6" t="s">
        <v>15031</v>
      </c>
      <c r="H3000" s="6"/>
      <c r="I3000" s="6"/>
      <c r="J3000" s="6"/>
      <c r="K3000" s="7"/>
      <c r="L3000" s="6" t="s">
        <v>235</v>
      </c>
      <c r="M3000" s="6" t="s">
        <v>25</v>
      </c>
      <c r="N3000" s="6" t="s">
        <v>25</v>
      </c>
      <c r="O3000" s="6" t="s">
        <v>967</v>
      </c>
      <c r="P3000" s="8" t="s">
        <v>27</v>
      </c>
      <c r="Q3000" s="9">
        <v>44704.473881562502</v>
      </c>
      <c r="R3000" s="6" t="s">
        <v>6465</v>
      </c>
      <c r="X3000" s="6" t="s">
        <v>15865</v>
      </c>
      <c r="Y3000" s="2" t="s">
        <v>2853</v>
      </c>
      <c r="Z3000" s="2" t="s">
        <v>10847</v>
      </c>
      <c r="AA3000" s="2" t="s">
        <v>25</v>
      </c>
      <c r="AB3000" s="2" t="s">
        <v>27</v>
      </c>
      <c r="AC3000" s="2" t="s">
        <v>27</v>
      </c>
      <c r="AD3000" s="2" t="s">
        <v>27</v>
      </c>
      <c r="AE3000" s="2" t="s">
        <v>27</v>
      </c>
      <c r="AG3000" s="2" t="str">
        <f t="shared" si="191"/>
        <v>phường Hoàng Văn Thụ</v>
      </c>
      <c r="AH3000" s="2" t="str">
        <f t="shared" si="192"/>
        <v>quận Hoàng Mai</v>
      </c>
      <c r="AI3000" s="2" t="str">
        <f t="shared" si="193"/>
        <v/>
      </c>
      <c r="AK3000" s="2" t="str">
        <f t="shared" si="190"/>
        <v/>
      </c>
      <c r="BF3000" s="2" t="str">
        <f>VLOOKUP(M3000,'[1]mã win'!G:K,5,0)</f>
        <v>B</v>
      </c>
    </row>
    <row r="3001" spans="1:58" x14ac:dyDescent="0.25">
      <c r="A3001" s="6" t="s">
        <v>15866</v>
      </c>
      <c r="B3001" s="6" t="s">
        <v>15468</v>
      </c>
      <c r="C3001" s="6" t="s">
        <v>15867</v>
      </c>
      <c r="D3001" s="2" t="s">
        <v>9522</v>
      </c>
      <c r="E3001" s="2" t="s">
        <v>2416</v>
      </c>
      <c r="G3001" s="6" t="s">
        <v>15031</v>
      </c>
      <c r="H3001" s="6"/>
      <c r="I3001" s="6"/>
      <c r="J3001" s="6"/>
      <c r="K3001" s="7"/>
      <c r="L3001" s="6" t="s">
        <v>8064</v>
      </c>
      <c r="M3001" s="6" t="s">
        <v>25</v>
      </c>
      <c r="N3001" s="6" t="s">
        <v>25</v>
      </c>
      <c r="O3001" s="6" t="s">
        <v>945</v>
      </c>
      <c r="P3001" s="8" t="s">
        <v>27</v>
      </c>
      <c r="Q3001" s="9">
        <v>44707.577358830997</v>
      </c>
      <c r="R3001" s="6" t="s">
        <v>6465</v>
      </c>
      <c r="X3001" s="6" t="s">
        <v>15868</v>
      </c>
      <c r="Y3001" s="2" t="s">
        <v>9522</v>
      </c>
      <c r="Z3001" s="2" t="s">
        <v>2416</v>
      </c>
      <c r="AA3001" s="2" t="s">
        <v>25</v>
      </c>
      <c r="AB3001" s="2" t="s">
        <v>27</v>
      </c>
      <c r="AC3001" s="2" t="s">
        <v>27</v>
      </c>
      <c r="AD3001" s="2" t="s">
        <v>27</v>
      </c>
      <c r="AE3001" s="2" t="s">
        <v>27</v>
      </c>
      <c r="AG3001" s="2" t="str">
        <f t="shared" si="191"/>
        <v>phường Khương Mai</v>
      </c>
      <c r="AH3001" s="2" t="str">
        <f t="shared" si="192"/>
        <v>quận Thanh Xuân</v>
      </c>
      <c r="AI3001" s="2" t="str">
        <f t="shared" si="193"/>
        <v/>
      </c>
      <c r="AK3001" s="2" t="str">
        <f t="shared" si="190"/>
        <v/>
      </c>
      <c r="BF3001" s="2" t="str">
        <f>VLOOKUP(M3001,'[1]mã win'!G:K,5,0)</f>
        <v>B</v>
      </c>
    </row>
    <row r="3002" spans="1:58" x14ac:dyDescent="0.25">
      <c r="A3002" s="6" t="s">
        <v>15869</v>
      </c>
      <c r="B3002" s="6" t="s">
        <v>15463</v>
      </c>
      <c r="C3002" s="6" t="s">
        <v>15870</v>
      </c>
      <c r="D3002" s="2" t="s">
        <v>27</v>
      </c>
      <c r="E3002" s="2" t="s">
        <v>4373</v>
      </c>
      <c r="G3002" s="6" t="s">
        <v>15031</v>
      </c>
      <c r="H3002" s="6"/>
      <c r="I3002" s="6"/>
      <c r="J3002" s="6"/>
      <c r="K3002" s="7"/>
      <c r="L3002" s="6" t="s">
        <v>8064</v>
      </c>
      <c r="M3002" s="6" t="s">
        <v>25</v>
      </c>
      <c r="N3002" s="6" t="s">
        <v>25</v>
      </c>
      <c r="O3002" s="6" t="s">
        <v>847</v>
      </c>
      <c r="P3002" s="8" t="s">
        <v>27</v>
      </c>
      <c r="Q3002" s="9">
        <v>44702.599136111101</v>
      </c>
      <c r="R3002" s="6" t="s">
        <v>6465</v>
      </c>
      <c r="X3002" s="6" t="s">
        <v>15871</v>
      </c>
      <c r="Y3002" s="2" t="s">
        <v>15872</v>
      </c>
      <c r="Z3002" s="2" t="s">
        <v>15873</v>
      </c>
      <c r="AA3002" s="2" t="s">
        <v>4373</v>
      </c>
      <c r="AB3002" s="2" t="s">
        <v>31</v>
      </c>
      <c r="AC3002" s="2" t="s">
        <v>27</v>
      </c>
      <c r="AD3002" s="2" t="s">
        <v>27</v>
      </c>
      <c r="AE3002" s="2" t="s">
        <v>27</v>
      </c>
      <c r="AG3002" s="2" t="str">
        <f t="shared" si="191"/>
        <v/>
      </c>
      <c r="AH3002" s="2" t="str">
        <f t="shared" si="192"/>
        <v>quận Ba Đình</v>
      </c>
      <c r="AI3002" s="2" t="str">
        <f t="shared" si="193"/>
        <v/>
      </c>
      <c r="AK3002" s="2" t="str">
        <f t="shared" si="190"/>
        <v/>
      </c>
      <c r="BF3002" s="2" t="str">
        <f>VLOOKUP(M3002,'[1]mã win'!G:K,5,0)</f>
        <v>B</v>
      </c>
    </row>
    <row r="3003" spans="1:58" x14ac:dyDescent="0.25">
      <c r="A3003" s="6" t="s">
        <v>15874</v>
      </c>
      <c r="B3003" s="6" t="s">
        <v>15468</v>
      </c>
      <c r="C3003" s="6" t="s">
        <v>15875</v>
      </c>
      <c r="D3003" s="2" t="s">
        <v>15876</v>
      </c>
      <c r="E3003" s="2" t="s">
        <v>9720</v>
      </c>
      <c r="G3003" s="6" t="s">
        <v>15031</v>
      </c>
      <c r="H3003" s="6"/>
      <c r="I3003" s="6"/>
      <c r="J3003" s="6"/>
      <c r="K3003" s="7"/>
      <c r="L3003" s="6" t="s">
        <v>24</v>
      </c>
      <c r="M3003" s="6" t="s">
        <v>25</v>
      </c>
      <c r="N3003" s="6" t="s">
        <v>25</v>
      </c>
      <c r="O3003" s="6" t="s">
        <v>251</v>
      </c>
      <c r="P3003" s="8" t="s">
        <v>27</v>
      </c>
      <c r="Q3003" s="9">
        <v>44707.478712037002</v>
      </c>
      <c r="R3003" s="6" t="s">
        <v>6465</v>
      </c>
      <c r="X3003" s="6" t="s">
        <v>15877</v>
      </c>
      <c r="Y3003" s="2" t="s">
        <v>15876</v>
      </c>
      <c r="Z3003" s="2" t="s">
        <v>9720</v>
      </c>
      <c r="AA3003" s="2" t="s">
        <v>15878</v>
      </c>
      <c r="AB3003" s="2" t="s">
        <v>27</v>
      </c>
      <c r="AC3003" s="2" t="s">
        <v>27</v>
      </c>
      <c r="AD3003" s="2" t="s">
        <v>27</v>
      </c>
      <c r="AE3003" s="2" t="s">
        <v>27</v>
      </c>
      <c r="AG3003" s="2" t="str">
        <f t="shared" si="191"/>
        <v>phường Nghĩa Đô</v>
      </c>
      <c r="AH3003" s="2" t="str">
        <f t="shared" si="192"/>
        <v>quận Cầu Giấy</v>
      </c>
      <c r="AI3003" s="2" t="str">
        <f t="shared" si="193"/>
        <v/>
      </c>
      <c r="AK3003" s="2" t="str">
        <f t="shared" si="190"/>
        <v/>
      </c>
      <c r="BF3003" s="2" t="str">
        <f>VLOOKUP(M3003,'[1]mã win'!G:K,5,0)</f>
        <v>B</v>
      </c>
    </row>
    <row r="3004" spans="1:58" x14ac:dyDescent="0.25">
      <c r="A3004" s="6" t="s">
        <v>15879</v>
      </c>
      <c r="B3004" s="6" t="s">
        <v>15468</v>
      </c>
      <c r="C3004" s="6" t="s">
        <v>15880</v>
      </c>
      <c r="D3004" s="2" t="s">
        <v>15881</v>
      </c>
      <c r="E3004" s="2" t="s">
        <v>1065</v>
      </c>
      <c r="G3004" s="6" t="s">
        <v>15031</v>
      </c>
      <c r="H3004" s="6"/>
      <c r="I3004" s="6"/>
      <c r="J3004" s="6"/>
      <c r="K3004" s="7"/>
      <c r="L3004" s="6" t="s">
        <v>8064</v>
      </c>
      <c r="M3004" s="6" t="s">
        <v>25</v>
      </c>
      <c r="N3004" s="6" t="s">
        <v>25</v>
      </c>
      <c r="O3004" s="6" t="s">
        <v>236</v>
      </c>
      <c r="P3004" s="8" t="s">
        <v>27</v>
      </c>
      <c r="Q3004" s="9">
        <v>44704.398397766199</v>
      </c>
      <c r="R3004" s="6" t="s">
        <v>6465</v>
      </c>
      <c r="X3004" s="6" t="s">
        <v>15882</v>
      </c>
      <c r="Y3004" s="2" t="s">
        <v>15881</v>
      </c>
      <c r="Z3004" s="2" t="s">
        <v>1065</v>
      </c>
      <c r="AA3004" s="2" t="s">
        <v>25</v>
      </c>
      <c r="AB3004" s="2" t="s">
        <v>27</v>
      </c>
      <c r="AC3004" s="2" t="s">
        <v>27</v>
      </c>
      <c r="AD3004" s="2" t="s">
        <v>27</v>
      </c>
      <c r="AE3004" s="2" t="s">
        <v>27</v>
      </c>
      <c r="AG3004" s="2" t="str">
        <f t="shared" si="191"/>
        <v>phường Cửa Nam</v>
      </c>
      <c r="AH3004" s="2" t="str">
        <f t="shared" si="192"/>
        <v>quận Hoàn Kiếm</v>
      </c>
      <c r="AI3004" s="2" t="str">
        <f t="shared" si="193"/>
        <v/>
      </c>
      <c r="AK3004" s="2" t="str">
        <f t="shared" si="190"/>
        <v/>
      </c>
      <c r="BF3004" s="2" t="str">
        <f>VLOOKUP(M3004,'[1]mã win'!G:K,5,0)</f>
        <v>B</v>
      </c>
    </row>
    <row r="3005" spans="1:58" x14ac:dyDescent="0.25">
      <c r="A3005" s="6" t="s">
        <v>15883</v>
      </c>
      <c r="B3005" s="6" t="s">
        <v>15468</v>
      </c>
      <c r="C3005" s="6" t="s">
        <v>15884</v>
      </c>
      <c r="D3005" s="2" t="s">
        <v>15738</v>
      </c>
      <c r="E3005" s="2" t="s">
        <v>2408</v>
      </c>
      <c r="G3005" s="6" t="s">
        <v>15031</v>
      </c>
      <c r="H3005" s="6"/>
      <c r="I3005" s="6"/>
      <c r="J3005" s="6"/>
      <c r="K3005" s="7"/>
      <c r="L3005" s="6" t="s">
        <v>235</v>
      </c>
      <c r="M3005" s="6" t="s">
        <v>25</v>
      </c>
      <c r="N3005" s="6" t="s">
        <v>25</v>
      </c>
      <c r="O3005" s="6" t="s">
        <v>908</v>
      </c>
      <c r="P3005" s="8" t="s">
        <v>27</v>
      </c>
      <c r="Q3005" s="9">
        <v>44704.419168205997</v>
      </c>
      <c r="R3005" s="6" t="s">
        <v>6465</v>
      </c>
      <c r="X3005" s="6" t="s">
        <v>15885</v>
      </c>
      <c r="Y3005" s="2" t="s">
        <v>2369</v>
      </c>
      <c r="Z3005" s="2" t="s">
        <v>15738</v>
      </c>
      <c r="AA3005" s="2" t="s">
        <v>2408</v>
      </c>
      <c r="AB3005" s="2" t="s">
        <v>25</v>
      </c>
      <c r="AC3005" s="2" t="s">
        <v>27</v>
      </c>
      <c r="AD3005" s="2" t="s">
        <v>27</v>
      </c>
      <c r="AE3005" s="2" t="s">
        <v>27</v>
      </c>
      <c r="AG3005" s="2" t="str">
        <f t="shared" si="191"/>
        <v>phường Minh Khai</v>
      </c>
      <c r="AH3005" s="2" t="str">
        <f t="shared" si="192"/>
        <v>quận Hai Bà Trưng</v>
      </c>
      <c r="AI3005" s="2" t="str">
        <f t="shared" si="193"/>
        <v/>
      </c>
      <c r="AK3005" s="2" t="str">
        <f t="shared" si="190"/>
        <v/>
      </c>
      <c r="BF3005" s="2" t="str">
        <f>VLOOKUP(M3005,'[1]mã win'!G:K,5,0)</f>
        <v>B</v>
      </c>
    </row>
    <row r="3006" spans="1:58" x14ac:dyDescent="0.25">
      <c r="A3006" s="6" t="s">
        <v>15886</v>
      </c>
      <c r="B3006" s="6" t="s">
        <v>15468</v>
      </c>
      <c r="C3006" s="6" t="s">
        <v>15887</v>
      </c>
      <c r="D3006" s="2" t="s">
        <v>15888</v>
      </c>
      <c r="E3006" s="2" t="s">
        <v>15889</v>
      </c>
      <c r="G3006" s="6" t="s">
        <v>15031</v>
      </c>
      <c r="H3006" s="6"/>
      <c r="I3006" s="6"/>
      <c r="J3006" s="6"/>
      <c r="K3006" s="7"/>
      <c r="L3006" s="6" t="s">
        <v>24</v>
      </c>
      <c r="M3006" s="6" t="s">
        <v>25</v>
      </c>
      <c r="N3006" s="6" t="s">
        <v>25</v>
      </c>
      <c r="O3006" s="6" t="s">
        <v>251</v>
      </c>
      <c r="P3006" s="8" t="s">
        <v>27</v>
      </c>
      <c r="Q3006" s="9">
        <v>44707.478882094903</v>
      </c>
      <c r="R3006" s="6" t="s">
        <v>6465</v>
      </c>
      <c r="X3006" s="6" t="s">
        <v>15890</v>
      </c>
      <c r="Y3006" s="2" t="s">
        <v>15888</v>
      </c>
      <c r="Z3006" s="2" t="s">
        <v>15889</v>
      </c>
      <c r="AA3006" s="2" t="s">
        <v>15891</v>
      </c>
      <c r="AB3006" s="2" t="s">
        <v>27</v>
      </c>
      <c r="AC3006" s="2" t="s">
        <v>27</v>
      </c>
      <c r="AD3006" s="2" t="s">
        <v>27</v>
      </c>
      <c r="AE3006" s="2" t="s">
        <v>27</v>
      </c>
      <c r="AG3006" s="2" t="str">
        <f t="shared" si="191"/>
        <v>Phường Trung Hòa</v>
      </c>
      <c r="AH3006" s="2" t="str">
        <f t="shared" si="192"/>
        <v>Quận Cầu Giấy</v>
      </c>
      <c r="AI3006" s="2" t="str">
        <f t="shared" si="193"/>
        <v/>
      </c>
      <c r="AK3006" s="2" t="str">
        <f t="shared" si="190"/>
        <v/>
      </c>
      <c r="BF3006" s="2" t="str">
        <f>VLOOKUP(M3006,'[1]mã win'!G:K,5,0)</f>
        <v>B</v>
      </c>
    </row>
    <row r="3007" spans="1:58" x14ac:dyDescent="0.25">
      <c r="A3007" s="6" t="s">
        <v>15892</v>
      </c>
      <c r="B3007" s="6" t="s">
        <v>15463</v>
      </c>
      <c r="C3007" s="6" t="s">
        <v>15893</v>
      </c>
      <c r="D3007" s="2" t="s">
        <v>15894</v>
      </c>
      <c r="E3007" s="2" t="s">
        <v>4373</v>
      </c>
      <c r="G3007" s="6" t="s">
        <v>15031</v>
      </c>
      <c r="H3007" s="6"/>
      <c r="I3007" s="6"/>
      <c r="J3007" s="6"/>
      <c r="K3007" s="7"/>
      <c r="L3007" s="6" t="s">
        <v>8064</v>
      </c>
      <c r="M3007" s="6" t="s">
        <v>25</v>
      </c>
      <c r="N3007" s="6" t="s">
        <v>25</v>
      </c>
      <c r="O3007" s="6" t="s">
        <v>847</v>
      </c>
      <c r="P3007" s="8" t="s">
        <v>27</v>
      </c>
      <c r="Q3007" s="9">
        <v>44702.613280358797</v>
      </c>
      <c r="R3007" s="6" t="s">
        <v>6465</v>
      </c>
      <c r="X3007" s="6" t="s">
        <v>9905</v>
      </c>
      <c r="Y3007" s="2" t="s">
        <v>15894</v>
      </c>
      <c r="Z3007" s="2" t="s">
        <v>15895</v>
      </c>
      <c r="AA3007" s="2" t="s">
        <v>4373</v>
      </c>
      <c r="AB3007" s="2" t="s">
        <v>25</v>
      </c>
      <c r="AC3007" s="2" t="s">
        <v>27</v>
      </c>
      <c r="AD3007" s="2" t="s">
        <v>27</v>
      </c>
      <c r="AE3007" s="2" t="s">
        <v>27</v>
      </c>
      <c r="AG3007" s="2" t="str">
        <f t="shared" si="191"/>
        <v>phố Cửa Bắc</v>
      </c>
      <c r="AH3007" s="2" t="str">
        <f t="shared" si="192"/>
        <v>quận Ba Đình</v>
      </c>
      <c r="AI3007" s="2" t="str">
        <f t="shared" si="193"/>
        <v/>
      </c>
      <c r="AK3007" s="2" t="str">
        <f t="shared" si="190"/>
        <v/>
      </c>
      <c r="BF3007" s="2" t="str">
        <f>VLOOKUP(M3007,'[1]mã win'!G:K,5,0)</f>
        <v>B</v>
      </c>
    </row>
    <row r="3008" spans="1:58" x14ac:dyDescent="0.25">
      <c r="A3008" s="6" t="s">
        <v>15896</v>
      </c>
      <c r="B3008" s="6" t="s">
        <v>15468</v>
      </c>
      <c r="C3008" s="6" t="s">
        <v>15897</v>
      </c>
      <c r="D3008" s="2" t="s">
        <v>1702</v>
      </c>
      <c r="E3008" s="2" t="s">
        <v>884</v>
      </c>
      <c r="G3008" s="6" t="s">
        <v>15031</v>
      </c>
      <c r="H3008" s="6"/>
      <c r="I3008" s="6"/>
      <c r="J3008" s="6"/>
      <c r="K3008" s="7"/>
      <c r="L3008" s="6" t="s">
        <v>235</v>
      </c>
      <c r="M3008" s="6" t="s">
        <v>25</v>
      </c>
      <c r="N3008" s="6" t="s">
        <v>25</v>
      </c>
      <c r="O3008" s="6" t="s">
        <v>884</v>
      </c>
      <c r="P3008" s="8" t="s">
        <v>27</v>
      </c>
      <c r="Q3008" s="9">
        <v>44704.353055590298</v>
      </c>
      <c r="R3008" s="6" t="s">
        <v>6465</v>
      </c>
      <c r="X3008" s="6" t="s">
        <v>15898</v>
      </c>
      <c r="Y3008" s="2" t="s">
        <v>1702</v>
      </c>
      <c r="Z3008" s="2" t="s">
        <v>884</v>
      </c>
      <c r="AA3008" s="2" t="s">
        <v>25</v>
      </c>
      <c r="AB3008" s="2" t="s">
        <v>27</v>
      </c>
      <c r="AC3008" s="2" t="s">
        <v>27</v>
      </c>
      <c r="AD3008" s="2" t="s">
        <v>27</v>
      </c>
      <c r="AE3008" s="2" t="s">
        <v>27</v>
      </c>
      <c r="AG3008" s="2" t="str">
        <f t="shared" si="191"/>
        <v>Phường Nam Đồng</v>
      </c>
      <c r="AH3008" s="2" t="str">
        <f t="shared" si="192"/>
        <v>Quận Đống Đa</v>
      </c>
      <c r="AI3008" s="2" t="str">
        <f t="shared" si="193"/>
        <v/>
      </c>
      <c r="AK3008" s="2" t="str">
        <f t="shared" si="190"/>
        <v/>
      </c>
      <c r="BF3008" s="2" t="str">
        <f>VLOOKUP(M3008,'[1]mã win'!G:K,5,0)</f>
        <v>B</v>
      </c>
    </row>
    <row r="3009" spans="1:58" x14ac:dyDescent="0.25">
      <c r="A3009" s="6" t="s">
        <v>15899</v>
      </c>
      <c r="B3009" s="6" t="s">
        <v>15468</v>
      </c>
      <c r="C3009" s="6" t="s">
        <v>15900</v>
      </c>
      <c r="D3009" s="2" t="s">
        <v>14246</v>
      </c>
      <c r="E3009" s="2" t="s">
        <v>2416</v>
      </c>
      <c r="G3009" s="6" t="s">
        <v>15031</v>
      </c>
      <c r="H3009" s="6"/>
      <c r="I3009" s="6"/>
      <c r="J3009" s="6"/>
      <c r="K3009" s="7"/>
      <c r="L3009" s="6" t="s">
        <v>8064</v>
      </c>
      <c r="M3009" s="6" t="s">
        <v>25</v>
      </c>
      <c r="N3009" s="6" t="s">
        <v>25</v>
      </c>
      <c r="O3009" s="6" t="s">
        <v>945</v>
      </c>
      <c r="P3009" s="8" t="s">
        <v>27</v>
      </c>
      <c r="Q3009" s="9">
        <v>44707.579596377298</v>
      </c>
      <c r="R3009" s="6" t="s">
        <v>6465</v>
      </c>
      <c r="X3009" s="6" t="s">
        <v>15901</v>
      </c>
      <c r="Y3009" s="2" t="s">
        <v>14246</v>
      </c>
      <c r="Z3009" s="2" t="s">
        <v>2416</v>
      </c>
      <c r="AA3009" s="2" t="s">
        <v>25</v>
      </c>
      <c r="AB3009" s="2" t="s">
        <v>27</v>
      </c>
      <c r="AC3009" s="2" t="s">
        <v>27</v>
      </c>
      <c r="AD3009" s="2" t="s">
        <v>27</v>
      </c>
      <c r="AE3009" s="2" t="s">
        <v>27</v>
      </c>
      <c r="AG3009" s="2" t="str">
        <f t="shared" si="191"/>
        <v>phường Nhân Chính</v>
      </c>
      <c r="AH3009" s="2" t="str">
        <f t="shared" si="192"/>
        <v>quận Thanh Xuân</v>
      </c>
      <c r="AI3009" s="2" t="str">
        <f t="shared" si="193"/>
        <v/>
      </c>
      <c r="AK3009" s="2" t="str">
        <f t="shared" si="190"/>
        <v/>
      </c>
      <c r="BF3009" s="2" t="str">
        <f>VLOOKUP(M3009,'[1]mã win'!G:K,5,0)</f>
        <v>B</v>
      </c>
    </row>
    <row r="3010" spans="1:58" x14ac:dyDescent="0.25">
      <c r="A3010" s="6" t="s">
        <v>15902</v>
      </c>
      <c r="B3010" s="6" t="s">
        <v>15468</v>
      </c>
      <c r="C3010" s="6" t="s">
        <v>15903</v>
      </c>
      <c r="D3010" s="2" t="s">
        <v>15904</v>
      </c>
      <c r="E3010" s="2" t="s">
        <v>2408</v>
      </c>
      <c r="G3010" s="6" t="s">
        <v>15031</v>
      </c>
      <c r="H3010" s="6"/>
      <c r="I3010" s="6"/>
      <c r="J3010" s="6"/>
      <c r="K3010" s="7"/>
      <c r="L3010" s="6" t="s">
        <v>235</v>
      </c>
      <c r="M3010" s="6" t="s">
        <v>25</v>
      </c>
      <c r="N3010" s="6" t="s">
        <v>25</v>
      </c>
      <c r="O3010" s="6" t="s">
        <v>908</v>
      </c>
      <c r="P3010" s="8" t="s">
        <v>27</v>
      </c>
      <c r="Q3010" s="9">
        <v>44704.420340659701</v>
      </c>
      <c r="R3010" s="6" t="s">
        <v>6465</v>
      </c>
      <c r="X3010" s="6" t="s">
        <v>15905</v>
      </c>
      <c r="Y3010" s="2" t="s">
        <v>15904</v>
      </c>
      <c r="Z3010" s="2" t="s">
        <v>2408</v>
      </c>
      <c r="AA3010" s="2" t="s">
        <v>25</v>
      </c>
      <c r="AB3010" s="2" t="s">
        <v>27</v>
      </c>
      <c r="AC3010" s="2" t="s">
        <v>27</v>
      </c>
      <c r="AD3010" s="2" t="s">
        <v>27</v>
      </c>
      <c r="AE3010" s="2" t="s">
        <v>27</v>
      </c>
      <c r="AG3010" s="2" t="str">
        <f t="shared" si="191"/>
        <v>phường Bạch Mai</v>
      </c>
      <c r="AH3010" s="2" t="str">
        <f t="shared" si="192"/>
        <v>quận Hai Bà Trưng</v>
      </c>
      <c r="AI3010" s="2" t="str">
        <f t="shared" si="193"/>
        <v/>
      </c>
      <c r="AK3010" s="2" t="str">
        <f t="shared" si="190"/>
        <v/>
      </c>
      <c r="BF3010" s="2" t="str">
        <f>VLOOKUP(M3010,'[1]mã win'!G:K,5,0)</f>
        <v>B</v>
      </c>
    </row>
    <row r="3011" spans="1:58" x14ac:dyDescent="0.25">
      <c r="A3011" s="6" t="s">
        <v>15906</v>
      </c>
      <c r="B3011" s="6" t="s">
        <v>15468</v>
      </c>
      <c r="C3011" s="6" t="s">
        <v>15907</v>
      </c>
      <c r="D3011" s="2" t="s">
        <v>15908</v>
      </c>
      <c r="E3011" s="2" t="s">
        <v>15909</v>
      </c>
      <c r="G3011" s="6" t="s">
        <v>15031</v>
      </c>
      <c r="H3011" s="6"/>
      <c r="I3011" s="6"/>
      <c r="J3011" s="6"/>
      <c r="K3011" s="7"/>
      <c r="L3011" s="6" t="s">
        <v>235</v>
      </c>
      <c r="M3011" s="6" t="s">
        <v>25</v>
      </c>
      <c r="N3011" s="6" t="s">
        <v>25</v>
      </c>
      <c r="O3011" s="6" t="s">
        <v>967</v>
      </c>
      <c r="P3011" s="8" t="s">
        <v>27</v>
      </c>
      <c r="Q3011" s="9">
        <v>44704.474296909699</v>
      </c>
      <c r="R3011" s="6" t="s">
        <v>6465</v>
      </c>
      <c r="X3011" s="6" t="s">
        <v>15910</v>
      </c>
      <c r="Y3011" s="2" t="s">
        <v>15911</v>
      </c>
      <c r="Z3011" s="2" t="s">
        <v>15908</v>
      </c>
      <c r="AA3011" s="2" t="s">
        <v>15909</v>
      </c>
      <c r="AB3011" s="2" t="s">
        <v>11545</v>
      </c>
      <c r="AC3011" s="2" t="s">
        <v>27</v>
      </c>
      <c r="AD3011" s="2" t="s">
        <v>27</v>
      </c>
      <c r="AE3011" s="2" t="s">
        <v>27</v>
      </c>
      <c r="AG3011" s="2" t="str">
        <f t="shared" si="191"/>
        <v>Phường Giáp Bát</v>
      </c>
      <c r="AH3011" s="2" t="str">
        <f t="shared" si="192"/>
        <v>Quận Hoàng Mai</v>
      </c>
      <c r="AI3011" s="2" t="str">
        <f t="shared" si="193"/>
        <v/>
      </c>
      <c r="AK3011" s="2" t="str">
        <f t="shared" ref="AK3011:AK3074" si="194">IF(LEFT(X3011,2)="tỉ",X3011,IF(LEFT(Y3011,2)="tỉ",Y3011,IF(LEFT(Z3011,2)="tỉ",Z3011,IF(LEFT(AA3011,2)="tỉ",AA3011,IF(LEFT(AB3011,2)="tỉ",AB3011,IF(LEFT(AC3011,2)="tỉ",AC3011,IF(LEFT(AD3011,2)="tỉ",AD3011,IF(LEFT(AE3011,2)="tỉ",AE3011,IF(LEFT(AF3011,2)="tỉ",AF3011,"")))))))))</f>
        <v/>
      </c>
      <c r="BF3011" s="2" t="str">
        <f>VLOOKUP(M3011,'[1]mã win'!G:K,5,0)</f>
        <v>B</v>
      </c>
    </row>
    <row r="3012" spans="1:58" x14ac:dyDescent="0.25">
      <c r="A3012" s="6" t="s">
        <v>15912</v>
      </c>
      <c r="B3012" s="6" t="s">
        <v>15463</v>
      </c>
      <c r="C3012" s="6" t="s">
        <v>15913</v>
      </c>
      <c r="D3012" s="2" t="s">
        <v>15914</v>
      </c>
      <c r="E3012" s="2" t="s">
        <v>15915</v>
      </c>
      <c r="G3012" s="6" t="s">
        <v>15031</v>
      </c>
      <c r="H3012" s="6"/>
      <c r="I3012" s="6"/>
      <c r="J3012" s="6"/>
      <c r="K3012" s="7"/>
      <c r="L3012" s="6" t="s">
        <v>24</v>
      </c>
      <c r="M3012" s="6" t="s">
        <v>25</v>
      </c>
      <c r="N3012" s="6" t="s">
        <v>25</v>
      </c>
      <c r="O3012" s="6" t="s">
        <v>1152</v>
      </c>
      <c r="P3012" s="8" t="s">
        <v>27</v>
      </c>
      <c r="Q3012" s="9">
        <v>44707.350410497696</v>
      </c>
      <c r="R3012" s="6" t="s">
        <v>6465</v>
      </c>
      <c r="X3012" s="6" t="s">
        <v>15916</v>
      </c>
      <c r="Y3012" s="2" t="s">
        <v>15914</v>
      </c>
      <c r="Z3012" s="2" t="s">
        <v>15915</v>
      </c>
      <c r="AA3012" s="2" t="s">
        <v>11545</v>
      </c>
      <c r="AB3012" s="2" t="s">
        <v>27</v>
      </c>
      <c r="AC3012" s="2" t="s">
        <v>27</v>
      </c>
      <c r="AD3012" s="2" t="s">
        <v>27</v>
      </c>
      <c r="AE3012" s="2" t="s">
        <v>27</v>
      </c>
      <c r="AG3012" s="2" t="str">
        <f t="shared" si="191"/>
        <v>phường Phú Diễn</v>
      </c>
      <c r="AH3012" s="2" t="str">
        <f t="shared" si="192"/>
        <v>Quận Bắc Từ Liêm</v>
      </c>
      <c r="AI3012" s="2" t="str">
        <f t="shared" si="193"/>
        <v/>
      </c>
      <c r="AK3012" s="2" t="str">
        <f t="shared" si="194"/>
        <v/>
      </c>
      <c r="BF3012" s="2" t="str">
        <f>VLOOKUP(M3012,'[1]mã win'!G:K,5,0)</f>
        <v>B</v>
      </c>
    </row>
    <row r="3013" spans="1:58" x14ac:dyDescent="0.25">
      <c r="A3013" s="6" t="s">
        <v>15917</v>
      </c>
      <c r="B3013" s="6" t="s">
        <v>15468</v>
      </c>
      <c r="C3013" s="6" t="s">
        <v>15918</v>
      </c>
      <c r="D3013" s="2" t="s">
        <v>2154</v>
      </c>
      <c r="E3013" s="2" t="s">
        <v>908</v>
      </c>
      <c r="G3013" s="6" t="s">
        <v>15031</v>
      </c>
      <c r="H3013" s="6"/>
      <c r="I3013" s="6"/>
      <c r="J3013" s="6"/>
      <c r="K3013" s="7"/>
      <c r="L3013" s="6" t="s">
        <v>235</v>
      </c>
      <c r="M3013" s="6" t="s">
        <v>25</v>
      </c>
      <c r="N3013" s="6" t="s">
        <v>25</v>
      </c>
      <c r="O3013" s="6" t="s">
        <v>908</v>
      </c>
      <c r="P3013" s="8" t="s">
        <v>27</v>
      </c>
      <c r="Q3013" s="9">
        <v>44704.420808796298</v>
      </c>
      <c r="R3013" s="6" t="s">
        <v>6465</v>
      </c>
      <c r="X3013" s="6" t="s">
        <v>15919</v>
      </c>
      <c r="Y3013" s="2" t="s">
        <v>4227</v>
      </c>
      <c r="Z3013" s="2" t="s">
        <v>2154</v>
      </c>
      <c r="AA3013" s="2" t="s">
        <v>908</v>
      </c>
      <c r="AB3013" s="2" t="s">
        <v>25</v>
      </c>
      <c r="AC3013" s="2" t="s">
        <v>27</v>
      </c>
      <c r="AD3013" s="2" t="s">
        <v>27</v>
      </c>
      <c r="AE3013" s="2" t="s">
        <v>27</v>
      </c>
      <c r="AG3013" s="2" t="str">
        <f t="shared" si="191"/>
        <v>Phường Phạm Đình Hổ</v>
      </c>
      <c r="AH3013" s="2" t="str">
        <f t="shared" si="192"/>
        <v>Quận Hai Bà Trưng</v>
      </c>
      <c r="AI3013" s="2" t="str">
        <f t="shared" si="193"/>
        <v/>
      </c>
      <c r="AK3013" s="2" t="str">
        <f t="shared" si="194"/>
        <v/>
      </c>
      <c r="BF3013" s="2" t="str">
        <f>VLOOKUP(M3013,'[1]mã win'!G:K,5,0)</f>
        <v>B</v>
      </c>
    </row>
    <row r="3014" spans="1:58" x14ac:dyDescent="0.25">
      <c r="A3014" s="6" t="s">
        <v>15920</v>
      </c>
      <c r="B3014" s="6" t="s">
        <v>15463</v>
      </c>
      <c r="C3014" s="6" t="s">
        <v>15921</v>
      </c>
      <c r="D3014" s="2" t="s">
        <v>15895</v>
      </c>
      <c r="E3014" s="2" t="s">
        <v>4373</v>
      </c>
      <c r="G3014" s="6" t="s">
        <v>15031</v>
      </c>
      <c r="H3014" s="6"/>
      <c r="I3014" s="6"/>
      <c r="J3014" s="6"/>
      <c r="K3014" s="7"/>
      <c r="L3014" s="6" t="s">
        <v>8064</v>
      </c>
      <c r="M3014" s="6" t="s">
        <v>25</v>
      </c>
      <c r="N3014" s="6" t="s">
        <v>25</v>
      </c>
      <c r="O3014" s="6" t="s">
        <v>847</v>
      </c>
      <c r="P3014" s="8" t="s">
        <v>27</v>
      </c>
      <c r="Q3014" s="9">
        <v>44702.627743402802</v>
      </c>
      <c r="R3014" s="6" t="s">
        <v>6465</v>
      </c>
      <c r="X3014" s="6" t="s">
        <v>15922</v>
      </c>
      <c r="Y3014" s="2" t="s">
        <v>15895</v>
      </c>
      <c r="Z3014" s="2" t="s">
        <v>4373</v>
      </c>
      <c r="AA3014" s="2" t="s">
        <v>31</v>
      </c>
      <c r="AB3014" s="2" t="s">
        <v>27</v>
      </c>
      <c r="AC3014" s="2" t="s">
        <v>27</v>
      </c>
      <c r="AD3014" s="2" t="s">
        <v>27</v>
      </c>
      <c r="AE3014" s="2" t="s">
        <v>27</v>
      </c>
      <c r="AG3014" s="2" t="str">
        <f t="shared" si="191"/>
        <v>phường Trúc Bạch</v>
      </c>
      <c r="AH3014" s="2" t="str">
        <f t="shared" si="192"/>
        <v>quận Ba Đình</v>
      </c>
      <c r="AI3014" s="2" t="str">
        <f t="shared" si="193"/>
        <v/>
      </c>
      <c r="AK3014" s="2" t="str">
        <f t="shared" si="194"/>
        <v/>
      </c>
      <c r="BF3014" s="2" t="str">
        <f>VLOOKUP(M3014,'[1]mã win'!G:K,5,0)</f>
        <v>B</v>
      </c>
    </row>
    <row r="3015" spans="1:58" x14ac:dyDescent="0.25">
      <c r="A3015" s="6" t="s">
        <v>15923</v>
      </c>
      <c r="B3015" s="6" t="s">
        <v>15468</v>
      </c>
      <c r="C3015" s="6" t="s">
        <v>15924</v>
      </c>
      <c r="D3015" s="2" t="s">
        <v>2005</v>
      </c>
      <c r="E3015" s="2" t="s">
        <v>2408</v>
      </c>
      <c r="G3015" s="6" t="s">
        <v>15031</v>
      </c>
      <c r="H3015" s="6"/>
      <c r="I3015" s="6"/>
      <c r="J3015" s="6"/>
      <c r="K3015" s="7"/>
      <c r="L3015" s="6" t="s">
        <v>235</v>
      </c>
      <c r="M3015" s="6" t="s">
        <v>25</v>
      </c>
      <c r="N3015" s="6" t="s">
        <v>25</v>
      </c>
      <c r="O3015" s="6" t="s">
        <v>908</v>
      </c>
      <c r="P3015" s="8" t="s">
        <v>27</v>
      </c>
      <c r="Q3015" s="9">
        <v>44704.421228240702</v>
      </c>
      <c r="R3015" s="6" t="s">
        <v>6465</v>
      </c>
      <c r="X3015" s="6" t="s">
        <v>15925</v>
      </c>
      <c r="Y3015" s="2" t="s">
        <v>2005</v>
      </c>
      <c r="Z3015" s="2" t="s">
        <v>2408</v>
      </c>
      <c r="AA3015" s="2" t="s">
        <v>15926</v>
      </c>
      <c r="AB3015" s="2" t="s">
        <v>15927</v>
      </c>
      <c r="AC3015" s="2" t="s">
        <v>27</v>
      </c>
      <c r="AD3015" s="2" t="s">
        <v>27</v>
      </c>
      <c r="AE3015" s="2" t="s">
        <v>27</v>
      </c>
      <c r="AG3015" s="2" t="str">
        <f t="shared" si="191"/>
        <v>Phường Vĩnh Tuy</v>
      </c>
      <c r="AH3015" s="2" t="str">
        <f t="shared" si="192"/>
        <v>quận Hai Bà Trưng</v>
      </c>
      <c r="AI3015" s="2" t="str">
        <f t="shared" si="193"/>
        <v/>
      </c>
      <c r="AK3015" s="2" t="str">
        <f t="shared" si="194"/>
        <v/>
      </c>
      <c r="BF3015" s="2" t="str">
        <f>VLOOKUP(M3015,'[1]mã win'!G:K,5,0)</f>
        <v>B</v>
      </c>
    </row>
    <row r="3016" spans="1:58" x14ac:dyDescent="0.25">
      <c r="A3016" s="6" t="s">
        <v>15928</v>
      </c>
      <c r="B3016" s="6" t="s">
        <v>15468</v>
      </c>
      <c r="C3016" s="6" t="s">
        <v>15929</v>
      </c>
      <c r="D3016" s="2" t="s">
        <v>15930</v>
      </c>
      <c r="E3016" s="2" t="s">
        <v>15889</v>
      </c>
      <c r="G3016" s="6" t="s">
        <v>15031</v>
      </c>
      <c r="H3016" s="6"/>
      <c r="I3016" s="6"/>
      <c r="J3016" s="6"/>
      <c r="K3016" s="7"/>
      <c r="L3016" s="6" t="s">
        <v>24</v>
      </c>
      <c r="M3016" s="6" t="s">
        <v>25</v>
      </c>
      <c r="N3016" s="6" t="s">
        <v>25</v>
      </c>
      <c r="O3016" s="6" t="s">
        <v>251</v>
      </c>
      <c r="P3016" s="8" t="s">
        <v>27</v>
      </c>
      <c r="Q3016" s="9">
        <v>44707.479161342599</v>
      </c>
      <c r="R3016" s="6" t="s">
        <v>6465</v>
      </c>
      <c r="X3016" s="6" t="s">
        <v>15931</v>
      </c>
      <c r="Y3016" s="2" t="s">
        <v>15932</v>
      </c>
      <c r="Z3016" s="2" t="s">
        <v>15930</v>
      </c>
      <c r="AA3016" s="2" t="s">
        <v>15888</v>
      </c>
      <c r="AB3016" s="2" t="s">
        <v>15889</v>
      </c>
      <c r="AC3016" s="2" t="s">
        <v>15933</v>
      </c>
      <c r="AD3016" s="2" t="s">
        <v>27</v>
      </c>
      <c r="AE3016" s="2" t="s">
        <v>27</v>
      </c>
      <c r="AG3016" s="2" t="str">
        <f t="shared" si="191"/>
        <v>Phố Trung Kính</v>
      </c>
      <c r="AH3016" s="2" t="str">
        <f t="shared" si="192"/>
        <v>Quận Cầu Giấy</v>
      </c>
      <c r="AI3016" s="2" t="str">
        <f t="shared" si="193"/>
        <v/>
      </c>
      <c r="AK3016" s="2" t="str">
        <f t="shared" si="194"/>
        <v/>
      </c>
      <c r="BF3016" s="2" t="str">
        <f>VLOOKUP(M3016,'[1]mã win'!G:K,5,0)</f>
        <v>B</v>
      </c>
    </row>
    <row r="3017" spans="1:58" x14ac:dyDescent="0.25">
      <c r="A3017" s="6" t="s">
        <v>15934</v>
      </c>
      <c r="B3017" s="6" t="s">
        <v>15463</v>
      </c>
      <c r="C3017" s="6" t="s">
        <v>15935</v>
      </c>
      <c r="D3017" s="2" t="s">
        <v>15936</v>
      </c>
      <c r="E3017" s="2" t="s">
        <v>4373</v>
      </c>
      <c r="G3017" s="6" t="s">
        <v>15031</v>
      </c>
      <c r="H3017" s="6"/>
      <c r="I3017" s="6"/>
      <c r="J3017" s="6"/>
      <c r="K3017" s="7"/>
      <c r="L3017" s="6" t="s">
        <v>8064</v>
      </c>
      <c r="M3017" s="6" t="s">
        <v>25</v>
      </c>
      <c r="N3017" s="6" t="s">
        <v>25</v>
      </c>
      <c r="O3017" s="6" t="s">
        <v>847</v>
      </c>
      <c r="P3017" s="8" t="s">
        <v>27</v>
      </c>
      <c r="Q3017" s="9">
        <v>44702.628385335702</v>
      </c>
      <c r="R3017" s="6" t="s">
        <v>6465</v>
      </c>
      <c r="X3017" s="6" t="s">
        <v>15937</v>
      </c>
      <c r="Y3017" s="2" t="s">
        <v>15936</v>
      </c>
      <c r="Z3017" s="2" t="s">
        <v>4373</v>
      </c>
      <c r="AA3017" s="2" t="s">
        <v>25</v>
      </c>
      <c r="AB3017" s="2" t="s">
        <v>27</v>
      </c>
      <c r="AC3017" s="2" t="s">
        <v>27</v>
      </c>
      <c r="AD3017" s="2" t="s">
        <v>27</v>
      </c>
      <c r="AE3017" s="2" t="s">
        <v>27</v>
      </c>
      <c r="AG3017" s="2" t="str">
        <f t="shared" si="191"/>
        <v>phường</v>
      </c>
      <c r="AH3017" s="2" t="str">
        <f t="shared" si="192"/>
        <v>quận Ba Đình</v>
      </c>
      <c r="AI3017" s="2" t="str">
        <f t="shared" si="193"/>
        <v/>
      </c>
      <c r="AK3017" s="2" t="str">
        <f t="shared" si="194"/>
        <v/>
      </c>
      <c r="BF3017" s="2" t="str">
        <f>VLOOKUP(M3017,'[1]mã win'!G:K,5,0)</f>
        <v>B</v>
      </c>
    </row>
    <row r="3018" spans="1:58" x14ac:dyDescent="0.25">
      <c r="A3018" s="6" t="s">
        <v>15938</v>
      </c>
      <c r="B3018" s="6" t="s">
        <v>15468</v>
      </c>
      <c r="C3018" s="6" t="s">
        <v>15939</v>
      </c>
      <c r="D3018" s="2" t="s">
        <v>14792</v>
      </c>
      <c r="E3018" s="2" t="s">
        <v>10426</v>
      </c>
      <c r="G3018" s="6" t="s">
        <v>15031</v>
      </c>
      <c r="H3018" s="6"/>
      <c r="I3018" s="6"/>
      <c r="J3018" s="6"/>
      <c r="K3018" s="7"/>
      <c r="L3018" s="6" t="s">
        <v>8064</v>
      </c>
      <c r="M3018" s="6" t="s">
        <v>25</v>
      </c>
      <c r="N3018" s="6" t="s">
        <v>25</v>
      </c>
      <c r="O3018" s="6" t="s">
        <v>497</v>
      </c>
      <c r="P3018" s="8" t="s">
        <v>27</v>
      </c>
      <c r="Q3018" s="9">
        <v>44707.642500891197</v>
      </c>
      <c r="R3018" s="6" t="s">
        <v>6465</v>
      </c>
      <c r="X3018" s="6" t="s">
        <v>15940</v>
      </c>
      <c r="Y3018" s="2" t="s">
        <v>14792</v>
      </c>
      <c r="Z3018" s="2" t="s">
        <v>10426</v>
      </c>
      <c r="AA3018" s="2" t="s">
        <v>843</v>
      </c>
      <c r="AB3018" s="2" t="s">
        <v>27</v>
      </c>
      <c r="AC3018" s="2" t="s">
        <v>27</v>
      </c>
      <c r="AD3018" s="2" t="s">
        <v>27</v>
      </c>
      <c r="AE3018" s="2" t="s">
        <v>27</v>
      </c>
      <c r="AG3018" s="2" t="str">
        <f t="shared" si="191"/>
        <v>phường Xuân La</v>
      </c>
      <c r="AH3018" s="2" t="str">
        <f t="shared" si="192"/>
        <v>quận Tây Hồ</v>
      </c>
      <c r="AI3018" s="2" t="str">
        <f t="shared" si="193"/>
        <v/>
      </c>
      <c r="AK3018" s="2" t="str">
        <f t="shared" si="194"/>
        <v/>
      </c>
      <c r="BF3018" s="2" t="str">
        <f>VLOOKUP(M3018,'[1]mã win'!G:K,5,0)</f>
        <v>B</v>
      </c>
    </row>
    <row r="3019" spans="1:58" x14ac:dyDescent="0.25">
      <c r="A3019" s="6" t="s">
        <v>15941</v>
      </c>
      <c r="B3019" s="6" t="s">
        <v>15468</v>
      </c>
      <c r="C3019" s="6" t="s">
        <v>15942</v>
      </c>
      <c r="D3019" s="2" t="s">
        <v>15943</v>
      </c>
      <c r="E3019" s="2" t="s">
        <v>10426</v>
      </c>
      <c r="G3019" s="6" t="s">
        <v>15031</v>
      </c>
      <c r="H3019" s="6"/>
      <c r="I3019" s="6"/>
      <c r="J3019" s="6"/>
      <c r="K3019" s="7"/>
      <c r="L3019" s="6" t="s">
        <v>8064</v>
      </c>
      <c r="M3019" s="6" t="s">
        <v>25</v>
      </c>
      <c r="N3019" s="6" t="s">
        <v>25</v>
      </c>
      <c r="O3019" s="6" t="s">
        <v>497</v>
      </c>
      <c r="P3019" s="8" t="s">
        <v>27</v>
      </c>
      <c r="Q3019" s="9">
        <v>44707.642674074101</v>
      </c>
      <c r="R3019" s="6" t="s">
        <v>6465</v>
      </c>
      <c r="X3019" s="6" t="s">
        <v>15944</v>
      </c>
      <c r="Y3019" s="2" t="s">
        <v>15943</v>
      </c>
      <c r="Z3019" s="2" t="s">
        <v>10426</v>
      </c>
      <c r="AA3019" s="2" t="s">
        <v>25</v>
      </c>
      <c r="AB3019" s="2" t="s">
        <v>27</v>
      </c>
      <c r="AC3019" s="2" t="s">
        <v>27</v>
      </c>
      <c r="AD3019" s="2" t="s">
        <v>27</v>
      </c>
      <c r="AE3019" s="2" t="s">
        <v>27</v>
      </c>
      <c r="AG3019" s="2" t="str">
        <f t="shared" si="191"/>
        <v>phường Thụy Khuê</v>
      </c>
      <c r="AH3019" s="2" t="str">
        <f t="shared" si="192"/>
        <v>quận Tây Hồ</v>
      </c>
      <c r="AI3019" s="2" t="str">
        <f t="shared" si="193"/>
        <v/>
      </c>
      <c r="AK3019" s="2" t="str">
        <f t="shared" si="194"/>
        <v/>
      </c>
      <c r="BF3019" s="2" t="str">
        <f>VLOOKUP(M3019,'[1]mã win'!G:K,5,0)</f>
        <v>B</v>
      </c>
    </row>
    <row r="3020" spans="1:58" x14ac:dyDescent="0.25">
      <c r="A3020" s="6" t="s">
        <v>15945</v>
      </c>
      <c r="B3020" s="6" t="s">
        <v>15468</v>
      </c>
      <c r="C3020" s="6" t="s">
        <v>15946</v>
      </c>
      <c r="D3020" s="2" t="s">
        <v>2415</v>
      </c>
      <c r="E3020" s="2" t="s">
        <v>2416</v>
      </c>
      <c r="G3020" s="6" t="s">
        <v>15031</v>
      </c>
      <c r="H3020" s="6"/>
      <c r="I3020" s="6"/>
      <c r="J3020" s="6"/>
      <c r="K3020" s="7"/>
      <c r="L3020" s="6" t="s">
        <v>8064</v>
      </c>
      <c r="M3020" s="6" t="s">
        <v>25</v>
      </c>
      <c r="N3020" s="6" t="s">
        <v>25</v>
      </c>
      <c r="O3020" s="6" t="s">
        <v>945</v>
      </c>
      <c r="P3020" s="8" t="s">
        <v>27</v>
      </c>
      <c r="Q3020" s="9">
        <v>44707.580005902797</v>
      </c>
      <c r="R3020" s="6" t="s">
        <v>6465</v>
      </c>
      <c r="X3020" s="6" t="s">
        <v>15947</v>
      </c>
      <c r="Y3020" s="2" t="s">
        <v>15948</v>
      </c>
      <c r="Z3020" s="2" t="s">
        <v>2415</v>
      </c>
      <c r="AA3020" s="2" t="s">
        <v>2416</v>
      </c>
      <c r="AB3020" s="2" t="s">
        <v>25</v>
      </c>
      <c r="AC3020" s="2" t="s">
        <v>27</v>
      </c>
      <c r="AD3020" s="2" t="s">
        <v>27</v>
      </c>
      <c r="AE3020" s="2" t="s">
        <v>27</v>
      </c>
      <c r="AG3020" s="2" t="str">
        <f t="shared" si="191"/>
        <v>phường Thanh Xuân Nam</v>
      </c>
      <c r="AH3020" s="2" t="str">
        <f t="shared" si="192"/>
        <v>quận Thanh Xuân</v>
      </c>
      <c r="AI3020" s="2" t="str">
        <f t="shared" si="193"/>
        <v/>
      </c>
      <c r="AK3020" s="2" t="str">
        <f t="shared" si="194"/>
        <v/>
      </c>
      <c r="BF3020" s="2" t="str">
        <f>VLOOKUP(M3020,'[1]mã win'!G:K,5,0)</f>
        <v>B</v>
      </c>
    </row>
    <row r="3021" spans="1:58" x14ac:dyDescent="0.25">
      <c r="A3021" s="6" t="s">
        <v>15949</v>
      </c>
      <c r="B3021" s="6" t="s">
        <v>15457</v>
      </c>
      <c r="C3021" s="6" t="s">
        <v>15950</v>
      </c>
      <c r="D3021" s="2" t="s">
        <v>4262</v>
      </c>
      <c r="E3021" s="2" t="s">
        <v>15951</v>
      </c>
      <c r="G3021" s="6" t="s">
        <v>15024</v>
      </c>
      <c r="H3021" s="6" t="s">
        <v>27</v>
      </c>
      <c r="I3021" s="6"/>
      <c r="J3021" s="6"/>
      <c r="K3021" s="7">
        <v>60</v>
      </c>
      <c r="L3021" s="6" t="s">
        <v>63</v>
      </c>
      <c r="M3021" s="6" t="s">
        <v>39</v>
      </c>
      <c r="N3021" s="6" t="s">
        <v>39</v>
      </c>
      <c r="O3021" s="6" t="s">
        <v>281</v>
      </c>
      <c r="P3021" s="8" t="s">
        <v>27</v>
      </c>
      <c r="Q3021" s="9">
        <v>44750.390832326397</v>
      </c>
      <c r="R3021" s="6" t="s">
        <v>28</v>
      </c>
      <c r="X3021" s="6" t="s">
        <v>15952</v>
      </c>
      <c r="Y3021" s="2" t="s">
        <v>4262</v>
      </c>
      <c r="Z3021" s="2" t="s">
        <v>15951</v>
      </c>
      <c r="AA3021" s="2" t="s">
        <v>114</v>
      </c>
      <c r="AB3021" s="2" t="s">
        <v>27</v>
      </c>
      <c r="AC3021" s="2" t="s">
        <v>27</v>
      </c>
      <c r="AD3021" s="2" t="s">
        <v>27</v>
      </c>
      <c r="AE3021" s="2" t="s">
        <v>27</v>
      </c>
      <c r="AG3021" s="2" t="str">
        <f t="shared" si="191"/>
        <v>Phường 3</v>
      </c>
      <c r="AH3021" s="2" t="str">
        <f t="shared" si="192"/>
        <v>Quận Phú Nhuận</v>
      </c>
      <c r="AI3021" s="2" t="str">
        <f t="shared" si="193"/>
        <v/>
      </c>
      <c r="AK3021" s="2" t="str">
        <f t="shared" si="194"/>
        <v/>
      </c>
      <c r="BF3021" s="2" t="str">
        <f>VLOOKUP(M3021,'[1]mã win'!G:K,5,0)</f>
        <v>N</v>
      </c>
    </row>
    <row r="3022" spans="1:58" x14ac:dyDescent="0.25">
      <c r="A3022" s="6" t="s">
        <v>15953</v>
      </c>
      <c r="B3022" s="6" t="s">
        <v>15457</v>
      </c>
      <c r="C3022" s="6" t="s">
        <v>15954</v>
      </c>
      <c r="D3022" s="2" t="s">
        <v>27</v>
      </c>
      <c r="E3022" s="2" t="s">
        <v>3042</v>
      </c>
      <c r="G3022" s="6" t="s">
        <v>15024</v>
      </c>
      <c r="H3022" s="6" t="s">
        <v>27</v>
      </c>
      <c r="I3022" s="6"/>
      <c r="J3022" s="6"/>
      <c r="K3022" s="7">
        <v>60</v>
      </c>
      <c r="L3022" s="6" t="s">
        <v>133</v>
      </c>
      <c r="M3022" s="6" t="s">
        <v>39</v>
      </c>
      <c r="N3022" s="6" t="s">
        <v>39</v>
      </c>
      <c r="O3022" s="6" t="s">
        <v>3042</v>
      </c>
      <c r="P3022" s="8" t="s">
        <v>27</v>
      </c>
      <c r="Q3022" s="9">
        <v>44767.449129201399</v>
      </c>
      <c r="R3022" s="6" t="s">
        <v>28</v>
      </c>
      <c r="X3022" s="6" t="s">
        <v>15955</v>
      </c>
      <c r="Y3022" s="2" t="s">
        <v>3042</v>
      </c>
      <c r="Z3022" s="2" t="s">
        <v>114</v>
      </c>
      <c r="AA3022" s="2" t="s">
        <v>27</v>
      </c>
      <c r="AB3022" s="2" t="s">
        <v>27</v>
      </c>
      <c r="AC3022" s="2" t="s">
        <v>27</v>
      </c>
      <c r="AD3022" s="2" t="s">
        <v>27</v>
      </c>
      <c r="AE3022" s="2" t="s">
        <v>27</v>
      </c>
      <c r="AG3022" s="2" t="str">
        <f t="shared" si="191"/>
        <v/>
      </c>
      <c r="AH3022" s="2" t="str">
        <f t="shared" si="192"/>
        <v>Quận Bình Thạnh</v>
      </c>
      <c r="AI3022" s="2" t="str">
        <f t="shared" si="193"/>
        <v/>
      </c>
      <c r="AK3022" s="2" t="str">
        <f t="shared" si="194"/>
        <v/>
      </c>
      <c r="BF3022" s="2" t="str">
        <f>VLOOKUP(M3022,'[1]mã win'!G:K,5,0)</f>
        <v>N</v>
      </c>
    </row>
    <row r="3023" spans="1:58" x14ac:dyDescent="0.25">
      <c r="A3023" s="6" t="s">
        <v>15956</v>
      </c>
      <c r="B3023" s="6" t="s">
        <v>15468</v>
      </c>
      <c r="C3023" s="6" t="s">
        <v>15957</v>
      </c>
      <c r="D3023" s="2" t="s">
        <v>15958</v>
      </c>
      <c r="E3023" s="2" t="s">
        <v>861</v>
      </c>
      <c r="G3023" s="6" t="s">
        <v>15031</v>
      </c>
      <c r="H3023" s="6"/>
      <c r="I3023" s="6"/>
      <c r="J3023" s="6"/>
      <c r="K3023" s="7"/>
      <c r="L3023" s="6" t="s">
        <v>8064</v>
      </c>
      <c r="M3023" s="6" t="s">
        <v>25</v>
      </c>
      <c r="N3023" s="6" t="s">
        <v>25</v>
      </c>
      <c r="O3023" s="6" t="s">
        <v>497</v>
      </c>
      <c r="P3023" s="8" t="s">
        <v>27</v>
      </c>
      <c r="Q3023" s="9">
        <v>44707.642821412002</v>
      </c>
      <c r="R3023" s="6" t="s">
        <v>6465</v>
      </c>
      <c r="X3023" s="6" t="s">
        <v>15959</v>
      </c>
      <c r="Y3023" s="2" t="s">
        <v>15958</v>
      </c>
      <c r="Z3023" s="2" t="s">
        <v>861</v>
      </c>
      <c r="AA3023" s="2" t="s">
        <v>25</v>
      </c>
      <c r="AB3023" s="2" t="s">
        <v>27</v>
      </c>
      <c r="AC3023" s="2" t="s">
        <v>27</v>
      </c>
      <c r="AD3023" s="2" t="s">
        <v>27</v>
      </c>
      <c r="AE3023" s="2" t="s">
        <v>27</v>
      </c>
      <c r="AG3023" s="2" t="str">
        <f t="shared" si="191"/>
        <v>P. Xuân La</v>
      </c>
      <c r="AH3023" s="2" t="str">
        <f t="shared" si="192"/>
        <v>Q.Tây Hồ</v>
      </c>
      <c r="AI3023" s="2" t="str">
        <f t="shared" si="193"/>
        <v/>
      </c>
      <c r="AK3023" s="2" t="str">
        <f t="shared" si="194"/>
        <v/>
      </c>
      <c r="BF3023" s="2" t="str">
        <f>VLOOKUP(M3023,'[1]mã win'!G:K,5,0)</f>
        <v>B</v>
      </c>
    </row>
    <row r="3024" spans="1:58" x14ac:dyDescent="0.25">
      <c r="A3024" s="6" t="s">
        <v>15960</v>
      </c>
      <c r="B3024" s="6" t="s">
        <v>15468</v>
      </c>
      <c r="C3024" s="6" t="s">
        <v>15961</v>
      </c>
      <c r="D3024" s="2" t="s">
        <v>15962</v>
      </c>
      <c r="E3024" s="2" t="s">
        <v>883</v>
      </c>
      <c r="G3024" s="6" t="s">
        <v>15031</v>
      </c>
      <c r="H3024" s="6"/>
      <c r="I3024" s="6"/>
      <c r="J3024" s="6"/>
      <c r="K3024" s="7"/>
      <c r="L3024" s="6" t="s">
        <v>235</v>
      </c>
      <c r="M3024" s="6" t="s">
        <v>25</v>
      </c>
      <c r="N3024" s="6" t="s">
        <v>25</v>
      </c>
      <c r="O3024" s="6" t="s">
        <v>884</v>
      </c>
      <c r="P3024" s="8" t="s">
        <v>27</v>
      </c>
      <c r="Q3024" s="9">
        <v>44704.353498379598</v>
      </c>
      <c r="R3024" s="6" t="s">
        <v>6465</v>
      </c>
      <c r="X3024" s="6" t="s">
        <v>15963</v>
      </c>
      <c r="Y3024" s="2" t="s">
        <v>15962</v>
      </c>
      <c r="Z3024" s="2" t="s">
        <v>883</v>
      </c>
      <c r="AA3024" s="2" t="s">
        <v>25</v>
      </c>
      <c r="AB3024" s="2" t="s">
        <v>27</v>
      </c>
      <c r="AC3024" s="2" t="s">
        <v>27</v>
      </c>
      <c r="AD3024" s="2" t="s">
        <v>27</v>
      </c>
      <c r="AE3024" s="2" t="s">
        <v>27</v>
      </c>
      <c r="AG3024" s="2" t="str">
        <f t="shared" si="191"/>
        <v>phường Ô Chợ Dừa</v>
      </c>
      <c r="AH3024" s="2" t="str">
        <f t="shared" si="192"/>
        <v>quận Đống Đa</v>
      </c>
      <c r="AI3024" s="2" t="str">
        <f t="shared" si="193"/>
        <v/>
      </c>
      <c r="AK3024" s="2" t="str">
        <f t="shared" si="194"/>
        <v/>
      </c>
      <c r="BF3024" s="2" t="str">
        <f>VLOOKUP(M3024,'[1]mã win'!G:K,5,0)</f>
        <v>B</v>
      </c>
    </row>
    <row r="3025" spans="1:58" x14ac:dyDescent="0.25">
      <c r="A3025" s="6" t="s">
        <v>15964</v>
      </c>
      <c r="B3025" s="6" t="s">
        <v>15468</v>
      </c>
      <c r="C3025" s="6" t="s">
        <v>15965</v>
      </c>
      <c r="D3025" s="2" t="s">
        <v>15895</v>
      </c>
      <c r="E3025" s="2" t="s">
        <v>4373</v>
      </c>
      <c r="G3025" s="6" t="s">
        <v>15031</v>
      </c>
      <c r="H3025" s="6"/>
      <c r="I3025" s="6"/>
      <c r="J3025" s="6"/>
      <c r="K3025" s="7"/>
      <c r="L3025" s="6" t="s">
        <v>8064</v>
      </c>
      <c r="M3025" s="6" t="s">
        <v>25</v>
      </c>
      <c r="N3025" s="6" t="s">
        <v>25</v>
      </c>
      <c r="O3025" s="6" t="s">
        <v>847</v>
      </c>
      <c r="P3025" s="8" t="s">
        <v>27</v>
      </c>
      <c r="Q3025" s="9">
        <v>44702.628874305599</v>
      </c>
      <c r="R3025" s="6" t="s">
        <v>6465</v>
      </c>
      <c r="X3025" s="6" t="s">
        <v>15966</v>
      </c>
      <c r="Y3025" s="2" t="s">
        <v>15895</v>
      </c>
      <c r="Z3025" s="2" t="s">
        <v>4373</v>
      </c>
      <c r="AA3025" s="2" t="s">
        <v>31</v>
      </c>
      <c r="AB3025" s="2" t="s">
        <v>27</v>
      </c>
      <c r="AC3025" s="2" t="s">
        <v>27</v>
      </c>
      <c r="AD3025" s="2" t="s">
        <v>27</v>
      </c>
      <c r="AE3025" s="2" t="s">
        <v>27</v>
      </c>
      <c r="AG3025" s="2" t="str">
        <f t="shared" si="191"/>
        <v>phường Trúc Bạch</v>
      </c>
      <c r="AH3025" s="2" t="str">
        <f t="shared" si="192"/>
        <v>quận Ba Đình</v>
      </c>
      <c r="AI3025" s="2" t="str">
        <f t="shared" si="193"/>
        <v/>
      </c>
      <c r="AK3025" s="2" t="str">
        <f t="shared" si="194"/>
        <v/>
      </c>
      <c r="BF3025" s="2" t="str">
        <f>VLOOKUP(M3025,'[1]mã win'!G:K,5,0)</f>
        <v>B</v>
      </c>
    </row>
    <row r="3026" spans="1:58" x14ac:dyDescent="0.25">
      <c r="A3026" s="6" t="s">
        <v>15967</v>
      </c>
      <c r="B3026" s="6" t="s">
        <v>15468</v>
      </c>
      <c r="C3026" s="6" t="s">
        <v>15968</v>
      </c>
      <c r="D3026" s="2" t="s">
        <v>11983</v>
      </c>
      <c r="E3026" s="2" t="s">
        <v>10932</v>
      </c>
      <c r="G3026" s="6" t="s">
        <v>15031</v>
      </c>
      <c r="H3026" s="6"/>
      <c r="I3026" s="6"/>
      <c r="J3026" s="6"/>
      <c r="K3026" s="7"/>
      <c r="L3026" s="6" t="s">
        <v>24</v>
      </c>
      <c r="M3026" s="6" t="s">
        <v>25</v>
      </c>
      <c r="N3026" s="6" t="s">
        <v>25</v>
      </c>
      <c r="O3026" s="6" t="s">
        <v>918</v>
      </c>
      <c r="P3026" s="8" t="s">
        <v>27</v>
      </c>
      <c r="Q3026" s="9">
        <v>44705.615206597198</v>
      </c>
      <c r="R3026" s="6" t="s">
        <v>6465</v>
      </c>
      <c r="X3026" s="6" t="s">
        <v>15969</v>
      </c>
      <c r="Y3026" s="2" t="s">
        <v>15970</v>
      </c>
      <c r="Z3026" s="2" t="s">
        <v>11983</v>
      </c>
      <c r="AA3026" s="2" t="s">
        <v>10932</v>
      </c>
      <c r="AB3026" s="2" t="s">
        <v>15971</v>
      </c>
      <c r="AC3026" s="2" t="s">
        <v>27</v>
      </c>
      <c r="AD3026" s="2" t="s">
        <v>27</v>
      </c>
      <c r="AE3026" s="2" t="s">
        <v>27</v>
      </c>
      <c r="AG3026" s="2" t="str">
        <f t="shared" si="191"/>
        <v>phường Trung Văn</v>
      </c>
      <c r="AH3026" s="2" t="str">
        <f t="shared" si="192"/>
        <v>quận Nam Từ Liêm</v>
      </c>
      <c r="AI3026" s="2" t="str">
        <f t="shared" si="193"/>
        <v/>
      </c>
      <c r="AK3026" s="2" t="str">
        <f t="shared" si="194"/>
        <v/>
      </c>
      <c r="BF3026" s="2" t="str">
        <f>VLOOKUP(M3026,'[1]mã win'!G:K,5,0)</f>
        <v>B</v>
      </c>
    </row>
    <row r="3027" spans="1:58" x14ac:dyDescent="0.25">
      <c r="A3027" s="6" t="s">
        <v>15972</v>
      </c>
      <c r="B3027" s="6" t="s">
        <v>15468</v>
      </c>
      <c r="C3027" s="6" t="s">
        <v>15973</v>
      </c>
      <c r="D3027" s="2" t="s">
        <v>10603</v>
      </c>
      <c r="E3027" s="2" t="s">
        <v>10481</v>
      </c>
      <c r="G3027" s="6" t="s">
        <v>15031</v>
      </c>
      <c r="H3027" s="6"/>
      <c r="I3027" s="6"/>
      <c r="J3027" s="6"/>
      <c r="K3027" s="7"/>
      <c r="L3027" s="6" t="s">
        <v>24</v>
      </c>
      <c r="M3027" s="6" t="s">
        <v>25</v>
      </c>
      <c r="N3027" s="6" t="s">
        <v>25</v>
      </c>
      <c r="O3027" s="6" t="s">
        <v>251</v>
      </c>
      <c r="P3027" s="8" t="s">
        <v>27</v>
      </c>
      <c r="Q3027" s="9">
        <v>44707.479352083297</v>
      </c>
      <c r="R3027" s="6" t="s">
        <v>6465</v>
      </c>
      <c r="X3027" s="6" t="s">
        <v>15974</v>
      </c>
      <c r="Y3027" s="2" t="s">
        <v>10603</v>
      </c>
      <c r="Z3027" s="2" t="s">
        <v>10481</v>
      </c>
      <c r="AA3027" s="2" t="s">
        <v>25</v>
      </c>
      <c r="AB3027" s="2" t="s">
        <v>27</v>
      </c>
      <c r="AC3027" s="2" t="s">
        <v>27</v>
      </c>
      <c r="AD3027" s="2" t="s">
        <v>27</v>
      </c>
      <c r="AE3027" s="2" t="s">
        <v>27</v>
      </c>
      <c r="AG3027" s="2" t="str">
        <f t="shared" si="191"/>
        <v>P. Quan Hoa</v>
      </c>
      <c r="AH3027" s="2" t="str">
        <f t="shared" si="192"/>
        <v>Q.Cầu Giấy</v>
      </c>
      <c r="AI3027" s="2" t="str">
        <f t="shared" si="193"/>
        <v/>
      </c>
      <c r="AK3027" s="2" t="str">
        <f t="shared" si="194"/>
        <v/>
      </c>
      <c r="BF3027" s="2" t="str">
        <f>VLOOKUP(M3027,'[1]mã win'!G:K,5,0)</f>
        <v>B</v>
      </c>
    </row>
    <row r="3028" spans="1:58" x14ac:dyDescent="0.25">
      <c r="A3028" s="6" t="s">
        <v>15975</v>
      </c>
      <c r="B3028" s="6" t="s">
        <v>15468</v>
      </c>
      <c r="C3028" s="6" t="s">
        <v>15976</v>
      </c>
      <c r="D3028" s="2" t="s">
        <v>15977</v>
      </c>
      <c r="E3028" s="2" t="s">
        <v>1196</v>
      </c>
      <c r="G3028" s="6" t="s">
        <v>15031</v>
      </c>
      <c r="H3028" s="6"/>
      <c r="I3028" s="6"/>
      <c r="J3028" s="6"/>
      <c r="K3028" s="7"/>
      <c r="L3028" s="6" t="s">
        <v>235</v>
      </c>
      <c r="M3028" s="6" t="s">
        <v>25</v>
      </c>
      <c r="N3028" s="6" t="s">
        <v>25</v>
      </c>
      <c r="O3028" s="6" t="s">
        <v>908</v>
      </c>
      <c r="P3028" s="8" t="s">
        <v>27</v>
      </c>
      <c r="Q3028" s="9">
        <v>44704.421568402802</v>
      </c>
      <c r="R3028" s="6" t="s">
        <v>6465</v>
      </c>
      <c r="X3028" s="6" t="s">
        <v>15978</v>
      </c>
      <c r="Y3028" s="2" t="s">
        <v>15977</v>
      </c>
      <c r="Z3028" s="2" t="s">
        <v>1196</v>
      </c>
      <c r="AA3028" s="2" t="s">
        <v>25</v>
      </c>
      <c r="AB3028" s="2" t="s">
        <v>27</v>
      </c>
      <c r="AC3028" s="2" t="s">
        <v>27</v>
      </c>
      <c r="AD3028" s="2" t="s">
        <v>27</v>
      </c>
      <c r="AE3028" s="2" t="s">
        <v>27</v>
      </c>
      <c r="AG3028" s="2" t="str">
        <f t="shared" si="191"/>
        <v>P. Minh Khai</v>
      </c>
      <c r="AH3028" s="2" t="str">
        <f t="shared" si="192"/>
        <v>Q. Hai Bà Trưng</v>
      </c>
      <c r="AI3028" s="2" t="str">
        <f t="shared" si="193"/>
        <v/>
      </c>
      <c r="AK3028" s="2" t="str">
        <f t="shared" si="194"/>
        <v/>
      </c>
      <c r="BF3028" s="2" t="str">
        <f>VLOOKUP(M3028,'[1]mã win'!G:K,5,0)</f>
        <v>B</v>
      </c>
    </row>
    <row r="3029" spans="1:58" x14ac:dyDescent="0.25">
      <c r="A3029" s="6" t="s">
        <v>15979</v>
      </c>
      <c r="B3029" s="6" t="s">
        <v>15468</v>
      </c>
      <c r="C3029" s="6" t="s">
        <v>15980</v>
      </c>
      <c r="D3029" s="2" t="s">
        <v>15981</v>
      </c>
      <c r="E3029" s="2" t="s">
        <v>933</v>
      </c>
      <c r="G3029" s="6" t="s">
        <v>15031</v>
      </c>
      <c r="H3029" s="6"/>
      <c r="I3029" s="6"/>
      <c r="J3029" s="6"/>
      <c r="K3029" s="7"/>
      <c r="L3029" s="6" t="s">
        <v>8064</v>
      </c>
      <c r="M3029" s="6" t="s">
        <v>25</v>
      </c>
      <c r="N3029" s="6" t="s">
        <v>25</v>
      </c>
      <c r="O3029" s="6" t="s">
        <v>497</v>
      </c>
      <c r="P3029" s="8" t="s">
        <v>27</v>
      </c>
      <c r="Q3029" s="9">
        <v>44707.642979594901</v>
      </c>
      <c r="R3029" s="6" t="s">
        <v>6465</v>
      </c>
      <c r="X3029" s="6" t="s">
        <v>15982</v>
      </c>
      <c r="Y3029" s="2" t="s">
        <v>15981</v>
      </c>
      <c r="Z3029" s="2" t="s">
        <v>15654</v>
      </c>
      <c r="AA3029" s="2" t="s">
        <v>933</v>
      </c>
      <c r="AB3029" s="2" t="s">
        <v>25</v>
      </c>
      <c r="AC3029" s="2" t="s">
        <v>27</v>
      </c>
      <c r="AD3029" s="2" t="s">
        <v>27</v>
      </c>
      <c r="AE3029" s="2" t="s">
        <v>27</v>
      </c>
      <c r="AG3029" s="2" t="str">
        <f t="shared" si="191"/>
        <v>phố Thụy Khuê</v>
      </c>
      <c r="AH3029" s="2" t="str">
        <f t="shared" si="192"/>
        <v>Q. Tây Hồ</v>
      </c>
      <c r="AI3029" s="2" t="str">
        <f t="shared" si="193"/>
        <v/>
      </c>
      <c r="AK3029" s="2" t="str">
        <f t="shared" si="194"/>
        <v/>
      </c>
      <c r="BF3029" s="2" t="str">
        <f>VLOOKUP(M3029,'[1]mã win'!G:K,5,0)</f>
        <v>B</v>
      </c>
    </row>
    <row r="3030" spans="1:58" x14ac:dyDescent="0.25">
      <c r="A3030" s="6" t="s">
        <v>15983</v>
      </c>
      <c r="B3030" s="6" t="s">
        <v>15468</v>
      </c>
      <c r="C3030" s="6" t="s">
        <v>15984</v>
      </c>
      <c r="D3030" s="2" t="s">
        <v>15985</v>
      </c>
      <c r="E3030" s="2" t="s">
        <v>1196</v>
      </c>
      <c r="G3030" s="6" t="s">
        <v>15031</v>
      </c>
      <c r="H3030" s="6"/>
      <c r="I3030" s="6"/>
      <c r="J3030" s="6"/>
      <c r="K3030" s="7"/>
      <c r="L3030" s="6" t="s">
        <v>235</v>
      </c>
      <c r="M3030" s="6" t="s">
        <v>25</v>
      </c>
      <c r="N3030" s="6" t="s">
        <v>25</v>
      </c>
      <c r="O3030" s="6" t="s">
        <v>908</v>
      </c>
      <c r="P3030" s="8" t="s">
        <v>27</v>
      </c>
      <c r="Q3030" s="9">
        <v>44704.421931516197</v>
      </c>
      <c r="R3030" s="6" t="s">
        <v>6465</v>
      </c>
      <c r="X3030" s="6" t="s">
        <v>15986</v>
      </c>
      <c r="Y3030" s="2" t="s">
        <v>15985</v>
      </c>
      <c r="Z3030" s="2" t="s">
        <v>1196</v>
      </c>
      <c r="AA3030" s="2" t="s">
        <v>25</v>
      </c>
      <c r="AB3030" s="2" t="s">
        <v>27</v>
      </c>
      <c r="AC3030" s="2" t="s">
        <v>27</v>
      </c>
      <c r="AD3030" s="2" t="s">
        <v>27</v>
      </c>
      <c r="AE3030" s="2" t="s">
        <v>27</v>
      </c>
      <c r="AG3030" s="2" t="str">
        <f t="shared" si="191"/>
        <v>P. Bạch Mai</v>
      </c>
      <c r="AH3030" s="2" t="str">
        <f t="shared" si="192"/>
        <v>Q. Hai Bà Trưng</v>
      </c>
      <c r="AI3030" s="2" t="str">
        <f t="shared" si="193"/>
        <v/>
      </c>
      <c r="AK3030" s="2" t="str">
        <f t="shared" si="194"/>
        <v/>
      </c>
      <c r="BF3030" s="2" t="str">
        <f>VLOOKUP(M3030,'[1]mã win'!G:K,5,0)</f>
        <v>B</v>
      </c>
    </row>
    <row r="3031" spans="1:58" x14ac:dyDescent="0.25">
      <c r="A3031" s="6" t="s">
        <v>15987</v>
      </c>
      <c r="B3031" s="6" t="s">
        <v>15468</v>
      </c>
      <c r="C3031" s="6" t="s">
        <v>15988</v>
      </c>
      <c r="D3031" s="2" t="s">
        <v>15989</v>
      </c>
      <c r="E3031" s="2" t="s">
        <v>4379</v>
      </c>
      <c r="G3031" s="6" t="s">
        <v>15031</v>
      </c>
      <c r="H3031" s="6"/>
      <c r="I3031" s="6"/>
      <c r="J3031" s="6"/>
      <c r="K3031" s="7"/>
      <c r="L3031" s="6" t="s">
        <v>8064</v>
      </c>
      <c r="M3031" s="6" t="s">
        <v>25</v>
      </c>
      <c r="N3031" s="6" t="s">
        <v>25</v>
      </c>
      <c r="O3031" s="6" t="s">
        <v>847</v>
      </c>
      <c r="P3031" s="8" t="s">
        <v>27</v>
      </c>
      <c r="Q3031" s="9">
        <v>44702.629355243102</v>
      </c>
      <c r="R3031" s="6" t="s">
        <v>6465</v>
      </c>
      <c r="X3031" s="6" t="s">
        <v>15990</v>
      </c>
      <c r="Y3031" s="2" t="s">
        <v>15989</v>
      </c>
      <c r="Z3031" s="2" t="s">
        <v>4379</v>
      </c>
      <c r="AA3031" s="2" t="s">
        <v>25</v>
      </c>
      <c r="AB3031" s="2" t="s">
        <v>27</v>
      </c>
      <c r="AC3031" s="2" t="s">
        <v>27</v>
      </c>
      <c r="AD3031" s="2" t="s">
        <v>27</v>
      </c>
      <c r="AE3031" s="2" t="s">
        <v>27</v>
      </c>
      <c r="AG3031" s="2" t="str">
        <f t="shared" si="191"/>
        <v>P. Quán Thánh</v>
      </c>
      <c r="AH3031" s="2" t="str">
        <f t="shared" si="192"/>
        <v>Q. Ba Đình</v>
      </c>
      <c r="AI3031" s="2" t="str">
        <f t="shared" si="193"/>
        <v/>
      </c>
      <c r="AK3031" s="2" t="str">
        <f t="shared" si="194"/>
        <v/>
      </c>
      <c r="BF3031" s="2" t="str">
        <f>VLOOKUP(M3031,'[1]mã win'!G:K,5,0)</f>
        <v>B</v>
      </c>
    </row>
    <row r="3032" spans="1:58" ht="21" x14ac:dyDescent="0.25">
      <c r="A3032" s="6" t="s">
        <v>15991</v>
      </c>
      <c r="B3032" s="6" t="s">
        <v>15468</v>
      </c>
      <c r="C3032" s="11" t="s">
        <v>15992</v>
      </c>
      <c r="D3032" s="2" t="s">
        <v>27</v>
      </c>
      <c r="E3032" s="2" t="s">
        <v>251</v>
      </c>
      <c r="G3032" s="6" t="s">
        <v>15031</v>
      </c>
      <c r="H3032" s="6"/>
      <c r="I3032" s="6"/>
      <c r="J3032" s="6"/>
      <c r="K3032" s="7"/>
      <c r="L3032" s="6" t="s">
        <v>24</v>
      </c>
      <c r="M3032" s="6" t="s">
        <v>25</v>
      </c>
      <c r="N3032" s="6" t="s">
        <v>25</v>
      </c>
      <c r="O3032" s="6" t="s">
        <v>251</v>
      </c>
      <c r="P3032" s="8" t="s">
        <v>27</v>
      </c>
      <c r="Q3032" s="9">
        <v>44707.479536655097</v>
      </c>
      <c r="R3032" s="6" t="s">
        <v>6465</v>
      </c>
      <c r="X3032" s="11" t="s">
        <v>15993</v>
      </c>
      <c r="Y3032" s="2" t="s">
        <v>27</v>
      </c>
      <c r="Z3032" s="2" t="s">
        <v>27</v>
      </c>
      <c r="AA3032" s="2" t="s">
        <v>27</v>
      </c>
      <c r="AB3032" s="2" t="s">
        <v>27</v>
      </c>
      <c r="AC3032" s="2" t="s">
        <v>27</v>
      </c>
      <c r="AD3032" s="2" t="s">
        <v>27</v>
      </c>
      <c r="AE3032" s="2" t="s">
        <v>27</v>
      </c>
      <c r="AG3032" s="2" t="str">
        <f t="shared" si="191"/>
        <v/>
      </c>
      <c r="AH3032" s="2" t="str">
        <f t="shared" si="192"/>
        <v/>
      </c>
      <c r="AI3032" s="2" t="str">
        <f t="shared" si="193"/>
        <v/>
      </c>
      <c r="AK3032" s="2" t="str">
        <f t="shared" si="194"/>
        <v/>
      </c>
      <c r="BF3032" s="2" t="str">
        <f>VLOOKUP(M3032,'[1]mã win'!G:K,5,0)</f>
        <v>B</v>
      </c>
    </row>
    <row r="3033" spans="1:58" x14ac:dyDescent="0.25">
      <c r="A3033" s="6" t="s">
        <v>15994</v>
      </c>
      <c r="B3033" s="6" t="s">
        <v>15468</v>
      </c>
      <c r="C3033" s="6" t="s">
        <v>15995</v>
      </c>
      <c r="D3033" s="2" t="s">
        <v>15996</v>
      </c>
      <c r="E3033" s="2" t="s">
        <v>2408</v>
      </c>
      <c r="G3033" s="6" t="s">
        <v>15031</v>
      </c>
      <c r="H3033" s="6"/>
      <c r="I3033" s="6"/>
      <c r="J3033" s="6"/>
      <c r="K3033" s="7"/>
      <c r="L3033" s="6" t="s">
        <v>235</v>
      </c>
      <c r="M3033" s="6" t="s">
        <v>25</v>
      </c>
      <c r="N3033" s="6" t="s">
        <v>25</v>
      </c>
      <c r="O3033" s="6" t="s">
        <v>908</v>
      </c>
      <c r="P3033" s="8" t="s">
        <v>27</v>
      </c>
      <c r="Q3033" s="9">
        <v>44704.424198229201</v>
      </c>
      <c r="R3033" s="6" t="s">
        <v>6465</v>
      </c>
      <c r="X3033" s="6" t="s">
        <v>15997</v>
      </c>
      <c r="Y3033" s="2" t="s">
        <v>15996</v>
      </c>
      <c r="Z3033" s="2" t="s">
        <v>2408</v>
      </c>
      <c r="AA3033" s="2" t="s">
        <v>25</v>
      </c>
      <c r="AB3033" s="2" t="s">
        <v>27</v>
      </c>
      <c r="AC3033" s="2" t="s">
        <v>27</v>
      </c>
      <c r="AD3033" s="2" t="s">
        <v>27</v>
      </c>
      <c r="AE3033" s="2" t="s">
        <v>27</v>
      </c>
      <c r="AG3033" s="2" t="str">
        <f t="shared" si="191"/>
        <v>phường Bách Khoa</v>
      </c>
      <c r="AH3033" s="2" t="str">
        <f t="shared" si="192"/>
        <v>quận Hai Bà Trưng</v>
      </c>
      <c r="AI3033" s="2" t="str">
        <f t="shared" si="193"/>
        <v/>
      </c>
      <c r="AK3033" s="2" t="str">
        <f t="shared" si="194"/>
        <v/>
      </c>
      <c r="BF3033" s="2" t="str">
        <f>VLOOKUP(M3033,'[1]mã win'!G:K,5,0)</f>
        <v>B</v>
      </c>
    </row>
    <row r="3034" spans="1:58" x14ac:dyDescent="0.25">
      <c r="A3034" s="6" t="s">
        <v>15998</v>
      </c>
      <c r="B3034" s="6" t="s">
        <v>15468</v>
      </c>
      <c r="C3034" s="6" t="s">
        <v>15999</v>
      </c>
      <c r="D3034" s="2" t="s">
        <v>972</v>
      </c>
      <c r="E3034" s="2" t="s">
        <v>1196</v>
      </c>
      <c r="G3034" s="6" t="s">
        <v>15031</v>
      </c>
      <c r="H3034" s="6"/>
      <c r="I3034" s="6"/>
      <c r="J3034" s="6"/>
      <c r="K3034" s="7"/>
      <c r="L3034" s="6" t="s">
        <v>235</v>
      </c>
      <c r="M3034" s="6" t="s">
        <v>25</v>
      </c>
      <c r="N3034" s="6" t="s">
        <v>25</v>
      </c>
      <c r="O3034" s="6" t="s">
        <v>908</v>
      </c>
      <c r="P3034" s="8" t="s">
        <v>27</v>
      </c>
      <c r="Q3034" s="9">
        <v>44704.424754861102</v>
      </c>
      <c r="R3034" s="6" t="s">
        <v>6465</v>
      </c>
      <c r="X3034" s="6" t="s">
        <v>16000</v>
      </c>
      <c r="Y3034" s="2" t="s">
        <v>972</v>
      </c>
      <c r="Z3034" s="2" t="s">
        <v>1196</v>
      </c>
      <c r="AA3034" s="2" t="s">
        <v>25</v>
      </c>
      <c r="AB3034" s="2" t="s">
        <v>27</v>
      </c>
      <c r="AC3034" s="2" t="s">
        <v>27</v>
      </c>
      <c r="AD3034" s="2" t="s">
        <v>27</v>
      </c>
      <c r="AE3034" s="2" t="s">
        <v>27</v>
      </c>
      <c r="AG3034" s="2" t="str">
        <f t="shared" si="191"/>
        <v>P. Vĩnh Tuy</v>
      </c>
      <c r="AH3034" s="2" t="str">
        <f t="shared" si="192"/>
        <v>Q. Hai Bà Trưng</v>
      </c>
      <c r="AI3034" s="2" t="str">
        <f t="shared" si="193"/>
        <v/>
      </c>
      <c r="AK3034" s="2" t="str">
        <f t="shared" si="194"/>
        <v/>
      </c>
      <c r="BF3034" s="2" t="str">
        <f>VLOOKUP(M3034,'[1]mã win'!G:K,5,0)</f>
        <v>B</v>
      </c>
    </row>
    <row r="3035" spans="1:58" x14ac:dyDescent="0.25">
      <c r="A3035" s="6" t="s">
        <v>16001</v>
      </c>
      <c r="B3035" s="6" t="s">
        <v>15468</v>
      </c>
      <c r="C3035" s="6" t="s">
        <v>16002</v>
      </c>
      <c r="D3035" s="2" t="s">
        <v>16003</v>
      </c>
      <c r="E3035" s="2" t="s">
        <v>16004</v>
      </c>
      <c r="G3035" s="6" t="s">
        <v>15031</v>
      </c>
      <c r="H3035" s="6"/>
      <c r="I3035" s="6"/>
      <c r="J3035" s="6"/>
      <c r="K3035" s="7"/>
      <c r="L3035" s="6" t="s">
        <v>8064</v>
      </c>
      <c r="M3035" s="6" t="s">
        <v>25</v>
      </c>
      <c r="N3035" s="6" t="s">
        <v>25</v>
      </c>
      <c r="O3035" s="6" t="s">
        <v>945</v>
      </c>
      <c r="P3035" s="8" t="s">
        <v>27</v>
      </c>
      <c r="Q3035" s="9">
        <v>44707.580383182903</v>
      </c>
      <c r="R3035" s="6" t="s">
        <v>6465</v>
      </c>
      <c r="X3035" s="6" t="s">
        <v>16005</v>
      </c>
      <c r="Y3035" s="2" t="s">
        <v>16003</v>
      </c>
      <c r="Z3035" s="2" t="s">
        <v>16004</v>
      </c>
      <c r="AA3035" s="2" t="s">
        <v>25</v>
      </c>
      <c r="AB3035" s="2" t="s">
        <v>27</v>
      </c>
      <c r="AC3035" s="2" t="s">
        <v>27</v>
      </c>
      <c r="AD3035" s="2" t="s">
        <v>27</v>
      </c>
      <c r="AE3035" s="2" t="s">
        <v>27</v>
      </c>
      <c r="AG3035" s="2" t="str">
        <f t="shared" si="191"/>
        <v>P. Khương Mai</v>
      </c>
      <c r="AH3035" s="2" t="str">
        <f t="shared" si="192"/>
        <v>Q. Thanh Xuân</v>
      </c>
      <c r="AI3035" s="2" t="str">
        <f t="shared" si="193"/>
        <v/>
      </c>
      <c r="AK3035" s="2" t="str">
        <f t="shared" si="194"/>
        <v/>
      </c>
      <c r="BF3035" s="2" t="str">
        <f>VLOOKUP(M3035,'[1]mã win'!G:K,5,0)</f>
        <v>B</v>
      </c>
    </row>
    <row r="3036" spans="1:58" x14ac:dyDescent="0.25">
      <c r="A3036" s="6" t="s">
        <v>16006</v>
      </c>
      <c r="B3036" s="6" t="s">
        <v>15463</v>
      </c>
      <c r="C3036" s="6" t="s">
        <v>16007</v>
      </c>
      <c r="D3036" s="2" t="s">
        <v>2166</v>
      </c>
      <c r="E3036" s="2" t="s">
        <v>902</v>
      </c>
      <c r="G3036" s="6" t="s">
        <v>15031</v>
      </c>
      <c r="H3036" s="6"/>
      <c r="I3036" s="6"/>
      <c r="J3036" s="6"/>
      <c r="K3036" s="7"/>
      <c r="L3036" s="6" t="s">
        <v>24</v>
      </c>
      <c r="M3036" s="6" t="s">
        <v>25</v>
      </c>
      <c r="N3036" s="6" t="s">
        <v>25</v>
      </c>
      <c r="O3036" s="6" t="s">
        <v>902</v>
      </c>
      <c r="P3036" s="8" t="s">
        <v>27</v>
      </c>
      <c r="Q3036" s="9">
        <v>44898.603128935203</v>
      </c>
      <c r="R3036" s="6" t="s">
        <v>6465</v>
      </c>
      <c r="X3036" s="6" t="s">
        <v>16008</v>
      </c>
      <c r="Y3036" s="2" t="s">
        <v>16009</v>
      </c>
      <c r="Z3036" s="2" t="s">
        <v>16010</v>
      </c>
      <c r="AA3036" s="2" t="s">
        <v>2166</v>
      </c>
      <c r="AB3036" s="2" t="s">
        <v>902</v>
      </c>
      <c r="AC3036" s="2" t="s">
        <v>31</v>
      </c>
      <c r="AD3036" s="2" t="s">
        <v>27</v>
      </c>
      <c r="AE3036" s="2" t="s">
        <v>27</v>
      </c>
      <c r="AG3036" s="2" t="str">
        <f t="shared" si="191"/>
        <v>Phường Mộ Lao</v>
      </c>
      <c r="AH3036" s="2" t="str">
        <f t="shared" si="192"/>
        <v>Quận Hà Đông</v>
      </c>
      <c r="AI3036" s="2" t="str">
        <f t="shared" si="193"/>
        <v/>
      </c>
      <c r="AK3036" s="2" t="str">
        <f t="shared" si="194"/>
        <v/>
      </c>
      <c r="BF3036" s="2" t="str">
        <f>VLOOKUP(M3036,'[1]mã win'!G:K,5,0)</f>
        <v>B</v>
      </c>
    </row>
    <row r="3037" spans="1:58" x14ac:dyDescent="0.25">
      <c r="A3037" s="6" t="s">
        <v>16011</v>
      </c>
      <c r="B3037" s="6" t="s">
        <v>15468</v>
      </c>
      <c r="C3037" s="6" t="s">
        <v>16012</v>
      </c>
      <c r="D3037" s="2" t="s">
        <v>16013</v>
      </c>
      <c r="E3037" s="2" t="s">
        <v>10636</v>
      </c>
      <c r="G3037" s="6" t="s">
        <v>15031</v>
      </c>
      <c r="H3037" s="6"/>
      <c r="I3037" s="6"/>
      <c r="J3037" s="6"/>
      <c r="K3037" s="7"/>
      <c r="L3037" s="6" t="s">
        <v>235</v>
      </c>
      <c r="M3037" s="6" t="s">
        <v>25</v>
      </c>
      <c r="N3037" s="6" t="s">
        <v>25</v>
      </c>
      <c r="O3037" s="6" t="s">
        <v>884</v>
      </c>
      <c r="P3037" s="8" t="s">
        <v>27</v>
      </c>
      <c r="Q3037" s="9">
        <v>44704.353902858798</v>
      </c>
      <c r="R3037" s="6" t="s">
        <v>6465</v>
      </c>
      <c r="X3037" s="6" t="s">
        <v>16014</v>
      </c>
      <c r="Y3037" s="2" t="s">
        <v>16013</v>
      </c>
      <c r="Z3037" s="2" t="s">
        <v>10636</v>
      </c>
      <c r="AA3037" s="2" t="s">
        <v>25</v>
      </c>
      <c r="AB3037" s="2" t="s">
        <v>27</v>
      </c>
      <c r="AC3037" s="2" t="s">
        <v>27</v>
      </c>
      <c r="AD3037" s="2" t="s">
        <v>27</v>
      </c>
      <c r="AE3037" s="2" t="s">
        <v>27</v>
      </c>
      <c r="AG3037" s="2" t="str">
        <f t="shared" si="191"/>
        <v>P. Cát Linh</v>
      </c>
      <c r="AH3037" s="2" t="str">
        <f t="shared" si="192"/>
        <v>Q. Đống Đa</v>
      </c>
      <c r="AI3037" s="2" t="str">
        <f t="shared" si="193"/>
        <v/>
      </c>
      <c r="AK3037" s="2" t="str">
        <f t="shared" si="194"/>
        <v/>
      </c>
      <c r="BF3037" s="2" t="str">
        <f>VLOOKUP(M3037,'[1]mã win'!G:K,5,0)</f>
        <v>B</v>
      </c>
    </row>
    <row r="3038" spans="1:58" x14ac:dyDescent="0.25">
      <c r="A3038" s="6" t="s">
        <v>16015</v>
      </c>
      <c r="B3038" s="6" t="s">
        <v>15468</v>
      </c>
      <c r="C3038" s="6" t="s">
        <v>16016</v>
      </c>
      <c r="D3038" s="2" t="s">
        <v>16017</v>
      </c>
      <c r="E3038" s="2" t="s">
        <v>16004</v>
      </c>
      <c r="G3038" s="6" t="s">
        <v>15031</v>
      </c>
      <c r="H3038" s="6"/>
      <c r="I3038" s="6"/>
      <c r="J3038" s="6"/>
      <c r="K3038" s="7"/>
      <c r="L3038" s="6" t="s">
        <v>8064</v>
      </c>
      <c r="M3038" s="6" t="s">
        <v>25</v>
      </c>
      <c r="N3038" s="6" t="s">
        <v>25</v>
      </c>
      <c r="O3038" s="6" t="s">
        <v>945</v>
      </c>
      <c r="P3038" s="8" t="s">
        <v>27</v>
      </c>
      <c r="Q3038" s="9">
        <v>44707.580570752303</v>
      </c>
      <c r="R3038" s="6" t="s">
        <v>6465</v>
      </c>
      <c r="X3038" s="6" t="s">
        <v>16018</v>
      </c>
      <c r="Y3038" s="2" t="s">
        <v>16017</v>
      </c>
      <c r="Z3038" s="2" t="s">
        <v>16004</v>
      </c>
      <c r="AA3038" s="2" t="s">
        <v>25</v>
      </c>
      <c r="AB3038" s="2" t="s">
        <v>27</v>
      </c>
      <c r="AC3038" s="2" t="s">
        <v>27</v>
      </c>
      <c r="AD3038" s="2" t="s">
        <v>27</v>
      </c>
      <c r="AE3038" s="2" t="s">
        <v>27</v>
      </c>
      <c r="AG3038" s="2" t="str">
        <f t="shared" si="191"/>
        <v>P. Khương Trung</v>
      </c>
      <c r="AH3038" s="2" t="str">
        <f t="shared" si="192"/>
        <v>Q. Thanh Xuân</v>
      </c>
      <c r="AI3038" s="2" t="str">
        <f t="shared" si="193"/>
        <v/>
      </c>
      <c r="AK3038" s="2" t="str">
        <f t="shared" si="194"/>
        <v/>
      </c>
      <c r="BF3038" s="2" t="str">
        <f>VLOOKUP(M3038,'[1]mã win'!G:K,5,0)</f>
        <v>B</v>
      </c>
    </row>
    <row r="3039" spans="1:58" x14ac:dyDescent="0.25">
      <c r="A3039" s="6" t="s">
        <v>16019</v>
      </c>
      <c r="B3039" s="6" t="s">
        <v>15468</v>
      </c>
      <c r="C3039" s="6" t="s">
        <v>16020</v>
      </c>
      <c r="D3039" s="2" t="s">
        <v>16017</v>
      </c>
      <c r="E3039" s="2" t="s">
        <v>982</v>
      </c>
      <c r="G3039" s="6" t="s">
        <v>15031</v>
      </c>
      <c r="H3039" s="6"/>
      <c r="I3039" s="6"/>
      <c r="J3039" s="6"/>
      <c r="K3039" s="7"/>
      <c r="L3039" s="6" t="s">
        <v>8064</v>
      </c>
      <c r="M3039" s="6" t="s">
        <v>25</v>
      </c>
      <c r="N3039" s="6" t="s">
        <v>25</v>
      </c>
      <c r="O3039" s="6" t="s">
        <v>945</v>
      </c>
      <c r="P3039" s="8" t="s">
        <v>27</v>
      </c>
      <c r="Q3039" s="9">
        <v>44707.580773807902</v>
      </c>
      <c r="R3039" s="6" t="s">
        <v>6465</v>
      </c>
      <c r="X3039" s="6" t="s">
        <v>16021</v>
      </c>
      <c r="Y3039" s="2" t="s">
        <v>16022</v>
      </c>
      <c r="Z3039" s="2" t="s">
        <v>16017</v>
      </c>
      <c r="AA3039" s="2" t="s">
        <v>982</v>
      </c>
      <c r="AB3039" s="2" t="s">
        <v>25</v>
      </c>
      <c r="AC3039" s="2" t="s">
        <v>27</v>
      </c>
      <c r="AD3039" s="2" t="s">
        <v>27</v>
      </c>
      <c r="AE3039" s="2" t="s">
        <v>27</v>
      </c>
      <c r="AG3039" s="2" t="str">
        <f t="shared" si="191"/>
        <v>P. Khương Trung</v>
      </c>
      <c r="AH3039" s="2" t="str">
        <f t="shared" si="192"/>
        <v>Q.Thanh Xuân</v>
      </c>
      <c r="AI3039" s="2" t="str">
        <f t="shared" si="193"/>
        <v/>
      </c>
      <c r="AK3039" s="2" t="str">
        <f t="shared" si="194"/>
        <v/>
      </c>
      <c r="BF3039" s="2" t="str">
        <f>VLOOKUP(M3039,'[1]mã win'!G:K,5,0)</f>
        <v>B</v>
      </c>
    </row>
    <row r="3040" spans="1:58" x14ac:dyDescent="0.25">
      <c r="A3040" s="6" t="s">
        <v>16023</v>
      </c>
      <c r="B3040" s="6" t="s">
        <v>15468</v>
      </c>
      <c r="C3040" s="6" t="s">
        <v>16024</v>
      </c>
      <c r="D3040" s="2" t="s">
        <v>16025</v>
      </c>
      <c r="E3040" s="2" t="s">
        <v>16026</v>
      </c>
      <c r="G3040" s="6" t="s">
        <v>15031</v>
      </c>
      <c r="H3040" s="6"/>
      <c r="I3040" s="6"/>
      <c r="J3040" s="6"/>
      <c r="K3040" s="7"/>
      <c r="L3040" s="6" t="s">
        <v>235</v>
      </c>
      <c r="M3040" s="6" t="s">
        <v>25</v>
      </c>
      <c r="N3040" s="6" t="s">
        <v>25</v>
      </c>
      <c r="O3040" s="6" t="s">
        <v>840</v>
      </c>
      <c r="P3040" s="8" t="s">
        <v>27</v>
      </c>
      <c r="Q3040" s="9">
        <v>44704.318727280101</v>
      </c>
      <c r="R3040" s="6" t="s">
        <v>6465</v>
      </c>
      <c r="X3040" s="6" t="s">
        <v>16027</v>
      </c>
      <c r="Y3040" s="2" t="s">
        <v>16028</v>
      </c>
      <c r="Z3040" s="2" t="s">
        <v>16029</v>
      </c>
      <c r="AA3040" s="2" t="s">
        <v>16025</v>
      </c>
      <c r="AB3040" s="2" t="s">
        <v>16026</v>
      </c>
      <c r="AC3040" s="2" t="s">
        <v>25</v>
      </c>
      <c r="AD3040" s="2" t="s">
        <v>27</v>
      </c>
      <c r="AE3040" s="2" t="s">
        <v>27</v>
      </c>
      <c r="AG3040" s="2" t="str">
        <f t="shared" si="191"/>
        <v>P. Sài Đồng</v>
      </c>
      <c r="AH3040" s="2" t="str">
        <f t="shared" si="192"/>
        <v>Q. Long Biên</v>
      </c>
      <c r="AI3040" s="2" t="str">
        <f t="shared" si="193"/>
        <v/>
      </c>
      <c r="AK3040" s="2" t="str">
        <f t="shared" si="194"/>
        <v/>
      </c>
      <c r="BF3040" s="2" t="str">
        <f>VLOOKUP(M3040,'[1]mã win'!G:K,5,0)</f>
        <v>B</v>
      </c>
    </row>
    <row r="3041" spans="1:58" x14ac:dyDescent="0.25">
      <c r="A3041" s="6" t="s">
        <v>16030</v>
      </c>
      <c r="B3041" s="6" t="s">
        <v>15468</v>
      </c>
      <c r="C3041" s="6" t="s">
        <v>16031</v>
      </c>
      <c r="D3041" s="2" t="s">
        <v>16032</v>
      </c>
      <c r="E3041" s="2" t="s">
        <v>4379</v>
      </c>
      <c r="G3041" s="6" t="s">
        <v>15031</v>
      </c>
      <c r="H3041" s="6"/>
      <c r="I3041" s="6"/>
      <c r="J3041" s="6"/>
      <c r="K3041" s="7"/>
      <c r="L3041" s="6" t="s">
        <v>8064</v>
      </c>
      <c r="M3041" s="6" t="s">
        <v>25</v>
      </c>
      <c r="N3041" s="6" t="s">
        <v>25</v>
      </c>
      <c r="O3041" s="6" t="s">
        <v>847</v>
      </c>
      <c r="P3041" s="8" t="s">
        <v>27</v>
      </c>
      <c r="Q3041" s="9">
        <v>44702.629766817103</v>
      </c>
      <c r="R3041" s="6" t="s">
        <v>6465</v>
      </c>
      <c r="X3041" s="6" t="s">
        <v>16033</v>
      </c>
      <c r="Y3041" s="2" t="s">
        <v>16032</v>
      </c>
      <c r="Z3041" s="2" t="s">
        <v>4379</v>
      </c>
      <c r="AA3041" s="2" t="s">
        <v>25</v>
      </c>
      <c r="AB3041" s="2" t="s">
        <v>27</v>
      </c>
      <c r="AC3041" s="2" t="s">
        <v>27</v>
      </c>
      <c r="AD3041" s="2" t="s">
        <v>27</v>
      </c>
      <c r="AE3041" s="2" t="s">
        <v>27</v>
      </c>
      <c r="AG3041" s="2" t="str">
        <f t="shared" si="191"/>
        <v>P. Nguyễn Trung Trực</v>
      </c>
      <c r="AH3041" s="2" t="str">
        <f t="shared" si="192"/>
        <v>Q. Ba Đình</v>
      </c>
      <c r="AI3041" s="2" t="str">
        <f t="shared" si="193"/>
        <v/>
      </c>
      <c r="AK3041" s="2" t="str">
        <f t="shared" si="194"/>
        <v/>
      </c>
      <c r="BF3041" s="2" t="str">
        <f>VLOOKUP(M3041,'[1]mã win'!G:K,5,0)</f>
        <v>B</v>
      </c>
    </row>
    <row r="3042" spans="1:58" x14ac:dyDescent="0.25">
      <c r="A3042" s="6" t="s">
        <v>16034</v>
      </c>
      <c r="B3042" s="6" t="s">
        <v>15468</v>
      </c>
      <c r="C3042" s="6" t="s">
        <v>16035</v>
      </c>
      <c r="D3042" s="2" t="s">
        <v>16036</v>
      </c>
      <c r="E3042" s="2" t="s">
        <v>1196</v>
      </c>
      <c r="G3042" s="6" t="s">
        <v>15031</v>
      </c>
      <c r="H3042" s="6"/>
      <c r="I3042" s="6"/>
      <c r="J3042" s="6"/>
      <c r="K3042" s="7"/>
      <c r="L3042" s="6" t="s">
        <v>235</v>
      </c>
      <c r="M3042" s="6" t="s">
        <v>25</v>
      </c>
      <c r="N3042" s="6" t="s">
        <v>25</v>
      </c>
      <c r="O3042" s="6" t="s">
        <v>908</v>
      </c>
      <c r="P3042" s="8" t="s">
        <v>27</v>
      </c>
      <c r="Q3042" s="9">
        <v>44704.425177048601</v>
      </c>
      <c r="R3042" s="6" t="s">
        <v>6465</v>
      </c>
      <c r="X3042" s="6" t="s">
        <v>16037</v>
      </c>
      <c r="Y3042" s="2" t="s">
        <v>16036</v>
      </c>
      <c r="Z3042" s="2" t="s">
        <v>1196</v>
      </c>
      <c r="AA3042" s="2" t="s">
        <v>25</v>
      </c>
      <c r="AB3042" s="2" t="s">
        <v>27</v>
      </c>
      <c r="AC3042" s="2" t="s">
        <v>27</v>
      </c>
      <c r="AD3042" s="2" t="s">
        <v>27</v>
      </c>
      <c r="AE3042" s="2" t="s">
        <v>27</v>
      </c>
      <c r="AG3042" s="2" t="str">
        <f t="shared" si="191"/>
        <v>P. Bùi Thị Xuân</v>
      </c>
      <c r="AH3042" s="2" t="str">
        <f t="shared" si="192"/>
        <v>Q. Hai Bà Trưng</v>
      </c>
      <c r="AI3042" s="2" t="str">
        <f t="shared" si="193"/>
        <v/>
      </c>
      <c r="AK3042" s="2" t="str">
        <f t="shared" si="194"/>
        <v/>
      </c>
      <c r="BF3042" s="2" t="str">
        <f>VLOOKUP(M3042,'[1]mã win'!G:K,5,0)</f>
        <v>B</v>
      </c>
    </row>
    <row r="3043" spans="1:58" x14ac:dyDescent="0.25">
      <c r="A3043" s="6" t="s">
        <v>16038</v>
      </c>
      <c r="B3043" s="6" t="s">
        <v>15468</v>
      </c>
      <c r="C3043" s="6" t="s">
        <v>16039</v>
      </c>
      <c r="D3043" s="2" t="s">
        <v>16040</v>
      </c>
      <c r="E3043" s="2" t="s">
        <v>10636</v>
      </c>
      <c r="G3043" s="6" t="s">
        <v>15031</v>
      </c>
      <c r="H3043" s="6"/>
      <c r="I3043" s="6"/>
      <c r="J3043" s="6"/>
      <c r="K3043" s="7"/>
      <c r="L3043" s="6" t="s">
        <v>235</v>
      </c>
      <c r="M3043" s="6" t="s">
        <v>25</v>
      </c>
      <c r="N3043" s="6" t="s">
        <v>25</v>
      </c>
      <c r="O3043" s="6" t="s">
        <v>884</v>
      </c>
      <c r="P3043" s="8" t="s">
        <v>27</v>
      </c>
      <c r="Q3043" s="9">
        <v>44704.354763738404</v>
      </c>
      <c r="R3043" s="6" t="s">
        <v>6465</v>
      </c>
      <c r="X3043" s="6" t="s">
        <v>16041</v>
      </c>
      <c r="Y3043" s="2" t="s">
        <v>16042</v>
      </c>
      <c r="Z3043" s="2" t="s">
        <v>16040</v>
      </c>
      <c r="AA3043" s="2" t="s">
        <v>10636</v>
      </c>
      <c r="AB3043" s="2" t="s">
        <v>25</v>
      </c>
      <c r="AC3043" s="2" t="s">
        <v>27</v>
      </c>
      <c r="AD3043" s="2" t="s">
        <v>27</v>
      </c>
      <c r="AE3043" s="2" t="s">
        <v>27</v>
      </c>
      <c r="AG3043" s="2" t="str">
        <f t="shared" si="191"/>
        <v>P. Khâm Thiên</v>
      </c>
      <c r="AH3043" s="2" t="str">
        <f t="shared" si="192"/>
        <v>Q. Đống Đa</v>
      </c>
      <c r="AI3043" s="2" t="str">
        <f t="shared" si="193"/>
        <v/>
      </c>
      <c r="AK3043" s="2" t="str">
        <f t="shared" si="194"/>
        <v/>
      </c>
      <c r="BF3043" s="2" t="str">
        <f>VLOOKUP(M3043,'[1]mã win'!G:K,5,0)</f>
        <v>B</v>
      </c>
    </row>
    <row r="3044" spans="1:58" x14ac:dyDescent="0.25">
      <c r="A3044" s="6" t="s">
        <v>16043</v>
      </c>
      <c r="B3044" s="6" t="s">
        <v>15468</v>
      </c>
      <c r="C3044" s="6" t="s">
        <v>16044</v>
      </c>
      <c r="D3044" s="2" t="s">
        <v>16045</v>
      </c>
      <c r="E3044" s="2" t="s">
        <v>967</v>
      </c>
      <c r="G3044" s="6" t="s">
        <v>15031</v>
      </c>
      <c r="H3044" s="6"/>
      <c r="I3044" s="6"/>
      <c r="J3044" s="6"/>
      <c r="K3044" s="7"/>
      <c r="L3044" s="6" t="s">
        <v>235</v>
      </c>
      <c r="M3044" s="6" t="s">
        <v>25</v>
      </c>
      <c r="N3044" s="6" t="s">
        <v>25</v>
      </c>
      <c r="O3044" s="6" t="s">
        <v>967</v>
      </c>
      <c r="P3044" s="8" t="s">
        <v>27</v>
      </c>
      <c r="Q3044" s="9">
        <v>44704.480393171303</v>
      </c>
      <c r="R3044" s="6" t="s">
        <v>6465</v>
      </c>
      <c r="X3044" s="6" t="s">
        <v>16046</v>
      </c>
      <c r="Y3044" s="2" t="s">
        <v>16045</v>
      </c>
      <c r="Z3044" s="2" t="s">
        <v>967</v>
      </c>
      <c r="AA3044" s="2" t="s">
        <v>25</v>
      </c>
      <c r="AB3044" s="2" t="s">
        <v>27</v>
      </c>
      <c r="AC3044" s="2" t="s">
        <v>27</v>
      </c>
      <c r="AD3044" s="2" t="s">
        <v>27</v>
      </c>
      <c r="AE3044" s="2" t="s">
        <v>27</v>
      </c>
      <c r="AG3044" s="2" t="str">
        <f t="shared" si="191"/>
        <v>P. Tân Mai</v>
      </c>
      <c r="AH3044" s="2" t="str">
        <f t="shared" si="192"/>
        <v>Quận Hoàng Mai</v>
      </c>
      <c r="AI3044" s="2" t="str">
        <f t="shared" si="193"/>
        <v/>
      </c>
      <c r="AK3044" s="2" t="str">
        <f t="shared" si="194"/>
        <v/>
      </c>
      <c r="BF3044" s="2" t="str">
        <f>VLOOKUP(M3044,'[1]mã win'!G:K,5,0)</f>
        <v>B</v>
      </c>
    </row>
    <row r="3045" spans="1:58" x14ac:dyDescent="0.25">
      <c r="A3045" s="6" t="s">
        <v>16047</v>
      </c>
      <c r="B3045" s="6" t="s">
        <v>15463</v>
      </c>
      <c r="C3045" s="6" t="s">
        <v>16048</v>
      </c>
      <c r="D3045" s="2" t="s">
        <v>15610</v>
      </c>
      <c r="E3045" s="2" t="s">
        <v>900</v>
      </c>
      <c r="G3045" s="6" t="s">
        <v>15031</v>
      </c>
      <c r="H3045" s="6"/>
      <c r="I3045" s="6"/>
      <c r="J3045" s="6"/>
      <c r="K3045" s="7"/>
      <c r="L3045" s="6" t="s">
        <v>24</v>
      </c>
      <c r="M3045" s="6" t="s">
        <v>25</v>
      </c>
      <c r="N3045" s="6" t="s">
        <v>25</v>
      </c>
      <c r="O3045" s="6" t="s">
        <v>902</v>
      </c>
      <c r="P3045" s="8" t="s">
        <v>27</v>
      </c>
      <c r="Q3045" s="9">
        <v>44707.655719016198</v>
      </c>
      <c r="R3045" s="6" t="s">
        <v>6465</v>
      </c>
      <c r="X3045" s="6" t="s">
        <v>16049</v>
      </c>
      <c r="Y3045" s="2" t="s">
        <v>15610</v>
      </c>
      <c r="Z3045" s="2" t="s">
        <v>900</v>
      </c>
      <c r="AA3045" s="2" t="s">
        <v>25</v>
      </c>
      <c r="AB3045" s="2" t="s">
        <v>27</v>
      </c>
      <c r="AC3045" s="2" t="s">
        <v>27</v>
      </c>
      <c r="AD3045" s="2" t="s">
        <v>27</v>
      </c>
      <c r="AE3045" s="2" t="s">
        <v>27</v>
      </c>
      <c r="AG3045" s="2" t="str">
        <f t="shared" si="191"/>
        <v>P. Nguyễn Trãi</v>
      </c>
      <c r="AH3045" s="2" t="str">
        <f t="shared" si="192"/>
        <v>quận Hà Đông</v>
      </c>
      <c r="AI3045" s="2" t="str">
        <f t="shared" si="193"/>
        <v/>
      </c>
      <c r="AK3045" s="2" t="str">
        <f t="shared" si="194"/>
        <v/>
      </c>
      <c r="BF3045" s="2" t="str">
        <f>VLOOKUP(M3045,'[1]mã win'!G:K,5,0)</f>
        <v>B</v>
      </c>
    </row>
    <row r="3046" spans="1:58" x14ac:dyDescent="0.25">
      <c r="A3046" s="6" t="s">
        <v>16050</v>
      </c>
      <c r="B3046" s="6" t="s">
        <v>15468</v>
      </c>
      <c r="C3046" s="6" t="s">
        <v>16051</v>
      </c>
      <c r="D3046" s="2" t="s">
        <v>16052</v>
      </c>
      <c r="E3046" s="2" t="s">
        <v>1196</v>
      </c>
      <c r="G3046" s="6" t="s">
        <v>15031</v>
      </c>
      <c r="H3046" s="6"/>
      <c r="I3046" s="6"/>
      <c r="J3046" s="6"/>
      <c r="K3046" s="7"/>
      <c r="L3046" s="6" t="s">
        <v>235</v>
      </c>
      <c r="M3046" s="6" t="s">
        <v>25</v>
      </c>
      <c r="N3046" s="6" t="s">
        <v>25</v>
      </c>
      <c r="O3046" s="6" t="s">
        <v>908</v>
      </c>
      <c r="P3046" s="8" t="s">
        <v>27</v>
      </c>
      <c r="Q3046" s="9">
        <v>44704.425594826404</v>
      </c>
      <c r="R3046" s="6" t="s">
        <v>6465</v>
      </c>
      <c r="X3046" s="6" t="s">
        <v>16053</v>
      </c>
      <c r="Y3046" s="2" t="s">
        <v>16052</v>
      </c>
      <c r="Z3046" s="2" t="s">
        <v>1196</v>
      </c>
      <c r="AA3046" s="2" t="s">
        <v>25</v>
      </c>
      <c r="AB3046" s="2" t="s">
        <v>27</v>
      </c>
      <c r="AC3046" s="2" t="s">
        <v>27</v>
      </c>
      <c r="AD3046" s="2" t="s">
        <v>27</v>
      </c>
      <c r="AE3046" s="2" t="s">
        <v>27</v>
      </c>
      <c r="AG3046" s="2" t="str">
        <f t="shared" si="191"/>
        <v>P. Đồng Tâm</v>
      </c>
      <c r="AH3046" s="2" t="str">
        <f t="shared" si="192"/>
        <v>Q. Hai Bà Trưng</v>
      </c>
      <c r="AI3046" s="2" t="str">
        <f t="shared" si="193"/>
        <v/>
      </c>
      <c r="AK3046" s="2" t="str">
        <f t="shared" si="194"/>
        <v/>
      </c>
      <c r="BF3046" s="2" t="str">
        <f>VLOOKUP(M3046,'[1]mã win'!G:K,5,0)</f>
        <v>B</v>
      </c>
    </row>
    <row r="3047" spans="1:58" x14ac:dyDescent="0.25">
      <c r="A3047" s="6" t="s">
        <v>16054</v>
      </c>
      <c r="B3047" s="6" t="s">
        <v>15463</v>
      </c>
      <c r="C3047" s="6" t="s">
        <v>16055</v>
      </c>
      <c r="D3047" s="2" t="s">
        <v>16056</v>
      </c>
      <c r="E3047" s="2" t="s">
        <v>16057</v>
      </c>
      <c r="G3047" s="6" t="s">
        <v>15031</v>
      </c>
      <c r="H3047" s="6"/>
      <c r="I3047" s="6"/>
      <c r="J3047" s="6"/>
      <c r="K3047" s="7"/>
      <c r="L3047" s="6" t="s">
        <v>24</v>
      </c>
      <c r="M3047" s="6" t="s">
        <v>25</v>
      </c>
      <c r="N3047" s="6" t="s">
        <v>25</v>
      </c>
      <c r="O3047" s="6" t="s">
        <v>902</v>
      </c>
      <c r="P3047" s="8" t="s">
        <v>27</v>
      </c>
      <c r="Q3047" s="9">
        <v>44707.655918206001</v>
      </c>
      <c r="R3047" s="6" t="s">
        <v>6465</v>
      </c>
      <c r="X3047" s="6" t="s">
        <v>16058</v>
      </c>
      <c r="Y3047" s="2" t="s">
        <v>27</v>
      </c>
      <c r="Z3047" s="2" t="s">
        <v>16056</v>
      </c>
      <c r="AA3047" s="2" t="s">
        <v>16057</v>
      </c>
      <c r="AB3047" s="2" t="s">
        <v>25</v>
      </c>
      <c r="AC3047" s="2" t="s">
        <v>27</v>
      </c>
      <c r="AD3047" s="2" t="s">
        <v>27</v>
      </c>
      <c r="AE3047" s="2" t="s">
        <v>27</v>
      </c>
      <c r="AG3047" s="2" t="str">
        <f t="shared" si="191"/>
        <v>P.Dương Nội</v>
      </c>
      <c r="AH3047" s="2" t="str">
        <f t="shared" si="192"/>
        <v>Q. Hà Đông</v>
      </c>
      <c r="AI3047" s="2" t="str">
        <f t="shared" si="193"/>
        <v/>
      </c>
      <c r="AK3047" s="2" t="str">
        <f t="shared" si="194"/>
        <v/>
      </c>
      <c r="BF3047" s="2" t="str">
        <f>VLOOKUP(M3047,'[1]mã win'!G:K,5,0)</f>
        <v>B</v>
      </c>
    </row>
    <row r="3048" spans="1:58" x14ac:dyDescent="0.25">
      <c r="A3048" s="6" t="s">
        <v>16059</v>
      </c>
      <c r="B3048" s="6" t="s">
        <v>15468</v>
      </c>
      <c r="C3048" s="6" t="s">
        <v>16060</v>
      </c>
      <c r="D3048" s="2" t="s">
        <v>16061</v>
      </c>
      <c r="E3048" s="2" t="s">
        <v>16026</v>
      </c>
      <c r="G3048" s="6" t="s">
        <v>15031</v>
      </c>
      <c r="H3048" s="6"/>
      <c r="I3048" s="6"/>
      <c r="J3048" s="6"/>
      <c r="K3048" s="7"/>
      <c r="L3048" s="6" t="s">
        <v>235</v>
      </c>
      <c r="M3048" s="6" t="s">
        <v>25</v>
      </c>
      <c r="N3048" s="6" t="s">
        <v>25</v>
      </c>
      <c r="O3048" s="6" t="s">
        <v>840</v>
      </c>
      <c r="P3048" s="8" t="s">
        <v>27</v>
      </c>
      <c r="Q3048" s="9">
        <v>44704.319210150497</v>
      </c>
      <c r="R3048" s="6" t="s">
        <v>6465</v>
      </c>
      <c r="X3048" s="6" t="s">
        <v>16062</v>
      </c>
      <c r="Y3048" s="2" t="s">
        <v>16061</v>
      </c>
      <c r="Z3048" s="2" t="s">
        <v>16026</v>
      </c>
      <c r="AA3048" s="2" t="s">
        <v>25</v>
      </c>
      <c r="AB3048" s="2" t="s">
        <v>27</v>
      </c>
      <c r="AC3048" s="2" t="s">
        <v>27</v>
      </c>
      <c r="AD3048" s="2" t="s">
        <v>27</v>
      </c>
      <c r="AE3048" s="2" t="s">
        <v>27</v>
      </c>
      <c r="AG3048" s="2" t="str">
        <f t="shared" si="191"/>
        <v>P. Long Biên</v>
      </c>
      <c r="AH3048" s="2" t="str">
        <f t="shared" si="192"/>
        <v>Q. Long Biên</v>
      </c>
      <c r="AI3048" s="2" t="str">
        <f t="shared" si="193"/>
        <v/>
      </c>
      <c r="AK3048" s="2" t="str">
        <f t="shared" si="194"/>
        <v/>
      </c>
      <c r="BF3048" s="2" t="str">
        <f>VLOOKUP(M3048,'[1]mã win'!G:K,5,0)</f>
        <v>B</v>
      </c>
    </row>
    <row r="3049" spans="1:58" x14ac:dyDescent="0.25">
      <c r="A3049" s="6" t="s">
        <v>16063</v>
      </c>
      <c r="B3049" s="6" t="s">
        <v>15468</v>
      </c>
      <c r="C3049" s="6" t="s">
        <v>16064</v>
      </c>
      <c r="D3049" s="2" t="s">
        <v>16065</v>
      </c>
      <c r="E3049" s="2" t="s">
        <v>16066</v>
      </c>
      <c r="G3049" s="6" t="s">
        <v>15031</v>
      </c>
      <c r="H3049" s="6"/>
      <c r="I3049" s="6"/>
      <c r="J3049" s="6"/>
      <c r="K3049" s="7"/>
      <c r="L3049" s="6" t="s">
        <v>8064</v>
      </c>
      <c r="M3049" s="6" t="s">
        <v>25</v>
      </c>
      <c r="N3049" s="6" t="s">
        <v>25</v>
      </c>
      <c r="O3049" s="6" t="s">
        <v>847</v>
      </c>
      <c r="P3049" s="8" t="s">
        <v>27</v>
      </c>
      <c r="Q3049" s="9">
        <v>44702.630122951399</v>
      </c>
      <c r="R3049" s="6" t="s">
        <v>6465</v>
      </c>
      <c r="X3049" s="6" t="s">
        <v>16067</v>
      </c>
      <c r="Y3049" s="2" t="s">
        <v>16065</v>
      </c>
      <c r="Z3049" s="2" t="s">
        <v>16066</v>
      </c>
      <c r="AA3049" s="2" t="s">
        <v>11545</v>
      </c>
      <c r="AB3049" s="2" t="s">
        <v>27</v>
      </c>
      <c r="AC3049" s="2" t="s">
        <v>27</v>
      </c>
      <c r="AD3049" s="2" t="s">
        <v>27</v>
      </c>
      <c r="AE3049" s="2" t="s">
        <v>27</v>
      </c>
      <c r="AG3049" s="2" t="str">
        <f t="shared" si="191"/>
        <v>Phường Ngọc Khánh</v>
      </c>
      <c r="AH3049" s="2" t="str">
        <f t="shared" si="192"/>
        <v>Quận Ba Đình</v>
      </c>
      <c r="AI3049" s="2" t="str">
        <f t="shared" si="193"/>
        <v/>
      </c>
      <c r="AK3049" s="2" t="str">
        <f t="shared" si="194"/>
        <v/>
      </c>
      <c r="BF3049" s="2" t="str">
        <f>VLOOKUP(M3049,'[1]mã win'!G:K,5,0)</f>
        <v>B</v>
      </c>
    </row>
    <row r="3050" spans="1:58" x14ac:dyDescent="0.25">
      <c r="A3050" s="6" t="s">
        <v>16068</v>
      </c>
      <c r="B3050" s="6" t="s">
        <v>15468</v>
      </c>
      <c r="C3050" s="6" t="s">
        <v>16069</v>
      </c>
      <c r="D3050" s="2" t="s">
        <v>16070</v>
      </c>
      <c r="E3050" s="2" t="s">
        <v>9720</v>
      </c>
      <c r="G3050" s="6" t="s">
        <v>15031</v>
      </c>
      <c r="H3050" s="6"/>
      <c r="I3050" s="6"/>
      <c r="J3050" s="6"/>
      <c r="K3050" s="7"/>
      <c r="L3050" s="6" t="s">
        <v>24</v>
      </c>
      <c r="M3050" s="6" t="s">
        <v>25</v>
      </c>
      <c r="N3050" s="6" t="s">
        <v>25</v>
      </c>
      <c r="O3050" s="6" t="s">
        <v>251</v>
      </c>
      <c r="P3050" s="8" t="s">
        <v>27</v>
      </c>
      <c r="Q3050" s="9">
        <v>44707.479683680598</v>
      </c>
      <c r="R3050" s="6" t="s">
        <v>6465</v>
      </c>
      <c r="X3050" s="6" t="s">
        <v>16071</v>
      </c>
      <c r="Y3050" s="2" t="s">
        <v>16070</v>
      </c>
      <c r="Z3050" s="2" t="s">
        <v>9720</v>
      </c>
      <c r="AA3050" s="2" t="s">
        <v>25</v>
      </c>
      <c r="AB3050" s="2" t="s">
        <v>27</v>
      </c>
      <c r="AC3050" s="2" t="s">
        <v>27</v>
      </c>
      <c r="AD3050" s="2" t="s">
        <v>27</v>
      </c>
      <c r="AE3050" s="2" t="s">
        <v>27</v>
      </c>
      <c r="AG3050" s="2" t="str">
        <f t="shared" si="191"/>
        <v>P. Mai Dịch</v>
      </c>
      <c r="AH3050" s="2" t="str">
        <f t="shared" si="192"/>
        <v>quận Cầu Giấy</v>
      </c>
      <c r="AI3050" s="2" t="str">
        <f t="shared" si="193"/>
        <v/>
      </c>
      <c r="AK3050" s="2" t="str">
        <f t="shared" si="194"/>
        <v/>
      </c>
      <c r="BF3050" s="2" t="str">
        <f>VLOOKUP(M3050,'[1]mã win'!G:K,5,0)</f>
        <v>B</v>
      </c>
    </row>
    <row r="3051" spans="1:58" x14ac:dyDescent="0.25">
      <c r="A3051" s="6" t="s">
        <v>16072</v>
      </c>
      <c r="B3051" s="6" t="s">
        <v>15463</v>
      </c>
      <c r="C3051" s="6" t="s">
        <v>16073</v>
      </c>
      <c r="D3051" s="2" t="s">
        <v>16074</v>
      </c>
      <c r="E3051" s="2" t="s">
        <v>7716</v>
      </c>
      <c r="G3051" s="6" t="s">
        <v>15031</v>
      </c>
      <c r="H3051" s="6"/>
      <c r="I3051" s="6"/>
      <c r="J3051" s="6"/>
      <c r="K3051" s="7"/>
      <c r="L3051" s="6" t="s">
        <v>24</v>
      </c>
      <c r="M3051" s="6" t="s">
        <v>25</v>
      </c>
      <c r="N3051" s="6" t="s">
        <v>25</v>
      </c>
      <c r="O3051" s="6" t="s">
        <v>1152</v>
      </c>
      <c r="P3051" s="8" t="s">
        <v>27</v>
      </c>
      <c r="Q3051" s="9">
        <v>44707.351848761602</v>
      </c>
      <c r="R3051" s="6" t="s">
        <v>6465</v>
      </c>
      <c r="X3051" s="6" t="s">
        <v>16075</v>
      </c>
      <c r="Y3051" s="2" t="s">
        <v>16076</v>
      </c>
      <c r="Z3051" s="2" t="s">
        <v>16077</v>
      </c>
      <c r="AA3051" s="2" t="s">
        <v>16074</v>
      </c>
      <c r="AB3051" s="2" t="s">
        <v>7716</v>
      </c>
      <c r="AC3051" s="2" t="s">
        <v>25</v>
      </c>
      <c r="AD3051" s="2" t="s">
        <v>27</v>
      </c>
      <c r="AE3051" s="2" t="s">
        <v>27</v>
      </c>
      <c r="AG3051" s="2" t="str">
        <f t="shared" si="191"/>
        <v>P. Xuân Đỉnh</v>
      </c>
      <c r="AH3051" s="2" t="str">
        <f t="shared" si="192"/>
        <v>Q.Bắc Từ Liêm</v>
      </c>
      <c r="AI3051" s="2" t="str">
        <f t="shared" si="193"/>
        <v/>
      </c>
      <c r="AK3051" s="2" t="str">
        <f t="shared" si="194"/>
        <v/>
      </c>
      <c r="BF3051" s="2" t="str">
        <f>VLOOKUP(M3051,'[1]mã win'!G:K,5,0)</f>
        <v>B</v>
      </c>
    </row>
    <row r="3052" spans="1:58" ht="21" x14ac:dyDescent="0.25">
      <c r="A3052" s="6" t="s">
        <v>16078</v>
      </c>
      <c r="B3052" s="6" t="s">
        <v>15468</v>
      </c>
      <c r="C3052" s="11" t="s">
        <v>16079</v>
      </c>
      <c r="D3052" s="2" t="s">
        <v>27</v>
      </c>
      <c r="E3052" s="2" t="s">
        <v>967</v>
      </c>
      <c r="G3052" s="6" t="s">
        <v>15031</v>
      </c>
      <c r="H3052" s="6"/>
      <c r="I3052" s="6"/>
      <c r="J3052" s="6"/>
      <c r="K3052" s="7"/>
      <c r="L3052" s="6" t="s">
        <v>235</v>
      </c>
      <c r="M3052" s="6" t="s">
        <v>25</v>
      </c>
      <c r="N3052" s="6" t="s">
        <v>25</v>
      </c>
      <c r="O3052" s="6" t="s">
        <v>967</v>
      </c>
      <c r="P3052" s="8" t="s">
        <v>27</v>
      </c>
      <c r="Q3052" s="9">
        <v>44704.481214467603</v>
      </c>
      <c r="R3052" s="6" t="s">
        <v>6465</v>
      </c>
      <c r="X3052" s="11" t="s">
        <v>16080</v>
      </c>
      <c r="Y3052" s="2" t="s">
        <v>27</v>
      </c>
      <c r="Z3052" s="2" t="s">
        <v>27</v>
      </c>
      <c r="AA3052" s="2" t="s">
        <v>27</v>
      </c>
      <c r="AB3052" s="2" t="s">
        <v>27</v>
      </c>
      <c r="AC3052" s="2" t="s">
        <v>27</v>
      </c>
      <c r="AD3052" s="2" t="s">
        <v>27</v>
      </c>
      <c r="AE3052" s="2" t="s">
        <v>27</v>
      </c>
      <c r="AG3052" s="2" t="str">
        <f t="shared" si="191"/>
        <v/>
      </c>
      <c r="AH3052" s="2" t="str">
        <f t="shared" si="192"/>
        <v/>
      </c>
      <c r="AI3052" s="2" t="str">
        <f t="shared" si="193"/>
        <v/>
      </c>
      <c r="AK3052" s="2" t="str">
        <f t="shared" si="194"/>
        <v/>
      </c>
      <c r="BF3052" s="2" t="str">
        <f>VLOOKUP(M3052,'[1]mã win'!G:K,5,0)</f>
        <v>B</v>
      </c>
    </row>
    <row r="3053" spans="1:58" x14ac:dyDescent="0.25">
      <c r="A3053" s="6" t="s">
        <v>16081</v>
      </c>
      <c r="B3053" s="6" t="s">
        <v>15468</v>
      </c>
      <c r="C3053" s="6" t="s">
        <v>16082</v>
      </c>
      <c r="D3053" s="2" t="s">
        <v>1195</v>
      </c>
      <c r="E3053" s="2" t="s">
        <v>1196</v>
      </c>
      <c r="G3053" s="6" t="s">
        <v>15031</v>
      </c>
      <c r="H3053" s="6"/>
      <c r="I3053" s="6"/>
      <c r="J3053" s="6"/>
      <c r="K3053" s="7"/>
      <c r="L3053" s="6" t="s">
        <v>235</v>
      </c>
      <c r="M3053" s="6" t="s">
        <v>25</v>
      </c>
      <c r="N3053" s="6" t="s">
        <v>25</v>
      </c>
      <c r="O3053" s="6" t="s">
        <v>908</v>
      </c>
      <c r="P3053" s="8" t="s">
        <v>27</v>
      </c>
      <c r="Q3053" s="9">
        <v>44704.425925578696</v>
      </c>
      <c r="R3053" s="6" t="s">
        <v>6465</v>
      </c>
      <c r="X3053" s="6" t="s">
        <v>16083</v>
      </c>
      <c r="Y3053" s="2" t="s">
        <v>1195</v>
      </c>
      <c r="Z3053" s="2" t="s">
        <v>1196</v>
      </c>
      <c r="AA3053" s="2" t="s">
        <v>25</v>
      </c>
      <c r="AB3053" s="2" t="s">
        <v>27</v>
      </c>
      <c r="AC3053" s="2" t="s">
        <v>27</v>
      </c>
      <c r="AD3053" s="2" t="s">
        <v>27</v>
      </c>
      <c r="AE3053" s="2" t="s">
        <v>27</v>
      </c>
      <c r="AG3053" s="2" t="str">
        <f t="shared" si="191"/>
        <v>P. Lê Đại Hành</v>
      </c>
      <c r="AH3053" s="2" t="str">
        <f t="shared" si="192"/>
        <v>Q. Hai Bà Trưng</v>
      </c>
      <c r="AI3053" s="2" t="str">
        <f t="shared" si="193"/>
        <v/>
      </c>
      <c r="AK3053" s="2" t="str">
        <f t="shared" si="194"/>
        <v/>
      </c>
      <c r="BF3053" s="2" t="str">
        <f>VLOOKUP(M3053,'[1]mã win'!G:K,5,0)</f>
        <v>B</v>
      </c>
    </row>
    <row r="3054" spans="1:58" x14ac:dyDescent="0.25">
      <c r="A3054" s="6" t="s">
        <v>16084</v>
      </c>
      <c r="B3054" s="6" t="s">
        <v>15468</v>
      </c>
      <c r="C3054" s="6" t="s">
        <v>16085</v>
      </c>
      <c r="D3054" s="2" t="s">
        <v>16086</v>
      </c>
      <c r="E3054" s="2" t="s">
        <v>250</v>
      </c>
      <c r="G3054" s="6" t="s">
        <v>15031</v>
      </c>
      <c r="H3054" s="6"/>
      <c r="I3054" s="6"/>
      <c r="J3054" s="6"/>
      <c r="K3054" s="7"/>
      <c r="L3054" s="6" t="s">
        <v>24</v>
      </c>
      <c r="M3054" s="6" t="s">
        <v>25</v>
      </c>
      <c r="N3054" s="6" t="s">
        <v>25</v>
      </c>
      <c r="O3054" s="6" t="s">
        <v>251</v>
      </c>
      <c r="P3054" s="8" t="s">
        <v>27</v>
      </c>
      <c r="Q3054" s="9">
        <v>44707.479853009303</v>
      </c>
      <c r="R3054" s="6" t="s">
        <v>6465</v>
      </c>
      <c r="X3054" s="6" t="s">
        <v>16087</v>
      </c>
      <c r="Y3054" s="2" t="s">
        <v>16086</v>
      </c>
      <c r="Z3054" s="2" t="s">
        <v>250</v>
      </c>
      <c r="AA3054" s="2" t="s">
        <v>25</v>
      </c>
      <c r="AB3054" s="2" t="s">
        <v>27</v>
      </c>
      <c r="AC3054" s="2" t="s">
        <v>27</v>
      </c>
      <c r="AD3054" s="2" t="s">
        <v>27</v>
      </c>
      <c r="AE3054" s="2" t="s">
        <v>27</v>
      </c>
      <c r="AG3054" s="2" t="str">
        <f t="shared" si="191"/>
        <v>P. Yên Hòa</v>
      </c>
      <c r="AH3054" s="2" t="str">
        <f t="shared" si="192"/>
        <v>Q. Cầu Giấy</v>
      </c>
      <c r="AI3054" s="2" t="str">
        <f t="shared" si="193"/>
        <v/>
      </c>
      <c r="AK3054" s="2" t="str">
        <f t="shared" si="194"/>
        <v/>
      </c>
      <c r="BF3054" s="2" t="str">
        <f>VLOOKUP(M3054,'[1]mã win'!G:K,5,0)</f>
        <v>B</v>
      </c>
    </row>
    <row r="3055" spans="1:58" x14ac:dyDescent="0.25">
      <c r="A3055" s="6" t="s">
        <v>16088</v>
      </c>
      <c r="B3055" s="6" t="s">
        <v>15468</v>
      </c>
      <c r="C3055" s="6" t="s">
        <v>16089</v>
      </c>
      <c r="D3055" s="2" t="s">
        <v>16090</v>
      </c>
      <c r="E3055" s="2" t="s">
        <v>4379</v>
      </c>
      <c r="G3055" s="6" t="s">
        <v>15031</v>
      </c>
      <c r="H3055" s="6"/>
      <c r="I3055" s="6"/>
      <c r="J3055" s="6"/>
      <c r="K3055" s="7"/>
      <c r="L3055" s="6" t="s">
        <v>8064</v>
      </c>
      <c r="M3055" s="6" t="s">
        <v>25</v>
      </c>
      <c r="N3055" s="6" t="s">
        <v>25</v>
      </c>
      <c r="O3055" s="6" t="s">
        <v>847</v>
      </c>
      <c r="P3055" s="8" t="s">
        <v>27</v>
      </c>
      <c r="Q3055" s="9">
        <v>44702.6305939468</v>
      </c>
      <c r="R3055" s="6" t="s">
        <v>6465</v>
      </c>
      <c r="X3055" s="6" t="s">
        <v>16091</v>
      </c>
      <c r="Y3055" s="2" t="s">
        <v>16090</v>
      </c>
      <c r="Z3055" s="2" t="s">
        <v>4379</v>
      </c>
      <c r="AA3055" s="2" t="s">
        <v>25</v>
      </c>
      <c r="AB3055" s="2" t="s">
        <v>27</v>
      </c>
      <c r="AC3055" s="2" t="s">
        <v>27</v>
      </c>
      <c r="AD3055" s="2" t="s">
        <v>27</v>
      </c>
      <c r="AE3055" s="2" t="s">
        <v>27</v>
      </c>
      <c r="AG3055" s="2" t="str">
        <f t="shared" si="191"/>
        <v>P. Ngọc Khánh</v>
      </c>
      <c r="AH3055" s="2" t="str">
        <f t="shared" si="192"/>
        <v>Q. Ba Đình</v>
      </c>
      <c r="AI3055" s="2" t="str">
        <f t="shared" si="193"/>
        <v/>
      </c>
      <c r="AK3055" s="2" t="str">
        <f t="shared" si="194"/>
        <v/>
      </c>
      <c r="BF3055" s="2" t="str">
        <f>VLOOKUP(M3055,'[1]mã win'!G:K,5,0)</f>
        <v>B</v>
      </c>
    </row>
    <row r="3056" spans="1:58" x14ac:dyDescent="0.25">
      <c r="A3056" s="6" t="s">
        <v>16092</v>
      </c>
      <c r="B3056" s="6" t="s">
        <v>15468</v>
      </c>
      <c r="C3056" s="6" t="s">
        <v>16093</v>
      </c>
      <c r="D3056" s="2" t="s">
        <v>16094</v>
      </c>
      <c r="E3056" s="2" t="s">
        <v>2408</v>
      </c>
      <c r="G3056" s="6" t="s">
        <v>15031</v>
      </c>
      <c r="H3056" s="6"/>
      <c r="I3056" s="6"/>
      <c r="J3056" s="6"/>
      <c r="K3056" s="7"/>
      <c r="L3056" s="6" t="s">
        <v>235</v>
      </c>
      <c r="M3056" s="6" t="s">
        <v>25</v>
      </c>
      <c r="N3056" s="6" t="s">
        <v>25</v>
      </c>
      <c r="O3056" s="6" t="s">
        <v>908</v>
      </c>
      <c r="P3056" s="8" t="s">
        <v>27</v>
      </c>
      <c r="Q3056" s="9">
        <v>44704.426262233799</v>
      </c>
      <c r="R3056" s="6" t="s">
        <v>6465</v>
      </c>
      <c r="X3056" s="6" t="s">
        <v>16095</v>
      </c>
      <c r="Y3056" s="2" t="s">
        <v>16094</v>
      </c>
      <c r="Z3056" s="2" t="s">
        <v>16096</v>
      </c>
      <c r="AA3056" s="2" t="s">
        <v>2408</v>
      </c>
      <c r="AB3056" s="2" t="s">
        <v>25</v>
      </c>
      <c r="AC3056" s="2" t="s">
        <v>27</v>
      </c>
      <c r="AD3056" s="2" t="s">
        <v>27</v>
      </c>
      <c r="AE3056" s="2" t="s">
        <v>27</v>
      </c>
      <c r="AG3056" s="2" t="str">
        <f t="shared" si="191"/>
        <v>phố Hòa Mã</v>
      </c>
      <c r="AH3056" s="2" t="str">
        <f t="shared" si="192"/>
        <v>quận Hai Bà Trưng</v>
      </c>
      <c r="AI3056" s="2" t="str">
        <f t="shared" si="193"/>
        <v/>
      </c>
      <c r="AK3056" s="2" t="str">
        <f t="shared" si="194"/>
        <v/>
      </c>
      <c r="BF3056" s="2" t="str">
        <f>VLOOKUP(M3056,'[1]mã win'!G:K,5,0)</f>
        <v>B</v>
      </c>
    </row>
    <row r="3057" spans="1:58" x14ac:dyDescent="0.25">
      <c r="A3057" s="6" t="s">
        <v>16097</v>
      </c>
      <c r="B3057" s="6" t="s">
        <v>15468</v>
      </c>
      <c r="C3057" s="6" t="s">
        <v>16098</v>
      </c>
      <c r="D3057" s="2" t="s">
        <v>16099</v>
      </c>
      <c r="E3057" s="2" t="s">
        <v>16100</v>
      </c>
      <c r="G3057" s="6" t="s">
        <v>15031</v>
      </c>
      <c r="H3057" s="6"/>
      <c r="I3057" s="6"/>
      <c r="J3057" s="6"/>
      <c r="K3057" s="7"/>
      <c r="L3057" s="6" t="s">
        <v>235</v>
      </c>
      <c r="M3057" s="6" t="s">
        <v>25</v>
      </c>
      <c r="N3057" s="6" t="s">
        <v>25</v>
      </c>
      <c r="O3057" s="6" t="s">
        <v>884</v>
      </c>
      <c r="P3057" s="8" t="s">
        <v>27</v>
      </c>
      <c r="Q3057" s="9">
        <v>44704.355166053203</v>
      </c>
      <c r="R3057" s="6" t="s">
        <v>6465</v>
      </c>
      <c r="X3057" s="6" t="s">
        <v>16101</v>
      </c>
      <c r="Y3057" s="2" t="s">
        <v>16102</v>
      </c>
      <c r="Z3057" s="2" t="s">
        <v>16099</v>
      </c>
      <c r="AA3057" s="2" t="s">
        <v>16100</v>
      </c>
      <c r="AB3057" s="2" t="s">
        <v>25</v>
      </c>
      <c r="AC3057" s="2" t="s">
        <v>27</v>
      </c>
      <c r="AD3057" s="2" t="s">
        <v>27</v>
      </c>
      <c r="AE3057" s="2" t="s">
        <v>27</v>
      </c>
      <c r="AG3057" s="2" t="str">
        <f t="shared" si="191"/>
        <v>P. Láng Hạ</v>
      </c>
      <c r="AH3057" s="2" t="str">
        <f t="shared" si="192"/>
        <v>Q.Đống Đa</v>
      </c>
      <c r="AI3057" s="2" t="str">
        <f t="shared" si="193"/>
        <v/>
      </c>
      <c r="AK3057" s="2" t="str">
        <f t="shared" si="194"/>
        <v/>
      </c>
      <c r="BF3057" s="2" t="str">
        <f>VLOOKUP(M3057,'[1]mã win'!G:K,5,0)</f>
        <v>B</v>
      </c>
    </row>
    <row r="3058" spans="1:58" x14ac:dyDescent="0.25">
      <c r="A3058" s="6" t="s">
        <v>16103</v>
      </c>
      <c r="B3058" s="6" t="s">
        <v>15457</v>
      </c>
      <c r="C3058" s="6" t="s">
        <v>16104</v>
      </c>
      <c r="D3058" s="2" t="s">
        <v>12592</v>
      </c>
      <c r="E3058" s="2" t="s">
        <v>8928</v>
      </c>
      <c r="G3058" s="6" t="s">
        <v>15024</v>
      </c>
      <c r="H3058" s="6" t="s">
        <v>27</v>
      </c>
      <c r="I3058" s="6"/>
      <c r="J3058" s="6"/>
      <c r="K3058" s="7">
        <v>60</v>
      </c>
      <c r="L3058" s="6" t="s">
        <v>50</v>
      </c>
      <c r="M3058" s="6" t="s">
        <v>39</v>
      </c>
      <c r="N3058" s="6" t="s">
        <v>39</v>
      </c>
      <c r="O3058" s="6" t="s">
        <v>1143</v>
      </c>
      <c r="P3058" s="8" t="s">
        <v>27</v>
      </c>
      <c r="Q3058" s="9">
        <v>44778.491919247703</v>
      </c>
      <c r="R3058" s="6" t="s">
        <v>28</v>
      </c>
      <c r="X3058" s="6" t="s">
        <v>16105</v>
      </c>
      <c r="Y3058" s="2" t="s">
        <v>12592</v>
      </c>
      <c r="Z3058" s="2" t="s">
        <v>8928</v>
      </c>
      <c r="AA3058" s="2" t="s">
        <v>114</v>
      </c>
      <c r="AB3058" s="2" t="s">
        <v>27</v>
      </c>
      <c r="AC3058" s="2" t="s">
        <v>27</v>
      </c>
      <c r="AD3058" s="2" t="s">
        <v>27</v>
      </c>
      <c r="AE3058" s="2" t="s">
        <v>27</v>
      </c>
      <c r="AG3058" s="2" t="str">
        <f t="shared" ref="AG3058:AG3121" si="195">IF(LEFT(X3058,1)="P",X3058,IF(LEFT(Y3058,1)="P",Y3058,IF(LEFT(Z3058,1)="P",Z3058,IF(LEFT(AA3058,1)="P",AA3058,IF(LEFT(AB3058,1)="P",AB3058,IF(LEFT(AC3058,1)="P",AC3058,IF(LEFT(AD3058,1)="P",AD3058,IF(LEFT(AE3058,1)="P",AE3058,IF(LEFT(AF3058,1)="P",AF3058,"")))))))))</f>
        <v>P.1</v>
      </c>
      <c r="AH3058" s="2" t="str">
        <f t="shared" ref="AH3058:AH3121" si="196">IF(LEFT(X3058,1)="P",X3058,IF(LEFT(Y3058,1)="Q",Y3058,IF(LEFT(Z3058,1)="Q",Z3058,IF(LEFT(AA3058,1)="Q",AA3058,IF(LEFT(AB3058,1)="Q",AB3058,IF(LEFT(AC3058,1)="Q",AC3058,IF(LEFT(AD3058,1)="Q",AD3058,IF(LEFT(AE3058,1)="Q",AE3058,IF(LEFT(AF3058,1)="Q",AF3058,"")))))))))</f>
        <v>Q.4</v>
      </c>
      <c r="AI3058" s="2" t="str">
        <f t="shared" ref="AI3058:AI3121" si="197">IF(LEFT(Y3058,2)="Hu",Y3058,IF(LEFT(Z3058,2)="Hu",Z3058,IF(LEFT(AA3058,2)="Hu",AA3058,IF(LEFT(AB3058,2)="Hu",AB3058,IF(LEFT(AC3058,2)="Hu",AC3058,IF(LEFT(AD3058,2)="Hu",AD3058,IF(LEFT(AE3058,2)="Hu",AE3058,IF(LEFT(AF3058,2)="Hu",AF3058,""))))))))</f>
        <v/>
      </c>
      <c r="AK3058" s="2" t="str">
        <f t="shared" si="194"/>
        <v/>
      </c>
      <c r="BF3058" s="2" t="str">
        <f>VLOOKUP(M3058,'[1]mã win'!G:K,5,0)</f>
        <v>N</v>
      </c>
    </row>
    <row r="3059" spans="1:58" x14ac:dyDescent="0.25">
      <c r="A3059" s="6" t="s">
        <v>16106</v>
      </c>
      <c r="B3059" s="6" t="s">
        <v>15468</v>
      </c>
      <c r="C3059" s="6" t="s">
        <v>16107</v>
      </c>
      <c r="D3059" s="2" t="s">
        <v>16108</v>
      </c>
      <c r="E3059" s="2" t="s">
        <v>9720</v>
      </c>
      <c r="G3059" s="6" t="s">
        <v>15031</v>
      </c>
      <c r="H3059" s="6"/>
      <c r="I3059" s="6"/>
      <c r="J3059" s="6"/>
      <c r="K3059" s="7"/>
      <c r="L3059" s="6" t="s">
        <v>24</v>
      </c>
      <c r="M3059" s="6" t="s">
        <v>25</v>
      </c>
      <c r="N3059" s="6" t="s">
        <v>25</v>
      </c>
      <c r="O3059" s="6" t="s">
        <v>251</v>
      </c>
      <c r="P3059" s="8" t="s">
        <v>27</v>
      </c>
      <c r="Q3059" s="9">
        <v>44707.480022418997</v>
      </c>
      <c r="R3059" s="6" t="s">
        <v>6465</v>
      </c>
      <c r="X3059" s="6" t="s">
        <v>16109</v>
      </c>
      <c r="Y3059" s="2" t="s">
        <v>16108</v>
      </c>
      <c r="Z3059" s="2" t="s">
        <v>9720</v>
      </c>
      <c r="AA3059" s="2" t="s">
        <v>25</v>
      </c>
      <c r="AB3059" s="2" t="s">
        <v>27</v>
      </c>
      <c r="AC3059" s="2" t="s">
        <v>27</v>
      </c>
      <c r="AD3059" s="2" t="s">
        <v>27</v>
      </c>
      <c r="AE3059" s="2" t="s">
        <v>27</v>
      </c>
      <c r="AG3059" s="2" t="str">
        <f t="shared" si="195"/>
        <v>phường Dịch Vọng Hậu</v>
      </c>
      <c r="AH3059" s="2" t="str">
        <f t="shared" si="196"/>
        <v>quận Cầu Giấy</v>
      </c>
      <c r="AI3059" s="2" t="str">
        <f t="shared" si="197"/>
        <v/>
      </c>
      <c r="AK3059" s="2" t="str">
        <f t="shared" si="194"/>
        <v/>
      </c>
      <c r="BF3059" s="2" t="str">
        <f>VLOOKUP(M3059,'[1]mã win'!G:K,5,0)</f>
        <v>B</v>
      </c>
    </row>
    <row r="3060" spans="1:58" x14ac:dyDescent="0.25">
      <c r="A3060" s="6" t="s">
        <v>16110</v>
      </c>
      <c r="B3060" s="6" t="s">
        <v>15468</v>
      </c>
      <c r="C3060" s="6" t="s">
        <v>16111</v>
      </c>
      <c r="D3060" s="2" t="s">
        <v>16112</v>
      </c>
      <c r="E3060" s="2" t="s">
        <v>4373</v>
      </c>
      <c r="G3060" s="6" t="s">
        <v>15031</v>
      </c>
      <c r="H3060" s="6"/>
      <c r="I3060" s="6"/>
      <c r="J3060" s="6"/>
      <c r="K3060" s="7"/>
      <c r="L3060" s="6" t="s">
        <v>8064</v>
      </c>
      <c r="M3060" s="6" t="s">
        <v>25</v>
      </c>
      <c r="N3060" s="6" t="s">
        <v>25</v>
      </c>
      <c r="O3060" s="6" t="s">
        <v>847</v>
      </c>
      <c r="P3060" s="8" t="s">
        <v>27</v>
      </c>
      <c r="Q3060" s="9">
        <v>44702.631140543999</v>
      </c>
      <c r="R3060" s="6" t="s">
        <v>6465</v>
      </c>
      <c r="X3060" s="6" t="s">
        <v>16113</v>
      </c>
      <c r="Y3060" s="2" t="s">
        <v>16112</v>
      </c>
      <c r="Z3060" s="2" t="s">
        <v>4373</v>
      </c>
      <c r="AA3060" s="2" t="s">
        <v>25</v>
      </c>
      <c r="AB3060" s="2" t="s">
        <v>27</v>
      </c>
      <c r="AC3060" s="2" t="s">
        <v>27</v>
      </c>
      <c r="AD3060" s="2" t="s">
        <v>27</v>
      </c>
      <c r="AE3060" s="2" t="s">
        <v>27</v>
      </c>
      <c r="AG3060" s="2" t="str">
        <f t="shared" si="195"/>
        <v>phường Cống Vị</v>
      </c>
      <c r="AH3060" s="2" t="str">
        <f t="shared" si="196"/>
        <v>quận Ba Đình</v>
      </c>
      <c r="AI3060" s="2" t="str">
        <f t="shared" si="197"/>
        <v/>
      </c>
      <c r="AK3060" s="2" t="str">
        <f t="shared" si="194"/>
        <v/>
      </c>
      <c r="BF3060" s="2" t="str">
        <f>VLOOKUP(M3060,'[1]mã win'!G:K,5,0)</f>
        <v>B</v>
      </c>
    </row>
    <row r="3061" spans="1:58" x14ac:dyDescent="0.25">
      <c r="A3061" s="6" t="s">
        <v>16114</v>
      </c>
      <c r="B3061" s="6" t="s">
        <v>15468</v>
      </c>
      <c r="C3061" s="6" t="s">
        <v>16115</v>
      </c>
      <c r="D3061" s="2" t="s">
        <v>16116</v>
      </c>
      <c r="E3061" s="2" t="s">
        <v>4373</v>
      </c>
      <c r="G3061" s="6" t="s">
        <v>15031</v>
      </c>
      <c r="H3061" s="6"/>
      <c r="I3061" s="6"/>
      <c r="J3061" s="6"/>
      <c r="K3061" s="7"/>
      <c r="L3061" s="6" t="s">
        <v>8064</v>
      </c>
      <c r="M3061" s="6" t="s">
        <v>25</v>
      </c>
      <c r="N3061" s="6" t="s">
        <v>25</v>
      </c>
      <c r="O3061" s="6" t="s">
        <v>847</v>
      </c>
      <c r="P3061" s="8" t="s">
        <v>27</v>
      </c>
      <c r="Q3061" s="9">
        <v>44702.631500613403</v>
      </c>
      <c r="R3061" s="6" t="s">
        <v>6465</v>
      </c>
      <c r="X3061" s="6" t="s">
        <v>16117</v>
      </c>
      <c r="Y3061" s="2" t="s">
        <v>16116</v>
      </c>
      <c r="Z3061" s="2" t="s">
        <v>16118</v>
      </c>
      <c r="AA3061" s="2" t="s">
        <v>4373</v>
      </c>
      <c r="AB3061" s="2" t="s">
        <v>25</v>
      </c>
      <c r="AC3061" s="2" t="s">
        <v>27</v>
      </c>
      <c r="AD3061" s="2" t="s">
        <v>27</v>
      </c>
      <c r="AE3061" s="2" t="s">
        <v>27</v>
      </c>
      <c r="AG3061" s="2" t="str">
        <f t="shared" si="195"/>
        <v>phố Giang Văn Minh</v>
      </c>
      <c r="AH3061" s="2" t="str">
        <f t="shared" si="196"/>
        <v>quận Ba Đình</v>
      </c>
      <c r="AI3061" s="2" t="str">
        <f t="shared" si="197"/>
        <v/>
      </c>
      <c r="AK3061" s="2" t="str">
        <f t="shared" si="194"/>
        <v/>
      </c>
      <c r="BF3061" s="2" t="str">
        <f>VLOOKUP(M3061,'[1]mã win'!G:K,5,0)</f>
        <v>B</v>
      </c>
    </row>
    <row r="3062" spans="1:58" x14ac:dyDescent="0.25">
      <c r="A3062" s="6" t="s">
        <v>16119</v>
      </c>
      <c r="B3062" s="6" t="s">
        <v>15468</v>
      </c>
      <c r="C3062" s="6" t="s">
        <v>16120</v>
      </c>
      <c r="D3062" s="2" t="s">
        <v>16121</v>
      </c>
      <c r="E3062" s="2" t="s">
        <v>10426</v>
      </c>
      <c r="G3062" s="6" t="s">
        <v>15031</v>
      </c>
      <c r="H3062" s="6"/>
      <c r="I3062" s="6"/>
      <c r="J3062" s="6"/>
      <c r="K3062" s="7"/>
      <c r="L3062" s="6" t="s">
        <v>8064</v>
      </c>
      <c r="M3062" s="6" t="s">
        <v>25</v>
      </c>
      <c r="N3062" s="6" t="s">
        <v>25</v>
      </c>
      <c r="O3062" s="6" t="s">
        <v>497</v>
      </c>
      <c r="P3062" s="8" t="s">
        <v>27</v>
      </c>
      <c r="Q3062" s="9">
        <v>44707.643128622702</v>
      </c>
      <c r="R3062" s="6" t="s">
        <v>6465</v>
      </c>
      <c r="X3062" s="6" t="s">
        <v>11140</v>
      </c>
      <c r="Y3062" s="2" t="s">
        <v>16122</v>
      </c>
      <c r="Z3062" s="2" t="s">
        <v>16121</v>
      </c>
      <c r="AA3062" s="2" t="s">
        <v>10426</v>
      </c>
      <c r="AB3062" s="2" t="s">
        <v>25</v>
      </c>
      <c r="AC3062" s="2" t="s">
        <v>27</v>
      </c>
      <c r="AD3062" s="2" t="s">
        <v>27</v>
      </c>
      <c r="AE3062" s="2" t="s">
        <v>27</v>
      </c>
      <c r="AG3062" s="2" t="str">
        <f t="shared" si="195"/>
        <v>phường Yên Phụ</v>
      </c>
      <c r="AH3062" s="2" t="str">
        <f t="shared" si="196"/>
        <v>quận Tây Hồ</v>
      </c>
      <c r="AI3062" s="2" t="str">
        <f t="shared" si="197"/>
        <v/>
      </c>
      <c r="AK3062" s="2" t="str">
        <f t="shared" si="194"/>
        <v/>
      </c>
      <c r="BF3062" s="2" t="str">
        <f>VLOOKUP(M3062,'[1]mã win'!G:K,5,0)</f>
        <v>B</v>
      </c>
    </row>
    <row r="3063" spans="1:58" x14ac:dyDescent="0.25">
      <c r="A3063" s="6" t="s">
        <v>16123</v>
      </c>
      <c r="B3063" s="6" t="s">
        <v>15463</v>
      </c>
      <c r="C3063" s="6" t="s">
        <v>16124</v>
      </c>
      <c r="D3063" s="2" t="s">
        <v>14092</v>
      </c>
      <c r="E3063" s="2" t="s">
        <v>900</v>
      </c>
      <c r="G3063" s="6" t="s">
        <v>15031</v>
      </c>
      <c r="H3063" s="6"/>
      <c r="I3063" s="6"/>
      <c r="J3063" s="6"/>
      <c r="K3063" s="7"/>
      <c r="L3063" s="6" t="s">
        <v>24</v>
      </c>
      <c r="M3063" s="6" t="s">
        <v>25</v>
      </c>
      <c r="N3063" s="6" t="s">
        <v>25</v>
      </c>
      <c r="O3063" s="6" t="s">
        <v>902</v>
      </c>
      <c r="P3063" s="8" t="s">
        <v>27</v>
      </c>
      <c r="Q3063" s="9">
        <v>44709.438438657402</v>
      </c>
      <c r="R3063" s="6" t="s">
        <v>6465</v>
      </c>
      <c r="X3063" s="6" t="s">
        <v>16125</v>
      </c>
      <c r="Y3063" s="2" t="s">
        <v>14092</v>
      </c>
      <c r="Z3063" s="2" t="s">
        <v>900</v>
      </c>
      <c r="AA3063" s="2" t="s">
        <v>843</v>
      </c>
      <c r="AB3063" s="2" t="s">
        <v>27</v>
      </c>
      <c r="AC3063" s="2" t="s">
        <v>27</v>
      </c>
      <c r="AD3063" s="2" t="s">
        <v>27</v>
      </c>
      <c r="AE3063" s="2" t="s">
        <v>27</v>
      </c>
      <c r="AG3063" s="2" t="str">
        <f t="shared" si="195"/>
        <v>phường Hà Cầu</v>
      </c>
      <c r="AH3063" s="2" t="str">
        <f t="shared" si="196"/>
        <v>quận Hà Đông</v>
      </c>
      <c r="AI3063" s="2" t="str">
        <f t="shared" si="197"/>
        <v/>
      </c>
      <c r="AK3063" s="2" t="str">
        <f t="shared" si="194"/>
        <v/>
      </c>
      <c r="BF3063" s="2" t="str">
        <f>VLOOKUP(M3063,'[1]mã win'!G:K,5,0)</f>
        <v>B</v>
      </c>
    </row>
    <row r="3064" spans="1:58" x14ac:dyDescent="0.25">
      <c r="A3064" s="6" t="s">
        <v>16126</v>
      </c>
      <c r="B3064" s="6" t="s">
        <v>15468</v>
      </c>
      <c r="C3064" s="6" t="s">
        <v>16127</v>
      </c>
      <c r="D3064" s="2" t="s">
        <v>12081</v>
      </c>
      <c r="E3064" s="2" t="s">
        <v>883</v>
      </c>
      <c r="G3064" s="6" t="s">
        <v>15031</v>
      </c>
      <c r="H3064" s="6"/>
      <c r="I3064" s="6"/>
      <c r="J3064" s="6"/>
      <c r="K3064" s="7"/>
      <c r="L3064" s="6" t="s">
        <v>235</v>
      </c>
      <c r="M3064" s="6" t="s">
        <v>25</v>
      </c>
      <c r="N3064" s="6" t="s">
        <v>25</v>
      </c>
      <c r="O3064" s="6" t="s">
        <v>884</v>
      </c>
      <c r="P3064" s="8" t="s">
        <v>27</v>
      </c>
      <c r="Q3064" s="9">
        <v>44704.355938159701</v>
      </c>
      <c r="R3064" s="6" t="s">
        <v>6465</v>
      </c>
      <c r="X3064" s="6" t="s">
        <v>16128</v>
      </c>
      <c r="Y3064" s="2" t="s">
        <v>12081</v>
      </c>
      <c r="Z3064" s="2" t="s">
        <v>883</v>
      </c>
      <c r="AA3064" s="2" t="s">
        <v>25</v>
      </c>
      <c r="AB3064" s="2" t="s">
        <v>27</v>
      </c>
      <c r="AC3064" s="2" t="s">
        <v>27</v>
      </c>
      <c r="AD3064" s="2" t="s">
        <v>27</v>
      </c>
      <c r="AE3064" s="2" t="s">
        <v>27</v>
      </c>
      <c r="AG3064" s="2" t="str">
        <f t="shared" si="195"/>
        <v>phường Láng Thượng</v>
      </c>
      <c r="AH3064" s="2" t="str">
        <f t="shared" si="196"/>
        <v>quận Đống Đa</v>
      </c>
      <c r="AI3064" s="2" t="str">
        <f t="shared" si="197"/>
        <v/>
      </c>
      <c r="AK3064" s="2" t="str">
        <f t="shared" si="194"/>
        <v/>
      </c>
      <c r="BF3064" s="2" t="str">
        <f>VLOOKUP(M3064,'[1]mã win'!G:K,5,0)</f>
        <v>B</v>
      </c>
    </row>
    <row r="3065" spans="1:58" x14ac:dyDescent="0.25">
      <c r="A3065" s="6" t="s">
        <v>16129</v>
      </c>
      <c r="B3065" s="6" t="s">
        <v>15468</v>
      </c>
      <c r="C3065" s="6" t="s">
        <v>16130</v>
      </c>
      <c r="D3065" s="2" t="s">
        <v>16131</v>
      </c>
      <c r="E3065" s="2" t="s">
        <v>16132</v>
      </c>
      <c r="G3065" s="6" t="s">
        <v>15031</v>
      </c>
      <c r="H3065" s="6"/>
      <c r="I3065" s="6"/>
      <c r="J3065" s="6"/>
      <c r="K3065" s="7"/>
      <c r="L3065" s="6" t="s">
        <v>235</v>
      </c>
      <c r="M3065" s="6" t="s">
        <v>25</v>
      </c>
      <c r="N3065" s="6" t="s">
        <v>25</v>
      </c>
      <c r="O3065" s="6" t="s">
        <v>884</v>
      </c>
      <c r="P3065" s="8" t="s">
        <v>27</v>
      </c>
      <c r="Q3065" s="9">
        <v>44704.355545104198</v>
      </c>
      <c r="R3065" s="6" t="s">
        <v>6465</v>
      </c>
      <c r="X3065" s="6" t="s">
        <v>16133</v>
      </c>
      <c r="Y3065" s="2" t="s">
        <v>16131</v>
      </c>
      <c r="Z3065" s="2" t="s">
        <v>16132</v>
      </c>
      <c r="AA3065" s="2" t="s">
        <v>11545</v>
      </c>
      <c r="AB3065" s="2" t="s">
        <v>27</v>
      </c>
      <c r="AC3065" s="2" t="s">
        <v>27</v>
      </c>
      <c r="AD3065" s="2" t="s">
        <v>27</v>
      </c>
      <c r="AE3065" s="2" t="s">
        <v>27</v>
      </c>
      <c r="AG3065" s="2" t="str">
        <f t="shared" si="195"/>
        <v>phường Phương Liên</v>
      </c>
      <c r="AH3065" s="2" t="str">
        <f t="shared" si="196"/>
        <v>quận Đống Đa</v>
      </c>
      <c r="AI3065" s="2" t="str">
        <f t="shared" si="197"/>
        <v/>
      </c>
      <c r="AK3065" s="2" t="str">
        <f t="shared" si="194"/>
        <v/>
      </c>
      <c r="BF3065" s="2" t="str">
        <f>VLOOKUP(M3065,'[1]mã win'!G:K,5,0)</f>
        <v>B</v>
      </c>
    </row>
    <row r="3066" spans="1:58" x14ac:dyDescent="0.25">
      <c r="A3066" s="6" t="s">
        <v>16134</v>
      </c>
      <c r="B3066" s="6" t="s">
        <v>15457</v>
      </c>
      <c r="C3066" s="6" t="s">
        <v>16135</v>
      </c>
      <c r="D3066" s="2" t="s">
        <v>27</v>
      </c>
      <c r="E3066" s="2" t="s">
        <v>124</v>
      </c>
      <c r="G3066" s="6" t="s">
        <v>15024</v>
      </c>
      <c r="H3066" s="6" t="s">
        <v>27</v>
      </c>
      <c r="I3066" s="6"/>
      <c r="J3066" s="6"/>
      <c r="K3066" s="7">
        <v>60</v>
      </c>
      <c r="L3066" s="6" t="s">
        <v>63</v>
      </c>
      <c r="M3066" s="6" t="s">
        <v>39</v>
      </c>
      <c r="N3066" s="6" t="s">
        <v>39</v>
      </c>
      <c r="O3066" s="6" t="s">
        <v>124</v>
      </c>
      <c r="P3066" s="8" t="s">
        <v>27</v>
      </c>
      <c r="Q3066" s="9">
        <v>44765.4395198727</v>
      </c>
      <c r="R3066" s="6" t="s">
        <v>28</v>
      </c>
      <c r="X3066" s="6" t="s">
        <v>16136</v>
      </c>
      <c r="Y3066" s="2" t="s">
        <v>16137</v>
      </c>
      <c r="Z3066" s="2" t="s">
        <v>16138</v>
      </c>
      <c r="AA3066" s="2" t="s">
        <v>114</v>
      </c>
      <c r="AB3066" s="2" t="s">
        <v>27</v>
      </c>
      <c r="AC3066" s="2" t="s">
        <v>27</v>
      </c>
      <c r="AD3066" s="2" t="s">
        <v>27</v>
      </c>
      <c r="AE3066" s="2" t="s">
        <v>27</v>
      </c>
      <c r="AG3066" s="2" t="str">
        <f t="shared" si="195"/>
        <v/>
      </c>
      <c r="AH3066" s="2" t="str">
        <f t="shared" si="196"/>
        <v/>
      </c>
      <c r="AI3066" s="2" t="str">
        <f t="shared" si="197"/>
        <v/>
      </c>
      <c r="AK3066" s="2" t="str">
        <f t="shared" si="194"/>
        <v/>
      </c>
      <c r="BF3066" s="2" t="str">
        <f>VLOOKUP(M3066,'[1]mã win'!G:K,5,0)</f>
        <v>N</v>
      </c>
    </row>
    <row r="3067" spans="1:58" x14ac:dyDescent="0.25">
      <c r="A3067" s="6" t="s">
        <v>16139</v>
      </c>
      <c r="B3067" s="6" t="s">
        <v>15457</v>
      </c>
      <c r="C3067" s="6" t="s">
        <v>16140</v>
      </c>
      <c r="D3067" s="2" t="s">
        <v>13561</v>
      </c>
      <c r="E3067" s="2" t="s">
        <v>3042</v>
      </c>
      <c r="G3067" s="6" t="s">
        <v>15024</v>
      </c>
      <c r="H3067" s="6" t="s">
        <v>27</v>
      </c>
      <c r="I3067" s="6"/>
      <c r="J3067" s="6"/>
      <c r="K3067" s="7">
        <v>60</v>
      </c>
      <c r="L3067" s="6" t="s">
        <v>133</v>
      </c>
      <c r="M3067" s="6" t="s">
        <v>39</v>
      </c>
      <c r="N3067" s="6" t="s">
        <v>39</v>
      </c>
      <c r="O3067" s="6" t="s">
        <v>3042</v>
      </c>
      <c r="P3067" s="8" t="s">
        <v>27</v>
      </c>
      <c r="Q3067" s="9">
        <v>44730.558077928203</v>
      </c>
      <c r="R3067" s="6" t="s">
        <v>28</v>
      </c>
      <c r="X3067" s="6" t="s">
        <v>16141</v>
      </c>
      <c r="Y3067" s="2" t="s">
        <v>13561</v>
      </c>
      <c r="Z3067" s="2" t="s">
        <v>3042</v>
      </c>
      <c r="AA3067" s="2" t="s">
        <v>114</v>
      </c>
      <c r="AB3067" s="2" t="s">
        <v>27</v>
      </c>
      <c r="AC3067" s="2" t="s">
        <v>27</v>
      </c>
      <c r="AD3067" s="2" t="s">
        <v>27</v>
      </c>
      <c r="AE3067" s="2" t="s">
        <v>27</v>
      </c>
      <c r="AG3067" s="2" t="str">
        <f t="shared" si="195"/>
        <v>Phường 19</v>
      </c>
      <c r="AH3067" s="2" t="str">
        <f t="shared" si="196"/>
        <v>Quận Bình Thạnh</v>
      </c>
      <c r="AI3067" s="2" t="str">
        <f t="shared" si="197"/>
        <v/>
      </c>
      <c r="AK3067" s="2" t="str">
        <f t="shared" si="194"/>
        <v/>
      </c>
      <c r="BF3067" s="2" t="str">
        <f>VLOOKUP(M3067,'[1]mã win'!G:K,5,0)</f>
        <v>N</v>
      </c>
    </row>
    <row r="3068" spans="1:58" x14ac:dyDescent="0.25">
      <c r="A3068" s="6" t="s">
        <v>16142</v>
      </c>
      <c r="B3068" s="6" t="s">
        <v>15468</v>
      </c>
      <c r="C3068" s="6" t="s">
        <v>16143</v>
      </c>
      <c r="D3068" s="2" t="s">
        <v>16144</v>
      </c>
      <c r="E3068" s="2" t="s">
        <v>2408</v>
      </c>
      <c r="G3068" s="6" t="s">
        <v>15031</v>
      </c>
      <c r="H3068" s="6"/>
      <c r="I3068" s="6"/>
      <c r="J3068" s="6"/>
      <c r="K3068" s="7"/>
      <c r="L3068" s="6" t="s">
        <v>235</v>
      </c>
      <c r="M3068" s="6" t="s">
        <v>25</v>
      </c>
      <c r="N3068" s="6" t="s">
        <v>25</v>
      </c>
      <c r="O3068" s="6" t="s">
        <v>908</v>
      </c>
      <c r="P3068" s="8" t="s">
        <v>27</v>
      </c>
      <c r="Q3068" s="9">
        <v>44704.426683715297</v>
      </c>
      <c r="R3068" s="6" t="s">
        <v>6465</v>
      </c>
      <c r="X3068" s="6" t="s">
        <v>16145</v>
      </c>
      <c r="Y3068" s="2" t="s">
        <v>16144</v>
      </c>
      <c r="Z3068" s="2" t="s">
        <v>2408</v>
      </c>
      <c r="AA3068" s="2" t="s">
        <v>25</v>
      </c>
      <c r="AB3068" s="2" t="s">
        <v>27</v>
      </c>
      <c r="AC3068" s="2" t="s">
        <v>27</v>
      </c>
      <c r="AD3068" s="2" t="s">
        <v>27</v>
      </c>
      <c r="AE3068" s="2" t="s">
        <v>27</v>
      </c>
      <c r="AG3068" s="2" t="str">
        <f t="shared" si="195"/>
        <v>phường Lê Đại Hành</v>
      </c>
      <c r="AH3068" s="2" t="str">
        <f t="shared" si="196"/>
        <v>quận Hai Bà Trưng</v>
      </c>
      <c r="AI3068" s="2" t="str">
        <f t="shared" si="197"/>
        <v/>
      </c>
      <c r="AK3068" s="2" t="str">
        <f t="shared" si="194"/>
        <v/>
      </c>
      <c r="BF3068" s="2" t="str">
        <f>VLOOKUP(M3068,'[1]mã win'!G:K,5,0)</f>
        <v>B</v>
      </c>
    </row>
    <row r="3069" spans="1:58" x14ac:dyDescent="0.25">
      <c r="A3069" s="6" t="s">
        <v>16146</v>
      </c>
      <c r="B3069" s="6" t="s">
        <v>15468</v>
      </c>
      <c r="C3069" s="6" t="s">
        <v>16147</v>
      </c>
      <c r="D3069" s="2" t="s">
        <v>2853</v>
      </c>
      <c r="E3069" s="2" t="s">
        <v>10847</v>
      </c>
      <c r="G3069" s="6" t="s">
        <v>15031</v>
      </c>
      <c r="H3069" s="6"/>
      <c r="I3069" s="6"/>
      <c r="J3069" s="6"/>
      <c r="K3069" s="7"/>
      <c r="L3069" s="6" t="s">
        <v>235</v>
      </c>
      <c r="M3069" s="6" t="s">
        <v>25</v>
      </c>
      <c r="N3069" s="6" t="s">
        <v>25</v>
      </c>
      <c r="O3069" s="6" t="s">
        <v>967</v>
      </c>
      <c r="P3069" s="8" t="s">
        <v>27</v>
      </c>
      <c r="Q3069" s="9">
        <v>44704.481630474504</v>
      </c>
      <c r="R3069" s="6" t="s">
        <v>6465</v>
      </c>
      <c r="X3069" s="6" t="s">
        <v>16148</v>
      </c>
      <c r="Y3069" s="2" t="s">
        <v>16149</v>
      </c>
      <c r="Z3069" s="2" t="s">
        <v>16150</v>
      </c>
      <c r="AA3069" s="2" t="s">
        <v>2853</v>
      </c>
      <c r="AB3069" s="2" t="s">
        <v>10847</v>
      </c>
      <c r="AC3069" s="2" t="s">
        <v>25</v>
      </c>
      <c r="AD3069" s="2" t="s">
        <v>27</v>
      </c>
      <c r="AE3069" s="2" t="s">
        <v>27</v>
      </c>
      <c r="AG3069" s="2" t="str">
        <f t="shared" si="195"/>
        <v>phường Hoàng Văn Thụ</v>
      </c>
      <c r="AH3069" s="2" t="str">
        <f t="shared" si="196"/>
        <v>quận Hoàng Mai</v>
      </c>
      <c r="AI3069" s="2" t="str">
        <f t="shared" si="197"/>
        <v/>
      </c>
      <c r="AK3069" s="2" t="str">
        <f t="shared" si="194"/>
        <v/>
      </c>
      <c r="BF3069" s="2" t="str">
        <f>VLOOKUP(M3069,'[1]mã win'!G:K,5,0)</f>
        <v>B</v>
      </c>
    </row>
    <row r="3070" spans="1:58" x14ac:dyDescent="0.25">
      <c r="A3070" s="6" t="s">
        <v>16151</v>
      </c>
      <c r="B3070" s="6" t="s">
        <v>15468</v>
      </c>
      <c r="C3070" s="6" t="s">
        <v>16152</v>
      </c>
      <c r="D3070" s="2" t="s">
        <v>16153</v>
      </c>
      <c r="E3070" s="2" t="s">
        <v>9720</v>
      </c>
      <c r="G3070" s="6" t="s">
        <v>15031</v>
      </c>
      <c r="H3070" s="6"/>
      <c r="I3070" s="6"/>
      <c r="J3070" s="6"/>
      <c r="K3070" s="7"/>
      <c r="L3070" s="6" t="s">
        <v>24</v>
      </c>
      <c r="M3070" s="6" t="s">
        <v>25</v>
      </c>
      <c r="N3070" s="6" t="s">
        <v>25</v>
      </c>
      <c r="O3070" s="6" t="s">
        <v>251</v>
      </c>
      <c r="P3070" s="8" t="s">
        <v>27</v>
      </c>
      <c r="Q3070" s="9">
        <v>44707.480174039403</v>
      </c>
      <c r="R3070" s="6" t="s">
        <v>6465</v>
      </c>
      <c r="X3070" s="6" t="s">
        <v>16154</v>
      </c>
      <c r="Y3070" s="2" t="s">
        <v>16153</v>
      </c>
      <c r="Z3070" s="2" t="s">
        <v>9720</v>
      </c>
      <c r="AA3070" s="2" t="s">
        <v>25</v>
      </c>
      <c r="AB3070" s="2" t="s">
        <v>27</v>
      </c>
      <c r="AC3070" s="2" t="s">
        <v>27</v>
      </c>
      <c r="AD3070" s="2" t="s">
        <v>27</v>
      </c>
      <c r="AE3070" s="2" t="s">
        <v>27</v>
      </c>
      <c r="AG3070" s="2" t="str">
        <f t="shared" si="195"/>
        <v>phường Quan Hoa</v>
      </c>
      <c r="AH3070" s="2" t="str">
        <f t="shared" si="196"/>
        <v>quận Cầu Giấy</v>
      </c>
      <c r="AI3070" s="2" t="str">
        <f t="shared" si="197"/>
        <v/>
      </c>
      <c r="AK3070" s="2" t="str">
        <f t="shared" si="194"/>
        <v/>
      </c>
      <c r="BF3070" s="2" t="str">
        <f>VLOOKUP(M3070,'[1]mã win'!G:K,5,0)</f>
        <v>B</v>
      </c>
    </row>
    <row r="3071" spans="1:58" x14ac:dyDescent="0.25">
      <c r="A3071" s="6" t="s">
        <v>16155</v>
      </c>
      <c r="B3071" s="6" t="s">
        <v>15468</v>
      </c>
      <c r="C3071" s="6" t="s">
        <v>16156</v>
      </c>
      <c r="D3071" s="2" t="s">
        <v>1894</v>
      </c>
      <c r="E3071" s="2" t="s">
        <v>945</v>
      </c>
      <c r="G3071" s="6" t="s">
        <v>15031</v>
      </c>
      <c r="H3071" s="6"/>
      <c r="I3071" s="6"/>
      <c r="J3071" s="6"/>
      <c r="K3071" s="7"/>
      <c r="L3071" s="6" t="s">
        <v>8064</v>
      </c>
      <c r="M3071" s="6" t="s">
        <v>25</v>
      </c>
      <c r="N3071" s="6" t="s">
        <v>25</v>
      </c>
      <c r="O3071" s="6" t="s">
        <v>945</v>
      </c>
      <c r="P3071" s="8" t="s">
        <v>27</v>
      </c>
      <c r="Q3071" s="9">
        <v>44707.636463773102</v>
      </c>
      <c r="R3071" s="6" t="s">
        <v>6465</v>
      </c>
      <c r="X3071" s="6" t="s">
        <v>16157</v>
      </c>
      <c r="Y3071" s="2" t="s">
        <v>1894</v>
      </c>
      <c r="Z3071" s="2" t="s">
        <v>945</v>
      </c>
      <c r="AA3071" s="2" t="s">
        <v>25</v>
      </c>
      <c r="AB3071" s="2" t="s">
        <v>27</v>
      </c>
      <c r="AC3071" s="2" t="s">
        <v>27</v>
      </c>
      <c r="AD3071" s="2" t="s">
        <v>27</v>
      </c>
      <c r="AE3071" s="2" t="s">
        <v>27</v>
      </c>
      <c r="AG3071" s="2" t="str">
        <f t="shared" si="195"/>
        <v>Phường Nhân Chính</v>
      </c>
      <c r="AH3071" s="2" t="str">
        <f t="shared" si="196"/>
        <v>Quận Thanh Xuân</v>
      </c>
      <c r="AI3071" s="2" t="str">
        <f t="shared" si="197"/>
        <v/>
      </c>
      <c r="AK3071" s="2" t="str">
        <f t="shared" si="194"/>
        <v/>
      </c>
      <c r="BF3071" s="2" t="str">
        <f>VLOOKUP(M3071,'[1]mã win'!G:K,5,0)</f>
        <v>B</v>
      </c>
    </row>
    <row r="3072" spans="1:58" x14ac:dyDescent="0.25">
      <c r="A3072" s="6" t="s">
        <v>16158</v>
      </c>
      <c r="B3072" s="6" t="s">
        <v>15463</v>
      </c>
      <c r="C3072" s="6" t="s">
        <v>16055</v>
      </c>
      <c r="D3072" s="2" t="s">
        <v>16056</v>
      </c>
      <c r="E3072" s="2" t="s">
        <v>16057</v>
      </c>
      <c r="G3072" s="6" t="s">
        <v>15031</v>
      </c>
      <c r="H3072" s="6"/>
      <c r="I3072" s="6"/>
      <c r="J3072" s="6"/>
      <c r="K3072" s="7"/>
      <c r="L3072" s="6" t="s">
        <v>24</v>
      </c>
      <c r="M3072" s="6" t="s">
        <v>25</v>
      </c>
      <c r="N3072" s="6" t="s">
        <v>25</v>
      </c>
      <c r="O3072" s="6" t="s">
        <v>902</v>
      </c>
      <c r="P3072" s="8" t="s">
        <v>27</v>
      </c>
      <c r="Q3072" s="9">
        <v>44707.656102280103</v>
      </c>
      <c r="R3072" s="6" t="s">
        <v>6465</v>
      </c>
      <c r="X3072" s="6" t="s">
        <v>16058</v>
      </c>
      <c r="Y3072" s="2" t="s">
        <v>27</v>
      </c>
      <c r="Z3072" s="2" t="s">
        <v>16056</v>
      </c>
      <c r="AA3072" s="2" t="s">
        <v>16057</v>
      </c>
      <c r="AB3072" s="2" t="s">
        <v>25</v>
      </c>
      <c r="AC3072" s="2" t="s">
        <v>27</v>
      </c>
      <c r="AD3072" s="2" t="s">
        <v>27</v>
      </c>
      <c r="AE3072" s="2" t="s">
        <v>27</v>
      </c>
      <c r="AG3072" s="2" t="str">
        <f t="shared" si="195"/>
        <v>P.Dương Nội</v>
      </c>
      <c r="AH3072" s="2" t="str">
        <f t="shared" si="196"/>
        <v>Q. Hà Đông</v>
      </c>
      <c r="AI3072" s="2" t="str">
        <f t="shared" si="197"/>
        <v/>
      </c>
      <c r="AK3072" s="2" t="str">
        <f t="shared" si="194"/>
        <v/>
      </c>
      <c r="BF3072" s="2" t="str">
        <f>VLOOKUP(M3072,'[1]mã win'!G:K,5,0)</f>
        <v>B</v>
      </c>
    </row>
    <row r="3073" spans="1:58" x14ac:dyDescent="0.25">
      <c r="A3073" s="6" t="s">
        <v>16159</v>
      </c>
      <c r="B3073" s="6" t="s">
        <v>15468</v>
      </c>
      <c r="C3073" s="6" t="s">
        <v>16160</v>
      </c>
      <c r="D3073" s="2" t="s">
        <v>27</v>
      </c>
      <c r="E3073" s="2" t="s">
        <v>10426</v>
      </c>
      <c r="G3073" s="6" t="s">
        <v>15031</v>
      </c>
      <c r="H3073" s="6"/>
      <c r="I3073" s="6"/>
      <c r="J3073" s="6"/>
      <c r="K3073" s="7"/>
      <c r="L3073" s="6" t="s">
        <v>8064</v>
      </c>
      <c r="M3073" s="6" t="s">
        <v>25</v>
      </c>
      <c r="N3073" s="6" t="s">
        <v>25</v>
      </c>
      <c r="O3073" s="6" t="s">
        <v>497</v>
      </c>
      <c r="P3073" s="8" t="s">
        <v>27</v>
      </c>
      <c r="Q3073" s="9">
        <v>44707.643305937498</v>
      </c>
      <c r="R3073" s="6" t="s">
        <v>6465</v>
      </c>
      <c r="X3073" s="6" t="s">
        <v>16161</v>
      </c>
      <c r="Y3073" s="2" t="s">
        <v>16162</v>
      </c>
      <c r="Z3073" s="2" t="s">
        <v>10426</v>
      </c>
      <c r="AA3073" s="2" t="s">
        <v>31</v>
      </c>
      <c r="AB3073" s="2" t="s">
        <v>27</v>
      </c>
      <c r="AC3073" s="2" t="s">
        <v>27</v>
      </c>
      <c r="AD3073" s="2" t="s">
        <v>27</v>
      </c>
      <c r="AE3073" s="2" t="s">
        <v>27</v>
      </c>
      <c r="AG3073" s="2" t="str">
        <f t="shared" si="195"/>
        <v/>
      </c>
      <c r="AH3073" s="2" t="str">
        <f t="shared" si="196"/>
        <v>quận Tây Hồ</v>
      </c>
      <c r="AI3073" s="2" t="str">
        <f t="shared" si="197"/>
        <v/>
      </c>
      <c r="AK3073" s="2" t="str">
        <f t="shared" si="194"/>
        <v/>
      </c>
      <c r="BF3073" s="2" t="str">
        <f>VLOOKUP(M3073,'[1]mã win'!G:K,5,0)</f>
        <v>B</v>
      </c>
    </row>
    <row r="3074" spans="1:58" x14ac:dyDescent="0.25">
      <c r="A3074" s="6" t="s">
        <v>16163</v>
      </c>
      <c r="B3074" s="6" t="s">
        <v>15468</v>
      </c>
      <c r="C3074" s="6" t="s">
        <v>16164</v>
      </c>
      <c r="D3074" s="2" t="s">
        <v>16165</v>
      </c>
      <c r="E3074" s="2" t="s">
        <v>1065</v>
      </c>
      <c r="G3074" s="6" t="s">
        <v>15031</v>
      </c>
      <c r="H3074" s="6"/>
      <c r="I3074" s="6"/>
      <c r="J3074" s="6"/>
      <c r="K3074" s="7"/>
      <c r="L3074" s="6" t="s">
        <v>8064</v>
      </c>
      <c r="M3074" s="6" t="s">
        <v>25</v>
      </c>
      <c r="N3074" s="6" t="s">
        <v>25</v>
      </c>
      <c r="O3074" s="6" t="s">
        <v>236</v>
      </c>
      <c r="P3074" s="8" t="s">
        <v>27</v>
      </c>
      <c r="Q3074" s="9">
        <v>44704.399406446799</v>
      </c>
      <c r="R3074" s="6" t="s">
        <v>6465</v>
      </c>
      <c r="X3074" s="6" t="s">
        <v>16166</v>
      </c>
      <c r="Y3074" s="2" t="s">
        <v>16165</v>
      </c>
      <c r="Z3074" s="2" t="s">
        <v>1065</v>
      </c>
      <c r="AA3074" s="2" t="s">
        <v>25</v>
      </c>
      <c r="AB3074" s="2" t="s">
        <v>27</v>
      </c>
      <c r="AC3074" s="2" t="s">
        <v>27</v>
      </c>
      <c r="AD3074" s="2" t="s">
        <v>27</v>
      </c>
      <c r="AE3074" s="2" t="s">
        <v>27</v>
      </c>
      <c r="AG3074" s="2" t="str">
        <f t="shared" si="195"/>
        <v>phường Cửa Đông</v>
      </c>
      <c r="AH3074" s="2" t="str">
        <f t="shared" si="196"/>
        <v>quận Hoàn Kiếm</v>
      </c>
      <c r="AI3074" s="2" t="str">
        <f t="shared" si="197"/>
        <v/>
      </c>
      <c r="AK3074" s="2" t="str">
        <f t="shared" si="194"/>
        <v/>
      </c>
      <c r="BF3074" s="2" t="str">
        <f>VLOOKUP(M3074,'[1]mã win'!G:K,5,0)</f>
        <v>B</v>
      </c>
    </row>
    <row r="3075" spans="1:58" x14ac:dyDescent="0.25">
      <c r="A3075" s="6" t="s">
        <v>16167</v>
      </c>
      <c r="B3075" s="6" t="s">
        <v>15468</v>
      </c>
      <c r="C3075" s="6" t="s">
        <v>16168</v>
      </c>
      <c r="D3075" s="2" t="s">
        <v>15849</v>
      </c>
      <c r="E3075" s="2" t="s">
        <v>840</v>
      </c>
      <c r="G3075" s="6" t="s">
        <v>15031</v>
      </c>
      <c r="H3075" s="6"/>
      <c r="I3075" s="6"/>
      <c r="J3075" s="6"/>
      <c r="K3075" s="7"/>
      <c r="L3075" s="6" t="s">
        <v>235</v>
      </c>
      <c r="M3075" s="6" t="s">
        <v>25</v>
      </c>
      <c r="N3075" s="6" t="s">
        <v>25</v>
      </c>
      <c r="O3075" s="6" t="s">
        <v>840</v>
      </c>
      <c r="P3075" s="8" t="s">
        <v>27</v>
      </c>
      <c r="Q3075" s="9">
        <v>44704.320434490699</v>
      </c>
      <c r="R3075" s="6" t="s">
        <v>6465</v>
      </c>
      <c r="X3075" s="6" t="s">
        <v>16169</v>
      </c>
      <c r="Y3075" s="2" t="s">
        <v>15849</v>
      </c>
      <c r="Z3075" s="2" t="s">
        <v>16170</v>
      </c>
      <c r="AA3075" s="2" t="s">
        <v>27</v>
      </c>
      <c r="AB3075" s="2" t="s">
        <v>27</v>
      </c>
      <c r="AC3075" s="2" t="s">
        <v>27</v>
      </c>
      <c r="AD3075" s="2" t="s">
        <v>27</v>
      </c>
      <c r="AE3075" s="2" t="s">
        <v>27</v>
      </c>
      <c r="AG3075" s="2" t="str">
        <f t="shared" si="195"/>
        <v>phường Ngọc Lâm</v>
      </c>
      <c r="AH3075" s="2" t="str">
        <f t="shared" si="196"/>
        <v/>
      </c>
      <c r="AI3075" s="2" t="str">
        <f t="shared" si="197"/>
        <v/>
      </c>
      <c r="AK3075" s="2" t="str">
        <f t="shared" ref="AK3075:AK3138" si="198">IF(LEFT(X3075,2)="tỉ",X3075,IF(LEFT(Y3075,2)="tỉ",Y3075,IF(LEFT(Z3075,2)="tỉ",Z3075,IF(LEFT(AA3075,2)="tỉ",AA3075,IF(LEFT(AB3075,2)="tỉ",AB3075,IF(LEFT(AC3075,2)="tỉ",AC3075,IF(LEFT(AD3075,2)="tỉ",AD3075,IF(LEFT(AE3075,2)="tỉ",AE3075,IF(LEFT(AF3075,2)="tỉ",AF3075,"")))))))))</f>
        <v/>
      </c>
      <c r="BF3075" s="2" t="str">
        <f>VLOOKUP(M3075,'[1]mã win'!G:K,5,0)</f>
        <v>B</v>
      </c>
    </row>
    <row r="3076" spans="1:58" x14ac:dyDescent="0.25">
      <c r="A3076" s="6" t="s">
        <v>16171</v>
      </c>
      <c r="B3076" s="6" t="s">
        <v>16172</v>
      </c>
      <c r="C3076" s="6" t="s">
        <v>16173</v>
      </c>
      <c r="D3076" s="2" t="s">
        <v>16174</v>
      </c>
      <c r="E3076" s="2" t="s">
        <v>2408</v>
      </c>
      <c r="G3076" s="6" t="s">
        <v>15031</v>
      </c>
      <c r="H3076" s="6"/>
      <c r="I3076" s="6"/>
      <c r="J3076" s="6"/>
      <c r="K3076" s="7"/>
      <c r="L3076" s="6" t="s">
        <v>235</v>
      </c>
      <c r="M3076" s="6" t="s">
        <v>25</v>
      </c>
      <c r="N3076" s="6" t="s">
        <v>25</v>
      </c>
      <c r="O3076" s="6" t="s">
        <v>908</v>
      </c>
      <c r="P3076" s="8" t="s">
        <v>27</v>
      </c>
      <c r="Q3076" s="9">
        <v>44704.4270020486</v>
      </c>
      <c r="R3076" s="6" t="s">
        <v>6465</v>
      </c>
      <c r="X3076" s="6" t="s">
        <v>16175</v>
      </c>
      <c r="Y3076" s="2" t="s">
        <v>16174</v>
      </c>
      <c r="Z3076" s="2" t="s">
        <v>2408</v>
      </c>
      <c r="AA3076" s="2" t="s">
        <v>25</v>
      </c>
      <c r="AB3076" s="2" t="s">
        <v>27</v>
      </c>
      <c r="AC3076" s="2" t="s">
        <v>27</v>
      </c>
      <c r="AD3076" s="2" t="s">
        <v>27</v>
      </c>
      <c r="AE3076" s="2" t="s">
        <v>27</v>
      </c>
      <c r="AG3076" s="2" t="str">
        <f t="shared" si="195"/>
        <v>phường Trương Định</v>
      </c>
      <c r="AH3076" s="2" t="str">
        <f t="shared" si="196"/>
        <v>quận Hai Bà Trưng</v>
      </c>
      <c r="AI3076" s="2" t="str">
        <f t="shared" si="197"/>
        <v/>
      </c>
      <c r="AK3076" s="2" t="str">
        <f t="shared" si="198"/>
        <v/>
      </c>
      <c r="BF3076" s="2" t="str">
        <f>VLOOKUP(M3076,'[1]mã win'!G:K,5,0)</f>
        <v>B</v>
      </c>
    </row>
    <row r="3077" spans="1:58" x14ac:dyDescent="0.25">
      <c r="A3077" s="6" t="s">
        <v>16176</v>
      </c>
      <c r="B3077" s="6" t="s">
        <v>15468</v>
      </c>
      <c r="C3077" s="6" t="s">
        <v>16177</v>
      </c>
      <c r="D3077" s="2" t="s">
        <v>16096</v>
      </c>
      <c r="E3077" s="2" t="s">
        <v>2408</v>
      </c>
      <c r="G3077" s="6" t="s">
        <v>15031</v>
      </c>
      <c r="H3077" s="6"/>
      <c r="I3077" s="6"/>
      <c r="J3077" s="6"/>
      <c r="K3077" s="7"/>
      <c r="L3077" s="6" t="s">
        <v>235</v>
      </c>
      <c r="M3077" s="6" t="s">
        <v>25</v>
      </c>
      <c r="N3077" s="6" t="s">
        <v>25</v>
      </c>
      <c r="O3077" s="6" t="s">
        <v>908</v>
      </c>
      <c r="P3077" s="8" t="s">
        <v>27</v>
      </c>
      <c r="Q3077" s="9">
        <v>44704.4280480671</v>
      </c>
      <c r="R3077" s="6" t="s">
        <v>6465</v>
      </c>
      <c r="X3077" s="6" t="s">
        <v>16178</v>
      </c>
      <c r="Y3077" s="2" t="s">
        <v>16096</v>
      </c>
      <c r="Z3077" s="2" t="s">
        <v>2408</v>
      </c>
      <c r="AA3077" s="2" t="s">
        <v>25</v>
      </c>
      <c r="AB3077" s="2" t="s">
        <v>27</v>
      </c>
      <c r="AC3077" s="2" t="s">
        <v>27</v>
      </c>
      <c r="AD3077" s="2" t="s">
        <v>27</v>
      </c>
      <c r="AE3077" s="2" t="s">
        <v>27</v>
      </c>
      <c r="AG3077" s="2" t="str">
        <f t="shared" si="195"/>
        <v>phường Ngô Thì Nhậm</v>
      </c>
      <c r="AH3077" s="2" t="str">
        <f t="shared" si="196"/>
        <v>quận Hai Bà Trưng</v>
      </c>
      <c r="AI3077" s="2" t="str">
        <f t="shared" si="197"/>
        <v/>
      </c>
      <c r="AK3077" s="2" t="str">
        <f t="shared" si="198"/>
        <v/>
      </c>
      <c r="BF3077" s="2" t="str">
        <f>VLOOKUP(M3077,'[1]mã win'!G:K,5,0)</f>
        <v>B</v>
      </c>
    </row>
    <row r="3078" spans="1:58" x14ac:dyDescent="0.25">
      <c r="A3078" s="6" t="s">
        <v>16179</v>
      </c>
      <c r="B3078" s="6" t="s">
        <v>15468</v>
      </c>
      <c r="C3078" s="6" t="s">
        <v>16180</v>
      </c>
      <c r="D3078" s="2" t="s">
        <v>16181</v>
      </c>
      <c r="E3078" s="2" t="s">
        <v>883</v>
      </c>
      <c r="G3078" s="6" t="s">
        <v>15031</v>
      </c>
      <c r="H3078" s="6"/>
      <c r="I3078" s="6"/>
      <c r="J3078" s="6"/>
      <c r="K3078" s="7"/>
      <c r="L3078" s="6" t="s">
        <v>235</v>
      </c>
      <c r="M3078" s="6" t="s">
        <v>25</v>
      </c>
      <c r="N3078" s="6" t="s">
        <v>25</v>
      </c>
      <c r="O3078" s="6" t="s">
        <v>884</v>
      </c>
      <c r="P3078" s="8" t="s">
        <v>27</v>
      </c>
      <c r="Q3078" s="9">
        <v>44704.356268252297</v>
      </c>
      <c r="R3078" s="6" t="s">
        <v>6465</v>
      </c>
      <c r="X3078" s="6" t="s">
        <v>16182</v>
      </c>
      <c r="Y3078" s="2" t="s">
        <v>16181</v>
      </c>
      <c r="Z3078" s="2" t="s">
        <v>883</v>
      </c>
      <c r="AA3078" s="2" t="s">
        <v>25</v>
      </c>
      <c r="AB3078" s="2" t="s">
        <v>27</v>
      </c>
      <c r="AC3078" s="2" t="s">
        <v>27</v>
      </c>
      <c r="AD3078" s="2" t="s">
        <v>27</v>
      </c>
      <c r="AE3078" s="2" t="s">
        <v>27</v>
      </c>
      <c r="AG3078" s="2" t="str">
        <f t="shared" si="195"/>
        <v>phường Kim Liên</v>
      </c>
      <c r="AH3078" s="2" t="str">
        <f t="shared" si="196"/>
        <v>quận Đống Đa</v>
      </c>
      <c r="AI3078" s="2" t="str">
        <f t="shared" si="197"/>
        <v/>
      </c>
      <c r="AK3078" s="2" t="str">
        <f t="shared" si="198"/>
        <v/>
      </c>
      <c r="BF3078" s="2" t="str">
        <f>VLOOKUP(M3078,'[1]mã win'!G:K,5,0)</f>
        <v>B</v>
      </c>
    </row>
    <row r="3079" spans="1:58" x14ac:dyDescent="0.25">
      <c r="A3079" s="6" t="s">
        <v>16183</v>
      </c>
      <c r="B3079" s="6" t="s">
        <v>15468</v>
      </c>
      <c r="C3079" s="6" t="s">
        <v>16184</v>
      </c>
      <c r="D3079" s="2" t="s">
        <v>16185</v>
      </c>
      <c r="E3079" s="2" t="s">
        <v>839</v>
      </c>
      <c r="G3079" s="6" t="s">
        <v>15031</v>
      </c>
      <c r="H3079" s="6"/>
      <c r="I3079" s="6"/>
      <c r="J3079" s="6"/>
      <c r="K3079" s="7"/>
      <c r="L3079" s="6" t="s">
        <v>235</v>
      </c>
      <c r="M3079" s="6" t="s">
        <v>25</v>
      </c>
      <c r="N3079" s="6" t="s">
        <v>25</v>
      </c>
      <c r="O3079" s="6" t="s">
        <v>840</v>
      </c>
      <c r="P3079" s="8" t="s">
        <v>27</v>
      </c>
      <c r="Q3079" s="9">
        <v>44704.3209055556</v>
      </c>
      <c r="R3079" s="6" t="s">
        <v>6465</v>
      </c>
      <c r="X3079" s="6" t="s">
        <v>16186</v>
      </c>
      <c r="Y3079" s="2" t="s">
        <v>16185</v>
      </c>
      <c r="Z3079" s="2" t="s">
        <v>839</v>
      </c>
      <c r="AA3079" s="2" t="s">
        <v>25</v>
      </c>
      <c r="AB3079" s="2" t="s">
        <v>27</v>
      </c>
      <c r="AC3079" s="2" t="s">
        <v>27</v>
      </c>
      <c r="AD3079" s="2" t="s">
        <v>27</v>
      </c>
      <c r="AE3079" s="2" t="s">
        <v>27</v>
      </c>
      <c r="AG3079" s="2" t="str">
        <f t="shared" si="195"/>
        <v>phường Đức Giang</v>
      </c>
      <c r="AH3079" s="2" t="str">
        <f t="shared" si="196"/>
        <v>quận Long Biên</v>
      </c>
      <c r="AI3079" s="2" t="str">
        <f t="shared" si="197"/>
        <v/>
      </c>
      <c r="AK3079" s="2" t="str">
        <f t="shared" si="198"/>
        <v/>
      </c>
      <c r="BF3079" s="2" t="str">
        <f>VLOOKUP(M3079,'[1]mã win'!G:K,5,0)</f>
        <v>B</v>
      </c>
    </row>
    <row r="3080" spans="1:58" x14ac:dyDescent="0.25">
      <c r="A3080" s="6" t="s">
        <v>16187</v>
      </c>
      <c r="B3080" s="6" t="s">
        <v>15463</v>
      </c>
      <c r="C3080" s="6" t="s">
        <v>16188</v>
      </c>
      <c r="D3080" s="2" t="s">
        <v>16189</v>
      </c>
      <c r="E3080" s="2" t="s">
        <v>10048</v>
      </c>
      <c r="G3080" s="6" t="s">
        <v>15031</v>
      </c>
      <c r="H3080" s="6"/>
      <c r="I3080" s="6"/>
      <c r="J3080" s="6"/>
      <c r="K3080" s="7"/>
      <c r="L3080" s="6" t="s">
        <v>24</v>
      </c>
      <c r="M3080" s="6" t="s">
        <v>25</v>
      </c>
      <c r="N3080" s="6" t="s">
        <v>25</v>
      </c>
      <c r="O3080" s="6" t="s">
        <v>1152</v>
      </c>
      <c r="P3080" s="8" t="s">
        <v>27</v>
      </c>
      <c r="Q3080" s="9">
        <v>44707.352119756899</v>
      </c>
      <c r="R3080" s="6" t="s">
        <v>6465</v>
      </c>
      <c r="X3080" s="6" t="s">
        <v>16190</v>
      </c>
      <c r="Y3080" s="2" t="s">
        <v>16189</v>
      </c>
      <c r="Z3080" s="2" t="s">
        <v>10048</v>
      </c>
      <c r="AA3080" s="2" t="s">
        <v>25</v>
      </c>
      <c r="AB3080" s="2" t="s">
        <v>27</v>
      </c>
      <c r="AC3080" s="2" t="s">
        <v>27</v>
      </c>
      <c r="AD3080" s="2" t="s">
        <v>27</v>
      </c>
      <c r="AE3080" s="2" t="s">
        <v>27</v>
      </c>
      <c r="AG3080" s="2" t="str">
        <f t="shared" si="195"/>
        <v>phường Thụy Phương</v>
      </c>
      <c r="AH3080" s="2" t="str">
        <f t="shared" si="196"/>
        <v>quận Bắc Từ Liêm</v>
      </c>
      <c r="AI3080" s="2" t="str">
        <f t="shared" si="197"/>
        <v/>
      </c>
      <c r="AK3080" s="2" t="str">
        <f t="shared" si="198"/>
        <v/>
      </c>
      <c r="BF3080" s="2" t="str">
        <f>VLOOKUP(M3080,'[1]mã win'!G:K,5,0)</f>
        <v>B</v>
      </c>
    </row>
    <row r="3081" spans="1:58" x14ac:dyDescent="0.25">
      <c r="A3081" s="6" t="s">
        <v>16191</v>
      </c>
      <c r="B3081" s="6" t="s">
        <v>15468</v>
      </c>
      <c r="C3081" s="6" t="s">
        <v>16192</v>
      </c>
      <c r="D3081" s="2" t="s">
        <v>16193</v>
      </c>
      <c r="E3081" s="2" t="s">
        <v>10847</v>
      </c>
      <c r="G3081" s="6" t="s">
        <v>15031</v>
      </c>
      <c r="H3081" s="6"/>
      <c r="I3081" s="6"/>
      <c r="J3081" s="6"/>
      <c r="K3081" s="7"/>
      <c r="L3081" s="6" t="s">
        <v>235</v>
      </c>
      <c r="M3081" s="6" t="s">
        <v>25</v>
      </c>
      <c r="N3081" s="6" t="s">
        <v>25</v>
      </c>
      <c r="O3081" s="6" t="s">
        <v>967</v>
      </c>
      <c r="P3081" s="8" t="s">
        <v>27</v>
      </c>
      <c r="Q3081" s="9">
        <v>44704.482038923597</v>
      </c>
      <c r="R3081" s="6" t="s">
        <v>6465</v>
      </c>
      <c r="X3081" s="6" t="s">
        <v>16194</v>
      </c>
      <c r="Y3081" s="2" t="s">
        <v>16193</v>
      </c>
      <c r="Z3081" s="2" t="s">
        <v>10847</v>
      </c>
      <c r="AA3081" s="2" t="s">
        <v>25</v>
      </c>
      <c r="AB3081" s="2" t="s">
        <v>27</v>
      </c>
      <c r="AC3081" s="2" t="s">
        <v>27</v>
      </c>
      <c r="AD3081" s="2" t="s">
        <v>27</v>
      </c>
      <c r="AE3081" s="2" t="s">
        <v>27</v>
      </c>
      <c r="AG3081" s="2" t="str">
        <f t="shared" si="195"/>
        <v>phường Lĩnh Nam</v>
      </c>
      <c r="AH3081" s="2" t="str">
        <f t="shared" si="196"/>
        <v>quận Hoàng Mai</v>
      </c>
      <c r="AI3081" s="2" t="str">
        <f t="shared" si="197"/>
        <v/>
      </c>
      <c r="AK3081" s="2" t="str">
        <f t="shared" si="198"/>
        <v/>
      </c>
      <c r="BF3081" s="2" t="str">
        <f>VLOOKUP(M3081,'[1]mã win'!G:K,5,0)</f>
        <v>B</v>
      </c>
    </row>
    <row r="3082" spans="1:58" x14ac:dyDescent="0.25">
      <c r="A3082" s="6" t="s">
        <v>16195</v>
      </c>
      <c r="B3082" s="6" t="s">
        <v>15468</v>
      </c>
      <c r="C3082" s="6" t="s">
        <v>16196</v>
      </c>
      <c r="D3082" s="2" t="s">
        <v>10405</v>
      </c>
      <c r="E3082" s="2" t="s">
        <v>10932</v>
      </c>
      <c r="G3082" s="6" t="s">
        <v>15031</v>
      </c>
      <c r="H3082" s="6"/>
      <c r="I3082" s="6"/>
      <c r="J3082" s="6"/>
      <c r="K3082" s="7"/>
      <c r="L3082" s="6" t="s">
        <v>24</v>
      </c>
      <c r="M3082" s="6" t="s">
        <v>25</v>
      </c>
      <c r="N3082" s="6" t="s">
        <v>25</v>
      </c>
      <c r="O3082" s="6" t="s">
        <v>918</v>
      </c>
      <c r="P3082" s="8" t="s">
        <v>27</v>
      </c>
      <c r="Q3082" s="9">
        <v>44705.6153871528</v>
      </c>
      <c r="R3082" s="6" t="s">
        <v>6465</v>
      </c>
      <c r="X3082" s="6" t="s">
        <v>16197</v>
      </c>
      <c r="Y3082" s="2" t="s">
        <v>10405</v>
      </c>
      <c r="Z3082" s="2" t="s">
        <v>10932</v>
      </c>
      <c r="AA3082" s="2" t="s">
        <v>25</v>
      </c>
      <c r="AB3082" s="2" t="s">
        <v>27</v>
      </c>
      <c r="AC3082" s="2" t="s">
        <v>27</v>
      </c>
      <c r="AD3082" s="2" t="s">
        <v>27</v>
      </c>
      <c r="AE3082" s="2" t="s">
        <v>27</v>
      </c>
      <c r="AG3082" s="2" t="str">
        <f t="shared" si="195"/>
        <v>phường Mỹ Đình 2</v>
      </c>
      <c r="AH3082" s="2" t="str">
        <f t="shared" si="196"/>
        <v>quận Nam Từ Liêm</v>
      </c>
      <c r="AI3082" s="2" t="str">
        <f t="shared" si="197"/>
        <v/>
      </c>
      <c r="AK3082" s="2" t="str">
        <f t="shared" si="198"/>
        <v/>
      </c>
      <c r="BF3082" s="2" t="str">
        <f>VLOOKUP(M3082,'[1]mã win'!G:K,5,0)</f>
        <v>B</v>
      </c>
    </row>
    <row r="3083" spans="1:58" x14ac:dyDescent="0.25">
      <c r="A3083" s="6" t="s">
        <v>16198</v>
      </c>
      <c r="B3083" s="6" t="s">
        <v>15468</v>
      </c>
      <c r="C3083" s="6" t="s">
        <v>16199</v>
      </c>
      <c r="D3083" s="2" t="s">
        <v>27</v>
      </c>
      <c r="E3083" s="2" t="s">
        <v>839</v>
      </c>
      <c r="G3083" s="6" t="s">
        <v>15031</v>
      </c>
      <c r="H3083" s="6"/>
      <c r="I3083" s="6"/>
      <c r="J3083" s="6"/>
      <c r="K3083" s="7"/>
      <c r="L3083" s="6" t="s">
        <v>235</v>
      </c>
      <c r="M3083" s="6" t="s">
        <v>25</v>
      </c>
      <c r="N3083" s="6" t="s">
        <v>25</v>
      </c>
      <c r="O3083" s="6" t="s">
        <v>840</v>
      </c>
      <c r="P3083" s="8" t="s">
        <v>27</v>
      </c>
      <c r="Q3083" s="9">
        <v>44704.3212482292</v>
      </c>
      <c r="R3083" s="6" t="s">
        <v>6465</v>
      </c>
      <c r="X3083" s="6" t="s">
        <v>16200</v>
      </c>
      <c r="Y3083" s="2" t="s">
        <v>16201</v>
      </c>
      <c r="Z3083" s="2" t="s">
        <v>839</v>
      </c>
      <c r="AA3083" s="2" t="s">
        <v>25</v>
      </c>
      <c r="AB3083" s="2" t="s">
        <v>27</v>
      </c>
      <c r="AC3083" s="2" t="s">
        <v>27</v>
      </c>
      <c r="AD3083" s="2" t="s">
        <v>27</v>
      </c>
      <c r="AE3083" s="2" t="s">
        <v>27</v>
      </c>
      <c r="AG3083" s="2" t="str">
        <f t="shared" si="195"/>
        <v/>
      </c>
      <c r="AH3083" s="2" t="str">
        <f t="shared" si="196"/>
        <v>quận Long Biên</v>
      </c>
      <c r="AI3083" s="2" t="str">
        <f t="shared" si="197"/>
        <v/>
      </c>
      <c r="AK3083" s="2" t="str">
        <f t="shared" si="198"/>
        <v/>
      </c>
      <c r="BF3083" s="2" t="str">
        <f>VLOOKUP(M3083,'[1]mã win'!G:K,5,0)</f>
        <v>B</v>
      </c>
    </row>
    <row r="3084" spans="1:58" ht="21" x14ac:dyDescent="0.25">
      <c r="A3084" s="6" t="s">
        <v>16202</v>
      </c>
      <c r="B3084" s="6" t="s">
        <v>15468</v>
      </c>
      <c r="C3084" s="11" t="s">
        <v>16203</v>
      </c>
      <c r="D3084" s="2" t="s">
        <v>27</v>
      </c>
      <c r="E3084" s="2" t="s">
        <v>967</v>
      </c>
      <c r="G3084" s="6" t="s">
        <v>15031</v>
      </c>
      <c r="H3084" s="6"/>
      <c r="I3084" s="6"/>
      <c r="J3084" s="6"/>
      <c r="K3084" s="7"/>
      <c r="L3084" s="6" t="s">
        <v>235</v>
      </c>
      <c r="M3084" s="6" t="s">
        <v>25</v>
      </c>
      <c r="N3084" s="6" t="s">
        <v>25</v>
      </c>
      <c r="O3084" s="6" t="s">
        <v>967</v>
      </c>
      <c r="P3084" s="8" t="s">
        <v>27</v>
      </c>
      <c r="Q3084" s="9">
        <v>44704.484261724501</v>
      </c>
      <c r="R3084" s="6" t="s">
        <v>6465</v>
      </c>
      <c r="X3084" s="11" t="s">
        <v>16204</v>
      </c>
      <c r="Y3084" s="2" t="s">
        <v>27</v>
      </c>
      <c r="Z3084" s="2" t="s">
        <v>27</v>
      </c>
      <c r="AA3084" s="2" t="s">
        <v>27</v>
      </c>
      <c r="AB3084" s="2" t="s">
        <v>27</v>
      </c>
      <c r="AC3084" s="2" t="s">
        <v>27</v>
      </c>
      <c r="AD3084" s="2" t="s">
        <v>27</v>
      </c>
      <c r="AE3084" s="2" t="s">
        <v>27</v>
      </c>
      <c r="AG3084" s="2" t="str">
        <f t="shared" si="195"/>
        <v/>
      </c>
      <c r="AH3084" s="2" t="str">
        <f t="shared" si="196"/>
        <v/>
      </c>
      <c r="AI3084" s="2" t="str">
        <f t="shared" si="197"/>
        <v/>
      </c>
      <c r="AK3084" s="2" t="str">
        <f t="shared" si="198"/>
        <v/>
      </c>
      <c r="BF3084" s="2" t="str">
        <f>VLOOKUP(M3084,'[1]mã win'!G:K,5,0)</f>
        <v>B</v>
      </c>
    </row>
    <row r="3085" spans="1:58" x14ac:dyDescent="0.25">
      <c r="A3085" s="6" t="s">
        <v>16205</v>
      </c>
      <c r="B3085" s="6" t="s">
        <v>15468</v>
      </c>
      <c r="C3085" s="6" t="s">
        <v>16206</v>
      </c>
      <c r="D3085" s="2" t="s">
        <v>16185</v>
      </c>
      <c r="E3085" s="2" t="s">
        <v>839</v>
      </c>
      <c r="G3085" s="6" t="s">
        <v>15031</v>
      </c>
      <c r="H3085" s="6"/>
      <c r="I3085" s="6"/>
      <c r="J3085" s="6"/>
      <c r="K3085" s="7"/>
      <c r="L3085" s="6" t="s">
        <v>235</v>
      </c>
      <c r="M3085" s="6" t="s">
        <v>25</v>
      </c>
      <c r="N3085" s="6" t="s">
        <v>25</v>
      </c>
      <c r="O3085" s="6" t="s">
        <v>840</v>
      </c>
      <c r="P3085" s="8" t="s">
        <v>27</v>
      </c>
      <c r="Q3085" s="9">
        <v>44704.321579745403</v>
      </c>
      <c r="R3085" s="6" t="s">
        <v>6465</v>
      </c>
      <c r="X3085" s="6" t="s">
        <v>16207</v>
      </c>
      <c r="Y3085" s="2" t="s">
        <v>16185</v>
      </c>
      <c r="Z3085" s="2" t="s">
        <v>839</v>
      </c>
      <c r="AA3085" s="2" t="s">
        <v>25</v>
      </c>
      <c r="AB3085" s="2" t="s">
        <v>27</v>
      </c>
      <c r="AC3085" s="2" t="s">
        <v>27</v>
      </c>
      <c r="AD3085" s="2" t="s">
        <v>27</v>
      </c>
      <c r="AE3085" s="2" t="s">
        <v>27</v>
      </c>
      <c r="AG3085" s="2" t="str">
        <f t="shared" si="195"/>
        <v>phường Đức Giang</v>
      </c>
      <c r="AH3085" s="2" t="str">
        <f t="shared" si="196"/>
        <v>quận Long Biên</v>
      </c>
      <c r="AI3085" s="2" t="str">
        <f t="shared" si="197"/>
        <v/>
      </c>
      <c r="AK3085" s="2" t="str">
        <f t="shared" si="198"/>
        <v/>
      </c>
      <c r="BF3085" s="2" t="str">
        <f>VLOOKUP(M3085,'[1]mã win'!G:K,5,0)</f>
        <v>B</v>
      </c>
    </row>
    <row r="3086" spans="1:58" x14ac:dyDescent="0.25">
      <c r="A3086" s="6" t="s">
        <v>16208</v>
      </c>
      <c r="B3086" s="6" t="s">
        <v>15468</v>
      </c>
      <c r="C3086" s="6" t="s">
        <v>16209</v>
      </c>
      <c r="D3086" s="2" t="s">
        <v>16210</v>
      </c>
      <c r="E3086" s="2" t="s">
        <v>883</v>
      </c>
      <c r="G3086" s="6" t="s">
        <v>15031</v>
      </c>
      <c r="H3086" s="6"/>
      <c r="I3086" s="6"/>
      <c r="J3086" s="6"/>
      <c r="K3086" s="7"/>
      <c r="L3086" s="6" t="s">
        <v>235</v>
      </c>
      <c r="M3086" s="6" t="s">
        <v>25</v>
      </c>
      <c r="N3086" s="6" t="s">
        <v>25</v>
      </c>
      <c r="O3086" s="6" t="s">
        <v>884</v>
      </c>
      <c r="P3086" s="8" t="s">
        <v>27</v>
      </c>
      <c r="Q3086" s="9">
        <v>44704.356606863403</v>
      </c>
      <c r="R3086" s="6" t="s">
        <v>6465</v>
      </c>
      <c r="X3086" s="6" t="s">
        <v>16211</v>
      </c>
      <c r="Y3086" s="2" t="s">
        <v>16210</v>
      </c>
      <c r="Z3086" s="2" t="s">
        <v>16212</v>
      </c>
      <c r="AA3086" s="2" t="s">
        <v>883</v>
      </c>
      <c r="AB3086" s="2" t="s">
        <v>25</v>
      </c>
      <c r="AC3086" s="2" t="s">
        <v>27</v>
      </c>
      <c r="AD3086" s="2" t="s">
        <v>27</v>
      </c>
      <c r="AE3086" s="2" t="s">
        <v>27</v>
      </c>
      <c r="AG3086" s="2" t="str">
        <f t="shared" si="195"/>
        <v>phố Tôn Đức Thắng</v>
      </c>
      <c r="AH3086" s="2" t="str">
        <f t="shared" si="196"/>
        <v>quận Đống Đa</v>
      </c>
      <c r="AI3086" s="2" t="str">
        <f t="shared" si="197"/>
        <v/>
      </c>
      <c r="AK3086" s="2" t="str">
        <f t="shared" si="198"/>
        <v/>
      </c>
      <c r="BF3086" s="2" t="str">
        <f>VLOOKUP(M3086,'[1]mã win'!G:K,5,0)</f>
        <v>B</v>
      </c>
    </row>
    <row r="3087" spans="1:58" x14ac:dyDescent="0.25">
      <c r="A3087" s="6" t="s">
        <v>16213</v>
      </c>
      <c r="B3087" s="6" t="s">
        <v>15468</v>
      </c>
      <c r="C3087" s="6" t="s">
        <v>16214</v>
      </c>
      <c r="D3087" s="2" t="s">
        <v>12081</v>
      </c>
      <c r="E3087" s="2" t="s">
        <v>883</v>
      </c>
      <c r="G3087" s="6" t="s">
        <v>15031</v>
      </c>
      <c r="H3087" s="6"/>
      <c r="I3087" s="6"/>
      <c r="J3087" s="6"/>
      <c r="K3087" s="7"/>
      <c r="L3087" s="6" t="s">
        <v>235</v>
      </c>
      <c r="M3087" s="6" t="s">
        <v>25</v>
      </c>
      <c r="N3087" s="6" t="s">
        <v>25</v>
      </c>
      <c r="O3087" s="6" t="s">
        <v>884</v>
      </c>
      <c r="P3087" s="8" t="s">
        <v>27</v>
      </c>
      <c r="Q3087" s="9">
        <v>44704.356934409698</v>
      </c>
      <c r="R3087" s="6" t="s">
        <v>6465</v>
      </c>
      <c r="X3087" s="6" t="s">
        <v>16215</v>
      </c>
      <c r="Y3087" s="2" t="s">
        <v>12081</v>
      </c>
      <c r="Z3087" s="2" t="s">
        <v>883</v>
      </c>
      <c r="AA3087" s="2" t="s">
        <v>25</v>
      </c>
      <c r="AB3087" s="2" t="s">
        <v>27</v>
      </c>
      <c r="AC3087" s="2" t="s">
        <v>27</v>
      </c>
      <c r="AD3087" s="2" t="s">
        <v>27</v>
      </c>
      <c r="AE3087" s="2" t="s">
        <v>27</v>
      </c>
      <c r="AG3087" s="2" t="str">
        <f t="shared" si="195"/>
        <v>phường Láng Thượng</v>
      </c>
      <c r="AH3087" s="2" t="str">
        <f t="shared" si="196"/>
        <v>quận Đống Đa</v>
      </c>
      <c r="AI3087" s="2" t="str">
        <f t="shared" si="197"/>
        <v/>
      </c>
      <c r="AK3087" s="2" t="str">
        <f t="shared" si="198"/>
        <v/>
      </c>
      <c r="BF3087" s="2" t="str">
        <f>VLOOKUP(M3087,'[1]mã win'!G:K,5,0)</f>
        <v>B</v>
      </c>
    </row>
    <row r="3088" spans="1:58" x14ac:dyDescent="0.25">
      <c r="A3088" s="6" t="s">
        <v>16216</v>
      </c>
      <c r="B3088" s="6" t="s">
        <v>15468</v>
      </c>
      <c r="C3088" s="6" t="s">
        <v>16217</v>
      </c>
      <c r="D3088" s="2" t="s">
        <v>16165</v>
      </c>
      <c r="E3088" s="2" t="s">
        <v>1065</v>
      </c>
      <c r="G3088" s="6" t="s">
        <v>15031</v>
      </c>
      <c r="H3088" s="6"/>
      <c r="I3088" s="6"/>
      <c r="J3088" s="6"/>
      <c r="K3088" s="7"/>
      <c r="L3088" s="6" t="s">
        <v>8064</v>
      </c>
      <c r="M3088" s="6" t="s">
        <v>25</v>
      </c>
      <c r="N3088" s="6" t="s">
        <v>25</v>
      </c>
      <c r="O3088" s="6" t="s">
        <v>236</v>
      </c>
      <c r="P3088" s="8" t="s">
        <v>27</v>
      </c>
      <c r="Q3088" s="9">
        <v>44704.404597800902</v>
      </c>
      <c r="R3088" s="6" t="s">
        <v>6465</v>
      </c>
      <c r="X3088" s="6" t="s">
        <v>16218</v>
      </c>
      <c r="Y3088" s="2" t="s">
        <v>16165</v>
      </c>
      <c r="Z3088" s="2" t="s">
        <v>1065</v>
      </c>
      <c r="AA3088" s="2" t="s">
        <v>31</v>
      </c>
      <c r="AB3088" s="2" t="s">
        <v>27</v>
      </c>
      <c r="AC3088" s="2" t="s">
        <v>27</v>
      </c>
      <c r="AD3088" s="2" t="s">
        <v>27</v>
      </c>
      <c r="AE3088" s="2" t="s">
        <v>27</v>
      </c>
      <c r="AG3088" s="2" t="str">
        <f t="shared" si="195"/>
        <v>phường Cửa Đông</v>
      </c>
      <c r="AH3088" s="2" t="str">
        <f t="shared" si="196"/>
        <v>quận Hoàn Kiếm</v>
      </c>
      <c r="AI3088" s="2" t="str">
        <f t="shared" si="197"/>
        <v/>
      </c>
      <c r="AK3088" s="2" t="str">
        <f t="shared" si="198"/>
        <v/>
      </c>
      <c r="BF3088" s="2" t="str">
        <f>VLOOKUP(M3088,'[1]mã win'!G:K,5,0)</f>
        <v>B</v>
      </c>
    </row>
    <row r="3089" spans="1:58" x14ac:dyDescent="0.25">
      <c r="A3089" s="6" t="s">
        <v>16219</v>
      </c>
      <c r="B3089" s="6" t="s">
        <v>15468</v>
      </c>
      <c r="C3089" s="6" t="s">
        <v>16220</v>
      </c>
      <c r="D3089" s="2" t="s">
        <v>2853</v>
      </c>
      <c r="E3089" s="2" t="s">
        <v>10847</v>
      </c>
      <c r="G3089" s="6" t="s">
        <v>15031</v>
      </c>
      <c r="H3089" s="6"/>
      <c r="I3089" s="6"/>
      <c r="J3089" s="6"/>
      <c r="K3089" s="7"/>
      <c r="L3089" s="6" t="s">
        <v>235</v>
      </c>
      <c r="M3089" s="6" t="s">
        <v>25</v>
      </c>
      <c r="N3089" s="6" t="s">
        <v>25</v>
      </c>
      <c r="O3089" s="6" t="s">
        <v>967</v>
      </c>
      <c r="P3089" s="8" t="s">
        <v>27</v>
      </c>
      <c r="Q3089" s="9">
        <v>44704.488276967597</v>
      </c>
      <c r="R3089" s="6" t="s">
        <v>6465</v>
      </c>
      <c r="X3089" s="6" t="s">
        <v>16221</v>
      </c>
      <c r="Y3089" s="2" t="s">
        <v>2853</v>
      </c>
      <c r="Z3089" s="2" t="s">
        <v>10847</v>
      </c>
      <c r="AA3089" s="2" t="s">
        <v>25</v>
      </c>
      <c r="AB3089" s="2" t="s">
        <v>27</v>
      </c>
      <c r="AC3089" s="2" t="s">
        <v>27</v>
      </c>
      <c r="AD3089" s="2" t="s">
        <v>27</v>
      </c>
      <c r="AE3089" s="2" t="s">
        <v>27</v>
      </c>
      <c r="AG3089" s="2" t="str">
        <f t="shared" si="195"/>
        <v>phường Hoàng Văn Thụ</v>
      </c>
      <c r="AH3089" s="2" t="str">
        <f t="shared" si="196"/>
        <v>quận Hoàng Mai</v>
      </c>
      <c r="AI3089" s="2" t="str">
        <f t="shared" si="197"/>
        <v/>
      </c>
      <c r="AK3089" s="2" t="str">
        <f t="shared" si="198"/>
        <v/>
      </c>
      <c r="BF3089" s="2" t="str">
        <f>VLOOKUP(M3089,'[1]mã win'!G:K,5,0)</f>
        <v>B</v>
      </c>
    </row>
    <row r="3090" spans="1:58" x14ac:dyDescent="0.25">
      <c r="A3090" s="6" t="s">
        <v>16222</v>
      </c>
      <c r="B3090" s="6" t="s">
        <v>15468</v>
      </c>
      <c r="C3090" s="6" t="s">
        <v>16223</v>
      </c>
      <c r="D3090" s="2" t="s">
        <v>16224</v>
      </c>
      <c r="E3090" s="2" t="s">
        <v>9720</v>
      </c>
      <c r="G3090" s="6" t="s">
        <v>15031</v>
      </c>
      <c r="H3090" s="6"/>
      <c r="I3090" s="6"/>
      <c r="J3090" s="6"/>
      <c r="K3090" s="7"/>
      <c r="L3090" s="6" t="s">
        <v>24</v>
      </c>
      <c r="M3090" s="6" t="s">
        <v>25</v>
      </c>
      <c r="N3090" s="6" t="s">
        <v>25</v>
      </c>
      <c r="O3090" s="6" t="s">
        <v>251</v>
      </c>
      <c r="P3090" s="8" t="s">
        <v>27</v>
      </c>
      <c r="Q3090" s="9">
        <v>44707.480335648201</v>
      </c>
      <c r="R3090" s="6" t="s">
        <v>6465</v>
      </c>
      <c r="X3090" s="6" t="s">
        <v>348</v>
      </c>
      <c r="Y3090" s="2" t="s">
        <v>16225</v>
      </c>
      <c r="Z3090" s="2" t="s">
        <v>16224</v>
      </c>
      <c r="AA3090" s="2" t="s">
        <v>9720</v>
      </c>
      <c r="AB3090" s="2" t="s">
        <v>25</v>
      </c>
      <c r="AC3090" s="2" t="s">
        <v>27</v>
      </c>
      <c r="AD3090" s="2" t="s">
        <v>27</v>
      </c>
      <c r="AE3090" s="2" t="s">
        <v>27</v>
      </c>
      <c r="AG3090" s="2" t="str">
        <f t="shared" si="195"/>
        <v>phường Dịch Vọng</v>
      </c>
      <c r="AH3090" s="2" t="str">
        <f t="shared" si="196"/>
        <v>quận Cầu Giấy</v>
      </c>
      <c r="AI3090" s="2" t="str">
        <f t="shared" si="197"/>
        <v/>
      </c>
      <c r="AK3090" s="2" t="str">
        <f t="shared" si="198"/>
        <v/>
      </c>
      <c r="BF3090" s="2" t="str">
        <f>VLOOKUP(M3090,'[1]mã win'!G:K,5,0)</f>
        <v>B</v>
      </c>
    </row>
    <row r="3091" spans="1:58" x14ac:dyDescent="0.25">
      <c r="A3091" s="6" t="s">
        <v>16226</v>
      </c>
      <c r="B3091" s="6" t="s">
        <v>15468</v>
      </c>
      <c r="C3091" s="6" t="s">
        <v>16227</v>
      </c>
      <c r="D3091" s="2" t="s">
        <v>1680</v>
      </c>
      <c r="E3091" s="2" t="s">
        <v>10847</v>
      </c>
      <c r="G3091" s="6" t="s">
        <v>15031</v>
      </c>
      <c r="H3091" s="6"/>
      <c r="I3091" s="6"/>
      <c r="J3091" s="6"/>
      <c r="K3091" s="7"/>
      <c r="L3091" s="6" t="s">
        <v>235</v>
      </c>
      <c r="M3091" s="6" t="s">
        <v>25</v>
      </c>
      <c r="N3091" s="6" t="s">
        <v>25</v>
      </c>
      <c r="O3091" s="6" t="s">
        <v>967</v>
      </c>
      <c r="P3091" s="8" t="s">
        <v>27</v>
      </c>
      <c r="Q3091" s="9">
        <v>44704.489810300904</v>
      </c>
      <c r="R3091" s="6" t="s">
        <v>6465</v>
      </c>
      <c r="X3091" s="6" t="s">
        <v>16228</v>
      </c>
      <c r="Y3091" s="2" t="s">
        <v>1680</v>
      </c>
      <c r="Z3091" s="2" t="s">
        <v>10847</v>
      </c>
      <c r="AA3091" s="2" t="s">
        <v>25</v>
      </c>
      <c r="AB3091" s="2" t="s">
        <v>27</v>
      </c>
      <c r="AC3091" s="2" t="s">
        <v>27</v>
      </c>
      <c r="AD3091" s="2" t="s">
        <v>27</v>
      </c>
      <c r="AE3091" s="2" t="s">
        <v>27</v>
      </c>
      <c r="AG3091" s="2" t="str">
        <f t="shared" si="195"/>
        <v>phường Định Công</v>
      </c>
      <c r="AH3091" s="2" t="str">
        <f t="shared" si="196"/>
        <v>quận Hoàng Mai</v>
      </c>
      <c r="AI3091" s="2" t="str">
        <f t="shared" si="197"/>
        <v/>
      </c>
      <c r="AK3091" s="2" t="str">
        <f t="shared" si="198"/>
        <v/>
      </c>
      <c r="BF3091" s="2" t="str">
        <f>VLOOKUP(M3091,'[1]mã win'!G:K,5,0)</f>
        <v>B</v>
      </c>
    </row>
    <row r="3092" spans="1:58" x14ac:dyDescent="0.25">
      <c r="A3092" s="6" t="s">
        <v>16229</v>
      </c>
      <c r="B3092" s="6" t="s">
        <v>15468</v>
      </c>
      <c r="C3092" s="6" t="s">
        <v>16230</v>
      </c>
      <c r="D3092" s="2" t="s">
        <v>15936</v>
      </c>
      <c r="E3092" s="2" t="s">
        <v>4373</v>
      </c>
      <c r="G3092" s="6" t="s">
        <v>15031</v>
      </c>
      <c r="H3092" s="6"/>
      <c r="I3092" s="6"/>
      <c r="J3092" s="6"/>
      <c r="K3092" s="7"/>
      <c r="L3092" s="6" t="s">
        <v>8064</v>
      </c>
      <c r="M3092" s="6" t="s">
        <v>25</v>
      </c>
      <c r="N3092" s="6" t="s">
        <v>25</v>
      </c>
      <c r="O3092" s="6" t="s">
        <v>847</v>
      </c>
      <c r="P3092" s="8" t="s">
        <v>27</v>
      </c>
      <c r="Q3092" s="9">
        <v>44702.631884178198</v>
      </c>
      <c r="R3092" s="6" t="s">
        <v>6465</v>
      </c>
      <c r="X3092" s="6" t="s">
        <v>16231</v>
      </c>
      <c r="Y3092" s="2" t="s">
        <v>15936</v>
      </c>
      <c r="Z3092" s="2" t="s">
        <v>4373</v>
      </c>
      <c r="AA3092" s="2" t="s">
        <v>25</v>
      </c>
      <c r="AB3092" s="2" t="s">
        <v>27</v>
      </c>
      <c r="AC3092" s="2" t="s">
        <v>27</v>
      </c>
      <c r="AD3092" s="2" t="s">
        <v>27</v>
      </c>
      <c r="AE3092" s="2" t="s">
        <v>27</v>
      </c>
      <c r="AG3092" s="2" t="str">
        <f t="shared" si="195"/>
        <v>phường</v>
      </c>
      <c r="AH3092" s="2" t="str">
        <f t="shared" si="196"/>
        <v>quận Ba Đình</v>
      </c>
      <c r="AI3092" s="2" t="str">
        <f t="shared" si="197"/>
        <v/>
      </c>
      <c r="AK3092" s="2" t="str">
        <f t="shared" si="198"/>
        <v/>
      </c>
      <c r="BF3092" s="2" t="str">
        <f>VLOOKUP(M3092,'[1]mã win'!G:K,5,0)</f>
        <v>B</v>
      </c>
    </row>
    <row r="3093" spans="1:58" x14ac:dyDescent="0.25">
      <c r="A3093" s="6" t="s">
        <v>16232</v>
      </c>
      <c r="B3093" s="6" t="s">
        <v>15468</v>
      </c>
      <c r="C3093" s="6" t="s">
        <v>16233</v>
      </c>
      <c r="D3093" s="2" t="s">
        <v>16234</v>
      </c>
      <c r="E3093" s="2" t="s">
        <v>2408</v>
      </c>
      <c r="G3093" s="6" t="s">
        <v>15031</v>
      </c>
      <c r="H3093" s="6"/>
      <c r="I3093" s="6"/>
      <c r="J3093" s="6"/>
      <c r="K3093" s="7"/>
      <c r="L3093" s="6" t="s">
        <v>235</v>
      </c>
      <c r="M3093" s="6" t="s">
        <v>25</v>
      </c>
      <c r="N3093" s="6" t="s">
        <v>25</v>
      </c>
      <c r="O3093" s="6" t="s">
        <v>908</v>
      </c>
      <c r="P3093" s="8" t="s">
        <v>27</v>
      </c>
      <c r="Q3093" s="9">
        <v>44704.428616169003</v>
      </c>
      <c r="R3093" s="6" t="s">
        <v>6465</v>
      </c>
      <c r="X3093" s="6" t="s">
        <v>16235</v>
      </c>
      <c r="Y3093" s="2" t="s">
        <v>16236</v>
      </c>
      <c r="Z3093" s="2" t="s">
        <v>16234</v>
      </c>
      <c r="AA3093" s="2" t="s">
        <v>2408</v>
      </c>
      <c r="AB3093" s="2" t="s">
        <v>25</v>
      </c>
      <c r="AC3093" s="2" t="s">
        <v>27</v>
      </c>
      <c r="AD3093" s="2" t="s">
        <v>27</v>
      </c>
      <c r="AE3093" s="2" t="s">
        <v>27</v>
      </c>
      <c r="AG3093" s="2" t="str">
        <f t="shared" si="195"/>
        <v>phường Đồng Tâm</v>
      </c>
      <c r="AH3093" s="2" t="str">
        <f t="shared" si="196"/>
        <v>quận Hai Bà Trưng</v>
      </c>
      <c r="AI3093" s="2" t="str">
        <f t="shared" si="197"/>
        <v/>
      </c>
      <c r="AK3093" s="2" t="str">
        <f t="shared" si="198"/>
        <v/>
      </c>
      <c r="BF3093" s="2" t="str">
        <f>VLOOKUP(M3093,'[1]mã win'!G:K,5,0)</f>
        <v>B</v>
      </c>
    </row>
    <row r="3094" spans="1:58" x14ac:dyDescent="0.25">
      <c r="A3094" s="6" t="s">
        <v>16237</v>
      </c>
      <c r="B3094" s="6" t="s">
        <v>15468</v>
      </c>
      <c r="C3094" s="6" t="s">
        <v>16238</v>
      </c>
      <c r="D3094" s="2" t="s">
        <v>15841</v>
      </c>
      <c r="E3094" s="2" t="s">
        <v>2408</v>
      </c>
      <c r="G3094" s="6" t="s">
        <v>15031</v>
      </c>
      <c r="H3094" s="6"/>
      <c r="I3094" s="6"/>
      <c r="J3094" s="6"/>
      <c r="K3094" s="7"/>
      <c r="L3094" s="6" t="s">
        <v>235</v>
      </c>
      <c r="M3094" s="6" t="s">
        <v>25</v>
      </c>
      <c r="N3094" s="6" t="s">
        <v>25</v>
      </c>
      <c r="O3094" s="6" t="s">
        <v>908</v>
      </c>
      <c r="P3094" s="8" t="s">
        <v>27</v>
      </c>
      <c r="Q3094" s="9">
        <v>44704.428985914397</v>
      </c>
      <c r="R3094" s="6" t="s">
        <v>6465</v>
      </c>
      <c r="X3094" s="6" t="s">
        <v>16239</v>
      </c>
      <c r="Y3094" s="2" t="s">
        <v>15841</v>
      </c>
      <c r="Z3094" s="2" t="s">
        <v>2408</v>
      </c>
      <c r="AA3094" s="2" t="s">
        <v>25</v>
      </c>
      <c r="AB3094" s="2" t="s">
        <v>27</v>
      </c>
      <c r="AC3094" s="2" t="s">
        <v>27</v>
      </c>
      <c r="AD3094" s="2" t="s">
        <v>27</v>
      </c>
      <c r="AE3094" s="2" t="s">
        <v>27</v>
      </c>
      <c r="AG3094" s="2" t="str">
        <f t="shared" si="195"/>
        <v>phường Quỳnh Lôi</v>
      </c>
      <c r="AH3094" s="2" t="str">
        <f t="shared" si="196"/>
        <v>quận Hai Bà Trưng</v>
      </c>
      <c r="AI3094" s="2" t="str">
        <f t="shared" si="197"/>
        <v/>
      </c>
      <c r="AK3094" s="2" t="str">
        <f t="shared" si="198"/>
        <v/>
      </c>
      <c r="BF3094" s="2" t="str">
        <f>VLOOKUP(M3094,'[1]mã win'!G:K,5,0)</f>
        <v>B</v>
      </c>
    </row>
    <row r="3095" spans="1:58" x14ac:dyDescent="0.25">
      <c r="A3095" s="6" t="s">
        <v>16240</v>
      </c>
      <c r="B3095" s="6" t="s">
        <v>15468</v>
      </c>
      <c r="C3095" s="6" t="s">
        <v>16241</v>
      </c>
      <c r="D3095" s="2" t="s">
        <v>15904</v>
      </c>
      <c r="E3095" s="2" t="s">
        <v>2408</v>
      </c>
      <c r="G3095" s="6" t="s">
        <v>15031</v>
      </c>
      <c r="H3095" s="6"/>
      <c r="I3095" s="6"/>
      <c r="J3095" s="6"/>
      <c r="K3095" s="7"/>
      <c r="L3095" s="6" t="s">
        <v>235</v>
      </c>
      <c r="M3095" s="6" t="s">
        <v>25</v>
      </c>
      <c r="N3095" s="6" t="s">
        <v>25</v>
      </c>
      <c r="O3095" s="6" t="s">
        <v>908</v>
      </c>
      <c r="P3095" s="8" t="s">
        <v>27</v>
      </c>
      <c r="Q3095" s="9">
        <v>44704.429278206</v>
      </c>
      <c r="R3095" s="6" t="s">
        <v>6465</v>
      </c>
      <c r="X3095" s="6" t="s">
        <v>16242</v>
      </c>
      <c r="Y3095" s="2" t="s">
        <v>15904</v>
      </c>
      <c r="Z3095" s="2" t="s">
        <v>2408</v>
      </c>
      <c r="AA3095" s="2" t="s">
        <v>25</v>
      </c>
      <c r="AB3095" s="2" t="s">
        <v>27</v>
      </c>
      <c r="AC3095" s="2" t="s">
        <v>27</v>
      </c>
      <c r="AD3095" s="2" t="s">
        <v>27</v>
      </c>
      <c r="AE3095" s="2" t="s">
        <v>27</v>
      </c>
      <c r="AG3095" s="2" t="str">
        <f t="shared" si="195"/>
        <v>phường Bạch Mai</v>
      </c>
      <c r="AH3095" s="2" t="str">
        <f t="shared" si="196"/>
        <v>quận Hai Bà Trưng</v>
      </c>
      <c r="AI3095" s="2" t="str">
        <f t="shared" si="197"/>
        <v/>
      </c>
      <c r="AK3095" s="2" t="str">
        <f t="shared" si="198"/>
        <v/>
      </c>
      <c r="BF3095" s="2" t="str">
        <f>VLOOKUP(M3095,'[1]mã win'!G:K,5,0)</f>
        <v>B</v>
      </c>
    </row>
    <row r="3096" spans="1:58" x14ac:dyDescent="0.25">
      <c r="A3096" s="6" t="s">
        <v>16243</v>
      </c>
      <c r="B3096" s="6" t="s">
        <v>15468</v>
      </c>
      <c r="C3096" s="6" t="s">
        <v>16244</v>
      </c>
      <c r="D3096" s="2" t="s">
        <v>1735</v>
      </c>
      <c r="E3096" s="2" t="s">
        <v>945</v>
      </c>
      <c r="G3096" s="6" t="s">
        <v>15031</v>
      </c>
      <c r="H3096" s="6"/>
      <c r="I3096" s="6"/>
      <c r="J3096" s="6"/>
      <c r="K3096" s="7"/>
      <c r="L3096" s="6" t="s">
        <v>8064</v>
      </c>
      <c r="M3096" s="6" t="s">
        <v>25</v>
      </c>
      <c r="N3096" s="6" t="s">
        <v>25</v>
      </c>
      <c r="O3096" s="6" t="s">
        <v>945</v>
      </c>
      <c r="P3096" s="8" t="s">
        <v>27</v>
      </c>
      <c r="Q3096" s="9">
        <v>44707.581040046301</v>
      </c>
      <c r="R3096" s="6" t="s">
        <v>6465</v>
      </c>
      <c r="X3096" s="6" t="s">
        <v>16245</v>
      </c>
      <c r="Y3096" s="2" t="s">
        <v>1735</v>
      </c>
      <c r="Z3096" s="2" t="s">
        <v>945</v>
      </c>
      <c r="AA3096" s="2" t="s">
        <v>15647</v>
      </c>
      <c r="AB3096" s="2" t="s">
        <v>27</v>
      </c>
      <c r="AC3096" s="2" t="s">
        <v>27</v>
      </c>
      <c r="AD3096" s="2" t="s">
        <v>27</v>
      </c>
      <c r="AE3096" s="2" t="s">
        <v>27</v>
      </c>
      <c r="AG3096" s="2" t="str">
        <f t="shared" si="195"/>
        <v>Phường Phương Liệt</v>
      </c>
      <c r="AH3096" s="2" t="str">
        <f t="shared" si="196"/>
        <v>Quận Thanh Xuân</v>
      </c>
      <c r="AI3096" s="2" t="str">
        <f t="shared" si="197"/>
        <v/>
      </c>
      <c r="AK3096" s="2" t="str">
        <f t="shared" si="198"/>
        <v/>
      </c>
      <c r="BF3096" s="2" t="str">
        <f>VLOOKUP(M3096,'[1]mã win'!G:K,5,0)</f>
        <v>B</v>
      </c>
    </row>
    <row r="3097" spans="1:58" x14ac:dyDescent="0.25">
      <c r="A3097" s="6" t="s">
        <v>16246</v>
      </c>
      <c r="B3097" s="6" t="s">
        <v>15468</v>
      </c>
      <c r="C3097" s="6" t="s">
        <v>16247</v>
      </c>
      <c r="D3097" s="2" t="s">
        <v>16248</v>
      </c>
      <c r="E3097" s="2" t="s">
        <v>883</v>
      </c>
      <c r="G3097" s="6" t="s">
        <v>15031</v>
      </c>
      <c r="H3097" s="6"/>
      <c r="I3097" s="6"/>
      <c r="J3097" s="6"/>
      <c r="K3097" s="7"/>
      <c r="L3097" s="6" t="s">
        <v>235</v>
      </c>
      <c r="M3097" s="6" t="s">
        <v>25</v>
      </c>
      <c r="N3097" s="6" t="s">
        <v>25</v>
      </c>
      <c r="O3097" s="6" t="s">
        <v>884</v>
      </c>
      <c r="P3097" s="8" t="s">
        <v>27</v>
      </c>
      <c r="Q3097" s="9">
        <v>44704.379913344899</v>
      </c>
      <c r="R3097" s="6" t="s">
        <v>6465</v>
      </c>
      <c r="X3097" s="6" t="s">
        <v>16249</v>
      </c>
      <c r="Y3097" s="2" t="s">
        <v>16248</v>
      </c>
      <c r="Z3097" s="2" t="s">
        <v>883</v>
      </c>
      <c r="AA3097" s="2" t="s">
        <v>25</v>
      </c>
      <c r="AB3097" s="2" t="s">
        <v>27</v>
      </c>
      <c r="AC3097" s="2" t="s">
        <v>27</v>
      </c>
      <c r="AD3097" s="2" t="s">
        <v>27</v>
      </c>
      <c r="AE3097" s="2" t="s">
        <v>27</v>
      </c>
      <c r="AG3097" s="2" t="str">
        <f t="shared" si="195"/>
        <v>phường Thổ Quan</v>
      </c>
      <c r="AH3097" s="2" t="str">
        <f t="shared" si="196"/>
        <v>quận Đống Đa</v>
      </c>
      <c r="AI3097" s="2" t="str">
        <f t="shared" si="197"/>
        <v/>
      </c>
      <c r="AK3097" s="2" t="str">
        <f t="shared" si="198"/>
        <v/>
      </c>
      <c r="BF3097" s="2" t="str">
        <f>VLOOKUP(M3097,'[1]mã win'!G:K,5,0)</f>
        <v>B</v>
      </c>
    </row>
    <row r="3098" spans="1:58" x14ac:dyDescent="0.25">
      <c r="A3098" s="6" t="s">
        <v>16250</v>
      </c>
      <c r="B3098" s="6" t="s">
        <v>15463</v>
      </c>
      <c r="C3098" s="6" t="s">
        <v>16251</v>
      </c>
      <c r="D3098" s="2" t="s">
        <v>2494</v>
      </c>
      <c r="E3098" s="2" t="s">
        <v>900</v>
      </c>
      <c r="G3098" s="6" t="s">
        <v>15031</v>
      </c>
      <c r="H3098" s="6"/>
      <c r="I3098" s="6"/>
      <c r="J3098" s="6"/>
      <c r="K3098" s="7"/>
      <c r="L3098" s="6" t="s">
        <v>24</v>
      </c>
      <c r="M3098" s="6" t="s">
        <v>25</v>
      </c>
      <c r="N3098" s="6" t="s">
        <v>25</v>
      </c>
      <c r="O3098" s="6" t="s">
        <v>902</v>
      </c>
      <c r="P3098" s="8" t="s">
        <v>27</v>
      </c>
      <c r="Q3098" s="9">
        <v>44707.656263807898</v>
      </c>
      <c r="R3098" s="6" t="s">
        <v>6465</v>
      </c>
      <c r="X3098" s="6" t="s">
        <v>16252</v>
      </c>
      <c r="Y3098" s="2" t="s">
        <v>16253</v>
      </c>
      <c r="Z3098" s="2" t="s">
        <v>2494</v>
      </c>
      <c r="AA3098" s="2" t="s">
        <v>900</v>
      </c>
      <c r="AB3098" s="2" t="s">
        <v>25</v>
      </c>
      <c r="AC3098" s="2" t="s">
        <v>27</v>
      </c>
      <c r="AD3098" s="2" t="s">
        <v>27</v>
      </c>
      <c r="AE3098" s="2" t="s">
        <v>27</v>
      </c>
      <c r="AG3098" s="2" t="str">
        <f t="shared" si="195"/>
        <v>phường Vạn Phúc</v>
      </c>
      <c r="AH3098" s="2" t="str">
        <f t="shared" si="196"/>
        <v>quận Hà Đông</v>
      </c>
      <c r="AI3098" s="2" t="str">
        <f t="shared" si="197"/>
        <v/>
      </c>
      <c r="AK3098" s="2" t="str">
        <f t="shared" si="198"/>
        <v/>
      </c>
      <c r="BF3098" s="2" t="str">
        <f>VLOOKUP(M3098,'[1]mã win'!G:K,5,0)</f>
        <v>B</v>
      </c>
    </row>
    <row r="3099" spans="1:58" x14ac:dyDescent="0.25">
      <c r="A3099" s="6" t="s">
        <v>16254</v>
      </c>
      <c r="B3099" s="6" t="s">
        <v>15468</v>
      </c>
      <c r="C3099" s="6" t="s">
        <v>16255</v>
      </c>
      <c r="D3099" s="2" t="s">
        <v>16256</v>
      </c>
      <c r="E3099" s="2" t="s">
        <v>4373</v>
      </c>
      <c r="G3099" s="6" t="s">
        <v>15031</v>
      </c>
      <c r="H3099" s="6"/>
      <c r="I3099" s="6"/>
      <c r="J3099" s="6"/>
      <c r="K3099" s="7"/>
      <c r="L3099" s="6" t="s">
        <v>8064</v>
      </c>
      <c r="M3099" s="6" t="s">
        <v>25</v>
      </c>
      <c r="N3099" s="6" t="s">
        <v>25</v>
      </c>
      <c r="O3099" s="6" t="s">
        <v>847</v>
      </c>
      <c r="P3099" s="8" t="s">
        <v>27</v>
      </c>
      <c r="Q3099" s="9">
        <v>44702.6322474884</v>
      </c>
      <c r="R3099" s="6" t="s">
        <v>6465</v>
      </c>
      <c r="X3099" s="6" t="s">
        <v>16257</v>
      </c>
      <c r="Y3099" s="2" t="s">
        <v>16256</v>
      </c>
      <c r="Z3099" s="2" t="s">
        <v>4373</v>
      </c>
      <c r="AA3099" s="2" t="s">
        <v>31</v>
      </c>
      <c r="AB3099" s="2" t="s">
        <v>27</v>
      </c>
      <c r="AC3099" s="2" t="s">
        <v>27</v>
      </c>
      <c r="AD3099" s="2" t="s">
        <v>27</v>
      </c>
      <c r="AE3099" s="2" t="s">
        <v>27</v>
      </c>
      <c r="AG3099" s="2" t="str">
        <f t="shared" si="195"/>
        <v>phường Quán Thánh</v>
      </c>
      <c r="AH3099" s="2" t="str">
        <f t="shared" si="196"/>
        <v>quận Ba Đình</v>
      </c>
      <c r="AI3099" s="2" t="str">
        <f t="shared" si="197"/>
        <v/>
      </c>
      <c r="AK3099" s="2" t="str">
        <f t="shared" si="198"/>
        <v/>
      </c>
      <c r="BF3099" s="2" t="str">
        <f>VLOOKUP(M3099,'[1]mã win'!G:K,5,0)</f>
        <v>B</v>
      </c>
    </row>
    <row r="3100" spans="1:58" x14ac:dyDescent="0.25">
      <c r="A3100" s="6" t="s">
        <v>16258</v>
      </c>
      <c r="B3100" s="6" t="s">
        <v>15468</v>
      </c>
      <c r="C3100" s="6" t="s">
        <v>16259</v>
      </c>
      <c r="D3100" s="2" t="s">
        <v>16260</v>
      </c>
      <c r="E3100" s="2" t="s">
        <v>839</v>
      </c>
      <c r="G3100" s="6" t="s">
        <v>15031</v>
      </c>
      <c r="H3100" s="6"/>
      <c r="I3100" s="6"/>
      <c r="J3100" s="6"/>
      <c r="K3100" s="7"/>
      <c r="L3100" s="6" t="s">
        <v>235</v>
      </c>
      <c r="M3100" s="6" t="s">
        <v>25</v>
      </c>
      <c r="N3100" s="6" t="s">
        <v>25</v>
      </c>
      <c r="O3100" s="6" t="s">
        <v>840</v>
      </c>
      <c r="P3100" s="8" t="s">
        <v>27</v>
      </c>
      <c r="Q3100" s="9">
        <v>44704.321952893501</v>
      </c>
      <c r="R3100" s="6" t="s">
        <v>6465</v>
      </c>
      <c r="X3100" s="6" t="s">
        <v>16261</v>
      </c>
      <c r="Y3100" s="2" t="s">
        <v>16260</v>
      </c>
      <c r="Z3100" s="2" t="s">
        <v>839</v>
      </c>
      <c r="AA3100" s="2" t="s">
        <v>25</v>
      </c>
      <c r="AB3100" s="2" t="s">
        <v>27</v>
      </c>
      <c r="AC3100" s="2" t="s">
        <v>27</v>
      </c>
      <c r="AD3100" s="2" t="s">
        <v>27</v>
      </c>
      <c r="AE3100" s="2" t="s">
        <v>27</v>
      </c>
      <c r="AG3100" s="2" t="str">
        <f t="shared" si="195"/>
        <v>phường Thạch Bàn</v>
      </c>
      <c r="AH3100" s="2" t="str">
        <f t="shared" si="196"/>
        <v>quận Long Biên</v>
      </c>
      <c r="AI3100" s="2" t="str">
        <f t="shared" si="197"/>
        <v/>
      </c>
      <c r="AK3100" s="2" t="str">
        <f t="shared" si="198"/>
        <v/>
      </c>
      <c r="BF3100" s="2" t="str">
        <f>VLOOKUP(M3100,'[1]mã win'!G:K,5,0)</f>
        <v>B</v>
      </c>
    </row>
    <row r="3101" spans="1:58" x14ac:dyDescent="0.25">
      <c r="A3101" s="6" t="s">
        <v>16262</v>
      </c>
      <c r="B3101" s="6" t="s">
        <v>15468</v>
      </c>
      <c r="C3101" s="6" t="s">
        <v>16263</v>
      </c>
      <c r="D3101" s="2" t="s">
        <v>16264</v>
      </c>
      <c r="E3101" s="2" t="s">
        <v>2416</v>
      </c>
      <c r="G3101" s="6" t="s">
        <v>15031</v>
      </c>
      <c r="H3101" s="6"/>
      <c r="I3101" s="6"/>
      <c r="J3101" s="6"/>
      <c r="K3101" s="7"/>
      <c r="L3101" s="6" t="s">
        <v>8064</v>
      </c>
      <c r="M3101" s="6" t="s">
        <v>25</v>
      </c>
      <c r="N3101" s="6" t="s">
        <v>25</v>
      </c>
      <c r="O3101" s="6" t="s">
        <v>945</v>
      </c>
      <c r="P3101" s="8" t="s">
        <v>27</v>
      </c>
      <c r="Q3101" s="9">
        <v>44707.581215590297</v>
      </c>
      <c r="R3101" s="6" t="s">
        <v>6465</v>
      </c>
      <c r="X3101" s="6" t="s">
        <v>16265</v>
      </c>
      <c r="Y3101" s="2" t="s">
        <v>16264</v>
      </c>
      <c r="Z3101" s="2" t="s">
        <v>2416</v>
      </c>
      <c r="AA3101" s="2" t="s">
        <v>25</v>
      </c>
      <c r="AB3101" s="2" t="s">
        <v>27</v>
      </c>
      <c r="AC3101" s="2" t="s">
        <v>27</v>
      </c>
      <c r="AD3101" s="2" t="s">
        <v>27</v>
      </c>
      <c r="AE3101" s="2" t="s">
        <v>27</v>
      </c>
      <c r="AG3101" s="2" t="str">
        <f t="shared" si="195"/>
        <v>phường Phương Liệt</v>
      </c>
      <c r="AH3101" s="2" t="str">
        <f t="shared" si="196"/>
        <v>quận Thanh Xuân</v>
      </c>
      <c r="AI3101" s="2" t="str">
        <f t="shared" si="197"/>
        <v/>
      </c>
      <c r="AK3101" s="2" t="str">
        <f t="shared" si="198"/>
        <v/>
      </c>
      <c r="BF3101" s="2" t="str">
        <f>VLOOKUP(M3101,'[1]mã win'!G:K,5,0)</f>
        <v>B</v>
      </c>
    </row>
    <row r="3102" spans="1:58" x14ac:dyDescent="0.25">
      <c r="A3102" s="6" t="s">
        <v>16266</v>
      </c>
      <c r="B3102" s="6" t="s">
        <v>15468</v>
      </c>
      <c r="C3102" s="6" t="s">
        <v>16267</v>
      </c>
      <c r="D3102" s="2" t="s">
        <v>16268</v>
      </c>
      <c r="E3102" s="2" t="s">
        <v>2408</v>
      </c>
      <c r="G3102" s="6" t="s">
        <v>15031</v>
      </c>
      <c r="H3102" s="6"/>
      <c r="I3102" s="6"/>
      <c r="J3102" s="6"/>
      <c r="K3102" s="7"/>
      <c r="L3102" s="6" t="s">
        <v>235</v>
      </c>
      <c r="M3102" s="6" t="s">
        <v>25</v>
      </c>
      <c r="N3102" s="6" t="s">
        <v>25</v>
      </c>
      <c r="O3102" s="6" t="s">
        <v>908</v>
      </c>
      <c r="P3102" s="8" t="s">
        <v>27</v>
      </c>
      <c r="Q3102" s="9">
        <v>44704.429711886602</v>
      </c>
      <c r="R3102" s="6" t="s">
        <v>6465</v>
      </c>
      <c r="X3102" s="6" t="s">
        <v>16269</v>
      </c>
      <c r="Y3102" s="2" t="s">
        <v>2369</v>
      </c>
      <c r="Z3102" s="2" t="s">
        <v>16268</v>
      </c>
      <c r="AA3102" s="2" t="s">
        <v>2408</v>
      </c>
      <c r="AB3102" s="2" t="s">
        <v>25</v>
      </c>
      <c r="AC3102" s="2" t="s">
        <v>27</v>
      </c>
      <c r="AD3102" s="2" t="s">
        <v>27</v>
      </c>
      <c r="AE3102" s="2" t="s">
        <v>27</v>
      </c>
      <c r="AG3102" s="2" t="str">
        <f t="shared" si="195"/>
        <v>phường Đống Mác</v>
      </c>
      <c r="AH3102" s="2" t="str">
        <f t="shared" si="196"/>
        <v>quận Hai Bà Trưng</v>
      </c>
      <c r="AI3102" s="2" t="str">
        <f t="shared" si="197"/>
        <v/>
      </c>
      <c r="AK3102" s="2" t="str">
        <f t="shared" si="198"/>
        <v/>
      </c>
      <c r="BF3102" s="2" t="str">
        <f>VLOOKUP(M3102,'[1]mã win'!G:K,5,0)</f>
        <v>B</v>
      </c>
    </row>
    <row r="3103" spans="1:58" x14ac:dyDescent="0.25">
      <c r="A3103" s="6" t="s">
        <v>16270</v>
      </c>
      <c r="B3103" s="6" t="s">
        <v>15468</v>
      </c>
      <c r="C3103" s="6" t="s">
        <v>15812</v>
      </c>
      <c r="D3103" s="2" t="s">
        <v>15813</v>
      </c>
      <c r="E3103" s="2" t="s">
        <v>2408</v>
      </c>
      <c r="G3103" s="6" t="s">
        <v>15031</v>
      </c>
      <c r="H3103" s="6"/>
      <c r="I3103" s="6"/>
      <c r="J3103" s="6"/>
      <c r="K3103" s="7"/>
      <c r="L3103" s="6" t="s">
        <v>235</v>
      </c>
      <c r="M3103" s="6" t="s">
        <v>25</v>
      </c>
      <c r="N3103" s="6" t="s">
        <v>25</v>
      </c>
      <c r="O3103" s="6" t="s">
        <v>908</v>
      </c>
      <c r="P3103" s="8" t="s">
        <v>27</v>
      </c>
      <c r="Q3103" s="9">
        <v>44704.430119444398</v>
      </c>
      <c r="R3103" s="6" t="s">
        <v>6465</v>
      </c>
      <c r="X3103" s="6" t="s">
        <v>15814</v>
      </c>
      <c r="Y3103" s="2" t="s">
        <v>15815</v>
      </c>
      <c r="Z3103" s="2" t="s">
        <v>15813</v>
      </c>
      <c r="AA3103" s="2" t="s">
        <v>2408</v>
      </c>
      <c r="AB3103" s="2" t="s">
        <v>25</v>
      </c>
      <c r="AC3103" s="2" t="s">
        <v>27</v>
      </c>
      <c r="AD3103" s="2" t="s">
        <v>27</v>
      </c>
      <c r="AE3103" s="2" t="s">
        <v>27</v>
      </c>
      <c r="AG3103" s="2" t="str">
        <f t="shared" si="195"/>
        <v>phường Bạch Đằng</v>
      </c>
      <c r="AH3103" s="2" t="str">
        <f t="shared" si="196"/>
        <v>quận Hai Bà Trưng</v>
      </c>
      <c r="AI3103" s="2" t="str">
        <f t="shared" si="197"/>
        <v/>
      </c>
      <c r="AK3103" s="2" t="str">
        <f t="shared" si="198"/>
        <v/>
      </c>
      <c r="BF3103" s="2" t="str">
        <f>VLOOKUP(M3103,'[1]mã win'!G:K,5,0)</f>
        <v>B</v>
      </c>
    </row>
    <row r="3104" spans="1:58" x14ac:dyDescent="0.25">
      <c r="A3104" s="6" t="s">
        <v>16271</v>
      </c>
      <c r="B3104" s="6" t="s">
        <v>15468</v>
      </c>
      <c r="C3104" s="6" t="s">
        <v>16272</v>
      </c>
      <c r="D3104" s="2" t="s">
        <v>10813</v>
      </c>
      <c r="E3104" s="2" t="s">
        <v>9720</v>
      </c>
      <c r="G3104" s="6" t="s">
        <v>15031</v>
      </c>
      <c r="H3104" s="6"/>
      <c r="I3104" s="6"/>
      <c r="J3104" s="6"/>
      <c r="K3104" s="7"/>
      <c r="L3104" s="6" t="s">
        <v>24</v>
      </c>
      <c r="M3104" s="6" t="s">
        <v>25</v>
      </c>
      <c r="N3104" s="6" t="s">
        <v>25</v>
      </c>
      <c r="O3104" s="6" t="s">
        <v>251</v>
      </c>
      <c r="P3104" s="8" t="s">
        <v>27</v>
      </c>
      <c r="Q3104" s="9">
        <v>44707.480494675903</v>
      </c>
      <c r="R3104" s="6" t="s">
        <v>6465</v>
      </c>
      <c r="X3104" s="6" t="s">
        <v>16273</v>
      </c>
      <c r="Y3104" s="2" t="s">
        <v>10813</v>
      </c>
      <c r="Z3104" s="2" t="s">
        <v>9720</v>
      </c>
      <c r="AA3104" s="2" t="s">
        <v>25</v>
      </c>
      <c r="AB3104" s="2" t="s">
        <v>27</v>
      </c>
      <c r="AC3104" s="2" t="s">
        <v>27</v>
      </c>
      <c r="AD3104" s="2" t="s">
        <v>27</v>
      </c>
      <c r="AE3104" s="2" t="s">
        <v>27</v>
      </c>
      <c r="AG3104" s="2" t="str">
        <f t="shared" si="195"/>
        <v>phường Trung Hòa</v>
      </c>
      <c r="AH3104" s="2" t="str">
        <f t="shared" si="196"/>
        <v>quận Cầu Giấy</v>
      </c>
      <c r="AI3104" s="2" t="str">
        <f t="shared" si="197"/>
        <v/>
      </c>
      <c r="AK3104" s="2" t="str">
        <f t="shared" si="198"/>
        <v/>
      </c>
      <c r="BF3104" s="2" t="str">
        <f>VLOOKUP(M3104,'[1]mã win'!G:K,5,0)</f>
        <v>B</v>
      </c>
    </row>
    <row r="3105" spans="1:58" x14ac:dyDescent="0.25">
      <c r="A3105" s="6" t="s">
        <v>16274</v>
      </c>
      <c r="B3105" s="6" t="s">
        <v>15468</v>
      </c>
      <c r="C3105" s="6" t="s">
        <v>16275</v>
      </c>
      <c r="D3105" s="2" t="s">
        <v>16276</v>
      </c>
      <c r="E3105" s="2" t="s">
        <v>10847</v>
      </c>
      <c r="G3105" s="6" t="s">
        <v>15031</v>
      </c>
      <c r="H3105" s="6"/>
      <c r="I3105" s="6"/>
      <c r="J3105" s="6"/>
      <c r="K3105" s="7"/>
      <c r="L3105" s="6" t="s">
        <v>235</v>
      </c>
      <c r="M3105" s="6" t="s">
        <v>25</v>
      </c>
      <c r="N3105" s="6" t="s">
        <v>25</v>
      </c>
      <c r="O3105" s="6" t="s">
        <v>967</v>
      </c>
      <c r="P3105" s="8" t="s">
        <v>27</v>
      </c>
      <c r="Q3105" s="9">
        <v>44704.4907439815</v>
      </c>
      <c r="R3105" s="6" t="s">
        <v>6465</v>
      </c>
      <c r="X3105" s="6" t="s">
        <v>16277</v>
      </c>
      <c r="Y3105" s="2" t="s">
        <v>16276</v>
      </c>
      <c r="Z3105" s="2" t="s">
        <v>10847</v>
      </c>
      <c r="AA3105" s="2" t="s">
        <v>25</v>
      </c>
      <c r="AB3105" s="2" t="s">
        <v>27</v>
      </c>
      <c r="AC3105" s="2" t="s">
        <v>27</v>
      </c>
      <c r="AD3105" s="2" t="s">
        <v>27</v>
      </c>
      <c r="AE3105" s="2" t="s">
        <v>27</v>
      </c>
      <c r="AG3105" s="2" t="str">
        <f t="shared" si="195"/>
        <v>phường Thanh Trì</v>
      </c>
      <c r="AH3105" s="2" t="str">
        <f t="shared" si="196"/>
        <v>quận Hoàng Mai</v>
      </c>
      <c r="AI3105" s="2" t="str">
        <f t="shared" si="197"/>
        <v/>
      </c>
      <c r="AK3105" s="2" t="str">
        <f t="shared" si="198"/>
        <v/>
      </c>
      <c r="BF3105" s="2" t="str">
        <f>VLOOKUP(M3105,'[1]mã win'!G:K,5,0)</f>
        <v>B</v>
      </c>
    </row>
    <row r="3106" spans="1:58" x14ac:dyDescent="0.25">
      <c r="A3106" s="6" t="s">
        <v>16278</v>
      </c>
      <c r="B3106" s="6" t="s">
        <v>15468</v>
      </c>
      <c r="C3106" s="6" t="s">
        <v>16279</v>
      </c>
      <c r="D3106" s="2" t="s">
        <v>16153</v>
      </c>
      <c r="E3106" s="2" t="s">
        <v>9720</v>
      </c>
      <c r="G3106" s="6" t="s">
        <v>15031</v>
      </c>
      <c r="H3106" s="6"/>
      <c r="I3106" s="6"/>
      <c r="J3106" s="6"/>
      <c r="K3106" s="7"/>
      <c r="L3106" s="6" t="s">
        <v>24</v>
      </c>
      <c r="M3106" s="6" t="s">
        <v>25</v>
      </c>
      <c r="N3106" s="6" t="s">
        <v>25</v>
      </c>
      <c r="O3106" s="6" t="s">
        <v>251</v>
      </c>
      <c r="P3106" s="8" t="s">
        <v>27</v>
      </c>
      <c r="Q3106" s="9">
        <v>44707.480670057899</v>
      </c>
      <c r="R3106" s="6" t="s">
        <v>6465</v>
      </c>
      <c r="X3106" s="6" t="s">
        <v>16280</v>
      </c>
      <c r="Y3106" s="2" t="s">
        <v>16153</v>
      </c>
      <c r="Z3106" s="2" t="s">
        <v>9720</v>
      </c>
      <c r="AA3106" s="2" t="s">
        <v>25</v>
      </c>
      <c r="AB3106" s="2" t="s">
        <v>27</v>
      </c>
      <c r="AC3106" s="2" t="s">
        <v>27</v>
      </c>
      <c r="AD3106" s="2" t="s">
        <v>27</v>
      </c>
      <c r="AE3106" s="2" t="s">
        <v>27</v>
      </c>
      <c r="AG3106" s="2" t="str">
        <f t="shared" si="195"/>
        <v>phường Quan Hoa</v>
      </c>
      <c r="AH3106" s="2" t="str">
        <f t="shared" si="196"/>
        <v>quận Cầu Giấy</v>
      </c>
      <c r="AI3106" s="2" t="str">
        <f t="shared" si="197"/>
        <v/>
      </c>
      <c r="AK3106" s="2" t="str">
        <f t="shared" si="198"/>
        <v/>
      </c>
      <c r="BF3106" s="2" t="str">
        <f>VLOOKUP(M3106,'[1]mã win'!G:K,5,0)</f>
        <v>B</v>
      </c>
    </row>
    <row r="3107" spans="1:58" x14ac:dyDescent="0.25">
      <c r="A3107" s="6" t="s">
        <v>16281</v>
      </c>
      <c r="B3107" s="6" t="s">
        <v>15468</v>
      </c>
      <c r="C3107" s="6" t="s">
        <v>16282</v>
      </c>
      <c r="D3107" s="2" t="s">
        <v>15583</v>
      </c>
      <c r="E3107" s="2" t="s">
        <v>10847</v>
      </c>
      <c r="G3107" s="6" t="s">
        <v>15031</v>
      </c>
      <c r="H3107" s="6"/>
      <c r="I3107" s="6"/>
      <c r="J3107" s="6"/>
      <c r="K3107" s="7"/>
      <c r="L3107" s="6" t="s">
        <v>235</v>
      </c>
      <c r="M3107" s="6" t="s">
        <v>25</v>
      </c>
      <c r="N3107" s="6" t="s">
        <v>25</v>
      </c>
      <c r="O3107" s="6" t="s">
        <v>967</v>
      </c>
      <c r="P3107" s="8" t="s">
        <v>27</v>
      </c>
      <c r="Q3107" s="9">
        <v>44704.491187118103</v>
      </c>
      <c r="R3107" s="6" t="s">
        <v>6465</v>
      </c>
      <c r="X3107" s="6" t="s">
        <v>16283</v>
      </c>
      <c r="Y3107" s="2" t="s">
        <v>15583</v>
      </c>
      <c r="Z3107" s="2" t="s">
        <v>10847</v>
      </c>
      <c r="AA3107" s="2" t="s">
        <v>25</v>
      </c>
      <c r="AB3107" s="2" t="s">
        <v>27</v>
      </c>
      <c r="AC3107" s="2" t="s">
        <v>27</v>
      </c>
      <c r="AD3107" s="2" t="s">
        <v>27</v>
      </c>
      <c r="AE3107" s="2" t="s">
        <v>27</v>
      </c>
      <c r="AG3107" s="2" t="str">
        <f t="shared" si="195"/>
        <v>phường Trần Phú</v>
      </c>
      <c r="AH3107" s="2" t="str">
        <f t="shared" si="196"/>
        <v>quận Hoàng Mai</v>
      </c>
      <c r="AI3107" s="2" t="str">
        <f t="shared" si="197"/>
        <v/>
      </c>
      <c r="AK3107" s="2" t="str">
        <f t="shared" si="198"/>
        <v/>
      </c>
      <c r="BF3107" s="2" t="str">
        <f>VLOOKUP(M3107,'[1]mã win'!G:K,5,0)</f>
        <v>B</v>
      </c>
    </row>
    <row r="3108" spans="1:58" x14ac:dyDescent="0.25">
      <c r="A3108" s="6" t="s">
        <v>16284</v>
      </c>
      <c r="B3108" s="6" t="s">
        <v>15468</v>
      </c>
      <c r="C3108" s="6" t="s">
        <v>16285</v>
      </c>
      <c r="D3108" s="2" t="s">
        <v>16286</v>
      </c>
      <c r="E3108" s="2" t="s">
        <v>4373</v>
      </c>
      <c r="G3108" s="6" t="s">
        <v>15031</v>
      </c>
      <c r="H3108" s="6"/>
      <c r="I3108" s="6"/>
      <c r="J3108" s="6"/>
      <c r="K3108" s="7"/>
      <c r="L3108" s="6" t="s">
        <v>8064</v>
      </c>
      <c r="M3108" s="6" t="s">
        <v>25</v>
      </c>
      <c r="N3108" s="6" t="s">
        <v>25</v>
      </c>
      <c r="O3108" s="6" t="s">
        <v>847</v>
      </c>
      <c r="P3108" s="8" t="s">
        <v>27</v>
      </c>
      <c r="Q3108" s="9">
        <v>44702.632714780098</v>
      </c>
      <c r="R3108" s="6" t="s">
        <v>6465</v>
      </c>
      <c r="X3108" s="6" t="s">
        <v>16287</v>
      </c>
      <c r="Y3108" s="2" t="s">
        <v>16286</v>
      </c>
      <c r="Z3108" s="2" t="s">
        <v>4373</v>
      </c>
      <c r="AA3108" s="2" t="s">
        <v>16288</v>
      </c>
      <c r="AB3108" s="2" t="s">
        <v>27</v>
      </c>
      <c r="AC3108" s="2" t="s">
        <v>27</v>
      </c>
      <c r="AD3108" s="2" t="s">
        <v>27</v>
      </c>
      <c r="AE3108" s="2" t="s">
        <v>27</v>
      </c>
      <c r="AG3108" s="2" t="str">
        <f t="shared" si="195"/>
        <v>phường Phúc Xá</v>
      </c>
      <c r="AH3108" s="2" t="str">
        <f t="shared" si="196"/>
        <v>quận Ba Đình</v>
      </c>
      <c r="AI3108" s="2" t="str">
        <f t="shared" si="197"/>
        <v/>
      </c>
      <c r="AK3108" s="2" t="str">
        <f t="shared" si="198"/>
        <v/>
      </c>
      <c r="BF3108" s="2" t="str">
        <f>VLOOKUP(M3108,'[1]mã win'!G:K,5,0)</f>
        <v>B</v>
      </c>
    </row>
    <row r="3109" spans="1:58" x14ac:dyDescent="0.25">
      <c r="A3109" s="6" t="s">
        <v>16289</v>
      </c>
      <c r="B3109" s="6" t="s">
        <v>15468</v>
      </c>
      <c r="C3109" s="6" t="s">
        <v>16290</v>
      </c>
      <c r="D3109" s="2" t="s">
        <v>16291</v>
      </c>
      <c r="E3109" s="2" t="s">
        <v>839</v>
      </c>
      <c r="G3109" s="6" t="s">
        <v>15031</v>
      </c>
      <c r="H3109" s="6"/>
      <c r="I3109" s="6"/>
      <c r="J3109" s="6"/>
      <c r="K3109" s="7"/>
      <c r="L3109" s="6" t="s">
        <v>235</v>
      </c>
      <c r="M3109" s="6" t="s">
        <v>25</v>
      </c>
      <c r="N3109" s="6" t="s">
        <v>25</v>
      </c>
      <c r="O3109" s="6" t="s">
        <v>840</v>
      </c>
      <c r="P3109" s="8" t="s">
        <v>27</v>
      </c>
      <c r="Q3109" s="9">
        <v>44704.3232957523</v>
      </c>
      <c r="R3109" s="6" t="s">
        <v>6465</v>
      </c>
      <c r="X3109" s="6" t="s">
        <v>16292</v>
      </c>
      <c r="Y3109" s="2" t="s">
        <v>16293</v>
      </c>
      <c r="Z3109" s="2" t="s">
        <v>16291</v>
      </c>
      <c r="AA3109" s="2" t="s">
        <v>839</v>
      </c>
      <c r="AB3109" s="2" t="s">
        <v>843</v>
      </c>
      <c r="AC3109" s="2" t="s">
        <v>42</v>
      </c>
      <c r="AD3109" s="2" t="s">
        <v>27</v>
      </c>
      <c r="AE3109" s="2" t="s">
        <v>27</v>
      </c>
      <c r="AG3109" s="2" t="str">
        <f t="shared" si="195"/>
        <v>phường Giang Biên</v>
      </c>
      <c r="AH3109" s="2" t="str">
        <f t="shared" si="196"/>
        <v>quận Long Biên</v>
      </c>
      <c r="AI3109" s="2" t="str">
        <f t="shared" si="197"/>
        <v/>
      </c>
      <c r="AK3109" s="2" t="str">
        <f t="shared" si="198"/>
        <v/>
      </c>
      <c r="BF3109" s="2" t="str">
        <f>VLOOKUP(M3109,'[1]mã win'!G:K,5,0)</f>
        <v>B</v>
      </c>
    </row>
    <row r="3110" spans="1:58" x14ac:dyDescent="0.25">
      <c r="A3110" s="6" t="s">
        <v>16294</v>
      </c>
      <c r="B3110" s="6" t="s">
        <v>15468</v>
      </c>
      <c r="C3110" s="6" t="s">
        <v>16295</v>
      </c>
      <c r="D3110" s="2" t="s">
        <v>1680</v>
      </c>
      <c r="E3110" s="2" t="s">
        <v>10847</v>
      </c>
      <c r="G3110" s="6" t="s">
        <v>15031</v>
      </c>
      <c r="H3110" s="6"/>
      <c r="I3110" s="6"/>
      <c r="J3110" s="6"/>
      <c r="K3110" s="7"/>
      <c r="L3110" s="6" t="s">
        <v>235</v>
      </c>
      <c r="M3110" s="6" t="s">
        <v>25</v>
      </c>
      <c r="N3110" s="6" t="s">
        <v>25</v>
      </c>
      <c r="O3110" s="6" t="s">
        <v>967</v>
      </c>
      <c r="P3110" s="8" t="s">
        <v>27</v>
      </c>
      <c r="Q3110" s="9">
        <v>44704.491513310197</v>
      </c>
      <c r="R3110" s="6" t="s">
        <v>6465</v>
      </c>
      <c r="X3110" s="6" t="s">
        <v>16296</v>
      </c>
      <c r="Y3110" s="2" t="s">
        <v>1680</v>
      </c>
      <c r="Z3110" s="2" t="s">
        <v>10847</v>
      </c>
      <c r="AA3110" s="2" t="s">
        <v>25</v>
      </c>
      <c r="AB3110" s="2" t="s">
        <v>27</v>
      </c>
      <c r="AC3110" s="2" t="s">
        <v>27</v>
      </c>
      <c r="AD3110" s="2" t="s">
        <v>27</v>
      </c>
      <c r="AE3110" s="2" t="s">
        <v>27</v>
      </c>
      <c r="AG3110" s="2" t="str">
        <f t="shared" si="195"/>
        <v>phường Định Công</v>
      </c>
      <c r="AH3110" s="2" t="str">
        <f t="shared" si="196"/>
        <v>quận Hoàng Mai</v>
      </c>
      <c r="AI3110" s="2" t="str">
        <f t="shared" si="197"/>
        <v/>
      </c>
      <c r="AK3110" s="2" t="str">
        <f t="shared" si="198"/>
        <v/>
      </c>
      <c r="BF3110" s="2" t="str">
        <f>VLOOKUP(M3110,'[1]mã win'!G:K,5,0)</f>
        <v>B</v>
      </c>
    </row>
    <row r="3111" spans="1:58" x14ac:dyDescent="0.25">
      <c r="A3111" s="6" t="s">
        <v>16297</v>
      </c>
      <c r="B3111" s="6" t="s">
        <v>15468</v>
      </c>
      <c r="C3111" s="6" t="s">
        <v>16298</v>
      </c>
      <c r="D3111" s="2" t="s">
        <v>14246</v>
      </c>
      <c r="E3111" s="2" t="s">
        <v>2416</v>
      </c>
      <c r="G3111" s="6" t="s">
        <v>15031</v>
      </c>
      <c r="H3111" s="6"/>
      <c r="I3111" s="6"/>
      <c r="J3111" s="6"/>
      <c r="K3111" s="7"/>
      <c r="L3111" s="6" t="s">
        <v>8064</v>
      </c>
      <c r="M3111" s="6" t="s">
        <v>25</v>
      </c>
      <c r="N3111" s="6" t="s">
        <v>25</v>
      </c>
      <c r="O3111" s="6" t="s">
        <v>945</v>
      </c>
      <c r="P3111" s="8" t="s">
        <v>27</v>
      </c>
      <c r="Q3111" s="9">
        <v>44707.581386689802</v>
      </c>
      <c r="R3111" s="6" t="s">
        <v>6465</v>
      </c>
      <c r="X3111" s="6" t="s">
        <v>16299</v>
      </c>
      <c r="Y3111" s="2" t="s">
        <v>14246</v>
      </c>
      <c r="Z3111" s="2" t="s">
        <v>2416</v>
      </c>
      <c r="AA3111" s="2" t="s">
        <v>25</v>
      </c>
      <c r="AB3111" s="2" t="s">
        <v>27</v>
      </c>
      <c r="AC3111" s="2" t="s">
        <v>27</v>
      </c>
      <c r="AD3111" s="2" t="s">
        <v>27</v>
      </c>
      <c r="AE3111" s="2" t="s">
        <v>27</v>
      </c>
      <c r="AG3111" s="2" t="str">
        <f t="shared" si="195"/>
        <v>phường Nhân Chính</v>
      </c>
      <c r="AH3111" s="2" t="str">
        <f t="shared" si="196"/>
        <v>quận Thanh Xuân</v>
      </c>
      <c r="AI3111" s="2" t="str">
        <f t="shared" si="197"/>
        <v/>
      </c>
      <c r="AK3111" s="2" t="str">
        <f t="shared" si="198"/>
        <v/>
      </c>
      <c r="BF3111" s="2" t="str">
        <f>VLOOKUP(M3111,'[1]mã win'!G:K,5,0)</f>
        <v>B</v>
      </c>
    </row>
    <row r="3112" spans="1:58" x14ac:dyDescent="0.25">
      <c r="A3112" s="6" t="s">
        <v>16300</v>
      </c>
      <c r="B3112" s="6" t="s">
        <v>15468</v>
      </c>
      <c r="C3112" s="6" t="s">
        <v>16301</v>
      </c>
      <c r="D3112" s="2" t="s">
        <v>16302</v>
      </c>
      <c r="E3112" s="2" t="s">
        <v>10847</v>
      </c>
      <c r="G3112" s="6" t="s">
        <v>15031</v>
      </c>
      <c r="H3112" s="6"/>
      <c r="I3112" s="6"/>
      <c r="J3112" s="6"/>
      <c r="K3112" s="7"/>
      <c r="L3112" s="6" t="s">
        <v>235</v>
      </c>
      <c r="M3112" s="6" t="s">
        <v>25</v>
      </c>
      <c r="N3112" s="6" t="s">
        <v>25</v>
      </c>
      <c r="O3112" s="6" t="s">
        <v>967</v>
      </c>
      <c r="P3112" s="8" t="s">
        <v>27</v>
      </c>
      <c r="Q3112" s="9">
        <v>44704.491918205997</v>
      </c>
      <c r="R3112" s="6" t="s">
        <v>6465</v>
      </c>
      <c r="X3112" s="6" t="s">
        <v>16303</v>
      </c>
      <c r="Y3112" s="2" t="s">
        <v>16302</v>
      </c>
      <c r="Z3112" s="2" t="s">
        <v>10847</v>
      </c>
      <c r="AA3112" s="2" t="s">
        <v>25</v>
      </c>
      <c r="AB3112" s="2" t="s">
        <v>27</v>
      </c>
      <c r="AC3112" s="2" t="s">
        <v>27</v>
      </c>
      <c r="AD3112" s="2" t="s">
        <v>27</v>
      </c>
      <c r="AE3112" s="2" t="s">
        <v>27</v>
      </c>
      <c r="AG3112" s="2" t="str">
        <f t="shared" si="195"/>
        <v>phường Đại Kim</v>
      </c>
      <c r="AH3112" s="2" t="str">
        <f t="shared" si="196"/>
        <v>quận Hoàng Mai</v>
      </c>
      <c r="AI3112" s="2" t="str">
        <f t="shared" si="197"/>
        <v/>
      </c>
      <c r="AK3112" s="2" t="str">
        <f t="shared" si="198"/>
        <v/>
      </c>
      <c r="BF3112" s="2" t="str">
        <f>VLOOKUP(M3112,'[1]mã win'!G:K,5,0)</f>
        <v>B</v>
      </c>
    </row>
    <row r="3113" spans="1:58" x14ac:dyDescent="0.25">
      <c r="A3113" s="6" t="s">
        <v>16304</v>
      </c>
      <c r="B3113" s="6" t="s">
        <v>15468</v>
      </c>
      <c r="C3113" s="6" t="s">
        <v>16305</v>
      </c>
      <c r="D3113" s="2" t="s">
        <v>12081</v>
      </c>
      <c r="E3113" s="2" t="s">
        <v>883</v>
      </c>
      <c r="G3113" s="6" t="s">
        <v>15031</v>
      </c>
      <c r="H3113" s="6"/>
      <c r="I3113" s="6"/>
      <c r="J3113" s="6"/>
      <c r="K3113" s="7"/>
      <c r="L3113" s="6" t="s">
        <v>235</v>
      </c>
      <c r="M3113" s="6" t="s">
        <v>25</v>
      </c>
      <c r="N3113" s="6" t="s">
        <v>25</v>
      </c>
      <c r="O3113" s="6" t="s">
        <v>884</v>
      </c>
      <c r="P3113" s="8" t="s">
        <v>27</v>
      </c>
      <c r="Q3113" s="9">
        <v>44704.380544826403</v>
      </c>
      <c r="R3113" s="6" t="s">
        <v>6465</v>
      </c>
      <c r="X3113" s="6" t="s">
        <v>16306</v>
      </c>
      <c r="Y3113" s="2" t="s">
        <v>12081</v>
      </c>
      <c r="Z3113" s="2" t="s">
        <v>883</v>
      </c>
      <c r="AA3113" s="2" t="s">
        <v>25</v>
      </c>
      <c r="AB3113" s="2" t="s">
        <v>27</v>
      </c>
      <c r="AC3113" s="2" t="s">
        <v>27</v>
      </c>
      <c r="AD3113" s="2" t="s">
        <v>27</v>
      </c>
      <c r="AE3113" s="2" t="s">
        <v>27</v>
      </c>
      <c r="AG3113" s="2" t="str">
        <f t="shared" si="195"/>
        <v>phường Láng Thượng</v>
      </c>
      <c r="AH3113" s="2" t="str">
        <f t="shared" si="196"/>
        <v>quận Đống Đa</v>
      </c>
      <c r="AI3113" s="2" t="str">
        <f t="shared" si="197"/>
        <v/>
      </c>
      <c r="AK3113" s="2" t="str">
        <f t="shared" si="198"/>
        <v/>
      </c>
      <c r="BF3113" s="2" t="str">
        <f>VLOOKUP(M3113,'[1]mã win'!G:K,5,0)</f>
        <v>B</v>
      </c>
    </row>
    <row r="3114" spans="1:58" x14ac:dyDescent="0.25">
      <c r="A3114" s="6" t="s">
        <v>16307</v>
      </c>
      <c r="B3114" s="6" t="s">
        <v>15468</v>
      </c>
      <c r="C3114" s="6" t="s">
        <v>16308</v>
      </c>
      <c r="D3114" s="2" t="s">
        <v>15943</v>
      </c>
      <c r="E3114" s="2" t="s">
        <v>10426</v>
      </c>
      <c r="G3114" s="6" t="s">
        <v>15031</v>
      </c>
      <c r="H3114" s="6"/>
      <c r="I3114" s="6"/>
      <c r="J3114" s="6"/>
      <c r="K3114" s="7"/>
      <c r="L3114" s="6" t="s">
        <v>8064</v>
      </c>
      <c r="M3114" s="6" t="s">
        <v>25</v>
      </c>
      <c r="N3114" s="6" t="s">
        <v>25</v>
      </c>
      <c r="O3114" s="6" t="s">
        <v>497</v>
      </c>
      <c r="P3114" s="8" t="s">
        <v>27</v>
      </c>
      <c r="Q3114" s="9">
        <v>44707.643500578699</v>
      </c>
      <c r="R3114" s="6" t="s">
        <v>6465</v>
      </c>
      <c r="X3114" s="6" t="s">
        <v>16309</v>
      </c>
      <c r="Y3114" s="2" t="s">
        <v>15943</v>
      </c>
      <c r="Z3114" s="2" t="s">
        <v>10426</v>
      </c>
      <c r="AA3114" s="2" t="s">
        <v>25</v>
      </c>
      <c r="AB3114" s="2" t="s">
        <v>27</v>
      </c>
      <c r="AC3114" s="2" t="s">
        <v>27</v>
      </c>
      <c r="AD3114" s="2" t="s">
        <v>27</v>
      </c>
      <c r="AE3114" s="2" t="s">
        <v>27</v>
      </c>
      <c r="AG3114" s="2" t="str">
        <f t="shared" si="195"/>
        <v>phường Thụy Khuê</v>
      </c>
      <c r="AH3114" s="2" t="str">
        <f t="shared" si="196"/>
        <v>quận Tây Hồ</v>
      </c>
      <c r="AI3114" s="2" t="str">
        <f t="shared" si="197"/>
        <v/>
      </c>
      <c r="AK3114" s="2" t="str">
        <f t="shared" si="198"/>
        <v/>
      </c>
      <c r="BF3114" s="2" t="str">
        <f>VLOOKUP(M3114,'[1]mã win'!G:K,5,0)</f>
        <v>B</v>
      </c>
    </row>
    <row r="3115" spans="1:58" x14ac:dyDescent="0.25">
      <c r="A3115" s="6" t="s">
        <v>16310</v>
      </c>
      <c r="B3115" s="6" t="s">
        <v>15468</v>
      </c>
      <c r="C3115" s="6" t="s">
        <v>16311</v>
      </c>
      <c r="D3115" s="2" t="s">
        <v>16260</v>
      </c>
      <c r="E3115" s="2" t="s">
        <v>839</v>
      </c>
      <c r="G3115" s="6" t="s">
        <v>15031</v>
      </c>
      <c r="H3115" s="6"/>
      <c r="I3115" s="6"/>
      <c r="J3115" s="6"/>
      <c r="K3115" s="7"/>
      <c r="L3115" s="6" t="s">
        <v>235</v>
      </c>
      <c r="M3115" s="6" t="s">
        <v>25</v>
      </c>
      <c r="N3115" s="6" t="s">
        <v>25</v>
      </c>
      <c r="O3115" s="6" t="s">
        <v>840</v>
      </c>
      <c r="P3115" s="8" t="s">
        <v>27</v>
      </c>
      <c r="Q3115" s="9">
        <v>44704.323857291703</v>
      </c>
      <c r="R3115" s="6" t="s">
        <v>6465</v>
      </c>
      <c r="X3115" s="6" t="s">
        <v>16312</v>
      </c>
      <c r="Y3115" s="2" t="s">
        <v>16313</v>
      </c>
      <c r="Z3115" s="2" t="s">
        <v>16260</v>
      </c>
      <c r="AA3115" s="2" t="s">
        <v>839</v>
      </c>
      <c r="AB3115" s="2" t="s">
        <v>25</v>
      </c>
      <c r="AC3115" s="2" t="s">
        <v>27</v>
      </c>
      <c r="AD3115" s="2" t="s">
        <v>27</v>
      </c>
      <c r="AE3115" s="2" t="s">
        <v>27</v>
      </c>
      <c r="AG3115" s="2" t="str">
        <f t="shared" si="195"/>
        <v>phường Thạch Bàn</v>
      </c>
      <c r="AH3115" s="2" t="str">
        <f t="shared" si="196"/>
        <v>quận Long Biên</v>
      </c>
      <c r="AI3115" s="2" t="str">
        <f t="shared" si="197"/>
        <v/>
      </c>
      <c r="AK3115" s="2" t="str">
        <f t="shared" si="198"/>
        <v/>
      </c>
      <c r="BF3115" s="2" t="str">
        <f>VLOOKUP(M3115,'[1]mã win'!G:K,5,0)</f>
        <v>B</v>
      </c>
    </row>
    <row r="3116" spans="1:58" x14ac:dyDescent="0.25">
      <c r="A3116" s="6" t="s">
        <v>16314</v>
      </c>
      <c r="B3116" s="6" t="s">
        <v>15468</v>
      </c>
      <c r="C3116" s="6" t="s">
        <v>16315</v>
      </c>
      <c r="D3116" s="2" t="s">
        <v>16316</v>
      </c>
      <c r="E3116" s="2" t="s">
        <v>2416</v>
      </c>
      <c r="G3116" s="6" t="s">
        <v>15031</v>
      </c>
      <c r="H3116" s="6"/>
      <c r="I3116" s="6"/>
      <c r="J3116" s="6"/>
      <c r="K3116" s="7"/>
      <c r="L3116" s="6" t="s">
        <v>8064</v>
      </c>
      <c r="M3116" s="6" t="s">
        <v>25</v>
      </c>
      <c r="N3116" s="6" t="s">
        <v>25</v>
      </c>
      <c r="O3116" s="6" t="s">
        <v>945</v>
      </c>
      <c r="P3116" s="8" t="s">
        <v>27</v>
      </c>
      <c r="Q3116" s="9">
        <v>44707.581590196802</v>
      </c>
      <c r="R3116" s="6" t="s">
        <v>6465</v>
      </c>
      <c r="X3116" s="6" t="s">
        <v>16317</v>
      </c>
      <c r="Y3116" s="2" t="s">
        <v>16316</v>
      </c>
      <c r="Z3116" s="2" t="s">
        <v>16318</v>
      </c>
      <c r="AA3116" s="2" t="s">
        <v>2416</v>
      </c>
      <c r="AB3116" s="2" t="s">
        <v>25</v>
      </c>
      <c r="AC3116" s="2" t="s">
        <v>27</v>
      </c>
      <c r="AD3116" s="2" t="s">
        <v>27</v>
      </c>
      <c r="AE3116" s="2" t="s">
        <v>27</v>
      </c>
      <c r="AG3116" s="2" t="str">
        <f t="shared" si="195"/>
        <v>phố Tô Vĩnh Diện</v>
      </c>
      <c r="AH3116" s="2" t="str">
        <f t="shared" si="196"/>
        <v>quận Thanh Xuân</v>
      </c>
      <c r="AI3116" s="2" t="str">
        <f t="shared" si="197"/>
        <v/>
      </c>
      <c r="AK3116" s="2" t="str">
        <f t="shared" si="198"/>
        <v/>
      </c>
      <c r="BF3116" s="2" t="str">
        <f>VLOOKUP(M3116,'[1]mã win'!G:K,5,0)</f>
        <v>B</v>
      </c>
    </row>
    <row r="3117" spans="1:58" x14ac:dyDescent="0.25">
      <c r="A3117" s="6" t="s">
        <v>16319</v>
      </c>
      <c r="B3117" s="6" t="s">
        <v>15457</v>
      </c>
      <c r="C3117" s="6" t="s">
        <v>16320</v>
      </c>
      <c r="D3117" s="2" t="s">
        <v>5646</v>
      </c>
      <c r="E3117" s="2" t="s">
        <v>754</v>
      </c>
      <c r="G3117" s="6" t="s">
        <v>15024</v>
      </c>
      <c r="H3117" s="6" t="s">
        <v>27</v>
      </c>
      <c r="I3117" s="6"/>
      <c r="J3117" s="6"/>
      <c r="K3117" s="7">
        <v>60</v>
      </c>
      <c r="L3117" s="6" t="s">
        <v>199</v>
      </c>
      <c r="M3117" s="6" t="s">
        <v>39</v>
      </c>
      <c r="N3117" s="6" t="s">
        <v>39</v>
      </c>
      <c r="O3117" s="6" t="s">
        <v>754</v>
      </c>
      <c r="P3117" s="8" t="s">
        <v>27</v>
      </c>
      <c r="Q3117" s="9">
        <v>44765.377839733803</v>
      </c>
      <c r="R3117" s="6" t="s">
        <v>28</v>
      </c>
      <c r="X3117" s="6" t="s">
        <v>16321</v>
      </c>
      <c r="Y3117" s="2" t="s">
        <v>16322</v>
      </c>
      <c r="Z3117" s="2" t="s">
        <v>1441</v>
      </c>
      <c r="AA3117" s="2" t="s">
        <v>5646</v>
      </c>
      <c r="AB3117" s="2" t="s">
        <v>754</v>
      </c>
      <c r="AC3117" s="2" t="s">
        <v>114</v>
      </c>
      <c r="AD3117" s="2" t="s">
        <v>27</v>
      </c>
      <c r="AE3117" s="2" t="s">
        <v>27</v>
      </c>
      <c r="AG3117" s="2" t="str">
        <f t="shared" si="195"/>
        <v>Phường Tân Chánh Hiệp</v>
      </c>
      <c r="AH3117" s="2" t="str">
        <f t="shared" si="196"/>
        <v>Quận 12</v>
      </c>
      <c r="AI3117" s="2" t="str">
        <f t="shared" si="197"/>
        <v/>
      </c>
      <c r="AK3117" s="2" t="str">
        <f t="shared" si="198"/>
        <v/>
      </c>
      <c r="BF3117" s="2" t="str">
        <f>VLOOKUP(M3117,'[1]mã win'!G:K,5,0)</f>
        <v>N</v>
      </c>
    </row>
    <row r="3118" spans="1:58" x14ac:dyDescent="0.25">
      <c r="A3118" s="6" t="s">
        <v>16323</v>
      </c>
      <c r="B3118" s="6" t="s">
        <v>15457</v>
      </c>
      <c r="C3118" s="6" t="s">
        <v>16324</v>
      </c>
      <c r="D3118" s="2" t="s">
        <v>16325</v>
      </c>
      <c r="E3118" s="2" t="s">
        <v>4479</v>
      </c>
      <c r="G3118" s="6" t="s">
        <v>15024</v>
      </c>
      <c r="H3118" s="6" t="s">
        <v>27</v>
      </c>
      <c r="I3118" s="6"/>
      <c r="J3118" s="6"/>
      <c r="K3118" s="7">
        <v>60</v>
      </c>
      <c r="L3118" s="6" t="s">
        <v>63</v>
      </c>
      <c r="M3118" s="6" t="s">
        <v>39</v>
      </c>
      <c r="N3118" s="6" t="s">
        <v>39</v>
      </c>
      <c r="O3118" s="6" t="s">
        <v>51</v>
      </c>
      <c r="P3118" s="8" t="s">
        <v>27</v>
      </c>
      <c r="Q3118" s="9">
        <v>44725.708134687498</v>
      </c>
      <c r="R3118" s="6" t="s">
        <v>28</v>
      </c>
      <c r="X3118" s="6" t="s">
        <v>16326</v>
      </c>
      <c r="Y3118" s="2" t="s">
        <v>16325</v>
      </c>
      <c r="Z3118" s="2" t="s">
        <v>4479</v>
      </c>
      <c r="AA3118" s="2" t="s">
        <v>114</v>
      </c>
      <c r="AB3118" s="2" t="s">
        <v>27</v>
      </c>
      <c r="AC3118" s="2" t="s">
        <v>27</v>
      </c>
      <c r="AD3118" s="2" t="s">
        <v>27</v>
      </c>
      <c r="AE3118" s="2" t="s">
        <v>27</v>
      </c>
      <c r="AG3118" s="2" t="str">
        <f t="shared" si="195"/>
        <v>P. Tam Bình</v>
      </c>
      <c r="AH3118" s="2" t="str">
        <f t="shared" si="196"/>
        <v>Quận Thủ Đức</v>
      </c>
      <c r="AI3118" s="2" t="str">
        <f t="shared" si="197"/>
        <v/>
      </c>
      <c r="AK3118" s="2" t="str">
        <f t="shared" si="198"/>
        <v/>
      </c>
      <c r="BF3118" s="2" t="str">
        <f>VLOOKUP(M3118,'[1]mã win'!G:K,5,0)</f>
        <v>N</v>
      </c>
    </row>
    <row r="3119" spans="1:58" x14ac:dyDescent="0.25">
      <c r="A3119" s="6" t="s">
        <v>16327</v>
      </c>
      <c r="B3119" s="6" t="s">
        <v>15468</v>
      </c>
      <c r="C3119" s="6" t="s">
        <v>16328</v>
      </c>
      <c r="D3119" s="2" t="s">
        <v>14792</v>
      </c>
      <c r="E3119" s="2" t="s">
        <v>10426</v>
      </c>
      <c r="G3119" s="6" t="s">
        <v>15031</v>
      </c>
      <c r="H3119" s="6"/>
      <c r="I3119" s="6"/>
      <c r="J3119" s="6"/>
      <c r="K3119" s="7"/>
      <c r="L3119" s="6" t="s">
        <v>8064</v>
      </c>
      <c r="M3119" s="6" t="s">
        <v>25</v>
      </c>
      <c r="N3119" s="6" t="s">
        <v>25</v>
      </c>
      <c r="O3119" s="6" t="s">
        <v>497</v>
      </c>
      <c r="P3119" s="8" t="s">
        <v>27</v>
      </c>
      <c r="Q3119" s="9">
        <v>44707.643690196797</v>
      </c>
      <c r="R3119" s="6" t="s">
        <v>6465</v>
      </c>
      <c r="X3119" s="6" t="s">
        <v>16329</v>
      </c>
      <c r="Y3119" s="2" t="s">
        <v>16330</v>
      </c>
      <c r="Z3119" s="2" t="s">
        <v>14792</v>
      </c>
      <c r="AA3119" s="2" t="s">
        <v>10426</v>
      </c>
      <c r="AB3119" s="2" t="s">
        <v>25</v>
      </c>
      <c r="AC3119" s="2" t="s">
        <v>27</v>
      </c>
      <c r="AD3119" s="2" t="s">
        <v>27</v>
      </c>
      <c r="AE3119" s="2" t="s">
        <v>27</v>
      </c>
      <c r="AG3119" s="2" t="str">
        <f t="shared" si="195"/>
        <v>phường Xuân La</v>
      </c>
      <c r="AH3119" s="2" t="str">
        <f t="shared" si="196"/>
        <v>quận Tây Hồ</v>
      </c>
      <c r="AI3119" s="2" t="str">
        <f t="shared" si="197"/>
        <v/>
      </c>
      <c r="AK3119" s="2" t="str">
        <f t="shared" si="198"/>
        <v/>
      </c>
      <c r="BF3119" s="2" t="str">
        <f>VLOOKUP(M3119,'[1]mã win'!G:K,5,0)</f>
        <v>B</v>
      </c>
    </row>
    <row r="3120" spans="1:58" x14ac:dyDescent="0.25">
      <c r="A3120" s="6" t="s">
        <v>16331</v>
      </c>
      <c r="B3120" s="6" t="s">
        <v>15468</v>
      </c>
      <c r="C3120" s="6" t="s">
        <v>16332</v>
      </c>
      <c r="D3120" s="2" t="s">
        <v>16333</v>
      </c>
      <c r="E3120" s="2" t="s">
        <v>10847</v>
      </c>
      <c r="G3120" s="6" t="s">
        <v>15031</v>
      </c>
      <c r="H3120" s="6"/>
      <c r="I3120" s="6"/>
      <c r="J3120" s="6"/>
      <c r="K3120" s="7"/>
      <c r="L3120" s="6" t="s">
        <v>235</v>
      </c>
      <c r="M3120" s="6" t="s">
        <v>25</v>
      </c>
      <c r="N3120" s="6" t="s">
        <v>25</v>
      </c>
      <c r="O3120" s="6" t="s">
        <v>967</v>
      </c>
      <c r="P3120" s="8" t="s">
        <v>27</v>
      </c>
      <c r="Q3120" s="9">
        <v>44704.492268900503</v>
      </c>
      <c r="R3120" s="6" t="s">
        <v>6465</v>
      </c>
      <c r="X3120" s="6" t="s">
        <v>16334</v>
      </c>
      <c r="Y3120" s="2" t="s">
        <v>16333</v>
      </c>
      <c r="Z3120" s="2" t="s">
        <v>10847</v>
      </c>
      <c r="AA3120" s="2" t="s">
        <v>25</v>
      </c>
      <c r="AB3120" s="2" t="s">
        <v>27</v>
      </c>
      <c r="AC3120" s="2" t="s">
        <v>27</v>
      </c>
      <c r="AD3120" s="2" t="s">
        <v>27</v>
      </c>
      <c r="AE3120" s="2" t="s">
        <v>27</v>
      </c>
      <c r="AG3120" s="2" t="str">
        <f t="shared" si="195"/>
        <v>phường Thịnh Liệt</v>
      </c>
      <c r="AH3120" s="2" t="str">
        <f t="shared" si="196"/>
        <v>quận Hoàng Mai</v>
      </c>
      <c r="AI3120" s="2" t="str">
        <f t="shared" si="197"/>
        <v/>
      </c>
      <c r="AK3120" s="2" t="str">
        <f t="shared" si="198"/>
        <v/>
      </c>
      <c r="BF3120" s="2" t="str">
        <f>VLOOKUP(M3120,'[1]mã win'!G:K,5,0)</f>
        <v>B</v>
      </c>
    </row>
    <row r="3121" spans="1:58" x14ac:dyDescent="0.25">
      <c r="A3121" s="6" t="s">
        <v>16335</v>
      </c>
      <c r="B3121" s="6" t="s">
        <v>15468</v>
      </c>
      <c r="C3121" s="6" t="s">
        <v>16336</v>
      </c>
      <c r="D3121" s="2" t="s">
        <v>16337</v>
      </c>
      <c r="E3121" s="2" t="s">
        <v>10932</v>
      </c>
      <c r="G3121" s="6" t="s">
        <v>15031</v>
      </c>
      <c r="H3121" s="6"/>
      <c r="I3121" s="6"/>
      <c r="J3121" s="6"/>
      <c r="K3121" s="7"/>
      <c r="L3121" s="6" t="s">
        <v>24</v>
      </c>
      <c r="M3121" s="6" t="s">
        <v>25</v>
      </c>
      <c r="N3121" s="6" t="s">
        <v>25</v>
      </c>
      <c r="O3121" s="6" t="s">
        <v>918</v>
      </c>
      <c r="P3121" s="8" t="s">
        <v>27</v>
      </c>
      <c r="Q3121" s="9">
        <v>44705.615585763902</v>
      </c>
      <c r="R3121" s="6" t="s">
        <v>6465</v>
      </c>
      <c r="X3121" s="6" t="s">
        <v>16338</v>
      </c>
      <c r="Y3121" s="2" t="s">
        <v>16337</v>
      </c>
      <c r="Z3121" s="2" t="s">
        <v>10932</v>
      </c>
      <c r="AA3121" s="2" t="s">
        <v>25</v>
      </c>
      <c r="AB3121" s="2" t="s">
        <v>27</v>
      </c>
      <c r="AC3121" s="2" t="s">
        <v>27</v>
      </c>
      <c r="AD3121" s="2" t="s">
        <v>27</v>
      </c>
      <c r="AE3121" s="2" t="s">
        <v>27</v>
      </c>
      <c r="AG3121" s="2" t="str">
        <f t="shared" si="195"/>
        <v>phường Tây Mỗ</v>
      </c>
      <c r="AH3121" s="2" t="str">
        <f t="shared" si="196"/>
        <v>quận Nam Từ Liêm</v>
      </c>
      <c r="AI3121" s="2" t="str">
        <f t="shared" si="197"/>
        <v/>
      </c>
      <c r="AK3121" s="2" t="str">
        <f t="shared" si="198"/>
        <v/>
      </c>
      <c r="BF3121" s="2" t="str">
        <f>VLOOKUP(M3121,'[1]mã win'!G:K,5,0)</f>
        <v>B</v>
      </c>
    </row>
    <row r="3122" spans="1:58" x14ac:dyDescent="0.25">
      <c r="A3122" s="6" t="s">
        <v>16339</v>
      </c>
      <c r="B3122" s="6" t="s">
        <v>15468</v>
      </c>
      <c r="C3122" s="6" t="s">
        <v>16340</v>
      </c>
      <c r="D3122" s="2" t="s">
        <v>972</v>
      </c>
      <c r="E3122" s="2" t="s">
        <v>16341</v>
      </c>
      <c r="G3122" s="6" t="s">
        <v>15031</v>
      </c>
      <c r="H3122" s="6"/>
      <c r="I3122" s="6"/>
      <c r="J3122" s="6"/>
      <c r="K3122" s="7"/>
      <c r="L3122" s="6" t="s">
        <v>235</v>
      </c>
      <c r="M3122" s="6" t="s">
        <v>25</v>
      </c>
      <c r="N3122" s="6" t="s">
        <v>25</v>
      </c>
      <c r="O3122" s="6" t="s">
        <v>908</v>
      </c>
      <c r="P3122" s="8" t="s">
        <v>27</v>
      </c>
      <c r="Q3122" s="9">
        <v>44727.569548067098</v>
      </c>
      <c r="R3122" s="6" t="s">
        <v>6465</v>
      </c>
      <c r="X3122" s="6" t="s">
        <v>16342</v>
      </c>
      <c r="Y3122" s="2" t="s">
        <v>972</v>
      </c>
      <c r="Z3122" s="2" t="s">
        <v>16341</v>
      </c>
      <c r="AA3122" s="2" t="s">
        <v>908</v>
      </c>
      <c r="AB3122" s="2" t="s">
        <v>15647</v>
      </c>
      <c r="AC3122" s="2" t="s">
        <v>27</v>
      </c>
      <c r="AD3122" s="2" t="s">
        <v>27</v>
      </c>
      <c r="AE3122" s="2" t="s">
        <v>27</v>
      </c>
      <c r="AG3122" s="2" t="str">
        <f t="shared" ref="AG3122:AG3185" si="199">IF(LEFT(X3122,1)="P",X3122,IF(LEFT(Y3122,1)="P",Y3122,IF(LEFT(Z3122,1)="P",Z3122,IF(LEFT(AA3122,1)="P",AA3122,IF(LEFT(AB3122,1)="P",AB3122,IF(LEFT(AC3122,1)="P",AC3122,IF(LEFT(AD3122,1)="P",AD3122,IF(LEFT(AE3122,1)="P",AE3122,IF(LEFT(AF3122,1)="P",AF3122,"")))))))))</f>
        <v>P. Vĩnh Tuy</v>
      </c>
      <c r="AH3122" s="2" t="str">
        <f t="shared" ref="AH3122:AH3185" si="200">IF(LEFT(X3122,1)="P",X3122,IF(LEFT(Y3122,1)="Q",Y3122,IF(LEFT(Z3122,1)="Q",Z3122,IF(LEFT(AA3122,1)="Q",AA3122,IF(LEFT(AB3122,1)="Q",AB3122,IF(LEFT(AC3122,1)="Q",AC3122,IF(LEFT(AD3122,1)="Q",AD3122,IF(LEFT(AE3122,1)="Q",AE3122,IF(LEFT(AF3122,1)="Q",AF3122,"")))))))))</f>
        <v>Q.</v>
      </c>
      <c r="AI3122" s="2" t="str">
        <f t="shared" ref="AI3122:AI3185" si="201">IF(LEFT(Y3122,2)="Hu",Y3122,IF(LEFT(Z3122,2)="Hu",Z3122,IF(LEFT(AA3122,2)="Hu",AA3122,IF(LEFT(AB3122,2)="Hu",AB3122,IF(LEFT(AC3122,2)="Hu",AC3122,IF(LEFT(AD3122,2)="Hu",AD3122,IF(LEFT(AE3122,2)="Hu",AE3122,IF(LEFT(AF3122,2)="Hu",AF3122,""))))))))</f>
        <v/>
      </c>
      <c r="AK3122" s="2" t="str">
        <f t="shared" si="198"/>
        <v/>
      </c>
      <c r="BF3122" s="2" t="str">
        <f>VLOOKUP(M3122,'[1]mã win'!G:K,5,0)</f>
        <v>B</v>
      </c>
    </row>
    <row r="3123" spans="1:58" x14ac:dyDescent="0.25">
      <c r="A3123" s="6" t="s">
        <v>16343</v>
      </c>
      <c r="B3123" s="6" t="s">
        <v>15468</v>
      </c>
      <c r="C3123" s="6" t="s">
        <v>16344</v>
      </c>
      <c r="D3123" s="2" t="s">
        <v>10879</v>
      </c>
      <c r="E3123" s="2" t="s">
        <v>10426</v>
      </c>
      <c r="G3123" s="6" t="s">
        <v>15031</v>
      </c>
      <c r="H3123" s="6"/>
      <c r="I3123" s="6"/>
      <c r="J3123" s="6"/>
      <c r="K3123" s="7"/>
      <c r="L3123" s="6" t="s">
        <v>8064</v>
      </c>
      <c r="M3123" s="6" t="s">
        <v>25</v>
      </c>
      <c r="N3123" s="6" t="s">
        <v>25</v>
      </c>
      <c r="O3123" s="6" t="s">
        <v>497</v>
      </c>
      <c r="P3123" s="8" t="s">
        <v>27</v>
      </c>
      <c r="Q3123" s="9">
        <v>44707.6439138079</v>
      </c>
      <c r="R3123" s="6" t="s">
        <v>6465</v>
      </c>
      <c r="X3123" s="6" t="s">
        <v>16345</v>
      </c>
      <c r="Y3123" s="2" t="s">
        <v>10879</v>
      </c>
      <c r="Z3123" s="2" t="s">
        <v>10426</v>
      </c>
      <c r="AA3123" s="2" t="s">
        <v>25</v>
      </c>
      <c r="AB3123" s="2" t="s">
        <v>27</v>
      </c>
      <c r="AC3123" s="2" t="s">
        <v>27</v>
      </c>
      <c r="AD3123" s="2" t="s">
        <v>27</v>
      </c>
      <c r="AE3123" s="2" t="s">
        <v>27</v>
      </c>
      <c r="AG3123" s="2" t="str">
        <f t="shared" si="199"/>
        <v>phường Quảng An</v>
      </c>
      <c r="AH3123" s="2" t="str">
        <f t="shared" si="200"/>
        <v>quận Tây Hồ</v>
      </c>
      <c r="AI3123" s="2" t="str">
        <f t="shared" si="201"/>
        <v/>
      </c>
      <c r="AK3123" s="2" t="str">
        <f t="shared" si="198"/>
        <v/>
      </c>
      <c r="BF3123" s="2" t="str">
        <f>VLOOKUP(M3123,'[1]mã win'!G:K,5,0)</f>
        <v>B</v>
      </c>
    </row>
    <row r="3124" spans="1:58" x14ac:dyDescent="0.25">
      <c r="A3124" s="6" t="s">
        <v>16346</v>
      </c>
      <c r="B3124" s="6" t="s">
        <v>15468</v>
      </c>
      <c r="C3124" s="6" t="s">
        <v>16347</v>
      </c>
      <c r="D3124" s="2" t="s">
        <v>16348</v>
      </c>
      <c r="E3124" s="2" t="s">
        <v>883</v>
      </c>
      <c r="G3124" s="6" t="s">
        <v>15031</v>
      </c>
      <c r="H3124" s="6"/>
      <c r="I3124" s="6"/>
      <c r="J3124" s="6"/>
      <c r="K3124" s="7"/>
      <c r="L3124" s="6" t="s">
        <v>235</v>
      </c>
      <c r="M3124" s="6" t="s">
        <v>25</v>
      </c>
      <c r="N3124" s="6" t="s">
        <v>25</v>
      </c>
      <c r="O3124" s="6" t="s">
        <v>884</v>
      </c>
      <c r="P3124" s="8" t="s">
        <v>27</v>
      </c>
      <c r="Q3124" s="9">
        <v>44704.380893055597</v>
      </c>
      <c r="R3124" s="6" t="s">
        <v>6465</v>
      </c>
      <c r="X3124" s="6" t="s">
        <v>16349</v>
      </c>
      <c r="Y3124" s="2" t="s">
        <v>16348</v>
      </c>
      <c r="Z3124" s="2" t="s">
        <v>883</v>
      </c>
      <c r="AA3124" s="2" t="s">
        <v>25</v>
      </c>
      <c r="AB3124" s="2" t="s">
        <v>27</v>
      </c>
      <c r="AC3124" s="2" t="s">
        <v>27</v>
      </c>
      <c r="AD3124" s="2" t="s">
        <v>27</v>
      </c>
      <c r="AE3124" s="2" t="s">
        <v>27</v>
      </c>
      <c r="AG3124" s="2" t="str">
        <f t="shared" si="199"/>
        <v>phường Phương Mai</v>
      </c>
      <c r="AH3124" s="2" t="str">
        <f t="shared" si="200"/>
        <v>quận Đống Đa</v>
      </c>
      <c r="AI3124" s="2" t="str">
        <f t="shared" si="201"/>
        <v/>
      </c>
      <c r="AK3124" s="2" t="str">
        <f t="shared" si="198"/>
        <v/>
      </c>
      <c r="BF3124" s="2" t="str">
        <f>VLOOKUP(M3124,'[1]mã win'!G:K,5,0)</f>
        <v>B</v>
      </c>
    </row>
    <row r="3125" spans="1:58" x14ac:dyDescent="0.25">
      <c r="A3125" s="6" t="s">
        <v>16350</v>
      </c>
      <c r="B3125" s="6" t="s">
        <v>15468</v>
      </c>
      <c r="C3125" s="6" t="s">
        <v>16351</v>
      </c>
      <c r="D3125" s="2" t="s">
        <v>16352</v>
      </c>
      <c r="E3125" s="2" t="s">
        <v>883</v>
      </c>
      <c r="G3125" s="6" t="s">
        <v>15031</v>
      </c>
      <c r="H3125" s="6"/>
      <c r="I3125" s="6"/>
      <c r="J3125" s="6"/>
      <c r="K3125" s="7"/>
      <c r="L3125" s="6" t="s">
        <v>235</v>
      </c>
      <c r="M3125" s="6" t="s">
        <v>25</v>
      </c>
      <c r="N3125" s="6" t="s">
        <v>25</v>
      </c>
      <c r="O3125" s="6" t="s">
        <v>884</v>
      </c>
      <c r="P3125" s="8" t="s">
        <v>27</v>
      </c>
      <c r="Q3125" s="9">
        <v>44704.381188923602</v>
      </c>
      <c r="R3125" s="6" t="s">
        <v>6465</v>
      </c>
      <c r="X3125" s="6" t="s">
        <v>16353</v>
      </c>
      <c r="Y3125" s="2" t="s">
        <v>16352</v>
      </c>
      <c r="Z3125" s="2" t="s">
        <v>883</v>
      </c>
      <c r="AA3125" s="2" t="s">
        <v>25</v>
      </c>
      <c r="AB3125" s="2" t="s">
        <v>27</v>
      </c>
      <c r="AC3125" s="2" t="s">
        <v>27</v>
      </c>
      <c r="AD3125" s="2" t="s">
        <v>27</v>
      </c>
      <c r="AE3125" s="2" t="s">
        <v>27</v>
      </c>
      <c r="AG3125" s="2" t="str">
        <f t="shared" si="199"/>
        <v>phường Văn Miếu</v>
      </c>
      <c r="AH3125" s="2" t="str">
        <f t="shared" si="200"/>
        <v>quận Đống Đa</v>
      </c>
      <c r="AI3125" s="2" t="str">
        <f t="shared" si="201"/>
        <v/>
      </c>
      <c r="AK3125" s="2" t="str">
        <f t="shared" si="198"/>
        <v/>
      </c>
      <c r="BF3125" s="2" t="str">
        <f>VLOOKUP(M3125,'[1]mã win'!G:K,5,0)</f>
        <v>B</v>
      </c>
    </row>
    <row r="3126" spans="1:58" x14ac:dyDescent="0.25">
      <c r="A3126" s="6" t="s">
        <v>16354</v>
      </c>
      <c r="B3126" s="6" t="s">
        <v>15463</v>
      </c>
      <c r="C3126" s="6" t="s">
        <v>16355</v>
      </c>
      <c r="D3126" s="2" t="s">
        <v>14256</v>
      </c>
      <c r="E3126" s="2" t="s">
        <v>10048</v>
      </c>
      <c r="G3126" s="6" t="s">
        <v>15031</v>
      </c>
      <c r="H3126" s="6"/>
      <c r="I3126" s="6"/>
      <c r="J3126" s="6"/>
      <c r="K3126" s="7"/>
      <c r="L3126" s="6" t="s">
        <v>24</v>
      </c>
      <c r="M3126" s="6" t="s">
        <v>25</v>
      </c>
      <c r="N3126" s="6" t="s">
        <v>25</v>
      </c>
      <c r="O3126" s="6" t="s">
        <v>1152</v>
      </c>
      <c r="P3126" s="8" t="s">
        <v>27</v>
      </c>
      <c r="Q3126" s="9">
        <v>44707.360731330999</v>
      </c>
      <c r="R3126" s="6" t="s">
        <v>6465</v>
      </c>
      <c r="X3126" s="6" t="s">
        <v>16356</v>
      </c>
      <c r="Y3126" s="2" t="s">
        <v>14256</v>
      </c>
      <c r="Z3126" s="2" t="s">
        <v>10048</v>
      </c>
      <c r="AA3126" s="2" t="s">
        <v>25</v>
      </c>
      <c r="AB3126" s="2" t="s">
        <v>27</v>
      </c>
      <c r="AC3126" s="2" t="s">
        <v>27</v>
      </c>
      <c r="AD3126" s="2" t="s">
        <v>27</v>
      </c>
      <c r="AE3126" s="2" t="s">
        <v>27</v>
      </c>
      <c r="AG3126" s="2" t="str">
        <f t="shared" si="199"/>
        <v>phường Xuân Đỉnh</v>
      </c>
      <c r="AH3126" s="2" t="str">
        <f t="shared" si="200"/>
        <v>quận Bắc Từ Liêm</v>
      </c>
      <c r="AI3126" s="2" t="str">
        <f t="shared" si="201"/>
        <v/>
      </c>
      <c r="AK3126" s="2" t="str">
        <f t="shared" si="198"/>
        <v/>
      </c>
      <c r="BF3126" s="2" t="str">
        <f>VLOOKUP(M3126,'[1]mã win'!G:K,5,0)</f>
        <v>B</v>
      </c>
    </row>
    <row r="3127" spans="1:58" x14ac:dyDescent="0.25">
      <c r="A3127" s="6" t="s">
        <v>16357</v>
      </c>
      <c r="B3127" s="6" t="s">
        <v>15468</v>
      </c>
      <c r="C3127" s="6" t="s">
        <v>16358</v>
      </c>
      <c r="D3127" s="2" t="s">
        <v>11023</v>
      </c>
      <c r="E3127" s="2" t="s">
        <v>10932</v>
      </c>
      <c r="G3127" s="6" t="s">
        <v>15031</v>
      </c>
      <c r="H3127" s="6"/>
      <c r="I3127" s="6"/>
      <c r="J3127" s="6"/>
      <c r="K3127" s="7"/>
      <c r="L3127" s="6" t="s">
        <v>24</v>
      </c>
      <c r="M3127" s="6" t="s">
        <v>25</v>
      </c>
      <c r="N3127" s="6" t="s">
        <v>25</v>
      </c>
      <c r="O3127" s="6" t="s">
        <v>918</v>
      </c>
      <c r="P3127" s="8" t="s">
        <v>27</v>
      </c>
      <c r="Q3127" s="9">
        <v>44705.615821874999</v>
      </c>
      <c r="R3127" s="6" t="s">
        <v>6465</v>
      </c>
      <c r="X3127" s="6" t="s">
        <v>16359</v>
      </c>
      <c r="Y3127" s="2" t="s">
        <v>11023</v>
      </c>
      <c r="Z3127" s="2" t="s">
        <v>10932</v>
      </c>
      <c r="AA3127" s="2" t="s">
        <v>25</v>
      </c>
      <c r="AB3127" s="2" t="s">
        <v>27</v>
      </c>
      <c r="AC3127" s="2" t="s">
        <v>27</v>
      </c>
      <c r="AD3127" s="2" t="s">
        <v>27</v>
      </c>
      <c r="AE3127" s="2" t="s">
        <v>27</v>
      </c>
      <c r="AG3127" s="2" t="str">
        <f t="shared" si="199"/>
        <v>phường Mỹ Đình 1</v>
      </c>
      <c r="AH3127" s="2" t="str">
        <f t="shared" si="200"/>
        <v>quận Nam Từ Liêm</v>
      </c>
      <c r="AI3127" s="2" t="str">
        <f t="shared" si="201"/>
        <v/>
      </c>
      <c r="AK3127" s="2" t="str">
        <f t="shared" si="198"/>
        <v/>
      </c>
      <c r="BF3127" s="2" t="str">
        <f>VLOOKUP(M3127,'[1]mã win'!G:K,5,0)</f>
        <v>B</v>
      </c>
    </row>
    <row r="3128" spans="1:58" x14ac:dyDescent="0.25">
      <c r="A3128" s="6" t="s">
        <v>16360</v>
      </c>
      <c r="B3128" s="6" t="s">
        <v>15468</v>
      </c>
      <c r="C3128" s="6" t="s">
        <v>16361</v>
      </c>
      <c r="D3128" s="2" t="s">
        <v>2692</v>
      </c>
      <c r="E3128" s="2" t="s">
        <v>497</v>
      </c>
      <c r="G3128" s="6" t="s">
        <v>15031</v>
      </c>
      <c r="H3128" s="6"/>
      <c r="I3128" s="6"/>
      <c r="J3128" s="6"/>
      <c r="K3128" s="7"/>
      <c r="L3128" s="6" t="s">
        <v>8064</v>
      </c>
      <c r="M3128" s="6" t="s">
        <v>25</v>
      </c>
      <c r="N3128" s="6" t="s">
        <v>25</v>
      </c>
      <c r="O3128" s="6" t="s">
        <v>497</v>
      </c>
      <c r="P3128" s="8" t="s">
        <v>27</v>
      </c>
      <c r="Q3128" s="9">
        <v>44704.324230208302</v>
      </c>
      <c r="R3128" s="6" t="s">
        <v>6465</v>
      </c>
      <c r="X3128" s="6" t="s">
        <v>16362</v>
      </c>
      <c r="Y3128" s="2" t="s">
        <v>2692</v>
      </c>
      <c r="Z3128" s="2" t="s">
        <v>497</v>
      </c>
      <c r="AA3128" s="2" t="s">
        <v>6657</v>
      </c>
      <c r="AB3128" s="2" t="s">
        <v>27</v>
      </c>
      <c r="AC3128" s="2" t="s">
        <v>27</v>
      </c>
      <c r="AD3128" s="2" t="s">
        <v>27</v>
      </c>
      <c r="AE3128" s="2" t="s">
        <v>27</v>
      </c>
      <c r="AG3128" s="2" t="str">
        <f t="shared" si="199"/>
        <v>Phường Nhật Tân</v>
      </c>
      <c r="AH3128" s="2" t="str">
        <f t="shared" si="200"/>
        <v>Quận Tây Hồ</v>
      </c>
      <c r="AI3128" s="2" t="str">
        <f t="shared" si="201"/>
        <v/>
      </c>
      <c r="AK3128" s="2" t="str">
        <f t="shared" si="198"/>
        <v/>
      </c>
      <c r="BF3128" s="2" t="str">
        <f>VLOOKUP(M3128,'[1]mã win'!G:K,5,0)</f>
        <v>B</v>
      </c>
    </row>
    <row r="3129" spans="1:58" x14ac:dyDescent="0.25">
      <c r="A3129" s="6" t="s">
        <v>16363</v>
      </c>
      <c r="B3129" s="6" t="s">
        <v>15468</v>
      </c>
      <c r="C3129" s="6" t="s">
        <v>16364</v>
      </c>
      <c r="D3129" s="2" t="s">
        <v>2467</v>
      </c>
      <c r="E3129" s="2" t="s">
        <v>883</v>
      </c>
      <c r="G3129" s="6" t="s">
        <v>15031</v>
      </c>
      <c r="H3129" s="6"/>
      <c r="I3129" s="6"/>
      <c r="J3129" s="6"/>
      <c r="K3129" s="7"/>
      <c r="L3129" s="6" t="s">
        <v>235</v>
      </c>
      <c r="M3129" s="6" t="s">
        <v>25</v>
      </c>
      <c r="N3129" s="6" t="s">
        <v>25</v>
      </c>
      <c r="O3129" s="6" t="s">
        <v>884</v>
      </c>
      <c r="P3129" s="8" t="s">
        <v>27</v>
      </c>
      <c r="Q3129" s="9">
        <v>44704.3820150463</v>
      </c>
      <c r="R3129" s="6" t="s">
        <v>6465</v>
      </c>
      <c r="X3129" s="6" t="s">
        <v>16365</v>
      </c>
      <c r="Y3129" s="2" t="s">
        <v>2467</v>
      </c>
      <c r="Z3129" s="2" t="s">
        <v>883</v>
      </c>
      <c r="AA3129" s="2" t="s">
        <v>25</v>
      </c>
      <c r="AB3129" s="2" t="s">
        <v>27</v>
      </c>
      <c r="AC3129" s="2" t="s">
        <v>27</v>
      </c>
      <c r="AD3129" s="2" t="s">
        <v>27</v>
      </c>
      <c r="AE3129" s="2" t="s">
        <v>27</v>
      </c>
      <c r="AG3129" s="2" t="str">
        <f t="shared" si="199"/>
        <v>phường Láng Hạ</v>
      </c>
      <c r="AH3129" s="2" t="str">
        <f t="shared" si="200"/>
        <v>quận Đống Đa</v>
      </c>
      <c r="AI3129" s="2" t="str">
        <f t="shared" si="201"/>
        <v/>
      </c>
      <c r="AK3129" s="2" t="str">
        <f t="shared" si="198"/>
        <v/>
      </c>
      <c r="BF3129" s="2" t="str">
        <f>VLOOKUP(M3129,'[1]mã win'!G:K,5,0)</f>
        <v>B</v>
      </c>
    </row>
    <row r="3130" spans="1:58" x14ac:dyDescent="0.25">
      <c r="A3130" s="6" t="s">
        <v>16366</v>
      </c>
      <c r="B3130" s="6" t="s">
        <v>15468</v>
      </c>
      <c r="C3130" s="6" t="s">
        <v>16367</v>
      </c>
      <c r="D3130" s="2" t="s">
        <v>16368</v>
      </c>
      <c r="E3130" s="2" t="s">
        <v>883</v>
      </c>
      <c r="G3130" s="6" t="s">
        <v>15031</v>
      </c>
      <c r="H3130" s="6"/>
      <c r="I3130" s="6"/>
      <c r="J3130" s="6"/>
      <c r="K3130" s="7"/>
      <c r="L3130" s="6" t="s">
        <v>235</v>
      </c>
      <c r="M3130" s="6" t="s">
        <v>25</v>
      </c>
      <c r="N3130" s="6" t="s">
        <v>25</v>
      </c>
      <c r="O3130" s="6" t="s">
        <v>884</v>
      </c>
      <c r="P3130" s="8" t="s">
        <v>27</v>
      </c>
      <c r="Q3130" s="9">
        <v>44704.382366585603</v>
      </c>
      <c r="R3130" s="6" t="s">
        <v>6465</v>
      </c>
      <c r="X3130" s="6" t="s">
        <v>16369</v>
      </c>
      <c r="Y3130" s="2" t="s">
        <v>16368</v>
      </c>
      <c r="Z3130" s="2" t="s">
        <v>883</v>
      </c>
      <c r="AA3130" s="2" t="s">
        <v>25</v>
      </c>
      <c r="AB3130" s="2" t="s">
        <v>27</v>
      </c>
      <c r="AC3130" s="2" t="s">
        <v>27</v>
      </c>
      <c r="AD3130" s="2" t="s">
        <v>27</v>
      </c>
      <c r="AE3130" s="2" t="s">
        <v>27</v>
      </c>
      <c r="AG3130" s="2" t="str">
        <f t="shared" si="199"/>
        <v>phường Nam Đồng</v>
      </c>
      <c r="AH3130" s="2" t="str">
        <f t="shared" si="200"/>
        <v>quận Đống Đa</v>
      </c>
      <c r="AI3130" s="2" t="str">
        <f t="shared" si="201"/>
        <v/>
      </c>
      <c r="AK3130" s="2" t="str">
        <f t="shared" si="198"/>
        <v/>
      </c>
      <c r="BF3130" s="2" t="str">
        <f>VLOOKUP(M3130,'[1]mã win'!G:K,5,0)</f>
        <v>B</v>
      </c>
    </row>
    <row r="3131" spans="1:58" x14ac:dyDescent="0.25">
      <c r="A3131" s="6" t="s">
        <v>16370</v>
      </c>
      <c r="B3131" s="6" t="s">
        <v>15468</v>
      </c>
      <c r="C3131" s="6" t="s">
        <v>16371</v>
      </c>
      <c r="D3131" s="2" t="s">
        <v>16268</v>
      </c>
      <c r="E3131" s="2" t="s">
        <v>2408</v>
      </c>
      <c r="G3131" s="6" t="s">
        <v>15031</v>
      </c>
      <c r="H3131" s="6"/>
      <c r="I3131" s="6"/>
      <c r="J3131" s="6"/>
      <c r="K3131" s="7"/>
      <c r="L3131" s="6" t="s">
        <v>235</v>
      </c>
      <c r="M3131" s="6" t="s">
        <v>25</v>
      </c>
      <c r="N3131" s="6" t="s">
        <v>25</v>
      </c>
      <c r="O3131" s="6" t="s">
        <v>908</v>
      </c>
      <c r="P3131" s="8" t="s">
        <v>27</v>
      </c>
      <c r="Q3131" s="9">
        <v>44704.434706400498</v>
      </c>
      <c r="R3131" s="6" t="s">
        <v>6465</v>
      </c>
      <c r="X3131" s="6" t="s">
        <v>16372</v>
      </c>
      <c r="Y3131" s="2" t="s">
        <v>16268</v>
      </c>
      <c r="Z3131" s="2" t="s">
        <v>2408</v>
      </c>
      <c r="AA3131" s="2" t="s">
        <v>25</v>
      </c>
      <c r="AB3131" s="2" t="s">
        <v>27</v>
      </c>
      <c r="AC3131" s="2" t="s">
        <v>27</v>
      </c>
      <c r="AD3131" s="2" t="s">
        <v>27</v>
      </c>
      <c r="AE3131" s="2" t="s">
        <v>27</v>
      </c>
      <c r="AG3131" s="2" t="str">
        <f t="shared" si="199"/>
        <v>phường Đống Mác</v>
      </c>
      <c r="AH3131" s="2" t="str">
        <f t="shared" si="200"/>
        <v>quận Hai Bà Trưng</v>
      </c>
      <c r="AI3131" s="2" t="str">
        <f t="shared" si="201"/>
        <v/>
      </c>
      <c r="AK3131" s="2" t="str">
        <f t="shared" si="198"/>
        <v/>
      </c>
      <c r="BF3131" s="2" t="str">
        <f>VLOOKUP(M3131,'[1]mã win'!G:K,5,0)</f>
        <v>B</v>
      </c>
    </row>
    <row r="3132" spans="1:58" x14ac:dyDescent="0.25">
      <c r="A3132" s="6" t="s">
        <v>16373</v>
      </c>
      <c r="B3132" s="6" t="s">
        <v>15468</v>
      </c>
      <c r="C3132" s="6" t="s">
        <v>16374</v>
      </c>
      <c r="D3132" s="2" t="s">
        <v>27</v>
      </c>
      <c r="E3132" s="2" t="s">
        <v>10847</v>
      </c>
      <c r="G3132" s="6" t="s">
        <v>15031</v>
      </c>
      <c r="H3132" s="6"/>
      <c r="I3132" s="6"/>
      <c r="J3132" s="6"/>
      <c r="K3132" s="7"/>
      <c r="L3132" s="6" t="s">
        <v>235</v>
      </c>
      <c r="M3132" s="6" t="s">
        <v>25</v>
      </c>
      <c r="N3132" s="6" t="s">
        <v>25</v>
      </c>
      <c r="O3132" s="6" t="s">
        <v>967</v>
      </c>
      <c r="P3132" s="8" t="s">
        <v>27</v>
      </c>
      <c r="Q3132" s="9">
        <v>44704.492688194397</v>
      </c>
      <c r="R3132" s="6" t="s">
        <v>6465</v>
      </c>
      <c r="X3132" s="6" t="s">
        <v>16375</v>
      </c>
      <c r="Y3132" s="2" t="s">
        <v>16376</v>
      </c>
      <c r="Z3132" s="2" t="s">
        <v>10847</v>
      </c>
      <c r="AA3132" s="2" t="s">
        <v>25</v>
      </c>
      <c r="AB3132" s="2" t="s">
        <v>27</v>
      </c>
      <c r="AC3132" s="2" t="s">
        <v>27</v>
      </c>
      <c r="AD3132" s="2" t="s">
        <v>27</v>
      </c>
      <c r="AE3132" s="2" t="s">
        <v>27</v>
      </c>
      <c r="AG3132" s="2" t="str">
        <f t="shared" si="199"/>
        <v/>
      </c>
      <c r="AH3132" s="2" t="str">
        <f t="shared" si="200"/>
        <v>quận Hoàng Mai</v>
      </c>
      <c r="AI3132" s="2" t="str">
        <f t="shared" si="201"/>
        <v/>
      </c>
      <c r="AK3132" s="2" t="str">
        <f t="shared" si="198"/>
        <v/>
      </c>
      <c r="BF3132" s="2" t="str">
        <f>VLOOKUP(M3132,'[1]mã win'!G:K,5,0)</f>
        <v>B</v>
      </c>
    </row>
    <row r="3133" spans="1:58" x14ac:dyDescent="0.25">
      <c r="A3133" s="6" t="s">
        <v>16377</v>
      </c>
      <c r="B3133" s="6" t="s">
        <v>15468</v>
      </c>
      <c r="C3133" s="6" t="s">
        <v>16378</v>
      </c>
      <c r="D3133" s="2" t="s">
        <v>16302</v>
      </c>
      <c r="E3133" s="2" t="s">
        <v>10847</v>
      </c>
      <c r="G3133" s="6" t="s">
        <v>15031</v>
      </c>
      <c r="H3133" s="6"/>
      <c r="I3133" s="6"/>
      <c r="J3133" s="6"/>
      <c r="K3133" s="7"/>
      <c r="L3133" s="6" t="s">
        <v>235</v>
      </c>
      <c r="M3133" s="6" t="s">
        <v>25</v>
      </c>
      <c r="N3133" s="6" t="s">
        <v>25</v>
      </c>
      <c r="O3133" s="6" t="s">
        <v>967</v>
      </c>
      <c r="P3133" s="8" t="s">
        <v>27</v>
      </c>
      <c r="Q3133" s="9">
        <v>44704.4930306366</v>
      </c>
      <c r="R3133" s="6" t="s">
        <v>6465</v>
      </c>
      <c r="X3133" s="6" t="s">
        <v>16379</v>
      </c>
      <c r="Y3133" s="2" t="s">
        <v>16302</v>
      </c>
      <c r="Z3133" s="2" t="s">
        <v>10847</v>
      </c>
      <c r="AA3133" s="2" t="s">
        <v>25</v>
      </c>
      <c r="AB3133" s="2" t="s">
        <v>27</v>
      </c>
      <c r="AC3133" s="2" t="s">
        <v>27</v>
      </c>
      <c r="AD3133" s="2" t="s">
        <v>27</v>
      </c>
      <c r="AE3133" s="2" t="s">
        <v>27</v>
      </c>
      <c r="AG3133" s="2" t="str">
        <f t="shared" si="199"/>
        <v>phường Đại Kim</v>
      </c>
      <c r="AH3133" s="2" t="str">
        <f t="shared" si="200"/>
        <v>quận Hoàng Mai</v>
      </c>
      <c r="AI3133" s="2" t="str">
        <f t="shared" si="201"/>
        <v/>
      </c>
      <c r="AK3133" s="2" t="str">
        <f t="shared" si="198"/>
        <v/>
      </c>
      <c r="BF3133" s="2" t="str">
        <f>VLOOKUP(M3133,'[1]mã win'!G:K,5,0)</f>
        <v>B</v>
      </c>
    </row>
    <row r="3134" spans="1:58" x14ac:dyDescent="0.25">
      <c r="A3134" s="6" t="s">
        <v>16380</v>
      </c>
      <c r="B3134" s="6" t="s">
        <v>15468</v>
      </c>
      <c r="C3134" s="6" t="s">
        <v>16381</v>
      </c>
      <c r="D3134" s="2" t="s">
        <v>16382</v>
      </c>
      <c r="E3134" s="2" t="s">
        <v>16383</v>
      </c>
      <c r="G3134" s="6" t="s">
        <v>15031</v>
      </c>
      <c r="H3134" s="6"/>
      <c r="I3134" s="6"/>
      <c r="J3134" s="6"/>
      <c r="K3134" s="7"/>
      <c r="L3134" s="6" t="s">
        <v>235</v>
      </c>
      <c r="M3134" s="6" t="s">
        <v>25</v>
      </c>
      <c r="N3134" s="6" t="s">
        <v>25</v>
      </c>
      <c r="O3134" s="6" t="s">
        <v>967</v>
      </c>
      <c r="P3134" s="8" t="s">
        <v>27</v>
      </c>
      <c r="Q3134" s="9">
        <v>44704.493308680598</v>
      </c>
      <c r="R3134" s="6" t="s">
        <v>6465</v>
      </c>
      <c r="X3134" s="6" t="s">
        <v>16384</v>
      </c>
      <c r="Y3134" s="2" t="s">
        <v>16382</v>
      </c>
      <c r="Z3134" s="2" t="s">
        <v>16383</v>
      </c>
      <c r="AA3134" s="2" t="s">
        <v>25</v>
      </c>
      <c r="AB3134" s="2" t="s">
        <v>27</v>
      </c>
      <c r="AC3134" s="2" t="s">
        <v>27</v>
      </c>
      <c r="AD3134" s="2" t="s">
        <v>27</v>
      </c>
      <c r="AE3134" s="2" t="s">
        <v>27</v>
      </c>
      <c r="AG3134" s="2" t="str">
        <f t="shared" si="199"/>
        <v>P. Định Công</v>
      </c>
      <c r="AH3134" s="2" t="str">
        <f t="shared" si="200"/>
        <v>Q. Hoàng Mai</v>
      </c>
      <c r="AI3134" s="2" t="str">
        <f t="shared" si="201"/>
        <v/>
      </c>
      <c r="AK3134" s="2" t="str">
        <f t="shared" si="198"/>
        <v/>
      </c>
      <c r="BF3134" s="2" t="str">
        <f>VLOOKUP(M3134,'[1]mã win'!G:K,5,0)</f>
        <v>B</v>
      </c>
    </row>
    <row r="3135" spans="1:58" x14ac:dyDescent="0.25">
      <c r="A3135" s="6" t="s">
        <v>16385</v>
      </c>
      <c r="B3135" s="6" t="s">
        <v>15468</v>
      </c>
      <c r="C3135" s="6" t="s">
        <v>16386</v>
      </c>
      <c r="D3135" s="2" t="s">
        <v>16025</v>
      </c>
      <c r="E3135" s="2" t="s">
        <v>16026</v>
      </c>
      <c r="G3135" s="6" t="s">
        <v>15031</v>
      </c>
      <c r="H3135" s="6"/>
      <c r="I3135" s="6"/>
      <c r="J3135" s="6"/>
      <c r="K3135" s="7"/>
      <c r="L3135" s="6" t="s">
        <v>235</v>
      </c>
      <c r="M3135" s="6" t="s">
        <v>25</v>
      </c>
      <c r="N3135" s="6" t="s">
        <v>25</v>
      </c>
      <c r="O3135" s="6" t="s">
        <v>840</v>
      </c>
      <c r="P3135" s="8" t="s">
        <v>27</v>
      </c>
      <c r="Q3135" s="9">
        <v>44704.324719942102</v>
      </c>
      <c r="R3135" s="6" t="s">
        <v>6465</v>
      </c>
      <c r="X3135" s="6" t="s">
        <v>16387</v>
      </c>
      <c r="Y3135" s="2" t="s">
        <v>16025</v>
      </c>
      <c r="Z3135" s="2" t="s">
        <v>16026</v>
      </c>
      <c r="AA3135" s="2" t="s">
        <v>25</v>
      </c>
      <c r="AB3135" s="2" t="s">
        <v>27</v>
      </c>
      <c r="AC3135" s="2" t="s">
        <v>27</v>
      </c>
      <c r="AD3135" s="2" t="s">
        <v>27</v>
      </c>
      <c r="AE3135" s="2" t="s">
        <v>27</v>
      </c>
      <c r="AG3135" s="2" t="str">
        <f t="shared" si="199"/>
        <v>P. Sài Đồng</v>
      </c>
      <c r="AH3135" s="2" t="str">
        <f t="shared" si="200"/>
        <v>Q. Long Biên</v>
      </c>
      <c r="AI3135" s="2" t="str">
        <f t="shared" si="201"/>
        <v/>
      </c>
      <c r="AK3135" s="2" t="str">
        <f t="shared" si="198"/>
        <v/>
      </c>
      <c r="BF3135" s="2" t="str">
        <f>VLOOKUP(M3135,'[1]mã win'!G:K,5,0)</f>
        <v>B</v>
      </c>
    </row>
    <row r="3136" spans="1:58" x14ac:dyDescent="0.25">
      <c r="A3136" s="6" t="s">
        <v>16388</v>
      </c>
      <c r="B3136" s="6" t="s">
        <v>15468</v>
      </c>
      <c r="C3136" s="6" t="s">
        <v>16389</v>
      </c>
      <c r="D3136" s="2" t="s">
        <v>16390</v>
      </c>
      <c r="E3136" s="2" t="s">
        <v>6654</v>
      </c>
      <c r="G3136" s="6" t="s">
        <v>15031</v>
      </c>
      <c r="H3136" s="6"/>
      <c r="I3136" s="6"/>
      <c r="J3136" s="6"/>
      <c r="K3136" s="7"/>
      <c r="L3136" s="6" t="s">
        <v>235</v>
      </c>
      <c r="M3136" s="6" t="s">
        <v>25</v>
      </c>
      <c r="N3136" s="6" t="s">
        <v>25</v>
      </c>
      <c r="O3136" s="6" t="s">
        <v>967</v>
      </c>
      <c r="P3136" s="8" t="s">
        <v>27</v>
      </c>
      <c r="Q3136" s="9">
        <v>44719.420416817098</v>
      </c>
      <c r="R3136" s="6" t="s">
        <v>6465</v>
      </c>
      <c r="X3136" s="6" t="s">
        <v>16391</v>
      </c>
      <c r="Y3136" s="2" t="s">
        <v>16390</v>
      </c>
      <c r="Z3136" s="2" t="s">
        <v>6654</v>
      </c>
      <c r="AA3136" s="2" t="s">
        <v>25</v>
      </c>
      <c r="AB3136" s="2" t="s">
        <v>27</v>
      </c>
      <c r="AC3136" s="2" t="s">
        <v>27</v>
      </c>
      <c r="AD3136" s="2" t="s">
        <v>27</v>
      </c>
      <c r="AE3136" s="2" t="s">
        <v>27</v>
      </c>
      <c r="AG3136" s="2" t="str">
        <f t="shared" si="199"/>
        <v>P.Thịnh Liệt</v>
      </c>
      <c r="AH3136" s="2" t="str">
        <f t="shared" si="200"/>
        <v>Q.Hoàng Mai</v>
      </c>
      <c r="AI3136" s="2" t="str">
        <f t="shared" si="201"/>
        <v/>
      </c>
      <c r="AK3136" s="2" t="str">
        <f t="shared" si="198"/>
        <v/>
      </c>
      <c r="BF3136" s="2" t="str">
        <f>VLOOKUP(M3136,'[1]mã win'!G:K,5,0)</f>
        <v>B</v>
      </c>
    </row>
    <row r="3137" spans="1:58" x14ac:dyDescent="0.25">
      <c r="A3137" s="6" t="s">
        <v>16392</v>
      </c>
      <c r="B3137" s="6" t="s">
        <v>15468</v>
      </c>
      <c r="C3137" s="6" t="s">
        <v>16393</v>
      </c>
      <c r="D3137" s="2" t="s">
        <v>16394</v>
      </c>
      <c r="E3137" s="2" t="s">
        <v>16383</v>
      </c>
      <c r="G3137" s="6" t="s">
        <v>15031</v>
      </c>
      <c r="H3137" s="6"/>
      <c r="I3137" s="6"/>
      <c r="J3137" s="6"/>
      <c r="K3137" s="7"/>
      <c r="L3137" s="6" t="s">
        <v>235</v>
      </c>
      <c r="M3137" s="6" t="s">
        <v>25</v>
      </c>
      <c r="N3137" s="6" t="s">
        <v>25</v>
      </c>
      <c r="O3137" s="6" t="s">
        <v>967</v>
      </c>
      <c r="P3137" s="8" t="s">
        <v>27</v>
      </c>
      <c r="Q3137" s="9">
        <v>44704.494179050896</v>
      </c>
      <c r="R3137" s="6" t="s">
        <v>6465</v>
      </c>
      <c r="X3137" s="6" t="s">
        <v>16395</v>
      </c>
      <c r="Y3137" s="2" t="s">
        <v>16394</v>
      </c>
      <c r="Z3137" s="2" t="s">
        <v>16383</v>
      </c>
      <c r="AA3137" s="2" t="s">
        <v>25</v>
      </c>
      <c r="AB3137" s="2" t="s">
        <v>27</v>
      </c>
      <c r="AC3137" s="2" t="s">
        <v>27</v>
      </c>
      <c r="AD3137" s="2" t="s">
        <v>27</v>
      </c>
      <c r="AE3137" s="2" t="s">
        <v>27</v>
      </c>
      <c r="AG3137" s="2" t="str">
        <f t="shared" si="199"/>
        <v>P. Đại Kim</v>
      </c>
      <c r="AH3137" s="2" t="str">
        <f t="shared" si="200"/>
        <v>Q. Hoàng Mai</v>
      </c>
      <c r="AI3137" s="2" t="str">
        <f t="shared" si="201"/>
        <v/>
      </c>
      <c r="AK3137" s="2" t="str">
        <f t="shared" si="198"/>
        <v/>
      </c>
      <c r="BF3137" s="2" t="str">
        <f>VLOOKUP(M3137,'[1]mã win'!G:K,5,0)</f>
        <v>B</v>
      </c>
    </row>
    <row r="3138" spans="1:58" x14ac:dyDescent="0.25">
      <c r="A3138" s="6" t="s">
        <v>16396</v>
      </c>
      <c r="B3138" s="6" t="s">
        <v>15468</v>
      </c>
      <c r="C3138" s="6" t="s">
        <v>16397</v>
      </c>
      <c r="D3138" s="2" t="s">
        <v>16212</v>
      </c>
      <c r="E3138" s="2" t="s">
        <v>883</v>
      </c>
      <c r="G3138" s="6" t="s">
        <v>15031</v>
      </c>
      <c r="H3138" s="6"/>
      <c r="I3138" s="6"/>
      <c r="J3138" s="6"/>
      <c r="K3138" s="7"/>
      <c r="L3138" s="6" t="s">
        <v>235</v>
      </c>
      <c r="M3138" s="6" t="s">
        <v>25</v>
      </c>
      <c r="N3138" s="6" t="s">
        <v>25</v>
      </c>
      <c r="O3138" s="6" t="s">
        <v>884</v>
      </c>
      <c r="P3138" s="8" t="s">
        <v>27</v>
      </c>
      <c r="Q3138" s="9">
        <v>44704.383401701401</v>
      </c>
      <c r="R3138" s="6" t="s">
        <v>6465</v>
      </c>
      <c r="X3138" s="6" t="s">
        <v>16398</v>
      </c>
      <c r="Y3138" s="2" t="s">
        <v>16212</v>
      </c>
      <c r="Z3138" s="2" t="s">
        <v>883</v>
      </c>
      <c r="AA3138" s="2" t="s">
        <v>25</v>
      </c>
      <c r="AB3138" s="2" t="s">
        <v>27</v>
      </c>
      <c r="AC3138" s="2" t="s">
        <v>27</v>
      </c>
      <c r="AD3138" s="2" t="s">
        <v>27</v>
      </c>
      <c r="AE3138" s="2" t="s">
        <v>27</v>
      </c>
      <c r="AG3138" s="2" t="str">
        <f t="shared" si="199"/>
        <v>phường Quốc Tử Giám</v>
      </c>
      <c r="AH3138" s="2" t="str">
        <f t="shared" si="200"/>
        <v>quận Đống Đa</v>
      </c>
      <c r="AI3138" s="2" t="str">
        <f t="shared" si="201"/>
        <v/>
      </c>
      <c r="AK3138" s="2" t="str">
        <f t="shared" si="198"/>
        <v/>
      </c>
      <c r="BF3138" s="2" t="str">
        <f>VLOOKUP(M3138,'[1]mã win'!G:K,5,0)</f>
        <v>B</v>
      </c>
    </row>
    <row r="3139" spans="1:58" x14ac:dyDescent="0.25">
      <c r="A3139" s="6" t="s">
        <v>16399</v>
      </c>
      <c r="B3139" s="6" t="s">
        <v>15468</v>
      </c>
      <c r="C3139" s="6" t="s">
        <v>16400</v>
      </c>
      <c r="D3139" s="2" t="s">
        <v>1064</v>
      </c>
      <c r="E3139" s="2" t="s">
        <v>1065</v>
      </c>
      <c r="G3139" s="6" t="s">
        <v>15031</v>
      </c>
      <c r="H3139" s="6"/>
      <c r="I3139" s="6"/>
      <c r="J3139" s="6"/>
      <c r="K3139" s="7"/>
      <c r="L3139" s="6" t="s">
        <v>8064</v>
      </c>
      <c r="M3139" s="6" t="s">
        <v>25</v>
      </c>
      <c r="N3139" s="6" t="s">
        <v>25</v>
      </c>
      <c r="O3139" s="6" t="s">
        <v>236</v>
      </c>
      <c r="P3139" s="8" t="s">
        <v>27</v>
      </c>
      <c r="Q3139" s="9">
        <v>44704.404986955997</v>
      </c>
      <c r="R3139" s="6" t="s">
        <v>6465</v>
      </c>
      <c r="X3139" s="6" t="s">
        <v>16401</v>
      </c>
      <c r="Y3139" s="2" t="s">
        <v>1064</v>
      </c>
      <c r="Z3139" s="2" t="s">
        <v>1065</v>
      </c>
      <c r="AA3139" s="2" t="s">
        <v>25</v>
      </c>
      <c r="AB3139" s="2" t="s">
        <v>27</v>
      </c>
      <c r="AC3139" s="2" t="s">
        <v>27</v>
      </c>
      <c r="AD3139" s="2" t="s">
        <v>27</v>
      </c>
      <c r="AE3139" s="2" t="s">
        <v>27</v>
      </c>
      <c r="AG3139" s="2" t="str">
        <f t="shared" si="199"/>
        <v>phường Hàng Bạc</v>
      </c>
      <c r="AH3139" s="2" t="str">
        <f t="shared" si="200"/>
        <v>quận Hoàn Kiếm</v>
      </c>
      <c r="AI3139" s="2" t="str">
        <f t="shared" si="201"/>
        <v/>
      </c>
      <c r="AK3139" s="2" t="str">
        <f t="shared" ref="AK3139:AK3202" si="202">IF(LEFT(X3139,2)="tỉ",X3139,IF(LEFT(Y3139,2)="tỉ",Y3139,IF(LEFT(Z3139,2)="tỉ",Z3139,IF(LEFT(AA3139,2)="tỉ",AA3139,IF(LEFT(AB3139,2)="tỉ",AB3139,IF(LEFT(AC3139,2)="tỉ",AC3139,IF(LEFT(AD3139,2)="tỉ",AD3139,IF(LEFT(AE3139,2)="tỉ",AE3139,IF(LEFT(AF3139,2)="tỉ",AF3139,"")))))))))</f>
        <v/>
      </c>
      <c r="BF3139" s="2" t="str">
        <f>VLOOKUP(M3139,'[1]mã win'!G:K,5,0)</f>
        <v>B</v>
      </c>
    </row>
    <row r="3140" spans="1:58" x14ac:dyDescent="0.25">
      <c r="A3140" s="6" t="s">
        <v>16402</v>
      </c>
      <c r="B3140" s="6" t="s">
        <v>15468</v>
      </c>
      <c r="C3140" s="6" t="s">
        <v>16403</v>
      </c>
      <c r="D3140" s="2" t="s">
        <v>16404</v>
      </c>
      <c r="E3140" s="2" t="s">
        <v>250</v>
      </c>
      <c r="G3140" s="6" t="s">
        <v>15031</v>
      </c>
      <c r="H3140" s="6"/>
      <c r="I3140" s="6"/>
      <c r="J3140" s="6"/>
      <c r="K3140" s="7"/>
      <c r="L3140" s="6" t="s">
        <v>24</v>
      </c>
      <c r="M3140" s="6" t="s">
        <v>25</v>
      </c>
      <c r="N3140" s="6" t="s">
        <v>25</v>
      </c>
      <c r="O3140" s="6" t="s">
        <v>251</v>
      </c>
      <c r="P3140" s="8" t="s">
        <v>27</v>
      </c>
      <c r="Q3140" s="9">
        <v>44707.4808849537</v>
      </c>
      <c r="R3140" s="6" t="s">
        <v>6465</v>
      </c>
      <c r="X3140" s="6" t="s">
        <v>16405</v>
      </c>
      <c r="Y3140" s="2" t="s">
        <v>16406</v>
      </c>
      <c r="Z3140" s="2" t="s">
        <v>16404</v>
      </c>
      <c r="AA3140" s="2" t="s">
        <v>250</v>
      </c>
      <c r="AB3140" s="2" t="s">
        <v>25</v>
      </c>
      <c r="AC3140" s="2" t="s">
        <v>27</v>
      </c>
      <c r="AD3140" s="2" t="s">
        <v>27</v>
      </c>
      <c r="AE3140" s="2" t="s">
        <v>27</v>
      </c>
      <c r="AG3140" s="2" t="str">
        <f t="shared" si="199"/>
        <v>P. Dịch Vọng</v>
      </c>
      <c r="AH3140" s="2" t="str">
        <f t="shared" si="200"/>
        <v>Q. Cầu Giấy</v>
      </c>
      <c r="AI3140" s="2" t="str">
        <f t="shared" si="201"/>
        <v/>
      </c>
      <c r="AK3140" s="2" t="str">
        <f t="shared" si="202"/>
        <v/>
      </c>
      <c r="BF3140" s="2" t="str">
        <f>VLOOKUP(M3140,'[1]mã win'!G:K,5,0)</f>
        <v>B</v>
      </c>
    </row>
    <row r="3141" spans="1:58" x14ac:dyDescent="0.25">
      <c r="A3141" s="6" t="s">
        <v>16407</v>
      </c>
      <c r="B3141" s="6" t="s">
        <v>15468</v>
      </c>
      <c r="C3141" s="6" t="s">
        <v>16408</v>
      </c>
      <c r="D3141" s="2" t="s">
        <v>16409</v>
      </c>
      <c r="E3141" s="2" t="s">
        <v>839</v>
      </c>
      <c r="G3141" s="6" t="s">
        <v>15031</v>
      </c>
      <c r="H3141" s="6"/>
      <c r="I3141" s="6"/>
      <c r="J3141" s="6"/>
      <c r="K3141" s="7"/>
      <c r="L3141" s="6" t="s">
        <v>235</v>
      </c>
      <c r="M3141" s="6" t="s">
        <v>25</v>
      </c>
      <c r="N3141" s="6" t="s">
        <v>25</v>
      </c>
      <c r="O3141" s="6" t="s">
        <v>840</v>
      </c>
      <c r="P3141" s="8" t="s">
        <v>27</v>
      </c>
      <c r="Q3141" s="9">
        <v>44704.325803587999</v>
      </c>
      <c r="R3141" s="6" t="s">
        <v>6465</v>
      </c>
      <c r="X3141" s="6" t="s">
        <v>16410</v>
      </c>
      <c r="Y3141" s="2" t="s">
        <v>16409</v>
      </c>
      <c r="Z3141" s="2" t="s">
        <v>839</v>
      </c>
      <c r="AA3141" s="2" t="s">
        <v>25</v>
      </c>
      <c r="AB3141" s="2" t="s">
        <v>27</v>
      </c>
      <c r="AC3141" s="2" t="s">
        <v>27</v>
      </c>
      <c r="AD3141" s="2" t="s">
        <v>27</v>
      </c>
      <c r="AE3141" s="2" t="s">
        <v>27</v>
      </c>
      <c r="AG3141" s="2" t="str">
        <f t="shared" si="199"/>
        <v>phường Sài Đồng</v>
      </c>
      <c r="AH3141" s="2" t="str">
        <f t="shared" si="200"/>
        <v>quận Long Biên</v>
      </c>
      <c r="AI3141" s="2" t="str">
        <f t="shared" si="201"/>
        <v/>
      </c>
      <c r="AK3141" s="2" t="str">
        <f t="shared" si="202"/>
        <v/>
      </c>
      <c r="BF3141" s="2" t="str">
        <f>VLOOKUP(M3141,'[1]mã win'!G:K,5,0)</f>
        <v>B</v>
      </c>
    </row>
    <row r="3142" spans="1:58" x14ac:dyDescent="0.25">
      <c r="A3142" s="6" t="s">
        <v>16411</v>
      </c>
      <c r="B3142" s="6" t="s">
        <v>15468</v>
      </c>
      <c r="C3142" s="6" t="s">
        <v>16412</v>
      </c>
      <c r="D3142" s="2" t="s">
        <v>16413</v>
      </c>
      <c r="E3142" s="2" t="s">
        <v>250</v>
      </c>
      <c r="G3142" s="6" t="s">
        <v>15031</v>
      </c>
      <c r="H3142" s="6"/>
      <c r="I3142" s="6"/>
      <c r="J3142" s="6"/>
      <c r="K3142" s="7"/>
      <c r="L3142" s="6" t="s">
        <v>24</v>
      </c>
      <c r="M3142" s="6" t="s">
        <v>25</v>
      </c>
      <c r="N3142" s="6" t="s">
        <v>25</v>
      </c>
      <c r="O3142" s="6" t="s">
        <v>251</v>
      </c>
      <c r="P3142" s="8" t="s">
        <v>27</v>
      </c>
      <c r="Q3142" s="9">
        <v>44707.481053506897</v>
      </c>
      <c r="R3142" s="6" t="s">
        <v>6465</v>
      </c>
      <c r="X3142" s="6" t="s">
        <v>16414</v>
      </c>
      <c r="Y3142" s="2" t="s">
        <v>16413</v>
      </c>
      <c r="Z3142" s="2" t="s">
        <v>250</v>
      </c>
      <c r="AA3142" s="2" t="s">
        <v>25</v>
      </c>
      <c r="AB3142" s="2" t="s">
        <v>27</v>
      </c>
      <c r="AC3142" s="2" t="s">
        <v>27</v>
      </c>
      <c r="AD3142" s="2" t="s">
        <v>27</v>
      </c>
      <c r="AE3142" s="2" t="s">
        <v>27</v>
      </c>
      <c r="AG3142" s="2" t="str">
        <f t="shared" si="199"/>
        <v>P. Dịch Vọng Hậu</v>
      </c>
      <c r="AH3142" s="2" t="str">
        <f t="shared" si="200"/>
        <v>Q. Cầu Giấy</v>
      </c>
      <c r="AI3142" s="2" t="str">
        <f t="shared" si="201"/>
        <v/>
      </c>
      <c r="AK3142" s="2" t="str">
        <f t="shared" si="202"/>
        <v/>
      </c>
      <c r="BF3142" s="2" t="str">
        <f>VLOOKUP(M3142,'[1]mã win'!G:K,5,0)</f>
        <v>B</v>
      </c>
    </row>
    <row r="3143" spans="1:58" x14ac:dyDescent="0.25">
      <c r="A3143" s="6" t="s">
        <v>16415</v>
      </c>
      <c r="B3143" s="6" t="s">
        <v>15468</v>
      </c>
      <c r="C3143" s="6" t="s">
        <v>16416</v>
      </c>
      <c r="D3143" s="2" t="s">
        <v>15977</v>
      </c>
      <c r="E3143" s="2" t="s">
        <v>1196</v>
      </c>
      <c r="G3143" s="6" t="s">
        <v>15031</v>
      </c>
      <c r="H3143" s="6"/>
      <c r="I3143" s="6"/>
      <c r="J3143" s="6"/>
      <c r="K3143" s="7"/>
      <c r="L3143" s="6" t="s">
        <v>235</v>
      </c>
      <c r="M3143" s="6" t="s">
        <v>25</v>
      </c>
      <c r="N3143" s="6" t="s">
        <v>25</v>
      </c>
      <c r="O3143" s="6" t="s">
        <v>908</v>
      </c>
      <c r="P3143" s="8" t="s">
        <v>27</v>
      </c>
      <c r="Q3143" s="9">
        <v>44704.435055474503</v>
      </c>
      <c r="R3143" s="6" t="s">
        <v>6465</v>
      </c>
      <c r="X3143" s="6" t="s">
        <v>16417</v>
      </c>
      <c r="Y3143" s="2" t="s">
        <v>15977</v>
      </c>
      <c r="Z3143" s="2" t="s">
        <v>1196</v>
      </c>
      <c r="AA3143" s="2" t="s">
        <v>25</v>
      </c>
      <c r="AB3143" s="2" t="s">
        <v>27</v>
      </c>
      <c r="AC3143" s="2" t="s">
        <v>27</v>
      </c>
      <c r="AD3143" s="2" t="s">
        <v>27</v>
      </c>
      <c r="AE3143" s="2" t="s">
        <v>27</v>
      </c>
      <c r="AG3143" s="2" t="str">
        <f t="shared" si="199"/>
        <v>P. Minh Khai</v>
      </c>
      <c r="AH3143" s="2" t="str">
        <f t="shared" si="200"/>
        <v>Q. Hai Bà Trưng</v>
      </c>
      <c r="AI3143" s="2" t="str">
        <f t="shared" si="201"/>
        <v/>
      </c>
      <c r="AK3143" s="2" t="str">
        <f t="shared" si="202"/>
        <v/>
      </c>
      <c r="BF3143" s="2" t="str">
        <f>VLOOKUP(M3143,'[1]mã win'!G:K,5,0)</f>
        <v>B</v>
      </c>
    </row>
    <row r="3144" spans="1:58" x14ac:dyDescent="0.25">
      <c r="A3144" s="6" t="s">
        <v>16418</v>
      </c>
      <c r="B3144" s="6" t="s">
        <v>15468</v>
      </c>
      <c r="C3144" s="6" t="s">
        <v>16419</v>
      </c>
      <c r="D3144" s="2" t="s">
        <v>9478</v>
      </c>
      <c r="E3144" s="2" t="s">
        <v>9720</v>
      </c>
      <c r="G3144" s="6" t="s">
        <v>15031</v>
      </c>
      <c r="H3144" s="6"/>
      <c r="I3144" s="6"/>
      <c r="J3144" s="6"/>
      <c r="K3144" s="7"/>
      <c r="L3144" s="6" t="s">
        <v>24</v>
      </c>
      <c r="M3144" s="6" t="s">
        <v>25</v>
      </c>
      <c r="N3144" s="6" t="s">
        <v>25</v>
      </c>
      <c r="O3144" s="6" t="s">
        <v>251</v>
      </c>
      <c r="P3144" s="8" t="s">
        <v>27</v>
      </c>
      <c r="Q3144" s="9">
        <v>44707.481229710596</v>
      </c>
      <c r="R3144" s="6" t="s">
        <v>6465</v>
      </c>
      <c r="X3144" s="6" t="s">
        <v>16420</v>
      </c>
      <c r="Y3144" s="2" t="s">
        <v>9478</v>
      </c>
      <c r="Z3144" s="2" t="s">
        <v>9720</v>
      </c>
      <c r="AA3144" s="2" t="s">
        <v>25</v>
      </c>
      <c r="AB3144" s="2" t="s">
        <v>27</v>
      </c>
      <c r="AC3144" s="2" t="s">
        <v>27</v>
      </c>
      <c r="AD3144" s="2" t="s">
        <v>27</v>
      </c>
      <c r="AE3144" s="2" t="s">
        <v>27</v>
      </c>
      <c r="AG3144" s="2" t="str">
        <f t="shared" si="199"/>
        <v>phường Yên Hòa</v>
      </c>
      <c r="AH3144" s="2" t="str">
        <f t="shared" si="200"/>
        <v>quận Cầu Giấy</v>
      </c>
      <c r="AI3144" s="2" t="str">
        <f t="shared" si="201"/>
        <v/>
      </c>
      <c r="AK3144" s="2" t="str">
        <f t="shared" si="202"/>
        <v/>
      </c>
      <c r="BF3144" s="2" t="str">
        <f>VLOOKUP(M3144,'[1]mã win'!G:K,5,0)</f>
        <v>B</v>
      </c>
    </row>
    <row r="3145" spans="1:58" x14ac:dyDescent="0.25">
      <c r="A3145" s="6" t="s">
        <v>16421</v>
      </c>
      <c r="B3145" s="6" t="s">
        <v>15468</v>
      </c>
      <c r="C3145" s="6" t="s">
        <v>16422</v>
      </c>
      <c r="D3145" s="2" t="s">
        <v>15881</v>
      </c>
      <c r="E3145" s="2" t="s">
        <v>1065</v>
      </c>
      <c r="G3145" s="6" t="s">
        <v>15031</v>
      </c>
      <c r="H3145" s="6"/>
      <c r="I3145" s="6"/>
      <c r="J3145" s="6"/>
      <c r="K3145" s="7"/>
      <c r="L3145" s="6" t="s">
        <v>8064</v>
      </c>
      <c r="M3145" s="6" t="s">
        <v>25</v>
      </c>
      <c r="N3145" s="6" t="s">
        <v>25</v>
      </c>
      <c r="O3145" s="6" t="s">
        <v>236</v>
      </c>
      <c r="P3145" s="8" t="s">
        <v>27</v>
      </c>
      <c r="Q3145" s="9">
        <v>44704.405433796303</v>
      </c>
      <c r="R3145" s="6" t="s">
        <v>6465</v>
      </c>
      <c r="X3145" s="6" t="s">
        <v>16423</v>
      </c>
      <c r="Y3145" s="2" t="s">
        <v>15881</v>
      </c>
      <c r="Z3145" s="2" t="s">
        <v>1065</v>
      </c>
      <c r="AA3145" s="2" t="s">
        <v>26</v>
      </c>
      <c r="AB3145" s="2" t="s">
        <v>27</v>
      </c>
      <c r="AC3145" s="2" t="s">
        <v>27</v>
      </c>
      <c r="AD3145" s="2" t="s">
        <v>27</v>
      </c>
      <c r="AE3145" s="2" t="s">
        <v>27</v>
      </c>
      <c r="AG3145" s="2" t="str">
        <f t="shared" si="199"/>
        <v>phường Cửa Nam</v>
      </c>
      <c r="AH3145" s="2" t="str">
        <f t="shared" si="200"/>
        <v>quận Hoàn Kiếm</v>
      </c>
      <c r="AI3145" s="2" t="str">
        <f t="shared" si="201"/>
        <v/>
      </c>
      <c r="AK3145" s="2" t="str">
        <f t="shared" si="202"/>
        <v/>
      </c>
      <c r="BF3145" s="2" t="str">
        <f>VLOOKUP(M3145,'[1]mã win'!G:K,5,0)</f>
        <v>B</v>
      </c>
    </row>
    <row r="3146" spans="1:58" x14ac:dyDescent="0.25">
      <c r="A3146" s="6" t="s">
        <v>16424</v>
      </c>
      <c r="B3146" s="6" t="s">
        <v>15440</v>
      </c>
      <c r="C3146" s="6" t="s">
        <v>16425</v>
      </c>
      <c r="D3146" s="2" t="s">
        <v>4199</v>
      </c>
      <c r="E3146" s="2" t="s">
        <v>200</v>
      </c>
      <c r="G3146" s="6" t="s">
        <v>15024</v>
      </c>
      <c r="H3146" s="6" t="s">
        <v>27</v>
      </c>
      <c r="I3146" s="6"/>
      <c r="J3146" s="6"/>
      <c r="K3146" s="7">
        <v>60</v>
      </c>
      <c r="L3146" s="6" t="s">
        <v>199</v>
      </c>
      <c r="M3146" s="6" t="s">
        <v>39</v>
      </c>
      <c r="N3146" s="6" t="s">
        <v>39</v>
      </c>
      <c r="O3146" s="6" t="s">
        <v>200</v>
      </c>
      <c r="P3146" s="8" t="s">
        <v>27</v>
      </c>
      <c r="Q3146" s="9">
        <v>44750.378897256902</v>
      </c>
      <c r="R3146" s="6" t="s">
        <v>28</v>
      </c>
      <c r="X3146" s="6">
        <v>94</v>
      </c>
      <c r="Y3146" s="2" t="s">
        <v>16426</v>
      </c>
      <c r="Z3146" s="2" t="s">
        <v>4199</v>
      </c>
      <c r="AA3146" s="2" t="s">
        <v>200</v>
      </c>
      <c r="AB3146" s="2" t="s">
        <v>114</v>
      </c>
      <c r="AC3146" s="2" t="s">
        <v>27</v>
      </c>
      <c r="AD3146" s="2" t="s">
        <v>27</v>
      </c>
      <c r="AE3146" s="2" t="s">
        <v>27</v>
      </c>
      <c r="AG3146" s="2" t="str">
        <f t="shared" si="199"/>
        <v>Phường 13</v>
      </c>
      <c r="AH3146" s="2" t="str">
        <f t="shared" si="200"/>
        <v>Quận Tân Bình</v>
      </c>
      <c r="AI3146" s="2" t="str">
        <f t="shared" si="201"/>
        <v/>
      </c>
      <c r="AK3146" s="2" t="str">
        <f t="shared" si="202"/>
        <v/>
      </c>
      <c r="BF3146" s="2" t="str">
        <f>VLOOKUP(M3146,'[1]mã win'!G:K,5,0)</f>
        <v>N</v>
      </c>
    </row>
    <row r="3147" spans="1:58" x14ac:dyDescent="0.25">
      <c r="A3147" s="6" t="s">
        <v>16427</v>
      </c>
      <c r="B3147" s="6" t="s">
        <v>15440</v>
      </c>
      <c r="C3147" s="6" t="s">
        <v>16428</v>
      </c>
      <c r="D3147" s="2" t="s">
        <v>27</v>
      </c>
      <c r="E3147" s="2" t="s">
        <v>305</v>
      </c>
      <c r="G3147" s="6" t="s">
        <v>15024</v>
      </c>
      <c r="H3147" s="6" t="s">
        <v>27</v>
      </c>
      <c r="I3147" s="6"/>
      <c r="J3147" s="6"/>
      <c r="K3147" s="7">
        <v>60</v>
      </c>
      <c r="L3147" s="6" t="s">
        <v>133</v>
      </c>
      <c r="M3147" s="6" t="s">
        <v>39</v>
      </c>
      <c r="N3147" s="6" t="s">
        <v>39</v>
      </c>
      <c r="O3147" s="6" t="s">
        <v>305</v>
      </c>
      <c r="P3147" s="8" t="s">
        <v>27</v>
      </c>
      <c r="Q3147" s="9">
        <v>44778.753411111102</v>
      </c>
      <c r="R3147" s="6" t="s">
        <v>28</v>
      </c>
      <c r="X3147" s="6" t="s">
        <v>16429</v>
      </c>
      <c r="Y3147" s="2" t="s">
        <v>3738</v>
      </c>
      <c r="Z3147" s="2" t="s">
        <v>16430</v>
      </c>
      <c r="AA3147" s="2" t="s">
        <v>9614</v>
      </c>
      <c r="AB3147" s="2" t="s">
        <v>16431</v>
      </c>
      <c r="AC3147" s="2" t="s">
        <v>16432</v>
      </c>
      <c r="AD3147" s="2" t="s">
        <v>16433</v>
      </c>
      <c r="AE3147" s="2" t="s">
        <v>5246</v>
      </c>
      <c r="AF3147" s="2" t="s">
        <v>185</v>
      </c>
      <c r="AG3147" s="2" t="str">
        <f t="shared" si="199"/>
        <v/>
      </c>
      <c r="AH3147" s="2" t="str">
        <f t="shared" si="200"/>
        <v/>
      </c>
      <c r="AI3147" s="2" t="str">
        <f t="shared" si="201"/>
        <v/>
      </c>
      <c r="AK3147" s="2" t="str">
        <f t="shared" si="202"/>
        <v/>
      </c>
      <c r="BF3147" s="2" t="str">
        <f>VLOOKUP(M3147,'[1]mã win'!G:K,5,0)</f>
        <v>N</v>
      </c>
    </row>
    <row r="3148" spans="1:58" x14ac:dyDescent="0.25">
      <c r="A3148" s="6" t="s">
        <v>16434</v>
      </c>
      <c r="B3148" s="6" t="s">
        <v>15457</v>
      </c>
      <c r="C3148" s="6" t="s">
        <v>16435</v>
      </c>
      <c r="D3148" s="2" t="s">
        <v>16436</v>
      </c>
      <c r="E3148" s="2" t="s">
        <v>143</v>
      </c>
      <c r="G3148" s="6" t="s">
        <v>15024</v>
      </c>
      <c r="H3148" s="6" t="s">
        <v>27</v>
      </c>
      <c r="I3148" s="6"/>
      <c r="J3148" s="6"/>
      <c r="K3148" s="7">
        <v>60</v>
      </c>
      <c r="L3148" s="6" t="s">
        <v>50</v>
      </c>
      <c r="M3148" s="6" t="s">
        <v>39</v>
      </c>
      <c r="N3148" s="6" t="s">
        <v>39</v>
      </c>
      <c r="O3148" s="6" t="s">
        <v>143</v>
      </c>
      <c r="P3148" s="8" t="s">
        <v>27</v>
      </c>
      <c r="Q3148" s="9">
        <v>44716.496429942097</v>
      </c>
      <c r="R3148" s="6" t="s">
        <v>28</v>
      </c>
      <c r="X3148" s="6" t="s">
        <v>16437</v>
      </c>
      <c r="Y3148" s="2" t="s">
        <v>16436</v>
      </c>
      <c r="Z3148" s="2" t="s">
        <v>143</v>
      </c>
      <c r="AA3148" s="2" t="s">
        <v>114</v>
      </c>
      <c r="AB3148" s="2" t="s">
        <v>27</v>
      </c>
      <c r="AC3148" s="2" t="s">
        <v>27</v>
      </c>
      <c r="AD3148" s="2" t="s">
        <v>27</v>
      </c>
      <c r="AE3148" s="2" t="s">
        <v>27</v>
      </c>
      <c r="AG3148" s="2" t="str">
        <f t="shared" si="199"/>
        <v>P. Tân Phú</v>
      </c>
      <c r="AH3148" s="2" t="str">
        <f t="shared" si="200"/>
        <v>Quận 7</v>
      </c>
      <c r="AI3148" s="2" t="str">
        <f t="shared" si="201"/>
        <v/>
      </c>
      <c r="AK3148" s="2" t="str">
        <f t="shared" si="202"/>
        <v/>
      </c>
      <c r="BF3148" s="2" t="str">
        <f>VLOOKUP(M3148,'[1]mã win'!G:K,5,0)</f>
        <v>N</v>
      </c>
    </row>
    <row r="3149" spans="1:58" x14ac:dyDescent="0.25">
      <c r="A3149" s="6" t="s">
        <v>16438</v>
      </c>
      <c r="B3149" s="6" t="s">
        <v>15457</v>
      </c>
      <c r="C3149" s="6" t="s">
        <v>16439</v>
      </c>
      <c r="D3149" s="2" t="s">
        <v>5304</v>
      </c>
      <c r="E3149" s="2" t="s">
        <v>47</v>
      </c>
      <c r="G3149" s="6" t="s">
        <v>15024</v>
      </c>
      <c r="H3149" s="6" t="s">
        <v>27</v>
      </c>
      <c r="I3149" s="6"/>
      <c r="J3149" s="6"/>
      <c r="K3149" s="7">
        <v>60</v>
      </c>
      <c r="L3149" s="6" t="s">
        <v>50</v>
      </c>
      <c r="M3149" s="6" t="s">
        <v>39</v>
      </c>
      <c r="N3149" s="6" t="s">
        <v>39</v>
      </c>
      <c r="O3149" s="6" t="s">
        <v>51</v>
      </c>
      <c r="P3149" s="8" t="s">
        <v>27</v>
      </c>
      <c r="Q3149" s="9">
        <v>44720.739295138897</v>
      </c>
      <c r="R3149" s="6" t="s">
        <v>28</v>
      </c>
      <c r="X3149" s="6" t="s">
        <v>16440</v>
      </c>
      <c r="Y3149" s="2" t="s">
        <v>5304</v>
      </c>
      <c r="Z3149" s="2" t="s">
        <v>47</v>
      </c>
      <c r="AA3149" s="2" t="s">
        <v>15449</v>
      </c>
      <c r="AB3149" s="2" t="s">
        <v>27</v>
      </c>
      <c r="AC3149" s="2" t="s">
        <v>27</v>
      </c>
      <c r="AD3149" s="2" t="s">
        <v>27</v>
      </c>
      <c r="AE3149" s="2" t="s">
        <v>27</v>
      </c>
      <c r="AG3149" s="2" t="str">
        <f t="shared" si="199"/>
        <v>Phường Thạnh Mỹ Lợi</v>
      </c>
      <c r="AH3149" s="2" t="str">
        <f t="shared" si="200"/>
        <v>Quận 2</v>
      </c>
      <c r="AI3149" s="2" t="str">
        <f t="shared" si="201"/>
        <v/>
      </c>
      <c r="AK3149" s="2" t="str">
        <f t="shared" si="202"/>
        <v/>
      </c>
      <c r="BF3149" s="2" t="str">
        <f>VLOOKUP(M3149,'[1]mã win'!G:K,5,0)</f>
        <v>N</v>
      </c>
    </row>
    <row r="3150" spans="1:58" x14ac:dyDescent="0.25">
      <c r="A3150" s="6" t="s">
        <v>16441</v>
      </c>
      <c r="B3150" s="6" t="s">
        <v>15468</v>
      </c>
      <c r="C3150" s="6" t="s">
        <v>16442</v>
      </c>
      <c r="D3150" s="2" t="s">
        <v>16443</v>
      </c>
      <c r="E3150" s="2" t="s">
        <v>2416</v>
      </c>
      <c r="G3150" s="6" t="s">
        <v>15031</v>
      </c>
      <c r="H3150" s="6"/>
      <c r="I3150" s="6"/>
      <c r="J3150" s="6"/>
      <c r="K3150" s="7"/>
      <c r="L3150" s="6" t="s">
        <v>8064</v>
      </c>
      <c r="M3150" s="6" t="s">
        <v>25</v>
      </c>
      <c r="N3150" s="6" t="s">
        <v>25</v>
      </c>
      <c r="O3150" s="6" t="s">
        <v>945</v>
      </c>
      <c r="P3150" s="8" t="s">
        <v>27</v>
      </c>
      <c r="Q3150" s="9">
        <v>44707.582367905103</v>
      </c>
      <c r="R3150" s="6" t="s">
        <v>6465</v>
      </c>
      <c r="X3150" s="6" t="s">
        <v>16444</v>
      </c>
      <c r="Y3150" s="2" t="s">
        <v>16443</v>
      </c>
      <c r="Z3150" s="2" t="s">
        <v>2416</v>
      </c>
      <c r="AA3150" s="2" t="s">
        <v>25</v>
      </c>
      <c r="AB3150" s="2" t="s">
        <v>27</v>
      </c>
      <c r="AC3150" s="2" t="s">
        <v>27</v>
      </c>
      <c r="AD3150" s="2" t="s">
        <v>27</v>
      </c>
      <c r="AE3150" s="2" t="s">
        <v>27</v>
      </c>
      <c r="AG3150" s="2" t="str">
        <f t="shared" si="199"/>
        <v>phường Thanh Xuân Bắc</v>
      </c>
      <c r="AH3150" s="2" t="str">
        <f t="shared" si="200"/>
        <v>quận Thanh Xuân</v>
      </c>
      <c r="AI3150" s="2" t="str">
        <f t="shared" si="201"/>
        <v/>
      </c>
      <c r="AK3150" s="2" t="str">
        <f t="shared" si="202"/>
        <v/>
      </c>
      <c r="BF3150" s="2" t="str">
        <f>VLOOKUP(M3150,'[1]mã win'!G:K,5,0)</f>
        <v>B</v>
      </c>
    </row>
    <row r="3151" spans="1:58" x14ac:dyDescent="0.25">
      <c r="A3151" s="6" t="s">
        <v>16445</v>
      </c>
      <c r="B3151" s="6" t="s">
        <v>15463</v>
      </c>
      <c r="C3151" s="6" t="s">
        <v>16446</v>
      </c>
      <c r="D3151" s="2" t="s">
        <v>16447</v>
      </c>
      <c r="E3151" s="2" t="s">
        <v>10048</v>
      </c>
      <c r="G3151" s="6" t="s">
        <v>15031</v>
      </c>
      <c r="H3151" s="6"/>
      <c r="I3151" s="6"/>
      <c r="J3151" s="6"/>
      <c r="K3151" s="7"/>
      <c r="L3151" s="6" t="s">
        <v>24</v>
      </c>
      <c r="M3151" s="6" t="s">
        <v>25</v>
      </c>
      <c r="N3151" s="6" t="s">
        <v>25</v>
      </c>
      <c r="O3151" s="6" t="s">
        <v>1152</v>
      </c>
      <c r="P3151" s="8" t="s">
        <v>27</v>
      </c>
      <c r="Q3151" s="9">
        <v>44707.416079594899</v>
      </c>
      <c r="R3151" s="6" t="s">
        <v>6465</v>
      </c>
      <c r="X3151" s="6" t="s">
        <v>16448</v>
      </c>
      <c r="Y3151" s="2" t="s">
        <v>16447</v>
      </c>
      <c r="Z3151" s="2" t="s">
        <v>10048</v>
      </c>
      <c r="AA3151" s="2" t="s">
        <v>31</v>
      </c>
      <c r="AB3151" s="2" t="s">
        <v>27</v>
      </c>
      <c r="AC3151" s="2" t="s">
        <v>27</v>
      </c>
      <c r="AD3151" s="2" t="s">
        <v>27</v>
      </c>
      <c r="AE3151" s="2" t="s">
        <v>27</v>
      </c>
      <c r="AG3151" s="2" t="str">
        <f t="shared" si="199"/>
        <v>phường Phúc Diễn</v>
      </c>
      <c r="AH3151" s="2" t="str">
        <f t="shared" si="200"/>
        <v>quận Bắc Từ Liêm</v>
      </c>
      <c r="AI3151" s="2" t="str">
        <f t="shared" si="201"/>
        <v/>
      </c>
      <c r="AK3151" s="2" t="str">
        <f t="shared" si="202"/>
        <v/>
      </c>
      <c r="BF3151" s="2" t="str">
        <f>VLOOKUP(M3151,'[1]mã win'!G:K,5,0)</f>
        <v>B</v>
      </c>
    </row>
    <row r="3152" spans="1:58" x14ac:dyDescent="0.25">
      <c r="A3152" s="6" t="s">
        <v>16449</v>
      </c>
      <c r="B3152" s="6" t="s">
        <v>15468</v>
      </c>
      <c r="C3152" s="6" t="s">
        <v>16450</v>
      </c>
      <c r="D3152" s="2" t="s">
        <v>15936</v>
      </c>
      <c r="E3152" s="2" t="s">
        <v>4373</v>
      </c>
      <c r="G3152" s="6" t="s">
        <v>15031</v>
      </c>
      <c r="H3152" s="6"/>
      <c r="I3152" s="6"/>
      <c r="J3152" s="6"/>
      <c r="K3152" s="7"/>
      <c r="L3152" s="6" t="s">
        <v>8064</v>
      </c>
      <c r="M3152" s="6" t="s">
        <v>25</v>
      </c>
      <c r="N3152" s="6" t="s">
        <v>25</v>
      </c>
      <c r="O3152" s="6" t="s">
        <v>847</v>
      </c>
      <c r="P3152" s="8" t="s">
        <v>27</v>
      </c>
      <c r="Q3152" s="9">
        <v>44702.637231099499</v>
      </c>
      <c r="R3152" s="6" t="s">
        <v>6465</v>
      </c>
      <c r="X3152" s="6" t="s">
        <v>16451</v>
      </c>
      <c r="Y3152" s="2" t="s">
        <v>15936</v>
      </c>
      <c r="Z3152" s="2" t="s">
        <v>4373</v>
      </c>
      <c r="AA3152" s="2" t="s">
        <v>25</v>
      </c>
      <c r="AB3152" s="2" t="s">
        <v>27</v>
      </c>
      <c r="AC3152" s="2" t="s">
        <v>27</v>
      </c>
      <c r="AD3152" s="2" t="s">
        <v>27</v>
      </c>
      <c r="AE3152" s="2" t="s">
        <v>27</v>
      </c>
      <c r="AG3152" s="2" t="str">
        <f t="shared" si="199"/>
        <v>phường</v>
      </c>
      <c r="AH3152" s="2" t="str">
        <f t="shared" si="200"/>
        <v>quận Ba Đình</v>
      </c>
      <c r="AI3152" s="2" t="str">
        <f t="shared" si="201"/>
        <v/>
      </c>
      <c r="AK3152" s="2" t="str">
        <f t="shared" si="202"/>
        <v/>
      </c>
      <c r="BF3152" s="2" t="str">
        <f>VLOOKUP(M3152,'[1]mã win'!G:K,5,0)</f>
        <v>B</v>
      </c>
    </row>
    <row r="3153" spans="1:58" x14ac:dyDescent="0.25">
      <c r="A3153" s="6" t="s">
        <v>16452</v>
      </c>
      <c r="B3153" s="6" t="s">
        <v>15463</v>
      </c>
      <c r="C3153" s="6" t="s">
        <v>16453</v>
      </c>
      <c r="D3153" s="2" t="s">
        <v>27</v>
      </c>
      <c r="E3153" s="2" t="s">
        <v>1108</v>
      </c>
      <c r="G3153" s="6" t="s">
        <v>15031</v>
      </c>
      <c r="H3153" s="6"/>
      <c r="I3153" s="6"/>
      <c r="J3153" s="6"/>
      <c r="K3153" s="7"/>
      <c r="L3153" s="6" t="s">
        <v>8064</v>
      </c>
      <c r="M3153" s="6" t="s">
        <v>25</v>
      </c>
      <c r="N3153" s="6" t="s">
        <v>25</v>
      </c>
      <c r="O3153" s="6" t="s">
        <v>1109</v>
      </c>
      <c r="P3153" s="8" t="s">
        <v>27</v>
      </c>
      <c r="Q3153" s="9">
        <v>44704.579427280099</v>
      </c>
      <c r="R3153" s="6" t="s">
        <v>6465</v>
      </c>
      <c r="X3153" s="6" t="s">
        <v>16454</v>
      </c>
      <c r="Y3153" s="2" t="s">
        <v>2514</v>
      </c>
      <c r="Z3153" s="2" t="s">
        <v>1108</v>
      </c>
      <c r="AA3153" s="2" t="s">
        <v>25</v>
      </c>
      <c r="AB3153" s="2" t="s">
        <v>27</v>
      </c>
      <c r="AC3153" s="2" t="s">
        <v>27</v>
      </c>
      <c r="AD3153" s="2" t="s">
        <v>27</v>
      </c>
      <c r="AE3153" s="2" t="s">
        <v>27</v>
      </c>
      <c r="AG3153" s="2" t="str">
        <f t="shared" si="199"/>
        <v/>
      </c>
      <c r="AH3153" s="2" t="str">
        <f t="shared" si="200"/>
        <v/>
      </c>
      <c r="AI3153" s="2" t="str">
        <f t="shared" si="201"/>
        <v>huyện Thanh Trì</v>
      </c>
      <c r="AK3153" s="2" t="str">
        <f t="shared" si="202"/>
        <v/>
      </c>
      <c r="BF3153" s="2" t="str">
        <f>VLOOKUP(M3153,'[1]mã win'!G:K,5,0)</f>
        <v>B</v>
      </c>
    </row>
    <row r="3154" spans="1:58" x14ac:dyDescent="0.25">
      <c r="A3154" s="6" t="s">
        <v>16455</v>
      </c>
      <c r="B3154" s="6" t="s">
        <v>15468</v>
      </c>
      <c r="C3154" s="6" t="s">
        <v>16456</v>
      </c>
      <c r="D3154" s="2" t="s">
        <v>15849</v>
      </c>
      <c r="E3154" s="2" t="s">
        <v>839</v>
      </c>
      <c r="G3154" s="6" t="s">
        <v>15031</v>
      </c>
      <c r="H3154" s="6"/>
      <c r="I3154" s="6"/>
      <c r="J3154" s="6"/>
      <c r="K3154" s="7"/>
      <c r="L3154" s="6" t="s">
        <v>235</v>
      </c>
      <c r="M3154" s="6" t="s">
        <v>25</v>
      </c>
      <c r="N3154" s="6" t="s">
        <v>25</v>
      </c>
      <c r="O3154" s="6" t="s">
        <v>840</v>
      </c>
      <c r="P3154" s="8" t="s">
        <v>27</v>
      </c>
      <c r="Q3154" s="9">
        <v>44704.328639965301</v>
      </c>
      <c r="R3154" s="6" t="s">
        <v>6465</v>
      </c>
      <c r="X3154" s="6" t="s">
        <v>16457</v>
      </c>
      <c r="Y3154" s="2" t="s">
        <v>15849</v>
      </c>
      <c r="Z3154" s="2" t="s">
        <v>839</v>
      </c>
      <c r="AA3154" s="2" t="s">
        <v>25</v>
      </c>
      <c r="AB3154" s="2" t="s">
        <v>27</v>
      </c>
      <c r="AC3154" s="2" t="s">
        <v>27</v>
      </c>
      <c r="AD3154" s="2" t="s">
        <v>27</v>
      </c>
      <c r="AE3154" s="2" t="s">
        <v>27</v>
      </c>
      <c r="AG3154" s="2" t="str">
        <f t="shared" si="199"/>
        <v>phường Ngọc Lâm</v>
      </c>
      <c r="AH3154" s="2" t="str">
        <f t="shared" si="200"/>
        <v>quận Long Biên</v>
      </c>
      <c r="AI3154" s="2" t="str">
        <f t="shared" si="201"/>
        <v/>
      </c>
      <c r="AK3154" s="2" t="str">
        <f t="shared" si="202"/>
        <v/>
      </c>
      <c r="BF3154" s="2" t="str">
        <f>VLOOKUP(M3154,'[1]mã win'!G:K,5,0)</f>
        <v>B</v>
      </c>
    </row>
    <row r="3155" spans="1:58" x14ac:dyDescent="0.25">
      <c r="A3155" s="6" t="s">
        <v>16458</v>
      </c>
      <c r="B3155" s="6" t="s">
        <v>15468</v>
      </c>
      <c r="C3155" s="6" t="s">
        <v>16459</v>
      </c>
      <c r="D3155" s="2" t="s">
        <v>1623</v>
      </c>
      <c r="E3155" s="2" t="s">
        <v>251</v>
      </c>
      <c r="G3155" s="6" t="s">
        <v>15031</v>
      </c>
      <c r="H3155" s="6"/>
      <c r="I3155" s="6"/>
      <c r="J3155" s="6"/>
      <c r="K3155" s="7"/>
      <c r="L3155" s="6" t="s">
        <v>24</v>
      </c>
      <c r="M3155" s="6" t="s">
        <v>25</v>
      </c>
      <c r="N3155" s="6" t="s">
        <v>25</v>
      </c>
      <c r="O3155" s="6" t="s">
        <v>251</v>
      </c>
      <c r="P3155" s="8" t="s">
        <v>27</v>
      </c>
      <c r="Q3155" s="9">
        <v>44707.481903669002</v>
      </c>
      <c r="R3155" s="6" t="s">
        <v>6465</v>
      </c>
      <c r="X3155" s="6" t="s">
        <v>16460</v>
      </c>
      <c r="Y3155" s="2" t="s">
        <v>1623</v>
      </c>
      <c r="Z3155" s="2" t="s">
        <v>251</v>
      </c>
      <c r="AA3155" s="2" t="s">
        <v>25</v>
      </c>
      <c r="AB3155" s="2" t="s">
        <v>27</v>
      </c>
      <c r="AC3155" s="2" t="s">
        <v>27</v>
      </c>
      <c r="AD3155" s="2" t="s">
        <v>27</v>
      </c>
      <c r="AE3155" s="2" t="s">
        <v>27</v>
      </c>
      <c r="AG3155" s="2" t="str">
        <f t="shared" si="199"/>
        <v>Phường Yên Hòa</v>
      </c>
      <c r="AH3155" s="2" t="str">
        <f t="shared" si="200"/>
        <v>Quận Cầu Giấy</v>
      </c>
      <c r="AI3155" s="2" t="str">
        <f t="shared" si="201"/>
        <v/>
      </c>
      <c r="AK3155" s="2" t="str">
        <f t="shared" si="202"/>
        <v/>
      </c>
      <c r="BF3155" s="2" t="str">
        <f>VLOOKUP(M3155,'[1]mã win'!G:K,5,0)</f>
        <v>B</v>
      </c>
    </row>
    <row r="3156" spans="1:58" x14ac:dyDescent="0.25">
      <c r="A3156" s="6" t="s">
        <v>16461</v>
      </c>
      <c r="B3156" s="6" t="s">
        <v>15489</v>
      </c>
      <c r="C3156" s="6" t="s">
        <v>16462</v>
      </c>
      <c r="D3156" s="2" t="s">
        <v>16463</v>
      </c>
      <c r="E3156" s="2" t="s">
        <v>236</v>
      </c>
      <c r="G3156" s="6" t="s">
        <v>15031</v>
      </c>
      <c r="H3156" s="6"/>
      <c r="I3156" s="6"/>
      <c r="J3156" s="6"/>
      <c r="K3156" s="7"/>
      <c r="L3156" s="6" t="s">
        <v>8064</v>
      </c>
      <c r="M3156" s="6" t="s">
        <v>25</v>
      </c>
      <c r="N3156" s="6" t="s">
        <v>25</v>
      </c>
      <c r="O3156" s="6" t="s">
        <v>236</v>
      </c>
      <c r="P3156" s="8" t="s">
        <v>27</v>
      </c>
      <c r="Q3156" s="9">
        <v>44702.646263310198</v>
      </c>
      <c r="R3156" s="6" t="s">
        <v>6465</v>
      </c>
      <c r="X3156" s="6" t="s">
        <v>16464</v>
      </c>
      <c r="Y3156" s="2" t="s">
        <v>16463</v>
      </c>
      <c r="Z3156" s="2" t="s">
        <v>236</v>
      </c>
      <c r="AA3156" s="2" t="s">
        <v>31</v>
      </c>
      <c r="AB3156" s="2" t="s">
        <v>27</v>
      </c>
      <c r="AC3156" s="2" t="s">
        <v>27</v>
      </c>
      <c r="AD3156" s="2" t="s">
        <v>27</v>
      </c>
      <c r="AE3156" s="2" t="s">
        <v>27</v>
      </c>
      <c r="AG3156" s="2" t="str">
        <f t="shared" si="199"/>
        <v>Phường Nguyễn Trung Trực</v>
      </c>
      <c r="AH3156" s="2" t="str">
        <f t="shared" si="200"/>
        <v>Quận Hoàn Kiếm</v>
      </c>
      <c r="AI3156" s="2" t="str">
        <f t="shared" si="201"/>
        <v/>
      </c>
      <c r="AK3156" s="2" t="str">
        <f t="shared" si="202"/>
        <v/>
      </c>
      <c r="BF3156" s="2" t="str">
        <f>VLOOKUP(M3156,'[1]mã win'!G:K,5,0)</f>
        <v>B</v>
      </c>
    </row>
    <row r="3157" spans="1:58" x14ac:dyDescent="0.25">
      <c r="A3157" s="6" t="s">
        <v>16465</v>
      </c>
      <c r="B3157" s="6" t="s">
        <v>15468</v>
      </c>
      <c r="C3157" s="6" t="s">
        <v>16466</v>
      </c>
      <c r="D3157" s="2" t="s">
        <v>16467</v>
      </c>
      <c r="E3157" s="2" t="s">
        <v>4373</v>
      </c>
      <c r="G3157" s="6" t="s">
        <v>15031</v>
      </c>
      <c r="H3157" s="6"/>
      <c r="I3157" s="6"/>
      <c r="J3157" s="6"/>
      <c r="K3157" s="7"/>
      <c r="L3157" s="6" t="s">
        <v>8064</v>
      </c>
      <c r="M3157" s="6" t="s">
        <v>25</v>
      </c>
      <c r="N3157" s="6" t="s">
        <v>25</v>
      </c>
      <c r="O3157" s="6" t="s">
        <v>847</v>
      </c>
      <c r="P3157" s="8" t="s">
        <v>27</v>
      </c>
      <c r="Q3157" s="9">
        <v>44702.642855358798</v>
      </c>
      <c r="R3157" s="6" t="s">
        <v>6465</v>
      </c>
      <c r="X3157" s="6" t="s">
        <v>16468</v>
      </c>
      <c r="Y3157" s="2" t="s">
        <v>16467</v>
      </c>
      <c r="Z3157" s="2" t="s">
        <v>4373</v>
      </c>
      <c r="AA3157" s="2" t="s">
        <v>25</v>
      </c>
      <c r="AB3157" s="2" t="s">
        <v>27</v>
      </c>
      <c r="AC3157" s="2" t="s">
        <v>27</v>
      </c>
      <c r="AD3157" s="2" t="s">
        <v>27</v>
      </c>
      <c r="AE3157" s="2" t="s">
        <v>27</v>
      </c>
      <c r="AG3157" s="2" t="str">
        <f t="shared" si="199"/>
        <v>phường Giảng Võ</v>
      </c>
      <c r="AH3157" s="2" t="str">
        <f t="shared" si="200"/>
        <v>quận Ba Đình</v>
      </c>
      <c r="AI3157" s="2" t="str">
        <f t="shared" si="201"/>
        <v/>
      </c>
      <c r="AK3157" s="2" t="str">
        <f t="shared" si="202"/>
        <v/>
      </c>
      <c r="BF3157" s="2" t="str">
        <f>VLOOKUP(M3157,'[1]mã win'!G:K,5,0)</f>
        <v>B</v>
      </c>
    </row>
    <row r="3158" spans="1:58" x14ac:dyDescent="0.25">
      <c r="A3158" s="6" t="s">
        <v>16469</v>
      </c>
      <c r="B3158" s="6" t="s">
        <v>15468</v>
      </c>
      <c r="C3158" s="6" t="s">
        <v>16470</v>
      </c>
      <c r="D3158" s="2" t="s">
        <v>16471</v>
      </c>
      <c r="E3158" s="2" t="s">
        <v>883</v>
      </c>
      <c r="G3158" s="6" t="s">
        <v>15031</v>
      </c>
      <c r="H3158" s="6"/>
      <c r="I3158" s="6"/>
      <c r="J3158" s="6"/>
      <c r="K3158" s="7"/>
      <c r="L3158" s="6" t="s">
        <v>235</v>
      </c>
      <c r="M3158" s="6" t="s">
        <v>25</v>
      </c>
      <c r="N3158" s="6" t="s">
        <v>25</v>
      </c>
      <c r="O3158" s="6" t="s">
        <v>884</v>
      </c>
      <c r="P3158" s="8" t="s">
        <v>27</v>
      </c>
      <c r="Q3158" s="9">
        <v>44704.3865379977</v>
      </c>
      <c r="R3158" s="6" t="s">
        <v>6465</v>
      </c>
      <c r="X3158" s="6" t="s">
        <v>16472</v>
      </c>
      <c r="Y3158" s="2" t="s">
        <v>16471</v>
      </c>
      <c r="Z3158" s="2" t="s">
        <v>883</v>
      </c>
      <c r="AA3158" s="2" t="s">
        <v>25</v>
      </c>
      <c r="AB3158" s="2" t="s">
        <v>27</v>
      </c>
      <c r="AC3158" s="2" t="s">
        <v>27</v>
      </c>
      <c r="AD3158" s="2" t="s">
        <v>27</v>
      </c>
      <c r="AE3158" s="2" t="s">
        <v>27</v>
      </c>
      <c r="AG3158" s="2" t="str">
        <f t="shared" si="199"/>
        <v>phường Trung Liệt</v>
      </c>
      <c r="AH3158" s="2" t="str">
        <f t="shared" si="200"/>
        <v>quận Đống Đa</v>
      </c>
      <c r="AI3158" s="2" t="str">
        <f t="shared" si="201"/>
        <v/>
      </c>
      <c r="AK3158" s="2" t="str">
        <f t="shared" si="202"/>
        <v/>
      </c>
      <c r="BF3158" s="2" t="str">
        <f>VLOOKUP(M3158,'[1]mã win'!G:K,5,0)</f>
        <v>B</v>
      </c>
    </row>
    <row r="3159" spans="1:58" x14ac:dyDescent="0.25">
      <c r="A3159" s="6" t="s">
        <v>16473</v>
      </c>
      <c r="B3159" s="6" t="s">
        <v>15468</v>
      </c>
      <c r="C3159" s="6" t="s">
        <v>16474</v>
      </c>
      <c r="D3159" s="2" t="s">
        <v>10842</v>
      </c>
      <c r="E3159" s="2" t="s">
        <v>10847</v>
      </c>
      <c r="G3159" s="6" t="s">
        <v>15031</v>
      </c>
      <c r="H3159" s="6"/>
      <c r="I3159" s="6"/>
      <c r="J3159" s="6"/>
      <c r="K3159" s="7"/>
      <c r="L3159" s="6" t="s">
        <v>235</v>
      </c>
      <c r="M3159" s="6" t="s">
        <v>25</v>
      </c>
      <c r="N3159" s="6" t="s">
        <v>25</v>
      </c>
      <c r="O3159" s="6" t="s">
        <v>967</v>
      </c>
      <c r="P3159" s="8" t="s">
        <v>27</v>
      </c>
      <c r="Q3159" s="9">
        <v>44704.494457754598</v>
      </c>
      <c r="R3159" s="6" t="s">
        <v>6465</v>
      </c>
      <c r="X3159" s="6" t="s">
        <v>16475</v>
      </c>
      <c r="Y3159" s="2" t="s">
        <v>2450</v>
      </c>
      <c r="Z3159" s="2" t="s">
        <v>10846</v>
      </c>
      <c r="AA3159" s="2" t="s">
        <v>10842</v>
      </c>
      <c r="AB3159" s="2" t="s">
        <v>10847</v>
      </c>
      <c r="AC3159" s="2" t="s">
        <v>25</v>
      </c>
      <c r="AD3159" s="2" t="s">
        <v>27</v>
      </c>
      <c r="AE3159" s="2" t="s">
        <v>27</v>
      </c>
      <c r="AG3159" s="2" t="str">
        <f t="shared" si="199"/>
        <v>phường Mai Động</v>
      </c>
      <c r="AH3159" s="2" t="str">
        <f t="shared" si="200"/>
        <v>quận Hoàng Mai</v>
      </c>
      <c r="AI3159" s="2" t="str">
        <f t="shared" si="201"/>
        <v/>
      </c>
      <c r="AK3159" s="2" t="str">
        <f t="shared" si="202"/>
        <v/>
      </c>
      <c r="BF3159" s="2" t="str">
        <f>VLOOKUP(M3159,'[1]mã win'!G:K,5,0)</f>
        <v>B</v>
      </c>
    </row>
    <row r="3160" spans="1:58" x14ac:dyDescent="0.25">
      <c r="A3160" s="6" t="s">
        <v>16476</v>
      </c>
      <c r="B3160" s="6" t="s">
        <v>15468</v>
      </c>
      <c r="C3160" s="6" t="s">
        <v>16477</v>
      </c>
      <c r="D3160" s="2" t="s">
        <v>2363</v>
      </c>
      <c r="E3160" s="2" t="s">
        <v>2408</v>
      </c>
      <c r="G3160" s="6" t="s">
        <v>15031</v>
      </c>
      <c r="H3160" s="6"/>
      <c r="I3160" s="6"/>
      <c r="J3160" s="6"/>
      <c r="K3160" s="7"/>
      <c r="L3160" s="6" t="s">
        <v>235</v>
      </c>
      <c r="M3160" s="6" t="s">
        <v>25</v>
      </c>
      <c r="N3160" s="6" t="s">
        <v>25</v>
      </c>
      <c r="O3160" s="6" t="s">
        <v>908</v>
      </c>
      <c r="P3160" s="8" t="s">
        <v>27</v>
      </c>
      <c r="Q3160" s="9">
        <v>44704.437686956</v>
      </c>
      <c r="R3160" s="6" t="s">
        <v>6465</v>
      </c>
      <c r="X3160" s="6" t="s">
        <v>16478</v>
      </c>
      <c r="Y3160" s="2" t="s">
        <v>2363</v>
      </c>
      <c r="Z3160" s="2" t="s">
        <v>2408</v>
      </c>
      <c r="AA3160" s="2" t="s">
        <v>25</v>
      </c>
      <c r="AB3160" s="2" t="s">
        <v>27</v>
      </c>
      <c r="AC3160" s="2" t="s">
        <v>27</v>
      </c>
      <c r="AD3160" s="2" t="s">
        <v>27</v>
      </c>
      <c r="AE3160" s="2" t="s">
        <v>27</v>
      </c>
      <c r="AG3160" s="2" t="str">
        <f t="shared" si="199"/>
        <v>phường Vĩnh Tuy</v>
      </c>
      <c r="AH3160" s="2" t="str">
        <f t="shared" si="200"/>
        <v>quận Hai Bà Trưng</v>
      </c>
      <c r="AI3160" s="2" t="str">
        <f t="shared" si="201"/>
        <v/>
      </c>
      <c r="AK3160" s="2" t="str">
        <f t="shared" si="202"/>
        <v/>
      </c>
      <c r="BF3160" s="2" t="str">
        <f>VLOOKUP(M3160,'[1]mã win'!G:K,5,0)</f>
        <v>B</v>
      </c>
    </row>
    <row r="3161" spans="1:58" x14ac:dyDescent="0.25">
      <c r="A3161" s="6" t="s">
        <v>16479</v>
      </c>
      <c r="B3161" s="6" t="s">
        <v>15468</v>
      </c>
      <c r="C3161" s="6" t="s">
        <v>16480</v>
      </c>
      <c r="D3161" s="2" t="s">
        <v>16481</v>
      </c>
      <c r="E3161" s="2" t="s">
        <v>1065</v>
      </c>
      <c r="G3161" s="6" t="s">
        <v>15031</v>
      </c>
      <c r="H3161" s="6"/>
      <c r="I3161" s="6"/>
      <c r="J3161" s="6"/>
      <c r="K3161" s="7"/>
      <c r="L3161" s="6" t="s">
        <v>8064</v>
      </c>
      <c r="M3161" s="6" t="s">
        <v>25</v>
      </c>
      <c r="N3161" s="6" t="s">
        <v>25</v>
      </c>
      <c r="O3161" s="6" t="s">
        <v>236</v>
      </c>
      <c r="P3161" s="8" t="s">
        <v>27</v>
      </c>
      <c r="Q3161" s="9">
        <v>44704.406085844901</v>
      </c>
      <c r="R3161" s="6" t="s">
        <v>6465</v>
      </c>
      <c r="X3161" s="6" t="s">
        <v>16482</v>
      </c>
      <c r="Y3161" s="2" t="s">
        <v>16481</v>
      </c>
      <c r="Z3161" s="2" t="s">
        <v>1065</v>
      </c>
      <c r="AA3161" s="2" t="s">
        <v>25</v>
      </c>
      <c r="AB3161" s="2" t="s">
        <v>27</v>
      </c>
      <c r="AC3161" s="2" t="s">
        <v>27</v>
      </c>
      <c r="AD3161" s="2" t="s">
        <v>27</v>
      </c>
      <c r="AE3161" s="2" t="s">
        <v>27</v>
      </c>
      <c r="AG3161" s="2" t="str">
        <f t="shared" si="199"/>
        <v>phường Chương Dương</v>
      </c>
      <c r="AH3161" s="2" t="str">
        <f t="shared" si="200"/>
        <v>quận Hoàn Kiếm</v>
      </c>
      <c r="AI3161" s="2" t="str">
        <f t="shared" si="201"/>
        <v/>
      </c>
      <c r="AK3161" s="2" t="str">
        <f t="shared" si="202"/>
        <v/>
      </c>
      <c r="BF3161" s="2" t="str">
        <f>VLOOKUP(M3161,'[1]mã win'!G:K,5,0)</f>
        <v>B</v>
      </c>
    </row>
    <row r="3162" spans="1:58" x14ac:dyDescent="0.25">
      <c r="A3162" s="6" t="s">
        <v>16483</v>
      </c>
      <c r="B3162" s="6" t="s">
        <v>15468</v>
      </c>
      <c r="C3162" s="6" t="s">
        <v>16484</v>
      </c>
      <c r="D3162" s="2" t="s">
        <v>16485</v>
      </c>
      <c r="E3162" s="2" t="s">
        <v>2416</v>
      </c>
      <c r="G3162" s="6" t="s">
        <v>15031</v>
      </c>
      <c r="H3162" s="6"/>
      <c r="I3162" s="6"/>
      <c r="J3162" s="6"/>
      <c r="K3162" s="7"/>
      <c r="L3162" s="6" t="s">
        <v>8064</v>
      </c>
      <c r="M3162" s="6" t="s">
        <v>25</v>
      </c>
      <c r="N3162" s="6" t="s">
        <v>25</v>
      </c>
      <c r="O3162" s="6" t="s">
        <v>945</v>
      </c>
      <c r="P3162" s="8" t="s">
        <v>27</v>
      </c>
      <c r="Q3162" s="9">
        <v>44707.581813229197</v>
      </c>
      <c r="R3162" s="6" t="s">
        <v>6465</v>
      </c>
      <c r="X3162" s="6" t="s">
        <v>16486</v>
      </c>
      <c r="Y3162" s="2" t="s">
        <v>16485</v>
      </c>
      <c r="Z3162" s="2" t="s">
        <v>2416</v>
      </c>
      <c r="AA3162" s="2" t="s">
        <v>25</v>
      </c>
      <c r="AB3162" s="2" t="s">
        <v>27</v>
      </c>
      <c r="AC3162" s="2" t="s">
        <v>27</v>
      </c>
      <c r="AD3162" s="2" t="s">
        <v>27</v>
      </c>
      <c r="AE3162" s="2" t="s">
        <v>27</v>
      </c>
      <c r="AG3162" s="2" t="str">
        <f t="shared" si="199"/>
        <v>phường Hạ Đình</v>
      </c>
      <c r="AH3162" s="2" t="str">
        <f t="shared" si="200"/>
        <v>quận Thanh Xuân</v>
      </c>
      <c r="AI3162" s="2" t="str">
        <f t="shared" si="201"/>
        <v/>
      </c>
      <c r="AK3162" s="2" t="str">
        <f t="shared" si="202"/>
        <v/>
      </c>
      <c r="BF3162" s="2" t="str">
        <f>VLOOKUP(M3162,'[1]mã win'!G:K,5,0)</f>
        <v>B</v>
      </c>
    </row>
    <row r="3163" spans="1:58" x14ac:dyDescent="0.25">
      <c r="A3163" s="6" t="s">
        <v>16487</v>
      </c>
      <c r="B3163" s="6" t="s">
        <v>15468</v>
      </c>
      <c r="C3163" s="6" t="s">
        <v>16488</v>
      </c>
      <c r="D3163" s="2" t="s">
        <v>16489</v>
      </c>
      <c r="E3163" s="2" t="s">
        <v>839</v>
      </c>
      <c r="G3163" s="6" t="s">
        <v>15031</v>
      </c>
      <c r="H3163" s="6"/>
      <c r="I3163" s="6"/>
      <c r="J3163" s="6"/>
      <c r="K3163" s="7"/>
      <c r="L3163" s="6" t="s">
        <v>235</v>
      </c>
      <c r="M3163" s="6" t="s">
        <v>25</v>
      </c>
      <c r="N3163" s="6" t="s">
        <v>25</v>
      </c>
      <c r="O3163" s="6" t="s">
        <v>840</v>
      </c>
      <c r="P3163" s="8" t="s">
        <v>27</v>
      </c>
      <c r="Q3163" s="9">
        <v>44704.326415312498</v>
      </c>
      <c r="R3163" s="6" t="s">
        <v>6465</v>
      </c>
      <c r="X3163" s="6" t="s">
        <v>16490</v>
      </c>
      <c r="Y3163" s="2" t="s">
        <v>16489</v>
      </c>
      <c r="Z3163" s="2" t="s">
        <v>839</v>
      </c>
      <c r="AA3163" s="2" t="s">
        <v>25</v>
      </c>
      <c r="AB3163" s="2" t="s">
        <v>27</v>
      </c>
      <c r="AC3163" s="2" t="s">
        <v>27</v>
      </c>
      <c r="AD3163" s="2" t="s">
        <v>27</v>
      </c>
      <c r="AE3163" s="2" t="s">
        <v>27</v>
      </c>
      <c r="AG3163" s="2" t="str">
        <f t="shared" si="199"/>
        <v>phường Việt Hưng</v>
      </c>
      <c r="AH3163" s="2" t="str">
        <f t="shared" si="200"/>
        <v>quận Long Biên</v>
      </c>
      <c r="AI3163" s="2" t="str">
        <f t="shared" si="201"/>
        <v/>
      </c>
      <c r="AK3163" s="2" t="str">
        <f t="shared" si="202"/>
        <v/>
      </c>
      <c r="BF3163" s="2" t="str">
        <f>VLOOKUP(M3163,'[1]mã win'!G:K,5,0)</f>
        <v>B</v>
      </c>
    </row>
    <row r="3164" spans="1:58" x14ac:dyDescent="0.25">
      <c r="A3164" s="6" t="s">
        <v>16491</v>
      </c>
      <c r="B3164" s="6" t="s">
        <v>15468</v>
      </c>
      <c r="C3164" s="6" t="s">
        <v>16492</v>
      </c>
      <c r="D3164" s="2" t="s">
        <v>14246</v>
      </c>
      <c r="E3164" s="2" t="s">
        <v>2416</v>
      </c>
      <c r="G3164" s="6" t="s">
        <v>15031</v>
      </c>
      <c r="H3164" s="6"/>
      <c r="I3164" s="6"/>
      <c r="J3164" s="6"/>
      <c r="K3164" s="7"/>
      <c r="L3164" s="6" t="s">
        <v>8064</v>
      </c>
      <c r="M3164" s="6" t="s">
        <v>25</v>
      </c>
      <c r="N3164" s="6" t="s">
        <v>25</v>
      </c>
      <c r="O3164" s="6" t="s">
        <v>945</v>
      </c>
      <c r="P3164" s="8" t="s">
        <v>27</v>
      </c>
      <c r="Q3164" s="9">
        <v>44707.582176006901</v>
      </c>
      <c r="R3164" s="6" t="s">
        <v>6465</v>
      </c>
      <c r="X3164" s="6" t="s">
        <v>16493</v>
      </c>
      <c r="Y3164" s="2" t="s">
        <v>14246</v>
      </c>
      <c r="Z3164" s="2" t="s">
        <v>2416</v>
      </c>
      <c r="AA3164" s="2" t="s">
        <v>25</v>
      </c>
      <c r="AB3164" s="2" t="s">
        <v>27</v>
      </c>
      <c r="AC3164" s="2" t="s">
        <v>27</v>
      </c>
      <c r="AD3164" s="2" t="s">
        <v>27</v>
      </c>
      <c r="AE3164" s="2" t="s">
        <v>27</v>
      </c>
      <c r="AG3164" s="2" t="str">
        <f t="shared" si="199"/>
        <v>phường Nhân Chính</v>
      </c>
      <c r="AH3164" s="2" t="str">
        <f t="shared" si="200"/>
        <v>quận Thanh Xuân</v>
      </c>
      <c r="AI3164" s="2" t="str">
        <f t="shared" si="201"/>
        <v/>
      </c>
      <c r="AK3164" s="2" t="str">
        <f t="shared" si="202"/>
        <v/>
      </c>
      <c r="BF3164" s="2" t="str">
        <f>VLOOKUP(M3164,'[1]mã win'!G:K,5,0)</f>
        <v>B</v>
      </c>
    </row>
    <row r="3165" spans="1:58" x14ac:dyDescent="0.25">
      <c r="A3165" s="6" t="s">
        <v>16494</v>
      </c>
      <c r="B3165" s="6" t="s">
        <v>15468</v>
      </c>
      <c r="C3165" s="6" t="s">
        <v>16495</v>
      </c>
      <c r="D3165" s="2" t="s">
        <v>16181</v>
      </c>
      <c r="E3165" s="2" t="s">
        <v>883</v>
      </c>
      <c r="G3165" s="6" t="s">
        <v>15031</v>
      </c>
      <c r="H3165" s="6"/>
      <c r="I3165" s="6"/>
      <c r="J3165" s="6"/>
      <c r="K3165" s="7"/>
      <c r="L3165" s="6" t="s">
        <v>235</v>
      </c>
      <c r="M3165" s="6" t="s">
        <v>25</v>
      </c>
      <c r="N3165" s="6" t="s">
        <v>25</v>
      </c>
      <c r="O3165" s="6" t="s">
        <v>884</v>
      </c>
      <c r="P3165" s="8" t="s">
        <v>27</v>
      </c>
      <c r="Q3165" s="9">
        <v>44704.386175150503</v>
      </c>
      <c r="R3165" s="6" t="s">
        <v>6465</v>
      </c>
      <c r="X3165" s="6" t="s">
        <v>16496</v>
      </c>
      <c r="Y3165" s="2" t="s">
        <v>16181</v>
      </c>
      <c r="Z3165" s="2" t="s">
        <v>883</v>
      </c>
      <c r="AA3165" s="2" t="s">
        <v>25</v>
      </c>
      <c r="AB3165" s="2" t="s">
        <v>27</v>
      </c>
      <c r="AC3165" s="2" t="s">
        <v>27</v>
      </c>
      <c r="AD3165" s="2" t="s">
        <v>27</v>
      </c>
      <c r="AE3165" s="2" t="s">
        <v>27</v>
      </c>
      <c r="AG3165" s="2" t="str">
        <f t="shared" si="199"/>
        <v>phường Kim Liên</v>
      </c>
      <c r="AH3165" s="2" t="str">
        <f t="shared" si="200"/>
        <v>quận Đống Đa</v>
      </c>
      <c r="AI3165" s="2" t="str">
        <f t="shared" si="201"/>
        <v/>
      </c>
      <c r="AK3165" s="2" t="str">
        <f t="shared" si="202"/>
        <v/>
      </c>
      <c r="BF3165" s="2" t="str">
        <f>VLOOKUP(M3165,'[1]mã win'!G:K,5,0)</f>
        <v>B</v>
      </c>
    </row>
    <row r="3166" spans="1:58" x14ac:dyDescent="0.25">
      <c r="A3166" s="6" t="s">
        <v>16497</v>
      </c>
      <c r="B3166" s="6" t="s">
        <v>15468</v>
      </c>
      <c r="C3166" s="6" t="s">
        <v>16498</v>
      </c>
      <c r="D3166" s="2" t="s">
        <v>16499</v>
      </c>
      <c r="E3166" s="2" t="s">
        <v>883</v>
      </c>
      <c r="G3166" s="6" t="s">
        <v>15031</v>
      </c>
      <c r="H3166" s="6"/>
      <c r="I3166" s="6"/>
      <c r="J3166" s="6"/>
      <c r="K3166" s="7"/>
      <c r="L3166" s="6" t="s">
        <v>235</v>
      </c>
      <c r="M3166" s="6" t="s">
        <v>25</v>
      </c>
      <c r="N3166" s="6" t="s">
        <v>25</v>
      </c>
      <c r="O3166" s="6" t="s">
        <v>884</v>
      </c>
      <c r="P3166" s="8" t="s">
        <v>27</v>
      </c>
      <c r="Q3166" s="9">
        <v>44704.387090937496</v>
      </c>
      <c r="R3166" s="6" t="s">
        <v>6465</v>
      </c>
      <c r="X3166" s="6" t="s">
        <v>16500</v>
      </c>
      <c r="Y3166" s="2" t="s">
        <v>16499</v>
      </c>
      <c r="Z3166" s="2" t="s">
        <v>16501</v>
      </c>
      <c r="AA3166" s="2" t="s">
        <v>883</v>
      </c>
      <c r="AB3166" s="2" t="s">
        <v>25</v>
      </c>
      <c r="AC3166" s="2" t="s">
        <v>27</v>
      </c>
      <c r="AD3166" s="2" t="s">
        <v>27</v>
      </c>
      <c r="AE3166" s="2" t="s">
        <v>27</v>
      </c>
      <c r="AG3166" s="2" t="str">
        <f t="shared" si="199"/>
        <v>phố Khâm Thiên</v>
      </c>
      <c r="AH3166" s="2" t="str">
        <f t="shared" si="200"/>
        <v>quận Đống Đa</v>
      </c>
      <c r="AI3166" s="2" t="str">
        <f t="shared" si="201"/>
        <v/>
      </c>
      <c r="AK3166" s="2" t="str">
        <f t="shared" si="202"/>
        <v/>
      </c>
      <c r="BF3166" s="2" t="str">
        <f>VLOOKUP(M3166,'[1]mã win'!G:K,5,0)</f>
        <v>B</v>
      </c>
    </row>
    <row r="3167" spans="1:58" x14ac:dyDescent="0.25">
      <c r="A3167" s="6" t="s">
        <v>16502</v>
      </c>
      <c r="B3167" s="6" t="s">
        <v>15468</v>
      </c>
      <c r="C3167" s="6" t="s">
        <v>16503</v>
      </c>
      <c r="D3167" s="2" t="s">
        <v>16504</v>
      </c>
      <c r="E3167" s="2" t="s">
        <v>839</v>
      </c>
      <c r="G3167" s="6" t="s">
        <v>15031</v>
      </c>
      <c r="H3167" s="6"/>
      <c r="I3167" s="6"/>
      <c r="J3167" s="6"/>
      <c r="K3167" s="7"/>
      <c r="L3167" s="6" t="s">
        <v>235</v>
      </c>
      <c r="M3167" s="6" t="s">
        <v>25</v>
      </c>
      <c r="N3167" s="6" t="s">
        <v>25</v>
      </c>
      <c r="O3167" s="6" t="s">
        <v>840</v>
      </c>
      <c r="P3167" s="8" t="s">
        <v>27</v>
      </c>
      <c r="Q3167" s="9">
        <v>44704.327383217598</v>
      </c>
      <c r="R3167" s="6" t="s">
        <v>6465</v>
      </c>
      <c r="X3167" s="6" t="s">
        <v>16505</v>
      </c>
      <c r="Y3167" s="2" t="s">
        <v>16504</v>
      </c>
      <c r="Z3167" s="2" t="s">
        <v>839</v>
      </c>
      <c r="AA3167" s="2" t="s">
        <v>25</v>
      </c>
      <c r="AB3167" s="2" t="s">
        <v>27</v>
      </c>
      <c r="AC3167" s="2" t="s">
        <v>27</v>
      </c>
      <c r="AD3167" s="2" t="s">
        <v>27</v>
      </c>
      <c r="AE3167" s="2" t="s">
        <v>27</v>
      </c>
      <c r="AG3167" s="2" t="str">
        <f t="shared" si="199"/>
        <v>phường Ngọc Thụy</v>
      </c>
      <c r="AH3167" s="2" t="str">
        <f t="shared" si="200"/>
        <v>quận Long Biên</v>
      </c>
      <c r="AI3167" s="2" t="str">
        <f t="shared" si="201"/>
        <v/>
      </c>
      <c r="AK3167" s="2" t="str">
        <f t="shared" si="202"/>
        <v/>
      </c>
      <c r="BF3167" s="2" t="str">
        <f>VLOOKUP(M3167,'[1]mã win'!G:K,5,0)</f>
        <v>B</v>
      </c>
    </row>
    <row r="3168" spans="1:58" x14ac:dyDescent="0.25">
      <c r="A3168" s="6" t="s">
        <v>16506</v>
      </c>
      <c r="B3168" s="6" t="s">
        <v>15468</v>
      </c>
      <c r="C3168" s="6" t="s">
        <v>16507</v>
      </c>
      <c r="D3168" s="2" t="s">
        <v>10813</v>
      </c>
      <c r="E3168" s="2" t="s">
        <v>9720</v>
      </c>
      <c r="G3168" s="6" t="s">
        <v>15031</v>
      </c>
      <c r="H3168" s="6"/>
      <c r="I3168" s="6"/>
      <c r="J3168" s="6"/>
      <c r="K3168" s="7"/>
      <c r="L3168" s="6" t="s">
        <v>24</v>
      </c>
      <c r="M3168" s="6" t="s">
        <v>25</v>
      </c>
      <c r="N3168" s="6" t="s">
        <v>25</v>
      </c>
      <c r="O3168" s="6" t="s">
        <v>251</v>
      </c>
      <c r="P3168" s="8" t="s">
        <v>27</v>
      </c>
      <c r="Q3168" s="9">
        <v>44707.481460451403</v>
      </c>
      <c r="R3168" s="6" t="s">
        <v>6465</v>
      </c>
      <c r="X3168" s="6" t="s">
        <v>16508</v>
      </c>
      <c r="Y3168" s="2" t="s">
        <v>10813</v>
      </c>
      <c r="Z3168" s="2" t="s">
        <v>9720</v>
      </c>
      <c r="AA3168" s="2" t="s">
        <v>25</v>
      </c>
      <c r="AB3168" s="2" t="s">
        <v>27</v>
      </c>
      <c r="AC3168" s="2" t="s">
        <v>27</v>
      </c>
      <c r="AD3168" s="2" t="s">
        <v>27</v>
      </c>
      <c r="AE3168" s="2" t="s">
        <v>27</v>
      </c>
      <c r="AG3168" s="2" t="str">
        <f t="shared" si="199"/>
        <v>phường Trung Hòa</v>
      </c>
      <c r="AH3168" s="2" t="str">
        <f t="shared" si="200"/>
        <v>quận Cầu Giấy</v>
      </c>
      <c r="AI3168" s="2" t="str">
        <f t="shared" si="201"/>
        <v/>
      </c>
      <c r="AK3168" s="2" t="str">
        <f t="shared" si="202"/>
        <v/>
      </c>
      <c r="BF3168" s="2" t="str">
        <f>VLOOKUP(M3168,'[1]mã win'!G:K,5,0)</f>
        <v>B</v>
      </c>
    </row>
    <row r="3169" spans="1:58" x14ac:dyDescent="0.25">
      <c r="A3169" s="6" t="s">
        <v>16509</v>
      </c>
      <c r="B3169" s="6" t="s">
        <v>15468</v>
      </c>
      <c r="C3169" s="6" t="s">
        <v>16510</v>
      </c>
      <c r="D3169" s="2" t="s">
        <v>16511</v>
      </c>
      <c r="E3169" s="2" t="s">
        <v>4373</v>
      </c>
      <c r="G3169" s="6" t="s">
        <v>15031</v>
      </c>
      <c r="H3169" s="6"/>
      <c r="I3169" s="6"/>
      <c r="J3169" s="6"/>
      <c r="K3169" s="7"/>
      <c r="L3169" s="6" t="s">
        <v>8064</v>
      </c>
      <c r="M3169" s="6" t="s">
        <v>25</v>
      </c>
      <c r="N3169" s="6" t="s">
        <v>25</v>
      </c>
      <c r="O3169" s="6" t="s">
        <v>847</v>
      </c>
      <c r="P3169" s="8" t="s">
        <v>27</v>
      </c>
      <c r="Q3169" s="9">
        <v>44702.644908830996</v>
      </c>
      <c r="R3169" s="6" t="s">
        <v>6465</v>
      </c>
      <c r="X3169" s="6" t="s">
        <v>16512</v>
      </c>
      <c r="Y3169" s="2" t="s">
        <v>16511</v>
      </c>
      <c r="Z3169" s="2" t="s">
        <v>4373</v>
      </c>
      <c r="AA3169" s="2" t="s">
        <v>843</v>
      </c>
      <c r="AB3169" s="2" t="s">
        <v>27</v>
      </c>
      <c r="AC3169" s="2" t="s">
        <v>27</v>
      </c>
      <c r="AD3169" s="2" t="s">
        <v>27</v>
      </c>
      <c r="AE3169" s="2" t="s">
        <v>27</v>
      </c>
      <c r="AG3169" s="2" t="str">
        <f t="shared" si="199"/>
        <v>phường Điện Biên</v>
      </c>
      <c r="AH3169" s="2" t="str">
        <f t="shared" si="200"/>
        <v>quận Ba Đình</v>
      </c>
      <c r="AI3169" s="2" t="str">
        <f t="shared" si="201"/>
        <v/>
      </c>
      <c r="AK3169" s="2" t="str">
        <f t="shared" si="202"/>
        <v/>
      </c>
      <c r="BF3169" s="2" t="str">
        <f>VLOOKUP(M3169,'[1]mã win'!G:K,5,0)</f>
        <v>B</v>
      </c>
    </row>
    <row r="3170" spans="1:58" x14ac:dyDescent="0.25">
      <c r="A3170" s="6" t="s">
        <v>16513</v>
      </c>
      <c r="B3170" s="6" t="s">
        <v>15463</v>
      </c>
      <c r="C3170" s="6" t="s">
        <v>16514</v>
      </c>
      <c r="D3170" s="2" t="s">
        <v>16515</v>
      </c>
      <c r="E3170" s="2" t="s">
        <v>900</v>
      </c>
      <c r="G3170" s="6" t="s">
        <v>15031</v>
      </c>
      <c r="H3170" s="6"/>
      <c r="I3170" s="6"/>
      <c r="J3170" s="6"/>
      <c r="K3170" s="7"/>
      <c r="L3170" s="6" t="s">
        <v>24</v>
      </c>
      <c r="M3170" s="6" t="s">
        <v>25</v>
      </c>
      <c r="N3170" s="6" t="s">
        <v>25</v>
      </c>
      <c r="O3170" s="6" t="s">
        <v>902</v>
      </c>
      <c r="P3170" s="8" t="s">
        <v>27</v>
      </c>
      <c r="Q3170" s="9">
        <v>44707.656811886598</v>
      </c>
      <c r="R3170" s="6" t="s">
        <v>6465</v>
      </c>
      <c r="X3170" s="6" t="s">
        <v>16516</v>
      </c>
      <c r="Y3170" s="2" t="s">
        <v>16515</v>
      </c>
      <c r="Z3170" s="2" t="s">
        <v>900</v>
      </c>
      <c r="AA3170" s="2" t="s">
        <v>843</v>
      </c>
      <c r="AB3170" s="2" t="s">
        <v>27</v>
      </c>
      <c r="AC3170" s="2" t="s">
        <v>27</v>
      </c>
      <c r="AD3170" s="2" t="s">
        <v>27</v>
      </c>
      <c r="AE3170" s="2" t="s">
        <v>27</v>
      </c>
      <c r="AG3170" s="2" t="str">
        <f t="shared" si="199"/>
        <v>phường Phú La</v>
      </c>
      <c r="AH3170" s="2" t="str">
        <f t="shared" si="200"/>
        <v>quận Hà Đông</v>
      </c>
      <c r="AI3170" s="2" t="str">
        <f t="shared" si="201"/>
        <v/>
      </c>
      <c r="AK3170" s="2" t="str">
        <f t="shared" si="202"/>
        <v/>
      </c>
      <c r="BF3170" s="2" t="str">
        <f>VLOOKUP(M3170,'[1]mã win'!G:K,5,0)</f>
        <v>B</v>
      </c>
    </row>
    <row r="3171" spans="1:58" x14ac:dyDescent="0.25">
      <c r="A3171" s="6" t="s">
        <v>16517</v>
      </c>
      <c r="B3171" s="6" t="s">
        <v>15468</v>
      </c>
      <c r="C3171" s="6" t="s">
        <v>16518</v>
      </c>
      <c r="D3171" s="2" t="s">
        <v>1680</v>
      </c>
      <c r="E3171" s="2" t="s">
        <v>10847</v>
      </c>
      <c r="G3171" s="6" t="s">
        <v>15031</v>
      </c>
      <c r="H3171" s="6"/>
      <c r="I3171" s="6"/>
      <c r="J3171" s="6"/>
      <c r="K3171" s="7"/>
      <c r="L3171" s="6" t="s">
        <v>235</v>
      </c>
      <c r="M3171" s="6" t="s">
        <v>25</v>
      </c>
      <c r="N3171" s="6" t="s">
        <v>25</v>
      </c>
      <c r="O3171" s="6" t="s">
        <v>967</v>
      </c>
      <c r="P3171" s="8" t="s">
        <v>27</v>
      </c>
      <c r="Q3171" s="9">
        <v>44704.497544363403</v>
      </c>
      <c r="R3171" s="6" t="s">
        <v>6465</v>
      </c>
      <c r="X3171" s="6" t="s">
        <v>16519</v>
      </c>
      <c r="Y3171" s="2" t="s">
        <v>16520</v>
      </c>
      <c r="Z3171" s="2" t="s">
        <v>1680</v>
      </c>
      <c r="AA3171" s="2" t="s">
        <v>10847</v>
      </c>
      <c r="AB3171" s="2" t="s">
        <v>25</v>
      </c>
      <c r="AC3171" s="2" t="s">
        <v>27</v>
      </c>
      <c r="AD3171" s="2" t="s">
        <v>27</v>
      </c>
      <c r="AE3171" s="2" t="s">
        <v>27</v>
      </c>
      <c r="AG3171" s="2" t="str">
        <f t="shared" si="199"/>
        <v>phường Định Công</v>
      </c>
      <c r="AH3171" s="2" t="str">
        <f t="shared" si="200"/>
        <v>quận Hoàng Mai</v>
      </c>
      <c r="AI3171" s="2" t="str">
        <f t="shared" si="201"/>
        <v/>
      </c>
      <c r="AK3171" s="2" t="str">
        <f t="shared" si="202"/>
        <v/>
      </c>
      <c r="BF3171" s="2" t="str">
        <f>VLOOKUP(M3171,'[1]mã win'!G:K,5,0)</f>
        <v>B</v>
      </c>
    </row>
    <row r="3172" spans="1:58" x14ac:dyDescent="0.25">
      <c r="A3172" s="6" t="s">
        <v>16521</v>
      </c>
      <c r="B3172" s="6" t="s">
        <v>15463</v>
      </c>
      <c r="C3172" s="6" t="s">
        <v>16522</v>
      </c>
      <c r="D3172" s="2" t="s">
        <v>16447</v>
      </c>
      <c r="E3172" s="2" t="s">
        <v>10048</v>
      </c>
      <c r="G3172" s="6" t="s">
        <v>15031</v>
      </c>
      <c r="H3172" s="6"/>
      <c r="I3172" s="6"/>
      <c r="J3172" s="6"/>
      <c r="K3172" s="7"/>
      <c r="L3172" s="6" t="s">
        <v>24</v>
      </c>
      <c r="M3172" s="6" t="s">
        <v>25</v>
      </c>
      <c r="N3172" s="6" t="s">
        <v>25</v>
      </c>
      <c r="O3172" s="6" t="s">
        <v>1152</v>
      </c>
      <c r="P3172" s="8" t="s">
        <v>27</v>
      </c>
      <c r="Q3172" s="9">
        <v>44707.415212303204</v>
      </c>
      <c r="R3172" s="6" t="s">
        <v>6465</v>
      </c>
      <c r="X3172" s="6" t="s">
        <v>16523</v>
      </c>
      <c r="Y3172" s="2" t="s">
        <v>16447</v>
      </c>
      <c r="Z3172" s="2" t="s">
        <v>10048</v>
      </c>
      <c r="AA3172" s="2" t="s">
        <v>25</v>
      </c>
      <c r="AB3172" s="2" t="s">
        <v>27</v>
      </c>
      <c r="AC3172" s="2" t="s">
        <v>27</v>
      </c>
      <c r="AD3172" s="2" t="s">
        <v>27</v>
      </c>
      <c r="AE3172" s="2" t="s">
        <v>27</v>
      </c>
      <c r="AG3172" s="2" t="str">
        <f t="shared" si="199"/>
        <v>phường Phúc Diễn</v>
      </c>
      <c r="AH3172" s="2" t="str">
        <f t="shared" si="200"/>
        <v>quận Bắc Từ Liêm</v>
      </c>
      <c r="AI3172" s="2" t="str">
        <f t="shared" si="201"/>
        <v/>
      </c>
      <c r="AK3172" s="2" t="str">
        <f t="shared" si="202"/>
        <v/>
      </c>
      <c r="BF3172" s="2" t="str">
        <f>VLOOKUP(M3172,'[1]mã win'!G:K,5,0)</f>
        <v>B</v>
      </c>
    </row>
    <row r="3173" spans="1:58" x14ac:dyDescent="0.25">
      <c r="A3173" s="6" t="s">
        <v>16524</v>
      </c>
      <c r="B3173" s="6" t="s">
        <v>15468</v>
      </c>
      <c r="C3173" s="6" t="s">
        <v>16525</v>
      </c>
      <c r="D3173" s="2" t="s">
        <v>16443</v>
      </c>
      <c r="E3173" s="2" t="s">
        <v>2416</v>
      </c>
      <c r="G3173" s="6" t="s">
        <v>15031</v>
      </c>
      <c r="H3173" s="6"/>
      <c r="I3173" s="6"/>
      <c r="J3173" s="6"/>
      <c r="K3173" s="7"/>
      <c r="L3173" s="6" t="s">
        <v>8064</v>
      </c>
      <c r="M3173" s="6" t="s">
        <v>25</v>
      </c>
      <c r="N3173" s="6" t="s">
        <v>25</v>
      </c>
      <c r="O3173" s="6" t="s">
        <v>945</v>
      </c>
      <c r="P3173" s="8" t="s">
        <v>27</v>
      </c>
      <c r="Q3173" s="9">
        <v>44707.581995752298</v>
      </c>
      <c r="R3173" s="6" t="s">
        <v>6465</v>
      </c>
      <c r="X3173" s="6" t="s">
        <v>16526</v>
      </c>
      <c r="Y3173" s="2" t="s">
        <v>16443</v>
      </c>
      <c r="Z3173" s="2" t="s">
        <v>2416</v>
      </c>
      <c r="AA3173" s="2" t="s">
        <v>25</v>
      </c>
      <c r="AB3173" s="2" t="s">
        <v>27</v>
      </c>
      <c r="AC3173" s="2" t="s">
        <v>27</v>
      </c>
      <c r="AD3173" s="2" t="s">
        <v>27</v>
      </c>
      <c r="AE3173" s="2" t="s">
        <v>27</v>
      </c>
      <c r="AG3173" s="2" t="str">
        <f t="shared" si="199"/>
        <v>phường Thanh Xuân Bắc</v>
      </c>
      <c r="AH3173" s="2" t="str">
        <f t="shared" si="200"/>
        <v>quận Thanh Xuân</v>
      </c>
      <c r="AI3173" s="2" t="str">
        <f t="shared" si="201"/>
        <v/>
      </c>
      <c r="AK3173" s="2" t="str">
        <f t="shared" si="202"/>
        <v/>
      </c>
      <c r="BF3173" s="2" t="str">
        <f>VLOOKUP(M3173,'[1]mã win'!G:K,5,0)</f>
        <v>B</v>
      </c>
    </row>
    <row r="3174" spans="1:58" x14ac:dyDescent="0.25">
      <c r="A3174" s="6" t="s">
        <v>16527</v>
      </c>
      <c r="B3174" s="6" t="s">
        <v>15440</v>
      </c>
      <c r="C3174" s="6" t="s">
        <v>16528</v>
      </c>
      <c r="D3174" s="2" t="s">
        <v>16529</v>
      </c>
      <c r="E3174" s="2" t="s">
        <v>6724</v>
      </c>
      <c r="G3174" s="6" t="s">
        <v>15024</v>
      </c>
      <c r="H3174" s="6" t="s">
        <v>27</v>
      </c>
      <c r="I3174" s="6"/>
      <c r="J3174" s="6"/>
      <c r="K3174" s="7">
        <v>60</v>
      </c>
      <c r="L3174" s="6" t="s">
        <v>133</v>
      </c>
      <c r="M3174" s="6" t="s">
        <v>39</v>
      </c>
      <c r="N3174" s="6" t="s">
        <v>39</v>
      </c>
      <c r="O3174" s="6" t="s">
        <v>305</v>
      </c>
      <c r="P3174" s="8" t="s">
        <v>27</v>
      </c>
      <c r="Q3174" s="9">
        <v>44735.442844363402</v>
      </c>
      <c r="R3174" s="6" t="s">
        <v>28</v>
      </c>
      <c r="X3174" s="6" t="s">
        <v>16530</v>
      </c>
      <c r="Y3174" s="2" t="s">
        <v>16531</v>
      </c>
      <c r="Z3174" s="2" t="s">
        <v>6724</v>
      </c>
      <c r="AA3174" s="2" t="s">
        <v>16529</v>
      </c>
      <c r="AB3174" s="2" t="s">
        <v>305</v>
      </c>
      <c r="AC3174" s="2" t="s">
        <v>114</v>
      </c>
      <c r="AD3174" s="2" t="s">
        <v>27</v>
      </c>
      <c r="AE3174" s="2" t="s">
        <v>27</v>
      </c>
      <c r="AG3174" s="2" t="str">
        <f t="shared" si="199"/>
        <v>P.Tân Tạo A</v>
      </c>
      <c r="AH3174" s="2" t="str">
        <f t="shared" si="200"/>
        <v>QL1A</v>
      </c>
      <c r="AI3174" s="2" t="str">
        <f t="shared" si="201"/>
        <v/>
      </c>
      <c r="AK3174" s="2" t="str">
        <f t="shared" si="202"/>
        <v/>
      </c>
      <c r="BF3174" s="2" t="str">
        <f>VLOOKUP(M3174,'[1]mã win'!G:K,5,0)</f>
        <v>N</v>
      </c>
    </row>
    <row r="3175" spans="1:58" x14ac:dyDescent="0.25">
      <c r="A3175" s="6" t="s">
        <v>16532</v>
      </c>
      <c r="B3175" s="6" t="s">
        <v>15457</v>
      </c>
      <c r="C3175" s="6" t="s">
        <v>16533</v>
      </c>
      <c r="D3175" s="2" t="s">
        <v>16534</v>
      </c>
      <c r="E3175" s="2" t="s">
        <v>4479</v>
      </c>
      <c r="G3175" s="6" t="s">
        <v>15024</v>
      </c>
      <c r="H3175" s="6" t="s">
        <v>27</v>
      </c>
      <c r="I3175" s="6"/>
      <c r="J3175" s="6"/>
      <c r="K3175" s="7">
        <v>60</v>
      </c>
      <c r="L3175" s="6" t="s">
        <v>63</v>
      </c>
      <c r="M3175" s="6" t="s">
        <v>39</v>
      </c>
      <c r="N3175" s="6" t="s">
        <v>39</v>
      </c>
      <c r="O3175" s="6" t="s">
        <v>51</v>
      </c>
      <c r="P3175" s="8" t="s">
        <v>27</v>
      </c>
      <c r="Q3175" s="9">
        <v>44749.685324108803</v>
      </c>
      <c r="R3175" s="6" t="s">
        <v>28</v>
      </c>
      <c r="X3175" s="6">
        <v>162</v>
      </c>
      <c r="Y3175" s="2" t="s">
        <v>11380</v>
      </c>
      <c r="Z3175" s="2" t="s">
        <v>16535</v>
      </c>
      <c r="AA3175" s="2" t="s">
        <v>16534</v>
      </c>
      <c r="AB3175" s="2" t="s">
        <v>4479</v>
      </c>
      <c r="AC3175" s="2" t="s">
        <v>114</v>
      </c>
      <c r="AD3175" s="2" t="s">
        <v>27</v>
      </c>
      <c r="AE3175" s="2" t="s">
        <v>27</v>
      </c>
      <c r="AG3175" s="2" t="str">
        <f t="shared" si="199"/>
        <v>P. Linh Đông</v>
      </c>
      <c r="AH3175" s="2" t="str">
        <f t="shared" si="200"/>
        <v>Quận Thủ Đức</v>
      </c>
      <c r="AI3175" s="2" t="str">
        <f t="shared" si="201"/>
        <v/>
      </c>
      <c r="AK3175" s="2" t="str">
        <f t="shared" si="202"/>
        <v/>
      </c>
      <c r="BF3175" s="2" t="str">
        <f>VLOOKUP(M3175,'[1]mã win'!G:K,5,0)</f>
        <v>N</v>
      </c>
    </row>
    <row r="3176" spans="1:58" x14ac:dyDescent="0.25">
      <c r="A3176" s="6" t="s">
        <v>16536</v>
      </c>
      <c r="B3176" s="6" t="s">
        <v>15457</v>
      </c>
      <c r="C3176" s="6" t="s">
        <v>16537</v>
      </c>
      <c r="D3176" s="2" t="s">
        <v>16538</v>
      </c>
      <c r="E3176" s="2" t="s">
        <v>399</v>
      </c>
      <c r="G3176" s="6" t="s">
        <v>15024</v>
      </c>
      <c r="H3176" s="6" t="s">
        <v>27</v>
      </c>
      <c r="I3176" s="6"/>
      <c r="J3176" s="6"/>
      <c r="K3176" s="7">
        <v>60</v>
      </c>
      <c r="L3176" s="6" t="s">
        <v>63</v>
      </c>
      <c r="M3176" s="6" t="s">
        <v>39</v>
      </c>
      <c r="N3176" s="6" t="s">
        <v>39</v>
      </c>
      <c r="O3176" s="6" t="s">
        <v>51</v>
      </c>
      <c r="P3176" s="8" t="s">
        <v>27</v>
      </c>
      <c r="Q3176" s="9">
        <v>44767.5597528125</v>
      </c>
      <c r="R3176" s="6" t="s">
        <v>28</v>
      </c>
      <c r="X3176" s="6">
        <v>58</v>
      </c>
      <c r="Y3176" s="2" t="s">
        <v>16539</v>
      </c>
      <c r="Z3176" s="2" t="s">
        <v>16538</v>
      </c>
      <c r="AA3176" s="2" t="s">
        <v>399</v>
      </c>
      <c r="AB3176" s="2" t="s">
        <v>114</v>
      </c>
      <c r="AC3176" s="2" t="s">
        <v>27</v>
      </c>
      <c r="AD3176" s="2" t="s">
        <v>27</v>
      </c>
      <c r="AE3176" s="2" t="s">
        <v>27</v>
      </c>
      <c r="AG3176" s="2" t="str">
        <f t="shared" si="199"/>
        <v>P. Tăng Nhơn Phú A</v>
      </c>
      <c r="AH3176" s="2" t="str">
        <f t="shared" si="200"/>
        <v>Quận 9</v>
      </c>
      <c r="AI3176" s="2" t="str">
        <f t="shared" si="201"/>
        <v/>
      </c>
      <c r="AK3176" s="2" t="str">
        <f t="shared" si="202"/>
        <v/>
      </c>
      <c r="BF3176" s="2" t="str">
        <f>VLOOKUP(M3176,'[1]mã win'!G:K,5,0)</f>
        <v>N</v>
      </c>
    </row>
    <row r="3177" spans="1:58" x14ac:dyDescent="0.25">
      <c r="A3177" s="6" t="s">
        <v>16540</v>
      </c>
      <c r="B3177" s="6" t="s">
        <v>15457</v>
      </c>
      <c r="C3177" s="6" t="s">
        <v>16541</v>
      </c>
      <c r="D3177" s="2" t="s">
        <v>16542</v>
      </c>
      <c r="E3177" s="2" t="s">
        <v>47</v>
      </c>
      <c r="G3177" s="6" t="s">
        <v>15024</v>
      </c>
      <c r="H3177" s="6" t="s">
        <v>27</v>
      </c>
      <c r="I3177" s="6"/>
      <c r="J3177" s="6"/>
      <c r="K3177" s="7">
        <v>60</v>
      </c>
      <c r="L3177" s="6" t="s">
        <v>50</v>
      </c>
      <c r="M3177" s="6" t="s">
        <v>39</v>
      </c>
      <c r="N3177" s="6" t="s">
        <v>39</v>
      </c>
      <c r="O3177" s="6" t="s">
        <v>51</v>
      </c>
      <c r="P3177" s="8" t="s">
        <v>27</v>
      </c>
      <c r="Q3177" s="9">
        <v>44714.612427858803</v>
      </c>
      <c r="R3177" s="6" t="s">
        <v>28</v>
      </c>
      <c r="X3177" s="6" t="s">
        <v>16543</v>
      </c>
      <c r="Y3177" s="2" t="s">
        <v>16544</v>
      </c>
      <c r="Z3177" s="2" t="s">
        <v>16542</v>
      </c>
      <c r="AA3177" s="2" t="s">
        <v>47</v>
      </c>
      <c r="AB3177" s="2" t="s">
        <v>15449</v>
      </c>
      <c r="AC3177" s="2" t="s">
        <v>27</v>
      </c>
      <c r="AD3177" s="2" t="s">
        <v>27</v>
      </c>
      <c r="AE3177" s="2" t="s">
        <v>27</v>
      </c>
      <c r="AG3177" s="2" t="str">
        <f t="shared" si="199"/>
        <v>P. An Phú</v>
      </c>
      <c r="AH3177" s="2" t="str">
        <f t="shared" si="200"/>
        <v>Quận 2</v>
      </c>
      <c r="AI3177" s="2" t="str">
        <f t="shared" si="201"/>
        <v/>
      </c>
      <c r="AK3177" s="2" t="str">
        <f t="shared" si="202"/>
        <v/>
      </c>
      <c r="BF3177" s="2" t="str">
        <f>VLOOKUP(M3177,'[1]mã win'!G:K,5,0)</f>
        <v>N</v>
      </c>
    </row>
    <row r="3178" spans="1:58" x14ac:dyDescent="0.25">
      <c r="A3178" s="6" t="s">
        <v>16545</v>
      </c>
      <c r="B3178" s="6" t="s">
        <v>15457</v>
      </c>
      <c r="C3178" s="6" t="s">
        <v>16546</v>
      </c>
      <c r="D3178" s="2" t="s">
        <v>445</v>
      </c>
      <c r="E3178" s="2" t="s">
        <v>91</v>
      </c>
      <c r="G3178" s="6" t="s">
        <v>15024</v>
      </c>
      <c r="H3178" s="6" t="s">
        <v>27</v>
      </c>
      <c r="I3178" s="6"/>
      <c r="J3178" s="6"/>
      <c r="K3178" s="7">
        <v>60</v>
      </c>
      <c r="L3178" s="6" t="s">
        <v>63</v>
      </c>
      <c r="M3178" s="6" t="s">
        <v>39</v>
      </c>
      <c r="N3178" s="6" t="s">
        <v>39</v>
      </c>
      <c r="O3178" s="6" t="s">
        <v>91</v>
      </c>
      <c r="P3178" s="8" t="s">
        <v>27</v>
      </c>
      <c r="Q3178" s="9">
        <v>44715.620449571798</v>
      </c>
      <c r="R3178" s="6" t="s">
        <v>28</v>
      </c>
      <c r="X3178" s="6" t="s">
        <v>16547</v>
      </c>
      <c r="Y3178" s="2" t="s">
        <v>445</v>
      </c>
      <c r="Z3178" s="2" t="s">
        <v>91</v>
      </c>
      <c r="AA3178" s="2" t="s">
        <v>114</v>
      </c>
      <c r="AB3178" s="2" t="s">
        <v>27</v>
      </c>
      <c r="AC3178" s="2" t="s">
        <v>27</v>
      </c>
      <c r="AD3178" s="2" t="s">
        <v>27</v>
      </c>
      <c r="AE3178" s="2" t="s">
        <v>27</v>
      </c>
      <c r="AG3178" s="2" t="str">
        <f t="shared" si="199"/>
        <v>P.14</v>
      </c>
      <c r="AH3178" s="2" t="str">
        <f t="shared" si="200"/>
        <v>Quận 3</v>
      </c>
      <c r="AI3178" s="2" t="str">
        <f t="shared" si="201"/>
        <v/>
      </c>
      <c r="AK3178" s="2" t="str">
        <f t="shared" si="202"/>
        <v/>
      </c>
      <c r="BF3178" s="2" t="str">
        <f>VLOOKUP(M3178,'[1]mã win'!G:K,5,0)</f>
        <v>N</v>
      </c>
    </row>
    <row r="3179" spans="1:58" x14ac:dyDescent="0.25">
      <c r="A3179" s="6" t="s">
        <v>16548</v>
      </c>
      <c r="B3179" s="6" t="s">
        <v>15457</v>
      </c>
      <c r="C3179" s="6" t="s">
        <v>16549</v>
      </c>
      <c r="D3179" s="2" t="s">
        <v>16550</v>
      </c>
      <c r="E3179" s="2" t="s">
        <v>3042</v>
      </c>
      <c r="G3179" s="6" t="s">
        <v>15024</v>
      </c>
      <c r="H3179" s="6" t="s">
        <v>27</v>
      </c>
      <c r="I3179" s="6"/>
      <c r="J3179" s="6"/>
      <c r="K3179" s="7">
        <v>60</v>
      </c>
      <c r="L3179" s="6" t="s">
        <v>133</v>
      </c>
      <c r="M3179" s="6" t="s">
        <v>39</v>
      </c>
      <c r="N3179" s="6" t="s">
        <v>39</v>
      </c>
      <c r="O3179" s="6" t="s">
        <v>3042</v>
      </c>
      <c r="P3179" s="8" t="s">
        <v>27</v>
      </c>
      <c r="Q3179" s="9">
        <v>44755.604380011602</v>
      </c>
      <c r="R3179" s="6" t="s">
        <v>28</v>
      </c>
      <c r="X3179" s="6">
        <v>218</v>
      </c>
      <c r="Y3179" s="2" t="s">
        <v>16550</v>
      </c>
      <c r="Z3179" s="2" t="s">
        <v>16551</v>
      </c>
      <c r="AA3179" s="2" t="s">
        <v>3042</v>
      </c>
      <c r="AB3179" s="2" t="s">
        <v>114</v>
      </c>
      <c r="AC3179" s="2" t="s">
        <v>27</v>
      </c>
      <c r="AD3179" s="2" t="s">
        <v>27</v>
      </c>
      <c r="AE3179" s="2" t="s">
        <v>27</v>
      </c>
      <c r="AG3179" s="2" t="str">
        <f t="shared" si="199"/>
        <v>PHAN VĂN HÂN</v>
      </c>
      <c r="AH3179" s="2" t="str">
        <f t="shared" si="200"/>
        <v>Quận Bình Thạnh</v>
      </c>
      <c r="AI3179" s="2" t="str">
        <f t="shared" si="201"/>
        <v/>
      </c>
      <c r="AK3179" s="2" t="str">
        <f t="shared" si="202"/>
        <v/>
      </c>
      <c r="BF3179" s="2" t="str">
        <f>VLOOKUP(M3179,'[1]mã win'!G:K,5,0)</f>
        <v>N</v>
      </c>
    </row>
    <row r="3180" spans="1:58" x14ac:dyDescent="0.25">
      <c r="A3180" s="6" t="s">
        <v>16552</v>
      </c>
      <c r="B3180" s="6" t="s">
        <v>15457</v>
      </c>
      <c r="C3180" s="6" t="s">
        <v>16553</v>
      </c>
      <c r="D3180" s="2" t="s">
        <v>3109</v>
      </c>
      <c r="E3180" s="2" t="s">
        <v>3042</v>
      </c>
      <c r="G3180" s="6" t="s">
        <v>15024</v>
      </c>
      <c r="H3180" s="6" t="s">
        <v>27</v>
      </c>
      <c r="I3180" s="6"/>
      <c r="J3180" s="6"/>
      <c r="K3180" s="7">
        <v>60</v>
      </c>
      <c r="L3180" s="6" t="s">
        <v>133</v>
      </c>
      <c r="M3180" s="6" t="s">
        <v>39</v>
      </c>
      <c r="N3180" s="6" t="s">
        <v>39</v>
      </c>
      <c r="O3180" s="6" t="s">
        <v>3042</v>
      </c>
      <c r="P3180" s="8" t="s">
        <v>27</v>
      </c>
      <c r="Q3180" s="9">
        <v>44765.466633414399</v>
      </c>
      <c r="R3180" s="6" t="s">
        <v>28</v>
      </c>
      <c r="X3180" s="6" t="s">
        <v>16554</v>
      </c>
      <c r="Y3180" s="2" t="s">
        <v>3109</v>
      </c>
      <c r="Z3180" s="2" t="s">
        <v>3042</v>
      </c>
      <c r="AA3180" s="2" t="s">
        <v>114</v>
      </c>
      <c r="AB3180" s="2" t="s">
        <v>27</v>
      </c>
      <c r="AC3180" s="2" t="s">
        <v>27</v>
      </c>
      <c r="AD3180" s="2" t="s">
        <v>27</v>
      </c>
      <c r="AE3180" s="2" t="s">
        <v>27</v>
      </c>
      <c r="AG3180" s="2" t="str">
        <f t="shared" si="199"/>
        <v>Phường 25</v>
      </c>
      <c r="AH3180" s="2" t="str">
        <f t="shared" si="200"/>
        <v>Quận Bình Thạnh</v>
      </c>
      <c r="AI3180" s="2" t="str">
        <f t="shared" si="201"/>
        <v/>
      </c>
      <c r="AK3180" s="2" t="str">
        <f t="shared" si="202"/>
        <v/>
      </c>
      <c r="BF3180" s="2" t="str">
        <f>VLOOKUP(M3180,'[1]mã win'!G:K,5,0)</f>
        <v>N</v>
      </c>
    </row>
    <row r="3181" spans="1:58" x14ac:dyDescent="0.25">
      <c r="A3181" s="6" t="s">
        <v>16555</v>
      </c>
      <c r="B3181" s="6" t="s">
        <v>15457</v>
      </c>
      <c r="C3181" s="6" t="s">
        <v>16556</v>
      </c>
      <c r="D3181" s="2" t="s">
        <v>15510</v>
      </c>
      <c r="E3181" s="2" t="s">
        <v>1137</v>
      </c>
      <c r="G3181" s="6" t="s">
        <v>15024</v>
      </c>
      <c r="H3181" s="6" t="s">
        <v>27</v>
      </c>
      <c r="I3181" s="6"/>
      <c r="J3181" s="6"/>
      <c r="K3181" s="7">
        <v>60</v>
      </c>
      <c r="L3181" s="6" t="s">
        <v>63</v>
      </c>
      <c r="M3181" s="6" t="s">
        <v>39</v>
      </c>
      <c r="N3181" s="6" t="s">
        <v>39</v>
      </c>
      <c r="O3181" s="6" t="s">
        <v>91</v>
      </c>
      <c r="P3181" s="8" t="s">
        <v>27</v>
      </c>
      <c r="Q3181" s="9">
        <v>44765.357076851898</v>
      </c>
      <c r="R3181" s="6" t="s">
        <v>28</v>
      </c>
      <c r="X3181" s="6" t="s">
        <v>16557</v>
      </c>
      <c r="Y3181" s="2" t="s">
        <v>15510</v>
      </c>
      <c r="Z3181" s="2" t="s">
        <v>1137</v>
      </c>
      <c r="AA3181" s="2" t="s">
        <v>114</v>
      </c>
      <c r="AB3181" s="2" t="s">
        <v>27</v>
      </c>
      <c r="AC3181" s="2" t="s">
        <v>27</v>
      </c>
      <c r="AD3181" s="2" t="s">
        <v>27</v>
      </c>
      <c r="AE3181" s="2" t="s">
        <v>27</v>
      </c>
      <c r="AG3181" s="2" t="str">
        <f t="shared" si="199"/>
        <v>P.7</v>
      </c>
      <c r="AH3181" s="2" t="str">
        <f t="shared" si="200"/>
        <v>Q.3</v>
      </c>
      <c r="AI3181" s="2" t="str">
        <f t="shared" si="201"/>
        <v/>
      </c>
      <c r="AK3181" s="2" t="str">
        <f t="shared" si="202"/>
        <v/>
      </c>
      <c r="BF3181" s="2" t="str">
        <f>VLOOKUP(M3181,'[1]mã win'!G:K,5,0)</f>
        <v>N</v>
      </c>
    </row>
    <row r="3182" spans="1:58" x14ac:dyDescent="0.25">
      <c r="A3182" s="6" t="s">
        <v>16558</v>
      </c>
      <c r="B3182" s="6" t="s">
        <v>16559</v>
      </c>
      <c r="C3182" s="6" t="s">
        <v>16560</v>
      </c>
      <c r="D3182" s="2" t="s">
        <v>800</v>
      </c>
      <c r="E3182" s="2" t="s">
        <v>5135</v>
      </c>
      <c r="G3182" s="6" t="s">
        <v>15024</v>
      </c>
      <c r="H3182" s="6" t="s">
        <v>27</v>
      </c>
      <c r="I3182" s="6"/>
      <c r="J3182" s="6"/>
      <c r="K3182" s="7">
        <v>60</v>
      </c>
      <c r="L3182" s="6" t="s">
        <v>50</v>
      </c>
      <c r="M3182" s="6" t="s">
        <v>39</v>
      </c>
      <c r="N3182" s="6" t="s">
        <v>39</v>
      </c>
      <c r="O3182" s="6" t="s">
        <v>2998</v>
      </c>
      <c r="P3182" s="8" t="s">
        <v>27</v>
      </c>
      <c r="Q3182" s="9">
        <v>44715.731459606497</v>
      </c>
      <c r="R3182" s="6" t="s">
        <v>28</v>
      </c>
      <c r="X3182" s="6" t="s">
        <v>16561</v>
      </c>
      <c r="Y3182" s="2" t="s">
        <v>800</v>
      </c>
      <c r="Z3182" s="2" t="s">
        <v>5135</v>
      </c>
      <c r="AA3182" s="2" t="s">
        <v>114</v>
      </c>
      <c r="AB3182" s="2" t="s">
        <v>27</v>
      </c>
      <c r="AC3182" s="2" t="s">
        <v>27</v>
      </c>
      <c r="AD3182" s="2" t="s">
        <v>27</v>
      </c>
      <c r="AE3182" s="2" t="s">
        <v>27</v>
      </c>
      <c r="AG3182" s="2" t="str">
        <f t="shared" si="199"/>
        <v>Phường 5</v>
      </c>
      <c r="AH3182" s="2" t="str">
        <f t="shared" si="200"/>
        <v>Q.10</v>
      </c>
      <c r="AI3182" s="2" t="str">
        <f t="shared" si="201"/>
        <v/>
      </c>
      <c r="AK3182" s="2" t="str">
        <f t="shared" si="202"/>
        <v/>
      </c>
      <c r="BF3182" s="2" t="str">
        <f>VLOOKUP(M3182,'[1]mã win'!G:K,5,0)</f>
        <v>N</v>
      </c>
    </row>
    <row r="3183" spans="1:58" x14ac:dyDescent="0.25">
      <c r="A3183" s="6" t="s">
        <v>16562</v>
      </c>
      <c r="B3183" s="6" t="s">
        <v>15468</v>
      </c>
      <c r="C3183" s="6" t="s">
        <v>16563</v>
      </c>
      <c r="D3183" s="2" t="s">
        <v>2363</v>
      </c>
      <c r="E3183" s="2" t="s">
        <v>2408</v>
      </c>
      <c r="G3183" s="6" t="s">
        <v>15031</v>
      </c>
      <c r="H3183" s="6"/>
      <c r="I3183" s="6"/>
      <c r="J3183" s="6"/>
      <c r="K3183" s="7"/>
      <c r="L3183" s="6" t="s">
        <v>235</v>
      </c>
      <c r="M3183" s="6" t="s">
        <v>25</v>
      </c>
      <c r="N3183" s="6" t="s">
        <v>25</v>
      </c>
      <c r="O3183" s="6" t="s">
        <v>908</v>
      </c>
      <c r="P3183" s="8" t="s">
        <v>27</v>
      </c>
      <c r="Q3183" s="9">
        <v>44704.4424951736</v>
      </c>
      <c r="R3183" s="6" t="s">
        <v>6465</v>
      </c>
      <c r="X3183" s="6" t="s">
        <v>16564</v>
      </c>
      <c r="Y3183" s="2" t="s">
        <v>15756</v>
      </c>
      <c r="Z3183" s="2" t="s">
        <v>15835</v>
      </c>
      <c r="AA3183" s="2" t="s">
        <v>2363</v>
      </c>
      <c r="AB3183" s="2" t="s">
        <v>2408</v>
      </c>
      <c r="AC3183" s="2" t="s">
        <v>843</v>
      </c>
      <c r="AD3183" s="2" t="s">
        <v>27</v>
      </c>
      <c r="AE3183" s="2" t="s">
        <v>27</v>
      </c>
      <c r="AG3183" s="2" t="str">
        <f t="shared" si="199"/>
        <v>phường Vĩnh Tuy</v>
      </c>
      <c r="AH3183" s="2" t="str">
        <f t="shared" si="200"/>
        <v>quận Hai Bà Trưng</v>
      </c>
      <c r="AI3183" s="2" t="str">
        <f t="shared" si="201"/>
        <v/>
      </c>
      <c r="AK3183" s="2" t="str">
        <f t="shared" si="202"/>
        <v/>
      </c>
      <c r="BF3183" s="2" t="str">
        <f>VLOOKUP(M3183,'[1]mã win'!G:K,5,0)</f>
        <v>B</v>
      </c>
    </row>
    <row r="3184" spans="1:58" x14ac:dyDescent="0.25">
      <c r="A3184" s="6" t="s">
        <v>16565</v>
      </c>
      <c r="B3184" s="6" t="s">
        <v>15468</v>
      </c>
      <c r="C3184" s="6" t="s">
        <v>16566</v>
      </c>
      <c r="D3184" s="2" t="s">
        <v>2467</v>
      </c>
      <c r="E3184" s="2" t="s">
        <v>883</v>
      </c>
      <c r="G3184" s="6" t="s">
        <v>15031</v>
      </c>
      <c r="H3184" s="6"/>
      <c r="I3184" s="6"/>
      <c r="J3184" s="6"/>
      <c r="K3184" s="7"/>
      <c r="L3184" s="6" t="s">
        <v>235</v>
      </c>
      <c r="M3184" s="6" t="s">
        <v>25</v>
      </c>
      <c r="N3184" s="6" t="s">
        <v>25</v>
      </c>
      <c r="O3184" s="6" t="s">
        <v>884</v>
      </c>
      <c r="P3184" s="8" t="s">
        <v>27</v>
      </c>
      <c r="Q3184" s="9">
        <v>44704.388432951397</v>
      </c>
      <c r="R3184" s="6" t="s">
        <v>6465</v>
      </c>
      <c r="X3184" s="6" t="s">
        <v>16567</v>
      </c>
      <c r="Y3184" s="2" t="s">
        <v>2467</v>
      </c>
      <c r="Z3184" s="2" t="s">
        <v>883</v>
      </c>
      <c r="AA3184" s="2" t="s">
        <v>843</v>
      </c>
      <c r="AB3184" s="2" t="s">
        <v>27</v>
      </c>
      <c r="AC3184" s="2" t="s">
        <v>27</v>
      </c>
      <c r="AD3184" s="2" t="s">
        <v>27</v>
      </c>
      <c r="AE3184" s="2" t="s">
        <v>27</v>
      </c>
      <c r="AG3184" s="2" t="str">
        <f t="shared" si="199"/>
        <v>phường Láng Hạ</v>
      </c>
      <c r="AH3184" s="2" t="str">
        <f t="shared" si="200"/>
        <v>quận Đống Đa</v>
      </c>
      <c r="AI3184" s="2" t="str">
        <f t="shared" si="201"/>
        <v/>
      </c>
      <c r="AK3184" s="2" t="str">
        <f t="shared" si="202"/>
        <v/>
      </c>
      <c r="BF3184" s="2" t="str">
        <f>VLOOKUP(M3184,'[1]mã win'!G:K,5,0)</f>
        <v>B</v>
      </c>
    </row>
    <row r="3185" spans="1:58" x14ac:dyDescent="0.25">
      <c r="A3185" s="6" t="s">
        <v>16568</v>
      </c>
      <c r="B3185" s="6" t="s">
        <v>15468</v>
      </c>
      <c r="C3185" s="6" t="s">
        <v>16569</v>
      </c>
      <c r="D3185" s="2" t="s">
        <v>10405</v>
      </c>
      <c r="E3185" s="2" t="s">
        <v>10932</v>
      </c>
      <c r="G3185" s="6" t="s">
        <v>15031</v>
      </c>
      <c r="H3185" s="6"/>
      <c r="I3185" s="6"/>
      <c r="J3185" s="6"/>
      <c r="K3185" s="7"/>
      <c r="L3185" s="6" t="s">
        <v>24</v>
      </c>
      <c r="M3185" s="6" t="s">
        <v>25</v>
      </c>
      <c r="N3185" s="6" t="s">
        <v>25</v>
      </c>
      <c r="O3185" s="6" t="s">
        <v>918</v>
      </c>
      <c r="P3185" s="8" t="s">
        <v>27</v>
      </c>
      <c r="Q3185" s="9">
        <v>44705.6160443634</v>
      </c>
      <c r="R3185" s="6" t="s">
        <v>6465</v>
      </c>
      <c r="X3185" s="6" t="s">
        <v>16570</v>
      </c>
      <c r="Y3185" s="2" t="s">
        <v>10405</v>
      </c>
      <c r="Z3185" s="2" t="s">
        <v>10932</v>
      </c>
      <c r="AA3185" s="2" t="s">
        <v>25</v>
      </c>
      <c r="AB3185" s="2" t="s">
        <v>27</v>
      </c>
      <c r="AC3185" s="2" t="s">
        <v>27</v>
      </c>
      <c r="AD3185" s="2" t="s">
        <v>27</v>
      </c>
      <c r="AE3185" s="2" t="s">
        <v>27</v>
      </c>
      <c r="AG3185" s="2" t="str">
        <f t="shared" si="199"/>
        <v>phường Mỹ Đình 2</v>
      </c>
      <c r="AH3185" s="2" t="str">
        <f t="shared" si="200"/>
        <v>quận Nam Từ Liêm</v>
      </c>
      <c r="AI3185" s="2" t="str">
        <f t="shared" si="201"/>
        <v/>
      </c>
      <c r="AK3185" s="2" t="str">
        <f t="shared" si="202"/>
        <v/>
      </c>
      <c r="BF3185" s="2" t="str">
        <f>VLOOKUP(M3185,'[1]mã win'!G:K,5,0)</f>
        <v>B</v>
      </c>
    </row>
    <row r="3186" spans="1:58" x14ac:dyDescent="0.25">
      <c r="A3186" s="6" t="s">
        <v>16571</v>
      </c>
      <c r="B3186" s="6" t="s">
        <v>15468</v>
      </c>
      <c r="C3186" s="6" t="s">
        <v>16572</v>
      </c>
      <c r="D3186" s="2" t="s">
        <v>16573</v>
      </c>
      <c r="E3186" s="2" t="s">
        <v>10847</v>
      </c>
      <c r="G3186" s="6" t="s">
        <v>15031</v>
      </c>
      <c r="H3186" s="6"/>
      <c r="I3186" s="6"/>
      <c r="J3186" s="6"/>
      <c r="K3186" s="7"/>
      <c r="L3186" s="6" t="s">
        <v>235</v>
      </c>
      <c r="M3186" s="6" t="s">
        <v>25</v>
      </c>
      <c r="N3186" s="6" t="s">
        <v>25</v>
      </c>
      <c r="O3186" s="6" t="s">
        <v>967</v>
      </c>
      <c r="P3186" s="8" t="s">
        <v>27</v>
      </c>
      <c r="Q3186" s="9">
        <v>44704.4948415162</v>
      </c>
      <c r="R3186" s="6" t="s">
        <v>6465</v>
      </c>
      <c r="X3186" s="6" t="s">
        <v>16041</v>
      </c>
      <c r="Y3186" s="2" t="s">
        <v>16573</v>
      </c>
      <c r="Z3186" s="2" t="s">
        <v>16333</v>
      </c>
      <c r="AA3186" s="2" t="s">
        <v>10847</v>
      </c>
      <c r="AB3186" s="2" t="s">
        <v>25</v>
      </c>
      <c r="AC3186" s="2" t="s">
        <v>27</v>
      </c>
      <c r="AD3186" s="2" t="s">
        <v>27</v>
      </c>
      <c r="AE3186" s="2" t="s">
        <v>27</v>
      </c>
      <c r="AG3186" s="2" t="str">
        <f t="shared" ref="AG3186:AG3249" si="203">IF(LEFT(X3186,1)="P",X3186,IF(LEFT(Y3186,1)="P",Y3186,IF(LEFT(Z3186,1)="P",Z3186,IF(LEFT(AA3186,1)="P",AA3186,IF(LEFT(AB3186,1)="P",AB3186,IF(LEFT(AC3186,1)="P",AC3186,IF(LEFT(AD3186,1)="P",AD3186,IF(LEFT(AE3186,1)="P",AE3186,IF(LEFT(AF3186,1)="P",AF3186,"")))))))))</f>
        <v>phố Thịnh Liệt</v>
      </c>
      <c r="AH3186" s="2" t="str">
        <f t="shared" ref="AH3186:AH3249" si="204">IF(LEFT(X3186,1)="P",X3186,IF(LEFT(Y3186,1)="Q",Y3186,IF(LEFT(Z3186,1)="Q",Z3186,IF(LEFT(AA3186,1)="Q",AA3186,IF(LEFT(AB3186,1)="Q",AB3186,IF(LEFT(AC3186,1)="Q",AC3186,IF(LEFT(AD3186,1)="Q",AD3186,IF(LEFT(AE3186,1)="Q",AE3186,IF(LEFT(AF3186,1)="Q",AF3186,"")))))))))</f>
        <v>quận Hoàng Mai</v>
      </c>
      <c r="AI3186" s="2" t="str">
        <f t="shared" ref="AI3186:AI3249" si="205">IF(LEFT(Y3186,2)="Hu",Y3186,IF(LEFT(Z3186,2)="Hu",Z3186,IF(LEFT(AA3186,2)="Hu",AA3186,IF(LEFT(AB3186,2)="Hu",AB3186,IF(LEFT(AC3186,2)="Hu",AC3186,IF(LEFT(AD3186,2)="Hu",AD3186,IF(LEFT(AE3186,2)="Hu",AE3186,IF(LEFT(AF3186,2)="Hu",AF3186,""))))))))</f>
        <v/>
      </c>
      <c r="AK3186" s="2" t="str">
        <f t="shared" si="202"/>
        <v/>
      </c>
      <c r="BF3186" s="2" t="str">
        <f>VLOOKUP(M3186,'[1]mã win'!G:K,5,0)</f>
        <v>B</v>
      </c>
    </row>
    <row r="3187" spans="1:58" x14ac:dyDescent="0.25">
      <c r="A3187" s="6" t="s">
        <v>16574</v>
      </c>
      <c r="B3187" s="6" t="s">
        <v>15463</v>
      </c>
      <c r="C3187" s="6" t="s">
        <v>16575</v>
      </c>
      <c r="D3187" s="2" t="s">
        <v>4395</v>
      </c>
      <c r="E3187" s="2" t="s">
        <v>900</v>
      </c>
      <c r="G3187" s="6" t="s">
        <v>15031</v>
      </c>
      <c r="H3187" s="6"/>
      <c r="I3187" s="6"/>
      <c r="J3187" s="6"/>
      <c r="K3187" s="7"/>
      <c r="L3187" s="6" t="s">
        <v>24</v>
      </c>
      <c r="M3187" s="6" t="s">
        <v>25</v>
      </c>
      <c r="N3187" s="6" t="s">
        <v>25</v>
      </c>
      <c r="O3187" s="6" t="s">
        <v>902</v>
      </c>
      <c r="P3187" s="8" t="s">
        <v>27</v>
      </c>
      <c r="Q3187" s="9">
        <v>44707.656446840301</v>
      </c>
      <c r="R3187" s="6" t="s">
        <v>6465</v>
      </c>
      <c r="X3187" s="6" t="s">
        <v>16576</v>
      </c>
      <c r="Y3187" s="2" t="s">
        <v>16577</v>
      </c>
      <c r="Z3187" s="2" t="s">
        <v>4395</v>
      </c>
      <c r="AA3187" s="2" t="s">
        <v>900</v>
      </c>
      <c r="AB3187" s="2" t="s">
        <v>25</v>
      </c>
      <c r="AC3187" s="2" t="s">
        <v>27</v>
      </c>
      <c r="AD3187" s="2" t="s">
        <v>27</v>
      </c>
      <c r="AE3187" s="2" t="s">
        <v>27</v>
      </c>
      <c r="AG3187" s="2" t="str">
        <f t="shared" si="203"/>
        <v>Phường Kiến Hưng</v>
      </c>
      <c r="AH3187" s="2" t="str">
        <f t="shared" si="204"/>
        <v>quận Hà Đông</v>
      </c>
      <c r="AI3187" s="2" t="str">
        <f t="shared" si="205"/>
        <v/>
      </c>
      <c r="AK3187" s="2" t="str">
        <f t="shared" si="202"/>
        <v/>
      </c>
      <c r="BF3187" s="2" t="str">
        <f>VLOOKUP(M3187,'[1]mã win'!G:K,5,0)</f>
        <v>B</v>
      </c>
    </row>
    <row r="3188" spans="1:58" x14ac:dyDescent="0.25">
      <c r="A3188" s="6" t="s">
        <v>16578</v>
      </c>
      <c r="B3188" s="6" t="s">
        <v>15468</v>
      </c>
      <c r="C3188" s="6" t="s">
        <v>16579</v>
      </c>
      <c r="D3188" s="2" t="s">
        <v>16481</v>
      </c>
      <c r="E3188" s="2" t="s">
        <v>1065</v>
      </c>
      <c r="G3188" s="6" t="s">
        <v>15031</v>
      </c>
      <c r="H3188" s="6"/>
      <c r="I3188" s="6"/>
      <c r="J3188" s="6"/>
      <c r="K3188" s="7"/>
      <c r="L3188" s="6" t="s">
        <v>8064</v>
      </c>
      <c r="M3188" s="6" t="s">
        <v>25</v>
      </c>
      <c r="N3188" s="6" t="s">
        <v>25</v>
      </c>
      <c r="O3188" s="6" t="s">
        <v>236</v>
      </c>
      <c r="P3188" s="8" t="s">
        <v>27</v>
      </c>
      <c r="Q3188" s="9">
        <v>44704.406454548604</v>
      </c>
      <c r="R3188" s="6" t="s">
        <v>6465</v>
      </c>
      <c r="X3188" s="6" t="s">
        <v>16580</v>
      </c>
      <c r="Y3188" s="2" t="s">
        <v>16481</v>
      </c>
      <c r="Z3188" s="2" t="s">
        <v>1065</v>
      </c>
      <c r="AA3188" s="2" t="s">
        <v>843</v>
      </c>
      <c r="AB3188" s="2" t="s">
        <v>27</v>
      </c>
      <c r="AC3188" s="2" t="s">
        <v>27</v>
      </c>
      <c r="AD3188" s="2" t="s">
        <v>27</v>
      </c>
      <c r="AE3188" s="2" t="s">
        <v>27</v>
      </c>
      <c r="AG3188" s="2" t="str">
        <f t="shared" si="203"/>
        <v>phường Chương Dương</v>
      </c>
      <c r="AH3188" s="2" t="str">
        <f t="shared" si="204"/>
        <v>quận Hoàn Kiếm</v>
      </c>
      <c r="AI3188" s="2" t="str">
        <f t="shared" si="205"/>
        <v/>
      </c>
      <c r="AK3188" s="2" t="str">
        <f t="shared" si="202"/>
        <v/>
      </c>
      <c r="BF3188" s="2" t="str">
        <f>VLOOKUP(M3188,'[1]mã win'!G:K,5,0)</f>
        <v>B</v>
      </c>
    </row>
    <row r="3189" spans="1:58" x14ac:dyDescent="0.25">
      <c r="A3189" s="6" t="s">
        <v>16581</v>
      </c>
      <c r="B3189" s="6" t="s">
        <v>15468</v>
      </c>
      <c r="C3189" s="6" t="s">
        <v>16582</v>
      </c>
      <c r="D3189" s="2" t="s">
        <v>16583</v>
      </c>
      <c r="E3189" s="2" t="s">
        <v>847</v>
      </c>
      <c r="G3189" s="6" t="s">
        <v>15031</v>
      </c>
      <c r="H3189" s="6"/>
      <c r="I3189" s="6"/>
      <c r="J3189" s="6"/>
      <c r="K3189" s="7"/>
      <c r="L3189" s="6" t="s">
        <v>8064</v>
      </c>
      <c r="M3189" s="6" t="s">
        <v>25</v>
      </c>
      <c r="N3189" s="6" t="s">
        <v>25</v>
      </c>
      <c r="O3189" s="6" t="s">
        <v>847</v>
      </c>
      <c r="P3189" s="8" t="s">
        <v>27</v>
      </c>
      <c r="Q3189" s="9">
        <v>44702.637999884297</v>
      </c>
      <c r="R3189" s="6" t="s">
        <v>6465</v>
      </c>
      <c r="X3189" s="6" t="s">
        <v>16584</v>
      </c>
      <c r="Y3189" s="2" t="s">
        <v>16585</v>
      </c>
      <c r="Z3189" s="2" t="s">
        <v>16583</v>
      </c>
      <c r="AA3189" s="2" t="s">
        <v>849</v>
      </c>
      <c r="AB3189" s="2" t="s">
        <v>25</v>
      </c>
      <c r="AC3189" s="2" t="s">
        <v>27</v>
      </c>
      <c r="AD3189" s="2" t="s">
        <v>27</v>
      </c>
      <c r="AE3189" s="2" t="s">
        <v>27</v>
      </c>
      <c r="AG3189" s="2" t="str">
        <f t="shared" si="203"/>
        <v>P. Giảng Võ</v>
      </c>
      <c r="AH3189" s="2" t="str">
        <f t="shared" si="204"/>
        <v/>
      </c>
      <c r="AI3189" s="2" t="str">
        <f t="shared" si="205"/>
        <v/>
      </c>
      <c r="AK3189" s="2" t="str">
        <f t="shared" si="202"/>
        <v/>
      </c>
      <c r="BF3189" s="2" t="str">
        <f>VLOOKUP(M3189,'[1]mã win'!G:K,5,0)</f>
        <v>B</v>
      </c>
    </row>
    <row r="3190" spans="1:58" x14ac:dyDescent="0.25">
      <c r="A3190" s="6" t="s">
        <v>16586</v>
      </c>
      <c r="B3190" s="6" t="s">
        <v>15463</v>
      </c>
      <c r="C3190" s="6" t="s">
        <v>16587</v>
      </c>
      <c r="D3190" s="2" t="s">
        <v>14256</v>
      </c>
      <c r="E3190" s="2" t="s">
        <v>10048</v>
      </c>
      <c r="G3190" s="6" t="s">
        <v>15031</v>
      </c>
      <c r="H3190" s="6"/>
      <c r="I3190" s="6"/>
      <c r="J3190" s="6"/>
      <c r="K3190" s="7"/>
      <c r="L3190" s="6" t="s">
        <v>24</v>
      </c>
      <c r="M3190" s="6" t="s">
        <v>25</v>
      </c>
      <c r="N3190" s="6" t="s">
        <v>25</v>
      </c>
      <c r="O3190" s="6" t="s">
        <v>1152</v>
      </c>
      <c r="P3190" s="8" t="s">
        <v>27</v>
      </c>
      <c r="Q3190" s="9">
        <v>44707.415729513901</v>
      </c>
      <c r="R3190" s="6" t="s">
        <v>6465</v>
      </c>
      <c r="X3190" s="6" t="s">
        <v>16588</v>
      </c>
      <c r="Y3190" s="2" t="s">
        <v>14256</v>
      </c>
      <c r="Z3190" s="2" t="s">
        <v>10048</v>
      </c>
      <c r="AA3190" s="2" t="s">
        <v>31</v>
      </c>
      <c r="AB3190" s="2" t="s">
        <v>27</v>
      </c>
      <c r="AC3190" s="2" t="s">
        <v>27</v>
      </c>
      <c r="AD3190" s="2" t="s">
        <v>27</v>
      </c>
      <c r="AE3190" s="2" t="s">
        <v>27</v>
      </c>
      <c r="AG3190" s="2" t="str">
        <f t="shared" si="203"/>
        <v>phường Xuân Đỉnh</v>
      </c>
      <c r="AH3190" s="2" t="str">
        <f t="shared" si="204"/>
        <v>quận Bắc Từ Liêm</v>
      </c>
      <c r="AI3190" s="2" t="str">
        <f t="shared" si="205"/>
        <v/>
      </c>
      <c r="AK3190" s="2" t="str">
        <f t="shared" si="202"/>
        <v/>
      </c>
      <c r="BF3190" s="2" t="str">
        <f>VLOOKUP(M3190,'[1]mã win'!G:K,5,0)</f>
        <v>B</v>
      </c>
    </row>
    <row r="3191" spans="1:58" x14ac:dyDescent="0.25">
      <c r="A3191" s="6" t="s">
        <v>16589</v>
      </c>
      <c r="B3191" s="6" t="s">
        <v>15463</v>
      </c>
      <c r="C3191" s="6" t="s">
        <v>16590</v>
      </c>
      <c r="D3191" s="2" t="s">
        <v>16591</v>
      </c>
      <c r="E3191" s="2" t="s">
        <v>900</v>
      </c>
      <c r="G3191" s="6" t="s">
        <v>15031</v>
      </c>
      <c r="H3191" s="6"/>
      <c r="I3191" s="6"/>
      <c r="J3191" s="6"/>
      <c r="K3191" s="7"/>
      <c r="L3191" s="6" t="s">
        <v>24</v>
      </c>
      <c r="M3191" s="6" t="s">
        <v>25</v>
      </c>
      <c r="N3191" s="6" t="s">
        <v>25</v>
      </c>
      <c r="O3191" s="6" t="s">
        <v>902</v>
      </c>
      <c r="P3191" s="8" t="s">
        <v>27</v>
      </c>
      <c r="Q3191" s="9">
        <v>44707.656616122702</v>
      </c>
      <c r="R3191" s="6" t="s">
        <v>6465</v>
      </c>
      <c r="X3191" s="6" t="s">
        <v>16592</v>
      </c>
      <c r="Y3191" s="2" t="s">
        <v>16591</v>
      </c>
      <c r="Z3191" s="2" t="s">
        <v>900</v>
      </c>
      <c r="AA3191" s="2" t="s">
        <v>25</v>
      </c>
      <c r="AB3191" s="2" t="s">
        <v>27</v>
      </c>
      <c r="AC3191" s="2" t="s">
        <v>27</v>
      </c>
      <c r="AD3191" s="2" t="s">
        <v>27</v>
      </c>
      <c r="AE3191" s="2" t="s">
        <v>27</v>
      </c>
      <c r="AG3191" s="2" t="str">
        <f t="shared" si="203"/>
        <v>phường Nguyễn Trãi</v>
      </c>
      <c r="AH3191" s="2" t="str">
        <f t="shared" si="204"/>
        <v>quận Hà Đông</v>
      </c>
      <c r="AI3191" s="2" t="str">
        <f t="shared" si="205"/>
        <v/>
      </c>
      <c r="AK3191" s="2" t="str">
        <f t="shared" si="202"/>
        <v/>
      </c>
      <c r="BF3191" s="2" t="str">
        <f>VLOOKUP(M3191,'[1]mã win'!G:K,5,0)</f>
        <v>B</v>
      </c>
    </row>
    <row r="3192" spans="1:58" x14ac:dyDescent="0.25">
      <c r="A3192" s="6" t="s">
        <v>16593</v>
      </c>
      <c r="B3192" s="6" t="s">
        <v>15468</v>
      </c>
      <c r="C3192" s="6" t="s">
        <v>16594</v>
      </c>
      <c r="D3192" s="2" t="s">
        <v>860</v>
      </c>
      <c r="E3192" s="2" t="s">
        <v>861</v>
      </c>
      <c r="G3192" s="6" t="s">
        <v>15031</v>
      </c>
      <c r="H3192" s="6"/>
      <c r="I3192" s="6"/>
      <c r="J3192" s="6"/>
      <c r="K3192" s="7"/>
      <c r="L3192" s="6" t="s">
        <v>8064</v>
      </c>
      <c r="M3192" s="6" t="s">
        <v>25</v>
      </c>
      <c r="N3192" s="6" t="s">
        <v>25</v>
      </c>
      <c r="O3192" s="6" t="s">
        <v>497</v>
      </c>
      <c r="P3192" s="8" t="s">
        <v>27</v>
      </c>
      <c r="Q3192" s="9">
        <v>44707.647114004598</v>
      </c>
      <c r="R3192" s="6" t="s">
        <v>6465</v>
      </c>
      <c r="X3192" s="6" t="s">
        <v>16595</v>
      </c>
      <c r="Y3192" s="2" t="s">
        <v>860</v>
      </c>
      <c r="Z3192" s="2" t="s">
        <v>861</v>
      </c>
      <c r="AA3192" s="2" t="s">
        <v>25</v>
      </c>
      <c r="AB3192" s="2" t="s">
        <v>27</v>
      </c>
      <c r="AC3192" s="2" t="s">
        <v>27</v>
      </c>
      <c r="AD3192" s="2" t="s">
        <v>27</v>
      </c>
      <c r="AE3192" s="2" t="s">
        <v>27</v>
      </c>
      <c r="AG3192" s="2" t="str">
        <f t="shared" si="203"/>
        <v>P.Bưởi</v>
      </c>
      <c r="AH3192" s="2" t="str">
        <f t="shared" si="204"/>
        <v>Q.Tây Hồ</v>
      </c>
      <c r="AI3192" s="2" t="str">
        <f t="shared" si="205"/>
        <v/>
      </c>
      <c r="AK3192" s="2" t="str">
        <f t="shared" si="202"/>
        <v/>
      </c>
      <c r="BF3192" s="2" t="str">
        <f>VLOOKUP(M3192,'[1]mã win'!G:K,5,0)</f>
        <v>B</v>
      </c>
    </row>
    <row r="3193" spans="1:58" x14ac:dyDescent="0.25">
      <c r="A3193" s="6" t="s">
        <v>16596</v>
      </c>
      <c r="B3193" s="6" t="s">
        <v>15468</v>
      </c>
      <c r="C3193" s="6" t="s">
        <v>16597</v>
      </c>
      <c r="D3193" s="2" t="s">
        <v>15996</v>
      </c>
      <c r="E3193" s="2" t="s">
        <v>2408</v>
      </c>
      <c r="G3193" s="6" t="s">
        <v>15031</v>
      </c>
      <c r="H3193" s="6"/>
      <c r="I3193" s="6"/>
      <c r="J3193" s="6"/>
      <c r="K3193" s="7"/>
      <c r="L3193" s="6" t="s">
        <v>235</v>
      </c>
      <c r="M3193" s="6" t="s">
        <v>25</v>
      </c>
      <c r="N3193" s="6" t="s">
        <v>25</v>
      </c>
      <c r="O3193" s="6" t="s">
        <v>908</v>
      </c>
      <c r="P3193" s="8" t="s">
        <v>27</v>
      </c>
      <c r="Q3193" s="9">
        <v>44704.4381285532</v>
      </c>
      <c r="R3193" s="6" t="s">
        <v>6465</v>
      </c>
      <c r="X3193" s="6" t="s">
        <v>16598</v>
      </c>
      <c r="Y3193" s="2" t="s">
        <v>15996</v>
      </c>
      <c r="Z3193" s="2" t="s">
        <v>2408</v>
      </c>
      <c r="AA3193" s="2" t="s">
        <v>843</v>
      </c>
      <c r="AB3193" s="2" t="s">
        <v>27</v>
      </c>
      <c r="AC3193" s="2" t="s">
        <v>27</v>
      </c>
      <c r="AD3193" s="2" t="s">
        <v>27</v>
      </c>
      <c r="AE3193" s="2" t="s">
        <v>27</v>
      </c>
      <c r="AG3193" s="2" t="str">
        <f t="shared" si="203"/>
        <v>phường Bách Khoa</v>
      </c>
      <c r="AH3193" s="2" t="str">
        <f t="shared" si="204"/>
        <v>quận Hai Bà Trưng</v>
      </c>
      <c r="AI3193" s="2" t="str">
        <f t="shared" si="205"/>
        <v/>
      </c>
      <c r="AK3193" s="2" t="str">
        <f t="shared" si="202"/>
        <v/>
      </c>
      <c r="BF3193" s="2" t="str">
        <f>VLOOKUP(M3193,'[1]mã win'!G:K,5,0)</f>
        <v>B</v>
      </c>
    </row>
    <row r="3194" spans="1:58" x14ac:dyDescent="0.25">
      <c r="A3194" s="6" t="s">
        <v>16599</v>
      </c>
      <c r="B3194" s="6" t="s">
        <v>15468</v>
      </c>
      <c r="C3194" s="6" t="s">
        <v>16600</v>
      </c>
      <c r="D3194" s="2" t="s">
        <v>16601</v>
      </c>
      <c r="E3194" s="2" t="s">
        <v>2408</v>
      </c>
      <c r="G3194" s="6" t="s">
        <v>15031</v>
      </c>
      <c r="H3194" s="6"/>
      <c r="I3194" s="6"/>
      <c r="J3194" s="6"/>
      <c r="K3194" s="7"/>
      <c r="L3194" s="6" t="s">
        <v>235</v>
      </c>
      <c r="M3194" s="6" t="s">
        <v>25</v>
      </c>
      <c r="N3194" s="6" t="s">
        <v>25</v>
      </c>
      <c r="O3194" s="6" t="s">
        <v>908</v>
      </c>
      <c r="P3194" s="8" t="s">
        <v>27</v>
      </c>
      <c r="Q3194" s="9">
        <v>44704.437401423602</v>
      </c>
      <c r="R3194" s="6" t="s">
        <v>6465</v>
      </c>
      <c r="X3194" s="6" t="s">
        <v>16602</v>
      </c>
      <c r="Y3194" s="2" t="s">
        <v>16601</v>
      </c>
      <c r="Z3194" s="2" t="s">
        <v>16603</v>
      </c>
      <c r="AA3194" s="2" t="s">
        <v>2408</v>
      </c>
      <c r="AB3194" s="2" t="s">
        <v>25</v>
      </c>
      <c r="AC3194" s="2" t="s">
        <v>27</v>
      </c>
      <c r="AD3194" s="2" t="s">
        <v>27</v>
      </c>
      <c r="AE3194" s="2" t="s">
        <v>27</v>
      </c>
      <c r="AG3194" s="2" t="str">
        <f t="shared" si="203"/>
        <v>phố Kim Ngưu</v>
      </c>
      <c r="AH3194" s="2" t="str">
        <f t="shared" si="204"/>
        <v>quận Hai Bà Trưng</v>
      </c>
      <c r="AI3194" s="2" t="str">
        <f t="shared" si="205"/>
        <v/>
      </c>
      <c r="AK3194" s="2" t="str">
        <f t="shared" si="202"/>
        <v/>
      </c>
      <c r="BF3194" s="2" t="str">
        <f>VLOOKUP(M3194,'[1]mã win'!G:K,5,0)</f>
        <v>B</v>
      </c>
    </row>
    <row r="3195" spans="1:58" x14ac:dyDescent="0.25">
      <c r="A3195" s="6" t="s">
        <v>16604</v>
      </c>
      <c r="B3195" s="6" t="s">
        <v>15468</v>
      </c>
      <c r="C3195" s="6" t="s">
        <v>16605</v>
      </c>
      <c r="D3195" s="2" t="s">
        <v>11983</v>
      </c>
      <c r="E3195" s="2" t="s">
        <v>10932</v>
      </c>
      <c r="G3195" s="6" t="s">
        <v>15031</v>
      </c>
      <c r="H3195" s="6"/>
      <c r="I3195" s="6"/>
      <c r="J3195" s="6"/>
      <c r="K3195" s="7"/>
      <c r="L3195" s="6" t="s">
        <v>24</v>
      </c>
      <c r="M3195" s="6" t="s">
        <v>25</v>
      </c>
      <c r="N3195" s="6" t="s">
        <v>25</v>
      </c>
      <c r="O3195" s="6" t="s">
        <v>918</v>
      </c>
      <c r="P3195" s="8" t="s">
        <v>27</v>
      </c>
      <c r="Q3195" s="9">
        <v>44705.6162800116</v>
      </c>
      <c r="R3195" s="6" t="s">
        <v>6465</v>
      </c>
      <c r="X3195" s="6" t="s">
        <v>16606</v>
      </c>
      <c r="Y3195" s="2" t="s">
        <v>11983</v>
      </c>
      <c r="Z3195" s="2" t="s">
        <v>10932</v>
      </c>
      <c r="AA3195" s="2" t="s">
        <v>31</v>
      </c>
      <c r="AB3195" s="2" t="s">
        <v>27</v>
      </c>
      <c r="AC3195" s="2" t="s">
        <v>27</v>
      </c>
      <c r="AD3195" s="2" t="s">
        <v>27</v>
      </c>
      <c r="AE3195" s="2" t="s">
        <v>27</v>
      </c>
      <c r="AG3195" s="2" t="str">
        <f t="shared" si="203"/>
        <v>phường Trung Văn</v>
      </c>
      <c r="AH3195" s="2" t="str">
        <f t="shared" si="204"/>
        <v>quận Nam Từ Liêm</v>
      </c>
      <c r="AI3195" s="2" t="str">
        <f t="shared" si="205"/>
        <v/>
      </c>
      <c r="AK3195" s="2" t="str">
        <f t="shared" si="202"/>
        <v/>
      </c>
      <c r="BF3195" s="2" t="str">
        <f>VLOOKUP(M3195,'[1]mã win'!G:K,5,0)</f>
        <v>B</v>
      </c>
    </row>
    <row r="3196" spans="1:58" x14ac:dyDescent="0.25">
      <c r="A3196" s="6" t="s">
        <v>16607</v>
      </c>
      <c r="B3196" s="6" t="s">
        <v>15468</v>
      </c>
      <c r="C3196" s="6" t="s">
        <v>16608</v>
      </c>
      <c r="D3196" s="2" t="s">
        <v>16609</v>
      </c>
      <c r="E3196" s="2" t="s">
        <v>1152</v>
      </c>
      <c r="G3196" s="6" t="s">
        <v>15031</v>
      </c>
      <c r="H3196" s="6"/>
      <c r="I3196" s="6"/>
      <c r="J3196" s="6"/>
      <c r="K3196" s="7"/>
      <c r="L3196" s="6" t="s">
        <v>24</v>
      </c>
      <c r="M3196" s="6" t="s">
        <v>25</v>
      </c>
      <c r="N3196" s="6" t="s">
        <v>25</v>
      </c>
      <c r="O3196" s="6" t="s">
        <v>1152</v>
      </c>
      <c r="P3196" s="8" t="s">
        <v>27</v>
      </c>
      <c r="Q3196" s="9">
        <v>44727.449116354197</v>
      </c>
      <c r="R3196" s="6" t="s">
        <v>6465</v>
      </c>
      <c r="X3196" s="6" t="s">
        <v>16610</v>
      </c>
      <c r="Y3196" s="2" t="s">
        <v>16609</v>
      </c>
      <c r="Z3196" s="2" t="s">
        <v>1152</v>
      </c>
      <c r="AA3196" s="2" t="s">
        <v>15647</v>
      </c>
      <c r="AB3196" s="2" t="s">
        <v>27</v>
      </c>
      <c r="AC3196" s="2" t="s">
        <v>27</v>
      </c>
      <c r="AD3196" s="2" t="s">
        <v>27</v>
      </c>
      <c r="AE3196" s="2" t="s">
        <v>27</v>
      </c>
      <c r="AG3196" s="2" t="str">
        <f t="shared" si="203"/>
        <v>Phường Phúc Diễn</v>
      </c>
      <c r="AH3196" s="2" t="str">
        <f t="shared" si="204"/>
        <v>Quận Bắc Từ Liêm</v>
      </c>
      <c r="AI3196" s="2" t="str">
        <f t="shared" si="205"/>
        <v/>
      </c>
      <c r="AK3196" s="2" t="str">
        <f t="shared" si="202"/>
        <v/>
      </c>
      <c r="BF3196" s="2" t="str">
        <f>VLOOKUP(M3196,'[1]mã win'!G:K,5,0)</f>
        <v>B</v>
      </c>
    </row>
    <row r="3197" spans="1:58" x14ac:dyDescent="0.25">
      <c r="A3197" s="6" t="s">
        <v>16611</v>
      </c>
      <c r="B3197" s="6" t="s">
        <v>15468</v>
      </c>
      <c r="C3197" s="6" t="s">
        <v>16612</v>
      </c>
      <c r="D3197" s="2" t="s">
        <v>16613</v>
      </c>
      <c r="E3197" s="2" t="s">
        <v>839</v>
      </c>
      <c r="G3197" s="6" t="s">
        <v>15031</v>
      </c>
      <c r="H3197" s="6"/>
      <c r="I3197" s="6"/>
      <c r="J3197" s="6"/>
      <c r="K3197" s="7"/>
      <c r="L3197" s="6" t="s">
        <v>235</v>
      </c>
      <c r="M3197" s="6" t="s">
        <v>25</v>
      </c>
      <c r="N3197" s="6" t="s">
        <v>25</v>
      </c>
      <c r="O3197" s="6" t="s">
        <v>840</v>
      </c>
      <c r="P3197" s="8" t="s">
        <v>27</v>
      </c>
      <c r="Q3197" s="9">
        <v>44704.326786840298</v>
      </c>
      <c r="R3197" s="6" t="s">
        <v>6465</v>
      </c>
      <c r="X3197" s="6" t="s">
        <v>16614</v>
      </c>
      <c r="Y3197" s="2" t="s">
        <v>16613</v>
      </c>
      <c r="Z3197" s="2" t="s">
        <v>839</v>
      </c>
      <c r="AA3197" s="2" t="s">
        <v>25</v>
      </c>
      <c r="AB3197" s="2" t="s">
        <v>27</v>
      </c>
      <c r="AC3197" s="2" t="s">
        <v>27</v>
      </c>
      <c r="AD3197" s="2" t="s">
        <v>27</v>
      </c>
      <c r="AE3197" s="2" t="s">
        <v>27</v>
      </c>
      <c r="AG3197" s="2" t="str">
        <f t="shared" si="203"/>
        <v>P. Ngọc Thụy</v>
      </c>
      <c r="AH3197" s="2" t="str">
        <f t="shared" si="204"/>
        <v>quận Long Biên</v>
      </c>
      <c r="AI3197" s="2" t="str">
        <f t="shared" si="205"/>
        <v/>
      </c>
      <c r="AK3197" s="2" t="str">
        <f t="shared" si="202"/>
        <v/>
      </c>
      <c r="BF3197" s="2" t="str">
        <f>VLOOKUP(M3197,'[1]mã win'!G:K,5,0)</f>
        <v>B</v>
      </c>
    </row>
    <row r="3198" spans="1:58" x14ac:dyDescent="0.25">
      <c r="A3198" s="6" t="s">
        <v>16615</v>
      </c>
      <c r="B3198" s="6" t="s">
        <v>15468</v>
      </c>
      <c r="C3198" s="6" t="s">
        <v>16616</v>
      </c>
      <c r="D3198" s="2" t="s">
        <v>16333</v>
      </c>
      <c r="E3198" s="2" t="s">
        <v>10847</v>
      </c>
      <c r="G3198" s="6" t="s">
        <v>15031</v>
      </c>
      <c r="H3198" s="6"/>
      <c r="I3198" s="6"/>
      <c r="J3198" s="6"/>
      <c r="K3198" s="7"/>
      <c r="L3198" s="6" t="s">
        <v>235</v>
      </c>
      <c r="M3198" s="6" t="s">
        <v>25</v>
      </c>
      <c r="N3198" s="6" t="s">
        <v>25</v>
      </c>
      <c r="O3198" s="6" t="s">
        <v>967</v>
      </c>
      <c r="P3198" s="8" t="s">
        <v>27</v>
      </c>
      <c r="Q3198" s="9">
        <v>44704.497872025502</v>
      </c>
      <c r="R3198" s="6" t="s">
        <v>6465</v>
      </c>
      <c r="X3198" s="6" t="s">
        <v>16617</v>
      </c>
      <c r="Y3198" s="2" t="s">
        <v>16333</v>
      </c>
      <c r="Z3198" s="2" t="s">
        <v>10847</v>
      </c>
      <c r="AA3198" s="2" t="s">
        <v>25</v>
      </c>
      <c r="AB3198" s="2" t="s">
        <v>27</v>
      </c>
      <c r="AC3198" s="2" t="s">
        <v>27</v>
      </c>
      <c r="AD3198" s="2" t="s">
        <v>27</v>
      </c>
      <c r="AE3198" s="2" t="s">
        <v>27</v>
      </c>
      <c r="AG3198" s="2" t="str">
        <f t="shared" si="203"/>
        <v>phường Thịnh Liệt</v>
      </c>
      <c r="AH3198" s="2" t="str">
        <f t="shared" si="204"/>
        <v>quận Hoàng Mai</v>
      </c>
      <c r="AI3198" s="2" t="str">
        <f t="shared" si="205"/>
        <v/>
      </c>
      <c r="AK3198" s="2" t="str">
        <f t="shared" si="202"/>
        <v/>
      </c>
      <c r="BF3198" s="2" t="str">
        <f>VLOOKUP(M3198,'[1]mã win'!G:K,5,0)</f>
        <v>B</v>
      </c>
    </row>
    <row r="3199" spans="1:58" x14ac:dyDescent="0.25">
      <c r="A3199" s="6" t="s">
        <v>16618</v>
      </c>
      <c r="B3199" s="6" t="s">
        <v>16619</v>
      </c>
      <c r="C3199" s="6" t="s">
        <v>16620</v>
      </c>
      <c r="D3199" s="2" t="s">
        <v>16153</v>
      </c>
      <c r="E3199" s="2" t="s">
        <v>9720</v>
      </c>
      <c r="G3199" s="6" t="s">
        <v>15031</v>
      </c>
      <c r="H3199" s="6"/>
      <c r="I3199" s="6"/>
      <c r="J3199" s="6"/>
      <c r="K3199" s="7"/>
      <c r="L3199" s="6" t="s">
        <v>24</v>
      </c>
      <c r="M3199" s="6" t="s">
        <v>25</v>
      </c>
      <c r="N3199" s="6" t="s">
        <v>25</v>
      </c>
      <c r="O3199" s="6" t="s">
        <v>251</v>
      </c>
      <c r="P3199" s="8" t="s">
        <v>27</v>
      </c>
      <c r="Q3199" s="9">
        <v>44707.4820924421</v>
      </c>
      <c r="R3199" s="6" t="s">
        <v>6465</v>
      </c>
      <c r="X3199" s="6" t="s">
        <v>16621</v>
      </c>
      <c r="Y3199" s="2" t="s">
        <v>16153</v>
      </c>
      <c r="Z3199" s="2" t="s">
        <v>9720</v>
      </c>
      <c r="AA3199" s="2" t="s">
        <v>843</v>
      </c>
      <c r="AB3199" s="2" t="s">
        <v>27</v>
      </c>
      <c r="AC3199" s="2" t="s">
        <v>27</v>
      </c>
      <c r="AD3199" s="2" t="s">
        <v>27</v>
      </c>
      <c r="AE3199" s="2" t="s">
        <v>27</v>
      </c>
      <c r="AG3199" s="2" t="str">
        <f t="shared" si="203"/>
        <v>phường Quan Hoa</v>
      </c>
      <c r="AH3199" s="2" t="str">
        <f t="shared" si="204"/>
        <v>quận Cầu Giấy</v>
      </c>
      <c r="AI3199" s="2" t="str">
        <f t="shared" si="205"/>
        <v/>
      </c>
      <c r="AK3199" s="2" t="str">
        <f t="shared" si="202"/>
        <v/>
      </c>
      <c r="BF3199" s="2" t="str">
        <f>VLOOKUP(M3199,'[1]mã win'!G:K,5,0)</f>
        <v>B</v>
      </c>
    </row>
    <row r="3200" spans="1:58" x14ac:dyDescent="0.25">
      <c r="A3200" s="6" t="s">
        <v>16622</v>
      </c>
      <c r="B3200" s="6" t="s">
        <v>15468</v>
      </c>
      <c r="C3200" s="6" t="s">
        <v>16623</v>
      </c>
      <c r="D3200" s="2" t="s">
        <v>16286</v>
      </c>
      <c r="E3200" s="2" t="s">
        <v>4373</v>
      </c>
      <c r="G3200" s="6" t="s">
        <v>15031</v>
      </c>
      <c r="H3200" s="6"/>
      <c r="I3200" s="6"/>
      <c r="J3200" s="6"/>
      <c r="K3200" s="7"/>
      <c r="L3200" s="6" t="s">
        <v>8064</v>
      </c>
      <c r="M3200" s="6" t="s">
        <v>25</v>
      </c>
      <c r="N3200" s="6" t="s">
        <v>25</v>
      </c>
      <c r="O3200" s="6" t="s">
        <v>847</v>
      </c>
      <c r="P3200" s="8" t="s">
        <v>27</v>
      </c>
      <c r="Q3200" s="9">
        <v>44702.644508368103</v>
      </c>
      <c r="R3200" s="6" t="s">
        <v>6465</v>
      </c>
      <c r="X3200" s="6" t="s">
        <v>16624</v>
      </c>
      <c r="Y3200" s="2" t="s">
        <v>16286</v>
      </c>
      <c r="Z3200" s="2" t="s">
        <v>4373</v>
      </c>
      <c r="AA3200" s="2" t="s">
        <v>25</v>
      </c>
      <c r="AB3200" s="2" t="s">
        <v>27</v>
      </c>
      <c r="AC3200" s="2" t="s">
        <v>27</v>
      </c>
      <c r="AD3200" s="2" t="s">
        <v>27</v>
      </c>
      <c r="AE3200" s="2" t="s">
        <v>27</v>
      </c>
      <c r="AG3200" s="2" t="str">
        <f t="shared" si="203"/>
        <v>phường Phúc Xá</v>
      </c>
      <c r="AH3200" s="2" t="str">
        <f t="shared" si="204"/>
        <v>quận Ba Đình</v>
      </c>
      <c r="AI3200" s="2" t="str">
        <f t="shared" si="205"/>
        <v/>
      </c>
      <c r="AK3200" s="2" t="str">
        <f t="shared" si="202"/>
        <v/>
      </c>
      <c r="BF3200" s="2" t="str">
        <f>VLOOKUP(M3200,'[1]mã win'!G:K,5,0)</f>
        <v>B</v>
      </c>
    </row>
    <row r="3201" spans="1:58" x14ac:dyDescent="0.25">
      <c r="A3201" s="6" t="s">
        <v>16625</v>
      </c>
      <c r="B3201" s="6" t="s">
        <v>15468</v>
      </c>
      <c r="C3201" s="6" t="s">
        <v>16626</v>
      </c>
      <c r="D3201" s="2" t="s">
        <v>15738</v>
      </c>
      <c r="E3201" s="2" t="s">
        <v>2408</v>
      </c>
      <c r="G3201" s="6" t="s">
        <v>15031</v>
      </c>
      <c r="H3201" s="6"/>
      <c r="I3201" s="6"/>
      <c r="J3201" s="6"/>
      <c r="K3201" s="7"/>
      <c r="L3201" s="6" t="s">
        <v>235</v>
      </c>
      <c r="M3201" s="6" t="s">
        <v>25</v>
      </c>
      <c r="N3201" s="6" t="s">
        <v>25</v>
      </c>
      <c r="O3201" s="6" t="s">
        <v>908</v>
      </c>
      <c r="P3201" s="8" t="s">
        <v>27</v>
      </c>
      <c r="Q3201" s="9">
        <v>44704.438463773098</v>
      </c>
      <c r="R3201" s="6" t="s">
        <v>6465</v>
      </c>
      <c r="X3201" s="6" t="s">
        <v>16627</v>
      </c>
      <c r="Y3201" s="2" t="s">
        <v>15738</v>
      </c>
      <c r="Z3201" s="2" t="s">
        <v>2408</v>
      </c>
      <c r="AA3201" s="2" t="s">
        <v>25</v>
      </c>
      <c r="AB3201" s="2" t="s">
        <v>27</v>
      </c>
      <c r="AC3201" s="2" t="s">
        <v>27</v>
      </c>
      <c r="AD3201" s="2" t="s">
        <v>27</v>
      </c>
      <c r="AE3201" s="2" t="s">
        <v>27</v>
      </c>
      <c r="AG3201" s="2" t="str">
        <f t="shared" si="203"/>
        <v>phường Minh Khai</v>
      </c>
      <c r="AH3201" s="2" t="str">
        <f t="shared" si="204"/>
        <v>quận Hai Bà Trưng</v>
      </c>
      <c r="AI3201" s="2" t="str">
        <f t="shared" si="205"/>
        <v/>
      </c>
      <c r="AK3201" s="2" t="str">
        <f t="shared" si="202"/>
        <v/>
      </c>
      <c r="BF3201" s="2" t="str">
        <f>VLOOKUP(M3201,'[1]mã win'!G:K,5,0)</f>
        <v>B</v>
      </c>
    </row>
    <row r="3202" spans="1:58" x14ac:dyDescent="0.25">
      <c r="A3202" s="6" t="s">
        <v>16628</v>
      </c>
      <c r="B3202" s="6" t="s">
        <v>15468</v>
      </c>
      <c r="C3202" s="6" t="s">
        <v>16629</v>
      </c>
      <c r="D3202" s="2" t="s">
        <v>16471</v>
      </c>
      <c r="E3202" s="2" t="s">
        <v>883</v>
      </c>
      <c r="G3202" s="6" t="s">
        <v>15031</v>
      </c>
      <c r="H3202" s="6"/>
      <c r="I3202" s="6"/>
      <c r="J3202" s="6"/>
      <c r="K3202" s="7"/>
      <c r="L3202" s="6" t="s">
        <v>235</v>
      </c>
      <c r="M3202" s="6" t="s">
        <v>25</v>
      </c>
      <c r="N3202" s="6" t="s">
        <v>25</v>
      </c>
      <c r="O3202" s="6" t="s">
        <v>884</v>
      </c>
      <c r="P3202" s="8" t="s">
        <v>27</v>
      </c>
      <c r="Q3202" s="9">
        <v>44704.387710567098</v>
      </c>
      <c r="R3202" s="6" t="s">
        <v>6465</v>
      </c>
      <c r="X3202" s="6" t="s">
        <v>16630</v>
      </c>
      <c r="Y3202" s="2" t="s">
        <v>16471</v>
      </c>
      <c r="Z3202" s="2" t="s">
        <v>883</v>
      </c>
      <c r="AA3202" s="2" t="s">
        <v>25</v>
      </c>
      <c r="AB3202" s="2" t="s">
        <v>27</v>
      </c>
      <c r="AC3202" s="2" t="s">
        <v>27</v>
      </c>
      <c r="AD3202" s="2" t="s">
        <v>27</v>
      </c>
      <c r="AE3202" s="2" t="s">
        <v>27</v>
      </c>
      <c r="AG3202" s="2" t="str">
        <f t="shared" si="203"/>
        <v>phường Trung Liệt</v>
      </c>
      <c r="AH3202" s="2" t="str">
        <f t="shared" si="204"/>
        <v>quận Đống Đa</v>
      </c>
      <c r="AI3202" s="2" t="str">
        <f t="shared" si="205"/>
        <v/>
      </c>
      <c r="AK3202" s="2" t="str">
        <f t="shared" si="202"/>
        <v/>
      </c>
      <c r="BF3202" s="2" t="str">
        <f>VLOOKUP(M3202,'[1]mã win'!G:K,5,0)</f>
        <v>B</v>
      </c>
    </row>
    <row r="3203" spans="1:58" x14ac:dyDescent="0.25">
      <c r="A3203" s="6" t="s">
        <v>16631</v>
      </c>
      <c r="B3203" s="6" t="s">
        <v>15468</v>
      </c>
      <c r="C3203" s="6" t="s">
        <v>16632</v>
      </c>
      <c r="D3203" s="2" t="s">
        <v>16276</v>
      </c>
      <c r="E3203" s="2" t="s">
        <v>10847</v>
      </c>
      <c r="G3203" s="6" t="s">
        <v>15031</v>
      </c>
      <c r="H3203" s="6"/>
      <c r="I3203" s="6"/>
      <c r="J3203" s="6"/>
      <c r="K3203" s="7"/>
      <c r="L3203" s="6" t="s">
        <v>235</v>
      </c>
      <c r="M3203" s="6" t="s">
        <v>25</v>
      </c>
      <c r="N3203" s="6" t="s">
        <v>25</v>
      </c>
      <c r="O3203" s="6" t="s">
        <v>967</v>
      </c>
      <c r="P3203" s="8" t="s">
        <v>27</v>
      </c>
      <c r="Q3203" s="9">
        <v>44704.498536145802</v>
      </c>
      <c r="R3203" s="6" t="s">
        <v>6465</v>
      </c>
      <c r="X3203" s="6" t="s">
        <v>16633</v>
      </c>
      <c r="Y3203" s="2" t="s">
        <v>16276</v>
      </c>
      <c r="Z3203" s="2" t="s">
        <v>10847</v>
      </c>
      <c r="AA3203" s="2" t="s">
        <v>25</v>
      </c>
      <c r="AB3203" s="2" t="s">
        <v>27</v>
      </c>
      <c r="AC3203" s="2" t="s">
        <v>27</v>
      </c>
      <c r="AD3203" s="2" t="s">
        <v>27</v>
      </c>
      <c r="AE3203" s="2" t="s">
        <v>27</v>
      </c>
      <c r="AG3203" s="2" t="str">
        <f t="shared" si="203"/>
        <v>phường Thanh Trì</v>
      </c>
      <c r="AH3203" s="2" t="str">
        <f t="shared" si="204"/>
        <v>quận Hoàng Mai</v>
      </c>
      <c r="AI3203" s="2" t="str">
        <f t="shared" si="205"/>
        <v/>
      </c>
      <c r="AK3203" s="2" t="str">
        <f t="shared" ref="AK3203:AK3266" si="206">IF(LEFT(X3203,2)="tỉ",X3203,IF(LEFT(Y3203,2)="tỉ",Y3203,IF(LEFT(Z3203,2)="tỉ",Z3203,IF(LEFT(AA3203,2)="tỉ",AA3203,IF(LEFT(AB3203,2)="tỉ",AB3203,IF(LEFT(AC3203,2)="tỉ",AC3203,IF(LEFT(AD3203,2)="tỉ",AD3203,IF(LEFT(AE3203,2)="tỉ",AE3203,IF(LEFT(AF3203,2)="tỉ",AF3203,"")))))))))</f>
        <v/>
      </c>
      <c r="BF3203" s="2" t="str">
        <f>VLOOKUP(M3203,'[1]mã win'!G:K,5,0)</f>
        <v>B</v>
      </c>
    </row>
    <row r="3204" spans="1:58" x14ac:dyDescent="0.25">
      <c r="A3204" s="6" t="s">
        <v>16634</v>
      </c>
      <c r="B3204" s="6" t="s">
        <v>15468</v>
      </c>
      <c r="C3204" s="6" t="s">
        <v>16635</v>
      </c>
      <c r="D3204" s="2" t="s">
        <v>16636</v>
      </c>
      <c r="E3204" s="2" t="s">
        <v>2416</v>
      </c>
      <c r="G3204" s="6" t="s">
        <v>15031</v>
      </c>
      <c r="H3204" s="6"/>
      <c r="I3204" s="6"/>
      <c r="J3204" s="6"/>
      <c r="K3204" s="7"/>
      <c r="L3204" s="6" t="s">
        <v>8064</v>
      </c>
      <c r="M3204" s="6" t="s">
        <v>25</v>
      </c>
      <c r="N3204" s="6" t="s">
        <v>25</v>
      </c>
      <c r="O3204" s="6" t="s">
        <v>945</v>
      </c>
      <c r="P3204" s="8" t="s">
        <v>27</v>
      </c>
      <c r="Q3204" s="9">
        <v>44707.582557256901</v>
      </c>
      <c r="R3204" s="6" t="s">
        <v>6465</v>
      </c>
      <c r="X3204" s="6" t="s">
        <v>16637</v>
      </c>
      <c r="Y3204" s="2" t="s">
        <v>16636</v>
      </c>
      <c r="Z3204" s="2" t="s">
        <v>2416</v>
      </c>
      <c r="AA3204" s="2" t="s">
        <v>25</v>
      </c>
      <c r="AB3204" s="2" t="s">
        <v>27</v>
      </c>
      <c r="AC3204" s="2" t="s">
        <v>27</v>
      </c>
      <c r="AD3204" s="2" t="s">
        <v>27</v>
      </c>
      <c r="AE3204" s="2" t="s">
        <v>27</v>
      </c>
      <c r="AG3204" s="2" t="str">
        <f t="shared" si="203"/>
        <v>phường Khương Đình</v>
      </c>
      <c r="AH3204" s="2" t="str">
        <f t="shared" si="204"/>
        <v>quận Thanh Xuân</v>
      </c>
      <c r="AI3204" s="2" t="str">
        <f t="shared" si="205"/>
        <v/>
      </c>
      <c r="AK3204" s="2" t="str">
        <f t="shared" si="206"/>
        <v/>
      </c>
      <c r="BF3204" s="2" t="str">
        <f>VLOOKUP(M3204,'[1]mã win'!G:K,5,0)</f>
        <v>B</v>
      </c>
    </row>
    <row r="3205" spans="1:58" x14ac:dyDescent="0.25">
      <c r="A3205" s="6" t="s">
        <v>16638</v>
      </c>
      <c r="B3205" s="6" t="s">
        <v>15468</v>
      </c>
      <c r="C3205" s="6" t="s">
        <v>16639</v>
      </c>
      <c r="D3205" s="2" t="s">
        <v>2363</v>
      </c>
      <c r="E3205" s="2" t="s">
        <v>2408</v>
      </c>
      <c r="G3205" s="6" t="s">
        <v>15031</v>
      </c>
      <c r="H3205" s="6"/>
      <c r="I3205" s="6"/>
      <c r="J3205" s="6"/>
      <c r="K3205" s="7"/>
      <c r="L3205" s="6" t="s">
        <v>235</v>
      </c>
      <c r="M3205" s="6" t="s">
        <v>25</v>
      </c>
      <c r="N3205" s="6" t="s">
        <v>25</v>
      </c>
      <c r="O3205" s="6" t="s">
        <v>908</v>
      </c>
      <c r="P3205" s="8" t="s">
        <v>27</v>
      </c>
      <c r="Q3205" s="9">
        <v>44704.438784953702</v>
      </c>
      <c r="R3205" s="6" t="s">
        <v>6465</v>
      </c>
      <c r="X3205" s="6" t="s">
        <v>16640</v>
      </c>
      <c r="Y3205" s="2" t="s">
        <v>2363</v>
      </c>
      <c r="Z3205" s="2" t="s">
        <v>2408</v>
      </c>
      <c r="AA3205" s="2" t="s">
        <v>25</v>
      </c>
      <c r="AB3205" s="2" t="s">
        <v>27</v>
      </c>
      <c r="AC3205" s="2" t="s">
        <v>27</v>
      </c>
      <c r="AD3205" s="2" t="s">
        <v>27</v>
      </c>
      <c r="AE3205" s="2" t="s">
        <v>27</v>
      </c>
      <c r="AG3205" s="2" t="str">
        <f t="shared" si="203"/>
        <v>phường Vĩnh Tuy</v>
      </c>
      <c r="AH3205" s="2" t="str">
        <f t="shared" si="204"/>
        <v>quận Hai Bà Trưng</v>
      </c>
      <c r="AI3205" s="2" t="str">
        <f t="shared" si="205"/>
        <v/>
      </c>
      <c r="AK3205" s="2" t="str">
        <f t="shared" si="206"/>
        <v/>
      </c>
      <c r="BF3205" s="2" t="str">
        <f>VLOOKUP(M3205,'[1]mã win'!G:K,5,0)</f>
        <v>B</v>
      </c>
    </row>
    <row r="3206" spans="1:58" x14ac:dyDescent="0.25">
      <c r="A3206" s="6" t="s">
        <v>16641</v>
      </c>
      <c r="B3206" s="6" t="s">
        <v>15468</v>
      </c>
      <c r="C3206" s="6" t="s">
        <v>16642</v>
      </c>
      <c r="D3206" s="2" t="s">
        <v>16643</v>
      </c>
      <c r="E3206" s="2" t="s">
        <v>4373</v>
      </c>
      <c r="G3206" s="6" t="s">
        <v>15031</v>
      </c>
      <c r="H3206" s="6"/>
      <c r="I3206" s="6"/>
      <c r="J3206" s="6"/>
      <c r="K3206" s="7"/>
      <c r="L3206" s="6" t="s">
        <v>8064</v>
      </c>
      <c r="M3206" s="6" t="s">
        <v>25</v>
      </c>
      <c r="N3206" s="6" t="s">
        <v>25</v>
      </c>
      <c r="O3206" s="6" t="s">
        <v>847</v>
      </c>
      <c r="P3206" s="8" t="s">
        <v>27</v>
      </c>
      <c r="Q3206" s="9">
        <v>44702.6432684838</v>
      </c>
      <c r="R3206" s="6" t="s">
        <v>6465</v>
      </c>
      <c r="X3206" s="6" t="s">
        <v>16644</v>
      </c>
      <c r="Y3206" s="2" t="s">
        <v>16643</v>
      </c>
      <c r="Z3206" s="2" t="s">
        <v>4373</v>
      </c>
      <c r="AA3206" s="2" t="s">
        <v>25</v>
      </c>
      <c r="AB3206" s="2" t="s">
        <v>27</v>
      </c>
      <c r="AC3206" s="2" t="s">
        <v>27</v>
      </c>
      <c r="AD3206" s="2" t="s">
        <v>27</v>
      </c>
      <c r="AE3206" s="2" t="s">
        <v>27</v>
      </c>
      <c r="AG3206" s="2" t="str">
        <f t="shared" si="203"/>
        <v>phường Thành Công</v>
      </c>
      <c r="AH3206" s="2" t="str">
        <f t="shared" si="204"/>
        <v>quận Ba Đình</v>
      </c>
      <c r="AI3206" s="2" t="str">
        <f t="shared" si="205"/>
        <v/>
      </c>
      <c r="AK3206" s="2" t="str">
        <f t="shared" si="206"/>
        <v/>
      </c>
      <c r="BF3206" s="2" t="str">
        <f>VLOOKUP(M3206,'[1]mã win'!G:K,5,0)</f>
        <v>B</v>
      </c>
    </row>
    <row r="3207" spans="1:58" x14ac:dyDescent="0.25">
      <c r="A3207" s="6" t="s">
        <v>16645</v>
      </c>
      <c r="B3207" s="6" t="s">
        <v>15468</v>
      </c>
      <c r="C3207" s="6" t="s">
        <v>16646</v>
      </c>
      <c r="D3207" s="2" t="s">
        <v>16647</v>
      </c>
      <c r="E3207" s="2" t="s">
        <v>883</v>
      </c>
      <c r="G3207" s="6" t="s">
        <v>15031</v>
      </c>
      <c r="H3207" s="6"/>
      <c r="I3207" s="6"/>
      <c r="J3207" s="6"/>
      <c r="K3207" s="7"/>
      <c r="L3207" s="6" t="s">
        <v>235</v>
      </c>
      <c r="M3207" s="6" t="s">
        <v>25</v>
      </c>
      <c r="N3207" s="6" t="s">
        <v>25</v>
      </c>
      <c r="O3207" s="6" t="s">
        <v>884</v>
      </c>
      <c r="P3207" s="8" t="s">
        <v>27</v>
      </c>
      <c r="Q3207" s="9">
        <v>44704.3881104514</v>
      </c>
      <c r="R3207" s="6" t="s">
        <v>6465</v>
      </c>
      <c r="X3207" s="6" t="s">
        <v>16648</v>
      </c>
      <c r="Y3207" s="2" t="s">
        <v>16647</v>
      </c>
      <c r="Z3207" s="2" t="s">
        <v>883</v>
      </c>
      <c r="AA3207" s="2" t="s">
        <v>25</v>
      </c>
      <c r="AB3207" s="2" t="s">
        <v>27</v>
      </c>
      <c r="AC3207" s="2" t="s">
        <v>27</v>
      </c>
      <c r="AD3207" s="2" t="s">
        <v>27</v>
      </c>
      <c r="AE3207" s="2" t="s">
        <v>27</v>
      </c>
      <c r="AG3207" s="2" t="str">
        <f t="shared" si="203"/>
        <v>phường Trung Tự</v>
      </c>
      <c r="AH3207" s="2" t="str">
        <f t="shared" si="204"/>
        <v>quận Đống Đa</v>
      </c>
      <c r="AI3207" s="2" t="str">
        <f t="shared" si="205"/>
        <v/>
      </c>
      <c r="AK3207" s="2" t="str">
        <f t="shared" si="206"/>
        <v/>
      </c>
      <c r="BF3207" s="2" t="str">
        <f>VLOOKUP(M3207,'[1]mã win'!G:K,5,0)</f>
        <v>B</v>
      </c>
    </row>
    <row r="3208" spans="1:58" x14ac:dyDescent="0.25">
      <c r="A3208" s="6" t="s">
        <v>16649</v>
      </c>
      <c r="B3208" s="6" t="s">
        <v>15468</v>
      </c>
      <c r="C3208" s="6" t="s">
        <v>16650</v>
      </c>
      <c r="D3208" s="2" t="s">
        <v>12081</v>
      </c>
      <c r="E3208" s="2" t="s">
        <v>883</v>
      </c>
      <c r="G3208" s="6" t="s">
        <v>15031</v>
      </c>
      <c r="H3208" s="6"/>
      <c r="I3208" s="6"/>
      <c r="J3208" s="6"/>
      <c r="K3208" s="7"/>
      <c r="L3208" s="6" t="s">
        <v>235</v>
      </c>
      <c r="M3208" s="6" t="s">
        <v>25</v>
      </c>
      <c r="N3208" s="6" t="s">
        <v>25</v>
      </c>
      <c r="O3208" s="6" t="s">
        <v>884</v>
      </c>
      <c r="P3208" s="8" t="s">
        <v>27</v>
      </c>
      <c r="Q3208" s="9">
        <v>44704.388876238401</v>
      </c>
      <c r="R3208" s="6" t="s">
        <v>6465</v>
      </c>
      <c r="X3208" s="6" t="s">
        <v>16651</v>
      </c>
      <c r="Y3208" s="2" t="s">
        <v>12081</v>
      </c>
      <c r="Z3208" s="2" t="s">
        <v>883</v>
      </c>
      <c r="AA3208" s="2" t="s">
        <v>25</v>
      </c>
      <c r="AB3208" s="2" t="s">
        <v>27</v>
      </c>
      <c r="AC3208" s="2" t="s">
        <v>27</v>
      </c>
      <c r="AD3208" s="2" t="s">
        <v>27</v>
      </c>
      <c r="AE3208" s="2" t="s">
        <v>27</v>
      </c>
      <c r="AG3208" s="2" t="str">
        <f t="shared" si="203"/>
        <v>phường Láng Thượng</v>
      </c>
      <c r="AH3208" s="2" t="str">
        <f t="shared" si="204"/>
        <v>quận Đống Đa</v>
      </c>
      <c r="AI3208" s="2" t="str">
        <f t="shared" si="205"/>
        <v/>
      </c>
      <c r="AK3208" s="2" t="str">
        <f t="shared" si="206"/>
        <v/>
      </c>
      <c r="BF3208" s="2" t="str">
        <f>VLOOKUP(M3208,'[1]mã win'!G:K,5,0)</f>
        <v>B</v>
      </c>
    </row>
    <row r="3209" spans="1:58" x14ac:dyDescent="0.25">
      <c r="A3209" s="6" t="s">
        <v>16652</v>
      </c>
      <c r="B3209" s="6" t="s">
        <v>15468</v>
      </c>
      <c r="C3209" s="6" t="s">
        <v>16653</v>
      </c>
      <c r="D3209" s="2" t="s">
        <v>16121</v>
      </c>
      <c r="E3209" s="2" t="s">
        <v>10426</v>
      </c>
      <c r="G3209" s="6" t="s">
        <v>15031</v>
      </c>
      <c r="H3209" s="6"/>
      <c r="I3209" s="6"/>
      <c r="J3209" s="6"/>
      <c r="K3209" s="7"/>
      <c r="L3209" s="6" t="s">
        <v>8064</v>
      </c>
      <c r="M3209" s="6" t="s">
        <v>25</v>
      </c>
      <c r="N3209" s="6" t="s">
        <v>25</v>
      </c>
      <c r="O3209" s="6" t="s">
        <v>497</v>
      </c>
      <c r="P3209" s="8" t="s">
        <v>27</v>
      </c>
      <c r="Q3209" s="9">
        <v>44707.647291319401</v>
      </c>
      <c r="R3209" s="6" t="s">
        <v>6465</v>
      </c>
      <c r="X3209" s="6" t="s">
        <v>16654</v>
      </c>
      <c r="Y3209" s="2" t="s">
        <v>16121</v>
      </c>
      <c r="Z3209" s="2" t="s">
        <v>10426</v>
      </c>
      <c r="AA3209" s="2" t="s">
        <v>25</v>
      </c>
      <c r="AB3209" s="2" t="s">
        <v>27</v>
      </c>
      <c r="AC3209" s="2" t="s">
        <v>27</v>
      </c>
      <c r="AD3209" s="2" t="s">
        <v>27</v>
      </c>
      <c r="AE3209" s="2" t="s">
        <v>27</v>
      </c>
      <c r="AG3209" s="2" t="str">
        <f t="shared" si="203"/>
        <v>phường Yên Phụ</v>
      </c>
      <c r="AH3209" s="2" t="str">
        <f t="shared" si="204"/>
        <v>quận Tây Hồ</v>
      </c>
      <c r="AI3209" s="2" t="str">
        <f t="shared" si="205"/>
        <v/>
      </c>
      <c r="AK3209" s="2" t="str">
        <f t="shared" si="206"/>
        <v/>
      </c>
      <c r="BF3209" s="2" t="str">
        <f>VLOOKUP(M3209,'[1]mã win'!G:K,5,0)</f>
        <v>B</v>
      </c>
    </row>
    <row r="3210" spans="1:58" x14ac:dyDescent="0.25">
      <c r="A3210" s="6" t="s">
        <v>16655</v>
      </c>
      <c r="B3210" s="6" t="s">
        <v>15468</v>
      </c>
      <c r="C3210" s="6" t="s">
        <v>16656</v>
      </c>
      <c r="D3210" s="2" t="s">
        <v>838</v>
      </c>
      <c r="E3210" s="2" t="s">
        <v>839</v>
      </c>
      <c r="G3210" s="6" t="s">
        <v>15031</v>
      </c>
      <c r="H3210" s="6"/>
      <c r="I3210" s="6"/>
      <c r="J3210" s="6"/>
      <c r="K3210" s="7"/>
      <c r="L3210" s="6" t="s">
        <v>235</v>
      </c>
      <c r="M3210" s="6" t="s">
        <v>25</v>
      </c>
      <c r="N3210" s="6" t="s">
        <v>25</v>
      </c>
      <c r="O3210" s="6" t="s">
        <v>840</v>
      </c>
      <c r="P3210" s="8" t="s">
        <v>27</v>
      </c>
      <c r="Q3210" s="9">
        <v>44704.329020949102</v>
      </c>
      <c r="R3210" s="6" t="s">
        <v>6465</v>
      </c>
      <c r="X3210" s="6" t="s">
        <v>16657</v>
      </c>
      <c r="Y3210" s="2" t="s">
        <v>838</v>
      </c>
      <c r="Z3210" s="2" t="s">
        <v>839</v>
      </c>
      <c r="AA3210" s="2" t="s">
        <v>25</v>
      </c>
      <c r="AB3210" s="2" t="s">
        <v>27</v>
      </c>
      <c r="AC3210" s="2" t="s">
        <v>27</v>
      </c>
      <c r="AD3210" s="2" t="s">
        <v>27</v>
      </c>
      <c r="AE3210" s="2" t="s">
        <v>27</v>
      </c>
      <c r="AG3210" s="2" t="str">
        <f t="shared" si="203"/>
        <v>phường Bồ Đề</v>
      </c>
      <c r="AH3210" s="2" t="str">
        <f t="shared" si="204"/>
        <v>quận Long Biên</v>
      </c>
      <c r="AI3210" s="2" t="str">
        <f t="shared" si="205"/>
        <v/>
      </c>
      <c r="AK3210" s="2" t="str">
        <f t="shared" si="206"/>
        <v/>
      </c>
      <c r="BF3210" s="2" t="str">
        <f>VLOOKUP(M3210,'[1]mã win'!G:K,5,0)</f>
        <v>B</v>
      </c>
    </row>
    <row r="3211" spans="1:58" x14ac:dyDescent="0.25">
      <c r="A3211" s="6" t="s">
        <v>16658</v>
      </c>
      <c r="B3211" s="6" t="s">
        <v>15468</v>
      </c>
      <c r="C3211" s="6" t="s">
        <v>16659</v>
      </c>
      <c r="D3211" s="2" t="s">
        <v>15793</v>
      </c>
      <c r="E3211" s="2" t="s">
        <v>2408</v>
      </c>
      <c r="G3211" s="6" t="s">
        <v>15031</v>
      </c>
      <c r="H3211" s="6"/>
      <c r="I3211" s="6"/>
      <c r="J3211" s="6"/>
      <c r="K3211" s="7"/>
      <c r="L3211" s="6" t="s">
        <v>235</v>
      </c>
      <c r="M3211" s="6" t="s">
        <v>25</v>
      </c>
      <c r="N3211" s="6" t="s">
        <v>25</v>
      </c>
      <c r="O3211" s="6" t="s">
        <v>908</v>
      </c>
      <c r="P3211" s="8" t="s">
        <v>27</v>
      </c>
      <c r="Q3211" s="9">
        <v>44704.441479201399</v>
      </c>
      <c r="R3211" s="6" t="s">
        <v>6465</v>
      </c>
      <c r="X3211" s="6" t="s">
        <v>16660</v>
      </c>
      <c r="Y3211" s="2" t="s">
        <v>15793</v>
      </c>
      <c r="Z3211" s="2" t="s">
        <v>2408</v>
      </c>
      <c r="AA3211" s="2" t="s">
        <v>25</v>
      </c>
      <c r="AB3211" s="2" t="s">
        <v>27</v>
      </c>
      <c r="AC3211" s="2" t="s">
        <v>27</v>
      </c>
      <c r="AD3211" s="2" t="s">
        <v>27</v>
      </c>
      <c r="AE3211" s="2" t="s">
        <v>27</v>
      </c>
      <c r="AG3211" s="2" t="str">
        <f t="shared" si="203"/>
        <v>phường Cầu Dền</v>
      </c>
      <c r="AH3211" s="2" t="str">
        <f t="shared" si="204"/>
        <v>quận Hai Bà Trưng</v>
      </c>
      <c r="AI3211" s="2" t="str">
        <f t="shared" si="205"/>
        <v/>
      </c>
      <c r="AK3211" s="2" t="str">
        <f t="shared" si="206"/>
        <v/>
      </c>
      <c r="BF3211" s="2" t="str">
        <f>VLOOKUP(M3211,'[1]mã win'!G:K,5,0)</f>
        <v>B</v>
      </c>
    </row>
    <row r="3212" spans="1:58" x14ac:dyDescent="0.25">
      <c r="A3212" s="6" t="s">
        <v>16661</v>
      </c>
      <c r="B3212" s="6" t="s">
        <v>15468</v>
      </c>
      <c r="C3212" s="6" t="s">
        <v>16662</v>
      </c>
      <c r="D3212" s="2" t="s">
        <v>16291</v>
      </c>
      <c r="E3212" s="2" t="s">
        <v>839</v>
      </c>
      <c r="G3212" s="6" t="s">
        <v>15031</v>
      </c>
      <c r="H3212" s="6"/>
      <c r="I3212" s="6"/>
      <c r="J3212" s="6"/>
      <c r="K3212" s="7"/>
      <c r="L3212" s="6" t="s">
        <v>235</v>
      </c>
      <c r="M3212" s="6" t="s">
        <v>25</v>
      </c>
      <c r="N3212" s="6" t="s">
        <v>25</v>
      </c>
      <c r="O3212" s="6" t="s">
        <v>840</v>
      </c>
      <c r="P3212" s="8" t="s">
        <v>27</v>
      </c>
      <c r="Q3212" s="9">
        <v>44704.330924571797</v>
      </c>
      <c r="R3212" s="6" t="s">
        <v>6465</v>
      </c>
      <c r="X3212" s="6" t="s">
        <v>16663</v>
      </c>
      <c r="Y3212" s="2" t="s">
        <v>1766</v>
      </c>
      <c r="Z3212" s="2" t="s">
        <v>16664</v>
      </c>
      <c r="AA3212" s="2" t="s">
        <v>16291</v>
      </c>
      <c r="AB3212" s="2" t="s">
        <v>839</v>
      </c>
      <c r="AC3212" s="2" t="s">
        <v>25</v>
      </c>
      <c r="AD3212" s="2" t="s">
        <v>27</v>
      </c>
      <c r="AE3212" s="2" t="s">
        <v>27</v>
      </c>
      <c r="AG3212" s="2" t="str">
        <f t="shared" si="203"/>
        <v>phường Giang Biên</v>
      </c>
      <c r="AH3212" s="2" t="str">
        <f t="shared" si="204"/>
        <v>quận Long Biên</v>
      </c>
      <c r="AI3212" s="2" t="str">
        <f t="shared" si="205"/>
        <v/>
      </c>
      <c r="AK3212" s="2" t="str">
        <f t="shared" si="206"/>
        <v/>
      </c>
      <c r="BF3212" s="2" t="str">
        <f>VLOOKUP(M3212,'[1]mã win'!G:K,5,0)</f>
        <v>B</v>
      </c>
    </row>
    <row r="3213" spans="1:58" x14ac:dyDescent="0.25">
      <c r="A3213" s="6" t="s">
        <v>16665</v>
      </c>
      <c r="B3213" s="6" t="s">
        <v>15468</v>
      </c>
      <c r="C3213" s="6" t="s">
        <v>16666</v>
      </c>
      <c r="D3213" s="2" t="s">
        <v>10358</v>
      </c>
      <c r="E3213" s="2" t="s">
        <v>839</v>
      </c>
      <c r="G3213" s="6" t="s">
        <v>15031</v>
      </c>
      <c r="H3213" s="6"/>
      <c r="I3213" s="6"/>
      <c r="J3213" s="6"/>
      <c r="K3213" s="7"/>
      <c r="L3213" s="6" t="s">
        <v>235</v>
      </c>
      <c r="M3213" s="6" t="s">
        <v>25</v>
      </c>
      <c r="N3213" s="6" t="s">
        <v>25</v>
      </c>
      <c r="O3213" s="6" t="s">
        <v>840</v>
      </c>
      <c r="P3213" s="8" t="s">
        <v>27</v>
      </c>
      <c r="Q3213" s="9">
        <v>44704.328290358797</v>
      </c>
      <c r="R3213" s="6" t="s">
        <v>6465</v>
      </c>
      <c r="X3213" s="6" t="s">
        <v>16667</v>
      </c>
      <c r="Y3213" s="2" t="s">
        <v>10358</v>
      </c>
      <c r="Z3213" s="2" t="s">
        <v>839</v>
      </c>
      <c r="AA3213" s="2" t="s">
        <v>25</v>
      </c>
      <c r="AB3213" s="2" t="s">
        <v>27</v>
      </c>
      <c r="AC3213" s="2" t="s">
        <v>27</v>
      </c>
      <c r="AD3213" s="2" t="s">
        <v>27</v>
      </c>
      <c r="AE3213" s="2" t="s">
        <v>27</v>
      </c>
      <c r="AG3213" s="2" t="str">
        <f t="shared" si="203"/>
        <v>phường Phúc Đồng</v>
      </c>
      <c r="AH3213" s="2" t="str">
        <f t="shared" si="204"/>
        <v>quận Long Biên</v>
      </c>
      <c r="AI3213" s="2" t="str">
        <f t="shared" si="205"/>
        <v/>
      </c>
      <c r="AK3213" s="2" t="str">
        <f t="shared" si="206"/>
        <v/>
      </c>
      <c r="BF3213" s="2" t="str">
        <f>VLOOKUP(M3213,'[1]mã win'!G:K,5,0)</f>
        <v>B</v>
      </c>
    </row>
    <row r="3214" spans="1:58" x14ac:dyDescent="0.25">
      <c r="A3214" s="6" t="s">
        <v>16668</v>
      </c>
      <c r="B3214" s="6" t="s">
        <v>15684</v>
      </c>
      <c r="C3214" s="6" t="s">
        <v>16669</v>
      </c>
      <c r="D3214" s="2" t="s">
        <v>16670</v>
      </c>
      <c r="E3214" s="2" t="s">
        <v>2529</v>
      </c>
      <c r="G3214" s="6" t="s">
        <v>15031</v>
      </c>
      <c r="H3214" s="6"/>
      <c r="I3214" s="6"/>
      <c r="J3214" s="6"/>
      <c r="K3214" s="7"/>
      <c r="L3214" s="6" t="s">
        <v>8064</v>
      </c>
      <c r="M3214" s="6" t="s">
        <v>25</v>
      </c>
      <c r="N3214" s="6" t="s">
        <v>25</v>
      </c>
      <c r="O3214" s="6" t="s">
        <v>2278</v>
      </c>
      <c r="P3214" s="8" t="s">
        <v>27</v>
      </c>
      <c r="Q3214" s="9">
        <v>44704.644410995403</v>
      </c>
      <c r="R3214" s="6" t="s">
        <v>6465</v>
      </c>
      <c r="X3214" s="6" t="s">
        <v>16671</v>
      </c>
      <c r="Y3214" s="2" t="s">
        <v>16670</v>
      </c>
      <c r="Z3214" s="2" t="s">
        <v>16672</v>
      </c>
      <c r="AA3214" s="2" t="s">
        <v>2529</v>
      </c>
      <c r="AB3214" s="2" t="s">
        <v>25</v>
      </c>
      <c r="AC3214" s="2" t="s">
        <v>27</v>
      </c>
      <c r="AD3214" s="2" t="s">
        <v>27</v>
      </c>
      <c r="AE3214" s="2" t="s">
        <v>27</v>
      </c>
      <c r="AG3214" s="2" t="str">
        <f t="shared" si="203"/>
        <v>phố Sủi</v>
      </c>
      <c r="AH3214" s="2" t="str">
        <f t="shared" si="204"/>
        <v/>
      </c>
      <c r="AI3214" s="2" t="str">
        <f t="shared" si="205"/>
        <v>huyện Gia Lâm</v>
      </c>
      <c r="AK3214" s="2" t="str">
        <f t="shared" si="206"/>
        <v/>
      </c>
      <c r="BF3214" s="2" t="str">
        <f>VLOOKUP(M3214,'[1]mã win'!G:K,5,0)</f>
        <v>B</v>
      </c>
    </row>
    <row r="3215" spans="1:58" x14ac:dyDescent="0.25">
      <c r="A3215" s="6" t="s">
        <v>16673</v>
      </c>
      <c r="B3215" s="6" t="s">
        <v>15468</v>
      </c>
      <c r="C3215" s="6" t="s">
        <v>16674</v>
      </c>
      <c r="D3215" s="2" t="s">
        <v>16675</v>
      </c>
      <c r="E3215" s="2" t="s">
        <v>839</v>
      </c>
      <c r="G3215" s="6" t="s">
        <v>15031</v>
      </c>
      <c r="H3215" s="6"/>
      <c r="I3215" s="6"/>
      <c r="J3215" s="6"/>
      <c r="K3215" s="7"/>
      <c r="L3215" s="6" t="s">
        <v>235</v>
      </c>
      <c r="M3215" s="6" t="s">
        <v>25</v>
      </c>
      <c r="N3215" s="6" t="s">
        <v>25</v>
      </c>
      <c r="O3215" s="6" t="s">
        <v>840</v>
      </c>
      <c r="P3215" s="8" t="s">
        <v>27</v>
      </c>
      <c r="Q3215" s="9">
        <v>44704.330295335603</v>
      </c>
      <c r="R3215" s="6" t="s">
        <v>6465</v>
      </c>
      <c r="X3215" s="6" t="s">
        <v>16676</v>
      </c>
      <c r="Y3215" s="2" t="s">
        <v>16675</v>
      </c>
      <c r="Z3215" s="2" t="s">
        <v>16677</v>
      </c>
      <c r="AA3215" s="2" t="s">
        <v>839</v>
      </c>
      <c r="AB3215" s="2" t="s">
        <v>25</v>
      </c>
      <c r="AC3215" s="2" t="s">
        <v>27</v>
      </c>
      <c r="AD3215" s="2" t="s">
        <v>27</v>
      </c>
      <c r="AE3215" s="2" t="s">
        <v>27</v>
      </c>
      <c r="AG3215" s="2" t="str">
        <f t="shared" si="203"/>
        <v>phố Đức Giang</v>
      </c>
      <c r="AH3215" s="2" t="str">
        <f t="shared" si="204"/>
        <v>quận Long Biên</v>
      </c>
      <c r="AI3215" s="2" t="str">
        <f t="shared" si="205"/>
        <v/>
      </c>
      <c r="AK3215" s="2" t="str">
        <f t="shared" si="206"/>
        <v/>
      </c>
      <c r="BF3215" s="2" t="str">
        <f>VLOOKUP(M3215,'[1]mã win'!G:K,5,0)</f>
        <v>B</v>
      </c>
    </row>
    <row r="3216" spans="1:58" x14ac:dyDescent="0.25">
      <c r="A3216" s="6" t="s">
        <v>16678</v>
      </c>
      <c r="B3216" s="6" t="s">
        <v>15468</v>
      </c>
      <c r="C3216" s="6" t="s">
        <v>16679</v>
      </c>
      <c r="D3216" s="2" t="s">
        <v>14765</v>
      </c>
      <c r="E3216" s="2" t="s">
        <v>10847</v>
      </c>
      <c r="G3216" s="6" t="s">
        <v>15031</v>
      </c>
      <c r="H3216" s="6"/>
      <c r="I3216" s="6"/>
      <c r="J3216" s="6"/>
      <c r="K3216" s="7"/>
      <c r="L3216" s="6" t="s">
        <v>235</v>
      </c>
      <c r="M3216" s="6" t="s">
        <v>25</v>
      </c>
      <c r="N3216" s="6" t="s">
        <v>25</v>
      </c>
      <c r="O3216" s="6" t="s">
        <v>967</v>
      </c>
      <c r="P3216" s="8" t="s">
        <v>27</v>
      </c>
      <c r="Q3216" s="9">
        <v>44704.547132557898</v>
      </c>
      <c r="R3216" s="6" t="s">
        <v>6465</v>
      </c>
      <c r="X3216" s="6" t="s">
        <v>16680</v>
      </c>
      <c r="Y3216" s="2" t="s">
        <v>14765</v>
      </c>
      <c r="Z3216" s="2" t="s">
        <v>10847</v>
      </c>
      <c r="AA3216" s="2" t="s">
        <v>25</v>
      </c>
      <c r="AB3216" s="2" t="s">
        <v>27</v>
      </c>
      <c r="AC3216" s="2" t="s">
        <v>27</v>
      </c>
      <c r="AD3216" s="2" t="s">
        <v>27</v>
      </c>
      <c r="AE3216" s="2" t="s">
        <v>27</v>
      </c>
      <c r="AG3216" s="2" t="str">
        <f t="shared" si="203"/>
        <v>phường Tương Mai</v>
      </c>
      <c r="AH3216" s="2" t="str">
        <f t="shared" si="204"/>
        <v>quận Hoàng Mai</v>
      </c>
      <c r="AI3216" s="2" t="str">
        <f t="shared" si="205"/>
        <v/>
      </c>
      <c r="AK3216" s="2" t="str">
        <f t="shared" si="206"/>
        <v/>
      </c>
      <c r="BF3216" s="2" t="str">
        <f>VLOOKUP(M3216,'[1]mã win'!G:K,5,0)</f>
        <v>B</v>
      </c>
    </row>
    <row r="3217" spans="1:58" x14ac:dyDescent="0.25">
      <c r="A3217" s="6" t="s">
        <v>16681</v>
      </c>
      <c r="B3217" s="6" t="s">
        <v>15468</v>
      </c>
      <c r="C3217" s="6" t="s">
        <v>16682</v>
      </c>
      <c r="D3217" s="2" t="s">
        <v>16683</v>
      </c>
      <c r="E3217" s="2" t="s">
        <v>10847</v>
      </c>
      <c r="G3217" s="6" t="s">
        <v>15031</v>
      </c>
      <c r="H3217" s="6"/>
      <c r="I3217" s="6"/>
      <c r="J3217" s="6"/>
      <c r="K3217" s="7"/>
      <c r="L3217" s="6" t="s">
        <v>235</v>
      </c>
      <c r="M3217" s="6" t="s">
        <v>25</v>
      </c>
      <c r="N3217" s="6" t="s">
        <v>25</v>
      </c>
      <c r="O3217" s="6" t="s">
        <v>967</v>
      </c>
      <c r="P3217" s="8" t="s">
        <v>27</v>
      </c>
      <c r="Q3217" s="9">
        <v>44704.498888888898</v>
      </c>
      <c r="R3217" s="6" t="s">
        <v>6465</v>
      </c>
      <c r="X3217" s="6" t="s">
        <v>16684</v>
      </c>
      <c r="Y3217" s="2" t="s">
        <v>16683</v>
      </c>
      <c r="Z3217" s="2" t="s">
        <v>10847</v>
      </c>
      <c r="AA3217" s="2" t="s">
        <v>25</v>
      </c>
      <c r="AB3217" s="2" t="s">
        <v>27</v>
      </c>
      <c r="AC3217" s="2" t="s">
        <v>27</v>
      </c>
      <c r="AD3217" s="2" t="s">
        <v>27</v>
      </c>
      <c r="AE3217" s="2" t="s">
        <v>27</v>
      </c>
      <c r="AG3217" s="2" t="str">
        <f t="shared" si="203"/>
        <v>phường Tân Mai</v>
      </c>
      <c r="AH3217" s="2" t="str">
        <f t="shared" si="204"/>
        <v>quận Hoàng Mai</v>
      </c>
      <c r="AI3217" s="2" t="str">
        <f t="shared" si="205"/>
        <v/>
      </c>
      <c r="AK3217" s="2" t="str">
        <f t="shared" si="206"/>
        <v/>
      </c>
      <c r="BF3217" s="2" t="str">
        <f>VLOOKUP(M3217,'[1]mã win'!G:K,5,0)</f>
        <v>B</v>
      </c>
    </row>
    <row r="3218" spans="1:58" x14ac:dyDescent="0.25">
      <c r="A3218" s="6" t="s">
        <v>16685</v>
      </c>
      <c r="B3218" s="6" t="s">
        <v>15468</v>
      </c>
      <c r="C3218" s="6" t="s">
        <v>16686</v>
      </c>
      <c r="D3218" s="2" t="s">
        <v>16121</v>
      </c>
      <c r="E3218" s="2" t="s">
        <v>10426</v>
      </c>
      <c r="G3218" s="6" t="s">
        <v>15031</v>
      </c>
      <c r="H3218" s="6"/>
      <c r="I3218" s="6"/>
      <c r="J3218" s="6"/>
      <c r="K3218" s="7"/>
      <c r="L3218" s="6" t="s">
        <v>8064</v>
      </c>
      <c r="M3218" s="6" t="s">
        <v>25</v>
      </c>
      <c r="N3218" s="6" t="s">
        <v>25</v>
      </c>
      <c r="O3218" s="6" t="s">
        <v>497</v>
      </c>
      <c r="P3218" s="8" t="s">
        <v>27</v>
      </c>
      <c r="Q3218" s="9">
        <v>44707.647466516202</v>
      </c>
      <c r="R3218" s="6" t="s">
        <v>6465</v>
      </c>
      <c r="X3218" s="6" t="s">
        <v>16687</v>
      </c>
      <c r="Y3218" s="2" t="s">
        <v>16688</v>
      </c>
      <c r="Z3218" s="2" t="s">
        <v>16121</v>
      </c>
      <c r="AA3218" s="2" t="s">
        <v>10426</v>
      </c>
      <c r="AB3218" s="2" t="s">
        <v>25</v>
      </c>
      <c r="AC3218" s="2" t="s">
        <v>27</v>
      </c>
      <c r="AD3218" s="2" t="s">
        <v>27</v>
      </c>
      <c r="AE3218" s="2" t="s">
        <v>27</v>
      </c>
      <c r="AG3218" s="2" t="str">
        <f t="shared" si="203"/>
        <v>phường Yên Phụ</v>
      </c>
      <c r="AH3218" s="2" t="str">
        <f t="shared" si="204"/>
        <v>quận Tây Hồ</v>
      </c>
      <c r="AI3218" s="2" t="str">
        <f t="shared" si="205"/>
        <v/>
      </c>
      <c r="AK3218" s="2" t="str">
        <f t="shared" si="206"/>
        <v/>
      </c>
      <c r="BF3218" s="2" t="str">
        <f>VLOOKUP(M3218,'[1]mã win'!G:K,5,0)</f>
        <v>B</v>
      </c>
    </row>
    <row r="3219" spans="1:58" x14ac:dyDescent="0.25">
      <c r="A3219" s="6" t="s">
        <v>16689</v>
      </c>
      <c r="B3219" s="6" t="s">
        <v>15468</v>
      </c>
      <c r="C3219" s="6" t="s">
        <v>16690</v>
      </c>
      <c r="D3219" s="2" t="s">
        <v>16185</v>
      </c>
      <c r="E3219" s="2" t="s">
        <v>839</v>
      </c>
      <c r="G3219" s="6" t="s">
        <v>15031</v>
      </c>
      <c r="H3219" s="6"/>
      <c r="I3219" s="6"/>
      <c r="J3219" s="6"/>
      <c r="K3219" s="7"/>
      <c r="L3219" s="6" t="s">
        <v>235</v>
      </c>
      <c r="M3219" s="6" t="s">
        <v>25</v>
      </c>
      <c r="N3219" s="6" t="s">
        <v>25</v>
      </c>
      <c r="O3219" s="6" t="s">
        <v>840</v>
      </c>
      <c r="P3219" s="8" t="s">
        <v>27</v>
      </c>
      <c r="Q3219" s="9">
        <v>44704.329471874997</v>
      </c>
      <c r="R3219" s="6" t="s">
        <v>6465</v>
      </c>
      <c r="X3219" s="6" t="s">
        <v>16691</v>
      </c>
      <c r="Y3219" s="2" t="s">
        <v>16185</v>
      </c>
      <c r="Z3219" s="2" t="s">
        <v>839</v>
      </c>
      <c r="AA3219" s="2" t="s">
        <v>25</v>
      </c>
      <c r="AB3219" s="2" t="s">
        <v>27</v>
      </c>
      <c r="AC3219" s="2" t="s">
        <v>27</v>
      </c>
      <c r="AD3219" s="2" t="s">
        <v>27</v>
      </c>
      <c r="AE3219" s="2" t="s">
        <v>27</v>
      </c>
      <c r="AG3219" s="2" t="str">
        <f t="shared" si="203"/>
        <v>phường Đức Giang</v>
      </c>
      <c r="AH3219" s="2" t="str">
        <f t="shared" si="204"/>
        <v>quận Long Biên</v>
      </c>
      <c r="AI3219" s="2" t="str">
        <f t="shared" si="205"/>
        <v/>
      </c>
      <c r="AK3219" s="2" t="str">
        <f t="shared" si="206"/>
        <v/>
      </c>
      <c r="BF3219" s="2" t="str">
        <f>VLOOKUP(M3219,'[1]mã win'!G:K,5,0)</f>
        <v>B</v>
      </c>
    </row>
    <row r="3220" spans="1:58" x14ac:dyDescent="0.25">
      <c r="A3220" s="6" t="s">
        <v>16692</v>
      </c>
      <c r="B3220" s="6" t="s">
        <v>15463</v>
      </c>
      <c r="C3220" s="6" t="s">
        <v>16693</v>
      </c>
      <c r="D3220" s="2" t="s">
        <v>7828</v>
      </c>
      <c r="E3220" s="2" t="s">
        <v>900</v>
      </c>
      <c r="G3220" s="6" t="s">
        <v>15031</v>
      </c>
      <c r="H3220" s="6"/>
      <c r="I3220" s="6"/>
      <c r="J3220" s="6"/>
      <c r="K3220" s="7"/>
      <c r="L3220" s="6" t="s">
        <v>24</v>
      </c>
      <c r="M3220" s="6" t="s">
        <v>25</v>
      </c>
      <c r="N3220" s="6" t="s">
        <v>25</v>
      </c>
      <c r="O3220" s="6" t="s">
        <v>902</v>
      </c>
      <c r="P3220" s="8" t="s">
        <v>27</v>
      </c>
      <c r="Q3220" s="9">
        <v>44707.657012731499</v>
      </c>
      <c r="R3220" s="6" t="s">
        <v>6465</v>
      </c>
      <c r="X3220" s="6" t="s">
        <v>16694</v>
      </c>
      <c r="Y3220" s="2" t="s">
        <v>7828</v>
      </c>
      <c r="Z3220" s="2" t="s">
        <v>900</v>
      </c>
      <c r="AA3220" s="2" t="s">
        <v>25</v>
      </c>
      <c r="AB3220" s="2" t="s">
        <v>27</v>
      </c>
      <c r="AC3220" s="2" t="s">
        <v>27</v>
      </c>
      <c r="AD3220" s="2" t="s">
        <v>27</v>
      </c>
      <c r="AE3220" s="2" t="s">
        <v>27</v>
      </c>
      <c r="AG3220" s="2" t="str">
        <f t="shared" si="203"/>
        <v>phường La Khê</v>
      </c>
      <c r="AH3220" s="2" t="str">
        <f t="shared" si="204"/>
        <v>quận Hà Đông</v>
      </c>
      <c r="AI3220" s="2" t="str">
        <f t="shared" si="205"/>
        <v/>
      </c>
      <c r="AK3220" s="2" t="str">
        <f t="shared" si="206"/>
        <v/>
      </c>
      <c r="BF3220" s="2" t="str">
        <f>VLOOKUP(M3220,'[1]mã win'!G:K,5,0)</f>
        <v>B</v>
      </c>
    </row>
    <row r="3221" spans="1:58" x14ac:dyDescent="0.25">
      <c r="A3221" s="6" t="s">
        <v>16695</v>
      </c>
      <c r="B3221" s="6" t="s">
        <v>15468</v>
      </c>
      <c r="C3221" s="6" t="s">
        <v>16696</v>
      </c>
      <c r="D3221" s="2" t="s">
        <v>16697</v>
      </c>
      <c r="E3221" s="2" t="s">
        <v>1065</v>
      </c>
      <c r="G3221" s="6" t="s">
        <v>15031</v>
      </c>
      <c r="H3221" s="6"/>
      <c r="I3221" s="6"/>
      <c r="J3221" s="6"/>
      <c r="K3221" s="7"/>
      <c r="L3221" s="6" t="s">
        <v>8064</v>
      </c>
      <c r="M3221" s="6" t="s">
        <v>25</v>
      </c>
      <c r="N3221" s="6" t="s">
        <v>25</v>
      </c>
      <c r="O3221" s="6" t="s">
        <v>236</v>
      </c>
      <c r="P3221" s="8" t="s">
        <v>27</v>
      </c>
      <c r="Q3221" s="9">
        <v>44704.4068996528</v>
      </c>
      <c r="R3221" s="6" t="s">
        <v>6465</v>
      </c>
      <c r="X3221" s="6" t="s">
        <v>16317</v>
      </c>
      <c r="Y3221" s="2" t="s">
        <v>16697</v>
      </c>
      <c r="Z3221" s="2" t="s">
        <v>16698</v>
      </c>
      <c r="AA3221" s="2" t="s">
        <v>1065</v>
      </c>
      <c r="AB3221" s="2" t="s">
        <v>25</v>
      </c>
      <c r="AC3221" s="2" t="s">
        <v>27</v>
      </c>
      <c r="AD3221" s="2" t="s">
        <v>27</v>
      </c>
      <c r="AE3221" s="2" t="s">
        <v>27</v>
      </c>
      <c r="AG3221" s="2" t="str">
        <f t="shared" si="203"/>
        <v>phố Hàng Bút</v>
      </c>
      <c r="AH3221" s="2" t="str">
        <f t="shared" si="204"/>
        <v>quận Hoàn Kiếm</v>
      </c>
      <c r="AI3221" s="2" t="str">
        <f t="shared" si="205"/>
        <v/>
      </c>
      <c r="AK3221" s="2" t="str">
        <f t="shared" si="206"/>
        <v/>
      </c>
      <c r="BF3221" s="2" t="str">
        <f>VLOOKUP(M3221,'[1]mã win'!G:K,5,0)</f>
        <v>B</v>
      </c>
    </row>
    <row r="3222" spans="1:58" x14ac:dyDescent="0.25">
      <c r="A3222" s="6" t="s">
        <v>16699</v>
      </c>
      <c r="B3222" s="6" t="s">
        <v>15468</v>
      </c>
      <c r="C3222" s="6" t="s">
        <v>16700</v>
      </c>
      <c r="D3222" s="2" t="s">
        <v>2853</v>
      </c>
      <c r="E3222" s="2" t="s">
        <v>10847</v>
      </c>
      <c r="G3222" s="6" t="s">
        <v>15031</v>
      </c>
      <c r="H3222" s="6"/>
      <c r="I3222" s="6"/>
      <c r="J3222" s="6"/>
      <c r="K3222" s="7"/>
      <c r="L3222" s="6" t="s">
        <v>235</v>
      </c>
      <c r="M3222" s="6" t="s">
        <v>25</v>
      </c>
      <c r="N3222" s="6" t="s">
        <v>25</v>
      </c>
      <c r="O3222" s="6" t="s">
        <v>967</v>
      </c>
      <c r="P3222" s="8" t="s">
        <v>27</v>
      </c>
      <c r="Q3222" s="9">
        <v>44704.546623379603</v>
      </c>
      <c r="R3222" s="6" t="s">
        <v>6465</v>
      </c>
      <c r="X3222" s="6" t="s">
        <v>16701</v>
      </c>
      <c r="Y3222" s="2" t="s">
        <v>2853</v>
      </c>
      <c r="Z3222" s="2" t="s">
        <v>10847</v>
      </c>
      <c r="AA3222" s="2" t="s">
        <v>25</v>
      </c>
      <c r="AB3222" s="2" t="s">
        <v>27</v>
      </c>
      <c r="AC3222" s="2" t="s">
        <v>27</v>
      </c>
      <c r="AD3222" s="2" t="s">
        <v>27</v>
      </c>
      <c r="AE3222" s="2" t="s">
        <v>27</v>
      </c>
      <c r="AG3222" s="2" t="str">
        <f t="shared" si="203"/>
        <v>phường Hoàng Văn Thụ</v>
      </c>
      <c r="AH3222" s="2" t="str">
        <f t="shared" si="204"/>
        <v>quận Hoàng Mai</v>
      </c>
      <c r="AI3222" s="2" t="str">
        <f t="shared" si="205"/>
        <v/>
      </c>
      <c r="AK3222" s="2" t="str">
        <f t="shared" si="206"/>
        <v/>
      </c>
      <c r="BF3222" s="2" t="str">
        <f>VLOOKUP(M3222,'[1]mã win'!G:K,5,0)</f>
        <v>B</v>
      </c>
    </row>
    <row r="3223" spans="1:58" x14ac:dyDescent="0.25">
      <c r="A3223" s="6" t="s">
        <v>16702</v>
      </c>
      <c r="B3223" s="6" t="s">
        <v>15468</v>
      </c>
      <c r="C3223" s="6" t="s">
        <v>16703</v>
      </c>
      <c r="D3223" s="2" t="s">
        <v>15895</v>
      </c>
      <c r="E3223" s="2" t="s">
        <v>4373</v>
      </c>
      <c r="G3223" s="6" t="s">
        <v>15031</v>
      </c>
      <c r="H3223" s="6"/>
      <c r="I3223" s="6"/>
      <c r="J3223" s="6"/>
      <c r="K3223" s="7"/>
      <c r="L3223" s="6" t="s">
        <v>8064</v>
      </c>
      <c r="M3223" s="6" t="s">
        <v>25</v>
      </c>
      <c r="N3223" s="6" t="s">
        <v>25</v>
      </c>
      <c r="O3223" s="6" t="s">
        <v>847</v>
      </c>
      <c r="P3223" s="8" t="s">
        <v>27</v>
      </c>
      <c r="Q3223" s="9">
        <v>44702.645898067101</v>
      </c>
      <c r="R3223" s="6" t="s">
        <v>6465</v>
      </c>
      <c r="X3223" s="6" t="s">
        <v>16704</v>
      </c>
      <c r="Y3223" s="2" t="s">
        <v>15895</v>
      </c>
      <c r="Z3223" s="2" t="s">
        <v>4373</v>
      </c>
      <c r="AA3223" s="2" t="s">
        <v>25</v>
      </c>
      <c r="AB3223" s="2" t="s">
        <v>27</v>
      </c>
      <c r="AC3223" s="2" t="s">
        <v>27</v>
      </c>
      <c r="AD3223" s="2" t="s">
        <v>27</v>
      </c>
      <c r="AE3223" s="2" t="s">
        <v>27</v>
      </c>
      <c r="AG3223" s="2" t="str">
        <f t="shared" si="203"/>
        <v>phường Trúc Bạch</v>
      </c>
      <c r="AH3223" s="2" t="str">
        <f t="shared" si="204"/>
        <v>quận Ba Đình</v>
      </c>
      <c r="AI3223" s="2" t="str">
        <f t="shared" si="205"/>
        <v/>
      </c>
      <c r="AK3223" s="2" t="str">
        <f t="shared" si="206"/>
        <v/>
      </c>
      <c r="BF3223" s="2" t="str">
        <f>VLOOKUP(M3223,'[1]mã win'!G:K,5,0)</f>
        <v>B</v>
      </c>
    </row>
    <row r="3224" spans="1:58" ht="21" x14ac:dyDescent="0.25">
      <c r="A3224" s="6" t="s">
        <v>16705</v>
      </c>
      <c r="B3224" s="6" t="s">
        <v>15468</v>
      </c>
      <c r="C3224" s="11" t="s">
        <v>16706</v>
      </c>
      <c r="D3224" s="2" t="s">
        <v>27</v>
      </c>
      <c r="E3224" s="2" t="s">
        <v>1152</v>
      </c>
      <c r="G3224" s="6" t="s">
        <v>15031</v>
      </c>
      <c r="H3224" s="6"/>
      <c r="I3224" s="6"/>
      <c r="J3224" s="6"/>
      <c r="K3224" s="7"/>
      <c r="L3224" s="6" t="s">
        <v>24</v>
      </c>
      <c r="M3224" s="6" t="s">
        <v>25</v>
      </c>
      <c r="N3224" s="6" t="s">
        <v>25</v>
      </c>
      <c r="O3224" s="6" t="s">
        <v>1152</v>
      </c>
      <c r="P3224" s="8" t="s">
        <v>27</v>
      </c>
      <c r="Q3224" s="9">
        <v>44707.415890543998</v>
      </c>
      <c r="R3224" s="6" t="s">
        <v>6465</v>
      </c>
      <c r="X3224" s="11" t="s">
        <v>16707</v>
      </c>
      <c r="Y3224" s="2" t="s">
        <v>27</v>
      </c>
      <c r="Z3224" s="2" t="s">
        <v>27</v>
      </c>
      <c r="AA3224" s="2" t="s">
        <v>27</v>
      </c>
      <c r="AB3224" s="2" t="s">
        <v>27</v>
      </c>
      <c r="AC3224" s="2" t="s">
        <v>27</v>
      </c>
      <c r="AD3224" s="2" t="s">
        <v>27</v>
      </c>
      <c r="AE3224" s="2" t="s">
        <v>27</v>
      </c>
      <c r="AG3224" s="2" t="str">
        <f t="shared" si="203"/>
        <v/>
      </c>
      <c r="AH3224" s="2" t="str">
        <f t="shared" si="204"/>
        <v/>
      </c>
      <c r="AI3224" s="2" t="str">
        <f t="shared" si="205"/>
        <v/>
      </c>
      <c r="AK3224" s="2" t="str">
        <f t="shared" si="206"/>
        <v/>
      </c>
      <c r="BF3224" s="2" t="str">
        <f>VLOOKUP(M3224,'[1]mã win'!G:K,5,0)</f>
        <v>B</v>
      </c>
    </row>
    <row r="3225" spans="1:58" x14ac:dyDescent="0.25">
      <c r="A3225" s="6" t="s">
        <v>16708</v>
      </c>
      <c r="B3225" s="6" t="s">
        <v>15468</v>
      </c>
      <c r="C3225" s="6" t="s">
        <v>16709</v>
      </c>
      <c r="D3225" s="2" t="s">
        <v>16302</v>
      </c>
      <c r="E3225" s="2" t="s">
        <v>10847</v>
      </c>
      <c r="G3225" s="6" t="s">
        <v>15031</v>
      </c>
      <c r="H3225" s="6"/>
      <c r="I3225" s="6"/>
      <c r="J3225" s="6"/>
      <c r="K3225" s="7"/>
      <c r="L3225" s="6" t="s">
        <v>235</v>
      </c>
      <c r="M3225" s="6" t="s">
        <v>25</v>
      </c>
      <c r="N3225" s="6" t="s">
        <v>25</v>
      </c>
      <c r="O3225" s="6" t="s">
        <v>967</v>
      </c>
      <c r="P3225" s="8" t="s">
        <v>27</v>
      </c>
      <c r="Q3225" s="9">
        <v>44704.498236493098</v>
      </c>
      <c r="R3225" s="6" t="s">
        <v>6465</v>
      </c>
      <c r="X3225" s="6" t="s">
        <v>16710</v>
      </c>
      <c r="Y3225" s="2" t="s">
        <v>16302</v>
      </c>
      <c r="Z3225" s="2" t="s">
        <v>10847</v>
      </c>
      <c r="AA3225" s="2" t="s">
        <v>25</v>
      </c>
      <c r="AB3225" s="2" t="s">
        <v>27</v>
      </c>
      <c r="AC3225" s="2" t="s">
        <v>27</v>
      </c>
      <c r="AD3225" s="2" t="s">
        <v>27</v>
      </c>
      <c r="AE3225" s="2" t="s">
        <v>27</v>
      </c>
      <c r="AG3225" s="2" t="str">
        <f t="shared" si="203"/>
        <v>phường Đại Kim</v>
      </c>
      <c r="AH3225" s="2" t="str">
        <f t="shared" si="204"/>
        <v>quận Hoàng Mai</v>
      </c>
      <c r="AI3225" s="2" t="str">
        <f t="shared" si="205"/>
        <v/>
      </c>
      <c r="AK3225" s="2" t="str">
        <f t="shared" si="206"/>
        <v/>
      </c>
      <c r="BF3225" s="2" t="str">
        <f>VLOOKUP(M3225,'[1]mã win'!G:K,5,0)</f>
        <v>B</v>
      </c>
    </row>
    <row r="3226" spans="1:58" x14ac:dyDescent="0.25">
      <c r="A3226" s="6" t="s">
        <v>16711</v>
      </c>
      <c r="B3226" s="6" t="s">
        <v>15468</v>
      </c>
      <c r="C3226" s="6" t="s">
        <v>16712</v>
      </c>
      <c r="D3226" s="2" t="s">
        <v>16108</v>
      </c>
      <c r="E3226" s="2" t="s">
        <v>9720</v>
      </c>
      <c r="G3226" s="6" t="s">
        <v>15031</v>
      </c>
      <c r="H3226" s="6"/>
      <c r="I3226" s="6"/>
      <c r="J3226" s="6"/>
      <c r="K3226" s="7"/>
      <c r="L3226" s="6" t="s">
        <v>24</v>
      </c>
      <c r="M3226" s="6" t="s">
        <v>25</v>
      </c>
      <c r="N3226" s="6" t="s">
        <v>25</v>
      </c>
      <c r="O3226" s="6" t="s">
        <v>251</v>
      </c>
      <c r="P3226" s="8" t="s">
        <v>27</v>
      </c>
      <c r="Q3226" s="9">
        <v>44707.482259340301</v>
      </c>
      <c r="R3226" s="6" t="s">
        <v>6465</v>
      </c>
      <c r="X3226" s="6" t="s">
        <v>16713</v>
      </c>
      <c r="Y3226" s="2" t="s">
        <v>16108</v>
      </c>
      <c r="Z3226" s="2" t="s">
        <v>9720</v>
      </c>
      <c r="AA3226" s="2" t="s">
        <v>25</v>
      </c>
      <c r="AB3226" s="2" t="s">
        <v>27</v>
      </c>
      <c r="AC3226" s="2" t="s">
        <v>27</v>
      </c>
      <c r="AD3226" s="2" t="s">
        <v>27</v>
      </c>
      <c r="AE3226" s="2" t="s">
        <v>27</v>
      </c>
      <c r="AG3226" s="2" t="str">
        <f t="shared" si="203"/>
        <v>phường Dịch Vọng Hậu</v>
      </c>
      <c r="AH3226" s="2" t="str">
        <f t="shared" si="204"/>
        <v>quận Cầu Giấy</v>
      </c>
      <c r="AI3226" s="2" t="str">
        <f t="shared" si="205"/>
        <v/>
      </c>
      <c r="AK3226" s="2" t="str">
        <f t="shared" si="206"/>
        <v/>
      </c>
      <c r="BF3226" s="2" t="str">
        <f>VLOOKUP(M3226,'[1]mã win'!G:K,5,0)</f>
        <v>B</v>
      </c>
    </row>
    <row r="3227" spans="1:58" x14ac:dyDescent="0.25">
      <c r="A3227" s="6" t="s">
        <v>16714</v>
      </c>
      <c r="B3227" s="6" t="s">
        <v>15468</v>
      </c>
      <c r="C3227" s="6" t="s">
        <v>16715</v>
      </c>
      <c r="D3227" s="2" t="s">
        <v>16716</v>
      </c>
      <c r="E3227" s="2" t="s">
        <v>883</v>
      </c>
      <c r="G3227" s="6" t="s">
        <v>15031</v>
      </c>
      <c r="H3227" s="6"/>
      <c r="I3227" s="6"/>
      <c r="J3227" s="6"/>
      <c r="K3227" s="7"/>
      <c r="L3227" s="6" t="s">
        <v>235</v>
      </c>
      <c r="M3227" s="6" t="s">
        <v>25</v>
      </c>
      <c r="N3227" s="6" t="s">
        <v>25</v>
      </c>
      <c r="O3227" s="6" t="s">
        <v>884</v>
      </c>
      <c r="P3227" s="8" t="s">
        <v>27</v>
      </c>
      <c r="Q3227" s="9">
        <v>44704.3897448727</v>
      </c>
      <c r="R3227" s="6" t="s">
        <v>6465</v>
      </c>
      <c r="X3227" s="6" t="s">
        <v>16717</v>
      </c>
      <c r="Y3227" s="2" t="s">
        <v>16716</v>
      </c>
      <c r="Z3227" s="2" t="s">
        <v>883</v>
      </c>
      <c r="AA3227" s="2" t="s">
        <v>25</v>
      </c>
      <c r="AB3227" s="2" t="s">
        <v>27</v>
      </c>
      <c r="AC3227" s="2" t="s">
        <v>27</v>
      </c>
      <c r="AD3227" s="2" t="s">
        <v>27</v>
      </c>
      <c r="AE3227" s="2" t="s">
        <v>27</v>
      </c>
      <c r="AG3227" s="2" t="str">
        <f t="shared" si="203"/>
        <v>phường Phương Liên</v>
      </c>
      <c r="AH3227" s="2" t="str">
        <f t="shared" si="204"/>
        <v>quận Đống Đa</v>
      </c>
      <c r="AI3227" s="2" t="str">
        <f t="shared" si="205"/>
        <v/>
      </c>
      <c r="AK3227" s="2" t="str">
        <f t="shared" si="206"/>
        <v/>
      </c>
      <c r="BF3227" s="2" t="str">
        <f>VLOOKUP(M3227,'[1]mã win'!G:K,5,0)</f>
        <v>B</v>
      </c>
    </row>
    <row r="3228" spans="1:58" x14ac:dyDescent="0.25">
      <c r="A3228" s="6" t="s">
        <v>16718</v>
      </c>
      <c r="B3228" s="6" t="s">
        <v>15468</v>
      </c>
      <c r="C3228" s="6" t="s">
        <v>16719</v>
      </c>
      <c r="D3228" s="2" t="s">
        <v>2853</v>
      </c>
      <c r="E3228" s="2" t="s">
        <v>10847</v>
      </c>
      <c r="G3228" s="6" t="s">
        <v>15031</v>
      </c>
      <c r="H3228" s="6"/>
      <c r="I3228" s="6"/>
      <c r="J3228" s="6"/>
      <c r="K3228" s="7"/>
      <c r="L3228" s="6" t="s">
        <v>235</v>
      </c>
      <c r="M3228" s="6" t="s">
        <v>25</v>
      </c>
      <c r="N3228" s="6" t="s">
        <v>25</v>
      </c>
      <c r="O3228" s="6" t="s">
        <v>967</v>
      </c>
      <c r="P3228" s="8" t="s">
        <v>27</v>
      </c>
      <c r="Q3228" s="9">
        <v>44704.548546296297</v>
      </c>
      <c r="R3228" s="6" t="s">
        <v>6465</v>
      </c>
      <c r="X3228" s="6" t="s">
        <v>16720</v>
      </c>
      <c r="Y3228" s="2" t="s">
        <v>2853</v>
      </c>
      <c r="Z3228" s="2" t="s">
        <v>10847</v>
      </c>
      <c r="AA3228" s="2" t="s">
        <v>25</v>
      </c>
      <c r="AB3228" s="2" t="s">
        <v>27</v>
      </c>
      <c r="AC3228" s="2" t="s">
        <v>27</v>
      </c>
      <c r="AD3228" s="2" t="s">
        <v>27</v>
      </c>
      <c r="AE3228" s="2" t="s">
        <v>27</v>
      </c>
      <c r="AG3228" s="2" t="str">
        <f t="shared" si="203"/>
        <v>phường Hoàng Văn Thụ</v>
      </c>
      <c r="AH3228" s="2" t="str">
        <f t="shared" si="204"/>
        <v>quận Hoàng Mai</v>
      </c>
      <c r="AI3228" s="2" t="str">
        <f t="shared" si="205"/>
        <v/>
      </c>
      <c r="AK3228" s="2" t="str">
        <f t="shared" si="206"/>
        <v/>
      </c>
      <c r="BF3228" s="2" t="str">
        <f>VLOOKUP(M3228,'[1]mã win'!G:K,5,0)</f>
        <v>B</v>
      </c>
    </row>
    <row r="3229" spans="1:58" x14ac:dyDescent="0.25">
      <c r="A3229" s="6" t="s">
        <v>16721</v>
      </c>
      <c r="B3229" s="6" t="s">
        <v>15463</v>
      </c>
      <c r="C3229" s="6" t="s">
        <v>16722</v>
      </c>
      <c r="D3229" s="2" t="s">
        <v>27</v>
      </c>
      <c r="E3229" s="2" t="s">
        <v>1108</v>
      </c>
      <c r="G3229" s="6" t="s">
        <v>15031</v>
      </c>
      <c r="H3229" s="6"/>
      <c r="I3229" s="6"/>
      <c r="J3229" s="6"/>
      <c r="K3229" s="7"/>
      <c r="L3229" s="6" t="s">
        <v>8064</v>
      </c>
      <c r="M3229" s="6" t="s">
        <v>25</v>
      </c>
      <c r="N3229" s="6" t="s">
        <v>25</v>
      </c>
      <c r="O3229" s="6" t="s">
        <v>1109</v>
      </c>
      <c r="P3229" s="8" t="s">
        <v>27</v>
      </c>
      <c r="Q3229" s="9">
        <v>44704.580053321799</v>
      </c>
      <c r="R3229" s="6" t="s">
        <v>6465</v>
      </c>
      <c r="X3229" s="6" t="s">
        <v>16723</v>
      </c>
      <c r="Y3229" s="2" t="s">
        <v>13970</v>
      </c>
      <c r="Z3229" s="2" t="s">
        <v>1108</v>
      </c>
      <c r="AA3229" s="2" t="s">
        <v>25</v>
      </c>
      <c r="AB3229" s="2" t="s">
        <v>27</v>
      </c>
      <c r="AC3229" s="2" t="s">
        <v>27</v>
      </c>
      <c r="AD3229" s="2" t="s">
        <v>27</v>
      </c>
      <c r="AE3229" s="2" t="s">
        <v>27</v>
      </c>
      <c r="AG3229" s="2" t="str">
        <f t="shared" si="203"/>
        <v/>
      </c>
      <c r="AH3229" s="2" t="str">
        <f t="shared" si="204"/>
        <v/>
      </c>
      <c r="AI3229" s="2" t="str">
        <f t="shared" si="205"/>
        <v>huyện Thanh Trì</v>
      </c>
      <c r="AK3229" s="2" t="str">
        <f t="shared" si="206"/>
        <v/>
      </c>
      <c r="BF3229" s="2" t="str">
        <f>VLOOKUP(M3229,'[1]mã win'!G:K,5,0)</f>
        <v>B</v>
      </c>
    </row>
    <row r="3230" spans="1:58" x14ac:dyDescent="0.25">
      <c r="A3230" s="6" t="s">
        <v>16724</v>
      </c>
      <c r="B3230" s="6" t="s">
        <v>15463</v>
      </c>
      <c r="C3230" s="6" t="s">
        <v>16725</v>
      </c>
      <c r="D3230" s="2" t="s">
        <v>14256</v>
      </c>
      <c r="E3230" s="2" t="s">
        <v>10048</v>
      </c>
      <c r="G3230" s="6" t="s">
        <v>15031</v>
      </c>
      <c r="H3230" s="6"/>
      <c r="I3230" s="6"/>
      <c r="J3230" s="6"/>
      <c r="K3230" s="7"/>
      <c r="L3230" s="6" t="s">
        <v>24</v>
      </c>
      <c r="M3230" s="6" t="s">
        <v>25</v>
      </c>
      <c r="N3230" s="6" t="s">
        <v>25</v>
      </c>
      <c r="O3230" s="6" t="s">
        <v>1152</v>
      </c>
      <c r="P3230" s="8" t="s">
        <v>27</v>
      </c>
      <c r="Q3230" s="9">
        <v>44707.416254363401</v>
      </c>
      <c r="R3230" s="6" t="s">
        <v>6465</v>
      </c>
      <c r="X3230" s="6" t="s">
        <v>16726</v>
      </c>
      <c r="Y3230" s="2" t="s">
        <v>14256</v>
      </c>
      <c r="Z3230" s="2" t="s">
        <v>10048</v>
      </c>
      <c r="AA3230" s="2" t="s">
        <v>25</v>
      </c>
      <c r="AB3230" s="2" t="s">
        <v>27</v>
      </c>
      <c r="AC3230" s="2" t="s">
        <v>27</v>
      </c>
      <c r="AD3230" s="2" t="s">
        <v>27</v>
      </c>
      <c r="AE3230" s="2" t="s">
        <v>27</v>
      </c>
      <c r="AG3230" s="2" t="str">
        <f t="shared" si="203"/>
        <v>phường Xuân Đỉnh</v>
      </c>
      <c r="AH3230" s="2" t="str">
        <f t="shared" si="204"/>
        <v>quận Bắc Từ Liêm</v>
      </c>
      <c r="AI3230" s="2" t="str">
        <f t="shared" si="205"/>
        <v/>
      </c>
      <c r="AK3230" s="2" t="str">
        <f t="shared" si="206"/>
        <v/>
      </c>
      <c r="BF3230" s="2" t="str">
        <f>VLOOKUP(M3230,'[1]mã win'!G:K,5,0)</f>
        <v>B</v>
      </c>
    </row>
    <row r="3231" spans="1:58" x14ac:dyDescent="0.25">
      <c r="A3231" s="6" t="s">
        <v>16727</v>
      </c>
      <c r="B3231" s="6" t="s">
        <v>15468</v>
      </c>
      <c r="C3231" s="6" t="s">
        <v>16728</v>
      </c>
      <c r="D3231" s="2" t="s">
        <v>16729</v>
      </c>
      <c r="E3231" s="2" t="s">
        <v>10847</v>
      </c>
      <c r="G3231" s="6" t="s">
        <v>15031</v>
      </c>
      <c r="H3231" s="6"/>
      <c r="I3231" s="6"/>
      <c r="J3231" s="6"/>
      <c r="K3231" s="7"/>
      <c r="L3231" s="6" t="s">
        <v>235</v>
      </c>
      <c r="M3231" s="6" t="s">
        <v>25</v>
      </c>
      <c r="N3231" s="6" t="s">
        <v>25</v>
      </c>
      <c r="O3231" s="6" t="s">
        <v>967</v>
      </c>
      <c r="P3231" s="8" t="s">
        <v>27</v>
      </c>
      <c r="Q3231" s="9">
        <v>44704.547635451403</v>
      </c>
      <c r="R3231" s="6" t="s">
        <v>6465</v>
      </c>
      <c r="X3231" s="6" t="s">
        <v>16730</v>
      </c>
      <c r="Y3231" s="2" t="s">
        <v>16729</v>
      </c>
      <c r="Z3231" s="2" t="s">
        <v>10847</v>
      </c>
      <c r="AA3231" s="2" t="s">
        <v>25</v>
      </c>
      <c r="AB3231" s="2" t="s">
        <v>27</v>
      </c>
      <c r="AC3231" s="2" t="s">
        <v>27</v>
      </c>
      <c r="AD3231" s="2" t="s">
        <v>27</v>
      </c>
      <c r="AE3231" s="2" t="s">
        <v>27</v>
      </c>
      <c r="AG3231" s="2" t="str">
        <f t="shared" si="203"/>
        <v>phường Hoàng Liệt</v>
      </c>
      <c r="AH3231" s="2" t="str">
        <f t="shared" si="204"/>
        <v>quận Hoàng Mai</v>
      </c>
      <c r="AI3231" s="2" t="str">
        <f t="shared" si="205"/>
        <v/>
      </c>
      <c r="AK3231" s="2" t="str">
        <f t="shared" si="206"/>
        <v/>
      </c>
      <c r="BF3231" s="2" t="str">
        <f>VLOOKUP(M3231,'[1]mã win'!G:K,5,0)</f>
        <v>B</v>
      </c>
    </row>
    <row r="3232" spans="1:58" x14ac:dyDescent="0.25">
      <c r="A3232" s="6" t="s">
        <v>16731</v>
      </c>
      <c r="B3232" s="6" t="s">
        <v>15468</v>
      </c>
      <c r="C3232" s="6" t="s">
        <v>16732</v>
      </c>
      <c r="D3232" s="2" t="s">
        <v>15876</v>
      </c>
      <c r="E3232" s="2" t="s">
        <v>9720</v>
      </c>
      <c r="G3232" s="6" t="s">
        <v>15031</v>
      </c>
      <c r="H3232" s="6"/>
      <c r="I3232" s="6"/>
      <c r="J3232" s="6"/>
      <c r="K3232" s="7"/>
      <c r="L3232" s="6" t="s">
        <v>24</v>
      </c>
      <c r="M3232" s="6" t="s">
        <v>25</v>
      </c>
      <c r="N3232" s="6" t="s">
        <v>25</v>
      </c>
      <c r="O3232" s="6" t="s">
        <v>251</v>
      </c>
      <c r="P3232" s="8" t="s">
        <v>27</v>
      </c>
      <c r="Q3232" s="9">
        <v>44707.482410844903</v>
      </c>
      <c r="R3232" s="6" t="s">
        <v>6465</v>
      </c>
      <c r="X3232" s="6" t="s">
        <v>16733</v>
      </c>
      <c r="Y3232" s="2" t="s">
        <v>15876</v>
      </c>
      <c r="Z3232" s="2" t="s">
        <v>9720</v>
      </c>
      <c r="AA3232" s="2" t="s">
        <v>25</v>
      </c>
      <c r="AB3232" s="2" t="s">
        <v>27</v>
      </c>
      <c r="AC3232" s="2" t="s">
        <v>27</v>
      </c>
      <c r="AD3232" s="2" t="s">
        <v>27</v>
      </c>
      <c r="AE3232" s="2" t="s">
        <v>27</v>
      </c>
      <c r="AG3232" s="2" t="str">
        <f t="shared" si="203"/>
        <v>phường Nghĩa Đô</v>
      </c>
      <c r="AH3232" s="2" t="str">
        <f t="shared" si="204"/>
        <v>quận Cầu Giấy</v>
      </c>
      <c r="AI3232" s="2" t="str">
        <f t="shared" si="205"/>
        <v/>
      </c>
      <c r="AK3232" s="2" t="str">
        <f t="shared" si="206"/>
        <v/>
      </c>
      <c r="BF3232" s="2" t="str">
        <f>VLOOKUP(M3232,'[1]mã win'!G:K,5,0)</f>
        <v>B</v>
      </c>
    </row>
    <row r="3233" spans="1:58" x14ac:dyDescent="0.25">
      <c r="A3233" s="6" t="s">
        <v>16734</v>
      </c>
      <c r="B3233" s="6" t="s">
        <v>15468</v>
      </c>
      <c r="C3233" s="6" t="s">
        <v>16735</v>
      </c>
      <c r="D3233" s="2" t="s">
        <v>16489</v>
      </c>
      <c r="E3233" s="2" t="s">
        <v>839</v>
      </c>
      <c r="G3233" s="6" t="s">
        <v>15031</v>
      </c>
      <c r="H3233" s="6"/>
      <c r="I3233" s="6"/>
      <c r="J3233" s="6"/>
      <c r="K3233" s="7"/>
      <c r="L3233" s="6" t="s">
        <v>235</v>
      </c>
      <c r="M3233" s="6" t="s">
        <v>25</v>
      </c>
      <c r="N3233" s="6" t="s">
        <v>25</v>
      </c>
      <c r="O3233" s="6" t="s">
        <v>840</v>
      </c>
      <c r="P3233" s="8" t="s">
        <v>27</v>
      </c>
      <c r="Q3233" s="9">
        <v>44704.331677777802</v>
      </c>
      <c r="R3233" s="6" t="s">
        <v>6465</v>
      </c>
      <c r="X3233" s="6" t="s">
        <v>16736</v>
      </c>
      <c r="Y3233" s="2" t="s">
        <v>16489</v>
      </c>
      <c r="Z3233" s="2" t="s">
        <v>839</v>
      </c>
      <c r="AA3233" s="2" t="s">
        <v>25</v>
      </c>
      <c r="AB3233" s="2" t="s">
        <v>27</v>
      </c>
      <c r="AC3233" s="2" t="s">
        <v>27</v>
      </c>
      <c r="AD3233" s="2" t="s">
        <v>27</v>
      </c>
      <c r="AE3233" s="2" t="s">
        <v>27</v>
      </c>
      <c r="AG3233" s="2" t="str">
        <f t="shared" si="203"/>
        <v>phường Việt Hưng</v>
      </c>
      <c r="AH3233" s="2" t="str">
        <f t="shared" si="204"/>
        <v>quận Long Biên</v>
      </c>
      <c r="AI3233" s="2" t="str">
        <f t="shared" si="205"/>
        <v/>
      </c>
      <c r="AK3233" s="2" t="str">
        <f t="shared" si="206"/>
        <v/>
      </c>
      <c r="BF3233" s="2" t="str">
        <f>VLOOKUP(M3233,'[1]mã win'!G:K,5,0)</f>
        <v>B</v>
      </c>
    </row>
    <row r="3234" spans="1:58" x14ac:dyDescent="0.25">
      <c r="A3234" s="6" t="s">
        <v>16737</v>
      </c>
      <c r="B3234" s="6" t="s">
        <v>15468</v>
      </c>
      <c r="C3234" s="6" t="s">
        <v>16738</v>
      </c>
      <c r="D3234" s="2" t="s">
        <v>16739</v>
      </c>
      <c r="E3234" s="2" t="s">
        <v>839</v>
      </c>
      <c r="G3234" s="6" t="s">
        <v>15031</v>
      </c>
      <c r="H3234" s="6"/>
      <c r="I3234" s="6"/>
      <c r="J3234" s="6"/>
      <c r="K3234" s="7"/>
      <c r="L3234" s="6" t="s">
        <v>235</v>
      </c>
      <c r="M3234" s="6" t="s">
        <v>25</v>
      </c>
      <c r="N3234" s="6" t="s">
        <v>25</v>
      </c>
      <c r="O3234" s="6" t="s">
        <v>840</v>
      </c>
      <c r="P3234" s="8" t="s">
        <v>27</v>
      </c>
      <c r="Q3234" s="9">
        <v>44704.331316979202</v>
      </c>
      <c r="R3234" s="6" t="s">
        <v>6465</v>
      </c>
      <c r="X3234" s="6" t="s">
        <v>16740</v>
      </c>
      <c r="Y3234" s="2" t="s">
        <v>16739</v>
      </c>
      <c r="Z3234" s="2" t="s">
        <v>839</v>
      </c>
      <c r="AA3234" s="2" t="s">
        <v>25</v>
      </c>
      <c r="AB3234" s="2" t="s">
        <v>27</v>
      </c>
      <c r="AC3234" s="2" t="s">
        <v>27</v>
      </c>
      <c r="AD3234" s="2" t="s">
        <v>27</v>
      </c>
      <c r="AE3234" s="2" t="s">
        <v>27</v>
      </c>
      <c r="AG3234" s="2" t="str">
        <f t="shared" si="203"/>
        <v>phường Gia Thụy</v>
      </c>
      <c r="AH3234" s="2" t="str">
        <f t="shared" si="204"/>
        <v>quận Long Biên</v>
      </c>
      <c r="AI3234" s="2" t="str">
        <f t="shared" si="205"/>
        <v/>
      </c>
      <c r="AK3234" s="2" t="str">
        <f t="shared" si="206"/>
        <v/>
      </c>
      <c r="BF3234" s="2" t="str">
        <f>VLOOKUP(M3234,'[1]mã win'!G:K,5,0)</f>
        <v>B</v>
      </c>
    </row>
    <row r="3235" spans="1:58" x14ac:dyDescent="0.25">
      <c r="A3235" s="6" t="s">
        <v>16741</v>
      </c>
      <c r="B3235" s="6" t="s">
        <v>15468</v>
      </c>
      <c r="C3235" s="6" t="s">
        <v>16742</v>
      </c>
      <c r="D3235" s="2" t="s">
        <v>10405</v>
      </c>
      <c r="E3235" s="2" t="s">
        <v>10932</v>
      </c>
      <c r="G3235" s="6" t="s">
        <v>15031</v>
      </c>
      <c r="H3235" s="6"/>
      <c r="I3235" s="6"/>
      <c r="J3235" s="6"/>
      <c r="K3235" s="7"/>
      <c r="L3235" s="6" t="s">
        <v>24</v>
      </c>
      <c r="M3235" s="6" t="s">
        <v>25</v>
      </c>
      <c r="N3235" s="6" t="s">
        <v>25</v>
      </c>
      <c r="O3235" s="6" t="s">
        <v>918</v>
      </c>
      <c r="P3235" s="8" t="s">
        <v>27</v>
      </c>
      <c r="Q3235" s="9">
        <v>44705.616504363403</v>
      </c>
      <c r="R3235" s="6" t="s">
        <v>6465</v>
      </c>
      <c r="X3235" s="6" t="s">
        <v>16743</v>
      </c>
      <c r="Y3235" s="2" t="s">
        <v>10405</v>
      </c>
      <c r="Z3235" s="2" t="s">
        <v>10932</v>
      </c>
      <c r="AA3235" s="2" t="s">
        <v>25</v>
      </c>
      <c r="AB3235" s="2" t="s">
        <v>27</v>
      </c>
      <c r="AC3235" s="2" t="s">
        <v>27</v>
      </c>
      <c r="AD3235" s="2" t="s">
        <v>27</v>
      </c>
      <c r="AE3235" s="2" t="s">
        <v>27</v>
      </c>
      <c r="AG3235" s="2" t="str">
        <f t="shared" si="203"/>
        <v>phường Mỹ Đình 2</v>
      </c>
      <c r="AH3235" s="2" t="str">
        <f t="shared" si="204"/>
        <v>quận Nam Từ Liêm</v>
      </c>
      <c r="AI3235" s="2" t="str">
        <f t="shared" si="205"/>
        <v/>
      </c>
      <c r="AK3235" s="2" t="str">
        <f t="shared" si="206"/>
        <v/>
      </c>
      <c r="BF3235" s="2" t="str">
        <f>VLOOKUP(M3235,'[1]mã win'!G:K,5,0)</f>
        <v>B</v>
      </c>
    </row>
    <row r="3236" spans="1:58" x14ac:dyDescent="0.25">
      <c r="A3236" s="6" t="s">
        <v>16744</v>
      </c>
      <c r="B3236" s="6" t="s">
        <v>15468</v>
      </c>
      <c r="C3236" s="6" t="s">
        <v>16745</v>
      </c>
      <c r="D3236" s="2" t="s">
        <v>16746</v>
      </c>
      <c r="E3236" s="2" t="s">
        <v>16004</v>
      </c>
      <c r="G3236" s="6" t="s">
        <v>15031</v>
      </c>
      <c r="H3236" s="6"/>
      <c r="I3236" s="6"/>
      <c r="J3236" s="6"/>
      <c r="K3236" s="7"/>
      <c r="L3236" s="6" t="s">
        <v>8064</v>
      </c>
      <c r="M3236" s="6" t="s">
        <v>25</v>
      </c>
      <c r="N3236" s="6" t="s">
        <v>25</v>
      </c>
      <c r="O3236" s="6" t="s">
        <v>945</v>
      </c>
      <c r="P3236" s="8" t="s">
        <v>27</v>
      </c>
      <c r="Q3236" s="9">
        <v>44707.584628668999</v>
      </c>
      <c r="R3236" s="6" t="s">
        <v>6465</v>
      </c>
      <c r="X3236" s="6" t="s">
        <v>16747</v>
      </c>
      <c r="Y3236" s="2" t="s">
        <v>16746</v>
      </c>
      <c r="Z3236" s="2" t="s">
        <v>16004</v>
      </c>
      <c r="AA3236" s="2" t="s">
        <v>25</v>
      </c>
      <c r="AB3236" s="2" t="s">
        <v>27</v>
      </c>
      <c r="AC3236" s="2" t="s">
        <v>27</v>
      </c>
      <c r="AD3236" s="2" t="s">
        <v>27</v>
      </c>
      <c r="AE3236" s="2" t="s">
        <v>27</v>
      </c>
      <c r="AG3236" s="2" t="str">
        <f t="shared" si="203"/>
        <v>P. Nhân Chính</v>
      </c>
      <c r="AH3236" s="2" t="str">
        <f t="shared" si="204"/>
        <v>Q. Thanh Xuân</v>
      </c>
      <c r="AI3236" s="2" t="str">
        <f t="shared" si="205"/>
        <v/>
      </c>
      <c r="AK3236" s="2" t="str">
        <f t="shared" si="206"/>
        <v/>
      </c>
      <c r="BF3236" s="2" t="str">
        <f>VLOOKUP(M3236,'[1]mã win'!G:K,5,0)</f>
        <v>B</v>
      </c>
    </row>
    <row r="3237" spans="1:58" x14ac:dyDescent="0.25">
      <c r="A3237" s="6" t="s">
        <v>16748</v>
      </c>
      <c r="B3237" s="6" t="s">
        <v>15468</v>
      </c>
      <c r="C3237" s="6" t="s">
        <v>16749</v>
      </c>
      <c r="D3237" s="2" t="s">
        <v>1970</v>
      </c>
      <c r="E3237" s="2" t="s">
        <v>9720</v>
      </c>
      <c r="G3237" s="6" t="s">
        <v>15031</v>
      </c>
      <c r="H3237" s="6"/>
      <c r="I3237" s="6"/>
      <c r="J3237" s="6"/>
      <c r="K3237" s="7"/>
      <c r="L3237" s="6" t="s">
        <v>24</v>
      </c>
      <c r="M3237" s="6" t="s">
        <v>25</v>
      </c>
      <c r="N3237" s="6" t="s">
        <v>25</v>
      </c>
      <c r="O3237" s="6" t="s">
        <v>251</v>
      </c>
      <c r="P3237" s="8" t="s">
        <v>27</v>
      </c>
      <c r="Q3237" s="9">
        <v>44707.482616932903</v>
      </c>
      <c r="R3237" s="6" t="s">
        <v>6465</v>
      </c>
      <c r="X3237" s="6" t="s">
        <v>16750</v>
      </c>
      <c r="Y3237" s="2" t="s">
        <v>16751</v>
      </c>
      <c r="Z3237" s="2" t="s">
        <v>1970</v>
      </c>
      <c r="AA3237" s="2" t="s">
        <v>9720</v>
      </c>
      <c r="AB3237" s="2" t="s">
        <v>7644</v>
      </c>
      <c r="AC3237" s="2" t="s">
        <v>27</v>
      </c>
      <c r="AD3237" s="2" t="s">
        <v>27</v>
      </c>
      <c r="AE3237" s="2" t="s">
        <v>27</v>
      </c>
      <c r="AG3237" s="2" t="str">
        <f t="shared" si="203"/>
        <v>Phường Quan Hoa</v>
      </c>
      <c r="AH3237" s="2" t="str">
        <f t="shared" si="204"/>
        <v>quận Cầu Giấy</v>
      </c>
      <c r="AI3237" s="2" t="str">
        <f t="shared" si="205"/>
        <v/>
      </c>
      <c r="AK3237" s="2" t="str">
        <f t="shared" si="206"/>
        <v/>
      </c>
      <c r="BF3237" s="2" t="str">
        <f>VLOOKUP(M3237,'[1]mã win'!G:K,5,0)</f>
        <v>B</v>
      </c>
    </row>
    <row r="3238" spans="1:58" x14ac:dyDescent="0.25">
      <c r="A3238" s="6" t="s">
        <v>16752</v>
      </c>
      <c r="B3238" s="6" t="s">
        <v>15468</v>
      </c>
      <c r="C3238" s="6" t="s">
        <v>16753</v>
      </c>
      <c r="D3238" s="2" t="s">
        <v>1903</v>
      </c>
      <c r="E3238" s="2" t="s">
        <v>918</v>
      </c>
      <c r="G3238" s="6" t="s">
        <v>15031</v>
      </c>
      <c r="H3238" s="6"/>
      <c r="I3238" s="6"/>
      <c r="J3238" s="6"/>
      <c r="K3238" s="7"/>
      <c r="L3238" s="6" t="s">
        <v>24</v>
      </c>
      <c r="M3238" s="6" t="s">
        <v>25</v>
      </c>
      <c r="N3238" s="6" t="s">
        <v>25</v>
      </c>
      <c r="O3238" s="6" t="s">
        <v>918</v>
      </c>
      <c r="P3238" s="8" t="s">
        <v>27</v>
      </c>
      <c r="Q3238" s="9">
        <v>44705.616690358802</v>
      </c>
      <c r="R3238" s="6" t="s">
        <v>6465</v>
      </c>
      <c r="X3238" s="6" t="s">
        <v>16754</v>
      </c>
      <c r="Y3238" s="2" t="s">
        <v>1903</v>
      </c>
      <c r="Z3238" s="2" t="s">
        <v>918</v>
      </c>
      <c r="AA3238" s="2" t="s">
        <v>25</v>
      </c>
      <c r="AB3238" s="2" t="s">
        <v>27</v>
      </c>
      <c r="AC3238" s="2" t="s">
        <v>27</v>
      </c>
      <c r="AD3238" s="2" t="s">
        <v>27</v>
      </c>
      <c r="AE3238" s="2" t="s">
        <v>27</v>
      </c>
      <c r="AG3238" s="2" t="str">
        <f t="shared" si="203"/>
        <v>Phường Trung Văn</v>
      </c>
      <c r="AH3238" s="2" t="str">
        <f t="shared" si="204"/>
        <v>Quận Nam Từ Liêm</v>
      </c>
      <c r="AI3238" s="2" t="str">
        <f t="shared" si="205"/>
        <v/>
      </c>
      <c r="AK3238" s="2" t="str">
        <f t="shared" si="206"/>
        <v/>
      </c>
      <c r="BF3238" s="2" t="str">
        <f>VLOOKUP(M3238,'[1]mã win'!G:K,5,0)</f>
        <v>B</v>
      </c>
    </row>
    <row r="3239" spans="1:58" x14ac:dyDescent="0.25">
      <c r="A3239" s="6" t="s">
        <v>16755</v>
      </c>
      <c r="B3239" s="6" t="s">
        <v>15468</v>
      </c>
      <c r="C3239" s="6" t="s">
        <v>16756</v>
      </c>
      <c r="D3239" s="2" t="s">
        <v>15962</v>
      </c>
      <c r="E3239" s="2" t="s">
        <v>883</v>
      </c>
      <c r="G3239" s="6" t="s">
        <v>15031</v>
      </c>
      <c r="H3239" s="6"/>
      <c r="I3239" s="6"/>
      <c r="J3239" s="6"/>
      <c r="K3239" s="7"/>
      <c r="L3239" s="6" t="s">
        <v>235</v>
      </c>
      <c r="M3239" s="6" t="s">
        <v>25</v>
      </c>
      <c r="N3239" s="6" t="s">
        <v>25</v>
      </c>
      <c r="O3239" s="6" t="s">
        <v>884</v>
      </c>
      <c r="P3239" s="8" t="s">
        <v>27</v>
      </c>
      <c r="Q3239" s="9">
        <v>44704.389267164399</v>
      </c>
      <c r="R3239" s="6" t="s">
        <v>6465</v>
      </c>
      <c r="X3239" s="6" t="s">
        <v>16757</v>
      </c>
      <c r="Y3239" s="2" t="s">
        <v>15962</v>
      </c>
      <c r="Z3239" s="2" t="s">
        <v>883</v>
      </c>
      <c r="AA3239" s="2" t="s">
        <v>25</v>
      </c>
      <c r="AB3239" s="2" t="s">
        <v>27</v>
      </c>
      <c r="AC3239" s="2" t="s">
        <v>27</v>
      </c>
      <c r="AD3239" s="2" t="s">
        <v>27</v>
      </c>
      <c r="AE3239" s="2" t="s">
        <v>27</v>
      </c>
      <c r="AG3239" s="2" t="str">
        <f t="shared" si="203"/>
        <v>phường Ô Chợ Dừa</v>
      </c>
      <c r="AH3239" s="2" t="str">
        <f t="shared" si="204"/>
        <v>quận Đống Đa</v>
      </c>
      <c r="AI3239" s="2" t="str">
        <f t="shared" si="205"/>
        <v/>
      </c>
      <c r="AK3239" s="2" t="str">
        <f t="shared" si="206"/>
        <v/>
      </c>
      <c r="BF3239" s="2" t="str">
        <f>VLOOKUP(M3239,'[1]mã win'!G:K,5,0)</f>
        <v>B</v>
      </c>
    </row>
    <row r="3240" spans="1:58" x14ac:dyDescent="0.25">
      <c r="A3240" s="6" t="s">
        <v>16758</v>
      </c>
      <c r="B3240" s="6" t="s">
        <v>15468</v>
      </c>
      <c r="C3240" s="6" t="s">
        <v>16759</v>
      </c>
      <c r="D3240" s="2" t="s">
        <v>12231</v>
      </c>
      <c r="E3240" s="2" t="s">
        <v>10847</v>
      </c>
      <c r="G3240" s="6" t="s">
        <v>15031</v>
      </c>
      <c r="H3240" s="6"/>
      <c r="I3240" s="6"/>
      <c r="J3240" s="6"/>
      <c r="K3240" s="7"/>
      <c r="L3240" s="6" t="s">
        <v>235</v>
      </c>
      <c r="M3240" s="6" t="s">
        <v>25</v>
      </c>
      <c r="N3240" s="6" t="s">
        <v>25</v>
      </c>
      <c r="O3240" s="6" t="s">
        <v>967</v>
      </c>
      <c r="P3240" s="8" t="s">
        <v>27</v>
      </c>
      <c r="Q3240" s="9">
        <v>44704.548146377303</v>
      </c>
      <c r="R3240" s="6" t="s">
        <v>6465</v>
      </c>
      <c r="X3240" s="6" t="s">
        <v>16760</v>
      </c>
      <c r="Y3240" s="2" t="s">
        <v>12231</v>
      </c>
      <c r="Z3240" s="2" t="s">
        <v>10847</v>
      </c>
      <c r="AA3240" s="2" t="s">
        <v>25</v>
      </c>
      <c r="AB3240" s="2" t="s">
        <v>27</v>
      </c>
      <c r="AC3240" s="2" t="s">
        <v>27</v>
      </c>
      <c r="AD3240" s="2" t="s">
        <v>27</v>
      </c>
      <c r="AE3240" s="2" t="s">
        <v>27</v>
      </c>
      <c r="AG3240" s="2" t="str">
        <f t="shared" si="203"/>
        <v>phường Giáp Bát</v>
      </c>
      <c r="AH3240" s="2" t="str">
        <f t="shared" si="204"/>
        <v>quận Hoàng Mai</v>
      </c>
      <c r="AI3240" s="2" t="str">
        <f t="shared" si="205"/>
        <v/>
      </c>
      <c r="AK3240" s="2" t="str">
        <f t="shared" si="206"/>
        <v/>
      </c>
      <c r="BF3240" s="2" t="str">
        <f>VLOOKUP(M3240,'[1]mã win'!G:K,5,0)</f>
        <v>B</v>
      </c>
    </row>
    <row r="3241" spans="1:58" x14ac:dyDescent="0.25">
      <c r="A3241" s="6" t="s">
        <v>16761</v>
      </c>
      <c r="B3241" s="6" t="s">
        <v>15468</v>
      </c>
      <c r="C3241" s="6" t="s">
        <v>16762</v>
      </c>
      <c r="D3241" s="2" t="s">
        <v>16636</v>
      </c>
      <c r="E3241" s="2" t="s">
        <v>2416</v>
      </c>
      <c r="G3241" s="6" t="s">
        <v>15031</v>
      </c>
      <c r="H3241" s="6"/>
      <c r="I3241" s="6"/>
      <c r="J3241" s="6"/>
      <c r="K3241" s="7"/>
      <c r="L3241" s="6" t="s">
        <v>8064</v>
      </c>
      <c r="M3241" s="6" t="s">
        <v>25</v>
      </c>
      <c r="N3241" s="6" t="s">
        <v>25</v>
      </c>
      <c r="O3241" s="6" t="s">
        <v>945</v>
      </c>
      <c r="P3241" s="8" t="s">
        <v>27</v>
      </c>
      <c r="Q3241" s="9">
        <v>44707.582740011603</v>
      </c>
      <c r="R3241" s="6" t="s">
        <v>6465</v>
      </c>
      <c r="X3241" s="6" t="s">
        <v>16763</v>
      </c>
      <c r="Y3241" s="2" t="s">
        <v>16636</v>
      </c>
      <c r="Z3241" s="2" t="s">
        <v>2416</v>
      </c>
      <c r="AA3241" s="2" t="s">
        <v>25</v>
      </c>
      <c r="AB3241" s="2" t="s">
        <v>27</v>
      </c>
      <c r="AC3241" s="2" t="s">
        <v>27</v>
      </c>
      <c r="AD3241" s="2" t="s">
        <v>27</v>
      </c>
      <c r="AE3241" s="2" t="s">
        <v>27</v>
      </c>
      <c r="AG3241" s="2" t="str">
        <f t="shared" si="203"/>
        <v>phường Khương Đình</v>
      </c>
      <c r="AH3241" s="2" t="str">
        <f t="shared" si="204"/>
        <v>quận Thanh Xuân</v>
      </c>
      <c r="AI3241" s="2" t="str">
        <f t="shared" si="205"/>
        <v/>
      </c>
      <c r="AK3241" s="2" t="str">
        <f t="shared" si="206"/>
        <v/>
      </c>
      <c r="BF3241" s="2" t="str">
        <f>VLOOKUP(M3241,'[1]mã win'!G:K,5,0)</f>
        <v>B</v>
      </c>
    </row>
    <row r="3242" spans="1:58" x14ac:dyDescent="0.25">
      <c r="A3242" s="6" t="s">
        <v>16764</v>
      </c>
      <c r="B3242" s="6" t="s">
        <v>15468</v>
      </c>
      <c r="C3242" s="6" t="s">
        <v>16765</v>
      </c>
      <c r="D3242" s="2" t="s">
        <v>16766</v>
      </c>
      <c r="E3242" s="2" t="s">
        <v>10847</v>
      </c>
      <c r="G3242" s="6" t="s">
        <v>15031</v>
      </c>
      <c r="H3242" s="6"/>
      <c r="I3242" s="6"/>
      <c r="J3242" s="6"/>
      <c r="K3242" s="7"/>
      <c r="L3242" s="6" t="s">
        <v>235</v>
      </c>
      <c r="M3242" s="6" t="s">
        <v>25</v>
      </c>
      <c r="N3242" s="6" t="s">
        <v>25</v>
      </c>
      <c r="O3242" s="6" t="s">
        <v>967</v>
      </c>
      <c r="P3242" s="8" t="s">
        <v>27</v>
      </c>
      <c r="Q3242" s="9">
        <v>44704.548929548597</v>
      </c>
      <c r="R3242" s="6" t="s">
        <v>6465</v>
      </c>
      <c r="X3242" s="6" t="s">
        <v>16767</v>
      </c>
      <c r="Y3242" s="2" t="s">
        <v>16766</v>
      </c>
      <c r="Z3242" s="2" t="s">
        <v>10847</v>
      </c>
      <c r="AA3242" s="2" t="s">
        <v>25</v>
      </c>
      <c r="AB3242" s="2" t="s">
        <v>27</v>
      </c>
      <c r="AC3242" s="2" t="s">
        <v>27</v>
      </c>
      <c r="AD3242" s="2" t="s">
        <v>27</v>
      </c>
      <c r="AE3242" s="2" t="s">
        <v>27</v>
      </c>
      <c r="AG3242" s="2" t="str">
        <f t="shared" si="203"/>
        <v>P. Yên Sở</v>
      </c>
      <c r="AH3242" s="2" t="str">
        <f t="shared" si="204"/>
        <v>quận Hoàng Mai</v>
      </c>
      <c r="AI3242" s="2" t="str">
        <f t="shared" si="205"/>
        <v/>
      </c>
      <c r="AK3242" s="2" t="str">
        <f t="shared" si="206"/>
        <v/>
      </c>
      <c r="BF3242" s="2" t="str">
        <f>VLOOKUP(M3242,'[1]mã win'!G:K,5,0)</f>
        <v>B</v>
      </c>
    </row>
    <row r="3243" spans="1:58" x14ac:dyDescent="0.25">
      <c r="A3243" s="6" t="s">
        <v>16768</v>
      </c>
      <c r="B3243" s="6" t="s">
        <v>15457</v>
      </c>
      <c r="C3243" s="6" t="s">
        <v>16769</v>
      </c>
      <c r="D3243" s="2" t="s">
        <v>16770</v>
      </c>
      <c r="E3243" s="2" t="s">
        <v>754</v>
      </c>
      <c r="G3243" s="6" t="s">
        <v>15024</v>
      </c>
      <c r="H3243" s="6" t="s">
        <v>27</v>
      </c>
      <c r="I3243" s="6"/>
      <c r="J3243" s="6"/>
      <c r="K3243" s="7">
        <v>60</v>
      </c>
      <c r="L3243" s="6" t="s">
        <v>199</v>
      </c>
      <c r="M3243" s="6" t="s">
        <v>39</v>
      </c>
      <c r="N3243" s="6" t="s">
        <v>39</v>
      </c>
      <c r="O3243" s="6" t="s">
        <v>754</v>
      </c>
      <c r="P3243" s="8" t="s">
        <v>27</v>
      </c>
      <c r="Q3243" s="9">
        <v>44765.363604780097</v>
      </c>
      <c r="R3243" s="6" t="s">
        <v>28</v>
      </c>
      <c r="X3243" s="6" t="s">
        <v>16771</v>
      </c>
      <c r="Y3243" s="2" t="s">
        <v>16772</v>
      </c>
      <c r="Z3243" s="2" t="s">
        <v>16773</v>
      </c>
      <c r="AA3243" s="2" t="s">
        <v>16770</v>
      </c>
      <c r="AB3243" s="2" t="s">
        <v>754</v>
      </c>
      <c r="AC3243" s="2" t="s">
        <v>114</v>
      </c>
      <c r="AD3243" s="2" t="s">
        <v>27</v>
      </c>
      <c r="AE3243" s="2" t="s">
        <v>27</v>
      </c>
      <c r="AG3243" s="2" t="str">
        <f t="shared" si="203"/>
        <v>P. Tân Thới Nhất</v>
      </c>
      <c r="AH3243" s="2" t="str">
        <f t="shared" si="204"/>
        <v>Quận 12</v>
      </c>
      <c r="AI3243" s="2" t="str">
        <f t="shared" si="205"/>
        <v/>
      </c>
      <c r="AK3243" s="2" t="str">
        <f t="shared" si="206"/>
        <v/>
      </c>
      <c r="BF3243" s="2" t="str">
        <f>VLOOKUP(M3243,'[1]mã win'!G:K,5,0)</f>
        <v>N</v>
      </c>
    </row>
    <row r="3244" spans="1:58" x14ac:dyDescent="0.25">
      <c r="A3244" s="6" t="s">
        <v>16774</v>
      </c>
      <c r="B3244" s="6" t="s">
        <v>15457</v>
      </c>
      <c r="C3244" s="6" t="s">
        <v>16775</v>
      </c>
      <c r="D3244" s="2" t="s">
        <v>122</v>
      </c>
      <c r="E3244" s="2" t="s">
        <v>15951</v>
      </c>
      <c r="G3244" s="6" t="s">
        <v>15024</v>
      </c>
      <c r="H3244" s="6" t="s">
        <v>27</v>
      </c>
      <c r="I3244" s="6"/>
      <c r="J3244" s="6"/>
      <c r="K3244" s="7">
        <v>60</v>
      </c>
      <c r="L3244" s="6" t="s">
        <v>63</v>
      </c>
      <c r="M3244" s="6" t="s">
        <v>39</v>
      </c>
      <c r="N3244" s="6" t="s">
        <v>39</v>
      </c>
      <c r="O3244" s="6" t="s">
        <v>281</v>
      </c>
      <c r="P3244" s="8" t="s">
        <v>27</v>
      </c>
      <c r="Q3244" s="9">
        <v>44765.686117974503</v>
      </c>
      <c r="R3244" s="6" t="s">
        <v>28</v>
      </c>
      <c r="X3244" s="6" t="s">
        <v>16776</v>
      </c>
      <c r="Y3244" s="2" t="s">
        <v>122</v>
      </c>
      <c r="Z3244" s="2" t="s">
        <v>15951</v>
      </c>
      <c r="AA3244" s="2" t="s">
        <v>114</v>
      </c>
      <c r="AB3244" s="2" t="s">
        <v>27</v>
      </c>
      <c r="AC3244" s="2" t="s">
        <v>27</v>
      </c>
      <c r="AD3244" s="2" t="s">
        <v>27</v>
      </c>
      <c r="AE3244" s="2" t="s">
        <v>27</v>
      </c>
      <c r="AG3244" s="2" t="str">
        <f t="shared" si="203"/>
        <v>Phường 12</v>
      </c>
      <c r="AH3244" s="2" t="str">
        <f t="shared" si="204"/>
        <v>Quận Phú Nhuận</v>
      </c>
      <c r="AI3244" s="2" t="str">
        <f t="shared" si="205"/>
        <v/>
      </c>
      <c r="AK3244" s="2" t="str">
        <f t="shared" si="206"/>
        <v/>
      </c>
      <c r="BF3244" s="2" t="str">
        <f>VLOOKUP(M3244,'[1]mã win'!G:K,5,0)</f>
        <v>N</v>
      </c>
    </row>
    <row r="3245" spans="1:58" x14ac:dyDescent="0.25">
      <c r="A3245" s="6" t="s">
        <v>16777</v>
      </c>
      <c r="B3245" s="6" t="s">
        <v>15440</v>
      </c>
      <c r="C3245" s="6" t="s">
        <v>16778</v>
      </c>
      <c r="D3245" s="2" t="s">
        <v>4257</v>
      </c>
      <c r="E3245" s="2" t="s">
        <v>200</v>
      </c>
      <c r="G3245" s="6" t="s">
        <v>15024</v>
      </c>
      <c r="H3245" s="6" t="s">
        <v>27</v>
      </c>
      <c r="I3245" s="6"/>
      <c r="J3245" s="6"/>
      <c r="K3245" s="7">
        <v>60</v>
      </c>
      <c r="L3245" s="6" t="s">
        <v>199</v>
      </c>
      <c r="M3245" s="6" t="s">
        <v>39</v>
      </c>
      <c r="N3245" s="6" t="s">
        <v>39</v>
      </c>
      <c r="O3245" s="6" t="s">
        <v>200</v>
      </c>
      <c r="P3245" s="8" t="s">
        <v>27</v>
      </c>
      <c r="Q3245" s="9">
        <v>44769.419753738403</v>
      </c>
      <c r="R3245" s="6" t="s">
        <v>28</v>
      </c>
      <c r="X3245" s="6" t="s">
        <v>16779</v>
      </c>
      <c r="Y3245" s="2" t="s">
        <v>4257</v>
      </c>
      <c r="Z3245" s="2" t="s">
        <v>200</v>
      </c>
      <c r="AA3245" s="2" t="s">
        <v>114</v>
      </c>
      <c r="AB3245" s="2" t="s">
        <v>27</v>
      </c>
      <c r="AC3245" s="2" t="s">
        <v>27</v>
      </c>
      <c r="AD3245" s="2" t="s">
        <v>27</v>
      </c>
      <c r="AE3245" s="2" t="s">
        <v>27</v>
      </c>
      <c r="AG3245" s="2" t="str">
        <f t="shared" si="203"/>
        <v>Phường 9</v>
      </c>
      <c r="AH3245" s="2" t="str">
        <f t="shared" si="204"/>
        <v>Quận Tân Bình</v>
      </c>
      <c r="AI3245" s="2" t="str">
        <f t="shared" si="205"/>
        <v/>
      </c>
      <c r="AK3245" s="2" t="str">
        <f t="shared" si="206"/>
        <v/>
      </c>
      <c r="BF3245" s="2" t="str">
        <f>VLOOKUP(M3245,'[1]mã win'!G:K,5,0)</f>
        <v>N</v>
      </c>
    </row>
    <row r="3246" spans="1:58" x14ac:dyDescent="0.25">
      <c r="A3246" s="6" t="s">
        <v>16780</v>
      </c>
      <c r="B3246" s="6" t="s">
        <v>15457</v>
      </c>
      <c r="C3246" s="6" t="s">
        <v>16781</v>
      </c>
      <c r="D3246" s="2" t="s">
        <v>16782</v>
      </c>
      <c r="E3246" s="2" t="s">
        <v>4479</v>
      </c>
      <c r="G3246" s="6" t="s">
        <v>15024</v>
      </c>
      <c r="H3246" s="6" t="s">
        <v>27</v>
      </c>
      <c r="I3246" s="6"/>
      <c r="J3246" s="6"/>
      <c r="K3246" s="7">
        <v>60</v>
      </c>
      <c r="L3246" s="6" t="s">
        <v>63</v>
      </c>
      <c r="M3246" s="6" t="s">
        <v>39</v>
      </c>
      <c r="N3246" s="6" t="s">
        <v>39</v>
      </c>
      <c r="O3246" s="6" t="s">
        <v>51</v>
      </c>
      <c r="P3246" s="8" t="s">
        <v>27</v>
      </c>
      <c r="Q3246" s="9">
        <v>44765.335901817103</v>
      </c>
      <c r="R3246" s="6" t="s">
        <v>28</v>
      </c>
      <c r="X3246" s="6" t="s">
        <v>16783</v>
      </c>
      <c r="Y3246" s="2" t="s">
        <v>16784</v>
      </c>
      <c r="Z3246" s="2" t="s">
        <v>16782</v>
      </c>
      <c r="AA3246" s="2" t="s">
        <v>4479</v>
      </c>
      <c r="AB3246" s="2" t="s">
        <v>114</v>
      </c>
      <c r="AC3246" s="2" t="s">
        <v>27</v>
      </c>
      <c r="AD3246" s="2" t="s">
        <v>27</v>
      </c>
      <c r="AE3246" s="2" t="s">
        <v>27</v>
      </c>
      <c r="AG3246" s="2" t="str">
        <f t="shared" si="203"/>
        <v>Phường Trường Thọ</v>
      </c>
      <c r="AH3246" s="2" t="str">
        <f t="shared" si="204"/>
        <v>Quận Thủ Đức</v>
      </c>
      <c r="AI3246" s="2" t="str">
        <f t="shared" si="205"/>
        <v/>
      </c>
      <c r="AK3246" s="2" t="str">
        <f t="shared" si="206"/>
        <v/>
      </c>
      <c r="BF3246" s="2" t="str">
        <f>VLOOKUP(M3246,'[1]mã win'!G:K,5,0)</f>
        <v>N</v>
      </c>
    </row>
    <row r="3247" spans="1:58" x14ac:dyDescent="0.25">
      <c r="A3247" s="6" t="s">
        <v>16785</v>
      </c>
      <c r="B3247" s="6" t="s">
        <v>15457</v>
      </c>
      <c r="C3247" s="6" t="s">
        <v>16786</v>
      </c>
      <c r="D3247" s="2" t="s">
        <v>8874</v>
      </c>
      <c r="E3247" s="2" t="s">
        <v>754</v>
      </c>
      <c r="G3247" s="6" t="s">
        <v>15024</v>
      </c>
      <c r="H3247" s="6" t="s">
        <v>27</v>
      </c>
      <c r="I3247" s="6"/>
      <c r="J3247" s="6"/>
      <c r="K3247" s="7">
        <v>60</v>
      </c>
      <c r="L3247" s="6" t="s">
        <v>199</v>
      </c>
      <c r="M3247" s="6" t="s">
        <v>39</v>
      </c>
      <c r="N3247" s="6" t="s">
        <v>39</v>
      </c>
      <c r="O3247" s="6" t="s">
        <v>754</v>
      </c>
      <c r="P3247" s="8" t="s">
        <v>27</v>
      </c>
      <c r="Q3247" s="9">
        <v>44765.3757098727</v>
      </c>
      <c r="R3247" s="6" t="s">
        <v>28</v>
      </c>
      <c r="X3247" s="6" t="s">
        <v>16787</v>
      </c>
      <c r="Y3247" s="2" t="s">
        <v>16788</v>
      </c>
      <c r="Z3247" s="2" t="s">
        <v>8874</v>
      </c>
      <c r="AA3247" s="2" t="s">
        <v>754</v>
      </c>
      <c r="AB3247" s="2" t="s">
        <v>114</v>
      </c>
      <c r="AC3247" s="2" t="s">
        <v>27</v>
      </c>
      <c r="AD3247" s="2" t="s">
        <v>27</v>
      </c>
      <c r="AE3247" s="2" t="s">
        <v>27</v>
      </c>
      <c r="AG3247" s="2" t="str">
        <f t="shared" si="203"/>
        <v>P.Tân Thới Nhất</v>
      </c>
      <c r="AH3247" s="2" t="str">
        <f t="shared" si="204"/>
        <v>Quận 12</v>
      </c>
      <c r="AI3247" s="2" t="str">
        <f t="shared" si="205"/>
        <v/>
      </c>
      <c r="AK3247" s="2" t="str">
        <f t="shared" si="206"/>
        <v/>
      </c>
      <c r="BF3247" s="2" t="str">
        <f>VLOOKUP(M3247,'[1]mã win'!G:K,5,0)</f>
        <v>N</v>
      </c>
    </row>
    <row r="3248" spans="1:58" x14ac:dyDescent="0.25">
      <c r="A3248" s="6" t="s">
        <v>16789</v>
      </c>
      <c r="B3248" s="6" t="s">
        <v>15457</v>
      </c>
      <c r="C3248" s="6" t="s">
        <v>16790</v>
      </c>
      <c r="D3248" s="2" t="s">
        <v>5563</v>
      </c>
      <c r="E3248" s="2" t="s">
        <v>15951</v>
      </c>
      <c r="G3248" s="6" t="s">
        <v>15024</v>
      </c>
      <c r="H3248" s="6" t="s">
        <v>27</v>
      </c>
      <c r="I3248" s="6"/>
      <c r="J3248" s="6"/>
      <c r="K3248" s="7">
        <v>60</v>
      </c>
      <c r="L3248" s="6" t="s">
        <v>63</v>
      </c>
      <c r="M3248" s="6" t="s">
        <v>39</v>
      </c>
      <c r="N3248" s="6" t="s">
        <v>39</v>
      </c>
      <c r="O3248" s="6" t="s">
        <v>281</v>
      </c>
      <c r="P3248" s="8" t="s">
        <v>27</v>
      </c>
      <c r="Q3248" s="9">
        <v>44767.336185960601</v>
      </c>
      <c r="R3248" s="6" t="s">
        <v>28</v>
      </c>
      <c r="X3248" s="6" t="s">
        <v>16791</v>
      </c>
      <c r="Y3248" s="2" t="s">
        <v>5563</v>
      </c>
      <c r="Z3248" s="2" t="s">
        <v>15951</v>
      </c>
      <c r="AA3248" s="2" t="s">
        <v>114</v>
      </c>
      <c r="AB3248" s="2" t="s">
        <v>27</v>
      </c>
      <c r="AC3248" s="2" t="s">
        <v>27</v>
      </c>
      <c r="AD3248" s="2" t="s">
        <v>27</v>
      </c>
      <c r="AE3248" s="2" t="s">
        <v>27</v>
      </c>
      <c r="AG3248" s="2" t="str">
        <f t="shared" si="203"/>
        <v>Phường 14</v>
      </c>
      <c r="AH3248" s="2" t="str">
        <f t="shared" si="204"/>
        <v>Quận Phú Nhuận</v>
      </c>
      <c r="AI3248" s="2" t="str">
        <f t="shared" si="205"/>
        <v/>
      </c>
      <c r="AK3248" s="2" t="str">
        <f t="shared" si="206"/>
        <v/>
      </c>
      <c r="BF3248" s="2" t="str">
        <f>VLOOKUP(M3248,'[1]mã win'!G:K,5,0)</f>
        <v>N</v>
      </c>
    </row>
    <row r="3249" spans="1:58" x14ac:dyDescent="0.25">
      <c r="A3249" s="6" t="s">
        <v>16792</v>
      </c>
      <c r="B3249" s="6" t="s">
        <v>15468</v>
      </c>
      <c r="C3249" s="6" t="s">
        <v>16793</v>
      </c>
      <c r="D3249" s="2" t="s">
        <v>16794</v>
      </c>
      <c r="E3249" s="2" t="s">
        <v>9720</v>
      </c>
      <c r="G3249" s="6" t="s">
        <v>15031</v>
      </c>
      <c r="H3249" s="6"/>
      <c r="I3249" s="6"/>
      <c r="J3249" s="6"/>
      <c r="K3249" s="7"/>
      <c r="L3249" s="6" t="s">
        <v>24</v>
      </c>
      <c r="M3249" s="6" t="s">
        <v>25</v>
      </c>
      <c r="N3249" s="6" t="s">
        <v>25</v>
      </c>
      <c r="O3249" s="6" t="s">
        <v>251</v>
      </c>
      <c r="P3249" s="8" t="s">
        <v>27</v>
      </c>
      <c r="Q3249" s="9">
        <v>44707.481718668998</v>
      </c>
      <c r="R3249" s="6" t="s">
        <v>6465</v>
      </c>
      <c r="X3249" s="6" t="s">
        <v>16795</v>
      </c>
      <c r="Y3249" s="2" t="s">
        <v>16794</v>
      </c>
      <c r="Z3249" s="2" t="s">
        <v>9720</v>
      </c>
      <c r="AA3249" s="2" t="s">
        <v>25</v>
      </c>
      <c r="AB3249" s="2" t="s">
        <v>27</v>
      </c>
      <c r="AC3249" s="2" t="s">
        <v>27</v>
      </c>
      <c r="AD3249" s="2" t="s">
        <v>27</v>
      </c>
      <c r="AE3249" s="2" t="s">
        <v>27</v>
      </c>
      <c r="AG3249" s="2" t="str">
        <f t="shared" si="203"/>
        <v>phường Mai Dịch</v>
      </c>
      <c r="AH3249" s="2" t="str">
        <f t="shared" si="204"/>
        <v>quận Cầu Giấy</v>
      </c>
      <c r="AI3249" s="2" t="str">
        <f t="shared" si="205"/>
        <v/>
      </c>
      <c r="AK3249" s="2" t="str">
        <f t="shared" si="206"/>
        <v/>
      </c>
      <c r="BF3249" s="2" t="str">
        <f>VLOOKUP(M3249,'[1]mã win'!G:K,5,0)</f>
        <v>B</v>
      </c>
    </row>
    <row r="3250" spans="1:58" x14ac:dyDescent="0.25">
      <c r="A3250" s="6" t="s">
        <v>16796</v>
      </c>
      <c r="B3250" s="6" t="s">
        <v>15468</v>
      </c>
      <c r="C3250" s="6" t="s">
        <v>16797</v>
      </c>
      <c r="D3250" s="2" t="s">
        <v>14214</v>
      </c>
      <c r="E3250" s="2" t="s">
        <v>10048</v>
      </c>
      <c r="G3250" s="6" t="s">
        <v>15031</v>
      </c>
      <c r="H3250" s="6"/>
      <c r="I3250" s="6"/>
      <c r="J3250" s="6"/>
      <c r="K3250" s="7"/>
      <c r="L3250" s="6" t="s">
        <v>24</v>
      </c>
      <c r="M3250" s="6" t="s">
        <v>25</v>
      </c>
      <c r="N3250" s="6" t="s">
        <v>25</v>
      </c>
      <c r="O3250" s="6" t="s">
        <v>1152</v>
      </c>
      <c r="P3250" s="8" t="s">
        <v>27</v>
      </c>
      <c r="Q3250" s="9">
        <v>44707.416424074101</v>
      </c>
      <c r="R3250" s="6" t="s">
        <v>6465</v>
      </c>
      <c r="X3250" s="6" t="s">
        <v>16798</v>
      </c>
      <c r="Y3250" s="2" t="s">
        <v>14214</v>
      </c>
      <c r="Z3250" s="2" t="s">
        <v>10048</v>
      </c>
      <c r="AA3250" s="2" t="s">
        <v>25</v>
      </c>
      <c r="AB3250" s="2" t="s">
        <v>27</v>
      </c>
      <c r="AC3250" s="2" t="s">
        <v>27</v>
      </c>
      <c r="AD3250" s="2" t="s">
        <v>27</v>
      </c>
      <c r="AE3250" s="2" t="s">
        <v>27</v>
      </c>
      <c r="AG3250" s="2" t="str">
        <f t="shared" ref="AG3250:AG3313" si="207">IF(LEFT(X3250,1)="P",X3250,IF(LEFT(Y3250,1)="P",Y3250,IF(LEFT(Z3250,1)="P",Z3250,IF(LEFT(AA3250,1)="P",AA3250,IF(LEFT(AB3250,1)="P",AB3250,IF(LEFT(AC3250,1)="P",AC3250,IF(LEFT(AD3250,1)="P",AD3250,IF(LEFT(AE3250,1)="P",AE3250,IF(LEFT(AF3250,1)="P",AF3250,"")))))))))</f>
        <v>phường Đông Ngạc</v>
      </c>
      <c r="AH3250" s="2" t="str">
        <f t="shared" ref="AH3250:AH3313" si="208">IF(LEFT(X3250,1)="P",X3250,IF(LEFT(Y3250,1)="Q",Y3250,IF(LEFT(Z3250,1)="Q",Z3250,IF(LEFT(AA3250,1)="Q",AA3250,IF(LEFT(AB3250,1)="Q",AB3250,IF(LEFT(AC3250,1)="Q",AC3250,IF(LEFT(AD3250,1)="Q",AD3250,IF(LEFT(AE3250,1)="Q",AE3250,IF(LEFT(AF3250,1)="Q",AF3250,"")))))))))</f>
        <v>quận Bắc Từ Liêm</v>
      </c>
      <c r="AI3250" s="2" t="str">
        <f t="shared" ref="AI3250:AI3313" si="209">IF(LEFT(Y3250,2)="Hu",Y3250,IF(LEFT(Z3250,2)="Hu",Z3250,IF(LEFT(AA3250,2)="Hu",AA3250,IF(LEFT(AB3250,2)="Hu",AB3250,IF(LEFT(AC3250,2)="Hu",AC3250,IF(LEFT(AD3250,2)="Hu",AD3250,IF(LEFT(AE3250,2)="Hu",AE3250,IF(LEFT(AF3250,2)="Hu",AF3250,""))))))))</f>
        <v/>
      </c>
      <c r="AK3250" s="2" t="str">
        <f t="shared" si="206"/>
        <v/>
      </c>
      <c r="BF3250" s="2" t="str">
        <f>VLOOKUP(M3250,'[1]mã win'!G:K,5,0)</f>
        <v>B</v>
      </c>
    </row>
    <row r="3251" spans="1:58" x14ac:dyDescent="0.25">
      <c r="A3251" s="6" t="s">
        <v>16799</v>
      </c>
      <c r="B3251" s="6" t="s">
        <v>15684</v>
      </c>
      <c r="C3251" s="6" t="s">
        <v>16800</v>
      </c>
      <c r="D3251" s="2" t="s">
        <v>27</v>
      </c>
      <c r="E3251" s="2" t="s">
        <v>2529</v>
      </c>
      <c r="G3251" s="6" t="s">
        <v>15031</v>
      </c>
      <c r="H3251" s="6"/>
      <c r="I3251" s="6"/>
      <c r="J3251" s="6"/>
      <c r="K3251" s="7"/>
      <c r="L3251" s="6" t="s">
        <v>8064</v>
      </c>
      <c r="M3251" s="6" t="s">
        <v>25</v>
      </c>
      <c r="N3251" s="6" t="s">
        <v>25</v>
      </c>
      <c r="O3251" s="6" t="s">
        <v>2278</v>
      </c>
      <c r="P3251" s="8" t="s">
        <v>27</v>
      </c>
      <c r="Q3251" s="9">
        <v>44704.6450204051</v>
      </c>
      <c r="R3251" s="6" t="s">
        <v>6465</v>
      </c>
      <c r="X3251" s="6" t="s">
        <v>16801</v>
      </c>
      <c r="Y3251" s="2" t="s">
        <v>16802</v>
      </c>
      <c r="Z3251" s="2" t="s">
        <v>2529</v>
      </c>
      <c r="AA3251" s="2" t="s">
        <v>25</v>
      </c>
      <c r="AB3251" s="2" t="s">
        <v>27</v>
      </c>
      <c r="AC3251" s="2" t="s">
        <v>27</v>
      </c>
      <c r="AD3251" s="2" t="s">
        <v>27</v>
      </c>
      <c r="AE3251" s="2" t="s">
        <v>27</v>
      </c>
      <c r="AG3251" s="2" t="str">
        <f t="shared" si="207"/>
        <v/>
      </c>
      <c r="AH3251" s="2" t="str">
        <f t="shared" si="208"/>
        <v/>
      </c>
      <c r="AI3251" s="2" t="str">
        <f t="shared" si="209"/>
        <v>huyện Gia Lâm</v>
      </c>
      <c r="AK3251" s="2" t="str">
        <f t="shared" si="206"/>
        <v/>
      </c>
      <c r="BF3251" s="2" t="str">
        <f>VLOOKUP(M3251,'[1]mã win'!G:K,5,0)</f>
        <v>B</v>
      </c>
    </row>
    <row r="3252" spans="1:58" x14ac:dyDescent="0.25">
      <c r="A3252" s="6" t="s">
        <v>16803</v>
      </c>
      <c r="B3252" s="6" t="s">
        <v>15468</v>
      </c>
      <c r="C3252" s="6" t="s">
        <v>16804</v>
      </c>
      <c r="D3252" s="2" t="s">
        <v>16248</v>
      </c>
      <c r="E3252" s="2" t="s">
        <v>883</v>
      </c>
      <c r="G3252" s="6" t="s">
        <v>15031</v>
      </c>
      <c r="H3252" s="6"/>
      <c r="I3252" s="6"/>
      <c r="J3252" s="6"/>
      <c r="K3252" s="7"/>
      <c r="L3252" s="6" t="s">
        <v>235</v>
      </c>
      <c r="M3252" s="6" t="s">
        <v>25</v>
      </c>
      <c r="N3252" s="6" t="s">
        <v>25</v>
      </c>
      <c r="O3252" s="6" t="s">
        <v>884</v>
      </c>
      <c r="P3252" s="8" t="s">
        <v>27</v>
      </c>
      <c r="Q3252" s="9">
        <v>44704.390200891197</v>
      </c>
      <c r="R3252" s="6" t="s">
        <v>6465</v>
      </c>
      <c r="X3252" s="6" t="s">
        <v>16805</v>
      </c>
      <c r="Y3252" s="2" t="s">
        <v>16248</v>
      </c>
      <c r="Z3252" s="2" t="s">
        <v>883</v>
      </c>
      <c r="AA3252" s="2" t="s">
        <v>25</v>
      </c>
      <c r="AB3252" s="2" t="s">
        <v>27</v>
      </c>
      <c r="AC3252" s="2" t="s">
        <v>27</v>
      </c>
      <c r="AD3252" s="2" t="s">
        <v>27</v>
      </c>
      <c r="AE3252" s="2" t="s">
        <v>27</v>
      </c>
      <c r="AG3252" s="2" t="str">
        <f t="shared" si="207"/>
        <v>phường Thổ Quan</v>
      </c>
      <c r="AH3252" s="2" t="str">
        <f t="shared" si="208"/>
        <v>quận Đống Đa</v>
      </c>
      <c r="AI3252" s="2" t="str">
        <f t="shared" si="209"/>
        <v/>
      </c>
      <c r="AK3252" s="2" t="str">
        <f t="shared" si="206"/>
        <v/>
      </c>
      <c r="BF3252" s="2" t="str">
        <f>VLOOKUP(M3252,'[1]mã win'!G:K,5,0)</f>
        <v>B</v>
      </c>
    </row>
    <row r="3253" spans="1:58" x14ac:dyDescent="0.25">
      <c r="A3253" s="6" t="s">
        <v>16806</v>
      </c>
      <c r="B3253" s="6" t="s">
        <v>15457</v>
      </c>
      <c r="C3253" s="6" t="s">
        <v>16807</v>
      </c>
      <c r="D3253" s="2" t="s">
        <v>8681</v>
      </c>
      <c r="E3253" s="2" t="s">
        <v>143</v>
      </c>
      <c r="G3253" s="6" t="s">
        <v>15024</v>
      </c>
      <c r="H3253" s="6" t="s">
        <v>27</v>
      </c>
      <c r="I3253" s="6"/>
      <c r="J3253" s="6"/>
      <c r="K3253" s="7">
        <v>60</v>
      </c>
      <c r="L3253" s="6" t="s">
        <v>50</v>
      </c>
      <c r="M3253" s="6" t="s">
        <v>39</v>
      </c>
      <c r="N3253" s="6" t="s">
        <v>39</v>
      </c>
      <c r="O3253" s="6" t="s">
        <v>143</v>
      </c>
      <c r="P3253" s="8" t="s">
        <v>27</v>
      </c>
      <c r="Q3253" s="9">
        <v>44750.357801817103</v>
      </c>
      <c r="R3253" s="6" t="s">
        <v>28</v>
      </c>
      <c r="X3253" s="6" t="s">
        <v>16808</v>
      </c>
      <c r="Y3253" s="2" t="s">
        <v>2393</v>
      </c>
      <c r="Z3253" s="2" t="s">
        <v>16809</v>
      </c>
      <c r="AA3253" s="2" t="s">
        <v>16810</v>
      </c>
      <c r="AB3253" s="2" t="s">
        <v>16811</v>
      </c>
      <c r="AC3253" s="2" t="s">
        <v>16812</v>
      </c>
      <c r="AD3253" s="2" t="s">
        <v>8681</v>
      </c>
      <c r="AE3253" s="2" t="s">
        <v>8384</v>
      </c>
      <c r="AF3253" s="2" t="s">
        <v>185</v>
      </c>
      <c r="AG3253" s="2" t="str">
        <f t="shared" si="207"/>
        <v>P.Tân Hưng</v>
      </c>
      <c r="AH3253" s="2" t="str">
        <f t="shared" si="208"/>
        <v>Q.7</v>
      </c>
      <c r="AI3253" s="2" t="str">
        <f t="shared" si="209"/>
        <v/>
      </c>
      <c r="AK3253" s="2" t="str">
        <f t="shared" si="206"/>
        <v/>
      </c>
      <c r="BF3253" s="2" t="str">
        <f>VLOOKUP(M3253,'[1]mã win'!G:K,5,0)</f>
        <v>N</v>
      </c>
    </row>
    <row r="3254" spans="1:58" x14ac:dyDescent="0.25">
      <c r="A3254" s="6" t="s">
        <v>16813</v>
      </c>
      <c r="B3254" s="6" t="s">
        <v>15457</v>
      </c>
      <c r="C3254" s="6" t="s">
        <v>16814</v>
      </c>
      <c r="D3254" s="2" t="s">
        <v>16815</v>
      </c>
      <c r="E3254" s="2" t="s">
        <v>47</v>
      </c>
      <c r="G3254" s="6" t="s">
        <v>15024</v>
      </c>
      <c r="H3254" s="6" t="s">
        <v>27</v>
      </c>
      <c r="I3254" s="6"/>
      <c r="J3254" s="6"/>
      <c r="K3254" s="7">
        <v>60</v>
      </c>
      <c r="L3254" s="6" t="s">
        <v>50</v>
      </c>
      <c r="M3254" s="6" t="s">
        <v>39</v>
      </c>
      <c r="N3254" s="6" t="s">
        <v>39</v>
      </c>
      <c r="O3254" s="6" t="s">
        <v>51</v>
      </c>
      <c r="P3254" s="8" t="s">
        <v>27</v>
      </c>
      <c r="Q3254" s="9">
        <v>44719.470027395801</v>
      </c>
      <c r="R3254" s="6" t="s">
        <v>28</v>
      </c>
      <c r="X3254" s="6" t="s">
        <v>16816</v>
      </c>
      <c r="Y3254" s="2" t="s">
        <v>262</v>
      </c>
      <c r="Z3254" s="2" t="s">
        <v>8151</v>
      </c>
      <c r="AA3254" s="2" t="s">
        <v>16817</v>
      </c>
      <c r="AB3254" s="2" t="s">
        <v>4059</v>
      </c>
      <c r="AC3254" s="2" t="s">
        <v>16815</v>
      </c>
      <c r="AD3254" s="2" t="s">
        <v>47</v>
      </c>
      <c r="AE3254" s="2" t="s">
        <v>15449</v>
      </c>
      <c r="AG3254" s="2" t="str">
        <f t="shared" si="207"/>
        <v>Phường Bình Trưng Đông</v>
      </c>
      <c r="AH3254" s="2" t="str">
        <f t="shared" si="208"/>
        <v>Quận 2</v>
      </c>
      <c r="AI3254" s="2" t="str">
        <f t="shared" si="209"/>
        <v/>
      </c>
      <c r="AK3254" s="2" t="str">
        <f t="shared" si="206"/>
        <v/>
      </c>
      <c r="BF3254" s="2" t="str">
        <f>VLOOKUP(M3254,'[1]mã win'!G:K,5,0)</f>
        <v>N</v>
      </c>
    </row>
    <row r="3255" spans="1:58" x14ac:dyDescent="0.25">
      <c r="A3255" s="6" t="s">
        <v>16818</v>
      </c>
      <c r="B3255" s="6" t="s">
        <v>15440</v>
      </c>
      <c r="C3255" s="6" t="s">
        <v>16819</v>
      </c>
      <c r="D3255" s="2" t="s">
        <v>27</v>
      </c>
      <c r="E3255" s="2" t="s">
        <v>3279</v>
      </c>
      <c r="G3255" s="6" t="s">
        <v>15024</v>
      </c>
      <c r="H3255" s="6" t="s">
        <v>27</v>
      </c>
      <c r="I3255" s="6"/>
      <c r="J3255" s="6"/>
      <c r="K3255" s="7">
        <v>60</v>
      </c>
      <c r="L3255" s="6" t="s">
        <v>133</v>
      </c>
      <c r="M3255" s="6" t="s">
        <v>39</v>
      </c>
      <c r="N3255" s="6" t="s">
        <v>39</v>
      </c>
      <c r="O3255" s="6" t="s">
        <v>3279</v>
      </c>
      <c r="P3255" s="8" t="s">
        <v>27</v>
      </c>
      <c r="Q3255" s="9">
        <v>44765.652137847203</v>
      </c>
      <c r="R3255" s="6" t="s">
        <v>28</v>
      </c>
      <c r="X3255" s="6" t="s">
        <v>16820</v>
      </c>
      <c r="Y3255" s="2" t="s">
        <v>3279</v>
      </c>
      <c r="Z3255" s="2" t="s">
        <v>114</v>
      </c>
      <c r="AA3255" s="2" t="s">
        <v>27</v>
      </c>
      <c r="AB3255" s="2" t="s">
        <v>27</v>
      </c>
      <c r="AC3255" s="2" t="s">
        <v>27</v>
      </c>
      <c r="AD3255" s="2" t="s">
        <v>27</v>
      </c>
      <c r="AE3255" s="2" t="s">
        <v>27</v>
      </c>
      <c r="AG3255" s="2" t="str">
        <f t="shared" si="207"/>
        <v/>
      </c>
      <c r="AH3255" s="2" t="str">
        <f t="shared" si="208"/>
        <v>Quận 8</v>
      </c>
      <c r="AI3255" s="2" t="str">
        <f t="shared" si="209"/>
        <v/>
      </c>
      <c r="AK3255" s="2" t="str">
        <f t="shared" si="206"/>
        <v/>
      </c>
      <c r="BF3255" s="2" t="str">
        <f>VLOOKUP(M3255,'[1]mã win'!G:K,5,0)</f>
        <v>N</v>
      </c>
    </row>
    <row r="3256" spans="1:58" x14ac:dyDescent="0.25">
      <c r="A3256" s="6" t="s">
        <v>16821</v>
      </c>
      <c r="B3256" s="6" t="s">
        <v>15505</v>
      </c>
      <c r="C3256" s="6" t="s">
        <v>16822</v>
      </c>
      <c r="D3256" s="2" t="s">
        <v>5925</v>
      </c>
      <c r="E3256" s="2" t="s">
        <v>36</v>
      </c>
      <c r="G3256" s="6" t="s">
        <v>15024</v>
      </c>
      <c r="H3256" s="6" t="s">
        <v>27</v>
      </c>
      <c r="I3256" s="6"/>
      <c r="J3256" s="6"/>
      <c r="K3256" s="7">
        <v>60</v>
      </c>
      <c r="L3256" s="6" t="s">
        <v>199</v>
      </c>
      <c r="M3256" s="6" t="s">
        <v>39</v>
      </c>
      <c r="N3256" s="6" t="s">
        <v>39</v>
      </c>
      <c r="O3256" s="6" t="s">
        <v>36</v>
      </c>
      <c r="P3256" s="8" t="s">
        <v>27</v>
      </c>
      <c r="Q3256" s="9">
        <v>44749.657846793998</v>
      </c>
      <c r="R3256" s="6" t="s">
        <v>28</v>
      </c>
      <c r="X3256" s="6" t="s">
        <v>16823</v>
      </c>
      <c r="Y3256" s="2" t="s">
        <v>4710</v>
      </c>
      <c r="Z3256" s="2" t="s">
        <v>16824</v>
      </c>
      <c r="AA3256" s="2" t="s">
        <v>6407</v>
      </c>
      <c r="AB3256" s="2" t="s">
        <v>5925</v>
      </c>
      <c r="AC3256" s="2" t="s">
        <v>36</v>
      </c>
      <c r="AD3256" s="2" t="s">
        <v>4832</v>
      </c>
      <c r="AE3256" s="2" t="s">
        <v>27</v>
      </c>
      <c r="AG3256" s="2" t="str">
        <f t="shared" si="207"/>
        <v>Phường Sơn Kỳ</v>
      </c>
      <c r="AH3256" s="2" t="str">
        <f t="shared" si="208"/>
        <v>Quận Tân Phú</v>
      </c>
      <c r="AI3256" s="2" t="str">
        <f t="shared" si="209"/>
        <v/>
      </c>
      <c r="AK3256" s="2" t="str">
        <f t="shared" si="206"/>
        <v/>
      </c>
      <c r="BF3256" s="2" t="str">
        <f>VLOOKUP(M3256,'[1]mã win'!G:K,5,0)</f>
        <v>N</v>
      </c>
    </row>
    <row r="3257" spans="1:58" x14ac:dyDescent="0.25">
      <c r="A3257" s="6" t="s">
        <v>16825</v>
      </c>
      <c r="B3257" s="6" t="s">
        <v>15457</v>
      </c>
      <c r="C3257" s="6" t="s">
        <v>16826</v>
      </c>
      <c r="D3257" s="2" t="s">
        <v>1430</v>
      </c>
      <c r="E3257" s="2" t="s">
        <v>47</v>
      </c>
      <c r="G3257" s="6" t="s">
        <v>15024</v>
      </c>
      <c r="H3257" s="6" t="s">
        <v>27</v>
      </c>
      <c r="I3257" s="6"/>
      <c r="J3257" s="6"/>
      <c r="K3257" s="7">
        <v>60</v>
      </c>
      <c r="L3257" s="6" t="s">
        <v>50</v>
      </c>
      <c r="M3257" s="6" t="s">
        <v>39</v>
      </c>
      <c r="N3257" s="6" t="s">
        <v>39</v>
      </c>
      <c r="O3257" s="6" t="s">
        <v>51</v>
      </c>
      <c r="P3257" s="8" t="s">
        <v>27</v>
      </c>
      <c r="Q3257" s="9">
        <v>44767.324610416697</v>
      </c>
      <c r="R3257" s="6" t="s">
        <v>28</v>
      </c>
      <c r="X3257" s="6" t="s">
        <v>16827</v>
      </c>
      <c r="Y3257" s="2" t="s">
        <v>1430</v>
      </c>
      <c r="Z3257" s="2" t="s">
        <v>47</v>
      </c>
      <c r="AA3257" s="2" t="s">
        <v>15449</v>
      </c>
      <c r="AB3257" s="2" t="s">
        <v>27</v>
      </c>
      <c r="AC3257" s="2" t="s">
        <v>27</v>
      </c>
      <c r="AD3257" s="2" t="s">
        <v>27</v>
      </c>
      <c r="AE3257" s="2" t="s">
        <v>27</v>
      </c>
      <c r="AG3257" s="2" t="str">
        <f t="shared" si="207"/>
        <v>Phường An Phú</v>
      </c>
      <c r="AH3257" s="2" t="str">
        <f t="shared" si="208"/>
        <v>Quận 2</v>
      </c>
      <c r="AI3257" s="2" t="str">
        <f t="shared" si="209"/>
        <v/>
      </c>
      <c r="AK3257" s="2" t="str">
        <f t="shared" si="206"/>
        <v/>
      </c>
      <c r="BF3257" s="2" t="str">
        <f>VLOOKUP(M3257,'[1]mã win'!G:K,5,0)</f>
        <v>N</v>
      </c>
    </row>
    <row r="3258" spans="1:58" x14ac:dyDescent="0.25">
      <c r="A3258" s="6" t="s">
        <v>16828</v>
      </c>
      <c r="B3258" s="6" t="s">
        <v>15457</v>
      </c>
      <c r="C3258" s="6" t="s">
        <v>16829</v>
      </c>
      <c r="D3258" s="2" t="s">
        <v>8591</v>
      </c>
      <c r="E3258" s="2" t="s">
        <v>3042</v>
      </c>
      <c r="G3258" s="6" t="s">
        <v>15024</v>
      </c>
      <c r="H3258" s="6" t="s">
        <v>27</v>
      </c>
      <c r="I3258" s="6"/>
      <c r="J3258" s="6"/>
      <c r="K3258" s="7">
        <v>60</v>
      </c>
      <c r="L3258" s="6" t="s">
        <v>133</v>
      </c>
      <c r="M3258" s="6" t="s">
        <v>39</v>
      </c>
      <c r="N3258" s="6" t="s">
        <v>39</v>
      </c>
      <c r="O3258" s="6" t="s">
        <v>3042</v>
      </c>
      <c r="P3258" s="8" t="s">
        <v>27</v>
      </c>
      <c r="Q3258" s="9">
        <v>44750.3877385417</v>
      </c>
      <c r="R3258" s="6" t="s">
        <v>28</v>
      </c>
      <c r="X3258" s="6" t="s">
        <v>16830</v>
      </c>
      <c r="Y3258" s="2" t="s">
        <v>16831</v>
      </c>
      <c r="Z3258" s="2" t="s">
        <v>8591</v>
      </c>
      <c r="AA3258" s="2" t="s">
        <v>3042</v>
      </c>
      <c r="AB3258" s="2" t="s">
        <v>114</v>
      </c>
      <c r="AC3258" s="2" t="s">
        <v>27</v>
      </c>
      <c r="AD3258" s="2" t="s">
        <v>27</v>
      </c>
      <c r="AE3258" s="2" t="s">
        <v>27</v>
      </c>
      <c r="AG3258" s="2" t="str">
        <f t="shared" si="207"/>
        <v>Phường 22</v>
      </c>
      <c r="AH3258" s="2" t="str">
        <f t="shared" si="208"/>
        <v>Quận Bình Thạnh</v>
      </c>
      <c r="AI3258" s="2" t="str">
        <f t="shared" si="209"/>
        <v/>
      </c>
      <c r="AK3258" s="2" t="str">
        <f t="shared" si="206"/>
        <v/>
      </c>
      <c r="BF3258" s="2" t="str">
        <f>VLOOKUP(M3258,'[1]mã win'!G:K,5,0)</f>
        <v>N</v>
      </c>
    </row>
    <row r="3259" spans="1:58" ht="21" x14ac:dyDescent="0.25">
      <c r="A3259" s="6" t="s">
        <v>16832</v>
      </c>
      <c r="B3259" s="6" t="s">
        <v>15468</v>
      </c>
      <c r="C3259" s="11" t="s">
        <v>16833</v>
      </c>
      <c r="D3259" s="2" t="s">
        <v>27</v>
      </c>
      <c r="E3259" s="2" t="s">
        <v>967</v>
      </c>
      <c r="G3259" s="6" t="s">
        <v>15031</v>
      </c>
      <c r="H3259" s="6"/>
      <c r="I3259" s="6"/>
      <c r="J3259" s="6"/>
      <c r="K3259" s="7"/>
      <c r="L3259" s="6" t="s">
        <v>235</v>
      </c>
      <c r="M3259" s="6" t="s">
        <v>25</v>
      </c>
      <c r="N3259" s="6" t="s">
        <v>25</v>
      </c>
      <c r="O3259" s="6" t="s">
        <v>967</v>
      </c>
      <c r="P3259" s="8" t="s">
        <v>27</v>
      </c>
      <c r="Q3259" s="9">
        <v>44704.549236770799</v>
      </c>
      <c r="R3259" s="6" t="s">
        <v>6465</v>
      </c>
      <c r="X3259" s="11" t="s">
        <v>16834</v>
      </c>
      <c r="Y3259" s="2" t="s">
        <v>27</v>
      </c>
      <c r="Z3259" s="2" t="s">
        <v>27</v>
      </c>
      <c r="AA3259" s="2" t="s">
        <v>27</v>
      </c>
      <c r="AB3259" s="2" t="s">
        <v>27</v>
      </c>
      <c r="AC3259" s="2" t="s">
        <v>27</v>
      </c>
      <c r="AD3259" s="2" t="s">
        <v>27</v>
      </c>
      <c r="AE3259" s="2" t="s">
        <v>27</v>
      </c>
      <c r="AG3259" s="2" t="str">
        <f t="shared" si="207"/>
        <v/>
      </c>
      <c r="AH3259" s="2" t="str">
        <f t="shared" si="208"/>
        <v/>
      </c>
      <c r="AI3259" s="2" t="str">
        <f t="shared" si="209"/>
        <v/>
      </c>
      <c r="AK3259" s="2" t="str">
        <f t="shared" si="206"/>
        <v/>
      </c>
      <c r="BF3259" s="2" t="str">
        <f>VLOOKUP(M3259,'[1]mã win'!G:K,5,0)</f>
        <v>B</v>
      </c>
    </row>
    <row r="3260" spans="1:58" x14ac:dyDescent="0.25">
      <c r="A3260" s="6" t="s">
        <v>16835</v>
      </c>
      <c r="B3260" s="6" t="s">
        <v>15457</v>
      </c>
      <c r="C3260" s="6" t="s">
        <v>16836</v>
      </c>
      <c r="D3260" s="2" t="s">
        <v>27</v>
      </c>
      <c r="E3260" s="2" t="s">
        <v>4479</v>
      </c>
      <c r="G3260" s="6" t="s">
        <v>15024</v>
      </c>
      <c r="H3260" s="6" t="s">
        <v>27</v>
      </c>
      <c r="I3260" s="6"/>
      <c r="J3260" s="6"/>
      <c r="K3260" s="7">
        <v>60</v>
      </c>
      <c r="L3260" s="6" t="s">
        <v>63</v>
      </c>
      <c r="M3260" s="6" t="s">
        <v>39</v>
      </c>
      <c r="N3260" s="6" t="s">
        <v>39</v>
      </c>
      <c r="O3260" s="6" t="s">
        <v>51</v>
      </c>
      <c r="P3260" s="8" t="s">
        <v>27</v>
      </c>
      <c r="Q3260" s="9">
        <v>44767.396785381898</v>
      </c>
      <c r="R3260" s="6" t="s">
        <v>28</v>
      </c>
      <c r="X3260" s="6" t="s">
        <v>16837</v>
      </c>
      <c r="Y3260" s="2" t="s">
        <v>16838</v>
      </c>
      <c r="Z3260" s="2" t="s">
        <v>733</v>
      </c>
      <c r="AA3260" s="2" t="s">
        <v>4479</v>
      </c>
      <c r="AB3260" s="2" t="s">
        <v>114</v>
      </c>
      <c r="AC3260" s="2" t="s">
        <v>27</v>
      </c>
      <c r="AD3260" s="2" t="s">
        <v>27</v>
      </c>
      <c r="AE3260" s="2" t="s">
        <v>27</v>
      </c>
      <c r="AG3260" s="2" t="str">
        <f t="shared" si="207"/>
        <v/>
      </c>
      <c r="AH3260" s="2" t="str">
        <f t="shared" si="208"/>
        <v>Quận Thủ Đức</v>
      </c>
      <c r="AI3260" s="2" t="str">
        <f t="shared" si="209"/>
        <v/>
      </c>
      <c r="AK3260" s="2" t="str">
        <f t="shared" si="206"/>
        <v/>
      </c>
      <c r="BF3260" s="2" t="str">
        <f>VLOOKUP(M3260,'[1]mã win'!G:K,5,0)</f>
        <v>N</v>
      </c>
    </row>
    <row r="3261" spans="1:58" x14ac:dyDescent="0.25">
      <c r="A3261" s="6" t="s">
        <v>16839</v>
      </c>
      <c r="B3261" s="6" t="s">
        <v>15468</v>
      </c>
      <c r="C3261" s="6" t="s">
        <v>16840</v>
      </c>
      <c r="D3261" s="2" t="s">
        <v>2043</v>
      </c>
      <c r="E3261" s="2" t="s">
        <v>967</v>
      </c>
      <c r="G3261" s="6" t="s">
        <v>15031</v>
      </c>
      <c r="H3261" s="6"/>
      <c r="I3261" s="6"/>
      <c r="J3261" s="6"/>
      <c r="K3261" s="7"/>
      <c r="L3261" s="6" t="s">
        <v>235</v>
      </c>
      <c r="M3261" s="6" t="s">
        <v>25</v>
      </c>
      <c r="N3261" s="6" t="s">
        <v>25</v>
      </c>
      <c r="O3261" s="6" t="s">
        <v>967</v>
      </c>
      <c r="P3261" s="8" t="s">
        <v>27</v>
      </c>
      <c r="Q3261" s="9">
        <v>44704.549760300899</v>
      </c>
      <c r="R3261" s="6" t="s">
        <v>6465</v>
      </c>
      <c r="X3261" s="6" t="s">
        <v>16841</v>
      </c>
      <c r="Y3261" s="2" t="s">
        <v>2043</v>
      </c>
      <c r="Z3261" s="2" t="s">
        <v>967</v>
      </c>
      <c r="AA3261" s="2" t="s">
        <v>31</v>
      </c>
      <c r="AB3261" s="2" t="s">
        <v>27</v>
      </c>
      <c r="AC3261" s="2" t="s">
        <v>27</v>
      </c>
      <c r="AD3261" s="2" t="s">
        <v>27</v>
      </c>
      <c r="AE3261" s="2" t="s">
        <v>27</v>
      </c>
      <c r="AG3261" s="2" t="str">
        <f t="shared" si="207"/>
        <v>Phường Giáp Bát</v>
      </c>
      <c r="AH3261" s="2" t="str">
        <f t="shared" si="208"/>
        <v>Quận Hoàng Mai</v>
      </c>
      <c r="AI3261" s="2" t="str">
        <f t="shared" si="209"/>
        <v/>
      </c>
      <c r="AK3261" s="2" t="str">
        <f t="shared" si="206"/>
        <v/>
      </c>
      <c r="BF3261" s="2" t="str">
        <f>VLOOKUP(M3261,'[1]mã win'!G:K,5,0)</f>
        <v>B</v>
      </c>
    </row>
    <row r="3262" spans="1:58" x14ac:dyDescent="0.25">
      <c r="A3262" s="6" t="s">
        <v>16842</v>
      </c>
      <c r="B3262" s="6" t="s">
        <v>15684</v>
      </c>
      <c r="C3262" s="6" t="s">
        <v>16843</v>
      </c>
      <c r="D3262" s="2" t="s">
        <v>27</v>
      </c>
      <c r="E3262" s="2" t="s">
        <v>2278</v>
      </c>
      <c r="G3262" s="6" t="s">
        <v>15031</v>
      </c>
      <c r="H3262" s="6"/>
      <c r="I3262" s="6"/>
      <c r="J3262" s="6"/>
      <c r="K3262" s="7"/>
      <c r="L3262" s="6" t="s">
        <v>259</v>
      </c>
      <c r="M3262" s="6" t="s">
        <v>25</v>
      </c>
      <c r="N3262" s="6" t="s">
        <v>25</v>
      </c>
      <c r="O3262" s="6" t="s">
        <v>2278</v>
      </c>
      <c r="P3262" s="8" t="s">
        <v>27</v>
      </c>
      <c r="Q3262" s="9">
        <v>44705.583455636603</v>
      </c>
      <c r="R3262" s="6" t="s">
        <v>6465</v>
      </c>
      <c r="X3262" s="6" t="s">
        <v>16843</v>
      </c>
      <c r="Y3262" s="2" t="s">
        <v>27</v>
      </c>
      <c r="Z3262" s="2" t="s">
        <v>27</v>
      </c>
      <c r="AA3262" s="2" t="s">
        <v>27</v>
      </c>
      <c r="AB3262" s="2" t="s">
        <v>27</v>
      </c>
      <c r="AC3262" s="2" t="s">
        <v>27</v>
      </c>
      <c r="AD3262" s="2" t="s">
        <v>27</v>
      </c>
      <c r="AE3262" s="2" t="s">
        <v>27</v>
      </c>
      <c r="AG3262" s="2" t="str">
        <f t="shared" si="207"/>
        <v/>
      </c>
      <c r="AH3262" s="2" t="str">
        <f t="shared" si="208"/>
        <v/>
      </c>
      <c r="AI3262" s="2" t="str">
        <f t="shared" si="209"/>
        <v/>
      </c>
      <c r="AK3262" s="2" t="str">
        <f t="shared" si="206"/>
        <v/>
      </c>
      <c r="BF3262" s="2" t="str">
        <f>VLOOKUP(M3262,'[1]mã win'!G:K,5,0)</f>
        <v>B</v>
      </c>
    </row>
    <row r="3263" spans="1:58" ht="21" x14ac:dyDescent="0.25">
      <c r="A3263" s="6" t="s">
        <v>16844</v>
      </c>
      <c r="B3263" s="6" t="s">
        <v>15468</v>
      </c>
      <c r="C3263" s="11" t="s">
        <v>16845</v>
      </c>
      <c r="D3263" s="2" t="s">
        <v>27</v>
      </c>
      <c r="E3263" s="2" t="s">
        <v>967</v>
      </c>
      <c r="G3263" s="6" t="s">
        <v>15031</v>
      </c>
      <c r="H3263" s="6"/>
      <c r="I3263" s="6"/>
      <c r="J3263" s="6"/>
      <c r="K3263" s="7"/>
      <c r="L3263" s="6" t="s">
        <v>235</v>
      </c>
      <c r="M3263" s="6" t="s">
        <v>25</v>
      </c>
      <c r="N3263" s="6" t="s">
        <v>25</v>
      </c>
      <c r="O3263" s="6" t="s">
        <v>967</v>
      </c>
      <c r="P3263" s="8" t="s">
        <v>27</v>
      </c>
      <c r="Q3263" s="9">
        <v>44704.550166863402</v>
      </c>
      <c r="R3263" s="6" t="s">
        <v>6465</v>
      </c>
      <c r="X3263" s="11" t="s">
        <v>16846</v>
      </c>
      <c r="Y3263" s="2" t="s">
        <v>27</v>
      </c>
      <c r="Z3263" s="2" t="s">
        <v>27</v>
      </c>
      <c r="AA3263" s="2" t="s">
        <v>27</v>
      </c>
      <c r="AB3263" s="2" t="s">
        <v>27</v>
      </c>
      <c r="AC3263" s="2" t="s">
        <v>27</v>
      </c>
      <c r="AD3263" s="2" t="s">
        <v>27</v>
      </c>
      <c r="AE3263" s="2" t="s">
        <v>27</v>
      </c>
      <c r="AG3263" s="2" t="str">
        <f t="shared" si="207"/>
        <v/>
      </c>
      <c r="AH3263" s="2" t="str">
        <f t="shared" si="208"/>
        <v/>
      </c>
      <c r="AI3263" s="2" t="str">
        <f t="shared" si="209"/>
        <v/>
      </c>
      <c r="AK3263" s="2" t="str">
        <f t="shared" si="206"/>
        <v/>
      </c>
      <c r="BF3263" s="2" t="str">
        <f>VLOOKUP(M3263,'[1]mã win'!G:K,5,0)</f>
        <v>B</v>
      </c>
    </row>
    <row r="3264" spans="1:58" x14ac:dyDescent="0.25">
      <c r="A3264" s="6" t="s">
        <v>16847</v>
      </c>
      <c r="B3264" s="6" t="s">
        <v>15468</v>
      </c>
      <c r="C3264" s="6" t="s">
        <v>16848</v>
      </c>
      <c r="D3264" s="2" t="s">
        <v>10358</v>
      </c>
      <c r="E3264" s="2" t="s">
        <v>839</v>
      </c>
      <c r="G3264" s="6" t="s">
        <v>15031</v>
      </c>
      <c r="H3264" s="6"/>
      <c r="I3264" s="6"/>
      <c r="J3264" s="6"/>
      <c r="K3264" s="7"/>
      <c r="L3264" s="6" t="s">
        <v>235</v>
      </c>
      <c r="M3264" s="6" t="s">
        <v>25</v>
      </c>
      <c r="N3264" s="6" t="s">
        <v>25</v>
      </c>
      <c r="O3264" s="6" t="s">
        <v>840</v>
      </c>
      <c r="P3264" s="8" t="s">
        <v>27</v>
      </c>
      <c r="Q3264" s="9">
        <v>44704.333788460703</v>
      </c>
      <c r="R3264" s="6" t="s">
        <v>6465</v>
      </c>
      <c r="X3264" s="6" t="s">
        <v>16849</v>
      </c>
      <c r="Y3264" s="2" t="s">
        <v>10358</v>
      </c>
      <c r="Z3264" s="2" t="s">
        <v>839</v>
      </c>
      <c r="AA3264" s="2" t="s">
        <v>25</v>
      </c>
      <c r="AB3264" s="2" t="s">
        <v>27</v>
      </c>
      <c r="AC3264" s="2" t="s">
        <v>27</v>
      </c>
      <c r="AD3264" s="2" t="s">
        <v>27</v>
      </c>
      <c r="AE3264" s="2" t="s">
        <v>27</v>
      </c>
      <c r="AG3264" s="2" t="str">
        <f t="shared" si="207"/>
        <v>phường Phúc Đồng</v>
      </c>
      <c r="AH3264" s="2" t="str">
        <f t="shared" si="208"/>
        <v>quận Long Biên</v>
      </c>
      <c r="AI3264" s="2" t="str">
        <f t="shared" si="209"/>
        <v/>
      </c>
      <c r="AK3264" s="2" t="str">
        <f t="shared" si="206"/>
        <v/>
      </c>
      <c r="BF3264" s="2" t="str">
        <f>VLOOKUP(M3264,'[1]mã win'!G:K,5,0)</f>
        <v>B</v>
      </c>
    </row>
    <row r="3265" spans="1:58" x14ac:dyDescent="0.25">
      <c r="A3265" s="6" t="s">
        <v>16850</v>
      </c>
      <c r="B3265" s="6" t="s">
        <v>16851</v>
      </c>
      <c r="C3265" s="6" t="s">
        <v>16852</v>
      </c>
      <c r="D3265" s="2" t="s">
        <v>27</v>
      </c>
      <c r="E3265" s="2" t="s">
        <v>1109</v>
      </c>
      <c r="G3265" s="6" t="s">
        <v>15031</v>
      </c>
      <c r="H3265" s="6"/>
      <c r="I3265" s="6"/>
      <c r="J3265" s="6"/>
      <c r="K3265" s="7"/>
      <c r="L3265" s="6" t="s">
        <v>8064</v>
      </c>
      <c r="M3265" s="6" t="s">
        <v>25</v>
      </c>
      <c r="N3265" s="6" t="s">
        <v>25</v>
      </c>
      <c r="O3265" s="6" t="s">
        <v>1109</v>
      </c>
      <c r="P3265" s="8" t="s">
        <v>27</v>
      </c>
      <c r="Q3265" s="9">
        <v>45056.663019178202</v>
      </c>
      <c r="R3265" s="6" t="s">
        <v>6465</v>
      </c>
      <c r="X3265" s="6" t="s">
        <v>16853</v>
      </c>
      <c r="Y3265" s="2" t="s">
        <v>14133</v>
      </c>
      <c r="Z3265" s="2" t="s">
        <v>16854</v>
      </c>
      <c r="AA3265" s="2" t="s">
        <v>27</v>
      </c>
      <c r="AB3265" s="2" t="s">
        <v>27</v>
      </c>
      <c r="AC3265" s="2" t="s">
        <v>27</v>
      </c>
      <c r="AD3265" s="2" t="s">
        <v>27</v>
      </c>
      <c r="AE3265" s="2" t="s">
        <v>27</v>
      </c>
      <c r="AG3265" s="2" t="str">
        <f t="shared" si="207"/>
        <v/>
      </c>
      <c r="AH3265" s="2" t="str">
        <f t="shared" si="208"/>
        <v/>
      </c>
      <c r="AI3265" s="2" t="str">
        <f t="shared" si="209"/>
        <v>Huyện Thanh Trì TP. Hà Nội Việt Nam</v>
      </c>
      <c r="AK3265" s="2" t="str">
        <f t="shared" si="206"/>
        <v/>
      </c>
      <c r="BF3265" s="2" t="str">
        <f>VLOOKUP(M3265,'[1]mã win'!G:K,5,0)</f>
        <v>B</v>
      </c>
    </row>
    <row r="3266" spans="1:58" x14ac:dyDescent="0.25">
      <c r="A3266" s="6" t="s">
        <v>16855</v>
      </c>
      <c r="B3266" s="6" t="s">
        <v>16856</v>
      </c>
      <c r="C3266" s="6" t="s">
        <v>16857</v>
      </c>
      <c r="D3266" s="2" t="s">
        <v>16858</v>
      </c>
      <c r="E3266" s="2" t="s">
        <v>16859</v>
      </c>
      <c r="G3266" s="6" t="s">
        <v>15024</v>
      </c>
      <c r="H3266" s="6" t="s">
        <v>27</v>
      </c>
      <c r="I3266" s="6"/>
      <c r="J3266" s="6"/>
      <c r="K3266" s="7">
        <v>60</v>
      </c>
      <c r="L3266" s="6" t="s">
        <v>199</v>
      </c>
      <c r="M3266" s="6" t="s">
        <v>39</v>
      </c>
      <c r="N3266" s="6" t="s">
        <v>39</v>
      </c>
      <c r="O3266" s="6" t="s">
        <v>200</v>
      </c>
      <c r="P3266" s="8" t="s">
        <v>27</v>
      </c>
      <c r="Q3266" s="9">
        <v>45149.698062731499</v>
      </c>
      <c r="R3266" s="6" t="s">
        <v>28</v>
      </c>
      <c r="X3266" s="6" t="s">
        <v>16860</v>
      </c>
      <c r="Y3266" s="2" t="s">
        <v>16858</v>
      </c>
      <c r="Z3266" s="2" t="s">
        <v>16859</v>
      </c>
      <c r="AA3266" s="2" t="s">
        <v>27</v>
      </c>
      <c r="AB3266" s="2" t="s">
        <v>27</v>
      </c>
      <c r="AC3266" s="2" t="s">
        <v>27</v>
      </c>
      <c r="AD3266" s="2" t="s">
        <v>27</v>
      </c>
      <c r="AE3266" s="2" t="s">
        <v>27</v>
      </c>
      <c r="AG3266" s="2" t="str">
        <f t="shared" si="207"/>
        <v>P. 6</v>
      </c>
      <c r="AH3266" s="2" t="str">
        <f t="shared" si="208"/>
        <v>Q. Tân Bình TP. Hồ Chí Minh Việt Nam</v>
      </c>
      <c r="AI3266" s="2" t="str">
        <f t="shared" si="209"/>
        <v/>
      </c>
      <c r="AK3266" s="2" t="str">
        <f t="shared" si="206"/>
        <v/>
      </c>
      <c r="BF3266" s="2" t="str">
        <f>VLOOKUP(M3266,'[1]mã win'!G:K,5,0)</f>
        <v>N</v>
      </c>
    </row>
    <row r="3267" spans="1:58" x14ac:dyDescent="0.25">
      <c r="A3267" s="6" t="s">
        <v>16861</v>
      </c>
      <c r="B3267" s="6" t="s">
        <v>16862</v>
      </c>
      <c r="C3267" s="6" t="s">
        <v>16863</v>
      </c>
      <c r="D3267" s="2" t="s">
        <v>16864</v>
      </c>
      <c r="E3267" s="2" t="s">
        <v>143</v>
      </c>
      <c r="G3267" s="6" t="s">
        <v>15024</v>
      </c>
      <c r="H3267" s="6" t="s">
        <v>27</v>
      </c>
      <c r="I3267" s="6"/>
      <c r="J3267" s="6"/>
      <c r="K3267" s="7">
        <v>60</v>
      </c>
      <c r="L3267" s="6" t="s">
        <v>63</v>
      </c>
      <c r="M3267" s="6" t="s">
        <v>39</v>
      </c>
      <c r="N3267" s="6" t="s">
        <v>39</v>
      </c>
      <c r="O3267" s="6" t="s">
        <v>143</v>
      </c>
      <c r="P3267" s="8" t="s">
        <v>27</v>
      </c>
      <c r="Q3267" s="9">
        <v>45064.699009803197</v>
      </c>
      <c r="R3267" s="6" t="s">
        <v>28</v>
      </c>
      <c r="X3267" s="6" t="s">
        <v>16865</v>
      </c>
      <c r="Y3267" s="2" t="s">
        <v>16866</v>
      </c>
      <c r="Z3267" s="2" t="s">
        <v>6236</v>
      </c>
      <c r="AA3267" s="2" t="s">
        <v>16864</v>
      </c>
      <c r="AB3267" s="2" t="s">
        <v>16867</v>
      </c>
      <c r="AC3267" s="2" t="s">
        <v>27</v>
      </c>
      <c r="AD3267" s="2" t="s">
        <v>27</v>
      </c>
      <c r="AE3267" s="2" t="s">
        <v>27</v>
      </c>
      <c r="AG3267" s="2" t="str">
        <f t="shared" si="207"/>
        <v>P. Long Bình</v>
      </c>
      <c r="AH3267" s="2" t="str">
        <f t="shared" si="208"/>
        <v/>
      </c>
      <c r="AI3267" s="2" t="str">
        <f t="shared" si="209"/>
        <v/>
      </c>
      <c r="AK3267" s="2" t="str">
        <f t="shared" ref="AK3267:AK3330" si="210">IF(LEFT(X3267,2)="tỉ",X3267,IF(LEFT(Y3267,2)="tỉ",Y3267,IF(LEFT(Z3267,2)="tỉ",Z3267,IF(LEFT(AA3267,2)="tỉ",AA3267,IF(LEFT(AB3267,2)="tỉ",AB3267,IF(LEFT(AC3267,2)="tỉ",AC3267,IF(LEFT(AD3267,2)="tỉ",AD3267,IF(LEFT(AE3267,2)="tỉ",AE3267,IF(LEFT(AF3267,2)="tỉ",AF3267,"")))))))))</f>
        <v/>
      </c>
      <c r="BF3267" s="2" t="str">
        <f>VLOOKUP(M3267,'[1]mã win'!G:K,5,0)</f>
        <v>N</v>
      </c>
    </row>
    <row r="3268" spans="1:58" x14ac:dyDescent="0.25">
      <c r="A3268" s="6" t="s">
        <v>16868</v>
      </c>
      <c r="B3268" s="6" t="s">
        <v>16869</v>
      </c>
      <c r="C3268" s="6" t="s">
        <v>16870</v>
      </c>
      <c r="D3268" s="2" t="s">
        <v>16871</v>
      </c>
      <c r="E3268" s="2" t="s">
        <v>16872</v>
      </c>
      <c r="G3268" s="6" t="s">
        <v>15024</v>
      </c>
      <c r="H3268" s="6" t="s">
        <v>27</v>
      </c>
      <c r="I3268" s="6"/>
      <c r="J3268" s="6"/>
      <c r="K3268" s="7">
        <v>60</v>
      </c>
      <c r="L3268" s="6" t="s">
        <v>50</v>
      </c>
      <c r="M3268" s="6" t="s">
        <v>39</v>
      </c>
      <c r="N3268" s="6" t="s">
        <v>39</v>
      </c>
      <c r="O3268" s="6" t="s">
        <v>143</v>
      </c>
      <c r="P3268" s="8" t="s">
        <v>27</v>
      </c>
      <c r="Q3268" s="9">
        <v>45057.725163159703</v>
      </c>
      <c r="R3268" s="6" t="s">
        <v>28</v>
      </c>
      <c r="X3268" s="6" t="s">
        <v>16873</v>
      </c>
      <c r="Y3268" s="2" t="s">
        <v>189</v>
      </c>
      <c r="Z3268" s="2" t="s">
        <v>16874</v>
      </c>
      <c r="AA3268" s="2" t="s">
        <v>16875</v>
      </c>
      <c r="AB3268" s="2" t="s">
        <v>16876</v>
      </c>
      <c r="AC3268" s="2" t="s">
        <v>16871</v>
      </c>
      <c r="AD3268" s="2" t="s">
        <v>16872</v>
      </c>
      <c r="AE3268" s="2" t="s">
        <v>27</v>
      </c>
      <c r="AG3268" s="2" t="str">
        <f t="shared" si="207"/>
        <v>P. Phú Mỹ</v>
      </c>
      <c r="AH3268" s="2" t="str">
        <f t="shared" si="208"/>
        <v>Q. 7 TP. Hồ Chí Minh Việt Nam</v>
      </c>
      <c r="AI3268" s="2" t="str">
        <f t="shared" si="209"/>
        <v/>
      </c>
      <c r="AK3268" s="2" t="str">
        <f t="shared" si="210"/>
        <v/>
      </c>
      <c r="BF3268" s="2" t="str">
        <f>VLOOKUP(M3268,'[1]mã win'!G:K,5,0)</f>
        <v>N</v>
      </c>
    </row>
    <row r="3269" spans="1:58" x14ac:dyDescent="0.25">
      <c r="A3269" s="6" t="s">
        <v>16877</v>
      </c>
      <c r="B3269" s="6" t="s">
        <v>16878</v>
      </c>
      <c r="C3269" s="6" t="s">
        <v>16879</v>
      </c>
      <c r="D3269" s="2" t="s">
        <v>16542</v>
      </c>
      <c r="E3269" s="2" t="s">
        <v>51</v>
      </c>
      <c r="G3269" s="6" t="s">
        <v>15024</v>
      </c>
      <c r="H3269" s="6" t="s">
        <v>27</v>
      </c>
      <c r="I3269" s="6"/>
      <c r="J3269" s="6"/>
      <c r="K3269" s="7">
        <v>60</v>
      </c>
      <c r="L3269" s="6" t="s">
        <v>63</v>
      </c>
      <c r="M3269" s="6" t="s">
        <v>39</v>
      </c>
      <c r="N3269" s="6" t="s">
        <v>39</v>
      </c>
      <c r="O3269" s="6" t="s">
        <v>51</v>
      </c>
      <c r="P3269" s="8" t="s">
        <v>27</v>
      </c>
      <c r="Q3269" s="9">
        <v>45085.478144641202</v>
      </c>
      <c r="R3269" s="6" t="s">
        <v>28</v>
      </c>
      <c r="X3269" s="6" t="s">
        <v>16880</v>
      </c>
      <c r="Y3269" s="2" t="s">
        <v>16881</v>
      </c>
      <c r="Z3269" s="2" t="s">
        <v>16882</v>
      </c>
      <c r="AA3269" s="2" t="s">
        <v>16542</v>
      </c>
      <c r="AB3269" s="2" t="s">
        <v>16883</v>
      </c>
      <c r="AC3269" s="2" t="s">
        <v>27</v>
      </c>
      <c r="AD3269" s="2" t="s">
        <v>27</v>
      </c>
      <c r="AE3269" s="2" t="s">
        <v>27</v>
      </c>
      <c r="AG3269" s="2" t="str">
        <f t="shared" si="207"/>
        <v>P. An Phú</v>
      </c>
      <c r="AH3269" s="2" t="str">
        <f t="shared" si="208"/>
        <v/>
      </c>
      <c r="AI3269" s="2" t="str">
        <f t="shared" si="209"/>
        <v/>
      </c>
      <c r="AK3269" s="2" t="str">
        <f t="shared" si="210"/>
        <v/>
      </c>
      <c r="BF3269" s="2" t="str">
        <f>VLOOKUP(M3269,'[1]mã win'!G:K,5,0)</f>
        <v>N</v>
      </c>
    </row>
    <row r="3270" spans="1:58" x14ac:dyDescent="0.25">
      <c r="A3270" s="6" t="s">
        <v>16884</v>
      </c>
      <c r="B3270" s="6" t="s">
        <v>16885</v>
      </c>
      <c r="C3270" s="6" t="s">
        <v>16886</v>
      </c>
      <c r="D3270" s="2" t="s">
        <v>27</v>
      </c>
      <c r="E3270" s="2" t="s">
        <v>1047</v>
      </c>
      <c r="G3270" s="6" t="s">
        <v>15031</v>
      </c>
      <c r="H3270" s="6"/>
      <c r="I3270" s="6"/>
      <c r="J3270" s="6"/>
      <c r="K3270" s="7"/>
      <c r="L3270" s="6" t="s">
        <v>24</v>
      </c>
      <c r="M3270" s="6" t="s">
        <v>25</v>
      </c>
      <c r="N3270" s="6" t="s">
        <v>25</v>
      </c>
      <c r="O3270" s="6" t="s">
        <v>1047</v>
      </c>
      <c r="P3270" s="8" t="s">
        <v>27</v>
      </c>
      <c r="Q3270" s="9">
        <v>45054.440715972203</v>
      </c>
      <c r="R3270" s="6" t="s">
        <v>6465</v>
      </c>
      <c r="X3270" s="6" t="s">
        <v>16887</v>
      </c>
      <c r="Y3270" s="2" t="s">
        <v>16888</v>
      </c>
      <c r="Z3270" s="2" t="s">
        <v>16889</v>
      </c>
      <c r="AA3270" s="2" t="s">
        <v>27</v>
      </c>
      <c r="AB3270" s="2" t="s">
        <v>27</v>
      </c>
      <c r="AC3270" s="2" t="s">
        <v>27</v>
      </c>
      <c r="AD3270" s="2" t="s">
        <v>27</v>
      </c>
      <c r="AE3270" s="2" t="s">
        <v>27</v>
      </c>
      <c r="AG3270" s="2" t="str">
        <f t="shared" si="207"/>
        <v/>
      </c>
      <c r="AH3270" s="2" t="str">
        <f t="shared" si="208"/>
        <v/>
      </c>
      <c r="AI3270" s="2" t="str">
        <f t="shared" si="209"/>
        <v>Huyện Hoài Đức TP. Hà Nội Việt Nam</v>
      </c>
      <c r="AK3270" s="2" t="str">
        <f t="shared" si="210"/>
        <v/>
      </c>
      <c r="BF3270" s="2" t="str">
        <f>VLOOKUP(M3270,'[1]mã win'!G:K,5,0)</f>
        <v>B</v>
      </c>
    </row>
    <row r="3271" spans="1:58" x14ac:dyDescent="0.25">
      <c r="A3271" s="6" t="s">
        <v>16890</v>
      </c>
      <c r="B3271" s="6" t="s">
        <v>16891</v>
      </c>
      <c r="C3271" s="6" t="s">
        <v>16892</v>
      </c>
      <c r="D3271" s="2" t="s">
        <v>27</v>
      </c>
      <c r="E3271" s="2" t="s">
        <v>14267</v>
      </c>
      <c r="G3271" s="6" t="s">
        <v>15031</v>
      </c>
      <c r="H3271" s="6"/>
      <c r="I3271" s="6"/>
      <c r="J3271" s="6"/>
      <c r="K3271" s="7"/>
      <c r="L3271" s="6" t="s">
        <v>235</v>
      </c>
      <c r="M3271" s="6" t="s">
        <v>25</v>
      </c>
      <c r="N3271" s="6" t="s">
        <v>25</v>
      </c>
      <c r="O3271" s="6" t="s">
        <v>1078</v>
      </c>
      <c r="P3271" s="8" t="s">
        <v>27</v>
      </c>
      <c r="Q3271" s="9">
        <v>45080.456948344901</v>
      </c>
      <c r="R3271" s="6" t="s">
        <v>6465</v>
      </c>
      <c r="X3271" s="6" t="s">
        <v>16893</v>
      </c>
      <c r="Y3271" s="2" t="s">
        <v>15702</v>
      </c>
      <c r="Z3271" s="2" t="s">
        <v>14267</v>
      </c>
      <c r="AA3271" s="2" t="s">
        <v>843</v>
      </c>
      <c r="AB3271" s="2" t="s">
        <v>27</v>
      </c>
      <c r="AC3271" s="2" t="s">
        <v>27</v>
      </c>
      <c r="AD3271" s="2" t="s">
        <v>27</v>
      </c>
      <c r="AE3271" s="2" t="s">
        <v>27</v>
      </c>
      <c r="AG3271" s="2" t="str">
        <f t="shared" si="207"/>
        <v/>
      </c>
      <c r="AH3271" s="2" t="str">
        <f t="shared" si="208"/>
        <v/>
      </c>
      <c r="AI3271" s="2" t="str">
        <f t="shared" si="209"/>
        <v>huyện Đông Anh</v>
      </c>
      <c r="AK3271" s="2" t="str">
        <f t="shared" si="210"/>
        <v/>
      </c>
      <c r="BF3271" s="2" t="str">
        <f>VLOOKUP(M3271,'[1]mã win'!G:K,5,0)</f>
        <v>B</v>
      </c>
    </row>
    <row r="3272" spans="1:58" x14ac:dyDescent="0.25">
      <c r="A3272" s="6" t="s">
        <v>16894</v>
      </c>
      <c r="B3272" s="6" t="s">
        <v>16895</v>
      </c>
      <c r="C3272" s="6" t="s">
        <v>16896</v>
      </c>
      <c r="D3272" s="2" t="s">
        <v>6353</v>
      </c>
      <c r="E3272" s="2" t="s">
        <v>51</v>
      </c>
      <c r="G3272" s="6" t="s">
        <v>15024</v>
      </c>
      <c r="H3272" s="6" t="s">
        <v>27</v>
      </c>
      <c r="I3272" s="6"/>
      <c r="J3272" s="6"/>
      <c r="K3272" s="7">
        <v>60</v>
      </c>
      <c r="L3272" s="6" t="s">
        <v>63</v>
      </c>
      <c r="M3272" s="6" t="s">
        <v>39</v>
      </c>
      <c r="N3272" s="6" t="s">
        <v>39</v>
      </c>
      <c r="O3272" s="6" t="s">
        <v>51</v>
      </c>
      <c r="P3272" s="8" t="s">
        <v>27</v>
      </c>
      <c r="Q3272" s="9">
        <v>45057.724530706</v>
      </c>
      <c r="R3272" s="6" t="s">
        <v>28</v>
      </c>
      <c r="X3272" s="6" t="s">
        <v>6354</v>
      </c>
      <c r="Y3272" s="2" t="s">
        <v>6353</v>
      </c>
      <c r="Z3272" s="2" t="s">
        <v>16897</v>
      </c>
      <c r="AA3272" s="2" t="s">
        <v>27</v>
      </c>
      <c r="AB3272" s="2" t="s">
        <v>27</v>
      </c>
      <c r="AC3272" s="2" t="s">
        <v>27</v>
      </c>
      <c r="AD3272" s="2" t="s">
        <v>27</v>
      </c>
      <c r="AE3272" s="2" t="s">
        <v>27</v>
      </c>
      <c r="AG3272" s="2" t="str">
        <f t="shared" si="207"/>
        <v>P. Long Thạnh Mỹ</v>
      </c>
      <c r="AH3272" s="2" t="str">
        <f t="shared" si="208"/>
        <v/>
      </c>
      <c r="AI3272" s="2" t="str">
        <f t="shared" si="209"/>
        <v/>
      </c>
      <c r="AK3272" s="2" t="str">
        <f t="shared" si="210"/>
        <v/>
      </c>
      <c r="BF3272" s="2" t="str">
        <f>VLOOKUP(M3272,'[1]mã win'!G:K,5,0)</f>
        <v>N</v>
      </c>
    </row>
    <row r="3273" spans="1:58" x14ac:dyDescent="0.25">
      <c r="A3273" s="6" t="s">
        <v>16898</v>
      </c>
      <c r="B3273" s="6" t="s">
        <v>16899</v>
      </c>
      <c r="C3273" s="6" t="s">
        <v>16900</v>
      </c>
      <c r="D3273" s="2" t="s">
        <v>16901</v>
      </c>
      <c r="E3273" s="2" t="s">
        <v>16902</v>
      </c>
      <c r="G3273" s="6" t="s">
        <v>15024</v>
      </c>
      <c r="H3273" s="6" t="s">
        <v>27</v>
      </c>
      <c r="I3273" s="6"/>
      <c r="J3273" s="6"/>
      <c r="K3273" s="7">
        <v>60</v>
      </c>
      <c r="L3273" s="6" t="s">
        <v>133</v>
      </c>
      <c r="M3273" s="6" t="s">
        <v>39</v>
      </c>
      <c r="N3273" s="6" t="s">
        <v>39</v>
      </c>
      <c r="O3273" s="6" t="s">
        <v>3279</v>
      </c>
      <c r="P3273" s="8" t="s">
        <v>27</v>
      </c>
      <c r="Q3273" s="9">
        <v>45114.368886840297</v>
      </c>
      <c r="R3273" s="6" t="s">
        <v>28</v>
      </c>
      <c r="X3273" s="6" t="s">
        <v>16903</v>
      </c>
      <c r="Y3273" s="2" t="s">
        <v>16901</v>
      </c>
      <c r="Z3273" s="2" t="s">
        <v>16902</v>
      </c>
      <c r="AA3273" s="2" t="s">
        <v>27</v>
      </c>
      <c r="AB3273" s="2" t="s">
        <v>27</v>
      </c>
      <c r="AC3273" s="2" t="s">
        <v>27</v>
      </c>
      <c r="AD3273" s="2" t="s">
        <v>27</v>
      </c>
      <c r="AE3273" s="2" t="s">
        <v>27</v>
      </c>
      <c r="AG3273" s="2" t="str">
        <f t="shared" si="207"/>
        <v>P. 7</v>
      </c>
      <c r="AH3273" s="2" t="str">
        <f t="shared" si="208"/>
        <v>Q. 8 TP. Hồ Chí Minh Việt Nam</v>
      </c>
      <c r="AI3273" s="2" t="str">
        <f t="shared" si="209"/>
        <v/>
      </c>
      <c r="AK3273" s="2" t="str">
        <f t="shared" si="210"/>
        <v/>
      </c>
      <c r="BF3273" s="2" t="str">
        <f>VLOOKUP(M3273,'[1]mã win'!G:K,5,0)</f>
        <v>N</v>
      </c>
    </row>
    <row r="3274" spans="1:58" x14ac:dyDescent="0.25">
      <c r="A3274" s="6" t="s">
        <v>16904</v>
      </c>
      <c r="B3274" s="6" t="s">
        <v>16905</v>
      </c>
      <c r="C3274" s="6" t="s">
        <v>16906</v>
      </c>
      <c r="D3274" s="2" t="s">
        <v>8291</v>
      </c>
      <c r="E3274" s="2" t="s">
        <v>16907</v>
      </c>
      <c r="G3274" s="6" t="s">
        <v>15024</v>
      </c>
      <c r="H3274" s="6" t="s">
        <v>27</v>
      </c>
      <c r="I3274" s="6"/>
      <c r="J3274" s="6"/>
      <c r="K3274" s="7">
        <v>60</v>
      </c>
      <c r="L3274" s="6" t="s">
        <v>133</v>
      </c>
      <c r="M3274" s="6" t="s">
        <v>39</v>
      </c>
      <c r="N3274" s="6" t="s">
        <v>39</v>
      </c>
      <c r="O3274" s="6" t="s">
        <v>3042</v>
      </c>
      <c r="P3274" s="8" t="s">
        <v>27</v>
      </c>
      <c r="Q3274" s="9">
        <v>45071.618817824099</v>
      </c>
      <c r="R3274" s="6" t="s">
        <v>28</v>
      </c>
      <c r="X3274" s="6" t="s">
        <v>16908</v>
      </c>
      <c r="Y3274" s="2" t="s">
        <v>8291</v>
      </c>
      <c r="Z3274" s="2" t="s">
        <v>16907</v>
      </c>
      <c r="AA3274" s="2" t="s">
        <v>27</v>
      </c>
      <c r="AB3274" s="2" t="s">
        <v>27</v>
      </c>
      <c r="AC3274" s="2" t="s">
        <v>27</v>
      </c>
      <c r="AD3274" s="2" t="s">
        <v>27</v>
      </c>
      <c r="AE3274" s="2" t="s">
        <v>27</v>
      </c>
      <c r="AG3274" s="2" t="str">
        <f t="shared" si="207"/>
        <v>P. 5</v>
      </c>
      <c r="AH3274" s="2" t="str">
        <f t="shared" si="208"/>
        <v>Q. Bình Thạnh TP. Hồ Chí Minh Việt Nam</v>
      </c>
      <c r="AI3274" s="2" t="str">
        <f t="shared" si="209"/>
        <v/>
      </c>
      <c r="AK3274" s="2" t="str">
        <f t="shared" si="210"/>
        <v/>
      </c>
      <c r="BF3274" s="2" t="str">
        <f>VLOOKUP(M3274,'[1]mã win'!G:K,5,0)</f>
        <v>N</v>
      </c>
    </row>
    <row r="3275" spans="1:58" x14ac:dyDescent="0.25">
      <c r="A3275" s="6" t="s">
        <v>16909</v>
      </c>
      <c r="B3275" s="6" t="s">
        <v>16910</v>
      </c>
      <c r="C3275" s="6" t="s">
        <v>16911</v>
      </c>
      <c r="D3275" s="2" t="s">
        <v>16770</v>
      </c>
      <c r="E3275" s="2" t="s">
        <v>16912</v>
      </c>
      <c r="G3275" s="6" t="s">
        <v>15024</v>
      </c>
      <c r="H3275" s="6" t="s">
        <v>27</v>
      </c>
      <c r="I3275" s="6"/>
      <c r="J3275" s="6"/>
      <c r="K3275" s="7">
        <v>60</v>
      </c>
      <c r="L3275" s="6" t="s">
        <v>199</v>
      </c>
      <c r="M3275" s="6" t="s">
        <v>39</v>
      </c>
      <c r="N3275" s="6" t="s">
        <v>39</v>
      </c>
      <c r="O3275" s="6" t="s">
        <v>754</v>
      </c>
      <c r="P3275" s="8" t="s">
        <v>27</v>
      </c>
      <c r="Q3275" s="9">
        <v>45100.320547372699</v>
      </c>
      <c r="R3275" s="6" t="s">
        <v>28</v>
      </c>
      <c r="X3275" s="6" t="s">
        <v>16913</v>
      </c>
      <c r="Y3275" s="2" t="s">
        <v>16914</v>
      </c>
      <c r="Z3275" s="2" t="s">
        <v>16915</v>
      </c>
      <c r="AA3275" s="2" t="s">
        <v>16770</v>
      </c>
      <c r="AB3275" s="2" t="s">
        <v>16912</v>
      </c>
      <c r="AC3275" s="2" t="s">
        <v>27</v>
      </c>
      <c r="AD3275" s="2" t="s">
        <v>27</v>
      </c>
      <c r="AE3275" s="2" t="s">
        <v>27</v>
      </c>
      <c r="AG3275" s="2" t="str">
        <f t="shared" si="207"/>
        <v>P. Tân Thới Nhất</v>
      </c>
      <c r="AH3275" s="2" t="str">
        <f t="shared" si="208"/>
        <v>Q. 12 TP. Hồ Chí Minh Việt Nam</v>
      </c>
      <c r="AI3275" s="2" t="str">
        <f t="shared" si="209"/>
        <v/>
      </c>
      <c r="AK3275" s="2" t="str">
        <f t="shared" si="210"/>
        <v/>
      </c>
      <c r="BF3275" s="2" t="str">
        <f>VLOOKUP(M3275,'[1]mã win'!G:K,5,0)</f>
        <v>N</v>
      </c>
    </row>
    <row r="3276" spans="1:58" x14ac:dyDescent="0.25">
      <c r="A3276" s="6" t="s">
        <v>16916</v>
      </c>
      <c r="B3276" s="6" t="s">
        <v>16917</v>
      </c>
      <c r="C3276" s="6" t="s">
        <v>16918</v>
      </c>
      <c r="D3276" s="2" t="s">
        <v>6353</v>
      </c>
      <c r="E3276" s="2" t="s">
        <v>51</v>
      </c>
      <c r="G3276" s="6" t="s">
        <v>15024</v>
      </c>
      <c r="H3276" s="6" t="s">
        <v>27</v>
      </c>
      <c r="I3276" s="6"/>
      <c r="J3276" s="6"/>
      <c r="K3276" s="7">
        <v>60</v>
      </c>
      <c r="L3276" s="6" t="s">
        <v>63</v>
      </c>
      <c r="M3276" s="6" t="s">
        <v>39</v>
      </c>
      <c r="N3276" s="6" t="s">
        <v>39</v>
      </c>
      <c r="O3276" s="6" t="s">
        <v>51</v>
      </c>
      <c r="P3276" s="8" t="s">
        <v>27</v>
      </c>
      <c r="Q3276" s="9">
        <v>45206.594771527802</v>
      </c>
      <c r="R3276" s="6" t="s">
        <v>28</v>
      </c>
      <c r="X3276" s="6" t="s">
        <v>16919</v>
      </c>
      <c r="Y3276" s="2" t="s">
        <v>262</v>
      </c>
      <c r="Z3276" s="2" t="s">
        <v>16920</v>
      </c>
      <c r="AA3276" s="2" t="s">
        <v>16921</v>
      </c>
      <c r="AB3276" s="2" t="s">
        <v>16922</v>
      </c>
      <c r="AC3276" s="2" t="s">
        <v>6353</v>
      </c>
      <c r="AD3276" s="2" t="s">
        <v>15449</v>
      </c>
      <c r="AE3276" s="2" t="s">
        <v>27</v>
      </c>
      <c r="AG3276" s="2" t="str">
        <f t="shared" si="207"/>
        <v>P. Long Thạnh Mỹ</v>
      </c>
      <c r="AH3276" s="2" t="str">
        <f t="shared" si="208"/>
        <v/>
      </c>
      <c r="AI3276" s="2" t="str">
        <f t="shared" si="209"/>
        <v/>
      </c>
      <c r="AK3276" s="2" t="str">
        <f t="shared" si="210"/>
        <v/>
      </c>
      <c r="BF3276" s="2" t="str">
        <f>VLOOKUP(M3276,'[1]mã win'!G:K,5,0)</f>
        <v>N</v>
      </c>
    </row>
    <row r="3277" spans="1:58" x14ac:dyDescent="0.25">
      <c r="A3277" s="6" t="s">
        <v>16923</v>
      </c>
      <c r="B3277" s="6" t="s">
        <v>16924</v>
      </c>
      <c r="C3277" s="6" t="s">
        <v>16925</v>
      </c>
      <c r="D3277" s="2" t="s">
        <v>27</v>
      </c>
      <c r="E3277" s="2" t="s">
        <v>213</v>
      </c>
      <c r="G3277" s="6" t="s">
        <v>15024</v>
      </c>
      <c r="H3277" s="6" t="s">
        <v>27</v>
      </c>
      <c r="I3277" s="6"/>
      <c r="J3277" s="6"/>
      <c r="K3277" s="7">
        <v>60</v>
      </c>
      <c r="L3277" s="6" t="s">
        <v>133</v>
      </c>
      <c r="M3277" s="6" t="s">
        <v>39</v>
      </c>
      <c r="N3277" s="6" t="s">
        <v>39</v>
      </c>
      <c r="O3277" s="6" t="s">
        <v>213</v>
      </c>
      <c r="P3277" s="8" t="s">
        <v>27</v>
      </c>
      <c r="Q3277" s="9">
        <v>45143.327300266203</v>
      </c>
      <c r="R3277" s="6" t="s">
        <v>28</v>
      </c>
      <c r="X3277" s="6" t="s">
        <v>16926</v>
      </c>
      <c r="Y3277" s="2" t="s">
        <v>16927</v>
      </c>
      <c r="Z3277" s="2" t="s">
        <v>16928</v>
      </c>
      <c r="AA3277" s="2" t="s">
        <v>16929</v>
      </c>
      <c r="AB3277" s="2" t="s">
        <v>27</v>
      </c>
      <c r="AC3277" s="2" t="s">
        <v>27</v>
      </c>
      <c r="AD3277" s="2" t="s">
        <v>27</v>
      </c>
      <c r="AE3277" s="2" t="s">
        <v>27</v>
      </c>
      <c r="AG3277" s="2" t="str">
        <f t="shared" si="207"/>
        <v/>
      </c>
      <c r="AH3277" s="2" t="str">
        <f t="shared" si="208"/>
        <v/>
      </c>
      <c r="AI3277" s="2" t="str">
        <f t="shared" si="209"/>
        <v/>
      </c>
      <c r="AK3277" s="2" t="str">
        <f t="shared" si="210"/>
        <v/>
      </c>
      <c r="BF3277" s="2" t="str">
        <f>VLOOKUP(M3277,'[1]mã win'!G:K,5,0)</f>
        <v>N</v>
      </c>
    </row>
    <row r="3278" spans="1:58" x14ac:dyDescent="0.25">
      <c r="A3278" s="6" t="s">
        <v>16930</v>
      </c>
      <c r="B3278" s="6" t="s">
        <v>16931</v>
      </c>
      <c r="C3278" s="6" t="s">
        <v>16932</v>
      </c>
      <c r="D3278" s="2" t="s">
        <v>27</v>
      </c>
      <c r="E3278" s="2" t="s">
        <v>1047</v>
      </c>
      <c r="G3278" s="6" t="s">
        <v>15031</v>
      </c>
      <c r="H3278" s="6"/>
      <c r="I3278" s="6"/>
      <c r="J3278" s="6"/>
      <c r="K3278" s="7"/>
      <c r="L3278" s="6" t="s">
        <v>24</v>
      </c>
      <c r="M3278" s="6" t="s">
        <v>25</v>
      </c>
      <c r="N3278" s="6" t="s">
        <v>25</v>
      </c>
      <c r="O3278" s="6" t="s">
        <v>1047</v>
      </c>
      <c r="P3278" s="8" t="s">
        <v>27</v>
      </c>
      <c r="Q3278" s="9">
        <v>45128.6425493403</v>
      </c>
      <c r="R3278" s="6" t="s">
        <v>6465</v>
      </c>
      <c r="X3278" s="6" t="s">
        <v>16933</v>
      </c>
      <c r="Y3278" s="2" t="s">
        <v>16888</v>
      </c>
      <c r="Z3278" s="2" t="s">
        <v>1047</v>
      </c>
      <c r="AA3278" s="2" t="s">
        <v>6657</v>
      </c>
      <c r="AB3278" s="2" t="s">
        <v>42</v>
      </c>
      <c r="AC3278" s="2" t="s">
        <v>27</v>
      </c>
      <c r="AD3278" s="2" t="s">
        <v>27</v>
      </c>
      <c r="AE3278" s="2" t="s">
        <v>27</v>
      </c>
      <c r="AG3278" s="2" t="str">
        <f t="shared" si="207"/>
        <v/>
      </c>
      <c r="AH3278" s="2" t="str">
        <f t="shared" si="208"/>
        <v/>
      </c>
      <c r="AI3278" s="2" t="str">
        <f t="shared" si="209"/>
        <v>Huyện Hoài Đức</v>
      </c>
      <c r="AK3278" s="2" t="str">
        <f t="shared" si="210"/>
        <v/>
      </c>
      <c r="BF3278" s="2" t="str">
        <f>VLOOKUP(M3278,'[1]mã win'!G:K,5,0)</f>
        <v>B</v>
      </c>
    </row>
    <row r="3279" spans="1:58" x14ac:dyDescent="0.25">
      <c r="A3279" s="6" t="s">
        <v>16934</v>
      </c>
      <c r="B3279" s="6" t="s">
        <v>16935</v>
      </c>
      <c r="C3279" s="6" t="s">
        <v>16936</v>
      </c>
      <c r="D3279" s="2" t="s">
        <v>27</v>
      </c>
      <c r="E3279" s="2" t="s">
        <v>14423</v>
      </c>
      <c r="G3279" s="6" t="s">
        <v>15031</v>
      </c>
      <c r="H3279" s="6"/>
      <c r="I3279" s="6"/>
      <c r="J3279" s="6"/>
      <c r="K3279" s="7"/>
      <c r="L3279" s="6" t="s">
        <v>8064</v>
      </c>
      <c r="M3279" s="6" t="s">
        <v>25</v>
      </c>
      <c r="N3279" s="6" t="s">
        <v>25</v>
      </c>
      <c r="O3279" s="6" t="s">
        <v>14423</v>
      </c>
      <c r="P3279" s="8" t="s">
        <v>27</v>
      </c>
      <c r="Q3279" s="9">
        <v>45097.609125659699</v>
      </c>
      <c r="R3279" s="6" t="s">
        <v>6465</v>
      </c>
      <c r="X3279" s="6" t="s">
        <v>16937</v>
      </c>
      <c r="Y3279" s="2" t="s">
        <v>16938</v>
      </c>
      <c r="Z3279" s="2" t="s">
        <v>16939</v>
      </c>
      <c r="AA3279" s="2" t="s">
        <v>27</v>
      </c>
      <c r="AB3279" s="2" t="s">
        <v>27</v>
      </c>
      <c r="AC3279" s="2" t="s">
        <v>27</v>
      </c>
      <c r="AD3279" s="2" t="s">
        <v>27</v>
      </c>
      <c r="AE3279" s="2" t="s">
        <v>27</v>
      </c>
      <c r="AG3279" s="2" t="str">
        <f t="shared" si="207"/>
        <v/>
      </c>
      <c r="AH3279" s="2" t="str">
        <f t="shared" si="208"/>
        <v/>
      </c>
      <c r="AI3279" s="2" t="str">
        <f t="shared" si="209"/>
        <v>Huyện Thạch Thất TP. Hà Nội Việt Nam</v>
      </c>
      <c r="AK3279" s="2" t="str">
        <f t="shared" si="210"/>
        <v/>
      </c>
      <c r="BF3279" s="2" t="str">
        <f>VLOOKUP(M3279,'[1]mã win'!G:K,5,0)</f>
        <v>B</v>
      </c>
    </row>
    <row r="3280" spans="1:58" x14ac:dyDescent="0.25">
      <c r="A3280" s="6" t="s">
        <v>16940</v>
      </c>
      <c r="B3280" s="6" t="s">
        <v>16941</v>
      </c>
      <c r="C3280" s="6" t="s">
        <v>16942</v>
      </c>
      <c r="D3280" s="2" t="s">
        <v>16943</v>
      </c>
      <c r="E3280" s="2" t="s">
        <v>16859</v>
      </c>
      <c r="G3280" s="6" t="s">
        <v>15024</v>
      </c>
      <c r="H3280" s="6" t="s">
        <v>27</v>
      </c>
      <c r="I3280" s="6"/>
      <c r="J3280" s="6"/>
      <c r="K3280" s="7">
        <v>60</v>
      </c>
      <c r="L3280" s="6" t="s">
        <v>199</v>
      </c>
      <c r="M3280" s="6" t="s">
        <v>39</v>
      </c>
      <c r="N3280" s="6" t="s">
        <v>39</v>
      </c>
      <c r="O3280" s="6" t="s">
        <v>200</v>
      </c>
      <c r="P3280" s="8" t="s">
        <v>27</v>
      </c>
      <c r="Q3280" s="9">
        <v>45092.748416087998</v>
      </c>
      <c r="R3280" s="6" t="s">
        <v>28</v>
      </c>
      <c r="X3280" s="6" t="s">
        <v>16944</v>
      </c>
      <c r="Y3280" s="2" t="s">
        <v>16943</v>
      </c>
      <c r="Z3280" s="2" t="s">
        <v>16859</v>
      </c>
      <c r="AA3280" s="2" t="s">
        <v>27</v>
      </c>
      <c r="AB3280" s="2" t="s">
        <v>27</v>
      </c>
      <c r="AC3280" s="2" t="s">
        <v>27</v>
      </c>
      <c r="AD3280" s="2" t="s">
        <v>27</v>
      </c>
      <c r="AE3280" s="2" t="s">
        <v>27</v>
      </c>
      <c r="AG3280" s="2" t="str">
        <f t="shared" si="207"/>
        <v>P. 10</v>
      </c>
      <c r="AH3280" s="2" t="str">
        <f t="shared" si="208"/>
        <v>Q. Tân Bình TP. Hồ Chí Minh Việt Nam</v>
      </c>
      <c r="AI3280" s="2" t="str">
        <f t="shared" si="209"/>
        <v/>
      </c>
      <c r="AK3280" s="2" t="str">
        <f t="shared" si="210"/>
        <v/>
      </c>
      <c r="BF3280" s="2" t="str">
        <f>VLOOKUP(M3280,'[1]mã win'!G:K,5,0)</f>
        <v>N</v>
      </c>
    </row>
    <row r="3281" spans="1:58" x14ac:dyDescent="0.25">
      <c r="A3281" s="6" t="s">
        <v>16945</v>
      </c>
      <c r="B3281" s="6" t="s">
        <v>16946</v>
      </c>
      <c r="C3281" s="6" t="s">
        <v>16947</v>
      </c>
      <c r="D3281" s="2" t="s">
        <v>16948</v>
      </c>
      <c r="E3281" s="2" t="s">
        <v>16949</v>
      </c>
      <c r="G3281" s="6" t="s">
        <v>16950</v>
      </c>
      <c r="H3281" s="6" t="s">
        <v>27</v>
      </c>
      <c r="I3281" s="6"/>
      <c r="J3281" s="6"/>
      <c r="K3281" s="7">
        <v>60</v>
      </c>
      <c r="L3281" s="6" t="s">
        <v>24</v>
      </c>
      <c r="M3281" s="6" t="s">
        <v>25</v>
      </c>
      <c r="N3281" s="6" t="s">
        <v>25</v>
      </c>
      <c r="O3281" s="6" t="s">
        <v>918</v>
      </c>
      <c r="P3281" s="8" t="s">
        <v>27</v>
      </c>
      <c r="Q3281" s="9">
        <v>45107.601479942103</v>
      </c>
      <c r="R3281" s="6" t="s">
        <v>28</v>
      </c>
      <c r="X3281" s="6" t="s">
        <v>4735</v>
      </c>
      <c r="Y3281" s="2" t="s">
        <v>16951</v>
      </c>
      <c r="Z3281" s="2" t="s">
        <v>16948</v>
      </c>
      <c r="AA3281" s="2" t="s">
        <v>16949</v>
      </c>
      <c r="AB3281" s="2" t="s">
        <v>27</v>
      </c>
      <c r="AC3281" s="2" t="s">
        <v>27</v>
      </c>
      <c r="AD3281" s="2" t="s">
        <v>27</v>
      </c>
      <c r="AE3281" s="2" t="s">
        <v>27</v>
      </c>
      <c r="AG3281" s="2" t="str">
        <f t="shared" si="207"/>
        <v>P. Phú Đô</v>
      </c>
      <c r="AH3281" s="2" t="str">
        <f t="shared" si="208"/>
        <v>Q. Nam Từ Liêm TP. Hà Nội Việt Nam</v>
      </c>
      <c r="AI3281" s="2" t="str">
        <f t="shared" si="209"/>
        <v/>
      </c>
      <c r="AK3281" s="2" t="str">
        <f t="shared" si="210"/>
        <v/>
      </c>
      <c r="BF3281" s="2" t="str">
        <f>VLOOKUP(M3281,'[1]mã win'!G:K,5,0)</f>
        <v>B</v>
      </c>
    </row>
    <row r="3282" spans="1:58" x14ac:dyDescent="0.25">
      <c r="A3282" s="6" t="s">
        <v>16952</v>
      </c>
      <c r="B3282" s="6" t="s">
        <v>16953</v>
      </c>
      <c r="C3282" s="6" t="s">
        <v>16954</v>
      </c>
      <c r="D3282" s="2" t="s">
        <v>27</v>
      </c>
      <c r="E3282" s="2" t="s">
        <v>9701</v>
      </c>
      <c r="G3282" s="6" t="s">
        <v>16950</v>
      </c>
      <c r="H3282" s="6" t="s">
        <v>27</v>
      </c>
      <c r="I3282" s="6"/>
      <c r="J3282" s="6"/>
      <c r="K3282" s="7">
        <v>60</v>
      </c>
      <c r="L3282" s="6" t="s">
        <v>235</v>
      </c>
      <c r="M3282" s="6" t="s">
        <v>25</v>
      </c>
      <c r="N3282" s="6" t="s">
        <v>25</v>
      </c>
      <c r="O3282" s="6" t="s">
        <v>9701</v>
      </c>
      <c r="P3282" s="8" t="s">
        <v>27</v>
      </c>
      <c r="Q3282" s="9">
        <v>45135.643844131897</v>
      </c>
      <c r="R3282" s="6" t="s">
        <v>28</v>
      </c>
      <c r="X3282" s="6" t="s">
        <v>16955</v>
      </c>
      <c r="Y3282" s="2" t="s">
        <v>16956</v>
      </c>
      <c r="Z3282" s="2" t="s">
        <v>16957</v>
      </c>
      <c r="AA3282" s="2" t="s">
        <v>16958</v>
      </c>
      <c r="AB3282" s="2" t="s">
        <v>16959</v>
      </c>
      <c r="AC3282" s="2" t="s">
        <v>27</v>
      </c>
      <c r="AD3282" s="2" t="s">
        <v>27</v>
      </c>
      <c r="AE3282" s="2" t="s">
        <v>27</v>
      </c>
      <c r="AG3282" s="2" t="str">
        <f t="shared" si="207"/>
        <v/>
      </c>
      <c r="AH3282" s="2" t="str">
        <f t="shared" si="208"/>
        <v/>
      </c>
      <c r="AI3282" s="2" t="str">
        <f t="shared" si="209"/>
        <v>Huyện Mê Linh TP. Hà Nội Việt Nam</v>
      </c>
      <c r="AK3282" s="2" t="str">
        <f t="shared" si="210"/>
        <v/>
      </c>
      <c r="BF3282" s="2" t="str">
        <f>VLOOKUP(M3282,'[1]mã win'!G:K,5,0)</f>
        <v>B</v>
      </c>
    </row>
    <row r="3283" spans="1:58" x14ac:dyDescent="0.25">
      <c r="A3283" s="6" t="s">
        <v>16960</v>
      </c>
      <c r="B3283" s="6" t="s">
        <v>16961</v>
      </c>
      <c r="C3283" s="6" t="s">
        <v>16962</v>
      </c>
      <c r="D3283" s="2" t="s">
        <v>16963</v>
      </c>
      <c r="E3283" s="2" t="s">
        <v>16964</v>
      </c>
      <c r="G3283" s="6" t="s">
        <v>15024</v>
      </c>
      <c r="H3283" s="6" t="s">
        <v>27</v>
      </c>
      <c r="I3283" s="6"/>
      <c r="J3283" s="6"/>
      <c r="K3283" s="7">
        <v>60</v>
      </c>
      <c r="L3283" s="6" t="s">
        <v>133</v>
      </c>
      <c r="M3283" s="6" t="s">
        <v>39</v>
      </c>
      <c r="N3283" s="6" t="s">
        <v>39</v>
      </c>
      <c r="O3283" s="6" t="s">
        <v>200</v>
      </c>
      <c r="P3283" s="8" t="s">
        <v>27</v>
      </c>
      <c r="Q3283" s="9">
        <v>45092.749250925903</v>
      </c>
      <c r="R3283" s="6" t="s">
        <v>28</v>
      </c>
      <c r="X3283" s="6" t="s">
        <v>16965</v>
      </c>
      <c r="Y3283" s="2" t="s">
        <v>16963</v>
      </c>
      <c r="Z3283" s="2" t="s">
        <v>16964</v>
      </c>
      <c r="AA3283" s="2" t="s">
        <v>27</v>
      </c>
      <c r="AB3283" s="2" t="s">
        <v>27</v>
      </c>
      <c r="AC3283" s="2" t="s">
        <v>27</v>
      </c>
      <c r="AD3283" s="2" t="s">
        <v>27</v>
      </c>
      <c r="AE3283" s="2" t="s">
        <v>27</v>
      </c>
      <c r="AG3283" s="2" t="str">
        <f t="shared" si="207"/>
        <v>P. Tân Tạo</v>
      </c>
      <c r="AH3283" s="2" t="str">
        <f t="shared" si="208"/>
        <v>Q. Bình Tân TP. Hồ Chí Minh Việt Nam</v>
      </c>
      <c r="AI3283" s="2" t="str">
        <f t="shared" si="209"/>
        <v/>
      </c>
      <c r="AK3283" s="2" t="str">
        <f t="shared" si="210"/>
        <v/>
      </c>
      <c r="BF3283" s="2" t="str">
        <f>VLOOKUP(M3283,'[1]mã win'!G:K,5,0)</f>
        <v>N</v>
      </c>
    </row>
    <row r="3284" spans="1:58" x14ac:dyDescent="0.25">
      <c r="A3284" s="6" t="s">
        <v>16966</v>
      </c>
      <c r="B3284" s="6" t="s">
        <v>16967</v>
      </c>
      <c r="C3284" s="6" t="s">
        <v>16968</v>
      </c>
      <c r="D3284" s="2" t="s">
        <v>16969</v>
      </c>
      <c r="E3284" s="2" t="s">
        <v>16859</v>
      </c>
      <c r="G3284" s="6" t="s">
        <v>16970</v>
      </c>
      <c r="H3284" s="6"/>
      <c r="I3284" s="6"/>
      <c r="J3284" s="6"/>
      <c r="K3284" s="7"/>
      <c r="L3284" s="6" t="s">
        <v>4073</v>
      </c>
      <c r="M3284" s="6" t="s">
        <v>27</v>
      </c>
      <c r="N3284" s="6"/>
      <c r="O3284" s="6"/>
      <c r="P3284" s="8" t="s">
        <v>27</v>
      </c>
      <c r="Q3284" s="9">
        <v>45567.697680937497</v>
      </c>
      <c r="R3284" s="6" t="s">
        <v>28</v>
      </c>
      <c r="X3284" s="6" t="s">
        <v>16971</v>
      </c>
      <c r="Y3284" s="2" t="s">
        <v>16969</v>
      </c>
      <c r="Z3284" s="2" t="s">
        <v>16859</v>
      </c>
      <c r="AA3284" s="2" t="s">
        <v>27</v>
      </c>
      <c r="AB3284" s="2" t="s">
        <v>27</v>
      </c>
      <c r="AC3284" s="2" t="s">
        <v>27</v>
      </c>
      <c r="AD3284" s="2" t="s">
        <v>27</v>
      </c>
      <c r="AE3284" s="2" t="s">
        <v>27</v>
      </c>
      <c r="AG3284" s="2" t="str">
        <f t="shared" si="207"/>
        <v>P. 15</v>
      </c>
      <c r="AH3284" s="2" t="str">
        <f t="shared" si="208"/>
        <v>Q. Tân Bình TP. Hồ Chí Minh Việt Nam</v>
      </c>
      <c r="AI3284" s="2" t="str">
        <f t="shared" si="209"/>
        <v/>
      </c>
      <c r="AK3284" s="2" t="str">
        <f t="shared" si="210"/>
        <v/>
      </c>
      <c r="BF3284" s="10" t="s">
        <v>4815</v>
      </c>
    </row>
    <row r="3285" spans="1:58" x14ac:dyDescent="0.25">
      <c r="A3285" s="6" t="s">
        <v>16972</v>
      </c>
      <c r="B3285" s="6" t="s">
        <v>16973</v>
      </c>
      <c r="C3285" s="6" t="s">
        <v>16974</v>
      </c>
      <c r="D3285" s="2" t="s">
        <v>27</v>
      </c>
      <c r="E3285" s="2" t="s">
        <v>9701</v>
      </c>
      <c r="G3285" s="6" t="s">
        <v>15031</v>
      </c>
      <c r="H3285" s="6"/>
      <c r="I3285" s="6"/>
      <c r="J3285" s="6"/>
      <c r="K3285" s="7"/>
      <c r="L3285" s="6" t="s">
        <v>235</v>
      </c>
      <c r="M3285" s="6" t="s">
        <v>25</v>
      </c>
      <c r="N3285" s="6" t="s">
        <v>25</v>
      </c>
      <c r="O3285" s="6" t="s">
        <v>9701</v>
      </c>
      <c r="P3285" s="8" t="s">
        <v>27</v>
      </c>
      <c r="Q3285" s="9">
        <v>45150.698640393501</v>
      </c>
      <c r="R3285" s="6" t="s">
        <v>6465</v>
      </c>
      <c r="X3285" s="6" t="s">
        <v>16975</v>
      </c>
      <c r="Y3285" s="2" t="s">
        <v>16958</v>
      </c>
      <c r="Z3285" s="2" t="s">
        <v>16959</v>
      </c>
      <c r="AA3285" s="2" t="s">
        <v>27</v>
      </c>
      <c r="AB3285" s="2" t="s">
        <v>27</v>
      </c>
      <c r="AC3285" s="2" t="s">
        <v>27</v>
      </c>
      <c r="AD3285" s="2" t="s">
        <v>27</v>
      </c>
      <c r="AE3285" s="2" t="s">
        <v>27</v>
      </c>
      <c r="AG3285" s="2" t="str">
        <f t="shared" si="207"/>
        <v/>
      </c>
      <c r="AH3285" s="2" t="str">
        <f t="shared" si="208"/>
        <v/>
      </c>
      <c r="AI3285" s="2" t="str">
        <f t="shared" si="209"/>
        <v>Huyện Mê Linh TP. Hà Nội Việt Nam</v>
      </c>
      <c r="AK3285" s="2" t="str">
        <f t="shared" si="210"/>
        <v/>
      </c>
      <c r="BF3285" s="2" t="str">
        <f>VLOOKUP(M3285,'[1]mã win'!G:K,5,0)</f>
        <v>B</v>
      </c>
    </row>
    <row r="3286" spans="1:58" x14ac:dyDescent="0.25">
      <c r="A3286" s="6" t="s">
        <v>16976</v>
      </c>
      <c r="B3286" s="6" t="s">
        <v>16977</v>
      </c>
      <c r="C3286" s="6" t="s">
        <v>16978</v>
      </c>
      <c r="D3286" s="2" t="s">
        <v>16979</v>
      </c>
      <c r="E3286" s="2" t="s">
        <v>16964</v>
      </c>
      <c r="G3286" s="6" t="s">
        <v>15024</v>
      </c>
      <c r="H3286" s="6" t="s">
        <v>27</v>
      </c>
      <c r="I3286" s="6"/>
      <c r="J3286" s="6"/>
      <c r="K3286" s="7">
        <v>60</v>
      </c>
      <c r="L3286" s="6" t="s">
        <v>133</v>
      </c>
      <c r="M3286" s="6" t="s">
        <v>39</v>
      </c>
      <c r="N3286" s="6" t="s">
        <v>39</v>
      </c>
      <c r="O3286" s="6" t="s">
        <v>305</v>
      </c>
      <c r="P3286" s="8" t="s">
        <v>27</v>
      </c>
      <c r="Q3286" s="9">
        <v>45114.374302233802</v>
      </c>
      <c r="R3286" s="6" t="s">
        <v>28</v>
      </c>
      <c r="X3286" s="6" t="s">
        <v>16980</v>
      </c>
      <c r="Y3286" s="2" t="s">
        <v>16979</v>
      </c>
      <c r="Z3286" s="2" t="s">
        <v>16964</v>
      </c>
      <c r="AA3286" s="2" t="s">
        <v>27</v>
      </c>
      <c r="AB3286" s="2" t="s">
        <v>27</v>
      </c>
      <c r="AC3286" s="2" t="s">
        <v>27</v>
      </c>
      <c r="AD3286" s="2" t="s">
        <v>27</v>
      </c>
      <c r="AE3286" s="2" t="s">
        <v>27</v>
      </c>
      <c r="AG3286" s="2" t="str">
        <f t="shared" si="207"/>
        <v>P. Bình Hưng Hòa B</v>
      </c>
      <c r="AH3286" s="2" t="str">
        <f t="shared" si="208"/>
        <v>Q. Bình Tân TP. Hồ Chí Minh Việt Nam</v>
      </c>
      <c r="AI3286" s="2" t="str">
        <f t="shared" si="209"/>
        <v/>
      </c>
      <c r="AK3286" s="2" t="str">
        <f t="shared" si="210"/>
        <v/>
      </c>
      <c r="BF3286" s="2" t="str">
        <f>VLOOKUP(M3286,'[1]mã win'!G:K,5,0)</f>
        <v>N</v>
      </c>
    </row>
    <row r="3287" spans="1:58" x14ac:dyDescent="0.25">
      <c r="A3287" s="6" t="s">
        <v>16981</v>
      </c>
      <c r="B3287" s="6" t="s">
        <v>16982</v>
      </c>
      <c r="C3287" s="6" t="s">
        <v>16983</v>
      </c>
      <c r="D3287" s="2" t="s">
        <v>27</v>
      </c>
      <c r="E3287" s="2" t="s">
        <v>1173</v>
      </c>
      <c r="G3287" s="6" t="s">
        <v>15031</v>
      </c>
      <c r="H3287" s="6"/>
      <c r="I3287" s="6"/>
      <c r="J3287" s="6"/>
      <c r="K3287" s="7"/>
      <c r="L3287" s="6" t="s">
        <v>8064</v>
      </c>
      <c r="M3287" s="6" t="s">
        <v>25</v>
      </c>
      <c r="N3287" s="6" t="s">
        <v>25</v>
      </c>
      <c r="O3287" s="6" t="s">
        <v>1173</v>
      </c>
      <c r="P3287" s="8" t="s">
        <v>27</v>
      </c>
      <c r="Q3287" s="9">
        <v>45474.479157951399</v>
      </c>
      <c r="R3287" s="6" t="s">
        <v>6465</v>
      </c>
      <c r="X3287" s="6">
        <v>144</v>
      </c>
      <c r="Y3287" s="2" t="s">
        <v>16984</v>
      </c>
      <c r="Z3287" s="2" t="s">
        <v>16985</v>
      </c>
      <c r="AA3287" s="2" t="s">
        <v>16986</v>
      </c>
      <c r="AB3287" s="2" t="s">
        <v>16987</v>
      </c>
      <c r="AC3287" s="2" t="s">
        <v>27</v>
      </c>
      <c r="AD3287" s="2" t="s">
        <v>27</v>
      </c>
      <c r="AE3287" s="2" t="s">
        <v>27</v>
      </c>
      <c r="AG3287" s="2" t="str">
        <f t="shared" si="207"/>
        <v/>
      </c>
      <c r="AH3287" s="2" t="str">
        <f t="shared" si="208"/>
        <v/>
      </c>
      <c r="AI3287" s="2" t="str">
        <f t="shared" si="209"/>
        <v/>
      </c>
      <c r="AK3287" s="2" t="str">
        <f t="shared" si="210"/>
        <v/>
      </c>
      <c r="BF3287" s="2" t="str">
        <f>VLOOKUP(M3287,'[1]mã win'!G:K,5,0)</f>
        <v>B</v>
      </c>
    </row>
    <row r="3288" spans="1:58" x14ac:dyDescent="0.25">
      <c r="A3288" s="6" t="s">
        <v>16988</v>
      </c>
      <c r="B3288" s="6" t="s">
        <v>16989</v>
      </c>
      <c r="C3288" s="6" t="s">
        <v>16990</v>
      </c>
      <c r="D3288" s="2" t="s">
        <v>16770</v>
      </c>
      <c r="E3288" s="2" t="s">
        <v>16991</v>
      </c>
      <c r="G3288" s="6" t="s">
        <v>15024</v>
      </c>
      <c r="H3288" s="6" t="s">
        <v>27</v>
      </c>
      <c r="I3288" s="6"/>
      <c r="J3288" s="6"/>
      <c r="K3288" s="7">
        <v>60</v>
      </c>
      <c r="L3288" s="6" t="s">
        <v>199</v>
      </c>
      <c r="M3288" s="6" t="s">
        <v>39</v>
      </c>
      <c r="N3288" s="6" t="s">
        <v>39</v>
      </c>
      <c r="O3288" s="6" t="s">
        <v>754</v>
      </c>
      <c r="P3288" s="8" t="s">
        <v>27</v>
      </c>
      <c r="Q3288" s="9">
        <v>45436.711633993102</v>
      </c>
      <c r="R3288" s="6" t="s">
        <v>28</v>
      </c>
      <c r="X3288" s="6" t="s">
        <v>16992</v>
      </c>
      <c r="Y3288" s="2" t="s">
        <v>16993</v>
      </c>
      <c r="Z3288" s="2" t="s">
        <v>16994</v>
      </c>
      <c r="AA3288" s="2" t="s">
        <v>16995</v>
      </c>
      <c r="AB3288" s="2" t="s">
        <v>16770</v>
      </c>
      <c r="AC3288" s="2" t="s">
        <v>16991</v>
      </c>
      <c r="AD3288" s="2" t="s">
        <v>15449</v>
      </c>
      <c r="AE3288" s="2" t="s">
        <v>27</v>
      </c>
      <c r="AG3288" s="2" t="str">
        <f t="shared" si="207"/>
        <v>P. Tân Thới Nhất</v>
      </c>
      <c r="AH3288" s="2" t="str">
        <f t="shared" si="208"/>
        <v>Q. 12</v>
      </c>
      <c r="AI3288" s="2" t="str">
        <f t="shared" si="209"/>
        <v/>
      </c>
      <c r="AK3288" s="2" t="str">
        <f t="shared" si="210"/>
        <v/>
      </c>
      <c r="BF3288" s="2" t="str">
        <f>VLOOKUP(M3288,'[1]mã win'!G:K,5,0)</f>
        <v>N</v>
      </c>
    </row>
    <row r="3289" spans="1:58" x14ac:dyDescent="0.25">
      <c r="A3289" s="6" t="s">
        <v>16996</v>
      </c>
      <c r="B3289" s="6" t="s">
        <v>16997</v>
      </c>
      <c r="C3289" s="6" t="s">
        <v>16998</v>
      </c>
      <c r="D3289" s="2" t="s">
        <v>6510</v>
      </c>
      <c r="E3289" s="2" t="s">
        <v>902</v>
      </c>
      <c r="G3289" s="6" t="s">
        <v>16950</v>
      </c>
      <c r="H3289" s="6"/>
      <c r="I3289" s="6"/>
      <c r="J3289" s="6"/>
      <c r="K3289" s="7"/>
      <c r="L3289" s="6" t="s">
        <v>24</v>
      </c>
      <c r="M3289" s="6" t="s">
        <v>25</v>
      </c>
      <c r="N3289" s="6" t="s">
        <v>25</v>
      </c>
      <c r="O3289" s="6" t="s">
        <v>902</v>
      </c>
      <c r="P3289" s="8" t="s">
        <v>27</v>
      </c>
      <c r="Q3289" s="9">
        <v>45532.564541863401</v>
      </c>
      <c r="R3289" s="6" t="s">
        <v>28</v>
      </c>
      <c r="X3289" s="6" t="s">
        <v>16999</v>
      </c>
      <c r="Y3289" s="2" t="s">
        <v>17000</v>
      </c>
      <c r="Z3289" s="2" t="s">
        <v>17001</v>
      </c>
      <c r="AA3289" s="2" t="s">
        <v>6510</v>
      </c>
      <c r="AB3289" s="2" t="s">
        <v>902</v>
      </c>
      <c r="AC3289" s="2" t="s">
        <v>17002</v>
      </c>
      <c r="AD3289" s="2" t="s">
        <v>27</v>
      </c>
      <c r="AE3289" s="2" t="s">
        <v>27</v>
      </c>
      <c r="AG3289" s="2" t="str">
        <f t="shared" si="207"/>
        <v>Phường Dương Nội</v>
      </c>
      <c r="AH3289" s="2" t="str">
        <f t="shared" si="208"/>
        <v>Quận Hà Đông</v>
      </c>
      <c r="AI3289" s="2" t="str">
        <f t="shared" si="209"/>
        <v/>
      </c>
      <c r="AK3289" s="2" t="str">
        <f t="shared" si="210"/>
        <v/>
      </c>
      <c r="BF3289" s="2" t="str">
        <f>VLOOKUP(M3289,'[1]mã win'!G:K,5,0)</f>
        <v>B</v>
      </c>
    </row>
    <row r="3290" spans="1:58" x14ac:dyDescent="0.25">
      <c r="A3290" s="6" t="s">
        <v>17003</v>
      </c>
      <c r="B3290" s="6" t="s">
        <v>17004</v>
      </c>
      <c r="C3290" s="6" t="s">
        <v>17005</v>
      </c>
      <c r="D3290" s="2" t="s">
        <v>17006</v>
      </c>
      <c r="E3290" s="2" t="s">
        <v>17007</v>
      </c>
      <c r="G3290" s="6" t="s">
        <v>15031</v>
      </c>
      <c r="H3290" s="6"/>
      <c r="I3290" s="6"/>
      <c r="J3290" s="6"/>
      <c r="K3290" s="7"/>
      <c r="L3290" s="6" t="s">
        <v>24</v>
      </c>
      <c r="M3290" s="6" t="s">
        <v>25</v>
      </c>
      <c r="N3290" s="6" t="s">
        <v>25</v>
      </c>
      <c r="O3290" s="6" t="s">
        <v>17007</v>
      </c>
      <c r="P3290" s="8" t="s">
        <v>27</v>
      </c>
      <c r="Q3290" s="9">
        <v>45440.420247881899</v>
      </c>
      <c r="R3290" s="6" t="s">
        <v>6465</v>
      </c>
      <c r="X3290" s="6" t="s">
        <v>17008</v>
      </c>
      <c r="Y3290" s="2" t="s">
        <v>17006</v>
      </c>
      <c r="Z3290" s="2" t="s">
        <v>17007</v>
      </c>
      <c r="AA3290" s="2" t="s">
        <v>17009</v>
      </c>
      <c r="AB3290" s="2" t="s">
        <v>27</v>
      </c>
      <c r="AC3290" s="2" t="s">
        <v>27</v>
      </c>
      <c r="AD3290" s="2" t="s">
        <v>27</v>
      </c>
      <c r="AE3290" s="2" t="s">
        <v>27</v>
      </c>
      <c r="AG3290" s="2" t="str">
        <f t="shared" si="207"/>
        <v>Phường Lê Lợi</v>
      </c>
      <c r="AH3290" s="2" t="str">
        <f t="shared" si="208"/>
        <v/>
      </c>
      <c r="AI3290" s="2" t="str">
        <f t="shared" si="209"/>
        <v/>
      </c>
      <c r="AK3290" s="2" t="str">
        <f t="shared" si="210"/>
        <v/>
      </c>
      <c r="BF3290" s="2" t="str">
        <f>VLOOKUP(M3290,'[1]mã win'!G:K,5,0)</f>
        <v>B</v>
      </c>
    </row>
    <row r="3291" spans="1:58" x14ac:dyDescent="0.25">
      <c r="A3291" s="6" t="s">
        <v>17010</v>
      </c>
      <c r="B3291" s="6" t="s">
        <v>17011</v>
      </c>
      <c r="C3291" s="6" t="s">
        <v>17012</v>
      </c>
      <c r="D3291" s="2" t="s">
        <v>17013</v>
      </c>
      <c r="E3291" s="2" t="s">
        <v>51</v>
      </c>
      <c r="G3291" s="6" t="s">
        <v>15024</v>
      </c>
      <c r="H3291" s="6" t="s">
        <v>27</v>
      </c>
      <c r="I3291" s="6"/>
      <c r="J3291" s="6"/>
      <c r="K3291" s="7">
        <v>60</v>
      </c>
      <c r="L3291" s="6" t="s">
        <v>63</v>
      </c>
      <c r="M3291" s="6" t="s">
        <v>39</v>
      </c>
      <c r="N3291" s="6" t="s">
        <v>39</v>
      </c>
      <c r="O3291" s="6" t="s">
        <v>51</v>
      </c>
      <c r="P3291" s="8" t="s">
        <v>27</v>
      </c>
      <c r="Q3291" s="9">
        <v>45128.650513692097</v>
      </c>
      <c r="R3291" s="6" t="s">
        <v>28</v>
      </c>
      <c r="X3291" s="6" t="s">
        <v>17014</v>
      </c>
      <c r="Y3291" s="2" t="s">
        <v>17015</v>
      </c>
      <c r="Z3291" s="2" t="s">
        <v>17013</v>
      </c>
      <c r="AA3291" s="2" t="s">
        <v>16897</v>
      </c>
      <c r="AB3291" s="2" t="s">
        <v>27</v>
      </c>
      <c r="AC3291" s="2" t="s">
        <v>27</v>
      </c>
      <c r="AD3291" s="2" t="s">
        <v>27</v>
      </c>
      <c r="AE3291" s="2" t="s">
        <v>27</v>
      </c>
      <c r="AG3291" s="2" t="str">
        <f t="shared" si="207"/>
        <v>P. Hiệp Bình Phước</v>
      </c>
      <c r="AH3291" s="2" t="str">
        <f t="shared" si="208"/>
        <v/>
      </c>
      <c r="AI3291" s="2" t="str">
        <f t="shared" si="209"/>
        <v/>
      </c>
      <c r="AK3291" s="2" t="str">
        <f t="shared" si="210"/>
        <v/>
      </c>
      <c r="BF3291" s="2" t="str">
        <f>VLOOKUP(M3291,'[1]mã win'!G:K,5,0)</f>
        <v>N</v>
      </c>
    </row>
    <row r="3292" spans="1:58" x14ac:dyDescent="0.25">
      <c r="A3292" s="6" t="s">
        <v>17016</v>
      </c>
      <c r="B3292" s="6" t="s">
        <v>17017</v>
      </c>
      <c r="C3292" s="6" t="s">
        <v>17018</v>
      </c>
      <c r="D3292" s="2" t="s">
        <v>5061</v>
      </c>
      <c r="E3292" s="2" t="s">
        <v>51</v>
      </c>
      <c r="G3292" s="6" t="s">
        <v>15024</v>
      </c>
      <c r="H3292" s="6" t="s">
        <v>27</v>
      </c>
      <c r="I3292" s="6"/>
      <c r="J3292" s="6"/>
      <c r="K3292" s="7">
        <v>60</v>
      </c>
      <c r="L3292" s="6" t="s">
        <v>50</v>
      </c>
      <c r="M3292" s="6" t="s">
        <v>39</v>
      </c>
      <c r="N3292" s="6" t="s">
        <v>39</v>
      </c>
      <c r="O3292" s="6" t="s">
        <v>51</v>
      </c>
      <c r="P3292" s="8" t="s">
        <v>27</v>
      </c>
      <c r="Q3292" s="9">
        <v>45199.493814930604</v>
      </c>
      <c r="R3292" s="6" t="s">
        <v>28</v>
      </c>
      <c r="X3292" s="6" t="s">
        <v>17019</v>
      </c>
      <c r="Y3292" s="2" t="s">
        <v>6131</v>
      </c>
      <c r="Z3292" s="2" t="s">
        <v>17020</v>
      </c>
      <c r="AA3292" s="2" t="s">
        <v>5061</v>
      </c>
      <c r="AB3292" s="2" t="s">
        <v>7453</v>
      </c>
      <c r="AC3292" s="2" t="s">
        <v>3537</v>
      </c>
      <c r="AD3292" s="2" t="s">
        <v>42</v>
      </c>
      <c r="AE3292" s="2" t="s">
        <v>27</v>
      </c>
      <c r="AG3292" s="2" t="str">
        <f t="shared" si="207"/>
        <v>P.An Phú</v>
      </c>
      <c r="AH3292" s="2" t="str">
        <f t="shared" si="208"/>
        <v/>
      </c>
      <c r="AI3292" s="2" t="str">
        <f t="shared" si="209"/>
        <v/>
      </c>
      <c r="AK3292" s="2" t="str">
        <f t="shared" si="210"/>
        <v/>
      </c>
      <c r="BF3292" s="2" t="str">
        <f>VLOOKUP(M3292,'[1]mã win'!G:K,5,0)</f>
        <v>N</v>
      </c>
    </row>
    <row r="3293" spans="1:58" x14ac:dyDescent="0.25">
      <c r="A3293" s="6" t="s">
        <v>17021</v>
      </c>
      <c r="B3293" s="6" t="s">
        <v>17022</v>
      </c>
      <c r="C3293" s="6" t="s">
        <v>17023</v>
      </c>
      <c r="D3293" s="2" t="s">
        <v>27</v>
      </c>
      <c r="E3293" s="2" t="s">
        <v>1173</v>
      </c>
      <c r="G3293" s="6" t="s">
        <v>16950</v>
      </c>
      <c r="H3293" s="6"/>
      <c r="I3293" s="6"/>
      <c r="J3293" s="6"/>
      <c r="K3293" s="7"/>
      <c r="L3293" s="6" t="s">
        <v>8064</v>
      </c>
      <c r="M3293" s="6" t="s">
        <v>25</v>
      </c>
      <c r="N3293" s="6" t="s">
        <v>25</v>
      </c>
      <c r="O3293" s="6" t="s">
        <v>1173</v>
      </c>
      <c r="P3293" s="8" t="s">
        <v>27</v>
      </c>
      <c r="Q3293" s="9">
        <v>45460.611572303198</v>
      </c>
      <c r="R3293" s="6" t="s">
        <v>28</v>
      </c>
      <c r="X3293" s="6" t="s">
        <v>17024</v>
      </c>
      <c r="Y3293" s="2" t="s">
        <v>17025</v>
      </c>
      <c r="Z3293" s="2" t="s">
        <v>17026</v>
      </c>
      <c r="AA3293" s="2" t="s">
        <v>17027</v>
      </c>
      <c r="AB3293" s="2" t="s">
        <v>27</v>
      </c>
      <c r="AC3293" s="2" t="s">
        <v>27</v>
      </c>
      <c r="AD3293" s="2" t="s">
        <v>27</v>
      </c>
      <c r="AE3293" s="2" t="s">
        <v>27</v>
      </c>
      <c r="AG3293" s="2" t="str">
        <f t="shared" si="207"/>
        <v/>
      </c>
      <c r="AH3293" s="2" t="str">
        <f t="shared" si="208"/>
        <v/>
      </c>
      <c r="AI3293" s="2" t="str">
        <f t="shared" si="209"/>
        <v>Huyện Chương Mỹ TP. Hà Nội Việt Nam</v>
      </c>
      <c r="AK3293" s="2" t="str">
        <f t="shared" si="210"/>
        <v/>
      </c>
      <c r="BF3293" s="2" t="str">
        <f>VLOOKUP(M3293,'[1]mã win'!G:K,5,0)</f>
        <v>B</v>
      </c>
    </row>
    <row r="3294" spans="1:58" x14ac:dyDescent="0.25">
      <c r="A3294" s="6" t="s">
        <v>17028</v>
      </c>
      <c r="B3294" s="6" t="s">
        <v>17029</v>
      </c>
      <c r="C3294" s="6" t="s">
        <v>17030</v>
      </c>
      <c r="D3294" s="2" t="s">
        <v>17031</v>
      </c>
      <c r="E3294" s="2" t="s">
        <v>51</v>
      </c>
      <c r="G3294" s="6" t="s">
        <v>15024</v>
      </c>
      <c r="H3294" s="6" t="s">
        <v>27</v>
      </c>
      <c r="I3294" s="6"/>
      <c r="J3294" s="6"/>
      <c r="K3294" s="7">
        <v>60</v>
      </c>
      <c r="L3294" s="6" t="s">
        <v>50</v>
      </c>
      <c r="M3294" s="6" t="s">
        <v>39</v>
      </c>
      <c r="N3294" s="6" t="s">
        <v>39</v>
      </c>
      <c r="O3294" s="6" t="s">
        <v>51</v>
      </c>
      <c r="P3294" s="8" t="s">
        <v>27</v>
      </c>
      <c r="Q3294" s="9">
        <v>45465.3879465625</v>
      </c>
      <c r="R3294" s="6" t="s">
        <v>28</v>
      </c>
      <c r="X3294" s="6" t="s">
        <v>16919</v>
      </c>
      <c r="Y3294" s="2" t="s">
        <v>262</v>
      </c>
      <c r="Z3294" s="2" t="s">
        <v>17032</v>
      </c>
      <c r="AA3294" s="2" t="s">
        <v>17033</v>
      </c>
      <c r="AB3294" s="2" t="s">
        <v>17031</v>
      </c>
      <c r="AC3294" s="2" t="s">
        <v>17034</v>
      </c>
      <c r="AD3294" s="2" t="s">
        <v>27</v>
      </c>
      <c r="AE3294" s="2" t="s">
        <v>27</v>
      </c>
      <c r="AG3294" s="2" t="str">
        <f t="shared" si="207"/>
        <v>P. An Khánh TP. Thủ Đức</v>
      </c>
      <c r="AH3294" s="2" t="str">
        <f t="shared" si="208"/>
        <v/>
      </c>
      <c r="AI3294" s="2" t="str">
        <f t="shared" si="209"/>
        <v/>
      </c>
      <c r="AK3294" s="2" t="str">
        <f t="shared" si="210"/>
        <v/>
      </c>
      <c r="BF3294" s="2" t="str">
        <f>VLOOKUP(M3294,'[1]mã win'!G:K,5,0)</f>
        <v>N</v>
      </c>
    </row>
    <row r="3295" spans="1:58" x14ac:dyDescent="0.25">
      <c r="A3295" s="6" t="s">
        <v>17035</v>
      </c>
      <c r="B3295" s="6" t="s">
        <v>17036</v>
      </c>
      <c r="C3295" s="6" t="s">
        <v>17037</v>
      </c>
      <c r="D3295" s="2" t="s">
        <v>17038</v>
      </c>
      <c r="E3295" s="2" t="s">
        <v>143</v>
      </c>
      <c r="G3295" s="6" t="s">
        <v>16970</v>
      </c>
      <c r="H3295" s="6"/>
      <c r="I3295" s="6"/>
      <c r="J3295" s="6"/>
      <c r="K3295" s="7"/>
      <c r="L3295" s="6" t="s">
        <v>50</v>
      </c>
      <c r="M3295" s="6" t="s">
        <v>39</v>
      </c>
      <c r="N3295" s="6" t="s">
        <v>39</v>
      </c>
      <c r="O3295" s="6" t="s">
        <v>143</v>
      </c>
      <c r="P3295" s="8" t="s">
        <v>27</v>
      </c>
      <c r="Q3295" s="9">
        <v>45722.661091006899</v>
      </c>
      <c r="R3295" s="6" t="s">
        <v>28</v>
      </c>
      <c r="X3295" s="6" t="s">
        <v>17039</v>
      </c>
      <c r="Y3295" s="2" t="s">
        <v>262</v>
      </c>
      <c r="Z3295" s="2" t="s">
        <v>17040</v>
      </c>
      <c r="AA3295" s="2" t="s">
        <v>17041</v>
      </c>
      <c r="AB3295" s="2" t="s">
        <v>17038</v>
      </c>
      <c r="AC3295" s="2" t="s">
        <v>17042</v>
      </c>
      <c r="AD3295" s="2" t="s">
        <v>27</v>
      </c>
      <c r="AE3295" s="2" t="s">
        <v>27</v>
      </c>
      <c r="AG3295" s="2" t="str">
        <f t="shared" si="207"/>
        <v>P. Tân Thuận Đông Q.7</v>
      </c>
      <c r="AH3295" s="2" t="str">
        <f t="shared" si="208"/>
        <v/>
      </c>
      <c r="AI3295" s="2" t="str">
        <f t="shared" si="209"/>
        <v/>
      </c>
      <c r="AK3295" s="2" t="str">
        <f t="shared" si="210"/>
        <v/>
      </c>
      <c r="BF3295" s="2" t="str">
        <f>VLOOKUP(M3295,'[1]mã win'!G:K,5,0)</f>
        <v>N</v>
      </c>
    </row>
    <row r="3296" spans="1:58" x14ac:dyDescent="0.25">
      <c r="A3296" s="6" t="s">
        <v>17043</v>
      </c>
      <c r="B3296" s="6" t="s">
        <v>17044</v>
      </c>
      <c r="C3296" s="6" t="s">
        <v>17045</v>
      </c>
      <c r="D3296" s="2" t="s">
        <v>27</v>
      </c>
      <c r="E3296" s="2" t="s">
        <v>213</v>
      </c>
      <c r="G3296" s="6" t="s">
        <v>15024</v>
      </c>
      <c r="H3296" s="6" t="s">
        <v>27</v>
      </c>
      <c r="I3296" s="6"/>
      <c r="J3296" s="6"/>
      <c r="K3296" s="7">
        <v>60</v>
      </c>
      <c r="L3296" s="6" t="s">
        <v>133</v>
      </c>
      <c r="M3296" s="6" t="s">
        <v>39</v>
      </c>
      <c r="N3296" s="6" t="s">
        <v>39</v>
      </c>
      <c r="O3296" s="6" t="s">
        <v>213</v>
      </c>
      <c r="P3296" s="8" t="s">
        <v>27</v>
      </c>
      <c r="Q3296" s="9">
        <v>45465.388751770799</v>
      </c>
      <c r="R3296" s="6" t="s">
        <v>28</v>
      </c>
      <c r="X3296" s="6" t="s">
        <v>17046</v>
      </c>
      <c r="Y3296" s="2" t="s">
        <v>17047</v>
      </c>
      <c r="Z3296" s="2" t="s">
        <v>5580</v>
      </c>
      <c r="AA3296" s="2" t="s">
        <v>17048</v>
      </c>
      <c r="AB3296" s="2" t="s">
        <v>17049</v>
      </c>
      <c r="AC3296" s="2" t="s">
        <v>17034</v>
      </c>
      <c r="AD3296" s="2" t="s">
        <v>27</v>
      </c>
      <c r="AE3296" s="2" t="s">
        <v>27</v>
      </c>
      <c r="AG3296" s="2" t="str">
        <f t="shared" si="207"/>
        <v/>
      </c>
      <c r="AH3296" s="2" t="str">
        <f t="shared" si="208"/>
        <v/>
      </c>
      <c r="AI3296" s="2" t="str">
        <f t="shared" si="209"/>
        <v/>
      </c>
      <c r="AK3296" s="2" t="str">
        <f t="shared" si="210"/>
        <v/>
      </c>
      <c r="BF3296" s="2" t="str">
        <f>VLOOKUP(M3296,'[1]mã win'!G:K,5,0)</f>
        <v>N</v>
      </c>
    </row>
    <row r="3297" spans="1:58" x14ac:dyDescent="0.25">
      <c r="A3297" s="6" t="s">
        <v>17050</v>
      </c>
      <c r="B3297" s="6" t="s">
        <v>17051</v>
      </c>
      <c r="C3297" s="6" t="s">
        <v>17052</v>
      </c>
      <c r="D3297" s="2" t="s">
        <v>17053</v>
      </c>
      <c r="E3297" s="2" t="s">
        <v>61</v>
      </c>
      <c r="G3297" s="6" t="s">
        <v>15024</v>
      </c>
      <c r="H3297" s="6" t="s">
        <v>27</v>
      </c>
      <c r="I3297" s="6"/>
      <c r="J3297" s="6"/>
      <c r="K3297" s="7">
        <v>60</v>
      </c>
      <c r="L3297" s="6" t="s">
        <v>63</v>
      </c>
      <c r="M3297" s="6" t="s">
        <v>39</v>
      </c>
      <c r="N3297" s="6" t="s">
        <v>39</v>
      </c>
      <c r="O3297" s="6" t="s">
        <v>61</v>
      </c>
      <c r="P3297" s="8" t="s">
        <v>27</v>
      </c>
      <c r="Q3297" s="9">
        <v>45493.342134756902</v>
      </c>
      <c r="R3297" s="6" t="s">
        <v>28</v>
      </c>
      <c r="X3297" s="6" t="s">
        <v>17054</v>
      </c>
      <c r="Y3297" s="2" t="s">
        <v>17053</v>
      </c>
      <c r="Z3297" s="2" t="s">
        <v>61</v>
      </c>
      <c r="AA3297" s="2" t="s">
        <v>17042</v>
      </c>
      <c r="AB3297" s="2" t="s">
        <v>27</v>
      </c>
      <c r="AC3297" s="2" t="s">
        <v>27</v>
      </c>
      <c r="AD3297" s="2" t="s">
        <v>27</v>
      </c>
      <c r="AE3297" s="2" t="s">
        <v>27</v>
      </c>
      <c r="AG3297" s="2" t="str">
        <f t="shared" si="207"/>
        <v>P. Tân Định</v>
      </c>
      <c r="AH3297" s="2" t="str">
        <f t="shared" si="208"/>
        <v>Quận 1</v>
      </c>
      <c r="AI3297" s="2" t="str">
        <f t="shared" si="209"/>
        <v/>
      </c>
      <c r="AK3297" s="2" t="str">
        <f t="shared" si="210"/>
        <v/>
      </c>
      <c r="BF3297" s="2" t="str">
        <f>VLOOKUP(M3297,'[1]mã win'!G:K,5,0)</f>
        <v>N</v>
      </c>
    </row>
    <row r="3298" spans="1:58" x14ac:dyDescent="0.25">
      <c r="A3298" s="6" t="s">
        <v>17055</v>
      </c>
      <c r="B3298" s="6" t="s">
        <v>17056</v>
      </c>
      <c r="C3298" s="6" t="s">
        <v>17057</v>
      </c>
      <c r="D3298" s="2" t="s">
        <v>27</v>
      </c>
      <c r="E3298" s="2" t="s">
        <v>206</v>
      </c>
      <c r="G3298" s="6" t="s">
        <v>15024</v>
      </c>
      <c r="H3298" s="6" t="s">
        <v>27</v>
      </c>
      <c r="I3298" s="6"/>
      <c r="J3298" s="6"/>
      <c r="K3298" s="7">
        <v>60</v>
      </c>
      <c r="L3298" s="6" t="s">
        <v>50</v>
      </c>
      <c r="M3298" s="6" t="s">
        <v>39</v>
      </c>
      <c r="N3298" s="6" t="s">
        <v>39</v>
      </c>
      <c r="O3298" s="6" t="s">
        <v>206</v>
      </c>
      <c r="P3298" s="8" t="s">
        <v>27</v>
      </c>
      <c r="Q3298" s="9">
        <v>45162.7133853009</v>
      </c>
      <c r="R3298" s="6" t="s">
        <v>28</v>
      </c>
      <c r="X3298" s="6" t="s">
        <v>17058</v>
      </c>
      <c r="Y3298" s="2" t="s">
        <v>17059</v>
      </c>
      <c r="Z3298" s="2" t="s">
        <v>16838</v>
      </c>
      <c r="AA3298" s="2" t="s">
        <v>17060</v>
      </c>
      <c r="AB3298" s="2" t="s">
        <v>17061</v>
      </c>
      <c r="AC3298" s="2" t="s">
        <v>17062</v>
      </c>
      <c r="AD3298" s="2" t="s">
        <v>17063</v>
      </c>
      <c r="AE3298" s="2" t="s">
        <v>27</v>
      </c>
      <c r="AG3298" s="2" t="str">
        <f t="shared" si="207"/>
        <v/>
      </c>
      <c r="AH3298" s="2" t="str">
        <f t="shared" si="208"/>
        <v/>
      </c>
      <c r="AI3298" s="2" t="str">
        <f t="shared" si="209"/>
        <v/>
      </c>
      <c r="AK3298" s="2" t="str">
        <f t="shared" si="210"/>
        <v/>
      </c>
      <c r="BF3298" s="2" t="str">
        <f>VLOOKUP(M3298,'[1]mã win'!G:K,5,0)</f>
        <v>N</v>
      </c>
    </row>
    <row r="3299" spans="1:58" x14ac:dyDescent="0.25">
      <c r="A3299" s="6" t="s">
        <v>17064</v>
      </c>
      <c r="B3299" s="6" t="s">
        <v>17065</v>
      </c>
      <c r="C3299" s="6" t="s">
        <v>17066</v>
      </c>
      <c r="D3299" s="2" t="s">
        <v>513</v>
      </c>
      <c r="E3299" s="2" t="s">
        <v>17067</v>
      </c>
      <c r="G3299" s="6" t="s">
        <v>15024</v>
      </c>
      <c r="H3299" s="6" t="s">
        <v>27</v>
      </c>
      <c r="I3299" s="6"/>
      <c r="J3299" s="6"/>
      <c r="K3299" s="7">
        <v>60</v>
      </c>
      <c r="L3299" s="6" t="s">
        <v>50</v>
      </c>
      <c r="M3299" s="6" t="s">
        <v>39</v>
      </c>
      <c r="N3299" s="6" t="s">
        <v>39</v>
      </c>
      <c r="O3299" s="6" t="s">
        <v>2998</v>
      </c>
      <c r="P3299" s="8" t="s">
        <v>27</v>
      </c>
      <c r="Q3299" s="9">
        <v>45183.698111030099</v>
      </c>
      <c r="R3299" s="6" t="s">
        <v>28</v>
      </c>
      <c r="X3299" s="6" t="s">
        <v>17068</v>
      </c>
      <c r="Y3299" s="2" t="s">
        <v>5998</v>
      </c>
      <c r="Z3299" s="2" t="s">
        <v>17069</v>
      </c>
      <c r="AA3299" s="2" t="s">
        <v>17070</v>
      </c>
      <c r="AB3299" s="2" t="s">
        <v>17071</v>
      </c>
      <c r="AC3299" s="2" t="s">
        <v>513</v>
      </c>
      <c r="AD3299" s="2" t="s">
        <v>17067</v>
      </c>
      <c r="AE3299" s="2" t="s">
        <v>27</v>
      </c>
      <c r="AG3299" s="2" t="str">
        <f t="shared" si="207"/>
        <v>P.12</v>
      </c>
      <c r="AH3299" s="2" t="str">
        <f t="shared" si="208"/>
        <v>Q.10 TP. Hồ Chí Minh Việt Nam</v>
      </c>
      <c r="AI3299" s="2" t="str">
        <f t="shared" si="209"/>
        <v/>
      </c>
      <c r="AK3299" s="2" t="str">
        <f t="shared" si="210"/>
        <v/>
      </c>
      <c r="BF3299" s="2" t="str">
        <f>VLOOKUP(M3299,'[1]mã win'!G:K,5,0)</f>
        <v>N</v>
      </c>
    </row>
    <row r="3300" spans="1:58" x14ac:dyDescent="0.25">
      <c r="A3300" s="6" t="s">
        <v>17072</v>
      </c>
      <c r="B3300" s="6" t="s">
        <v>17073</v>
      </c>
      <c r="C3300" s="6" t="s">
        <v>17074</v>
      </c>
      <c r="D3300" s="2" t="s">
        <v>27</v>
      </c>
      <c r="E3300" s="2" t="s">
        <v>1109</v>
      </c>
      <c r="G3300" s="6" t="s">
        <v>15031</v>
      </c>
      <c r="H3300" s="6"/>
      <c r="I3300" s="6"/>
      <c r="J3300" s="6"/>
      <c r="K3300" s="7"/>
      <c r="L3300" s="6" t="s">
        <v>8064</v>
      </c>
      <c r="M3300" s="6" t="s">
        <v>25</v>
      </c>
      <c r="N3300" s="6" t="s">
        <v>25</v>
      </c>
      <c r="O3300" s="6" t="s">
        <v>1109</v>
      </c>
      <c r="P3300" s="8" t="s">
        <v>27</v>
      </c>
      <c r="Q3300" s="9">
        <v>45503.621525960603</v>
      </c>
      <c r="R3300" s="6" t="s">
        <v>6465</v>
      </c>
      <c r="X3300" s="6" t="s">
        <v>17075</v>
      </c>
      <c r="Y3300" s="2" t="s">
        <v>2729</v>
      </c>
      <c r="Z3300" s="2" t="s">
        <v>17076</v>
      </c>
      <c r="AA3300" s="2" t="s">
        <v>27</v>
      </c>
      <c r="AB3300" s="2" t="s">
        <v>27</v>
      </c>
      <c r="AC3300" s="2" t="s">
        <v>27</v>
      </c>
      <c r="AD3300" s="2" t="s">
        <v>27</v>
      </c>
      <c r="AE3300" s="2" t="s">
        <v>27</v>
      </c>
      <c r="AG3300" s="2" t="str">
        <f t="shared" si="207"/>
        <v/>
      </c>
      <c r="AH3300" s="2" t="str">
        <f t="shared" si="208"/>
        <v/>
      </c>
      <c r="AI3300" s="2" t="str">
        <f t="shared" si="209"/>
        <v>Huyện Thanh Trì Thành phố Hà Nội Việt Nam</v>
      </c>
      <c r="AK3300" s="2" t="str">
        <f t="shared" si="210"/>
        <v/>
      </c>
      <c r="BF3300" s="2" t="str">
        <f>VLOOKUP(M3300,'[1]mã win'!G:K,5,0)</f>
        <v>B</v>
      </c>
    </row>
    <row r="3301" spans="1:58" x14ac:dyDescent="0.25">
      <c r="A3301" s="6" t="s">
        <v>17077</v>
      </c>
      <c r="B3301" s="6" t="s">
        <v>17078</v>
      </c>
      <c r="C3301" s="6" t="s">
        <v>17079</v>
      </c>
      <c r="D3301" s="2" t="s">
        <v>17080</v>
      </c>
      <c r="E3301" s="2" t="s">
        <v>17081</v>
      </c>
      <c r="G3301" s="6" t="s">
        <v>16950</v>
      </c>
      <c r="H3301" s="6"/>
      <c r="I3301" s="6"/>
      <c r="J3301" s="6"/>
      <c r="K3301" s="7"/>
      <c r="L3301" s="6" t="s">
        <v>235</v>
      </c>
      <c r="M3301" s="6" t="s">
        <v>25</v>
      </c>
      <c r="N3301" s="6" t="s">
        <v>25</v>
      </c>
      <c r="O3301" s="6" t="s">
        <v>840</v>
      </c>
      <c r="P3301" s="8" t="s">
        <v>27</v>
      </c>
      <c r="Q3301" s="9">
        <v>45525.597277893503</v>
      </c>
      <c r="R3301" s="6" t="s">
        <v>28</v>
      </c>
      <c r="X3301" s="6" t="s">
        <v>17082</v>
      </c>
      <c r="Y3301" s="2" t="s">
        <v>17080</v>
      </c>
      <c r="Z3301" s="2" t="s">
        <v>17081</v>
      </c>
      <c r="AA3301" s="2" t="s">
        <v>27</v>
      </c>
      <c r="AB3301" s="2" t="s">
        <v>27</v>
      </c>
      <c r="AC3301" s="2" t="s">
        <v>27</v>
      </c>
      <c r="AD3301" s="2" t="s">
        <v>27</v>
      </c>
      <c r="AE3301" s="2" t="s">
        <v>27</v>
      </c>
      <c r="AG3301" s="2" t="str">
        <f t="shared" si="207"/>
        <v>P. Cự Khối</v>
      </c>
      <c r="AH3301" s="2" t="str">
        <f t="shared" si="208"/>
        <v>Q. Long Biên TP. Hà Nội Việt Nam</v>
      </c>
      <c r="AI3301" s="2" t="str">
        <f t="shared" si="209"/>
        <v/>
      </c>
      <c r="AK3301" s="2" t="str">
        <f t="shared" si="210"/>
        <v/>
      </c>
      <c r="BF3301" s="2" t="str">
        <f>VLOOKUP(M3301,'[1]mã win'!G:K,5,0)</f>
        <v>B</v>
      </c>
    </row>
    <row r="3302" spans="1:58" x14ac:dyDescent="0.25">
      <c r="A3302" s="6" t="s">
        <v>17083</v>
      </c>
      <c r="B3302" s="6" t="s">
        <v>17084</v>
      </c>
      <c r="C3302" s="6" t="s">
        <v>17085</v>
      </c>
      <c r="D3302" s="2" t="s">
        <v>17086</v>
      </c>
      <c r="E3302" s="2" t="s">
        <v>17007</v>
      </c>
      <c r="G3302" s="6" t="s">
        <v>16950</v>
      </c>
      <c r="H3302" s="6"/>
      <c r="I3302" s="6"/>
      <c r="J3302" s="6"/>
      <c r="K3302" s="7"/>
      <c r="L3302" s="6" t="s">
        <v>24</v>
      </c>
      <c r="M3302" s="6" t="s">
        <v>25</v>
      </c>
      <c r="N3302" s="6" t="s">
        <v>25</v>
      </c>
      <c r="O3302" s="6" t="s">
        <v>17007</v>
      </c>
      <c r="P3302" s="8" t="s">
        <v>27</v>
      </c>
      <c r="Q3302" s="9">
        <v>45511.662953159699</v>
      </c>
      <c r="R3302" s="6" t="s">
        <v>28</v>
      </c>
      <c r="X3302" s="6" t="s">
        <v>17087</v>
      </c>
      <c r="Y3302" s="2" t="s">
        <v>17088</v>
      </c>
      <c r="Z3302" s="2" t="s">
        <v>17086</v>
      </c>
      <c r="AA3302" s="2" t="s">
        <v>27</v>
      </c>
      <c r="AB3302" s="2" t="s">
        <v>27</v>
      </c>
      <c r="AC3302" s="2" t="s">
        <v>27</v>
      </c>
      <c r="AD3302" s="2" t="s">
        <v>27</v>
      </c>
      <c r="AE3302" s="2" t="s">
        <v>27</v>
      </c>
      <c r="AG3302" s="2" t="str">
        <f t="shared" si="207"/>
        <v>P. Phú Thịnh TP. Hà Nội Việt Nam</v>
      </c>
      <c r="AH3302" s="2" t="str">
        <f t="shared" si="208"/>
        <v/>
      </c>
      <c r="AI3302" s="2" t="str">
        <f t="shared" si="209"/>
        <v/>
      </c>
      <c r="AK3302" s="2" t="str">
        <f t="shared" si="210"/>
        <v/>
      </c>
      <c r="BF3302" s="2" t="str">
        <f>VLOOKUP(M3302,'[1]mã win'!G:K,5,0)</f>
        <v>B</v>
      </c>
    </row>
    <row r="3303" spans="1:58" x14ac:dyDescent="0.25">
      <c r="A3303" s="6" t="s">
        <v>17089</v>
      </c>
      <c r="B3303" s="6" t="s">
        <v>17090</v>
      </c>
      <c r="C3303" s="6" t="s">
        <v>17091</v>
      </c>
      <c r="D3303" s="2" t="s">
        <v>17092</v>
      </c>
      <c r="E3303" s="2" t="s">
        <v>17093</v>
      </c>
      <c r="G3303" s="6" t="s">
        <v>15031</v>
      </c>
      <c r="H3303" s="6"/>
      <c r="I3303" s="6"/>
      <c r="J3303" s="6"/>
      <c r="K3303" s="7"/>
      <c r="L3303" s="6" t="s">
        <v>235</v>
      </c>
      <c r="M3303" s="6" t="s">
        <v>25</v>
      </c>
      <c r="N3303" s="6" t="s">
        <v>25</v>
      </c>
      <c r="O3303" s="6" t="s">
        <v>967</v>
      </c>
      <c r="P3303" s="8" t="s">
        <v>27</v>
      </c>
      <c r="Q3303" s="9">
        <v>45150.699617129598</v>
      </c>
      <c r="R3303" s="6" t="s">
        <v>6465</v>
      </c>
      <c r="X3303" s="6" t="s">
        <v>17094</v>
      </c>
      <c r="Y3303" s="2" t="s">
        <v>17095</v>
      </c>
      <c r="Z3303" s="2" t="s">
        <v>17092</v>
      </c>
      <c r="AA3303" s="2" t="s">
        <v>17093</v>
      </c>
      <c r="AB3303" s="2" t="s">
        <v>27</v>
      </c>
      <c r="AC3303" s="2" t="s">
        <v>27</v>
      </c>
      <c r="AD3303" s="2" t="s">
        <v>27</v>
      </c>
      <c r="AE3303" s="2" t="s">
        <v>27</v>
      </c>
      <c r="AG3303" s="2" t="str">
        <f t="shared" si="207"/>
        <v>P. Hoàng Liệt</v>
      </c>
      <c r="AH3303" s="2" t="str">
        <f t="shared" si="208"/>
        <v>Q. Hoàng Mai TP. Hà Nội Việt Nam</v>
      </c>
      <c r="AI3303" s="2" t="str">
        <f t="shared" si="209"/>
        <v/>
      </c>
      <c r="AK3303" s="2" t="str">
        <f t="shared" si="210"/>
        <v/>
      </c>
      <c r="BF3303" s="2" t="str">
        <f>VLOOKUP(M3303,'[1]mã win'!G:K,5,0)</f>
        <v>B</v>
      </c>
    </row>
    <row r="3304" spans="1:58" x14ac:dyDescent="0.25">
      <c r="A3304" s="6" t="s">
        <v>17096</v>
      </c>
      <c r="B3304" s="6" t="s">
        <v>17097</v>
      </c>
      <c r="C3304" s="6" t="s">
        <v>17098</v>
      </c>
      <c r="D3304" s="2" t="s">
        <v>6170</v>
      </c>
      <c r="E3304" s="2" t="s">
        <v>51</v>
      </c>
      <c r="G3304" s="6" t="s">
        <v>15024</v>
      </c>
      <c r="H3304" s="6" t="s">
        <v>27</v>
      </c>
      <c r="I3304" s="6"/>
      <c r="J3304" s="6"/>
      <c r="K3304" s="7">
        <v>60</v>
      </c>
      <c r="L3304" s="6" t="s">
        <v>63</v>
      </c>
      <c r="M3304" s="6" t="s">
        <v>39</v>
      </c>
      <c r="N3304" s="6" t="s">
        <v>39</v>
      </c>
      <c r="O3304" s="6" t="s">
        <v>51</v>
      </c>
      <c r="P3304" s="8" t="s">
        <v>27</v>
      </c>
      <c r="Q3304" s="9">
        <v>45516.3330832176</v>
      </c>
      <c r="R3304" s="6" t="s">
        <v>28</v>
      </c>
      <c r="X3304" s="6" t="s">
        <v>17099</v>
      </c>
      <c r="Y3304" s="2" t="s">
        <v>262</v>
      </c>
      <c r="Z3304" s="2" t="s">
        <v>4933</v>
      </c>
      <c r="AA3304" s="2" t="s">
        <v>6170</v>
      </c>
      <c r="AB3304" s="2" t="s">
        <v>2959</v>
      </c>
      <c r="AC3304" s="2" t="s">
        <v>15449</v>
      </c>
      <c r="AD3304" s="2" t="s">
        <v>27</v>
      </c>
      <c r="AE3304" s="2" t="s">
        <v>27</v>
      </c>
      <c r="AG3304" s="2" t="str">
        <f t="shared" si="207"/>
        <v>phường Linh Đông</v>
      </c>
      <c r="AH3304" s="2" t="str">
        <f t="shared" si="208"/>
        <v/>
      </c>
      <c r="AI3304" s="2" t="str">
        <f t="shared" si="209"/>
        <v/>
      </c>
      <c r="AK3304" s="2" t="str">
        <f t="shared" si="210"/>
        <v/>
      </c>
      <c r="BF3304" s="2" t="str">
        <f>VLOOKUP(M3304,'[1]mã win'!G:K,5,0)</f>
        <v>N</v>
      </c>
    </row>
    <row r="3305" spans="1:58" x14ac:dyDescent="0.25">
      <c r="A3305" s="6" t="s">
        <v>17100</v>
      </c>
      <c r="B3305" s="6" t="s">
        <v>17101</v>
      </c>
      <c r="C3305" s="6" t="s">
        <v>16857</v>
      </c>
      <c r="D3305" s="2" t="s">
        <v>16858</v>
      </c>
      <c r="E3305" s="2" t="s">
        <v>16859</v>
      </c>
      <c r="G3305" s="6" t="s">
        <v>15024</v>
      </c>
      <c r="H3305" s="6" t="s">
        <v>27</v>
      </c>
      <c r="I3305" s="6"/>
      <c r="J3305" s="6"/>
      <c r="K3305" s="7">
        <v>60</v>
      </c>
      <c r="L3305" s="6" t="s">
        <v>199</v>
      </c>
      <c r="M3305" s="6" t="s">
        <v>39</v>
      </c>
      <c r="N3305" s="6" t="s">
        <v>39</v>
      </c>
      <c r="O3305" s="6" t="s">
        <v>451</v>
      </c>
      <c r="P3305" s="8" t="s">
        <v>27</v>
      </c>
      <c r="Q3305" s="9">
        <v>45143.320042164298</v>
      </c>
      <c r="R3305" s="6" t="s">
        <v>28</v>
      </c>
      <c r="X3305" s="6" t="s">
        <v>16860</v>
      </c>
      <c r="Y3305" s="2" t="s">
        <v>16858</v>
      </c>
      <c r="Z3305" s="2" t="s">
        <v>16859</v>
      </c>
      <c r="AA3305" s="2" t="s">
        <v>27</v>
      </c>
      <c r="AB3305" s="2" t="s">
        <v>27</v>
      </c>
      <c r="AC3305" s="2" t="s">
        <v>27</v>
      </c>
      <c r="AD3305" s="2" t="s">
        <v>27</v>
      </c>
      <c r="AE3305" s="2" t="s">
        <v>27</v>
      </c>
      <c r="AG3305" s="2" t="str">
        <f t="shared" si="207"/>
        <v>P. 6</v>
      </c>
      <c r="AH3305" s="2" t="str">
        <f t="shared" si="208"/>
        <v>Q. Tân Bình TP. Hồ Chí Minh Việt Nam</v>
      </c>
      <c r="AI3305" s="2" t="str">
        <f t="shared" si="209"/>
        <v/>
      </c>
      <c r="AK3305" s="2" t="str">
        <f t="shared" si="210"/>
        <v/>
      </c>
      <c r="BF3305" s="2" t="str">
        <f>VLOOKUP(M3305,'[1]mã win'!G:K,5,0)</f>
        <v>N</v>
      </c>
    </row>
    <row r="3306" spans="1:58" x14ac:dyDescent="0.25">
      <c r="A3306" s="6" t="s">
        <v>17102</v>
      </c>
      <c r="B3306" s="6" t="s">
        <v>17103</v>
      </c>
      <c r="C3306" s="6" t="s">
        <v>17104</v>
      </c>
      <c r="D3306" s="2" t="s">
        <v>27</v>
      </c>
      <c r="E3306" s="2" t="s">
        <v>701</v>
      </c>
      <c r="G3306" s="6" t="s">
        <v>15024</v>
      </c>
      <c r="H3306" s="6" t="s">
        <v>27</v>
      </c>
      <c r="I3306" s="6"/>
      <c r="J3306" s="6"/>
      <c r="K3306" s="7">
        <v>60</v>
      </c>
      <c r="L3306" s="6" t="s">
        <v>50</v>
      </c>
      <c r="M3306" s="6" t="s">
        <v>39</v>
      </c>
      <c r="N3306" s="6" t="s">
        <v>39</v>
      </c>
      <c r="O3306" s="6" t="s">
        <v>701</v>
      </c>
      <c r="P3306" s="8" t="s">
        <v>27</v>
      </c>
      <c r="Q3306" s="9">
        <v>45162.715358252302</v>
      </c>
      <c r="R3306" s="6" t="s">
        <v>28</v>
      </c>
      <c r="X3306" s="6" t="s">
        <v>17105</v>
      </c>
      <c r="Y3306" s="2" t="s">
        <v>17106</v>
      </c>
      <c r="Z3306" s="2" t="s">
        <v>17107</v>
      </c>
      <c r="AA3306" s="2" t="s">
        <v>17042</v>
      </c>
      <c r="AB3306" s="2" t="s">
        <v>27</v>
      </c>
      <c r="AC3306" s="2" t="s">
        <v>27</v>
      </c>
      <c r="AD3306" s="2" t="s">
        <v>27</v>
      </c>
      <c r="AE3306" s="2" t="s">
        <v>27</v>
      </c>
      <c r="AG3306" s="2" t="str">
        <f t="shared" si="207"/>
        <v/>
      </c>
      <c r="AH3306" s="2" t="str">
        <f t="shared" si="208"/>
        <v/>
      </c>
      <c r="AI3306" s="2" t="str">
        <f t="shared" si="209"/>
        <v/>
      </c>
      <c r="AK3306" s="2" t="str">
        <f t="shared" si="210"/>
        <v/>
      </c>
      <c r="BF3306" s="2" t="str">
        <f>VLOOKUP(M3306,'[1]mã win'!G:K,5,0)</f>
        <v>N</v>
      </c>
    </row>
    <row r="3307" spans="1:58" x14ac:dyDescent="0.25">
      <c r="A3307" s="6" t="s">
        <v>17108</v>
      </c>
      <c r="B3307" s="6" t="s">
        <v>17109</v>
      </c>
      <c r="C3307" s="6" t="s">
        <v>17110</v>
      </c>
      <c r="D3307" s="2" t="s">
        <v>27</v>
      </c>
      <c r="E3307" s="2" t="s">
        <v>701</v>
      </c>
      <c r="G3307" s="6" t="s">
        <v>15024</v>
      </c>
      <c r="H3307" s="6" t="s">
        <v>27</v>
      </c>
      <c r="I3307" s="6"/>
      <c r="J3307" s="6"/>
      <c r="K3307" s="7">
        <v>60</v>
      </c>
      <c r="L3307" s="6" t="s">
        <v>199</v>
      </c>
      <c r="M3307" s="6" t="s">
        <v>39</v>
      </c>
      <c r="N3307" s="6" t="s">
        <v>39</v>
      </c>
      <c r="O3307" s="6" t="s">
        <v>701</v>
      </c>
      <c r="P3307" s="8" t="s">
        <v>27</v>
      </c>
      <c r="Q3307" s="9">
        <v>45143.320985335602</v>
      </c>
      <c r="R3307" s="6" t="s">
        <v>28</v>
      </c>
      <c r="X3307" s="6" t="s">
        <v>17111</v>
      </c>
      <c r="Y3307" s="2" t="s">
        <v>17112</v>
      </c>
      <c r="Z3307" s="2" t="s">
        <v>17113</v>
      </c>
      <c r="AA3307" s="2" t="s">
        <v>27</v>
      </c>
      <c r="AB3307" s="2" t="s">
        <v>27</v>
      </c>
      <c r="AC3307" s="2" t="s">
        <v>27</v>
      </c>
      <c r="AD3307" s="2" t="s">
        <v>27</v>
      </c>
      <c r="AE3307" s="2" t="s">
        <v>27</v>
      </c>
      <c r="AG3307" s="2" t="str">
        <f t="shared" si="207"/>
        <v/>
      </c>
      <c r="AH3307" s="2" t="str">
        <f t="shared" si="208"/>
        <v/>
      </c>
      <c r="AI3307" s="2" t="str">
        <f t="shared" si="209"/>
        <v/>
      </c>
      <c r="AK3307" s="2" t="str">
        <f t="shared" si="210"/>
        <v/>
      </c>
      <c r="BF3307" s="2" t="str">
        <f>VLOOKUP(M3307,'[1]mã win'!G:K,5,0)</f>
        <v>N</v>
      </c>
    </row>
    <row r="3308" spans="1:58" x14ac:dyDescent="0.25">
      <c r="A3308" s="6" t="s">
        <v>17114</v>
      </c>
      <c r="B3308" s="6" t="s">
        <v>17115</v>
      </c>
      <c r="C3308" s="6" t="s">
        <v>17116</v>
      </c>
      <c r="D3308" s="2" t="s">
        <v>16382</v>
      </c>
      <c r="E3308" s="2" t="s">
        <v>17093</v>
      </c>
      <c r="G3308" s="6" t="s">
        <v>15031</v>
      </c>
      <c r="H3308" s="6"/>
      <c r="I3308" s="6"/>
      <c r="J3308" s="6"/>
      <c r="K3308" s="7"/>
      <c r="L3308" s="6" t="s">
        <v>235</v>
      </c>
      <c r="M3308" s="6" t="s">
        <v>25</v>
      </c>
      <c r="N3308" s="6" t="s">
        <v>25</v>
      </c>
      <c r="O3308" s="6" t="s">
        <v>967</v>
      </c>
      <c r="P3308" s="8" t="s">
        <v>27</v>
      </c>
      <c r="Q3308" s="9">
        <v>45143.318955127303</v>
      </c>
      <c r="R3308" s="6" t="s">
        <v>6465</v>
      </c>
      <c r="X3308" s="6" t="s">
        <v>17117</v>
      </c>
      <c r="Y3308" s="2" t="s">
        <v>16382</v>
      </c>
      <c r="Z3308" s="2" t="s">
        <v>17093</v>
      </c>
      <c r="AA3308" s="2" t="s">
        <v>27</v>
      </c>
      <c r="AB3308" s="2" t="s">
        <v>27</v>
      </c>
      <c r="AC3308" s="2" t="s">
        <v>27</v>
      </c>
      <c r="AD3308" s="2" t="s">
        <v>27</v>
      </c>
      <c r="AE3308" s="2" t="s">
        <v>27</v>
      </c>
      <c r="AG3308" s="2" t="str">
        <f t="shared" si="207"/>
        <v>P. Định Công</v>
      </c>
      <c r="AH3308" s="2" t="str">
        <f t="shared" si="208"/>
        <v>Q. Hoàng Mai TP. Hà Nội Việt Nam</v>
      </c>
      <c r="AI3308" s="2" t="str">
        <f t="shared" si="209"/>
        <v/>
      </c>
      <c r="AK3308" s="2" t="str">
        <f t="shared" si="210"/>
        <v/>
      </c>
      <c r="BF3308" s="2" t="str">
        <f>VLOOKUP(M3308,'[1]mã win'!G:K,5,0)</f>
        <v>B</v>
      </c>
    </row>
    <row r="3309" spans="1:58" x14ac:dyDescent="0.25">
      <c r="A3309" s="6" t="s">
        <v>17118</v>
      </c>
      <c r="B3309" s="6" t="s">
        <v>17119</v>
      </c>
      <c r="C3309" s="6" t="s">
        <v>17120</v>
      </c>
      <c r="D3309" s="2" t="s">
        <v>17121</v>
      </c>
      <c r="E3309" s="2" t="s">
        <v>17122</v>
      </c>
      <c r="G3309" s="6" t="s">
        <v>15024</v>
      </c>
      <c r="H3309" s="6" t="s">
        <v>27</v>
      </c>
      <c r="I3309" s="6"/>
      <c r="J3309" s="6"/>
      <c r="K3309" s="7">
        <v>60</v>
      </c>
      <c r="L3309" s="6" t="s">
        <v>199</v>
      </c>
      <c r="M3309" s="6" t="s">
        <v>39</v>
      </c>
      <c r="N3309" s="6" t="s">
        <v>39</v>
      </c>
      <c r="O3309" s="6" t="s">
        <v>36</v>
      </c>
      <c r="P3309" s="8" t="s">
        <v>27</v>
      </c>
      <c r="Q3309" s="9">
        <v>45176.6913158565</v>
      </c>
      <c r="R3309" s="6" t="s">
        <v>28</v>
      </c>
      <c r="X3309" s="6" t="s">
        <v>17123</v>
      </c>
      <c r="Y3309" s="2" t="s">
        <v>17121</v>
      </c>
      <c r="Z3309" s="2" t="s">
        <v>17122</v>
      </c>
      <c r="AA3309" s="2" t="s">
        <v>27</v>
      </c>
      <c r="AB3309" s="2" t="s">
        <v>27</v>
      </c>
      <c r="AC3309" s="2" t="s">
        <v>27</v>
      </c>
      <c r="AD3309" s="2" t="s">
        <v>27</v>
      </c>
      <c r="AE3309" s="2" t="s">
        <v>27</v>
      </c>
      <c r="AG3309" s="2" t="str">
        <f t="shared" si="207"/>
        <v>P. Phú Thọ Hòa</v>
      </c>
      <c r="AH3309" s="2" t="str">
        <f t="shared" si="208"/>
        <v>Q. Tân Phú TP. Hồ Chí Minh Việt Nam</v>
      </c>
      <c r="AI3309" s="2" t="str">
        <f t="shared" si="209"/>
        <v/>
      </c>
      <c r="AK3309" s="2" t="str">
        <f t="shared" si="210"/>
        <v/>
      </c>
      <c r="BF3309" s="2" t="str">
        <f>VLOOKUP(M3309,'[1]mã win'!G:K,5,0)</f>
        <v>N</v>
      </c>
    </row>
    <row r="3310" spans="1:58" x14ac:dyDescent="0.25">
      <c r="A3310" s="6" t="s">
        <v>17124</v>
      </c>
      <c r="B3310" s="6" t="s">
        <v>17125</v>
      </c>
      <c r="C3310" s="6" t="s">
        <v>17126</v>
      </c>
      <c r="D3310" s="2" t="s">
        <v>17127</v>
      </c>
      <c r="E3310" s="2">
        <v>0</v>
      </c>
      <c r="G3310" s="6" t="s">
        <v>16950</v>
      </c>
      <c r="H3310" s="6"/>
      <c r="I3310" s="6"/>
      <c r="J3310" s="6"/>
      <c r="K3310" s="7"/>
      <c r="L3310" s="6" t="s">
        <v>24</v>
      </c>
      <c r="M3310" s="6" t="s">
        <v>25</v>
      </c>
      <c r="N3310" s="6" t="s">
        <v>25</v>
      </c>
      <c r="O3310" s="6"/>
      <c r="P3310" s="8" t="s">
        <v>27</v>
      </c>
      <c r="Q3310" s="9">
        <v>45567.330735034702</v>
      </c>
      <c r="R3310" s="6" t="s">
        <v>28</v>
      </c>
      <c r="X3310" s="6" t="s">
        <v>111</v>
      </c>
      <c r="Y3310" s="2" t="s">
        <v>17127</v>
      </c>
      <c r="Z3310" s="2" t="s">
        <v>17128</v>
      </c>
      <c r="AA3310" s="2" t="s">
        <v>27</v>
      </c>
      <c r="AB3310" s="2" t="s">
        <v>27</v>
      </c>
      <c r="AC3310" s="2" t="s">
        <v>27</v>
      </c>
      <c r="AD3310" s="2" t="s">
        <v>27</v>
      </c>
      <c r="AE3310" s="2" t="s">
        <v>27</v>
      </c>
      <c r="AG3310" s="2" t="str">
        <f t="shared" si="207"/>
        <v>Phố Chùa Thông</v>
      </c>
      <c r="AH3310" s="2" t="str">
        <f t="shared" si="208"/>
        <v/>
      </c>
      <c r="AI3310" s="2" t="str">
        <f t="shared" si="209"/>
        <v/>
      </c>
      <c r="AK3310" s="2" t="str">
        <f t="shared" si="210"/>
        <v/>
      </c>
      <c r="BF3310" s="2" t="str">
        <f>VLOOKUP(M3310,'[1]mã win'!G:K,5,0)</f>
        <v>B</v>
      </c>
    </row>
    <row r="3311" spans="1:58" x14ac:dyDescent="0.25">
      <c r="A3311" s="6" t="s">
        <v>17129</v>
      </c>
      <c r="B3311" s="6" t="s">
        <v>17130</v>
      </c>
      <c r="C3311" s="6" t="s">
        <v>17131</v>
      </c>
      <c r="D3311" s="2" t="s">
        <v>17132</v>
      </c>
      <c r="E3311" s="2" t="s">
        <v>15663</v>
      </c>
      <c r="G3311" s="6" t="s">
        <v>16970</v>
      </c>
      <c r="H3311" s="6"/>
      <c r="I3311" s="6"/>
      <c r="J3311" s="6"/>
      <c r="K3311" s="7"/>
      <c r="L3311" s="6" t="s">
        <v>50</v>
      </c>
      <c r="M3311" s="6" t="s">
        <v>39</v>
      </c>
      <c r="N3311" s="6" t="s">
        <v>39</v>
      </c>
      <c r="O3311" s="6"/>
      <c r="P3311" s="8" t="s">
        <v>27</v>
      </c>
      <c r="Q3311" s="9">
        <v>45567.705453588002</v>
      </c>
      <c r="R3311" s="6" t="s">
        <v>28</v>
      </c>
      <c r="X3311" s="6" t="s">
        <v>17133</v>
      </c>
      <c r="Y3311" s="2" t="s">
        <v>3738</v>
      </c>
      <c r="Z3311" s="2" t="s">
        <v>17134</v>
      </c>
      <c r="AA3311" s="2" t="s">
        <v>17135</v>
      </c>
      <c r="AB3311" s="2" t="s">
        <v>17136</v>
      </c>
      <c r="AC3311" s="2" t="s">
        <v>17132</v>
      </c>
      <c r="AD3311" s="2" t="s">
        <v>15663</v>
      </c>
      <c r="AE3311" s="2" t="s">
        <v>17137</v>
      </c>
      <c r="AG3311" s="2" t="str">
        <f t="shared" si="207"/>
        <v>P. Phú Thuận</v>
      </c>
      <c r="AH3311" s="2" t="str">
        <f t="shared" si="208"/>
        <v>Q. 7</v>
      </c>
      <c r="AI3311" s="2" t="str">
        <f t="shared" si="209"/>
        <v/>
      </c>
      <c r="AK3311" s="2" t="str">
        <f t="shared" si="210"/>
        <v/>
      </c>
      <c r="BF3311" s="2" t="str">
        <f>VLOOKUP(M3311,'[1]mã win'!G:K,5,0)</f>
        <v>N</v>
      </c>
    </row>
    <row r="3312" spans="1:58" x14ac:dyDescent="0.25">
      <c r="A3312" s="6" t="s">
        <v>17138</v>
      </c>
      <c r="B3312" s="6" t="s">
        <v>17139</v>
      </c>
      <c r="C3312" s="6" t="s">
        <v>17140</v>
      </c>
      <c r="D3312" s="2" t="s">
        <v>27</v>
      </c>
      <c r="E3312" s="2" t="s">
        <v>14423</v>
      </c>
      <c r="G3312" s="6" t="s">
        <v>15031</v>
      </c>
      <c r="H3312" s="6"/>
      <c r="I3312" s="6"/>
      <c r="J3312" s="6"/>
      <c r="K3312" s="7"/>
      <c r="L3312" s="6" t="s">
        <v>8064</v>
      </c>
      <c r="M3312" s="6" t="s">
        <v>25</v>
      </c>
      <c r="N3312" s="6" t="s">
        <v>25</v>
      </c>
      <c r="O3312" s="6" t="s">
        <v>14423</v>
      </c>
      <c r="P3312" s="8" t="s">
        <v>27</v>
      </c>
      <c r="Q3312" s="9">
        <v>45155.697128900501</v>
      </c>
      <c r="R3312" s="6" t="s">
        <v>6465</v>
      </c>
      <c r="X3312" s="6" t="s">
        <v>17141</v>
      </c>
      <c r="Y3312" s="2" t="s">
        <v>17142</v>
      </c>
      <c r="Z3312" s="2" t="s">
        <v>16939</v>
      </c>
      <c r="AA3312" s="2" t="s">
        <v>27</v>
      </c>
      <c r="AB3312" s="2" t="s">
        <v>27</v>
      </c>
      <c r="AC3312" s="2" t="s">
        <v>27</v>
      </c>
      <c r="AD3312" s="2" t="s">
        <v>27</v>
      </c>
      <c r="AE3312" s="2" t="s">
        <v>27</v>
      </c>
      <c r="AG3312" s="2" t="str">
        <f t="shared" si="207"/>
        <v/>
      </c>
      <c r="AH3312" s="2" t="str">
        <f t="shared" si="208"/>
        <v/>
      </c>
      <c r="AI3312" s="2" t="str">
        <f t="shared" si="209"/>
        <v>Huyện Thạch Thất TP. Hà Nội Việt Nam</v>
      </c>
      <c r="AK3312" s="2" t="str">
        <f t="shared" si="210"/>
        <v/>
      </c>
      <c r="BF3312" s="2" t="str">
        <f>VLOOKUP(M3312,'[1]mã win'!G:K,5,0)</f>
        <v>B</v>
      </c>
    </row>
    <row r="3313" spans="1:58" x14ac:dyDescent="0.25">
      <c r="A3313" s="6" t="s">
        <v>17143</v>
      </c>
      <c r="B3313" s="6" t="s">
        <v>17144</v>
      </c>
      <c r="C3313" s="6" t="s">
        <v>17145</v>
      </c>
      <c r="D3313" s="2" t="s">
        <v>17146</v>
      </c>
      <c r="E3313" s="2" t="s">
        <v>15663</v>
      </c>
      <c r="G3313" s="6" t="s">
        <v>15024</v>
      </c>
      <c r="H3313" s="6" t="s">
        <v>27</v>
      </c>
      <c r="I3313" s="6"/>
      <c r="J3313" s="6"/>
      <c r="K3313" s="7">
        <v>60</v>
      </c>
      <c r="L3313" s="6" t="s">
        <v>50</v>
      </c>
      <c r="M3313" s="6" t="s">
        <v>39</v>
      </c>
      <c r="N3313" s="6" t="s">
        <v>39</v>
      </c>
      <c r="O3313" s="6" t="s">
        <v>143</v>
      </c>
      <c r="P3313" s="8" t="s">
        <v>27</v>
      </c>
      <c r="Q3313" s="9">
        <v>45157.444462997701</v>
      </c>
      <c r="R3313" s="6" t="s">
        <v>28</v>
      </c>
      <c r="X3313" s="6" t="s">
        <v>17147</v>
      </c>
      <c r="Y3313" s="2" t="s">
        <v>17146</v>
      </c>
      <c r="Z3313" s="2" t="s">
        <v>15663</v>
      </c>
      <c r="AA3313" s="2" t="s">
        <v>3537</v>
      </c>
      <c r="AB3313" s="2" t="s">
        <v>42</v>
      </c>
      <c r="AC3313" s="2" t="s">
        <v>27</v>
      </c>
      <c r="AD3313" s="2" t="s">
        <v>27</v>
      </c>
      <c r="AE3313" s="2" t="s">
        <v>27</v>
      </c>
      <c r="AG3313" s="2" t="str">
        <f t="shared" si="207"/>
        <v>P. Tân Quy</v>
      </c>
      <c r="AH3313" s="2" t="str">
        <f t="shared" si="208"/>
        <v>Q. 7</v>
      </c>
      <c r="AI3313" s="2" t="str">
        <f t="shared" si="209"/>
        <v/>
      </c>
      <c r="AK3313" s="2" t="str">
        <f t="shared" si="210"/>
        <v/>
      </c>
      <c r="BF3313" s="2" t="str">
        <f>VLOOKUP(M3313,'[1]mã win'!G:K,5,0)</f>
        <v>N</v>
      </c>
    </row>
    <row r="3314" spans="1:58" x14ac:dyDescent="0.25">
      <c r="A3314" s="6" t="s">
        <v>17148</v>
      </c>
      <c r="B3314" s="6" t="s">
        <v>17149</v>
      </c>
      <c r="C3314" s="6" t="s">
        <v>17150</v>
      </c>
      <c r="D3314" s="2" t="s">
        <v>16979</v>
      </c>
      <c r="E3314" s="2" t="s">
        <v>16964</v>
      </c>
      <c r="G3314" s="6" t="s">
        <v>15024</v>
      </c>
      <c r="H3314" s="6" t="s">
        <v>27</v>
      </c>
      <c r="I3314" s="6"/>
      <c r="J3314" s="6"/>
      <c r="K3314" s="7">
        <v>60</v>
      </c>
      <c r="L3314" s="6" t="s">
        <v>133</v>
      </c>
      <c r="M3314" s="6" t="s">
        <v>39</v>
      </c>
      <c r="N3314" s="6" t="s">
        <v>39</v>
      </c>
      <c r="O3314" s="6" t="s">
        <v>305</v>
      </c>
      <c r="P3314" s="8" t="s">
        <v>27</v>
      </c>
      <c r="Q3314" s="9">
        <v>45029.558479629603</v>
      </c>
      <c r="R3314" s="6" t="s">
        <v>28</v>
      </c>
      <c r="X3314" s="6" t="s">
        <v>17151</v>
      </c>
      <c r="Y3314" s="2" t="s">
        <v>16979</v>
      </c>
      <c r="Z3314" s="2" t="s">
        <v>16964</v>
      </c>
      <c r="AA3314" s="2" t="s">
        <v>27</v>
      </c>
      <c r="AB3314" s="2" t="s">
        <v>27</v>
      </c>
      <c r="AC3314" s="2" t="s">
        <v>27</v>
      </c>
      <c r="AD3314" s="2" t="s">
        <v>27</v>
      </c>
      <c r="AE3314" s="2" t="s">
        <v>27</v>
      </c>
      <c r="AG3314" s="2" t="str">
        <f t="shared" ref="AG3314:AG3377" si="211">IF(LEFT(X3314,1)="P",X3314,IF(LEFT(Y3314,1)="P",Y3314,IF(LEFT(Z3314,1)="P",Z3314,IF(LEFT(AA3314,1)="P",AA3314,IF(LEFT(AB3314,1)="P",AB3314,IF(LEFT(AC3314,1)="P",AC3314,IF(LEFT(AD3314,1)="P",AD3314,IF(LEFT(AE3314,1)="P",AE3314,IF(LEFT(AF3314,1)="P",AF3314,"")))))))))</f>
        <v>P. Bình Hưng Hòa B</v>
      </c>
      <c r="AH3314" s="2" t="str">
        <f t="shared" ref="AH3314:AH3377" si="212">IF(LEFT(X3314,1)="P",X3314,IF(LEFT(Y3314,1)="Q",Y3314,IF(LEFT(Z3314,1)="Q",Z3314,IF(LEFT(AA3314,1)="Q",AA3314,IF(LEFT(AB3314,1)="Q",AB3314,IF(LEFT(AC3314,1)="Q",AC3314,IF(LEFT(AD3314,1)="Q",AD3314,IF(LEFT(AE3314,1)="Q",AE3314,IF(LEFT(AF3314,1)="Q",AF3314,"")))))))))</f>
        <v>Q. Bình Tân TP. Hồ Chí Minh Việt Nam</v>
      </c>
      <c r="AI3314" s="2" t="str">
        <f t="shared" ref="AI3314:AI3377" si="213">IF(LEFT(Y3314,2)="Hu",Y3314,IF(LEFT(Z3314,2)="Hu",Z3314,IF(LEFT(AA3314,2)="Hu",AA3314,IF(LEFT(AB3314,2)="Hu",AB3314,IF(LEFT(AC3314,2)="Hu",AC3314,IF(LEFT(AD3314,2)="Hu",AD3314,IF(LEFT(AE3314,2)="Hu",AE3314,IF(LEFT(AF3314,2)="Hu",AF3314,""))))))))</f>
        <v/>
      </c>
      <c r="AK3314" s="2" t="str">
        <f t="shared" si="210"/>
        <v/>
      </c>
      <c r="BF3314" s="2" t="str">
        <f>VLOOKUP(M3314,'[1]mã win'!G:K,5,0)</f>
        <v>N</v>
      </c>
    </row>
    <row r="3315" spans="1:58" x14ac:dyDescent="0.25">
      <c r="A3315" s="6" t="s">
        <v>17152</v>
      </c>
      <c r="B3315" s="6" t="s">
        <v>17153</v>
      </c>
      <c r="C3315" s="6" t="s">
        <v>17154</v>
      </c>
      <c r="D3315" s="2" t="s">
        <v>17155</v>
      </c>
      <c r="E3315" s="2" t="s">
        <v>51</v>
      </c>
      <c r="G3315" s="6" t="s">
        <v>15024</v>
      </c>
      <c r="H3315" s="6" t="s">
        <v>27</v>
      </c>
      <c r="I3315" s="6"/>
      <c r="J3315" s="6"/>
      <c r="K3315" s="7">
        <v>60</v>
      </c>
      <c r="L3315" s="6" t="s">
        <v>63</v>
      </c>
      <c r="M3315" s="6" t="s">
        <v>39</v>
      </c>
      <c r="N3315" s="6" t="s">
        <v>39</v>
      </c>
      <c r="O3315" s="6" t="s">
        <v>51</v>
      </c>
      <c r="P3315" s="8" t="s">
        <v>27</v>
      </c>
      <c r="Q3315" s="9">
        <v>45149.694948379598</v>
      </c>
      <c r="R3315" s="6" t="s">
        <v>28</v>
      </c>
      <c r="X3315" s="6" t="s">
        <v>17156</v>
      </c>
      <c r="Y3315" s="2" t="s">
        <v>17155</v>
      </c>
      <c r="Z3315" s="2" t="s">
        <v>17157</v>
      </c>
      <c r="AA3315" s="2" t="s">
        <v>27</v>
      </c>
      <c r="AB3315" s="2" t="s">
        <v>27</v>
      </c>
      <c r="AC3315" s="2" t="s">
        <v>27</v>
      </c>
      <c r="AD3315" s="2" t="s">
        <v>27</v>
      </c>
      <c r="AE3315" s="2" t="s">
        <v>27</v>
      </c>
      <c r="AG3315" s="2" t="str">
        <f t="shared" si="211"/>
        <v>P. Linh Xuân</v>
      </c>
      <c r="AH3315" s="2" t="str">
        <f t="shared" si="212"/>
        <v/>
      </c>
      <c r="AI3315" s="2" t="str">
        <f t="shared" si="213"/>
        <v/>
      </c>
      <c r="AK3315" s="2" t="str">
        <f t="shared" si="210"/>
        <v/>
      </c>
      <c r="BF3315" s="2" t="str">
        <f>VLOOKUP(M3315,'[1]mã win'!G:K,5,0)</f>
        <v>N</v>
      </c>
    </row>
    <row r="3316" spans="1:58" x14ac:dyDescent="0.25">
      <c r="A3316" s="6" t="s">
        <v>17158</v>
      </c>
      <c r="B3316" s="6" t="s">
        <v>17159</v>
      </c>
      <c r="C3316" s="6" t="s">
        <v>17160</v>
      </c>
      <c r="D3316" s="2" t="s">
        <v>17161</v>
      </c>
      <c r="E3316" s="2">
        <v>0</v>
      </c>
      <c r="G3316" s="6" t="s">
        <v>16950</v>
      </c>
      <c r="H3316" s="6"/>
      <c r="I3316" s="6"/>
      <c r="J3316" s="6"/>
      <c r="K3316" s="7"/>
      <c r="L3316" s="6" t="s">
        <v>24</v>
      </c>
      <c r="M3316" s="6" t="s">
        <v>25</v>
      </c>
      <c r="N3316" s="6" t="s">
        <v>25</v>
      </c>
      <c r="O3316" s="6"/>
      <c r="P3316" s="8" t="s">
        <v>27</v>
      </c>
      <c r="Q3316" s="9">
        <v>45567.633540543997</v>
      </c>
      <c r="R3316" s="6" t="s">
        <v>28</v>
      </c>
      <c r="X3316" s="6" t="s">
        <v>17162</v>
      </c>
      <c r="Y3316" s="2" t="s">
        <v>17163</v>
      </c>
      <c r="Z3316" s="2" t="s">
        <v>17161</v>
      </c>
      <c r="AA3316" s="2" t="s">
        <v>27</v>
      </c>
      <c r="AB3316" s="2" t="s">
        <v>27</v>
      </c>
      <c r="AC3316" s="2" t="s">
        <v>27</v>
      </c>
      <c r="AD3316" s="2" t="s">
        <v>27</v>
      </c>
      <c r="AE3316" s="2" t="s">
        <v>27</v>
      </c>
      <c r="AG3316" s="2" t="str">
        <f t="shared" si="211"/>
        <v>P. Phú Đô TP. Hà Nội Việt Nam</v>
      </c>
      <c r="AH3316" s="2" t="str">
        <f t="shared" si="212"/>
        <v/>
      </c>
      <c r="AI3316" s="2" t="str">
        <f t="shared" si="213"/>
        <v/>
      </c>
      <c r="AK3316" s="2" t="str">
        <f t="shared" si="210"/>
        <v/>
      </c>
      <c r="BF3316" s="2" t="str">
        <f>VLOOKUP(M3316,'[1]mã win'!G:K,5,0)</f>
        <v>B</v>
      </c>
    </row>
    <row r="3317" spans="1:58" x14ac:dyDescent="0.25">
      <c r="A3317" s="6" t="s">
        <v>17164</v>
      </c>
      <c r="B3317" s="6" t="s">
        <v>17165</v>
      </c>
      <c r="C3317" s="6" t="s">
        <v>17166</v>
      </c>
      <c r="D3317" s="2" t="s">
        <v>27</v>
      </c>
      <c r="E3317" s="2" t="s">
        <v>1078</v>
      </c>
      <c r="G3317" s="6" t="s">
        <v>16950</v>
      </c>
      <c r="H3317" s="6"/>
      <c r="I3317" s="6"/>
      <c r="J3317" s="6"/>
      <c r="K3317" s="7"/>
      <c r="L3317" s="6" t="s">
        <v>235</v>
      </c>
      <c r="M3317" s="6" t="s">
        <v>25</v>
      </c>
      <c r="N3317" s="6" t="s">
        <v>25</v>
      </c>
      <c r="O3317" s="6"/>
      <c r="P3317" s="8" t="s">
        <v>27</v>
      </c>
      <c r="Q3317" s="9">
        <v>45588.669756747702</v>
      </c>
      <c r="R3317" s="6" t="s">
        <v>28</v>
      </c>
      <c r="X3317" s="6" t="s">
        <v>17167</v>
      </c>
      <c r="Y3317" s="2" t="s">
        <v>17168</v>
      </c>
      <c r="Z3317" s="2" t="s">
        <v>17169</v>
      </c>
      <c r="AA3317" s="2" t="s">
        <v>27</v>
      </c>
      <c r="AB3317" s="2" t="s">
        <v>27</v>
      </c>
      <c r="AC3317" s="2" t="s">
        <v>27</v>
      </c>
      <c r="AD3317" s="2" t="s">
        <v>27</v>
      </c>
      <c r="AE3317" s="2" t="s">
        <v>27</v>
      </c>
      <c r="AG3317" s="2" t="str">
        <f t="shared" si="211"/>
        <v/>
      </c>
      <c r="AH3317" s="2" t="str">
        <f t="shared" si="212"/>
        <v/>
      </c>
      <c r="AI3317" s="2" t="str">
        <f t="shared" si="213"/>
        <v>Huyện Đông Anh TP. Hà Nội Việt Nam</v>
      </c>
      <c r="AK3317" s="2" t="str">
        <f t="shared" si="210"/>
        <v/>
      </c>
      <c r="BF3317" s="2" t="str">
        <f>VLOOKUP(M3317,'[1]mã win'!G:K,5,0)</f>
        <v>B</v>
      </c>
    </row>
    <row r="3318" spans="1:58" x14ac:dyDescent="0.25">
      <c r="A3318" s="6" t="s">
        <v>17170</v>
      </c>
      <c r="B3318" s="6" t="s">
        <v>17171</v>
      </c>
      <c r="C3318" s="6" t="s">
        <v>17172</v>
      </c>
      <c r="D3318" s="2" t="s">
        <v>16858</v>
      </c>
      <c r="E3318" s="2" t="s">
        <v>17173</v>
      </c>
      <c r="G3318" s="6" t="s">
        <v>15024</v>
      </c>
      <c r="H3318" s="6" t="s">
        <v>27</v>
      </c>
      <c r="I3318" s="6"/>
      <c r="J3318" s="6"/>
      <c r="K3318" s="7">
        <v>60</v>
      </c>
      <c r="L3318" s="6" t="s">
        <v>3110</v>
      </c>
      <c r="M3318" s="6" t="s">
        <v>39</v>
      </c>
      <c r="N3318" s="6" t="s">
        <v>39</v>
      </c>
      <c r="O3318" s="6" t="s">
        <v>451</v>
      </c>
      <c r="P3318" s="8" t="s">
        <v>27</v>
      </c>
      <c r="Q3318" s="9">
        <v>45615.344914814799</v>
      </c>
      <c r="R3318" s="6" t="s">
        <v>28</v>
      </c>
      <c r="X3318" s="6" t="s">
        <v>17174</v>
      </c>
      <c r="Y3318" s="2" t="s">
        <v>16858</v>
      </c>
      <c r="Z3318" s="2" t="s">
        <v>17173</v>
      </c>
      <c r="AA3318" s="2" t="s">
        <v>27</v>
      </c>
      <c r="AB3318" s="2" t="s">
        <v>27</v>
      </c>
      <c r="AC3318" s="2" t="s">
        <v>27</v>
      </c>
      <c r="AD3318" s="2" t="s">
        <v>27</v>
      </c>
      <c r="AE3318" s="2" t="s">
        <v>27</v>
      </c>
      <c r="AG3318" s="2" t="str">
        <f t="shared" si="211"/>
        <v>P. 6</v>
      </c>
      <c r="AH3318" s="2" t="str">
        <f t="shared" si="212"/>
        <v>Q. Gò Vấp TP. Hồ Chí Minh Việt Nam</v>
      </c>
      <c r="AI3318" s="2" t="str">
        <f t="shared" si="213"/>
        <v/>
      </c>
      <c r="AK3318" s="2" t="str">
        <f t="shared" si="210"/>
        <v/>
      </c>
      <c r="BF3318" s="2" t="str">
        <f>VLOOKUP(M3318,'[1]mã win'!G:K,5,0)</f>
        <v>N</v>
      </c>
    </row>
    <row r="3319" spans="1:58" x14ac:dyDescent="0.25">
      <c r="A3319" s="6" t="s">
        <v>17175</v>
      </c>
      <c r="B3319" s="6" t="s">
        <v>17176</v>
      </c>
      <c r="C3319" s="6" t="s">
        <v>17177</v>
      </c>
      <c r="D3319" s="2" t="s">
        <v>27</v>
      </c>
      <c r="E3319" s="2" t="s">
        <v>701</v>
      </c>
      <c r="G3319" s="6" t="s">
        <v>15024</v>
      </c>
      <c r="H3319" s="6" t="s">
        <v>27</v>
      </c>
      <c r="I3319" s="6"/>
      <c r="J3319" s="6"/>
      <c r="K3319" s="7">
        <v>60</v>
      </c>
      <c r="L3319" s="6" t="s">
        <v>199</v>
      </c>
      <c r="M3319" s="6" t="s">
        <v>39</v>
      </c>
      <c r="N3319" s="6" t="s">
        <v>39</v>
      </c>
      <c r="O3319" s="6" t="s">
        <v>701</v>
      </c>
      <c r="P3319" s="8" t="s">
        <v>27</v>
      </c>
      <c r="Q3319" s="9">
        <v>45183.698817476798</v>
      </c>
      <c r="R3319" s="6" t="s">
        <v>28</v>
      </c>
      <c r="X3319" s="6" t="s">
        <v>17178</v>
      </c>
      <c r="Y3319" s="2" t="s">
        <v>649</v>
      </c>
      <c r="Z3319" s="2" t="s">
        <v>17179</v>
      </c>
      <c r="AA3319" s="2" t="s">
        <v>17113</v>
      </c>
      <c r="AB3319" s="2" t="s">
        <v>27</v>
      </c>
      <c r="AC3319" s="2" t="s">
        <v>27</v>
      </c>
      <c r="AD3319" s="2" t="s">
        <v>27</v>
      </c>
      <c r="AE3319" s="2" t="s">
        <v>27</v>
      </c>
      <c r="AG3319" s="2" t="str">
        <f t="shared" si="211"/>
        <v/>
      </c>
      <c r="AH3319" s="2" t="str">
        <f t="shared" si="212"/>
        <v/>
      </c>
      <c r="AI3319" s="2" t="str">
        <f t="shared" si="213"/>
        <v/>
      </c>
      <c r="AK3319" s="2" t="str">
        <f t="shared" si="210"/>
        <v/>
      </c>
      <c r="BF3319" s="2" t="str">
        <f>VLOOKUP(M3319,'[1]mã win'!G:K,5,0)</f>
        <v>N</v>
      </c>
    </row>
    <row r="3320" spans="1:58" x14ac:dyDescent="0.25">
      <c r="A3320" s="6" t="s">
        <v>17180</v>
      </c>
      <c r="B3320" s="6" t="s">
        <v>17181</v>
      </c>
      <c r="C3320" s="6" t="s">
        <v>17182</v>
      </c>
      <c r="D3320" s="2" t="s">
        <v>17183</v>
      </c>
      <c r="E3320" s="2" t="s">
        <v>17173</v>
      </c>
      <c r="G3320" s="6" t="s">
        <v>15024</v>
      </c>
      <c r="H3320" s="6" t="s">
        <v>27</v>
      </c>
      <c r="I3320" s="6"/>
      <c r="J3320" s="6"/>
      <c r="K3320" s="7">
        <v>60</v>
      </c>
      <c r="L3320" s="6" t="s">
        <v>199</v>
      </c>
      <c r="M3320" s="6" t="s">
        <v>39</v>
      </c>
      <c r="N3320" s="6" t="s">
        <v>39</v>
      </c>
      <c r="O3320" s="6" t="s">
        <v>451</v>
      </c>
      <c r="P3320" s="8" t="s">
        <v>27</v>
      </c>
      <c r="Q3320" s="9">
        <v>45191.437868252302</v>
      </c>
      <c r="R3320" s="6" t="s">
        <v>28</v>
      </c>
      <c r="X3320" s="6" t="s">
        <v>17184</v>
      </c>
      <c r="Y3320" s="2" t="s">
        <v>17183</v>
      </c>
      <c r="Z3320" s="2" t="s">
        <v>17173</v>
      </c>
      <c r="AA3320" s="2" t="s">
        <v>27</v>
      </c>
      <c r="AB3320" s="2" t="s">
        <v>27</v>
      </c>
      <c r="AC3320" s="2" t="s">
        <v>27</v>
      </c>
      <c r="AD3320" s="2" t="s">
        <v>27</v>
      </c>
      <c r="AE3320" s="2" t="s">
        <v>27</v>
      </c>
      <c r="AG3320" s="2" t="str">
        <f t="shared" si="211"/>
        <v>P. 9</v>
      </c>
      <c r="AH3320" s="2" t="str">
        <f t="shared" si="212"/>
        <v>Q. Gò Vấp TP. Hồ Chí Minh Việt Nam</v>
      </c>
      <c r="AI3320" s="2" t="str">
        <f t="shared" si="213"/>
        <v/>
      </c>
      <c r="AK3320" s="2" t="str">
        <f t="shared" si="210"/>
        <v/>
      </c>
      <c r="BF3320" s="2" t="str">
        <f>VLOOKUP(M3320,'[1]mã win'!G:K,5,0)</f>
        <v>N</v>
      </c>
    </row>
    <row r="3321" spans="1:58" x14ac:dyDescent="0.25">
      <c r="A3321" s="6" t="s">
        <v>17185</v>
      </c>
      <c r="B3321" s="6" t="s">
        <v>17186</v>
      </c>
      <c r="C3321" s="6" t="s">
        <v>17187</v>
      </c>
      <c r="D3321" s="2" t="s">
        <v>1837</v>
      </c>
      <c r="E3321" s="2" t="s">
        <v>17093</v>
      </c>
      <c r="G3321" s="6" t="s">
        <v>16950</v>
      </c>
      <c r="H3321" s="6" t="s">
        <v>27</v>
      </c>
      <c r="I3321" s="6"/>
      <c r="J3321" s="6"/>
      <c r="K3321" s="7">
        <v>60</v>
      </c>
      <c r="L3321" s="6" t="s">
        <v>235</v>
      </c>
      <c r="M3321" s="6" t="s">
        <v>25</v>
      </c>
      <c r="N3321" s="6" t="s">
        <v>25</v>
      </c>
      <c r="O3321" s="6" t="s">
        <v>967</v>
      </c>
      <c r="P3321" s="8" t="s">
        <v>27</v>
      </c>
      <c r="Q3321" s="9">
        <v>45164.670184062503</v>
      </c>
      <c r="R3321" s="6" t="s">
        <v>28</v>
      </c>
      <c r="X3321" s="6" t="s">
        <v>17188</v>
      </c>
      <c r="Y3321" s="2" t="s">
        <v>1837</v>
      </c>
      <c r="Z3321" s="2" t="s">
        <v>17093</v>
      </c>
      <c r="AA3321" s="2" t="s">
        <v>27</v>
      </c>
      <c r="AB3321" s="2" t="s">
        <v>27</v>
      </c>
      <c r="AC3321" s="2" t="s">
        <v>27</v>
      </c>
      <c r="AD3321" s="2" t="s">
        <v>27</v>
      </c>
      <c r="AE3321" s="2" t="s">
        <v>27</v>
      </c>
      <c r="AG3321" s="2" t="str">
        <f t="shared" si="211"/>
        <v>Phường Đại Kim</v>
      </c>
      <c r="AH3321" s="2" t="str">
        <f t="shared" si="212"/>
        <v>Q. Hoàng Mai TP. Hà Nội Việt Nam</v>
      </c>
      <c r="AI3321" s="2" t="str">
        <f t="shared" si="213"/>
        <v/>
      </c>
      <c r="AK3321" s="2" t="str">
        <f t="shared" si="210"/>
        <v/>
      </c>
      <c r="BF3321" s="2" t="str">
        <f>VLOOKUP(M3321,'[1]mã win'!G:K,5,0)</f>
        <v>B</v>
      </c>
    </row>
    <row r="3322" spans="1:58" x14ac:dyDescent="0.25">
      <c r="A3322" s="6" t="s">
        <v>17189</v>
      </c>
      <c r="B3322" s="6" t="s">
        <v>17190</v>
      </c>
      <c r="C3322" s="6" t="s">
        <v>17191</v>
      </c>
      <c r="D3322" s="2" t="s">
        <v>27</v>
      </c>
      <c r="E3322" s="2" t="s">
        <v>17192</v>
      </c>
      <c r="G3322" s="6" t="s">
        <v>16950</v>
      </c>
      <c r="H3322" s="6"/>
      <c r="I3322" s="6"/>
      <c r="J3322" s="6"/>
      <c r="K3322" s="7"/>
      <c r="L3322" s="6" t="s">
        <v>24</v>
      </c>
      <c r="M3322" s="6" t="s">
        <v>25</v>
      </c>
      <c r="N3322" s="6" t="s">
        <v>25</v>
      </c>
      <c r="O3322" s="6" t="s">
        <v>918</v>
      </c>
      <c r="P3322" s="8" t="s">
        <v>27</v>
      </c>
      <c r="Q3322" s="9">
        <v>45601.346947650498</v>
      </c>
      <c r="R3322" s="6" t="s">
        <v>28</v>
      </c>
      <c r="X3322" s="6" t="s">
        <v>17193</v>
      </c>
      <c r="Y3322" s="2" t="s">
        <v>17194</v>
      </c>
      <c r="Z3322" s="2" t="s">
        <v>17192</v>
      </c>
      <c r="AA3322" s="2" t="s">
        <v>25</v>
      </c>
      <c r="AB3322" s="2" t="s">
        <v>27</v>
      </c>
      <c r="AC3322" s="2" t="s">
        <v>27</v>
      </c>
      <c r="AD3322" s="2" t="s">
        <v>27</v>
      </c>
      <c r="AE3322" s="2" t="s">
        <v>27</v>
      </c>
      <c r="AG3322" s="2" t="str">
        <f t="shared" si="211"/>
        <v/>
      </c>
      <c r="AH3322" s="2" t="str">
        <f t="shared" si="212"/>
        <v>q Nam Từ Liêm</v>
      </c>
      <c r="AI3322" s="2" t="str">
        <f t="shared" si="213"/>
        <v/>
      </c>
      <c r="AK3322" s="2" t="str">
        <f t="shared" si="210"/>
        <v/>
      </c>
      <c r="BF3322" s="2" t="str">
        <f>VLOOKUP(M3322,'[1]mã win'!G:K,5,0)</f>
        <v>B</v>
      </c>
    </row>
    <row r="3323" spans="1:58" x14ac:dyDescent="0.25">
      <c r="A3323" s="6" t="s">
        <v>17195</v>
      </c>
      <c r="B3323" s="6" t="s">
        <v>17196</v>
      </c>
      <c r="C3323" s="6" t="s">
        <v>17197</v>
      </c>
      <c r="D3323" s="2" t="s">
        <v>7018</v>
      </c>
      <c r="E3323" s="2" t="s">
        <v>17081</v>
      </c>
      <c r="G3323" s="6" t="s">
        <v>16950</v>
      </c>
      <c r="H3323" s="6" t="s">
        <v>27</v>
      </c>
      <c r="I3323" s="6"/>
      <c r="J3323" s="6"/>
      <c r="K3323" s="7">
        <v>60</v>
      </c>
      <c r="L3323" s="6" t="s">
        <v>235</v>
      </c>
      <c r="M3323" s="6" t="s">
        <v>25</v>
      </c>
      <c r="N3323" s="6" t="s">
        <v>25</v>
      </c>
      <c r="O3323" s="6" t="s">
        <v>840</v>
      </c>
      <c r="P3323" s="8" t="s">
        <v>27</v>
      </c>
      <c r="Q3323" s="9">
        <v>45591.582888576399</v>
      </c>
      <c r="R3323" s="6" t="s">
        <v>28</v>
      </c>
      <c r="X3323" s="6" t="s">
        <v>17198</v>
      </c>
      <c r="Y3323" s="2" t="s">
        <v>5262</v>
      </c>
      <c r="Z3323" s="2" t="s">
        <v>7018</v>
      </c>
      <c r="AA3323" s="2" t="s">
        <v>17081</v>
      </c>
      <c r="AB3323" s="2" t="s">
        <v>27</v>
      </c>
      <c r="AC3323" s="2" t="s">
        <v>27</v>
      </c>
      <c r="AD3323" s="2" t="s">
        <v>27</v>
      </c>
      <c r="AE3323" s="2" t="s">
        <v>27</v>
      </c>
      <c r="AG3323" s="2" t="str">
        <f t="shared" si="211"/>
        <v>Phường Bồ Đề</v>
      </c>
      <c r="AH3323" s="2" t="str">
        <f t="shared" si="212"/>
        <v>Q. Long Biên TP. Hà Nội Việt Nam</v>
      </c>
      <c r="AI3323" s="2" t="str">
        <f t="shared" si="213"/>
        <v/>
      </c>
      <c r="AK3323" s="2" t="str">
        <f t="shared" si="210"/>
        <v/>
      </c>
      <c r="BF3323" s="2" t="str">
        <f>VLOOKUP(M3323,'[1]mã win'!G:K,5,0)</f>
        <v>B</v>
      </c>
    </row>
    <row r="3324" spans="1:58" x14ac:dyDescent="0.25">
      <c r="A3324" s="6" t="s">
        <v>17199</v>
      </c>
      <c r="B3324" s="6" t="s">
        <v>17200</v>
      </c>
      <c r="C3324" s="6" t="s">
        <v>17201</v>
      </c>
      <c r="D3324" s="2" t="s">
        <v>27</v>
      </c>
      <c r="E3324" s="2" t="s">
        <v>17093</v>
      </c>
      <c r="G3324" s="6" t="s">
        <v>16950</v>
      </c>
      <c r="H3324" s="6"/>
      <c r="I3324" s="6"/>
      <c r="J3324" s="6"/>
      <c r="K3324" s="7"/>
      <c r="L3324" s="6" t="s">
        <v>235</v>
      </c>
      <c r="M3324" s="6" t="s">
        <v>25</v>
      </c>
      <c r="N3324" s="6" t="s">
        <v>25</v>
      </c>
      <c r="O3324" s="6" t="s">
        <v>967</v>
      </c>
      <c r="P3324" s="8" t="s">
        <v>27</v>
      </c>
      <c r="Q3324" s="9">
        <v>45591.583882025501</v>
      </c>
      <c r="R3324" s="6" t="s">
        <v>28</v>
      </c>
      <c r="X3324" s="6" t="s">
        <v>17202</v>
      </c>
      <c r="Y3324" s="2" t="s">
        <v>17203</v>
      </c>
      <c r="Z3324" s="2" t="s">
        <v>17204</v>
      </c>
      <c r="AA3324" s="2" t="s">
        <v>17093</v>
      </c>
      <c r="AB3324" s="2" t="s">
        <v>27</v>
      </c>
      <c r="AC3324" s="2" t="s">
        <v>27</v>
      </c>
      <c r="AD3324" s="2" t="s">
        <v>27</v>
      </c>
      <c r="AE3324" s="2" t="s">
        <v>27</v>
      </c>
      <c r="AG3324" s="2" t="str">
        <f t="shared" si="211"/>
        <v/>
      </c>
      <c r="AH3324" s="2" t="str">
        <f t="shared" si="212"/>
        <v>Q. Hoàng Mai TP. Hà Nội Việt Nam</v>
      </c>
      <c r="AI3324" s="2" t="str">
        <f t="shared" si="213"/>
        <v/>
      </c>
      <c r="AK3324" s="2" t="str">
        <f t="shared" si="210"/>
        <v/>
      </c>
      <c r="BF3324" s="2" t="str">
        <f>VLOOKUP(M3324,'[1]mã win'!G:K,5,0)</f>
        <v>B</v>
      </c>
    </row>
    <row r="3325" spans="1:58" x14ac:dyDescent="0.25">
      <c r="A3325" s="6" t="s">
        <v>17205</v>
      </c>
      <c r="B3325" s="6" t="s">
        <v>17206</v>
      </c>
      <c r="C3325" s="6" t="s">
        <v>17207</v>
      </c>
      <c r="D3325" s="2" t="s">
        <v>2681</v>
      </c>
      <c r="E3325" s="2">
        <v>0</v>
      </c>
      <c r="G3325" s="6" t="s">
        <v>16950</v>
      </c>
      <c r="H3325" s="6"/>
      <c r="I3325" s="6"/>
      <c r="J3325" s="6"/>
      <c r="K3325" s="7"/>
      <c r="L3325" s="6" t="s">
        <v>235</v>
      </c>
      <c r="M3325" s="6" t="s">
        <v>25</v>
      </c>
      <c r="N3325" s="6" t="s">
        <v>25</v>
      </c>
      <c r="O3325" s="6"/>
      <c r="P3325" s="8" t="s">
        <v>27</v>
      </c>
      <c r="Q3325" s="9">
        <v>45591.584582905103</v>
      </c>
      <c r="R3325" s="6" t="s">
        <v>28</v>
      </c>
      <c r="X3325" s="6" t="s">
        <v>348</v>
      </c>
      <c r="Y3325" s="2" t="s">
        <v>17208</v>
      </c>
      <c r="Z3325" s="2" t="s">
        <v>17209</v>
      </c>
      <c r="AA3325" s="2" t="s">
        <v>2681</v>
      </c>
      <c r="AB3325" s="2" t="s">
        <v>15647</v>
      </c>
      <c r="AC3325" s="2" t="s">
        <v>27</v>
      </c>
      <c r="AD3325" s="2" t="s">
        <v>27</v>
      </c>
      <c r="AE3325" s="2" t="s">
        <v>27</v>
      </c>
      <c r="AG3325" s="2" t="str">
        <f t="shared" si="211"/>
        <v>Phường Trần Phú</v>
      </c>
      <c r="AH3325" s="2" t="str">
        <f t="shared" si="212"/>
        <v/>
      </c>
      <c r="AI3325" s="2" t="str">
        <f t="shared" si="213"/>
        <v/>
      </c>
      <c r="AK3325" s="2" t="str">
        <f t="shared" si="210"/>
        <v/>
      </c>
      <c r="BF3325" s="2" t="str">
        <f>VLOOKUP(M3325,'[1]mã win'!G:K,5,0)</f>
        <v>B</v>
      </c>
    </row>
    <row r="3326" spans="1:58" x14ac:dyDescent="0.25">
      <c r="A3326" s="6" t="s">
        <v>17210</v>
      </c>
      <c r="B3326" s="6" t="s">
        <v>17211</v>
      </c>
      <c r="C3326" s="6" t="s">
        <v>17212</v>
      </c>
      <c r="D3326" s="2" t="s">
        <v>4199</v>
      </c>
      <c r="E3326" s="2" t="s">
        <v>2998</v>
      </c>
      <c r="G3326" s="6" t="s">
        <v>15024</v>
      </c>
      <c r="H3326" s="6" t="s">
        <v>27</v>
      </c>
      <c r="I3326" s="6"/>
      <c r="J3326" s="6"/>
      <c r="K3326" s="7">
        <v>60</v>
      </c>
      <c r="L3326" s="6" t="s">
        <v>50</v>
      </c>
      <c r="M3326" s="6" t="s">
        <v>39</v>
      </c>
      <c r="N3326" s="6" t="s">
        <v>39</v>
      </c>
      <c r="O3326" s="6" t="s">
        <v>2998</v>
      </c>
      <c r="P3326" s="8" t="s">
        <v>27</v>
      </c>
      <c r="Q3326" s="9">
        <v>45615.3575549421</v>
      </c>
      <c r="R3326" s="6" t="s">
        <v>28</v>
      </c>
      <c r="X3326" s="6" t="s">
        <v>17213</v>
      </c>
      <c r="Y3326" s="2" t="s">
        <v>4199</v>
      </c>
      <c r="Z3326" s="2" t="s">
        <v>2998</v>
      </c>
      <c r="AA3326" s="2" t="s">
        <v>15449</v>
      </c>
      <c r="AB3326" s="2" t="s">
        <v>27</v>
      </c>
      <c r="AC3326" s="2" t="s">
        <v>27</v>
      </c>
      <c r="AD3326" s="2" t="s">
        <v>27</v>
      </c>
      <c r="AE3326" s="2" t="s">
        <v>27</v>
      </c>
      <c r="AG3326" s="2" t="str">
        <f t="shared" si="211"/>
        <v>Phường 13</v>
      </c>
      <c r="AH3326" s="2" t="str">
        <f t="shared" si="212"/>
        <v>Quận 10</v>
      </c>
      <c r="AI3326" s="2" t="str">
        <f t="shared" si="213"/>
        <v/>
      </c>
      <c r="AK3326" s="2" t="str">
        <f t="shared" si="210"/>
        <v/>
      </c>
      <c r="BF3326" s="2" t="str">
        <f>VLOOKUP(M3326,'[1]mã win'!G:K,5,0)</f>
        <v>N</v>
      </c>
    </row>
    <row r="3327" spans="1:58" x14ac:dyDescent="0.25">
      <c r="A3327" s="6" t="s">
        <v>17214</v>
      </c>
      <c r="B3327" s="6" t="s">
        <v>17215</v>
      </c>
      <c r="C3327" s="6" t="s">
        <v>17216</v>
      </c>
      <c r="D3327" s="2" t="s">
        <v>27</v>
      </c>
      <c r="E3327" s="2" t="s">
        <v>8384</v>
      </c>
      <c r="G3327" s="6" t="s">
        <v>16970</v>
      </c>
      <c r="H3327" s="6"/>
      <c r="I3327" s="6"/>
      <c r="J3327" s="6"/>
      <c r="K3327" s="7"/>
      <c r="L3327" s="6" t="s">
        <v>50</v>
      </c>
      <c r="M3327" s="6" t="s">
        <v>39</v>
      </c>
      <c r="N3327" s="6" t="s">
        <v>39</v>
      </c>
      <c r="O3327" s="6" t="s">
        <v>143</v>
      </c>
      <c r="P3327" s="8" t="s">
        <v>27</v>
      </c>
      <c r="Q3327" s="9">
        <v>45600.356229895799</v>
      </c>
      <c r="R3327" s="6" t="s">
        <v>28</v>
      </c>
      <c r="X3327" s="6" t="s">
        <v>17217</v>
      </c>
      <c r="Y3327" s="2" t="s">
        <v>17218</v>
      </c>
      <c r="Z3327" s="2" t="s">
        <v>17219</v>
      </c>
      <c r="AA3327" s="2" t="s">
        <v>17220</v>
      </c>
      <c r="AB3327" s="2" t="s">
        <v>17221</v>
      </c>
      <c r="AC3327" s="2" t="s">
        <v>8384</v>
      </c>
      <c r="AD3327" s="2" t="s">
        <v>15449</v>
      </c>
      <c r="AE3327" s="2" t="s">
        <v>27</v>
      </c>
      <c r="AG3327" s="2" t="str">
        <f t="shared" si="211"/>
        <v/>
      </c>
      <c r="AH3327" s="2" t="str">
        <f t="shared" si="212"/>
        <v>Q.7</v>
      </c>
      <c r="AI3327" s="2" t="str">
        <f t="shared" si="213"/>
        <v/>
      </c>
      <c r="AK3327" s="2" t="str">
        <f t="shared" si="210"/>
        <v/>
      </c>
      <c r="BF3327" s="2" t="str">
        <f>VLOOKUP(M3327,'[1]mã win'!G:K,5,0)</f>
        <v>N</v>
      </c>
    </row>
    <row r="3328" spans="1:58" x14ac:dyDescent="0.25">
      <c r="A3328" s="6" t="s">
        <v>17222</v>
      </c>
      <c r="B3328" s="6" t="s">
        <v>17223</v>
      </c>
      <c r="C3328" s="6" t="s">
        <v>17224</v>
      </c>
      <c r="D3328" s="2" t="s">
        <v>27</v>
      </c>
      <c r="E3328" s="2" t="s">
        <v>17225</v>
      </c>
      <c r="G3328" s="6" t="s">
        <v>16950</v>
      </c>
      <c r="H3328" s="6" t="s">
        <v>27</v>
      </c>
      <c r="I3328" s="6"/>
      <c r="J3328" s="6"/>
      <c r="K3328" s="7">
        <v>60</v>
      </c>
      <c r="L3328" s="6" t="s">
        <v>235</v>
      </c>
      <c r="M3328" s="6" t="s">
        <v>25</v>
      </c>
      <c r="N3328" s="6" t="s">
        <v>25</v>
      </c>
      <c r="O3328" s="6" t="s">
        <v>9701</v>
      </c>
      <c r="P3328" s="8" t="s">
        <v>27</v>
      </c>
      <c r="Q3328" s="9">
        <v>45602.702199305597</v>
      </c>
      <c r="R3328" s="6" t="s">
        <v>28</v>
      </c>
      <c r="X3328" s="6" t="s">
        <v>17226</v>
      </c>
      <c r="Y3328" s="2" t="s">
        <v>17227</v>
      </c>
      <c r="Z3328" s="2" t="s">
        <v>17228</v>
      </c>
      <c r="AA3328" s="2" t="s">
        <v>17225</v>
      </c>
      <c r="AB3328" s="2" t="s">
        <v>25</v>
      </c>
      <c r="AC3328" s="2" t="s">
        <v>27</v>
      </c>
      <c r="AD3328" s="2" t="s">
        <v>27</v>
      </c>
      <c r="AE3328" s="2" t="s">
        <v>27</v>
      </c>
      <c r="AG3328" s="2" t="str">
        <f t="shared" si="211"/>
        <v/>
      </c>
      <c r="AH3328" s="2" t="str">
        <f t="shared" si="212"/>
        <v/>
      </c>
      <c r="AI3328" s="2" t="str">
        <f t="shared" si="213"/>
        <v>huyện Mê Linh</v>
      </c>
      <c r="AK3328" s="2" t="str">
        <f t="shared" si="210"/>
        <v/>
      </c>
      <c r="BF3328" s="2" t="str">
        <f>VLOOKUP(M3328,'[1]mã win'!G:K,5,0)</f>
        <v>B</v>
      </c>
    </row>
    <row r="3329" spans="1:58" x14ac:dyDescent="0.25">
      <c r="A3329" s="6" t="s">
        <v>17229</v>
      </c>
      <c r="B3329" s="6" t="s">
        <v>17230</v>
      </c>
      <c r="C3329" s="6" t="s">
        <v>17231</v>
      </c>
      <c r="D3329" s="2" t="s">
        <v>16858</v>
      </c>
      <c r="E3329" s="2" t="s">
        <v>17173</v>
      </c>
      <c r="G3329" s="6" t="s">
        <v>15024</v>
      </c>
      <c r="H3329" s="6" t="s">
        <v>27</v>
      </c>
      <c r="I3329" s="6"/>
      <c r="J3329" s="6"/>
      <c r="K3329" s="7">
        <v>60</v>
      </c>
      <c r="L3329" s="6" t="s">
        <v>199</v>
      </c>
      <c r="M3329" s="6" t="s">
        <v>39</v>
      </c>
      <c r="N3329" s="6" t="s">
        <v>39</v>
      </c>
      <c r="O3329" s="6" t="s">
        <v>451</v>
      </c>
      <c r="P3329" s="8" t="s">
        <v>27</v>
      </c>
      <c r="Q3329" s="9">
        <v>45183.699576851897</v>
      </c>
      <c r="R3329" s="6" t="s">
        <v>28</v>
      </c>
      <c r="X3329" s="6" t="s">
        <v>17232</v>
      </c>
      <c r="Y3329" s="2" t="s">
        <v>16858</v>
      </c>
      <c r="Z3329" s="2" t="s">
        <v>17173</v>
      </c>
      <c r="AA3329" s="2" t="s">
        <v>27</v>
      </c>
      <c r="AB3329" s="2" t="s">
        <v>27</v>
      </c>
      <c r="AC3329" s="2" t="s">
        <v>27</v>
      </c>
      <c r="AD3329" s="2" t="s">
        <v>27</v>
      </c>
      <c r="AE3329" s="2" t="s">
        <v>27</v>
      </c>
      <c r="AG3329" s="2" t="str">
        <f t="shared" si="211"/>
        <v>P. 6</v>
      </c>
      <c r="AH3329" s="2" t="str">
        <f t="shared" si="212"/>
        <v>Q. Gò Vấp TP. Hồ Chí Minh Việt Nam</v>
      </c>
      <c r="AI3329" s="2" t="str">
        <f t="shared" si="213"/>
        <v/>
      </c>
      <c r="AK3329" s="2" t="str">
        <f t="shared" si="210"/>
        <v/>
      </c>
      <c r="BF3329" s="2" t="str">
        <f>VLOOKUP(M3329,'[1]mã win'!G:K,5,0)</f>
        <v>N</v>
      </c>
    </row>
    <row r="3330" spans="1:58" x14ac:dyDescent="0.25">
      <c r="A3330" s="6" t="s">
        <v>17233</v>
      </c>
      <c r="B3330" s="6" t="s">
        <v>17234</v>
      </c>
      <c r="C3330" s="6" t="s">
        <v>17235</v>
      </c>
      <c r="D3330" s="2" t="s">
        <v>27</v>
      </c>
      <c r="E3330" s="2" t="s">
        <v>1109</v>
      </c>
      <c r="G3330" s="6" t="s">
        <v>15031</v>
      </c>
      <c r="H3330" s="6"/>
      <c r="I3330" s="6"/>
      <c r="J3330" s="6"/>
      <c r="K3330" s="7"/>
      <c r="L3330" s="6" t="s">
        <v>8064</v>
      </c>
      <c r="M3330" s="6" t="s">
        <v>25</v>
      </c>
      <c r="N3330" s="6" t="s">
        <v>25</v>
      </c>
      <c r="O3330" s="6" t="s">
        <v>1109</v>
      </c>
      <c r="P3330" s="8" t="s">
        <v>27</v>
      </c>
      <c r="Q3330" s="9">
        <v>45188.613583831</v>
      </c>
      <c r="R3330" s="6" t="s">
        <v>6465</v>
      </c>
      <c r="X3330" s="6" t="s">
        <v>17236</v>
      </c>
      <c r="Y3330" s="2" t="s">
        <v>6609</v>
      </c>
      <c r="Z3330" s="2" t="s">
        <v>16854</v>
      </c>
      <c r="AA3330" s="2" t="s">
        <v>27</v>
      </c>
      <c r="AB3330" s="2" t="s">
        <v>27</v>
      </c>
      <c r="AC3330" s="2" t="s">
        <v>27</v>
      </c>
      <c r="AD3330" s="2" t="s">
        <v>27</v>
      </c>
      <c r="AE3330" s="2" t="s">
        <v>27</v>
      </c>
      <c r="AG3330" s="2" t="str">
        <f t="shared" si="211"/>
        <v/>
      </c>
      <c r="AH3330" s="2" t="str">
        <f t="shared" si="212"/>
        <v/>
      </c>
      <c r="AI3330" s="2" t="str">
        <f t="shared" si="213"/>
        <v>Huyện Thanh Trì TP. Hà Nội Việt Nam</v>
      </c>
      <c r="AK3330" s="2" t="str">
        <f t="shared" si="210"/>
        <v/>
      </c>
      <c r="BF3330" s="2" t="str">
        <f>VLOOKUP(M3330,'[1]mã win'!G:K,5,0)</f>
        <v>B</v>
      </c>
    </row>
    <row r="3331" spans="1:58" x14ac:dyDescent="0.25">
      <c r="A3331" s="6" t="s">
        <v>17237</v>
      </c>
      <c r="B3331" s="6" t="s">
        <v>17238</v>
      </c>
      <c r="C3331" s="6" t="s">
        <v>17239</v>
      </c>
      <c r="D3331" s="2" t="s">
        <v>27</v>
      </c>
      <c r="E3331" s="2" t="s">
        <v>918</v>
      </c>
      <c r="G3331" s="6" t="s">
        <v>16950</v>
      </c>
      <c r="H3331" s="6"/>
      <c r="I3331" s="6"/>
      <c r="J3331" s="6"/>
      <c r="K3331" s="7"/>
      <c r="L3331" s="6" t="s">
        <v>24</v>
      </c>
      <c r="M3331" s="6" t="s">
        <v>25</v>
      </c>
      <c r="N3331" s="6" t="s">
        <v>25</v>
      </c>
      <c r="O3331" s="6" t="s">
        <v>918</v>
      </c>
      <c r="P3331" s="8" t="s">
        <v>27</v>
      </c>
      <c r="Q3331" s="9">
        <v>45623.5690588773</v>
      </c>
      <c r="R3331" s="6" t="s">
        <v>28</v>
      </c>
      <c r="X3331" s="6" t="s">
        <v>17240</v>
      </c>
      <c r="Y3331" s="2" t="s">
        <v>17241</v>
      </c>
      <c r="Z3331" s="2" t="s">
        <v>17242</v>
      </c>
      <c r="AA3331" s="2" t="s">
        <v>27</v>
      </c>
      <c r="AB3331" s="2" t="s">
        <v>27</v>
      </c>
      <c r="AC3331" s="2" t="s">
        <v>27</v>
      </c>
      <c r="AD3331" s="2" t="s">
        <v>27</v>
      </c>
      <c r="AE3331" s="2" t="s">
        <v>27</v>
      </c>
      <c r="AG3331" s="2" t="str">
        <f t="shared" si="211"/>
        <v/>
      </c>
      <c r="AH3331" s="2" t="str">
        <f t="shared" si="212"/>
        <v/>
      </c>
      <c r="AI3331" s="2" t="str">
        <f t="shared" si="213"/>
        <v/>
      </c>
      <c r="AK3331" s="2" t="str">
        <f t="shared" ref="AK3331:AK3394" si="214">IF(LEFT(X3331,2)="tỉ",X3331,IF(LEFT(Y3331,2)="tỉ",Y3331,IF(LEFT(Z3331,2)="tỉ",Z3331,IF(LEFT(AA3331,2)="tỉ",AA3331,IF(LEFT(AB3331,2)="tỉ",AB3331,IF(LEFT(AC3331,2)="tỉ",AC3331,IF(LEFT(AD3331,2)="tỉ",AD3331,IF(LEFT(AE3331,2)="tỉ",AE3331,IF(LEFT(AF3331,2)="tỉ",AF3331,"")))))))))</f>
        <v/>
      </c>
      <c r="BF3331" s="2" t="str">
        <f>VLOOKUP(M3331,'[1]mã win'!G:K,5,0)</f>
        <v>B</v>
      </c>
    </row>
    <row r="3332" spans="1:58" x14ac:dyDescent="0.25">
      <c r="A3332" s="6" t="s">
        <v>17243</v>
      </c>
      <c r="B3332" s="6" t="s">
        <v>17244</v>
      </c>
      <c r="C3332" s="6" t="s">
        <v>17245</v>
      </c>
      <c r="D3332" s="2" t="s">
        <v>27</v>
      </c>
      <c r="E3332" s="2" t="s">
        <v>17225</v>
      </c>
      <c r="G3332" s="6" t="s">
        <v>15031</v>
      </c>
      <c r="H3332" s="6"/>
      <c r="I3332" s="6"/>
      <c r="J3332" s="6"/>
      <c r="K3332" s="7"/>
      <c r="L3332" s="6" t="s">
        <v>235</v>
      </c>
      <c r="M3332" s="6" t="s">
        <v>25</v>
      </c>
      <c r="N3332" s="6" t="s">
        <v>25</v>
      </c>
      <c r="O3332" s="6" t="s">
        <v>9701</v>
      </c>
      <c r="P3332" s="8" t="s">
        <v>27</v>
      </c>
      <c r="Q3332" s="9">
        <v>45609.426054398202</v>
      </c>
      <c r="R3332" s="6" t="s">
        <v>6465</v>
      </c>
      <c r="X3332" s="6" t="s">
        <v>17246</v>
      </c>
      <c r="Y3332" s="2" t="s">
        <v>17247</v>
      </c>
      <c r="Z3332" s="2" t="s">
        <v>17248</v>
      </c>
      <c r="AA3332" s="2" t="s">
        <v>17225</v>
      </c>
      <c r="AB3332" s="2" t="s">
        <v>25</v>
      </c>
      <c r="AC3332" s="2" t="s">
        <v>27</v>
      </c>
      <c r="AD3332" s="2" t="s">
        <v>27</v>
      </c>
      <c r="AE3332" s="2" t="s">
        <v>27</v>
      </c>
      <c r="AG3332" s="2" t="str">
        <f t="shared" si="211"/>
        <v/>
      </c>
      <c r="AH3332" s="2" t="str">
        <f t="shared" si="212"/>
        <v/>
      </c>
      <c r="AI3332" s="2" t="str">
        <f t="shared" si="213"/>
        <v>huyện Mê Linh</v>
      </c>
      <c r="AK3332" s="2" t="str">
        <f t="shared" si="214"/>
        <v/>
      </c>
      <c r="BF3332" s="2" t="str">
        <f>VLOOKUP(M3332,'[1]mã win'!G:K,5,0)</f>
        <v>B</v>
      </c>
    </row>
    <row r="3333" spans="1:58" x14ac:dyDescent="0.25">
      <c r="A3333" s="6" t="s">
        <v>17249</v>
      </c>
      <c r="B3333" s="6" t="s">
        <v>17250</v>
      </c>
      <c r="C3333" s="6" t="s">
        <v>17251</v>
      </c>
      <c r="D3333" s="2" t="s">
        <v>27</v>
      </c>
      <c r="E3333" s="2" t="s">
        <v>16872</v>
      </c>
      <c r="G3333" s="6" t="s">
        <v>15024</v>
      </c>
      <c r="H3333" s="6" t="s">
        <v>27</v>
      </c>
      <c r="I3333" s="6"/>
      <c r="J3333" s="6"/>
      <c r="K3333" s="7">
        <v>60</v>
      </c>
      <c r="L3333" s="6" t="s">
        <v>50</v>
      </c>
      <c r="M3333" s="6" t="s">
        <v>39</v>
      </c>
      <c r="N3333" s="6" t="s">
        <v>39</v>
      </c>
      <c r="O3333" s="6" t="s">
        <v>143</v>
      </c>
      <c r="P3333" s="8" t="s">
        <v>27</v>
      </c>
      <c r="Q3333" s="9">
        <v>45624.467481562497</v>
      </c>
      <c r="R3333" s="6" t="s">
        <v>28</v>
      </c>
      <c r="X3333" s="6" t="s">
        <v>17252</v>
      </c>
      <c r="Y3333" s="2" t="s">
        <v>17253</v>
      </c>
      <c r="Z3333" s="2" t="s">
        <v>16872</v>
      </c>
      <c r="AA3333" s="2" t="s">
        <v>27</v>
      </c>
      <c r="AB3333" s="2" t="s">
        <v>27</v>
      </c>
      <c r="AC3333" s="2" t="s">
        <v>27</v>
      </c>
      <c r="AD3333" s="2" t="s">
        <v>27</v>
      </c>
      <c r="AE3333" s="2" t="s">
        <v>27</v>
      </c>
      <c r="AG3333" s="2" t="str">
        <f t="shared" si="211"/>
        <v/>
      </c>
      <c r="AH3333" s="2" t="str">
        <f t="shared" si="212"/>
        <v>Q. 7 TP. Hồ Chí Minh Việt Nam</v>
      </c>
      <c r="AI3333" s="2" t="str">
        <f t="shared" si="213"/>
        <v/>
      </c>
      <c r="AK3333" s="2" t="str">
        <f t="shared" si="214"/>
        <v/>
      </c>
      <c r="BF3333" s="2" t="str">
        <f>VLOOKUP(M3333,'[1]mã win'!G:K,5,0)</f>
        <v>N</v>
      </c>
    </row>
    <row r="3334" spans="1:58" x14ac:dyDescent="0.25">
      <c r="A3334" s="6" t="s">
        <v>17254</v>
      </c>
      <c r="B3334" s="6" t="s">
        <v>17255</v>
      </c>
      <c r="C3334" s="6" t="s">
        <v>17256</v>
      </c>
      <c r="D3334" s="2" t="s">
        <v>17257</v>
      </c>
      <c r="E3334" s="2" t="s">
        <v>51</v>
      </c>
      <c r="G3334" s="6" t="s">
        <v>15024</v>
      </c>
      <c r="H3334" s="6" t="s">
        <v>27</v>
      </c>
      <c r="I3334" s="6"/>
      <c r="J3334" s="6"/>
      <c r="K3334" s="7">
        <v>60</v>
      </c>
      <c r="L3334" s="6" t="s">
        <v>63</v>
      </c>
      <c r="M3334" s="6" t="s">
        <v>39</v>
      </c>
      <c r="N3334" s="6" t="s">
        <v>39</v>
      </c>
      <c r="O3334" s="6" t="s">
        <v>51</v>
      </c>
      <c r="P3334" s="8" t="s">
        <v>27</v>
      </c>
      <c r="Q3334" s="9">
        <v>45183.700450463002</v>
      </c>
      <c r="R3334" s="6" t="s">
        <v>28</v>
      </c>
      <c r="X3334" s="6" t="s">
        <v>17258</v>
      </c>
      <c r="Y3334" s="2" t="s">
        <v>17259</v>
      </c>
      <c r="Z3334" s="2" t="s">
        <v>17260</v>
      </c>
      <c r="AA3334" s="2" t="s">
        <v>17257</v>
      </c>
      <c r="AB3334" s="2" t="s">
        <v>16897</v>
      </c>
      <c r="AC3334" s="2" t="s">
        <v>27</v>
      </c>
      <c r="AD3334" s="2" t="s">
        <v>27</v>
      </c>
      <c r="AE3334" s="2" t="s">
        <v>27</v>
      </c>
      <c r="AG3334" s="2" t="str">
        <f t="shared" si="211"/>
        <v>P. Bình Chiểu</v>
      </c>
      <c r="AH3334" s="2" t="str">
        <f t="shared" si="212"/>
        <v/>
      </c>
      <c r="AI3334" s="2" t="str">
        <f t="shared" si="213"/>
        <v/>
      </c>
      <c r="AK3334" s="2" t="str">
        <f t="shared" si="214"/>
        <v/>
      </c>
      <c r="BF3334" s="2" t="str">
        <f>VLOOKUP(M3334,'[1]mã win'!G:K,5,0)</f>
        <v>N</v>
      </c>
    </row>
    <row r="3335" spans="1:58" x14ac:dyDescent="0.25">
      <c r="A3335" s="6" t="s">
        <v>17261</v>
      </c>
      <c r="B3335" s="6" t="s">
        <v>17262</v>
      </c>
      <c r="C3335" s="6" t="s">
        <v>17263</v>
      </c>
      <c r="D3335" s="2" t="s">
        <v>27</v>
      </c>
      <c r="E3335" s="2" t="s">
        <v>2278</v>
      </c>
      <c r="G3335" s="6" t="s">
        <v>16950</v>
      </c>
      <c r="H3335" s="6"/>
      <c r="I3335" s="6"/>
      <c r="J3335" s="6"/>
      <c r="K3335" s="7"/>
      <c r="L3335" s="6" t="s">
        <v>8064</v>
      </c>
      <c r="M3335" s="6" t="s">
        <v>25</v>
      </c>
      <c r="N3335" s="6" t="s">
        <v>25</v>
      </c>
      <c r="O3335" s="6" t="s">
        <v>2278</v>
      </c>
      <c r="P3335" s="8" t="s">
        <v>27</v>
      </c>
      <c r="Q3335" s="9">
        <v>45617.370738194397</v>
      </c>
      <c r="R3335" s="6" t="s">
        <v>28</v>
      </c>
      <c r="X3335" s="6" t="s">
        <v>17264</v>
      </c>
      <c r="Y3335" s="2" t="s">
        <v>17265</v>
      </c>
      <c r="Z3335" s="2" t="s">
        <v>2283</v>
      </c>
      <c r="AA3335" s="2" t="s">
        <v>15647</v>
      </c>
      <c r="AB3335" s="2" t="s">
        <v>27</v>
      </c>
      <c r="AC3335" s="2" t="s">
        <v>27</v>
      </c>
      <c r="AD3335" s="2" t="s">
        <v>27</v>
      </c>
      <c r="AE3335" s="2" t="s">
        <v>27</v>
      </c>
      <c r="AG3335" s="2" t="str">
        <f t="shared" si="211"/>
        <v/>
      </c>
      <c r="AH3335" s="2" t="str">
        <f t="shared" si="212"/>
        <v/>
      </c>
      <c r="AI3335" s="2" t="str">
        <f t="shared" si="213"/>
        <v/>
      </c>
      <c r="AK3335" s="2" t="str">
        <f t="shared" si="214"/>
        <v/>
      </c>
      <c r="BF3335" s="2" t="str">
        <f>VLOOKUP(M3335,'[1]mã win'!G:K,5,0)</f>
        <v>B</v>
      </c>
    </row>
    <row r="3336" spans="1:58" x14ac:dyDescent="0.25">
      <c r="A3336" s="6" t="s">
        <v>17266</v>
      </c>
      <c r="B3336" s="6" t="s">
        <v>17267</v>
      </c>
      <c r="C3336" s="6" t="s">
        <v>17268</v>
      </c>
      <c r="D3336" s="2" t="s">
        <v>27</v>
      </c>
      <c r="E3336" s="2" t="s">
        <v>10703</v>
      </c>
      <c r="G3336" s="6" t="s">
        <v>16950</v>
      </c>
      <c r="H3336" s="6"/>
      <c r="I3336" s="6"/>
      <c r="J3336" s="6"/>
      <c r="K3336" s="7"/>
      <c r="L3336" s="6" t="s">
        <v>24</v>
      </c>
      <c r="M3336" s="6" t="s">
        <v>25</v>
      </c>
      <c r="N3336" s="6" t="s">
        <v>25</v>
      </c>
      <c r="O3336" s="6" t="s">
        <v>10703</v>
      </c>
      <c r="P3336" s="8" t="s">
        <v>27</v>
      </c>
      <c r="Q3336" s="9">
        <v>45617.370113807898</v>
      </c>
      <c r="R3336" s="6" t="s">
        <v>28</v>
      </c>
      <c r="X3336" s="6" t="s">
        <v>17269</v>
      </c>
      <c r="Y3336" s="2" t="s">
        <v>17270</v>
      </c>
      <c r="Z3336" s="2" t="s">
        <v>17271</v>
      </c>
      <c r="AA3336" s="2" t="s">
        <v>27</v>
      </c>
      <c r="AB3336" s="2" t="s">
        <v>27</v>
      </c>
      <c r="AC3336" s="2" t="s">
        <v>27</v>
      </c>
      <c r="AD3336" s="2" t="s">
        <v>27</v>
      </c>
      <c r="AE3336" s="2" t="s">
        <v>27</v>
      </c>
      <c r="AG3336" s="2" t="str">
        <f t="shared" si="211"/>
        <v/>
      </c>
      <c r="AH3336" s="2" t="str">
        <f t="shared" si="212"/>
        <v/>
      </c>
      <c r="AI3336" s="2" t="str">
        <f t="shared" si="213"/>
        <v>Huyện Đan Phượng TP. Hà Nội Việt Nam</v>
      </c>
      <c r="AK3336" s="2" t="str">
        <f t="shared" si="214"/>
        <v/>
      </c>
      <c r="BF3336" s="2" t="str">
        <f>VLOOKUP(M3336,'[1]mã win'!G:K,5,0)</f>
        <v>B</v>
      </c>
    </row>
    <row r="3337" spans="1:58" x14ac:dyDescent="0.25">
      <c r="A3337" s="6" t="s">
        <v>17272</v>
      </c>
      <c r="B3337" s="6" t="s">
        <v>17273</v>
      </c>
      <c r="C3337" s="6" t="s">
        <v>17274</v>
      </c>
      <c r="D3337" s="2" t="s">
        <v>27</v>
      </c>
      <c r="E3337" s="2" t="s">
        <v>10703</v>
      </c>
      <c r="G3337" s="6" t="s">
        <v>16950</v>
      </c>
      <c r="H3337" s="6"/>
      <c r="I3337" s="6"/>
      <c r="J3337" s="6"/>
      <c r="K3337" s="7"/>
      <c r="L3337" s="6" t="s">
        <v>24</v>
      </c>
      <c r="M3337" s="6" t="s">
        <v>25</v>
      </c>
      <c r="N3337" s="6" t="s">
        <v>25</v>
      </c>
      <c r="O3337" s="6" t="s">
        <v>10703</v>
      </c>
      <c r="P3337" s="8" t="s">
        <v>27</v>
      </c>
      <c r="Q3337" s="9">
        <v>45671.692478784702</v>
      </c>
      <c r="R3337" s="6" t="s">
        <v>28</v>
      </c>
      <c r="X3337" s="6" t="s">
        <v>17275</v>
      </c>
      <c r="Y3337" s="2" t="s">
        <v>17276</v>
      </c>
      <c r="Z3337" s="2" t="s">
        <v>10703</v>
      </c>
      <c r="AA3337" s="2" t="s">
        <v>15647</v>
      </c>
      <c r="AB3337" s="2" t="s">
        <v>27</v>
      </c>
      <c r="AC3337" s="2" t="s">
        <v>27</v>
      </c>
      <c r="AD3337" s="2" t="s">
        <v>27</v>
      </c>
      <c r="AE3337" s="2" t="s">
        <v>27</v>
      </c>
      <c r="AG3337" s="2" t="str">
        <f t="shared" si="211"/>
        <v/>
      </c>
      <c r="AH3337" s="2" t="str">
        <f t="shared" si="212"/>
        <v/>
      </c>
      <c r="AI3337" s="2" t="str">
        <f t="shared" si="213"/>
        <v>Huyện Đan Phượng</v>
      </c>
      <c r="AK3337" s="2" t="str">
        <f t="shared" si="214"/>
        <v/>
      </c>
      <c r="BF3337" s="2" t="str">
        <f>VLOOKUP(M3337,'[1]mã win'!G:K,5,0)</f>
        <v>B</v>
      </c>
    </row>
    <row r="3338" spans="1:58" x14ac:dyDescent="0.25">
      <c r="A3338" s="6" t="s">
        <v>17277</v>
      </c>
      <c r="B3338" s="6" t="s">
        <v>17278</v>
      </c>
      <c r="C3338" s="6" t="s">
        <v>17279</v>
      </c>
      <c r="D3338" s="2" t="s">
        <v>1735</v>
      </c>
      <c r="E3338" s="2" t="s">
        <v>17280</v>
      </c>
      <c r="G3338" s="6" t="s">
        <v>15031</v>
      </c>
      <c r="H3338" s="6"/>
      <c r="I3338" s="6"/>
      <c r="J3338" s="6"/>
      <c r="K3338" s="7"/>
      <c r="L3338" s="6" t="s">
        <v>8064</v>
      </c>
      <c r="M3338" s="6" t="s">
        <v>25</v>
      </c>
      <c r="N3338" s="6" t="s">
        <v>25</v>
      </c>
      <c r="O3338" s="6" t="s">
        <v>945</v>
      </c>
      <c r="P3338" s="8" t="s">
        <v>27</v>
      </c>
      <c r="Q3338" s="9">
        <v>45243.328776770803</v>
      </c>
      <c r="R3338" s="6" t="s">
        <v>6465</v>
      </c>
      <c r="X3338" s="6" t="s">
        <v>17281</v>
      </c>
      <c r="Y3338" s="2" t="s">
        <v>17282</v>
      </c>
      <c r="Z3338" s="2" t="s">
        <v>17283</v>
      </c>
      <c r="AA3338" s="2" t="s">
        <v>1735</v>
      </c>
      <c r="AB3338" s="2" t="s">
        <v>17280</v>
      </c>
      <c r="AC3338" s="2" t="s">
        <v>27</v>
      </c>
      <c r="AD3338" s="2" t="s">
        <v>27</v>
      </c>
      <c r="AE3338" s="2" t="s">
        <v>27</v>
      </c>
      <c r="AG3338" s="2" t="str">
        <f t="shared" si="211"/>
        <v>Phường Phương Liệt</v>
      </c>
      <c r="AH3338" s="2" t="str">
        <f t="shared" si="212"/>
        <v>Quận Thanh Xuân TP. Hà Nội Việt Nam</v>
      </c>
      <c r="AI3338" s="2" t="str">
        <f t="shared" si="213"/>
        <v/>
      </c>
      <c r="AK3338" s="2" t="str">
        <f t="shared" si="214"/>
        <v/>
      </c>
      <c r="BF3338" s="2" t="str">
        <f>VLOOKUP(M3338,'[1]mã win'!G:K,5,0)</f>
        <v>B</v>
      </c>
    </row>
    <row r="3339" spans="1:58" x14ac:dyDescent="0.25">
      <c r="A3339" s="6" t="s">
        <v>17284</v>
      </c>
      <c r="B3339" s="6" t="s">
        <v>17285</v>
      </c>
      <c r="C3339" s="6" t="s">
        <v>17286</v>
      </c>
      <c r="D3339" s="2" t="s">
        <v>27</v>
      </c>
      <c r="E3339" s="2" t="s">
        <v>14430</v>
      </c>
      <c r="G3339" s="6" t="s">
        <v>15031</v>
      </c>
      <c r="H3339" s="6"/>
      <c r="I3339" s="6"/>
      <c r="J3339" s="6"/>
      <c r="K3339" s="7"/>
      <c r="L3339" s="6" t="s">
        <v>8064</v>
      </c>
      <c r="M3339" s="6" t="s">
        <v>25</v>
      </c>
      <c r="N3339" s="6" t="s">
        <v>25</v>
      </c>
      <c r="O3339" s="6" t="s">
        <v>14430</v>
      </c>
      <c r="P3339" s="8" t="s">
        <v>27</v>
      </c>
      <c r="Q3339" s="9">
        <v>45231.695774305597</v>
      </c>
      <c r="R3339" s="6" t="s">
        <v>6465</v>
      </c>
      <c r="X3339" s="6" t="s">
        <v>17287</v>
      </c>
      <c r="Y3339" s="2" t="s">
        <v>17288</v>
      </c>
      <c r="Z3339" s="2" t="s">
        <v>17289</v>
      </c>
      <c r="AA3339" s="2" t="s">
        <v>27</v>
      </c>
      <c r="AB3339" s="2" t="s">
        <v>27</v>
      </c>
      <c r="AC3339" s="2" t="s">
        <v>27</v>
      </c>
      <c r="AD3339" s="2" t="s">
        <v>27</v>
      </c>
      <c r="AE3339" s="2" t="s">
        <v>27</v>
      </c>
      <c r="AG3339" s="2" t="str">
        <f t="shared" si="211"/>
        <v/>
      </c>
      <c r="AH3339" s="2" t="str">
        <f t="shared" si="212"/>
        <v/>
      </c>
      <c r="AI3339" s="2" t="str">
        <f t="shared" si="213"/>
        <v>Huyện Phúc Thọ TP. Hà Nội Việt Nam</v>
      </c>
      <c r="AK3339" s="2" t="str">
        <f t="shared" si="214"/>
        <v/>
      </c>
      <c r="BF3339" s="2" t="str">
        <f>VLOOKUP(M3339,'[1]mã win'!G:K,5,0)</f>
        <v>B</v>
      </c>
    </row>
    <row r="3340" spans="1:58" x14ac:dyDescent="0.25">
      <c r="A3340" s="6" t="s">
        <v>17290</v>
      </c>
      <c r="B3340" s="6" t="s">
        <v>17291</v>
      </c>
      <c r="C3340" s="6" t="s">
        <v>17292</v>
      </c>
      <c r="D3340" s="2" t="s">
        <v>17155</v>
      </c>
      <c r="E3340" s="2" t="s">
        <v>51</v>
      </c>
      <c r="G3340" s="6" t="s">
        <v>15024</v>
      </c>
      <c r="H3340" s="6" t="s">
        <v>27</v>
      </c>
      <c r="I3340" s="6"/>
      <c r="J3340" s="6"/>
      <c r="K3340" s="7">
        <v>60</v>
      </c>
      <c r="L3340" s="6" t="s">
        <v>63</v>
      </c>
      <c r="M3340" s="6" t="s">
        <v>39</v>
      </c>
      <c r="N3340" s="6" t="s">
        <v>39</v>
      </c>
      <c r="O3340" s="6" t="s">
        <v>51</v>
      </c>
      <c r="P3340" s="8" t="s">
        <v>27</v>
      </c>
      <c r="Q3340" s="9">
        <v>45191.437214780097</v>
      </c>
      <c r="R3340" s="6" t="s">
        <v>28</v>
      </c>
      <c r="X3340" s="6" t="s">
        <v>17293</v>
      </c>
      <c r="Y3340" s="2" t="s">
        <v>17155</v>
      </c>
      <c r="Z3340" s="2" t="s">
        <v>16897</v>
      </c>
      <c r="AA3340" s="2" t="s">
        <v>27</v>
      </c>
      <c r="AB3340" s="2" t="s">
        <v>27</v>
      </c>
      <c r="AC3340" s="2" t="s">
        <v>27</v>
      </c>
      <c r="AD3340" s="2" t="s">
        <v>27</v>
      </c>
      <c r="AE3340" s="2" t="s">
        <v>27</v>
      </c>
      <c r="AG3340" s="2" t="str">
        <f t="shared" si="211"/>
        <v>P. Linh Xuân</v>
      </c>
      <c r="AH3340" s="2" t="str">
        <f t="shared" si="212"/>
        <v/>
      </c>
      <c r="AI3340" s="2" t="str">
        <f t="shared" si="213"/>
        <v/>
      </c>
      <c r="AK3340" s="2" t="str">
        <f t="shared" si="214"/>
        <v/>
      </c>
      <c r="BF3340" s="2" t="str">
        <f>VLOOKUP(M3340,'[1]mã win'!G:K,5,0)</f>
        <v>N</v>
      </c>
    </row>
    <row r="3341" spans="1:58" x14ac:dyDescent="0.25">
      <c r="A3341" s="6" t="s">
        <v>17294</v>
      </c>
      <c r="B3341" s="6" t="s">
        <v>17295</v>
      </c>
      <c r="C3341" s="6" t="s">
        <v>17296</v>
      </c>
      <c r="D3341" s="2" t="s">
        <v>27</v>
      </c>
      <c r="E3341" s="2" t="s">
        <v>1047</v>
      </c>
      <c r="G3341" s="6" t="s">
        <v>16950</v>
      </c>
      <c r="H3341" s="6"/>
      <c r="I3341" s="6"/>
      <c r="J3341" s="6"/>
      <c r="K3341" s="7"/>
      <c r="L3341" s="6" t="s">
        <v>24</v>
      </c>
      <c r="M3341" s="6" t="s">
        <v>25</v>
      </c>
      <c r="N3341" s="6" t="s">
        <v>25</v>
      </c>
      <c r="O3341" s="6" t="s">
        <v>1047</v>
      </c>
      <c r="P3341" s="8" t="s">
        <v>27</v>
      </c>
      <c r="Q3341" s="9">
        <v>45672.364601585701</v>
      </c>
      <c r="R3341" s="6" t="s">
        <v>28</v>
      </c>
      <c r="X3341" s="6" t="s">
        <v>17297</v>
      </c>
      <c r="Y3341" s="2" t="s">
        <v>17298</v>
      </c>
      <c r="Z3341" s="2" t="s">
        <v>16889</v>
      </c>
      <c r="AA3341" s="2" t="s">
        <v>27</v>
      </c>
      <c r="AB3341" s="2" t="s">
        <v>27</v>
      </c>
      <c r="AC3341" s="2" t="s">
        <v>27</v>
      </c>
      <c r="AD3341" s="2" t="s">
        <v>27</v>
      </c>
      <c r="AE3341" s="2" t="s">
        <v>27</v>
      </c>
      <c r="AG3341" s="2" t="str">
        <f t="shared" si="211"/>
        <v/>
      </c>
      <c r="AH3341" s="2" t="str">
        <f t="shared" si="212"/>
        <v/>
      </c>
      <c r="AI3341" s="2" t="str">
        <f t="shared" si="213"/>
        <v>Huyện Hoài Đức TP. Hà Nội Việt Nam</v>
      </c>
      <c r="AK3341" s="2" t="str">
        <f t="shared" si="214"/>
        <v/>
      </c>
      <c r="BF3341" s="2" t="str">
        <f>VLOOKUP(M3341,'[1]mã win'!G:K,5,0)</f>
        <v>B</v>
      </c>
    </row>
    <row r="3342" spans="1:58" x14ac:dyDescent="0.25">
      <c r="A3342" s="6" t="s">
        <v>17299</v>
      </c>
      <c r="B3342" s="6" t="s">
        <v>17300</v>
      </c>
      <c r="C3342" s="6" t="s">
        <v>17301</v>
      </c>
      <c r="D3342" s="2" t="s">
        <v>27</v>
      </c>
      <c r="E3342" s="2" t="s">
        <v>10703</v>
      </c>
      <c r="G3342" s="6" t="s">
        <v>16950</v>
      </c>
      <c r="H3342" s="6"/>
      <c r="I3342" s="6"/>
      <c r="J3342" s="6"/>
      <c r="K3342" s="7"/>
      <c r="L3342" s="6" t="s">
        <v>24</v>
      </c>
      <c r="M3342" s="6" t="s">
        <v>25</v>
      </c>
      <c r="N3342" s="6" t="s">
        <v>25</v>
      </c>
      <c r="O3342" s="6" t="s">
        <v>10703</v>
      </c>
      <c r="P3342" s="8" t="s">
        <v>27</v>
      </c>
      <c r="Q3342" s="9">
        <v>45679.700747604198</v>
      </c>
      <c r="R3342" s="6" t="s">
        <v>28</v>
      </c>
      <c r="X3342" s="6" t="s">
        <v>17302</v>
      </c>
      <c r="Y3342" s="2" t="s">
        <v>17303</v>
      </c>
      <c r="Z3342" s="2" t="s">
        <v>17271</v>
      </c>
      <c r="AA3342" s="2" t="s">
        <v>27</v>
      </c>
      <c r="AB3342" s="2" t="s">
        <v>27</v>
      </c>
      <c r="AC3342" s="2" t="s">
        <v>27</v>
      </c>
      <c r="AD3342" s="2" t="s">
        <v>27</v>
      </c>
      <c r="AE3342" s="2" t="s">
        <v>27</v>
      </c>
      <c r="AG3342" s="2" t="str">
        <f t="shared" si="211"/>
        <v/>
      </c>
      <c r="AH3342" s="2" t="str">
        <f t="shared" si="212"/>
        <v/>
      </c>
      <c r="AI3342" s="2" t="str">
        <f t="shared" si="213"/>
        <v>Huyện Đan Phượng TP. Hà Nội Việt Nam</v>
      </c>
      <c r="AK3342" s="2" t="str">
        <f t="shared" si="214"/>
        <v/>
      </c>
      <c r="BF3342" s="2" t="str">
        <f>VLOOKUP(M3342,'[1]mã win'!G:K,5,0)</f>
        <v>B</v>
      </c>
    </row>
    <row r="3343" spans="1:58" x14ac:dyDescent="0.25">
      <c r="A3343" s="6" t="s">
        <v>17304</v>
      </c>
      <c r="B3343" s="6" t="s">
        <v>17305</v>
      </c>
      <c r="C3343" s="6" t="s">
        <v>17306</v>
      </c>
      <c r="D3343" s="2" t="s">
        <v>27</v>
      </c>
      <c r="E3343" s="2" t="s">
        <v>6551</v>
      </c>
      <c r="G3343" s="6" t="s">
        <v>16950</v>
      </c>
      <c r="H3343" s="6"/>
      <c r="I3343" s="6"/>
      <c r="J3343" s="6"/>
      <c r="K3343" s="7"/>
      <c r="L3343" s="6" t="s">
        <v>8064</v>
      </c>
      <c r="M3343" s="6" t="s">
        <v>25</v>
      </c>
      <c r="N3343" s="6" t="s">
        <v>25</v>
      </c>
      <c r="O3343" s="6" t="s">
        <v>6551</v>
      </c>
      <c r="P3343" s="8" t="s">
        <v>27</v>
      </c>
      <c r="Q3343" s="9">
        <v>45672.3915677431</v>
      </c>
      <c r="R3343" s="6" t="s">
        <v>28</v>
      </c>
      <c r="X3343" s="6" t="s">
        <v>262</v>
      </c>
      <c r="Y3343" s="2" t="s">
        <v>17307</v>
      </c>
      <c r="Z3343" s="2" t="s">
        <v>17308</v>
      </c>
      <c r="AA3343" s="2" t="s">
        <v>17309</v>
      </c>
      <c r="AB3343" s="2" t="s">
        <v>15647</v>
      </c>
      <c r="AC3343" s="2" t="s">
        <v>27</v>
      </c>
      <c r="AD3343" s="2" t="s">
        <v>27</v>
      </c>
      <c r="AE3343" s="2" t="s">
        <v>27</v>
      </c>
      <c r="AG3343" s="2" t="str">
        <f t="shared" si="211"/>
        <v/>
      </c>
      <c r="AH3343" s="2" t="str">
        <f t="shared" si="212"/>
        <v/>
      </c>
      <c r="AI3343" s="2" t="str">
        <f t="shared" si="213"/>
        <v/>
      </c>
      <c r="AK3343" s="2" t="str">
        <f t="shared" si="214"/>
        <v/>
      </c>
      <c r="BF3343" s="2" t="str">
        <f>VLOOKUP(M3343,'[1]mã win'!G:K,5,0)</f>
        <v>B</v>
      </c>
    </row>
    <row r="3344" spans="1:58" x14ac:dyDescent="0.25">
      <c r="A3344" s="6" t="s">
        <v>17310</v>
      </c>
      <c r="B3344" s="6" t="s">
        <v>17311</v>
      </c>
      <c r="C3344" s="6" t="s">
        <v>17312</v>
      </c>
      <c r="D3344" s="2" t="s">
        <v>17121</v>
      </c>
      <c r="E3344" s="2" t="s">
        <v>17122</v>
      </c>
      <c r="G3344" s="6" t="s">
        <v>15024</v>
      </c>
      <c r="H3344" s="6" t="s">
        <v>27</v>
      </c>
      <c r="I3344" s="6"/>
      <c r="J3344" s="6"/>
      <c r="K3344" s="7">
        <v>60</v>
      </c>
      <c r="L3344" s="6" t="s">
        <v>199</v>
      </c>
      <c r="M3344" s="6" t="s">
        <v>39</v>
      </c>
      <c r="N3344" s="6" t="s">
        <v>39</v>
      </c>
      <c r="O3344" s="6" t="s">
        <v>36</v>
      </c>
      <c r="P3344" s="8" t="s">
        <v>27</v>
      </c>
      <c r="Q3344" s="9">
        <v>45206.595382835701</v>
      </c>
      <c r="R3344" s="6" t="s">
        <v>28</v>
      </c>
      <c r="X3344" s="6" t="s">
        <v>17313</v>
      </c>
      <c r="Y3344" s="2" t="s">
        <v>17121</v>
      </c>
      <c r="Z3344" s="2" t="s">
        <v>17122</v>
      </c>
      <c r="AA3344" s="2" t="s">
        <v>27</v>
      </c>
      <c r="AB3344" s="2" t="s">
        <v>27</v>
      </c>
      <c r="AC3344" s="2" t="s">
        <v>27</v>
      </c>
      <c r="AD3344" s="2" t="s">
        <v>27</v>
      </c>
      <c r="AE3344" s="2" t="s">
        <v>27</v>
      </c>
      <c r="AG3344" s="2" t="str">
        <f t="shared" si="211"/>
        <v>P. Phú Thọ Hòa</v>
      </c>
      <c r="AH3344" s="2" t="str">
        <f t="shared" si="212"/>
        <v>Q. Tân Phú TP. Hồ Chí Minh Việt Nam</v>
      </c>
      <c r="AI3344" s="2" t="str">
        <f t="shared" si="213"/>
        <v/>
      </c>
      <c r="AK3344" s="2" t="str">
        <f t="shared" si="214"/>
        <v/>
      </c>
      <c r="BF3344" s="2" t="str">
        <f>VLOOKUP(M3344,'[1]mã win'!G:K,5,0)</f>
        <v>N</v>
      </c>
    </row>
    <row r="3345" spans="1:58" x14ac:dyDescent="0.25">
      <c r="A3345" s="6" t="s">
        <v>17314</v>
      </c>
      <c r="B3345" s="6" t="s">
        <v>17315</v>
      </c>
      <c r="C3345" s="6" t="s">
        <v>17316</v>
      </c>
      <c r="D3345" s="2" t="s">
        <v>17317</v>
      </c>
      <c r="E3345" s="2" t="s">
        <v>16964</v>
      </c>
      <c r="G3345" s="6" t="s">
        <v>15024</v>
      </c>
      <c r="H3345" s="6" t="s">
        <v>27</v>
      </c>
      <c r="I3345" s="6"/>
      <c r="J3345" s="6"/>
      <c r="K3345" s="7">
        <v>60</v>
      </c>
      <c r="L3345" s="6" t="s">
        <v>133</v>
      </c>
      <c r="M3345" s="6" t="s">
        <v>39</v>
      </c>
      <c r="N3345" s="6" t="s">
        <v>39</v>
      </c>
      <c r="O3345" s="6" t="s">
        <v>305</v>
      </c>
      <c r="P3345" s="8" t="s">
        <v>27</v>
      </c>
      <c r="Q3345" s="9">
        <v>45236.471537963</v>
      </c>
      <c r="R3345" s="6" t="s">
        <v>28</v>
      </c>
      <c r="X3345" s="6" t="s">
        <v>17318</v>
      </c>
      <c r="Y3345" s="2" t="s">
        <v>17317</v>
      </c>
      <c r="Z3345" s="2" t="s">
        <v>16964</v>
      </c>
      <c r="AA3345" s="2" t="s">
        <v>27</v>
      </c>
      <c r="AB3345" s="2" t="s">
        <v>27</v>
      </c>
      <c r="AC3345" s="2" t="s">
        <v>27</v>
      </c>
      <c r="AD3345" s="2" t="s">
        <v>27</v>
      </c>
      <c r="AE3345" s="2" t="s">
        <v>27</v>
      </c>
      <c r="AG3345" s="2" t="str">
        <f t="shared" si="211"/>
        <v>P. Bình Hưng Hòa A</v>
      </c>
      <c r="AH3345" s="2" t="str">
        <f t="shared" si="212"/>
        <v>Q. Bình Tân TP. Hồ Chí Minh Việt Nam</v>
      </c>
      <c r="AI3345" s="2" t="str">
        <f t="shared" si="213"/>
        <v/>
      </c>
      <c r="AK3345" s="2" t="str">
        <f t="shared" si="214"/>
        <v/>
      </c>
      <c r="BF3345" s="2" t="str">
        <f>VLOOKUP(M3345,'[1]mã win'!G:K,5,0)</f>
        <v>N</v>
      </c>
    </row>
    <row r="3346" spans="1:58" x14ac:dyDescent="0.25">
      <c r="A3346" s="6" t="s">
        <v>17319</v>
      </c>
      <c r="B3346" s="6" t="s">
        <v>17320</v>
      </c>
      <c r="C3346" s="6" t="s">
        <v>17321</v>
      </c>
      <c r="D3346" s="2" t="s">
        <v>17132</v>
      </c>
      <c r="E3346" s="2" t="s">
        <v>16872</v>
      </c>
      <c r="G3346" s="6" t="s">
        <v>15024</v>
      </c>
      <c r="H3346" s="6" t="s">
        <v>27</v>
      </c>
      <c r="I3346" s="6"/>
      <c r="J3346" s="6"/>
      <c r="K3346" s="7">
        <v>60</v>
      </c>
      <c r="L3346" s="6" t="s">
        <v>50</v>
      </c>
      <c r="M3346" s="6" t="s">
        <v>39</v>
      </c>
      <c r="N3346" s="6" t="s">
        <v>39</v>
      </c>
      <c r="O3346" s="6" t="s">
        <v>143</v>
      </c>
      <c r="P3346" s="8" t="s">
        <v>27</v>
      </c>
      <c r="Q3346" s="9">
        <v>45250.3210755787</v>
      </c>
      <c r="R3346" s="6" t="s">
        <v>28</v>
      </c>
      <c r="X3346" s="6" t="s">
        <v>17322</v>
      </c>
      <c r="Y3346" s="2" t="s">
        <v>189</v>
      </c>
      <c r="Z3346" s="2" t="s">
        <v>17323</v>
      </c>
      <c r="AA3346" s="2" t="s">
        <v>17135</v>
      </c>
      <c r="AB3346" s="2" t="s">
        <v>17136</v>
      </c>
      <c r="AC3346" s="2" t="s">
        <v>17132</v>
      </c>
      <c r="AD3346" s="2" t="s">
        <v>16872</v>
      </c>
      <c r="AE3346" s="2" t="s">
        <v>27</v>
      </c>
      <c r="AG3346" s="2" t="str">
        <f t="shared" si="211"/>
        <v>P. Phú Thuận</v>
      </c>
      <c r="AH3346" s="2" t="str">
        <f t="shared" si="212"/>
        <v>Q. 7 TP. Hồ Chí Minh Việt Nam</v>
      </c>
      <c r="AI3346" s="2" t="str">
        <f t="shared" si="213"/>
        <v/>
      </c>
      <c r="AK3346" s="2" t="str">
        <f t="shared" si="214"/>
        <v/>
      </c>
      <c r="BF3346" s="2" t="str">
        <f>VLOOKUP(M3346,'[1]mã win'!G:K,5,0)</f>
        <v>N</v>
      </c>
    </row>
    <row r="3347" spans="1:58" x14ac:dyDescent="0.25">
      <c r="A3347" s="6" t="s">
        <v>17324</v>
      </c>
      <c r="B3347" s="6" t="s">
        <v>17325</v>
      </c>
      <c r="C3347" s="6" t="s">
        <v>17326</v>
      </c>
      <c r="D3347" s="2" t="s">
        <v>14928</v>
      </c>
      <c r="E3347" s="2" t="s">
        <v>17327</v>
      </c>
      <c r="G3347" s="6" t="s">
        <v>16950</v>
      </c>
      <c r="H3347" s="6" t="s">
        <v>27</v>
      </c>
      <c r="I3347" s="6"/>
      <c r="J3347" s="6"/>
      <c r="K3347" s="7">
        <v>60</v>
      </c>
      <c r="L3347" s="6" t="s">
        <v>235</v>
      </c>
      <c r="M3347" s="6" t="s">
        <v>25</v>
      </c>
      <c r="N3347" s="6" t="s">
        <v>25</v>
      </c>
      <c r="O3347" s="6" t="s">
        <v>908</v>
      </c>
      <c r="P3347" s="8" t="s">
        <v>27</v>
      </c>
      <c r="Q3347" s="9">
        <v>45222.587470914397</v>
      </c>
      <c r="R3347" s="6" t="s">
        <v>28</v>
      </c>
      <c r="X3347" s="6" t="s">
        <v>17328</v>
      </c>
      <c r="Y3347" s="2" t="s">
        <v>14928</v>
      </c>
      <c r="Z3347" s="2" t="s">
        <v>17327</v>
      </c>
      <c r="AA3347" s="2" t="s">
        <v>27</v>
      </c>
      <c r="AB3347" s="2" t="s">
        <v>27</v>
      </c>
      <c r="AC3347" s="2" t="s">
        <v>27</v>
      </c>
      <c r="AD3347" s="2" t="s">
        <v>27</v>
      </c>
      <c r="AE3347" s="2" t="s">
        <v>27</v>
      </c>
      <c r="AG3347" s="2" t="str">
        <f t="shared" si="211"/>
        <v>Phường Trương Định</v>
      </c>
      <c r="AH3347" s="2" t="str">
        <f t="shared" si="212"/>
        <v>Q. Hai Bà Trưng TP. Hà Nội Việt Nam</v>
      </c>
      <c r="AI3347" s="2" t="str">
        <f t="shared" si="213"/>
        <v/>
      </c>
      <c r="AK3347" s="2" t="str">
        <f t="shared" si="214"/>
        <v/>
      </c>
      <c r="BF3347" s="2" t="str">
        <f>VLOOKUP(M3347,'[1]mã win'!G:K,5,0)</f>
        <v>B</v>
      </c>
    </row>
    <row r="3348" spans="1:58" x14ac:dyDescent="0.25">
      <c r="A3348" s="6" t="s">
        <v>17329</v>
      </c>
      <c r="B3348" s="6" t="s">
        <v>17330</v>
      </c>
      <c r="C3348" s="6" t="s">
        <v>17331</v>
      </c>
      <c r="D3348" s="2" t="s">
        <v>17332</v>
      </c>
      <c r="E3348" s="2" t="s">
        <v>17333</v>
      </c>
      <c r="G3348" s="6" t="s">
        <v>15024</v>
      </c>
      <c r="H3348" s="6" t="s">
        <v>27</v>
      </c>
      <c r="I3348" s="6"/>
      <c r="J3348" s="6"/>
      <c r="K3348" s="7">
        <v>60</v>
      </c>
      <c r="L3348" s="6" t="s">
        <v>199</v>
      </c>
      <c r="M3348" s="6" t="s">
        <v>39</v>
      </c>
      <c r="N3348" s="6" t="s">
        <v>39</v>
      </c>
      <c r="O3348" s="6" t="s">
        <v>451</v>
      </c>
      <c r="P3348" s="8" t="s">
        <v>27</v>
      </c>
      <c r="Q3348" s="9">
        <v>45728.614415625001</v>
      </c>
      <c r="R3348" s="6" t="s">
        <v>28</v>
      </c>
      <c r="X3348" s="6" t="s">
        <v>17334</v>
      </c>
      <c r="Y3348" s="2" t="s">
        <v>17332</v>
      </c>
      <c r="Z3348" s="2" t="s">
        <v>17333</v>
      </c>
      <c r="AA3348" s="2" t="s">
        <v>15449</v>
      </c>
      <c r="AB3348" s="2" t="s">
        <v>27</v>
      </c>
      <c r="AC3348" s="2" t="s">
        <v>27</v>
      </c>
      <c r="AD3348" s="2" t="s">
        <v>27</v>
      </c>
      <c r="AE3348" s="2" t="s">
        <v>27</v>
      </c>
      <c r="AG3348" s="2" t="str">
        <f t="shared" si="211"/>
        <v>P. 3</v>
      </c>
      <c r="AH3348" s="2" t="str">
        <f t="shared" si="212"/>
        <v>Q. Gò Vấp</v>
      </c>
      <c r="AI3348" s="2" t="str">
        <f t="shared" si="213"/>
        <v/>
      </c>
      <c r="AK3348" s="2" t="str">
        <f t="shared" si="214"/>
        <v/>
      </c>
      <c r="BF3348" s="2" t="str">
        <f>VLOOKUP(M3348,'[1]mã win'!G:K,5,0)</f>
        <v>N</v>
      </c>
    </row>
    <row r="3349" spans="1:58" x14ac:dyDescent="0.25">
      <c r="A3349" s="6" t="s">
        <v>17335</v>
      </c>
      <c r="B3349" s="6" t="s">
        <v>17336</v>
      </c>
      <c r="C3349" s="6" t="s">
        <v>17337</v>
      </c>
      <c r="D3349" s="2" t="s">
        <v>8567</v>
      </c>
      <c r="E3349" s="2" t="s">
        <v>17338</v>
      </c>
      <c r="G3349" s="6" t="s">
        <v>15024</v>
      </c>
      <c r="H3349" s="6" t="s">
        <v>27</v>
      </c>
      <c r="I3349" s="6"/>
      <c r="J3349" s="6"/>
      <c r="K3349" s="7">
        <v>60</v>
      </c>
      <c r="L3349" s="6" t="s">
        <v>4073</v>
      </c>
      <c r="M3349" s="6" t="s">
        <v>39</v>
      </c>
      <c r="N3349" s="6" t="s">
        <v>39</v>
      </c>
      <c r="O3349" s="6" t="s">
        <v>61</v>
      </c>
      <c r="P3349" s="8" t="s">
        <v>27</v>
      </c>
      <c r="Q3349" s="9">
        <v>45692.323602280099</v>
      </c>
      <c r="R3349" s="6" t="s">
        <v>28</v>
      </c>
      <c r="X3349" s="6" t="s">
        <v>17339</v>
      </c>
      <c r="Y3349" s="2" t="s">
        <v>8567</v>
      </c>
      <c r="Z3349" s="2" t="s">
        <v>17338</v>
      </c>
      <c r="AA3349" s="2" t="s">
        <v>15449</v>
      </c>
      <c r="AB3349" s="2" t="s">
        <v>27</v>
      </c>
      <c r="AC3349" s="2" t="s">
        <v>27</v>
      </c>
      <c r="AD3349" s="2" t="s">
        <v>27</v>
      </c>
      <c r="AE3349" s="2" t="s">
        <v>27</v>
      </c>
      <c r="AG3349" s="2" t="str">
        <f t="shared" si="211"/>
        <v>P. Đa Kao</v>
      </c>
      <c r="AH3349" s="2" t="str">
        <f t="shared" si="212"/>
        <v>Q. 1</v>
      </c>
      <c r="AI3349" s="2" t="str">
        <f t="shared" si="213"/>
        <v/>
      </c>
      <c r="AK3349" s="2" t="str">
        <f t="shared" si="214"/>
        <v/>
      </c>
      <c r="BF3349" s="2" t="str">
        <f>VLOOKUP(M3349,'[1]mã win'!G:K,5,0)</f>
        <v>N</v>
      </c>
    </row>
    <row r="3350" spans="1:58" x14ac:dyDescent="0.25">
      <c r="A3350" s="6" t="s">
        <v>17340</v>
      </c>
      <c r="B3350" s="6" t="s">
        <v>17341</v>
      </c>
      <c r="C3350" s="6" t="s">
        <v>17342</v>
      </c>
      <c r="D3350" s="2" t="s">
        <v>27</v>
      </c>
      <c r="E3350" s="2" t="s">
        <v>7614</v>
      </c>
      <c r="G3350" s="6" t="s">
        <v>16950</v>
      </c>
      <c r="H3350" s="6"/>
      <c r="I3350" s="6"/>
      <c r="J3350" s="6"/>
      <c r="K3350" s="7"/>
      <c r="L3350" s="6" t="s">
        <v>8064</v>
      </c>
      <c r="M3350" s="6" t="s">
        <v>25</v>
      </c>
      <c r="N3350" s="6" t="s">
        <v>25</v>
      </c>
      <c r="O3350" s="6" t="s">
        <v>7614</v>
      </c>
      <c r="P3350" s="8" t="s">
        <v>27</v>
      </c>
      <c r="Q3350" s="9">
        <v>45763.710979479198</v>
      </c>
      <c r="R3350" s="6" t="s">
        <v>28</v>
      </c>
      <c r="X3350" s="6" t="s">
        <v>17343</v>
      </c>
      <c r="Y3350" s="2" t="s">
        <v>17344</v>
      </c>
      <c r="Z3350" s="2" t="s">
        <v>17345</v>
      </c>
      <c r="AA3350" s="2" t="s">
        <v>27</v>
      </c>
      <c r="AB3350" s="2" t="s">
        <v>27</v>
      </c>
      <c r="AC3350" s="2" t="s">
        <v>27</v>
      </c>
      <c r="AD3350" s="2" t="s">
        <v>27</v>
      </c>
      <c r="AE3350" s="2" t="s">
        <v>27</v>
      </c>
      <c r="AG3350" s="2" t="str">
        <f t="shared" si="211"/>
        <v/>
      </c>
      <c r="AH3350" s="2" t="str">
        <f t="shared" si="212"/>
        <v/>
      </c>
      <c r="AI3350" s="2" t="str">
        <f t="shared" si="213"/>
        <v>Huyện Mỹ Đức TP. Hà Nội Việt Nam</v>
      </c>
      <c r="AK3350" s="2" t="str">
        <f t="shared" si="214"/>
        <v/>
      </c>
      <c r="BF3350" s="2" t="str">
        <f>VLOOKUP(M3350,'[1]mã win'!G:K,5,0)</f>
        <v>B</v>
      </c>
    </row>
    <row r="3351" spans="1:58" x14ac:dyDescent="0.25">
      <c r="A3351" s="6" t="s">
        <v>17346</v>
      </c>
      <c r="B3351" s="6" t="s">
        <v>17347</v>
      </c>
      <c r="C3351" s="6" t="s">
        <v>17348</v>
      </c>
      <c r="D3351" s="2" t="s">
        <v>27</v>
      </c>
      <c r="E3351" s="2" t="s">
        <v>6551</v>
      </c>
      <c r="G3351" s="6" t="s">
        <v>16950</v>
      </c>
      <c r="H3351" s="6" t="s">
        <v>27</v>
      </c>
      <c r="I3351" s="6"/>
      <c r="J3351" s="6"/>
      <c r="K3351" s="7">
        <v>60</v>
      </c>
      <c r="L3351" s="6" t="s">
        <v>8064</v>
      </c>
      <c r="M3351" s="6" t="s">
        <v>25</v>
      </c>
      <c r="N3351" s="6" t="s">
        <v>25</v>
      </c>
      <c r="O3351" s="6" t="s">
        <v>6551</v>
      </c>
      <c r="P3351" s="8" t="s">
        <v>27</v>
      </c>
      <c r="Q3351" s="9">
        <v>45205.6682357639</v>
      </c>
      <c r="R3351" s="6" t="s">
        <v>28</v>
      </c>
      <c r="X3351" s="6" t="s">
        <v>17349</v>
      </c>
      <c r="Y3351" s="2" t="s">
        <v>17350</v>
      </c>
      <c r="Z3351" s="2" t="s">
        <v>17351</v>
      </c>
      <c r="AA3351" s="2" t="s">
        <v>42</v>
      </c>
      <c r="AB3351" s="2" t="s">
        <v>27</v>
      </c>
      <c r="AC3351" s="2" t="s">
        <v>27</v>
      </c>
      <c r="AD3351" s="2" t="s">
        <v>27</v>
      </c>
      <c r="AE3351" s="2" t="s">
        <v>27</v>
      </c>
      <c r="AG3351" s="2" t="str">
        <f t="shared" si="211"/>
        <v/>
      </c>
      <c r="AH3351" s="2" t="str">
        <f t="shared" si="212"/>
        <v/>
      </c>
      <c r="AI3351" s="2" t="str">
        <f t="shared" si="213"/>
        <v>Huyện Thanh Oai TP. Hà Nội</v>
      </c>
      <c r="AK3351" s="2" t="str">
        <f t="shared" si="214"/>
        <v/>
      </c>
      <c r="BF3351" s="2" t="str">
        <f>VLOOKUP(M3351,'[1]mã win'!G:K,5,0)</f>
        <v>B</v>
      </c>
    </row>
    <row r="3352" spans="1:58" x14ac:dyDescent="0.25">
      <c r="A3352" s="6" t="s">
        <v>17352</v>
      </c>
      <c r="B3352" s="6" t="s">
        <v>17353</v>
      </c>
      <c r="C3352" s="6" t="s">
        <v>17354</v>
      </c>
      <c r="D3352" s="2" t="s">
        <v>27</v>
      </c>
      <c r="E3352" s="2" t="s">
        <v>1109</v>
      </c>
      <c r="G3352" s="6" t="s">
        <v>16950</v>
      </c>
      <c r="H3352" s="6" t="s">
        <v>27</v>
      </c>
      <c r="I3352" s="6"/>
      <c r="J3352" s="6"/>
      <c r="K3352" s="7">
        <v>60</v>
      </c>
      <c r="L3352" s="6" t="s">
        <v>8064</v>
      </c>
      <c r="M3352" s="6" t="s">
        <v>25</v>
      </c>
      <c r="N3352" s="6" t="s">
        <v>25</v>
      </c>
      <c r="O3352" s="6" t="s">
        <v>1109</v>
      </c>
      <c r="P3352" s="8" t="s">
        <v>27</v>
      </c>
      <c r="Q3352" s="9">
        <v>45205.669536921298</v>
      </c>
      <c r="R3352" s="6" t="s">
        <v>28</v>
      </c>
      <c r="X3352" s="6" t="s">
        <v>17355</v>
      </c>
      <c r="Y3352" s="2" t="s">
        <v>17356</v>
      </c>
      <c r="Z3352" s="2" t="s">
        <v>17357</v>
      </c>
      <c r="AA3352" s="2" t="s">
        <v>17358</v>
      </c>
      <c r="AB3352" s="2" t="s">
        <v>42</v>
      </c>
      <c r="AC3352" s="2" t="s">
        <v>27</v>
      </c>
      <c r="AD3352" s="2" t="s">
        <v>27</v>
      </c>
      <c r="AE3352" s="2" t="s">
        <v>27</v>
      </c>
      <c r="AG3352" s="2" t="str">
        <f t="shared" si="211"/>
        <v/>
      </c>
      <c r="AH3352" s="2" t="str">
        <f t="shared" si="212"/>
        <v/>
      </c>
      <c r="AI3352" s="2" t="str">
        <f t="shared" si="213"/>
        <v/>
      </c>
      <c r="AK3352" s="2" t="str">
        <f t="shared" si="214"/>
        <v/>
      </c>
      <c r="BF3352" s="2" t="str">
        <f>VLOOKUP(M3352,'[1]mã win'!G:K,5,0)</f>
        <v>B</v>
      </c>
    </row>
    <row r="3353" spans="1:58" x14ac:dyDescent="0.25">
      <c r="A3353" s="6" t="s">
        <v>17359</v>
      </c>
      <c r="B3353" s="6" t="s">
        <v>17360</v>
      </c>
      <c r="C3353" s="6" t="s">
        <v>17361</v>
      </c>
      <c r="D3353" s="2" t="s">
        <v>17362</v>
      </c>
      <c r="E3353" s="2" t="s">
        <v>3042</v>
      </c>
      <c r="G3353" s="6" t="s">
        <v>16970</v>
      </c>
      <c r="H3353" s="6" t="s">
        <v>27</v>
      </c>
      <c r="I3353" s="6"/>
      <c r="J3353" s="6"/>
      <c r="K3353" s="7">
        <v>60</v>
      </c>
      <c r="L3353" s="6" t="s">
        <v>133</v>
      </c>
      <c r="M3353" s="6" t="s">
        <v>39</v>
      </c>
      <c r="N3353" s="6" t="s">
        <v>39</v>
      </c>
      <c r="O3353" s="6" t="s">
        <v>3042</v>
      </c>
      <c r="P3353" s="8" t="s">
        <v>27</v>
      </c>
      <c r="Q3353" s="9">
        <v>45226.574810682898</v>
      </c>
      <c r="R3353" s="6" t="s">
        <v>28</v>
      </c>
      <c r="X3353" s="6" t="s">
        <v>17363</v>
      </c>
      <c r="Y3353" s="2" t="s">
        <v>262</v>
      </c>
      <c r="Z3353" s="2" t="s">
        <v>17364</v>
      </c>
      <c r="AA3353" s="2" t="s">
        <v>17365</v>
      </c>
      <c r="AB3353" s="2" t="s">
        <v>17366</v>
      </c>
      <c r="AC3353" s="2" t="s">
        <v>17362</v>
      </c>
      <c r="AD3353" s="2" t="s">
        <v>15449</v>
      </c>
      <c r="AE3353" s="2" t="s">
        <v>27</v>
      </c>
      <c r="AG3353" s="2" t="str">
        <f t="shared" si="211"/>
        <v>P. 25</v>
      </c>
      <c r="AH3353" s="2" t="str">
        <f t="shared" si="212"/>
        <v/>
      </c>
      <c r="AI3353" s="2" t="str">
        <f t="shared" si="213"/>
        <v/>
      </c>
      <c r="AK3353" s="2" t="str">
        <f t="shared" si="214"/>
        <v/>
      </c>
      <c r="BF3353" s="2" t="str">
        <f>VLOOKUP(M3353,'[1]mã win'!G:K,5,0)</f>
        <v>N</v>
      </c>
    </row>
    <row r="3354" spans="1:58" x14ac:dyDescent="0.25">
      <c r="A3354" s="6" t="s">
        <v>17367</v>
      </c>
      <c r="B3354" s="6" t="s">
        <v>17368</v>
      </c>
      <c r="C3354" s="6" t="s">
        <v>17369</v>
      </c>
      <c r="D3354" s="2" t="s">
        <v>17370</v>
      </c>
      <c r="E3354" s="2" t="s">
        <v>918</v>
      </c>
      <c r="G3354" s="6" t="s">
        <v>16950</v>
      </c>
      <c r="H3354" s="6"/>
      <c r="I3354" s="6"/>
      <c r="J3354" s="6"/>
      <c r="K3354" s="7"/>
      <c r="L3354" s="6" t="s">
        <v>24</v>
      </c>
      <c r="M3354" s="6" t="s">
        <v>25</v>
      </c>
      <c r="N3354" s="6" t="s">
        <v>25</v>
      </c>
      <c r="O3354" s="6" t="s">
        <v>918</v>
      </c>
      <c r="P3354" s="8" t="s">
        <v>27</v>
      </c>
      <c r="Q3354" s="9">
        <v>45749.6675201736</v>
      </c>
      <c r="R3354" s="6" t="s">
        <v>28</v>
      </c>
      <c r="X3354" s="6" t="s">
        <v>262</v>
      </c>
      <c r="Y3354" s="2" t="s">
        <v>17371</v>
      </c>
      <c r="Z3354" s="2" t="s">
        <v>17372</v>
      </c>
      <c r="AA3354" s="2" t="s">
        <v>17370</v>
      </c>
      <c r="AB3354" s="2" t="s">
        <v>922</v>
      </c>
      <c r="AC3354" s="2" t="s">
        <v>25</v>
      </c>
      <c r="AD3354" s="2" t="s">
        <v>27</v>
      </c>
      <c r="AE3354" s="2" t="s">
        <v>27</v>
      </c>
      <c r="AG3354" s="2" t="str">
        <f t="shared" si="211"/>
        <v>p Xuân Phương</v>
      </c>
      <c r="AH3354" s="2" t="str">
        <f t="shared" si="212"/>
        <v/>
      </c>
      <c r="AI3354" s="2" t="str">
        <f t="shared" si="213"/>
        <v/>
      </c>
      <c r="AK3354" s="2" t="str">
        <f t="shared" si="214"/>
        <v/>
      </c>
      <c r="BF3354" s="2" t="str">
        <f>VLOOKUP(M3354,'[1]mã win'!G:K,5,0)</f>
        <v>B</v>
      </c>
    </row>
    <row r="3355" spans="1:58" x14ac:dyDescent="0.25">
      <c r="A3355" s="6" t="s">
        <v>17373</v>
      </c>
      <c r="B3355" s="6" t="s">
        <v>17374</v>
      </c>
      <c r="C3355" s="6" t="s">
        <v>17375</v>
      </c>
      <c r="D3355" s="2" t="s">
        <v>8664</v>
      </c>
      <c r="E3355" s="2" t="s">
        <v>51</v>
      </c>
      <c r="G3355" s="6" t="s">
        <v>15024</v>
      </c>
      <c r="H3355" s="6" t="s">
        <v>27</v>
      </c>
      <c r="I3355" s="6"/>
      <c r="J3355" s="6"/>
      <c r="K3355" s="7">
        <v>60</v>
      </c>
      <c r="L3355" s="6" t="s">
        <v>50</v>
      </c>
      <c r="M3355" s="6" t="s">
        <v>39</v>
      </c>
      <c r="N3355" s="6" t="s">
        <v>39</v>
      </c>
      <c r="O3355" s="6" t="s">
        <v>51</v>
      </c>
      <c r="P3355" s="8" t="s">
        <v>27</v>
      </c>
      <c r="Q3355" s="9">
        <v>45728.615298067103</v>
      </c>
      <c r="R3355" s="6" t="s">
        <v>28</v>
      </c>
      <c r="X3355" s="6" t="s">
        <v>17376</v>
      </c>
      <c r="Y3355" s="2" t="s">
        <v>8664</v>
      </c>
      <c r="Z3355" s="2" t="s">
        <v>3534</v>
      </c>
      <c r="AA3355" s="2" t="s">
        <v>3537</v>
      </c>
      <c r="AB3355" s="2" t="s">
        <v>42</v>
      </c>
      <c r="AC3355" s="2" t="s">
        <v>27</v>
      </c>
      <c r="AD3355" s="2" t="s">
        <v>27</v>
      </c>
      <c r="AE3355" s="2" t="s">
        <v>27</v>
      </c>
      <c r="AG3355" s="2" t="str">
        <f t="shared" si="211"/>
        <v>P. Thảo Điền</v>
      </c>
      <c r="AH3355" s="2" t="str">
        <f t="shared" si="212"/>
        <v/>
      </c>
      <c r="AI3355" s="2" t="str">
        <f t="shared" si="213"/>
        <v/>
      </c>
      <c r="AK3355" s="2" t="str">
        <f t="shared" si="214"/>
        <v/>
      </c>
      <c r="BF3355" s="2" t="str">
        <f>VLOOKUP(M3355,'[1]mã win'!G:K,5,0)</f>
        <v>N</v>
      </c>
    </row>
    <row r="3356" spans="1:58" x14ac:dyDescent="0.25">
      <c r="A3356" s="6" t="s">
        <v>17377</v>
      </c>
      <c r="B3356" s="6" t="s">
        <v>17378</v>
      </c>
      <c r="C3356" s="6" t="s">
        <v>17379</v>
      </c>
      <c r="D3356" s="2" t="s">
        <v>2485</v>
      </c>
      <c r="E3356" s="2" t="s">
        <v>17380</v>
      </c>
      <c r="G3356" s="6" t="s">
        <v>15031</v>
      </c>
      <c r="H3356" s="6"/>
      <c r="I3356" s="6"/>
      <c r="J3356" s="6"/>
      <c r="K3356" s="7"/>
      <c r="L3356" s="6" t="s">
        <v>24</v>
      </c>
      <c r="M3356" s="6" t="s">
        <v>25</v>
      </c>
      <c r="N3356" s="6" t="s">
        <v>25</v>
      </c>
      <c r="O3356" s="6" t="s">
        <v>902</v>
      </c>
      <c r="P3356" s="8" t="s">
        <v>27</v>
      </c>
      <c r="Q3356" s="9">
        <v>45808.704313275499</v>
      </c>
      <c r="R3356" s="6" t="s">
        <v>6465</v>
      </c>
      <c r="X3356" s="6" t="s">
        <v>17381</v>
      </c>
      <c r="Y3356" s="2" t="s">
        <v>2485</v>
      </c>
      <c r="Z3356" s="2" t="s">
        <v>17380</v>
      </c>
      <c r="AA3356" s="2" t="s">
        <v>27</v>
      </c>
      <c r="AB3356" s="2" t="s">
        <v>27</v>
      </c>
      <c r="AC3356" s="2" t="s">
        <v>27</v>
      </c>
      <c r="AD3356" s="2" t="s">
        <v>27</v>
      </c>
      <c r="AE3356" s="2" t="s">
        <v>27</v>
      </c>
      <c r="AG3356" s="2" t="str">
        <f t="shared" si="211"/>
        <v>Phường Phúc La</v>
      </c>
      <c r="AH3356" s="2" t="str">
        <f t="shared" si="212"/>
        <v>Quận Hà Đông TP. Hà Nội Việt Nam</v>
      </c>
      <c r="AI3356" s="2" t="str">
        <f t="shared" si="213"/>
        <v/>
      </c>
      <c r="AK3356" s="2" t="str">
        <f t="shared" si="214"/>
        <v/>
      </c>
      <c r="BF3356" s="2" t="str">
        <f>VLOOKUP(M3356,'[1]mã win'!G:K,5,0)</f>
        <v>B</v>
      </c>
    </row>
    <row r="3357" spans="1:58" x14ac:dyDescent="0.25">
      <c r="A3357" s="6" t="s">
        <v>17382</v>
      </c>
      <c r="B3357" s="6" t="s">
        <v>17383</v>
      </c>
      <c r="C3357" s="6" t="s">
        <v>17384</v>
      </c>
      <c r="D3357" s="2" t="s">
        <v>27</v>
      </c>
      <c r="E3357" s="2" t="s">
        <v>1109</v>
      </c>
      <c r="G3357" s="6" t="s">
        <v>16950</v>
      </c>
      <c r="H3357" s="6" t="s">
        <v>27</v>
      </c>
      <c r="I3357" s="6"/>
      <c r="J3357" s="6"/>
      <c r="K3357" s="7">
        <v>60</v>
      </c>
      <c r="L3357" s="6" t="s">
        <v>8064</v>
      </c>
      <c r="M3357" s="6" t="s">
        <v>25</v>
      </c>
      <c r="N3357" s="6" t="s">
        <v>25</v>
      </c>
      <c r="O3357" s="6" t="s">
        <v>1109</v>
      </c>
      <c r="P3357" s="8" t="s">
        <v>27</v>
      </c>
      <c r="Q3357" s="9">
        <v>45222.5894253472</v>
      </c>
      <c r="R3357" s="6" t="s">
        <v>28</v>
      </c>
      <c r="X3357" s="6" t="s">
        <v>17385</v>
      </c>
      <c r="Y3357" s="2" t="s">
        <v>17386</v>
      </c>
      <c r="Z3357" s="2" t="s">
        <v>17387</v>
      </c>
      <c r="AA3357" s="2" t="s">
        <v>17388</v>
      </c>
      <c r="AB3357" s="2" t="s">
        <v>16854</v>
      </c>
      <c r="AC3357" s="2" t="s">
        <v>27</v>
      </c>
      <c r="AD3357" s="2" t="s">
        <v>27</v>
      </c>
      <c r="AE3357" s="2" t="s">
        <v>27</v>
      </c>
      <c r="AG3357" s="2" t="str">
        <f t="shared" si="211"/>
        <v/>
      </c>
      <c r="AH3357" s="2" t="str">
        <f t="shared" si="212"/>
        <v/>
      </c>
      <c r="AI3357" s="2" t="str">
        <f t="shared" si="213"/>
        <v>Huyện Thanh Trì TP. Hà Nội Việt Nam</v>
      </c>
      <c r="AK3357" s="2" t="str">
        <f t="shared" si="214"/>
        <v/>
      </c>
      <c r="BF3357" s="2" t="str">
        <f>VLOOKUP(M3357,'[1]mã win'!G:K,5,0)</f>
        <v>B</v>
      </c>
    </row>
    <row r="3358" spans="1:58" x14ac:dyDescent="0.25">
      <c r="A3358" s="6" t="s">
        <v>17389</v>
      </c>
      <c r="B3358" s="6" t="s">
        <v>17390</v>
      </c>
      <c r="C3358" s="6" t="s">
        <v>17391</v>
      </c>
      <c r="D3358" s="2" t="s">
        <v>27</v>
      </c>
      <c r="E3358" s="2" t="s">
        <v>6551</v>
      </c>
      <c r="G3358" s="6" t="s">
        <v>16950</v>
      </c>
      <c r="H3358" s="6" t="s">
        <v>27</v>
      </c>
      <c r="I3358" s="6"/>
      <c r="J3358" s="6"/>
      <c r="K3358" s="7">
        <v>60</v>
      </c>
      <c r="L3358" s="6" t="s">
        <v>8064</v>
      </c>
      <c r="M3358" s="6" t="s">
        <v>25</v>
      </c>
      <c r="N3358" s="6" t="s">
        <v>25</v>
      </c>
      <c r="O3358" s="6" t="s">
        <v>6551</v>
      </c>
      <c r="P3358" s="8" t="s">
        <v>27</v>
      </c>
      <c r="Q3358" s="9">
        <v>45227.709215358802</v>
      </c>
      <c r="R3358" s="6" t="s">
        <v>28</v>
      </c>
      <c r="X3358" s="6" t="s">
        <v>17392</v>
      </c>
      <c r="Y3358" s="2" t="s">
        <v>17393</v>
      </c>
      <c r="Z3358" s="2" t="s">
        <v>17394</v>
      </c>
      <c r="AA3358" s="2" t="s">
        <v>17350</v>
      </c>
      <c r="AB3358" s="2" t="s">
        <v>17395</v>
      </c>
      <c r="AC3358" s="2" t="s">
        <v>27</v>
      </c>
      <c r="AD3358" s="2" t="s">
        <v>27</v>
      </c>
      <c r="AE3358" s="2" t="s">
        <v>27</v>
      </c>
      <c r="AG3358" s="2" t="str">
        <f t="shared" si="211"/>
        <v/>
      </c>
      <c r="AH3358" s="2" t="str">
        <f t="shared" si="212"/>
        <v/>
      </c>
      <c r="AI3358" s="2" t="str">
        <f t="shared" si="213"/>
        <v>Huyện Thanh Oai TP. Hà Nội Việt Nam</v>
      </c>
      <c r="AK3358" s="2" t="str">
        <f t="shared" si="214"/>
        <v/>
      </c>
      <c r="BF3358" s="2" t="str">
        <f>VLOOKUP(M3358,'[1]mã win'!G:K,5,0)</f>
        <v>B</v>
      </c>
    </row>
    <row r="3359" spans="1:58" x14ac:dyDescent="0.25">
      <c r="A3359" s="6" t="s">
        <v>17396</v>
      </c>
      <c r="B3359" s="6" t="s">
        <v>17397</v>
      </c>
      <c r="C3359" s="6" t="s">
        <v>17398</v>
      </c>
      <c r="D3359" s="2" t="s">
        <v>27</v>
      </c>
      <c r="E3359" s="2" t="s">
        <v>13590</v>
      </c>
      <c r="G3359" s="6" t="s">
        <v>16950</v>
      </c>
      <c r="H3359" s="6" t="s">
        <v>27</v>
      </c>
      <c r="I3359" s="6"/>
      <c r="J3359" s="6"/>
      <c r="K3359" s="7">
        <v>60</v>
      </c>
      <c r="L3359" s="6" t="s">
        <v>24</v>
      </c>
      <c r="M3359" s="6" t="s">
        <v>25</v>
      </c>
      <c r="N3359" s="6" t="s">
        <v>25</v>
      </c>
      <c r="O3359" s="6" t="s">
        <v>1047</v>
      </c>
      <c r="P3359" s="8" t="s">
        <v>27</v>
      </c>
      <c r="Q3359" s="9">
        <v>45700.707445370397</v>
      </c>
      <c r="R3359" s="6" t="s">
        <v>28</v>
      </c>
      <c r="X3359" s="6" t="s">
        <v>17399</v>
      </c>
      <c r="Y3359" s="2" t="s">
        <v>17400</v>
      </c>
      <c r="Z3359" s="2" t="s">
        <v>13590</v>
      </c>
      <c r="AA3359" s="2" t="s">
        <v>843</v>
      </c>
      <c r="AB3359" s="2" t="s">
        <v>27</v>
      </c>
      <c r="AC3359" s="2" t="s">
        <v>27</v>
      </c>
      <c r="AD3359" s="2" t="s">
        <v>27</v>
      </c>
      <c r="AE3359" s="2" t="s">
        <v>27</v>
      </c>
      <c r="AG3359" s="2" t="str">
        <f t="shared" si="211"/>
        <v/>
      </c>
      <c r="AH3359" s="2" t="str">
        <f t="shared" si="212"/>
        <v/>
      </c>
      <c r="AI3359" s="2" t="str">
        <f t="shared" si="213"/>
        <v>huyện Hoài Đức</v>
      </c>
      <c r="AK3359" s="2" t="str">
        <f t="shared" si="214"/>
        <v/>
      </c>
      <c r="BF3359" s="2" t="str">
        <f>VLOOKUP(M3359,'[1]mã win'!G:K,5,0)</f>
        <v>B</v>
      </c>
    </row>
    <row r="3360" spans="1:58" x14ac:dyDescent="0.25">
      <c r="A3360" s="6" t="s">
        <v>17401</v>
      </c>
      <c r="B3360" s="6" t="s">
        <v>17402</v>
      </c>
      <c r="C3360" s="6" t="s">
        <v>17403</v>
      </c>
      <c r="D3360" s="2" t="s">
        <v>27</v>
      </c>
      <c r="E3360" s="2" t="s">
        <v>1173</v>
      </c>
      <c r="G3360" s="6" t="s">
        <v>16950</v>
      </c>
      <c r="H3360" s="6" t="s">
        <v>27</v>
      </c>
      <c r="I3360" s="6"/>
      <c r="J3360" s="6"/>
      <c r="K3360" s="7">
        <v>60</v>
      </c>
      <c r="L3360" s="6" t="s">
        <v>8064</v>
      </c>
      <c r="M3360" s="6" t="s">
        <v>25</v>
      </c>
      <c r="N3360" s="6" t="s">
        <v>25</v>
      </c>
      <c r="O3360" s="6" t="s">
        <v>1173</v>
      </c>
      <c r="P3360" s="8" t="s">
        <v>27</v>
      </c>
      <c r="Q3360" s="9">
        <v>45227.710484143499</v>
      </c>
      <c r="R3360" s="6" t="s">
        <v>28</v>
      </c>
      <c r="X3360" s="6" t="s">
        <v>17404</v>
      </c>
      <c r="Y3360" s="2" t="s">
        <v>17405</v>
      </c>
      <c r="Z3360" s="2" t="s">
        <v>17027</v>
      </c>
      <c r="AA3360" s="2" t="s">
        <v>27</v>
      </c>
      <c r="AB3360" s="2" t="s">
        <v>27</v>
      </c>
      <c r="AC3360" s="2" t="s">
        <v>27</v>
      </c>
      <c r="AD3360" s="2" t="s">
        <v>27</v>
      </c>
      <c r="AE3360" s="2" t="s">
        <v>27</v>
      </c>
      <c r="AG3360" s="2" t="str">
        <f t="shared" si="211"/>
        <v/>
      </c>
      <c r="AH3360" s="2" t="str">
        <f t="shared" si="212"/>
        <v/>
      </c>
      <c r="AI3360" s="2" t="str">
        <f t="shared" si="213"/>
        <v>Huyện Chương Mỹ TP. Hà Nội Việt Nam</v>
      </c>
      <c r="AK3360" s="2" t="str">
        <f t="shared" si="214"/>
        <v/>
      </c>
      <c r="BF3360" s="2" t="str">
        <f>VLOOKUP(M3360,'[1]mã win'!G:K,5,0)</f>
        <v>B</v>
      </c>
    </row>
    <row r="3361" spans="1:58" x14ac:dyDescent="0.25">
      <c r="A3361" s="6" t="s">
        <v>17406</v>
      </c>
      <c r="B3361" s="6" t="s">
        <v>17407</v>
      </c>
      <c r="C3361" s="6" t="s">
        <v>17408</v>
      </c>
      <c r="D3361" s="2" t="s">
        <v>1760</v>
      </c>
      <c r="E3361" s="2" t="s">
        <v>17409</v>
      </c>
      <c r="G3361" s="6" t="s">
        <v>16950</v>
      </c>
      <c r="H3361" s="6"/>
      <c r="I3361" s="6"/>
      <c r="J3361" s="6"/>
      <c r="K3361" s="7"/>
      <c r="L3361" s="6" t="s">
        <v>8064</v>
      </c>
      <c r="M3361" s="6" t="s">
        <v>25</v>
      </c>
      <c r="N3361" s="6" t="s">
        <v>25</v>
      </c>
      <c r="O3361" s="6" t="s">
        <v>847</v>
      </c>
      <c r="P3361" s="8" t="s">
        <v>27</v>
      </c>
      <c r="Q3361" s="9">
        <v>45720.382223148103</v>
      </c>
      <c r="R3361" s="6" t="s">
        <v>28</v>
      </c>
      <c r="X3361" s="6" t="s">
        <v>17410</v>
      </c>
      <c r="Y3361" s="2" t="s">
        <v>1760</v>
      </c>
      <c r="Z3361" s="2" t="s">
        <v>17409</v>
      </c>
      <c r="AA3361" s="2" t="s">
        <v>27</v>
      </c>
      <c r="AB3361" s="2" t="s">
        <v>27</v>
      </c>
      <c r="AC3361" s="2" t="s">
        <v>27</v>
      </c>
      <c r="AD3361" s="2" t="s">
        <v>27</v>
      </c>
      <c r="AE3361" s="2" t="s">
        <v>27</v>
      </c>
      <c r="AG3361" s="2" t="str">
        <f t="shared" si="211"/>
        <v>Phường Liễu Giai</v>
      </c>
      <c r="AH3361" s="2" t="str">
        <f t="shared" si="212"/>
        <v>Quận Ba Đình TP. Hà Nội Việt Nam</v>
      </c>
      <c r="AI3361" s="2" t="str">
        <f t="shared" si="213"/>
        <v/>
      </c>
      <c r="AK3361" s="2" t="str">
        <f t="shared" si="214"/>
        <v/>
      </c>
      <c r="BF3361" s="2" t="str">
        <f>VLOOKUP(M3361,'[1]mã win'!G:K,5,0)</f>
        <v>B</v>
      </c>
    </row>
    <row r="3362" spans="1:58" x14ac:dyDescent="0.25">
      <c r="A3362" s="6" t="s">
        <v>17411</v>
      </c>
      <c r="B3362" s="6" t="s">
        <v>17412</v>
      </c>
      <c r="C3362" s="6" t="s">
        <v>17413</v>
      </c>
      <c r="D3362" s="2" t="s">
        <v>27</v>
      </c>
      <c r="E3362" s="2" t="s">
        <v>10703</v>
      </c>
      <c r="G3362" s="6" t="s">
        <v>16950</v>
      </c>
      <c r="H3362" s="6"/>
      <c r="I3362" s="6"/>
      <c r="J3362" s="6"/>
      <c r="K3362" s="7"/>
      <c r="L3362" s="6" t="s">
        <v>24</v>
      </c>
      <c r="M3362" s="6" t="s">
        <v>25</v>
      </c>
      <c r="N3362" s="6" t="s">
        <v>25</v>
      </c>
      <c r="O3362" s="6" t="s">
        <v>10703</v>
      </c>
      <c r="P3362" s="8" t="s">
        <v>27</v>
      </c>
      <c r="Q3362" s="9">
        <v>45720.381463576399</v>
      </c>
      <c r="R3362" s="6" t="s">
        <v>28</v>
      </c>
      <c r="X3362" s="6" t="s">
        <v>17414</v>
      </c>
      <c r="Y3362" s="2" t="s">
        <v>17415</v>
      </c>
      <c r="Z3362" s="2" t="s">
        <v>17416</v>
      </c>
      <c r="AA3362" s="2" t="s">
        <v>10703</v>
      </c>
      <c r="AB3362" s="2" t="s">
        <v>15647</v>
      </c>
      <c r="AC3362" s="2" t="s">
        <v>27</v>
      </c>
      <c r="AD3362" s="2" t="s">
        <v>27</v>
      </c>
      <c r="AE3362" s="2" t="s">
        <v>27</v>
      </c>
      <c r="AG3362" s="2" t="str">
        <f t="shared" si="211"/>
        <v/>
      </c>
      <c r="AH3362" s="2" t="str">
        <f t="shared" si="212"/>
        <v/>
      </c>
      <c r="AI3362" s="2" t="str">
        <f t="shared" si="213"/>
        <v>Huyện Đan Phượng</v>
      </c>
      <c r="AK3362" s="2" t="str">
        <f t="shared" si="214"/>
        <v/>
      </c>
      <c r="BF3362" s="2" t="str">
        <f>VLOOKUP(M3362,'[1]mã win'!G:K,5,0)</f>
        <v>B</v>
      </c>
    </row>
    <row r="3363" spans="1:58" x14ac:dyDescent="0.25">
      <c r="A3363" s="6" t="s">
        <v>17417</v>
      </c>
      <c r="B3363" s="6" t="s">
        <v>17418</v>
      </c>
      <c r="C3363" s="6" t="s">
        <v>17419</v>
      </c>
      <c r="D3363" s="2" t="s">
        <v>4395</v>
      </c>
      <c r="E3363" s="2" t="s">
        <v>17380</v>
      </c>
      <c r="G3363" s="6" t="s">
        <v>15031</v>
      </c>
      <c r="H3363" s="6"/>
      <c r="I3363" s="6"/>
      <c r="J3363" s="6"/>
      <c r="K3363" s="7"/>
      <c r="L3363" s="6" t="s">
        <v>24</v>
      </c>
      <c r="M3363" s="6" t="s">
        <v>25</v>
      </c>
      <c r="N3363" s="6" t="s">
        <v>25</v>
      </c>
      <c r="O3363" s="6" t="s">
        <v>902</v>
      </c>
      <c r="P3363" s="8" t="s">
        <v>27</v>
      </c>
      <c r="Q3363" s="9">
        <v>45280.614158020799</v>
      </c>
      <c r="R3363" s="6" t="s">
        <v>6465</v>
      </c>
      <c r="X3363" s="6" t="s">
        <v>17420</v>
      </c>
      <c r="Y3363" s="2" t="s">
        <v>4395</v>
      </c>
      <c r="Z3363" s="2" t="s">
        <v>17380</v>
      </c>
      <c r="AA3363" s="2" t="s">
        <v>27</v>
      </c>
      <c r="AB3363" s="2" t="s">
        <v>27</v>
      </c>
      <c r="AC3363" s="2" t="s">
        <v>27</v>
      </c>
      <c r="AD3363" s="2" t="s">
        <v>27</v>
      </c>
      <c r="AE3363" s="2" t="s">
        <v>27</v>
      </c>
      <c r="AG3363" s="2" t="str">
        <f t="shared" si="211"/>
        <v>Phường Kiến Hưng</v>
      </c>
      <c r="AH3363" s="2" t="str">
        <f t="shared" si="212"/>
        <v>Quận Hà Đông TP. Hà Nội Việt Nam</v>
      </c>
      <c r="AI3363" s="2" t="str">
        <f t="shared" si="213"/>
        <v/>
      </c>
      <c r="AK3363" s="2" t="str">
        <f t="shared" si="214"/>
        <v/>
      </c>
      <c r="BF3363" s="2" t="str">
        <f>VLOOKUP(M3363,'[1]mã win'!G:K,5,0)</f>
        <v>B</v>
      </c>
    </row>
    <row r="3364" spans="1:58" x14ac:dyDescent="0.25">
      <c r="A3364" s="6" t="s">
        <v>17421</v>
      </c>
      <c r="B3364" s="6" t="s">
        <v>17422</v>
      </c>
      <c r="C3364" s="6" t="s">
        <v>17423</v>
      </c>
      <c r="D3364" s="2" t="s">
        <v>17424</v>
      </c>
      <c r="E3364" s="2" t="s">
        <v>51</v>
      </c>
      <c r="G3364" s="6" t="s">
        <v>15024</v>
      </c>
      <c r="H3364" s="6" t="s">
        <v>27</v>
      </c>
      <c r="I3364" s="6"/>
      <c r="J3364" s="6"/>
      <c r="K3364" s="7">
        <v>60</v>
      </c>
      <c r="L3364" s="6" t="s">
        <v>50</v>
      </c>
      <c r="M3364" s="6" t="s">
        <v>39</v>
      </c>
      <c r="N3364" s="6" t="s">
        <v>39</v>
      </c>
      <c r="O3364" s="6" t="s">
        <v>51</v>
      </c>
      <c r="P3364" s="8" t="s">
        <v>27</v>
      </c>
      <c r="Q3364" s="9">
        <v>45250.324067013898</v>
      </c>
      <c r="R3364" s="6" t="s">
        <v>28</v>
      </c>
      <c r="X3364" s="6" t="s">
        <v>17425</v>
      </c>
      <c r="Y3364" s="2" t="s">
        <v>17426</v>
      </c>
      <c r="Z3364" s="2" t="s">
        <v>17427</v>
      </c>
      <c r="AA3364" s="2" t="s">
        <v>17424</v>
      </c>
      <c r="AB3364" s="2" t="s">
        <v>15449</v>
      </c>
      <c r="AC3364" s="2" t="s">
        <v>27</v>
      </c>
      <c r="AD3364" s="2" t="s">
        <v>27</v>
      </c>
      <c r="AE3364" s="2" t="s">
        <v>27</v>
      </c>
      <c r="AG3364" s="2" t="str">
        <f t="shared" si="211"/>
        <v>P. Thạnh Mỹ Lợi</v>
      </c>
      <c r="AH3364" s="2" t="str">
        <f t="shared" si="212"/>
        <v/>
      </c>
      <c r="AI3364" s="2" t="str">
        <f t="shared" si="213"/>
        <v/>
      </c>
      <c r="AK3364" s="2" t="str">
        <f t="shared" si="214"/>
        <v/>
      </c>
      <c r="BF3364" s="2" t="str">
        <f>VLOOKUP(M3364,'[1]mã win'!G:K,5,0)</f>
        <v>N</v>
      </c>
    </row>
    <row r="3365" spans="1:58" x14ac:dyDescent="0.25">
      <c r="A3365" s="6" t="s">
        <v>17428</v>
      </c>
      <c r="B3365" s="6" t="s">
        <v>17429</v>
      </c>
      <c r="C3365" s="6" t="s">
        <v>17430</v>
      </c>
      <c r="D3365" s="2" t="s">
        <v>27</v>
      </c>
      <c r="E3365" s="2" t="s">
        <v>16872</v>
      </c>
      <c r="G3365" s="6" t="s">
        <v>15024</v>
      </c>
      <c r="H3365" s="6" t="s">
        <v>27</v>
      </c>
      <c r="I3365" s="6"/>
      <c r="J3365" s="6"/>
      <c r="K3365" s="7">
        <v>60</v>
      </c>
      <c r="L3365" s="6" t="s">
        <v>50</v>
      </c>
      <c r="M3365" s="6" t="s">
        <v>39</v>
      </c>
      <c r="N3365" s="6" t="s">
        <v>39</v>
      </c>
      <c r="O3365" s="6" t="s">
        <v>143</v>
      </c>
      <c r="P3365" s="8" t="s">
        <v>27</v>
      </c>
      <c r="Q3365" s="9">
        <v>45789.647525462999</v>
      </c>
      <c r="R3365" s="6" t="s">
        <v>28</v>
      </c>
      <c r="X3365" s="6" t="s">
        <v>17431</v>
      </c>
      <c r="Y3365" s="2" t="s">
        <v>16872</v>
      </c>
      <c r="Z3365" s="2" t="s">
        <v>27</v>
      </c>
      <c r="AA3365" s="2" t="s">
        <v>27</v>
      </c>
      <c r="AB3365" s="2" t="s">
        <v>27</v>
      </c>
      <c r="AC3365" s="2" t="s">
        <v>27</v>
      </c>
      <c r="AD3365" s="2" t="s">
        <v>27</v>
      </c>
      <c r="AE3365" s="2" t="s">
        <v>27</v>
      </c>
      <c r="AG3365" s="2" t="str">
        <f t="shared" si="211"/>
        <v/>
      </c>
      <c r="AH3365" s="2" t="str">
        <f t="shared" si="212"/>
        <v>Q. 7 TP. Hồ Chí Minh Việt Nam</v>
      </c>
      <c r="AI3365" s="2" t="str">
        <f t="shared" si="213"/>
        <v/>
      </c>
      <c r="AK3365" s="2" t="str">
        <f t="shared" si="214"/>
        <v/>
      </c>
      <c r="BF3365" s="2" t="str">
        <f>VLOOKUP(M3365,'[1]mã win'!G:K,5,0)</f>
        <v>N</v>
      </c>
    </row>
    <row r="3366" spans="1:58" x14ac:dyDescent="0.25">
      <c r="A3366" s="6" t="s">
        <v>17432</v>
      </c>
      <c r="B3366" s="6" t="s">
        <v>17433</v>
      </c>
      <c r="C3366" s="6" t="s">
        <v>17434</v>
      </c>
      <c r="D3366" s="2" t="s">
        <v>17435</v>
      </c>
      <c r="E3366" s="2" t="s">
        <v>17007</v>
      </c>
      <c r="G3366" s="6" t="s">
        <v>16950</v>
      </c>
      <c r="H3366" s="6"/>
      <c r="I3366" s="6"/>
      <c r="J3366" s="6"/>
      <c r="K3366" s="7"/>
      <c r="L3366" s="6" t="s">
        <v>24</v>
      </c>
      <c r="M3366" s="6" t="s">
        <v>25</v>
      </c>
      <c r="N3366" s="6" t="s">
        <v>25</v>
      </c>
      <c r="O3366" s="6" t="s">
        <v>17007</v>
      </c>
      <c r="P3366" s="8" t="s">
        <v>27</v>
      </c>
      <c r="Q3366" s="9">
        <v>45769.3988004282</v>
      </c>
      <c r="R3366" s="6" t="s">
        <v>28</v>
      </c>
      <c r="X3366" s="6" t="s">
        <v>17436</v>
      </c>
      <c r="Y3366" s="2" t="s">
        <v>17435</v>
      </c>
      <c r="Z3366" s="2" t="s">
        <v>17437</v>
      </c>
      <c r="AA3366" s="2" t="s">
        <v>27</v>
      </c>
      <c r="AB3366" s="2" t="s">
        <v>27</v>
      </c>
      <c r="AC3366" s="2" t="s">
        <v>27</v>
      </c>
      <c r="AD3366" s="2" t="s">
        <v>27</v>
      </c>
      <c r="AE3366" s="2" t="s">
        <v>27</v>
      </c>
      <c r="AG3366" s="2" t="str">
        <f t="shared" si="211"/>
        <v>Phường Viên Sơn</v>
      </c>
      <c r="AH3366" s="2" t="str">
        <f t="shared" si="212"/>
        <v/>
      </c>
      <c r="AI3366" s="2" t="str">
        <f t="shared" si="213"/>
        <v/>
      </c>
      <c r="AK3366" s="2" t="str">
        <f t="shared" si="214"/>
        <v/>
      </c>
      <c r="BF3366" s="2" t="str">
        <f>VLOOKUP(M3366,'[1]mã win'!G:K,5,0)</f>
        <v>B</v>
      </c>
    </row>
    <row r="3367" spans="1:58" x14ac:dyDescent="0.25">
      <c r="A3367" s="6" t="s">
        <v>17438</v>
      </c>
      <c r="B3367" s="6" t="s">
        <v>17439</v>
      </c>
      <c r="C3367" s="6" t="s">
        <v>17440</v>
      </c>
      <c r="D3367" s="2" t="s">
        <v>27</v>
      </c>
      <c r="E3367" s="2" t="s">
        <v>1109</v>
      </c>
      <c r="G3367" s="6" t="s">
        <v>15031</v>
      </c>
      <c r="H3367" s="6"/>
      <c r="I3367" s="6"/>
      <c r="J3367" s="6"/>
      <c r="K3367" s="7"/>
      <c r="L3367" s="6" t="s">
        <v>8064</v>
      </c>
      <c r="M3367" s="6" t="s">
        <v>25</v>
      </c>
      <c r="N3367" s="6" t="s">
        <v>25</v>
      </c>
      <c r="O3367" s="6" t="s">
        <v>1109</v>
      </c>
      <c r="P3367" s="8" t="s">
        <v>27</v>
      </c>
      <c r="Q3367" s="9">
        <v>45243.328175115697</v>
      </c>
      <c r="R3367" s="6" t="s">
        <v>6465</v>
      </c>
      <c r="X3367" s="6" t="s">
        <v>17441</v>
      </c>
      <c r="Y3367" s="2" t="s">
        <v>17442</v>
      </c>
      <c r="Z3367" s="2" t="s">
        <v>17309</v>
      </c>
      <c r="AA3367" s="2" t="s">
        <v>16854</v>
      </c>
      <c r="AB3367" s="2" t="s">
        <v>27</v>
      </c>
      <c r="AC3367" s="2" t="s">
        <v>27</v>
      </c>
      <c r="AD3367" s="2" t="s">
        <v>27</v>
      </c>
      <c r="AE3367" s="2" t="s">
        <v>27</v>
      </c>
      <c r="AG3367" s="2" t="str">
        <f t="shared" si="211"/>
        <v/>
      </c>
      <c r="AH3367" s="2" t="str">
        <f t="shared" si="212"/>
        <v/>
      </c>
      <c r="AI3367" s="2" t="str">
        <f t="shared" si="213"/>
        <v>Huyện Thanh Trì TP. Hà Nội Việt Nam</v>
      </c>
      <c r="AK3367" s="2" t="str">
        <f t="shared" si="214"/>
        <v/>
      </c>
      <c r="BF3367" s="2" t="str">
        <f>VLOOKUP(M3367,'[1]mã win'!G:K,5,0)</f>
        <v>B</v>
      </c>
    </row>
    <row r="3368" spans="1:58" x14ac:dyDescent="0.25">
      <c r="A3368" s="6" t="s">
        <v>17443</v>
      </c>
      <c r="B3368" s="6" t="s">
        <v>17444</v>
      </c>
      <c r="C3368" s="6" t="s">
        <v>17445</v>
      </c>
      <c r="D3368" s="2" t="s">
        <v>27</v>
      </c>
      <c r="E3368" s="2" t="s">
        <v>213</v>
      </c>
      <c r="G3368" s="6" t="s">
        <v>15024</v>
      </c>
      <c r="H3368" s="6" t="s">
        <v>27</v>
      </c>
      <c r="I3368" s="6"/>
      <c r="J3368" s="6"/>
      <c r="K3368" s="7">
        <v>60</v>
      </c>
      <c r="L3368" s="6" t="s">
        <v>133</v>
      </c>
      <c r="M3368" s="6" t="s">
        <v>39</v>
      </c>
      <c r="N3368" s="6" t="s">
        <v>39</v>
      </c>
      <c r="O3368" s="6" t="s">
        <v>213</v>
      </c>
      <c r="P3368" s="8" t="s">
        <v>27</v>
      </c>
      <c r="Q3368" s="9">
        <v>45317.696783414402</v>
      </c>
      <c r="R3368" s="6" t="s">
        <v>28</v>
      </c>
      <c r="X3368" s="6" t="s">
        <v>17446</v>
      </c>
      <c r="Y3368" s="2" t="s">
        <v>11596</v>
      </c>
      <c r="Z3368" s="2" t="s">
        <v>5580</v>
      </c>
      <c r="AA3368" s="2" t="s">
        <v>17447</v>
      </c>
      <c r="AB3368" s="2" t="s">
        <v>16929</v>
      </c>
      <c r="AC3368" s="2" t="s">
        <v>27</v>
      </c>
      <c r="AD3368" s="2" t="s">
        <v>27</v>
      </c>
      <c r="AE3368" s="2" t="s">
        <v>27</v>
      </c>
      <c r="AG3368" s="2" t="str">
        <f t="shared" si="211"/>
        <v/>
      </c>
      <c r="AH3368" s="2" t="str">
        <f t="shared" si="212"/>
        <v/>
      </c>
      <c r="AI3368" s="2" t="str">
        <f t="shared" si="213"/>
        <v/>
      </c>
      <c r="AK3368" s="2" t="str">
        <f t="shared" si="214"/>
        <v/>
      </c>
      <c r="BF3368" s="2" t="str">
        <f>VLOOKUP(M3368,'[1]mã win'!G:K,5,0)</f>
        <v>N</v>
      </c>
    </row>
    <row r="3369" spans="1:58" x14ac:dyDescent="0.25">
      <c r="A3369" s="6" t="s">
        <v>17448</v>
      </c>
      <c r="B3369" s="6" t="s">
        <v>17449</v>
      </c>
      <c r="C3369" s="6" t="s">
        <v>17450</v>
      </c>
      <c r="D3369" s="2" t="s">
        <v>1837</v>
      </c>
      <c r="E3369" s="2" t="s">
        <v>17451</v>
      </c>
      <c r="G3369" s="6" t="s">
        <v>15031</v>
      </c>
      <c r="H3369" s="6"/>
      <c r="I3369" s="6"/>
      <c r="J3369" s="6"/>
      <c r="K3369" s="7"/>
      <c r="L3369" s="6" t="s">
        <v>235</v>
      </c>
      <c r="M3369" s="6" t="s">
        <v>25</v>
      </c>
      <c r="N3369" s="6" t="s">
        <v>25</v>
      </c>
      <c r="O3369" s="6" t="s">
        <v>967</v>
      </c>
      <c r="P3369" s="8" t="s">
        <v>27</v>
      </c>
      <c r="Q3369" s="9">
        <v>45384.733677395801</v>
      </c>
      <c r="R3369" s="6" t="s">
        <v>6465</v>
      </c>
      <c r="X3369" s="6" t="s">
        <v>17452</v>
      </c>
      <c r="Y3369" s="2" t="s">
        <v>1837</v>
      </c>
      <c r="Z3369" s="2" t="s">
        <v>17451</v>
      </c>
      <c r="AA3369" s="2" t="s">
        <v>27</v>
      </c>
      <c r="AB3369" s="2" t="s">
        <v>27</v>
      </c>
      <c r="AC3369" s="2" t="s">
        <v>27</v>
      </c>
      <c r="AD3369" s="2" t="s">
        <v>27</v>
      </c>
      <c r="AE3369" s="2" t="s">
        <v>27</v>
      </c>
      <c r="AG3369" s="2" t="str">
        <f t="shared" si="211"/>
        <v>Phường Đại Kim</v>
      </c>
      <c r="AH3369" s="2" t="str">
        <f t="shared" si="212"/>
        <v>Quận Hoàng Mai TP. Hà Nội Việt Nam</v>
      </c>
      <c r="AI3369" s="2" t="str">
        <f t="shared" si="213"/>
        <v/>
      </c>
      <c r="AK3369" s="2" t="str">
        <f t="shared" si="214"/>
        <v/>
      </c>
      <c r="BF3369" s="2" t="str">
        <f>VLOOKUP(M3369,'[1]mã win'!G:K,5,0)</f>
        <v>B</v>
      </c>
    </row>
    <row r="3370" spans="1:58" x14ac:dyDescent="0.25">
      <c r="A3370" s="6" t="s">
        <v>17453</v>
      </c>
      <c r="B3370" s="6" t="s">
        <v>17454</v>
      </c>
      <c r="C3370" s="6" t="s">
        <v>17455</v>
      </c>
      <c r="D3370" s="2" t="s">
        <v>27</v>
      </c>
      <c r="E3370" s="2" t="s">
        <v>1173</v>
      </c>
      <c r="G3370" s="6" t="s">
        <v>16950</v>
      </c>
      <c r="H3370" s="6"/>
      <c r="I3370" s="6"/>
      <c r="J3370" s="6"/>
      <c r="K3370" s="7"/>
      <c r="L3370" s="6" t="s">
        <v>8064</v>
      </c>
      <c r="M3370" s="6" t="s">
        <v>25</v>
      </c>
      <c r="N3370" s="6" t="s">
        <v>25</v>
      </c>
      <c r="O3370" s="6" t="s">
        <v>1173</v>
      </c>
      <c r="P3370" s="8" t="s">
        <v>27</v>
      </c>
      <c r="Q3370" s="9">
        <v>45728.407524456001</v>
      </c>
      <c r="R3370" s="6" t="s">
        <v>28</v>
      </c>
      <c r="X3370" s="6" t="s">
        <v>17456</v>
      </c>
      <c r="Y3370" s="2" t="s">
        <v>17405</v>
      </c>
      <c r="Z3370" s="2" t="s">
        <v>17027</v>
      </c>
      <c r="AA3370" s="2" t="s">
        <v>27</v>
      </c>
      <c r="AB3370" s="2" t="s">
        <v>27</v>
      </c>
      <c r="AC3370" s="2" t="s">
        <v>27</v>
      </c>
      <c r="AD3370" s="2" t="s">
        <v>27</v>
      </c>
      <c r="AE3370" s="2" t="s">
        <v>27</v>
      </c>
      <c r="AG3370" s="2" t="str">
        <f t="shared" si="211"/>
        <v/>
      </c>
      <c r="AH3370" s="2" t="str">
        <f t="shared" si="212"/>
        <v/>
      </c>
      <c r="AI3370" s="2" t="str">
        <f t="shared" si="213"/>
        <v>Huyện Chương Mỹ TP. Hà Nội Việt Nam</v>
      </c>
      <c r="AK3370" s="2" t="str">
        <f t="shared" si="214"/>
        <v/>
      </c>
      <c r="BF3370" s="2" t="str">
        <f>VLOOKUP(M3370,'[1]mã win'!G:K,5,0)</f>
        <v>B</v>
      </c>
    </row>
    <row r="3371" spans="1:58" x14ac:dyDescent="0.25">
      <c r="A3371" s="6" t="s">
        <v>17457</v>
      </c>
      <c r="B3371" s="6" t="s">
        <v>17458</v>
      </c>
      <c r="C3371" s="6" t="s">
        <v>17459</v>
      </c>
      <c r="D3371" s="2" t="s">
        <v>27</v>
      </c>
      <c r="E3371" s="2" t="s">
        <v>1173</v>
      </c>
      <c r="G3371" s="6" t="s">
        <v>16950</v>
      </c>
      <c r="H3371" s="6"/>
      <c r="I3371" s="6"/>
      <c r="J3371" s="6"/>
      <c r="K3371" s="7"/>
      <c r="L3371" s="6" t="s">
        <v>8064</v>
      </c>
      <c r="M3371" s="6" t="s">
        <v>25</v>
      </c>
      <c r="N3371" s="6" t="s">
        <v>25</v>
      </c>
      <c r="O3371" s="6" t="s">
        <v>1173</v>
      </c>
      <c r="P3371" s="8" t="s">
        <v>27</v>
      </c>
      <c r="Q3371" s="9">
        <v>45728.427238969904</v>
      </c>
      <c r="R3371" s="6" t="s">
        <v>28</v>
      </c>
      <c r="X3371" s="6" t="s">
        <v>17460</v>
      </c>
      <c r="Y3371" s="2" t="s">
        <v>17405</v>
      </c>
      <c r="Z3371" s="2" t="s">
        <v>17027</v>
      </c>
      <c r="AA3371" s="2" t="s">
        <v>27</v>
      </c>
      <c r="AB3371" s="2" t="s">
        <v>27</v>
      </c>
      <c r="AC3371" s="2" t="s">
        <v>27</v>
      </c>
      <c r="AD3371" s="2" t="s">
        <v>27</v>
      </c>
      <c r="AE3371" s="2" t="s">
        <v>27</v>
      </c>
      <c r="AG3371" s="2" t="str">
        <f t="shared" si="211"/>
        <v/>
      </c>
      <c r="AH3371" s="2" t="str">
        <f t="shared" si="212"/>
        <v/>
      </c>
      <c r="AI3371" s="2" t="str">
        <f t="shared" si="213"/>
        <v>Huyện Chương Mỹ TP. Hà Nội Việt Nam</v>
      </c>
      <c r="AK3371" s="2" t="str">
        <f t="shared" si="214"/>
        <v/>
      </c>
      <c r="BF3371" s="2" t="str">
        <f>VLOOKUP(M3371,'[1]mã win'!G:K,5,0)</f>
        <v>B</v>
      </c>
    </row>
    <row r="3372" spans="1:58" x14ac:dyDescent="0.25">
      <c r="A3372" s="6" t="s">
        <v>17461</v>
      </c>
      <c r="B3372" s="6" t="s">
        <v>17462</v>
      </c>
      <c r="C3372" s="6" t="s">
        <v>17463</v>
      </c>
      <c r="D3372" s="2" t="s">
        <v>27</v>
      </c>
      <c r="E3372" s="2" t="s">
        <v>10324</v>
      </c>
      <c r="G3372" s="6" t="s">
        <v>16950</v>
      </c>
      <c r="H3372" s="6"/>
      <c r="I3372" s="6"/>
      <c r="J3372" s="6"/>
      <c r="K3372" s="7"/>
      <c r="L3372" s="6" t="s">
        <v>235</v>
      </c>
      <c r="M3372" s="6" t="s">
        <v>25</v>
      </c>
      <c r="N3372" s="6" t="s">
        <v>25</v>
      </c>
      <c r="O3372" s="6" t="s">
        <v>10324</v>
      </c>
      <c r="P3372" s="8" t="s">
        <v>27</v>
      </c>
      <c r="Q3372" s="9">
        <v>45748.367469293997</v>
      </c>
      <c r="R3372" s="6" t="s">
        <v>28</v>
      </c>
      <c r="X3372" s="6" t="s">
        <v>17464</v>
      </c>
      <c r="Y3372" s="2" t="s">
        <v>17465</v>
      </c>
      <c r="Z3372" s="2" t="s">
        <v>17466</v>
      </c>
      <c r="AA3372" s="2" t="s">
        <v>17467</v>
      </c>
      <c r="AB3372" s="2" t="s">
        <v>27</v>
      </c>
      <c r="AC3372" s="2" t="s">
        <v>27</v>
      </c>
      <c r="AD3372" s="2" t="s">
        <v>27</v>
      </c>
      <c r="AE3372" s="2" t="s">
        <v>27</v>
      </c>
      <c r="AG3372" s="2" t="str">
        <f t="shared" si="211"/>
        <v/>
      </c>
      <c r="AH3372" s="2" t="str">
        <f t="shared" si="212"/>
        <v/>
      </c>
      <c r="AI3372" s="2" t="str">
        <f t="shared" si="213"/>
        <v>Huyện Sóc Sơn TP. Hà Nội Việt Nam</v>
      </c>
      <c r="AK3372" s="2" t="str">
        <f t="shared" si="214"/>
        <v/>
      </c>
      <c r="BF3372" s="2" t="str">
        <f>VLOOKUP(M3372,'[1]mã win'!G:K,5,0)</f>
        <v>B</v>
      </c>
    </row>
    <row r="3373" spans="1:58" x14ac:dyDescent="0.25">
      <c r="A3373" s="6" t="s">
        <v>17468</v>
      </c>
      <c r="B3373" s="6" t="s">
        <v>17469</v>
      </c>
      <c r="C3373" s="6" t="s">
        <v>17470</v>
      </c>
      <c r="D3373" s="2" t="s">
        <v>27</v>
      </c>
      <c r="E3373" s="2" t="s">
        <v>17471</v>
      </c>
      <c r="G3373" s="6" t="s">
        <v>16950</v>
      </c>
      <c r="H3373" s="6" t="s">
        <v>27</v>
      </c>
      <c r="I3373" s="6"/>
      <c r="J3373" s="6"/>
      <c r="K3373" s="7">
        <v>60</v>
      </c>
      <c r="L3373" s="6" t="s">
        <v>24</v>
      </c>
      <c r="M3373" s="6" t="s">
        <v>25</v>
      </c>
      <c r="N3373" s="6" t="s">
        <v>25</v>
      </c>
      <c r="O3373" s="6" t="s">
        <v>17472</v>
      </c>
      <c r="P3373" s="8" t="s">
        <v>27</v>
      </c>
      <c r="Q3373" s="9">
        <v>45735.691278819402</v>
      </c>
      <c r="R3373" s="6" t="s">
        <v>28</v>
      </c>
      <c r="X3373" s="6" t="s">
        <v>17473</v>
      </c>
      <c r="Y3373" s="2" t="s">
        <v>17474</v>
      </c>
      <c r="Z3373" s="2" t="s">
        <v>17475</v>
      </c>
      <c r="AA3373" s="2" t="s">
        <v>17471</v>
      </c>
      <c r="AB3373" s="2" t="s">
        <v>843</v>
      </c>
      <c r="AC3373" s="2" t="s">
        <v>27</v>
      </c>
      <c r="AD3373" s="2" t="s">
        <v>27</v>
      </c>
      <c r="AE3373" s="2" t="s">
        <v>27</v>
      </c>
      <c r="AG3373" s="2" t="str">
        <f t="shared" si="211"/>
        <v/>
      </c>
      <c r="AH3373" s="2" t="str">
        <f t="shared" si="212"/>
        <v/>
      </c>
      <c r="AI3373" s="2" t="str">
        <f t="shared" si="213"/>
        <v>huyện Quốc Oai</v>
      </c>
      <c r="AK3373" s="2" t="str">
        <f t="shared" si="214"/>
        <v/>
      </c>
      <c r="BF3373" s="2" t="str">
        <f>VLOOKUP(M3373,'[1]mã win'!G:K,5,0)</f>
        <v>B</v>
      </c>
    </row>
    <row r="3374" spans="1:58" x14ac:dyDescent="0.25">
      <c r="A3374" s="6" t="s">
        <v>17476</v>
      </c>
      <c r="B3374" s="6" t="s">
        <v>17477</v>
      </c>
      <c r="C3374" s="6" t="s">
        <v>17478</v>
      </c>
      <c r="D3374" s="2" t="s">
        <v>27</v>
      </c>
      <c r="E3374" s="2" t="s">
        <v>967</v>
      </c>
      <c r="G3374" s="6" t="s">
        <v>16950</v>
      </c>
      <c r="H3374" s="6"/>
      <c r="I3374" s="6"/>
      <c r="J3374" s="6"/>
      <c r="K3374" s="7"/>
      <c r="L3374" s="6" t="s">
        <v>24</v>
      </c>
      <c r="M3374" s="6" t="s">
        <v>25</v>
      </c>
      <c r="N3374" s="6" t="s">
        <v>25</v>
      </c>
      <c r="O3374" s="6" t="s">
        <v>967</v>
      </c>
      <c r="P3374" s="8" t="s">
        <v>27</v>
      </c>
      <c r="Q3374" s="9">
        <v>45776.352770289399</v>
      </c>
      <c r="R3374" s="6" t="s">
        <v>28</v>
      </c>
      <c r="X3374" s="6" t="s">
        <v>262</v>
      </c>
      <c r="Y3374" s="2" t="s">
        <v>17479</v>
      </c>
      <c r="Z3374" s="2" t="s">
        <v>17480</v>
      </c>
      <c r="AA3374" s="2" t="s">
        <v>15647</v>
      </c>
      <c r="AB3374" s="2" t="s">
        <v>27</v>
      </c>
      <c r="AC3374" s="2" t="s">
        <v>27</v>
      </c>
      <c r="AD3374" s="2" t="s">
        <v>27</v>
      </c>
      <c r="AE3374" s="2" t="s">
        <v>27</v>
      </c>
      <c r="AG3374" s="2" t="str">
        <f t="shared" si="211"/>
        <v/>
      </c>
      <c r="AH3374" s="2" t="str">
        <f t="shared" si="212"/>
        <v/>
      </c>
      <c r="AI3374" s="2" t="str">
        <f t="shared" si="213"/>
        <v/>
      </c>
      <c r="AK3374" s="2" t="str">
        <f t="shared" si="214"/>
        <v/>
      </c>
      <c r="BF3374" s="2" t="str">
        <f>VLOOKUP(M3374,'[1]mã win'!G:K,5,0)</f>
        <v>B</v>
      </c>
    </row>
    <row r="3375" spans="1:58" x14ac:dyDescent="0.25">
      <c r="A3375" s="6" t="s">
        <v>17481</v>
      </c>
      <c r="B3375" s="6" t="s">
        <v>17482</v>
      </c>
      <c r="C3375" s="6" t="s">
        <v>17483</v>
      </c>
      <c r="D3375" s="2" t="s">
        <v>27</v>
      </c>
      <c r="E3375" s="2" t="s">
        <v>10932</v>
      </c>
      <c r="G3375" s="6" t="s">
        <v>16950</v>
      </c>
      <c r="H3375" s="6"/>
      <c r="I3375" s="6"/>
      <c r="J3375" s="6"/>
      <c r="K3375" s="7"/>
      <c r="L3375" s="6" t="s">
        <v>24</v>
      </c>
      <c r="M3375" s="6" t="s">
        <v>25</v>
      </c>
      <c r="N3375" s="6" t="s">
        <v>25</v>
      </c>
      <c r="O3375" s="6" t="s">
        <v>918</v>
      </c>
      <c r="P3375" s="8" t="s">
        <v>27</v>
      </c>
      <c r="Q3375" s="9">
        <v>45749.669811655098</v>
      </c>
      <c r="R3375" s="6" t="s">
        <v>28</v>
      </c>
      <c r="X3375" s="6" t="s">
        <v>17484</v>
      </c>
      <c r="Y3375" s="2" t="s">
        <v>2393</v>
      </c>
      <c r="Z3375" s="2" t="s">
        <v>17485</v>
      </c>
      <c r="AA3375" s="2" t="s">
        <v>2599</v>
      </c>
      <c r="AB3375" s="2" t="s">
        <v>10932</v>
      </c>
      <c r="AC3375" s="2" t="s">
        <v>25</v>
      </c>
      <c r="AD3375" s="2" t="s">
        <v>27</v>
      </c>
      <c r="AE3375" s="2" t="s">
        <v>27</v>
      </c>
      <c r="AG3375" s="2" t="str">
        <f t="shared" si="211"/>
        <v/>
      </c>
      <c r="AH3375" s="2" t="str">
        <f t="shared" si="212"/>
        <v>quận Nam Từ Liêm</v>
      </c>
      <c r="AI3375" s="2" t="str">
        <f t="shared" si="213"/>
        <v/>
      </c>
      <c r="AK3375" s="2" t="str">
        <f t="shared" si="214"/>
        <v/>
      </c>
      <c r="BF3375" s="2" t="str">
        <f>VLOOKUP(M3375,'[1]mã win'!G:K,5,0)</f>
        <v>B</v>
      </c>
    </row>
    <row r="3376" spans="1:58" x14ac:dyDescent="0.25">
      <c r="A3376" s="6" t="s">
        <v>17486</v>
      </c>
      <c r="B3376" s="6" t="s">
        <v>17487</v>
      </c>
      <c r="C3376" s="6" t="s">
        <v>17488</v>
      </c>
      <c r="D3376" s="2" t="s">
        <v>27</v>
      </c>
      <c r="E3376" s="2" t="s">
        <v>17471</v>
      </c>
      <c r="G3376" s="6" t="s">
        <v>16950</v>
      </c>
      <c r="H3376" s="6"/>
      <c r="I3376" s="6"/>
      <c r="J3376" s="6"/>
      <c r="K3376" s="7"/>
      <c r="L3376" s="6" t="s">
        <v>24</v>
      </c>
      <c r="M3376" s="6" t="s">
        <v>25</v>
      </c>
      <c r="N3376" s="6" t="s">
        <v>25</v>
      </c>
      <c r="O3376" s="6" t="s">
        <v>17472</v>
      </c>
      <c r="P3376" s="8" t="s">
        <v>27</v>
      </c>
      <c r="Q3376" s="9">
        <v>45749.672280590297</v>
      </c>
      <c r="R3376" s="6" t="s">
        <v>28</v>
      </c>
      <c r="X3376" s="6" t="s">
        <v>17489</v>
      </c>
      <c r="Y3376" s="2" t="s">
        <v>17475</v>
      </c>
      <c r="Z3376" s="2" t="s">
        <v>17471</v>
      </c>
      <c r="AA3376" s="2" t="s">
        <v>2458</v>
      </c>
      <c r="AB3376" s="2" t="s">
        <v>27</v>
      </c>
      <c r="AC3376" s="2" t="s">
        <v>27</v>
      </c>
      <c r="AD3376" s="2" t="s">
        <v>27</v>
      </c>
      <c r="AE3376" s="2" t="s">
        <v>27</v>
      </c>
      <c r="AG3376" s="2" t="str">
        <f t="shared" si="211"/>
        <v/>
      </c>
      <c r="AH3376" s="2" t="str">
        <f t="shared" si="212"/>
        <v/>
      </c>
      <c r="AI3376" s="2" t="str">
        <f t="shared" si="213"/>
        <v>huyện Quốc Oai</v>
      </c>
      <c r="AK3376" s="2" t="str">
        <f t="shared" si="214"/>
        <v/>
      </c>
      <c r="BF3376" s="2" t="str">
        <f>VLOOKUP(M3376,'[1]mã win'!G:K,5,0)</f>
        <v>B</v>
      </c>
    </row>
    <row r="3377" spans="1:58" x14ac:dyDescent="0.25">
      <c r="A3377" s="6" t="s">
        <v>17490</v>
      </c>
      <c r="B3377" s="6" t="s">
        <v>17491</v>
      </c>
      <c r="C3377" s="6" t="s">
        <v>17492</v>
      </c>
      <c r="D3377" s="2" t="s">
        <v>27</v>
      </c>
      <c r="E3377" s="2" t="s">
        <v>10324</v>
      </c>
      <c r="G3377" s="6" t="s">
        <v>16950</v>
      </c>
      <c r="H3377" s="6"/>
      <c r="I3377" s="6"/>
      <c r="J3377" s="6"/>
      <c r="K3377" s="7"/>
      <c r="L3377" s="6" t="s">
        <v>235</v>
      </c>
      <c r="M3377" s="6" t="s">
        <v>25</v>
      </c>
      <c r="N3377" s="6" t="s">
        <v>25</v>
      </c>
      <c r="O3377" s="6" t="s">
        <v>10324</v>
      </c>
      <c r="P3377" s="8" t="s">
        <v>27</v>
      </c>
      <c r="Q3377" s="9">
        <v>45750.694762036997</v>
      </c>
      <c r="R3377" s="6" t="s">
        <v>28</v>
      </c>
      <c r="X3377" s="6" t="s">
        <v>17493</v>
      </c>
      <c r="Y3377" s="2" t="s">
        <v>17494</v>
      </c>
      <c r="Z3377" s="2" t="s">
        <v>17495</v>
      </c>
      <c r="AA3377" s="2" t="s">
        <v>17467</v>
      </c>
      <c r="AB3377" s="2" t="s">
        <v>27</v>
      </c>
      <c r="AC3377" s="2" t="s">
        <v>27</v>
      </c>
      <c r="AD3377" s="2" t="s">
        <v>27</v>
      </c>
      <c r="AE3377" s="2" t="s">
        <v>27</v>
      </c>
      <c r="AG3377" s="2" t="str">
        <f t="shared" si="211"/>
        <v/>
      </c>
      <c r="AH3377" s="2" t="str">
        <f t="shared" si="212"/>
        <v/>
      </c>
      <c r="AI3377" s="2" t="str">
        <f t="shared" si="213"/>
        <v>Huyện Sóc Sơn TP. Hà Nội Việt Nam</v>
      </c>
      <c r="AK3377" s="2" t="str">
        <f t="shared" si="214"/>
        <v/>
      </c>
      <c r="BF3377" s="2" t="str">
        <f>VLOOKUP(M3377,'[1]mã win'!G:K,5,0)</f>
        <v>B</v>
      </c>
    </row>
    <row r="3378" spans="1:58" x14ac:dyDescent="0.25">
      <c r="A3378" s="6" t="s">
        <v>17496</v>
      </c>
      <c r="B3378" s="6" t="s">
        <v>17497</v>
      </c>
      <c r="C3378" s="6" t="s">
        <v>17498</v>
      </c>
      <c r="D3378" s="2" t="s">
        <v>17499</v>
      </c>
      <c r="E3378" s="2" t="s">
        <v>16859</v>
      </c>
      <c r="G3378" s="6" t="s">
        <v>15024</v>
      </c>
      <c r="H3378" s="6" t="s">
        <v>27</v>
      </c>
      <c r="I3378" s="6"/>
      <c r="J3378" s="6"/>
      <c r="K3378" s="7">
        <v>60</v>
      </c>
      <c r="L3378" s="6" t="s">
        <v>199</v>
      </c>
      <c r="M3378" s="6" t="s">
        <v>39</v>
      </c>
      <c r="N3378" s="6" t="s">
        <v>39</v>
      </c>
      <c r="O3378" s="6" t="s">
        <v>200</v>
      </c>
      <c r="P3378" s="8" t="s">
        <v>27</v>
      </c>
      <c r="Q3378" s="9">
        <v>45250.321929201396</v>
      </c>
      <c r="R3378" s="6" t="s">
        <v>28</v>
      </c>
      <c r="X3378" s="6" t="s">
        <v>17500</v>
      </c>
      <c r="Y3378" s="2" t="s">
        <v>17499</v>
      </c>
      <c r="Z3378" s="2" t="s">
        <v>16859</v>
      </c>
      <c r="AA3378" s="2" t="s">
        <v>27</v>
      </c>
      <c r="AB3378" s="2" t="s">
        <v>27</v>
      </c>
      <c r="AC3378" s="2" t="s">
        <v>27</v>
      </c>
      <c r="AD3378" s="2" t="s">
        <v>27</v>
      </c>
      <c r="AE3378" s="2" t="s">
        <v>27</v>
      </c>
      <c r="AG3378" s="2" t="str">
        <f t="shared" ref="AG3378:AG3441" si="215">IF(LEFT(X3378,1)="P",X3378,IF(LEFT(Y3378,1)="P",Y3378,IF(LEFT(Z3378,1)="P",Z3378,IF(LEFT(AA3378,1)="P",AA3378,IF(LEFT(AB3378,1)="P",AB3378,IF(LEFT(AC3378,1)="P",AC3378,IF(LEFT(AD3378,1)="P",AD3378,IF(LEFT(AE3378,1)="P",AE3378,IF(LEFT(AF3378,1)="P",AF3378,"")))))))))</f>
        <v>P. 14</v>
      </c>
      <c r="AH3378" s="2" t="str">
        <f t="shared" ref="AH3378:AH3441" si="216">IF(LEFT(X3378,1)="P",X3378,IF(LEFT(Y3378,1)="Q",Y3378,IF(LEFT(Z3378,1)="Q",Z3378,IF(LEFT(AA3378,1)="Q",AA3378,IF(LEFT(AB3378,1)="Q",AB3378,IF(LEFT(AC3378,1)="Q",AC3378,IF(LEFT(AD3378,1)="Q",AD3378,IF(LEFT(AE3378,1)="Q",AE3378,IF(LEFT(AF3378,1)="Q",AF3378,"")))))))))</f>
        <v>Q. Tân Bình TP. Hồ Chí Minh Việt Nam</v>
      </c>
      <c r="AI3378" s="2" t="str">
        <f t="shared" ref="AI3378:AI3441" si="217">IF(LEFT(Y3378,2)="Hu",Y3378,IF(LEFT(Z3378,2)="Hu",Z3378,IF(LEFT(AA3378,2)="Hu",AA3378,IF(LEFT(AB3378,2)="Hu",AB3378,IF(LEFT(AC3378,2)="Hu",AC3378,IF(LEFT(AD3378,2)="Hu",AD3378,IF(LEFT(AE3378,2)="Hu",AE3378,IF(LEFT(AF3378,2)="Hu",AF3378,""))))))))</f>
        <v/>
      </c>
      <c r="AK3378" s="2" t="str">
        <f t="shared" si="214"/>
        <v/>
      </c>
      <c r="BF3378" s="2" t="str">
        <f>VLOOKUP(M3378,'[1]mã win'!G:K,5,0)</f>
        <v>N</v>
      </c>
    </row>
    <row r="3379" spans="1:58" x14ac:dyDescent="0.25">
      <c r="A3379" s="6" t="s">
        <v>17501</v>
      </c>
      <c r="B3379" s="6" t="s">
        <v>17502</v>
      </c>
      <c r="C3379" s="6" t="s">
        <v>17503</v>
      </c>
      <c r="D3379" s="2" t="s">
        <v>27</v>
      </c>
      <c r="E3379" s="2" t="s">
        <v>2278</v>
      </c>
      <c r="G3379" s="6" t="s">
        <v>15031</v>
      </c>
      <c r="H3379" s="6"/>
      <c r="I3379" s="6"/>
      <c r="J3379" s="6"/>
      <c r="K3379" s="7"/>
      <c r="L3379" s="6" t="s">
        <v>8064</v>
      </c>
      <c r="M3379" s="6" t="s">
        <v>25</v>
      </c>
      <c r="N3379" s="6" t="s">
        <v>25</v>
      </c>
      <c r="O3379" s="6" t="s">
        <v>2278</v>
      </c>
      <c r="P3379" s="8" t="s">
        <v>27</v>
      </c>
      <c r="Q3379" s="9">
        <v>45231.696318900496</v>
      </c>
      <c r="R3379" s="6" t="s">
        <v>6465</v>
      </c>
      <c r="X3379" s="6" t="s">
        <v>17504</v>
      </c>
      <c r="Y3379" s="2" t="s">
        <v>262</v>
      </c>
      <c r="Z3379" s="2" t="s">
        <v>17505</v>
      </c>
      <c r="AA3379" s="2" t="s">
        <v>17506</v>
      </c>
      <c r="AB3379" s="2" t="s">
        <v>17507</v>
      </c>
      <c r="AC3379" s="2" t="s">
        <v>27</v>
      </c>
      <c r="AD3379" s="2" t="s">
        <v>27</v>
      </c>
      <c r="AE3379" s="2" t="s">
        <v>27</v>
      </c>
      <c r="AG3379" s="2" t="str">
        <f t="shared" si="215"/>
        <v/>
      </c>
      <c r="AH3379" s="2" t="str">
        <f t="shared" si="216"/>
        <v/>
      </c>
      <c r="AI3379" s="2" t="str">
        <f t="shared" si="217"/>
        <v>Huyện Gia Lâm TP. Hà Nội Việt Nam</v>
      </c>
      <c r="AK3379" s="2" t="str">
        <f t="shared" si="214"/>
        <v/>
      </c>
      <c r="BF3379" s="2" t="str">
        <f>VLOOKUP(M3379,'[1]mã win'!G:K,5,0)</f>
        <v>B</v>
      </c>
    </row>
    <row r="3380" spans="1:58" x14ac:dyDescent="0.25">
      <c r="A3380" s="6" t="s">
        <v>17508</v>
      </c>
      <c r="B3380" s="6" t="s">
        <v>17509</v>
      </c>
      <c r="C3380" s="6" t="s">
        <v>17510</v>
      </c>
      <c r="D3380" s="2" t="s">
        <v>17511</v>
      </c>
      <c r="E3380" s="2" t="s">
        <v>16912</v>
      </c>
      <c r="G3380" s="6" t="s">
        <v>15024</v>
      </c>
      <c r="H3380" s="6" t="s">
        <v>27</v>
      </c>
      <c r="I3380" s="6"/>
      <c r="J3380" s="6"/>
      <c r="K3380" s="7">
        <v>60</v>
      </c>
      <c r="L3380" s="6" t="s">
        <v>199</v>
      </c>
      <c r="M3380" s="6" t="s">
        <v>39</v>
      </c>
      <c r="N3380" s="6" t="s">
        <v>39</v>
      </c>
      <c r="O3380" s="6" t="s">
        <v>754</v>
      </c>
      <c r="P3380" s="8" t="s">
        <v>27</v>
      </c>
      <c r="Q3380" s="9">
        <v>45255.618398113402</v>
      </c>
      <c r="R3380" s="6" t="s">
        <v>28</v>
      </c>
      <c r="X3380" s="6" t="s">
        <v>17512</v>
      </c>
      <c r="Y3380" s="2" t="s">
        <v>17513</v>
      </c>
      <c r="Z3380" s="2" t="s">
        <v>17511</v>
      </c>
      <c r="AA3380" s="2" t="s">
        <v>16912</v>
      </c>
      <c r="AB3380" s="2" t="s">
        <v>27</v>
      </c>
      <c r="AC3380" s="2" t="s">
        <v>27</v>
      </c>
      <c r="AD3380" s="2" t="s">
        <v>27</v>
      </c>
      <c r="AE3380" s="2" t="s">
        <v>27</v>
      </c>
      <c r="AG3380" s="2" t="str">
        <f t="shared" si="215"/>
        <v>P. Thạnh Xuân</v>
      </c>
      <c r="AH3380" s="2" t="str">
        <f t="shared" si="216"/>
        <v>Q. 12 TP. Hồ Chí Minh Việt Nam</v>
      </c>
      <c r="AI3380" s="2" t="str">
        <f t="shared" si="217"/>
        <v/>
      </c>
      <c r="AK3380" s="2" t="str">
        <f t="shared" si="214"/>
        <v/>
      </c>
      <c r="BF3380" s="2" t="str">
        <f>VLOOKUP(M3380,'[1]mã win'!G:K,5,0)</f>
        <v>N</v>
      </c>
    </row>
    <row r="3381" spans="1:58" x14ac:dyDescent="0.25">
      <c r="A3381" s="6" t="s">
        <v>17514</v>
      </c>
      <c r="B3381" s="6" t="s">
        <v>17515</v>
      </c>
      <c r="C3381" s="6" t="s">
        <v>17516</v>
      </c>
      <c r="D3381" s="2" t="s">
        <v>17517</v>
      </c>
      <c r="E3381" s="2" t="s">
        <v>17518</v>
      </c>
      <c r="G3381" s="6" t="s">
        <v>15024</v>
      </c>
      <c r="H3381" s="6" t="s">
        <v>27</v>
      </c>
      <c r="I3381" s="6"/>
      <c r="J3381" s="6"/>
      <c r="K3381" s="7">
        <v>60</v>
      </c>
      <c r="L3381" s="6" t="s">
        <v>199</v>
      </c>
      <c r="M3381" s="6" t="s">
        <v>39</v>
      </c>
      <c r="N3381" s="6" t="s">
        <v>39</v>
      </c>
      <c r="O3381" s="6" t="s">
        <v>200</v>
      </c>
      <c r="P3381" s="8" t="s">
        <v>27</v>
      </c>
      <c r="Q3381" s="9">
        <v>45290.472469641201</v>
      </c>
      <c r="R3381" s="6" t="s">
        <v>28</v>
      </c>
      <c r="X3381" s="6" t="s">
        <v>17519</v>
      </c>
      <c r="Y3381" s="2" t="s">
        <v>17517</v>
      </c>
      <c r="Z3381" s="2" t="s">
        <v>17518</v>
      </c>
      <c r="AA3381" s="2" t="s">
        <v>17042</v>
      </c>
      <c r="AB3381" s="2" t="s">
        <v>27</v>
      </c>
      <c r="AC3381" s="2" t="s">
        <v>27</v>
      </c>
      <c r="AD3381" s="2" t="s">
        <v>27</v>
      </c>
      <c r="AE3381" s="2" t="s">
        <v>27</v>
      </c>
      <c r="AG3381" s="2" t="str">
        <f t="shared" si="215"/>
        <v>P. 2</v>
      </c>
      <c r="AH3381" s="2" t="str">
        <f t="shared" si="216"/>
        <v>Q. Tân Bình</v>
      </c>
      <c r="AI3381" s="2" t="str">
        <f t="shared" si="217"/>
        <v/>
      </c>
      <c r="AK3381" s="2" t="str">
        <f t="shared" si="214"/>
        <v/>
      </c>
      <c r="BF3381" s="2" t="str">
        <f>VLOOKUP(M3381,'[1]mã win'!G:K,5,0)</f>
        <v>N</v>
      </c>
    </row>
    <row r="3382" spans="1:58" x14ac:dyDescent="0.25">
      <c r="A3382" s="6" t="s">
        <v>17520</v>
      </c>
      <c r="B3382" s="6" t="s">
        <v>17521</v>
      </c>
      <c r="C3382" s="6" t="s">
        <v>17522</v>
      </c>
      <c r="D3382" s="2" t="s">
        <v>8524</v>
      </c>
      <c r="E3382" s="2" t="s">
        <v>17523</v>
      </c>
      <c r="G3382" s="6" t="s">
        <v>15024</v>
      </c>
      <c r="H3382" s="6" t="s">
        <v>27</v>
      </c>
      <c r="I3382" s="6"/>
      <c r="J3382" s="6"/>
      <c r="K3382" s="7">
        <v>60</v>
      </c>
      <c r="L3382" s="6" t="s">
        <v>199</v>
      </c>
      <c r="M3382" s="6" t="s">
        <v>39</v>
      </c>
      <c r="N3382" s="6" t="s">
        <v>39</v>
      </c>
      <c r="O3382" s="6" t="s">
        <v>61</v>
      </c>
      <c r="P3382" s="8" t="s">
        <v>27</v>
      </c>
      <c r="Q3382" s="9">
        <v>45317.697754895802</v>
      </c>
      <c r="R3382" s="6" t="s">
        <v>28</v>
      </c>
      <c r="X3382" s="6" t="s">
        <v>17524</v>
      </c>
      <c r="Y3382" s="2" t="s">
        <v>17525</v>
      </c>
      <c r="Z3382" s="2" t="s">
        <v>17526</v>
      </c>
      <c r="AA3382" s="2" t="s">
        <v>17527</v>
      </c>
      <c r="AB3382" s="2" t="s">
        <v>8524</v>
      </c>
      <c r="AC3382" s="2" t="s">
        <v>17523</v>
      </c>
      <c r="AD3382" s="2" t="s">
        <v>27</v>
      </c>
      <c r="AE3382" s="2" t="s">
        <v>27</v>
      </c>
      <c r="AG3382" s="2" t="str">
        <f t="shared" si="215"/>
        <v>P. Bến Nghé</v>
      </c>
      <c r="AH3382" s="2" t="str">
        <f t="shared" si="216"/>
        <v>Q. 1 TP. Hồ Chí Minh Việt Nam</v>
      </c>
      <c r="AI3382" s="2" t="str">
        <f t="shared" si="217"/>
        <v/>
      </c>
      <c r="AK3382" s="2" t="str">
        <f t="shared" si="214"/>
        <v/>
      </c>
      <c r="BF3382" s="2" t="str">
        <f>VLOOKUP(M3382,'[1]mã win'!G:K,5,0)</f>
        <v>N</v>
      </c>
    </row>
    <row r="3383" spans="1:58" x14ac:dyDescent="0.25">
      <c r="A3383" s="6" t="s">
        <v>17528</v>
      </c>
      <c r="B3383" s="6" t="s">
        <v>17529</v>
      </c>
      <c r="C3383" s="6" t="s">
        <v>17530</v>
      </c>
      <c r="D3383" s="2" t="s">
        <v>27</v>
      </c>
      <c r="E3383" s="2" t="s">
        <v>17531</v>
      </c>
      <c r="G3383" s="6" t="s">
        <v>16950</v>
      </c>
      <c r="H3383" s="6"/>
      <c r="I3383" s="6"/>
      <c r="J3383" s="6"/>
      <c r="K3383" s="7"/>
      <c r="L3383" s="6" t="s">
        <v>24</v>
      </c>
      <c r="M3383" s="6" t="s">
        <v>25</v>
      </c>
      <c r="N3383" s="6" t="s">
        <v>25</v>
      </c>
      <c r="O3383" s="6" t="s">
        <v>251</v>
      </c>
      <c r="P3383" s="8" t="s">
        <v>27</v>
      </c>
      <c r="Q3383" s="9">
        <v>45776.579705902797</v>
      </c>
      <c r="R3383" s="6" t="s">
        <v>28</v>
      </c>
      <c r="X3383" s="6" t="s">
        <v>262</v>
      </c>
      <c r="Y3383" s="2" t="s">
        <v>17532</v>
      </c>
      <c r="Z3383" s="2" t="s">
        <v>17533</v>
      </c>
      <c r="AA3383" s="2" t="s">
        <v>17534</v>
      </c>
      <c r="AB3383" s="2" t="s">
        <v>17531</v>
      </c>
      <c r="AC3383" s="2" t="s">
        <v>27</v>
      </c>
      <c r="AD3383" s="2" t="s">
        <v>27</v>
      </c>
      <c r="AE3383" s="2" t="s">
        <v>27</v>
      </c>
      <c r="AG3383" s="2" t="str">
        <f t="shared" si="215"/>
        <v/>
      </c>
      <c r="AH3383" s="2" t="str">
        <f t="shared" si="216"/>
        <v>Q. Cầu Giấy TP. Hà Nội Việt Nam</v>
      </c>
      <c r="AI3383" s="2" t="str">
        <f t="shared" si="217"/>
        <v/>
      </c>
      <c r="AK3383" s="2" t="str">
        <f t="shared" si="214"/>
        <v/>
      </c>
      <c r="BF3383" s="2" t="str">
        <f>VLOOKUP(M3383,'[1]mã win'!G:K,5,0)</f>
        <v>B</v>
      </c>
    </row>
    <row r="3384" spans="1:58" x14ac:dyDescent="0.25">
      <c r="A3384" s="6" t="s">
        <v>17535</v>
      </c>
      <c r="B3384" s="6" t="s">
        <v>17536</v>
      </c>
      <c r="C3384" s="6" t="s">
        <v>17537</v>
      </c>
      <c r="D3384" s="2" t="s">
        <v>16193</v>
      </c>
      <c r="E3384" s="2" t="s">
        <v>10847</v>
      </c>
      <c r="G3384" s="6" t="s">
        <v>16950</v>
      </c>
      <c r="H3384" s="6" t="s">
        <v>27</v>
      </c>
      <c r="I3384" s="6"/>
      <c r="J3384" s="6"/>
      <c r="K3384" s="7">
        <v>60</v>
      </c>
      <c r="L3384" s="6" t="s">
        <v>235</v>
      </c>
      <c r="M3384" s="6" t="s">
        <v>25</v>
      </c>
      <c r="N3384" s="6" t="s">
        <v>25</v>
      </c>
      <c r="O3384" s="6" t="s">
        <v>967</v>
      </c>
      <c r="P3384" s="8" t="s">
        <v>27</v>
      </c>
      <c r="Q3384" s="9">
        <v>45735.692320405098</v>
      </c>
      <c r="R3384" s="6" t="s">
        <v>28</v>
      </c>
      <c r="X3384" s="6" t="s">
        <v>17538</v>
      </c>
      <c r="Y3384" s="2" t="s">
        <v>17539</v>
      </c>
      <c r="Z3384" s="2" t="s">
        <v>16193</v>
      </c>
      <c r="AA3384" s="2" t="s">
        <v>10847</v>
      </c>
      <c r="AB3384" s="2" t="s">
        <v>843</v>
      </c>
      <c r="AC3384" s="2" t="s">
        <v>27</v>
      </c>
      <c r="AD3384" s="2" t="s">
        <v>27</v>
      </c>
      <c r="AE3384" s="2" t="s">
        <v>27</v>
      </c>
      <c r="AG3384" s="2" t="str">
        <f t="shared" si="215"/>
        <v>phường Lĩnh Nam</v>
      </c>
      <c r="AH3384" s="2" t="str">
        <f t="shared" si="216"/>
        <v>quận Hoàng Mai</v>
      </c>
      <c r="AI3384" s="2" t="str">
        <f t="shared" si="217"/>
        <v/>
      </c>
      <c r="AK3384" s="2" t="str">
        <f t="shared" si="214"/>
        <v/>
      </c>
      <c r="BF3384" s="2" t="str">
        <f>VLOOKUP(M3384,'[1]mã win'!G:K,5,0)</f>
        <v>B</v>
      </c>
    </row>
    <row r="3385" spans="1:58" x14ac:dyDescent="0.25">
      <c r="A3385" s="6" t="s">
        <v>17540</v>
      </c>
      <c r="B3385" s="6" t="s">
        <v>17541</v>
      </c>
      <c r="C3385" s="6" t="s">
        <v>17542</v>
      </c>
      <c r="D3385" s="2" t="s">
        <v>27</v>
      </c>
      <c r="E3385" s="2" t="s">
        <v>17543</v>
      </c>
      <c r="G3385" s="6" t="s">
        <v>16950</v>
      </c>
      <c r="H3385" s="6"/>
      <c r="I3385" s="6"/>
      <c r="J3385" s="6"/>
      <c r="K3385" s="7"/>
      <c r="L3385" s="6" t="s">
        <v>24</v>
      </c>
      <c r="M3385" s="6" t="s">
        <v>25</v>
      </c>
      <c r="N3385" s="6" t="s">
        <v>25</v>
      </c>
      <c r="O3385" s="6" t="s">
        <v>1152</v>
      </c>
      <c r="P3385" s="8" t="s">
        <v>27</v>
      </c>
      <c r="Q3385" s="9">
        <v>45748.3855948727</v>
      </c>
      <c r="R3385" s="6" t="s">
        <v>28</v>
      </c>
      <c r="X3385" s="6" t="s">
        <v>17544</v>
      </c>
      <c r="Y3385" s="2" t="s">
        <v>17545</v>
      </c>
      <c r="Z3385" s="2" t="s">
        <v>17546</v>
      </c>
      <c r="AA3385" s="2" t="s">
        <v>17543</v>
      </c>
      <c r="AB3385" s="2" t="s">
        <v>27</v>
      </c>
      <c r="AC3385" s="2" t="s">
        <v>27</v>
      </c>
      <c r="AD3385" s="2" t="s">
        <v>27</v>
      </c>
      <c r="AE3385" s="2" t="s">
        <v>27</v>
      </c>
      <c r="AG3385" s="2" t="str">
        <f t="shared" si="215"/>
        <v/>
      </c>
      <c r="AH3385" s="2" t="str">
        <f t="shared" si="216"/>
        <v>Q. Bắc Từ Liêm TP. Hà Nội Việt Nam</v>
      </c>
      <c r="AI3385" s="2" t="str">
        <f t="shared" si="217"/>
        <v/>
      </c>
      <c r="AK3385" s="2" t="str">
        <f t="shared" si="214"/>
        <v/>
      </c>
      <c r="BF3385" s="2" t="str">
        <f>VLOOKUP(M3385,'[1]mã win'!G:K,5,0)</f>
        <v>B</v>
      </c>
    </row>
    <row r="3386" spans="1:58" x14ac:dyDescent="0.25">
      <c r="A3386" s="6" t="s">
        <v>17547</v>
      </c>
      <c r="B3386" s="6" t="s">
        <v>17548</v>
      </c>
      <c r="C3386" s="6" t="s">
        <v>17549</v>
      </c>
      <c r="D3386" s="2" t="s">
        <v>27</v>
      </c>
      <c r="E3386" s="2" t="s">
        <v>17550</v>
      </c>
      <c r="G3386" s="6" t="s">
        <v>16950</v>
      </c>
      <c r="H3386" s="6"/>
      <c r="I3386" s="6"/>
      <c r="J3386" s="6"/>
      <c r="K3386" s="7"/>
      <c r="L3386" s="6" t="s">
        <v>24</v>
      </c>
      <c r="M3386" s="6" t="s">
        <v>25</v>
      </c>
      <c r="N3386" s="6" t="s">
        <v>25</v>
      </c>
      <c r="O3386" s="6" t="s">
        <v>17550</v>
      </c>
      <c r="P3386" s="8" t="s">
        <v>27</v>
      </c>
      <c r="Q3386" s="9">
        <v>45747.734482986103</v>
      </c>
      <c r="R3386" s="6" t="s">
        <v>28</v>
      </c>
      <c r="X3386" s="6" t="s">
        <v>14350</v>
      </c>
      <c r="Y3386" s="2" t="s">
        <v>17551</v>
      </c>
      <c r="Z3386" s="2" t="s">
        <v>17552</v>
      </c>
      <c r="AA3386" s="2" t="s">
        <v>27</v>
      </c>
      <c r="AB3386" s="2" t="s">
        <v>27</v>
      </c>
      <c r="AC3386" s="2" t="s">
        <v>27</v>
      </c>
      <c r="AD3386" s="2" t="s">
        <v>27</v>
      </c>
      <c r="AE3386" s="2" t="s">
        <v>27</v>
      </c>
      <c r="AG3386" s="2" t="str">
        <f t="shared" si="215"/>
        <v/>
      </c>
      <c r="AH3386" s="2" t="str">
        <f t="shared" si="216"/>
        <v/>
      </c>
      <c r="AI3386" s="2" t="str">
        <f t="shared" si="217"/>
        <v>Huyện Ba Vì TP. Hà Nội Việt Nam</v>
      </c>
      <c r="AK3386" s="2" t="str">
        <f t="shared" si="214"/>
        <v/>
      </c>
      <c r="BF3386" s="2" t="str">
        <f>VLOOKUP(M3386,'[1]mã win'!G:K,5,0)</f>
        <v>B</v>
      </c>
    </row>
    <row r="3387" spans="1:58" x14ac:dyDescent="0.25">
      <c r="A3387" s="6" t="s">
        <v>17553</v>
      </c>
      <c r="B3387" s="6" t="s">
        <v>17554</v>
      </c>
      <c r="C3387" s="6" t="s">
        <v>17555</v>
      </c>
      <c r="D3387" s="2" t="s">
        <v>496</v>
      </c>
      <c r="E3387" s="2" t="s">
        <v>17556</v>
      </c>
      <c r="G3387" s="6" t="s">
        <v>16950</v>
      </c>
      <c r="H3387" s="6"/>
      <c r="I3387" s="6"/>
      <c r="J3387" s="6"/>
      <c r="K3387" s="7"/>
      <c r="L3387" s="6" t="s">
        <v>8064</v>
      </c>
      <c r="M3387" s="6" t="s">
        <v>25</v>
      </c>
      <c r="N3387" s="6" t="s">
        <v>25</v>
      </c>
      <c r="O3387" s="6" t="s">
        <v>497</v>
      </c>
      <c r="P3387" s="8" t="s">
        <v>27</v>
      </c>
      <c r="Q3387" s="9">
        <v>45741.337157835602</v>
      </c>
      <c r="R3387" s="6" t="s">
        <v>28</v>
      </c>
      <c r="X3387" s="6" t="s">
        <v>17557</v>
      </c>
      <c r="Y3387" s="2" t="s">
        <v>17558</v>
      </c>
      <c r="Z3387" s="2" t="s">
        <v>496</v>
      </c>
      <c r="AA3387" s="2" t="s">
        <v>17556</v>
      </c>
      <c r="AB3387" s="2" t="s">
        <v>27</v>
      </c>
      <c r="AC3387" s="2" t="s">
        <v>27</v>
      </c>
      <c r="AD3387" s="2" t="s">
        <v>27</v>
      </c>
      <c r="AE3387" s="2" t="s">
        <v>27</v>
      </c>
      <c r="AG3387" s="2" t="str">
        <f t="shared" si="215"/>
        <v>Phường Bưởi</v>
      </c>
      <c r="AH3387" s="2" t="str">
        <f t="shared" si="216"/>
        <v>Quận Tây Hồ TP. Hà Nội Việt Nam</v>
      </c>
      <c r="AI3387" s="2" t="str">
        <f t="shared" si="217"/>
        <v/>
      </c>
      <c r="AK3387" s="2" t="str">
        <f t="shared" si="214"/>
        <v/>
      </c>
      <c r="BF3387" s="2" t="str">
        <f>VLOOKUP(M3387,'[1]mã win'!G:K,5,0)</f>
        <v>B</v>
      </c>
    </row>
    <row r="3388" spans="1:58" x14ac:dyDescent="0.25">
      <c r="A3388" s="6" t="s">
        <v>17559</v>
      </c>
      <c r="B3388" s="6" t="s">
        <v>17560</v>
      </c>
      <c r="C3388" s="6" t="s">
        <v>17561</v>
      </c>
      <c r="D3388" s="2" t="s">
        <v>2347</v>
      </c>
      <c r="E3388" s="2" t="s">
        <v>17562</v>
      </c>
      <c r="G3388" s="6" t="s">
        <v>16950</v>
      </c>
      <c r="H3388" s="6"/>
      <c r="I3388" s="6"/>
      <c r="J3388" s="6"/>
      <c r="K3388" s="7"/>
      <c r="L3388" s="6" t="s">
        <v>235</v>
      </c>
      <c r="M3388" s="6" t="s">
        <v>25</v>
      </c>
      <c r="N3388" s="6" t="s">
        <v>25</v>
      </c>
      <c r="O3388" s="6" t="s">
        <v>840</v>
      </c>
      <c r="P3388" s="8" t="s">
        <v>27</v>
      </c>
      <c r="Q3388" s="9">
        <v>45747.733965544001</v>
      </c>
      <c r="R3388" s="6" t="s">
        <v>28</v>
      </c>
      <c r="X3388" s="6" t="s">
        <v>17563</v>
      </c>
      <c r="Y3388" s="2" t="s">
        <v>2347</v>
      </c>
      <c r="Z3388" s="2" t="s">
        <v>17562</v>
      </c>
      <c r="AA3388" s="2" t="s">
        <v>27</v>
      </c>
      <c r="AB3388" s="2" t="s">
        <v>27</v>
      </c>
      <c r="AC3388" s="2" t="s">
        <v>27</v>
      </c>
      <c r="AD3388" s="2" t="s">
        <v>27</v>
      </c>
      <c r="AE3388" s="2" t="s">
        <v>27</v>
      </c>
      <c r="AG3388" s="2" t="str">
        <f t="shared" si="215"/>
        <v>Phường Phúc Lợi</v>
      </c>
      <c r="AH3388" s="2" t="str">
        <f t="shared" si="216"/>
        <v>Quận Long Biên TP. Hà Nội Việt Nam</v>
      </c>
      <c r="AI3388" s="2" t="str">
        <f t="shared" si="217"/>
        <v/>
      </c>
      <c r="AK3388" s="2" t="str">
        <f t="shared" si="214"/>
        <v/>
      </c>
      <c r="BF3388" s="2" t="str">
        <f>VLOOKUP(M3388,'[1]mã win'!G:K,5,0)</f>
        <v>B</v>
      </c>
    </row>
    <row r="3389" spans="1:58" x14ac:dyDescent="0.25">
      <c r="A3389" s="6" t="s">
        <v>17564</v>
      </c>
      <c r="B3389" s="6" t="s">
        <v>17565</v>
      </c>
      <c r="C3389" s="6" t="s">
        <v>17566</v>
      </c>
      <c r="D3389" s="2" t="s">
        <v>27</v>
      </c>
      <c r="E3389" s="2" t="s">
        <v>17567</v>
      </c>
      <c r="G3389" s="6" t="s">
        <v>16950</v>
      </c>
      <c r="H3389" s="6"/>
      <c r="I3389" s="6"/>
      <c r="J3389" s="6"/>
      <c r="K3389" s="7"/>
      <c r="L3389" s="6" t="s">
        <v>8064</v>
      </c>
      <c r="M3389" s="6" t="s">
        <v>25</v>
      </c>
      <c r="N3389" s="6" t="s">
        <v>25</v>
      </c>
      <c r="O3389" s="6" t="s">
        <v>17567</v>
      </c>
      <c r="P3389" s="8" t="s">
        <v>27</v>
      </c>
      <c r="Q3389" s="9">
        <v>45741.336574768502</v>
      </c>
      <c r="R3389" s="6" t="s">
        <v>28</v>
      </c>
      <c r="X3389" s="6" t="s">
        <v>16853</v>
      </c>
      <c r="Y3389" s="2" t="s">
        <v>17568</v>
      </c>
      <c r="Z3389" s="2" t="s">
        <v>17569</v>
      </c>
      <c r="AA3389" s="2" t="s">
        <v>27</v>
      </c>
      <c r="AB3389" s="2" t="s">
        <v>27</v>
      </c>
      <c r="AC3389" s="2" t="s">
        <v>27</v>
      </c>
      <c r="AD3389" s="2" t="s">
        <v>27</v>
      </c>
      <c r="AE3389" s="2" t="s">
        <v>27</v>
      </c>
      <c r="AG3389" s="2" t="str">
        <f t="shared" si="215"/>
        <v/>
      </c>
      <c r="AH3389" s="2" t="str">
        <f t="shared" si="216"/>
        <v/>
      </c>
      <c r="AI3389" s="2" t="str">
        <f t="shared" si="217"/>
        <v>Huyện Phú Xuyên TP. Hà Nội Việt Nam</v>
      </c>
      <c r="AK3389" s="2" t="str">
        <f t="shared" si="214"/>
        <v/>
      </c>
      <c r="BF3389" s="2" t="str">
        <f>VLOOKUP(M3389,'[1]mã win'!G:K,5,0)</f>
        <v>B</v>
      </c>
    </row>
    <row r="3390" spans="1:58" x14ac:dyDescent="0.25">
      <c r="A3390" s="6" t="s">
        <v>17570</v>
      </c>
      <c r="B3390" s="6" t="s">
        <v>17571</v>
      </c>
      <c r="C3390" s="6" t="s">
        <v>17572</v>
      </c>
      <c r="D3390" s="2" t="s">
        <v>27</v>
      </c>
      <c r="E3390" s="2" t="s">
        <v>1047</v>
      </c>
      <c r="G3390" s="6" t="s">
        <v>15024</v>
      </c>
      <c r="H3390" s="6" t="s">
        <v>27</v>
      </c>
      <c r="I3390" s="6"/>
      <c r="J3390" s="6"/>
      <c r="K3390" s="7">
        <v>60</v>
      </c>
      <c r="L3390" s="6" t="s">
        <v>24</v>
      </c>
      <c r="M3390" s="6" t="s">
        <v>25</v>
      </c>
      <c r="N3390" s="6" t="s">
        <v>25</v>
      </c>
      <c r="O3390" s="6" t="s">
        <v>1047</v>
      </c>
      <c r="P3390" s="8" t="s">
        <v>27</v>
      </c>
      <c r="Q3390" s="9">
        <v>45756.7284047801</v>
      </c>
      <c r="R3390" s="6" t="s">
        <v>28</v>
      </c>
      <c r="X3390" s="6" t="s">
        <v>17573</v>
      </c>
      <c r="Y3390" s="2" t="s">
        <v>17574</v>
      </c>
      <c r="Z3390" s="2" t="s">
        <v>17575</v>
      </c>
      <c r="AA3390" s="2" t="s">
        <v>1051</v>
      </c>
      <c r="AB3390" s="2" t="s">
        <v>2458</v>
      </c>
      <c r="AC3390" s="2" t="s">
        <v>42</v>
      </c>
      <c r="AD3390" s="2" t="s">
        <v>27</v>
      </c>
      <c r="AE3390" s="2" t="s">
        <v>27</v>
      </c>
      <c r="AG3390" s="2" t="str">
        <f t="shared" si="215"/>
        <v/>
      </c>
      <c r="AH3390" s="2" t="str">
        <f t="shared" si="216"/>
        <v/>
      </c>
      <c r="AI3390" s="2" t="str">
        <f t="shared" si="217"/>
        <v/>
      </c>
      <c r="AK3390" s="2" t="str">
        <f t="shared" si="214"/>
        <v/>
      </c>
      <c r="BF3390" s="2" t="str">
        <f>VLOOKUP(M3390,'[1]mã win'!G:K,5,0)</f>
        <v>B</v>
      </c>
    </row>
    <row r="3391" spans="1:58" x14ac:dyDescent="0.25">
      <c r="A3391" s="6" t="s">
        <v>17576</v>
      </c>
      <c r="B3391" s="6" t="s">
        <v>17577</v>
      </c>
      <c r="C3391" s="6" t="s">
        <v>17578</v>
      </c>
      <c r="D3391" s="2" t="s">
        <v>27</v>
      </c>
      <c r="E3391" s="2" t="s">
        <v>17579</v>
      </c>
      <c r="G3391" s="6" t="s">
        <v>16950</v>
      </c>
      <c r="H3391" s="6"/>
      <c r="I3391" s="6"/>
      <c r="J3391" s="6"/>
      <c r="K3391" s="7"/>
      <c r="L3391" s="6" t="s">
        <v>8064</v>
      </c>
      <c r="M3391" s="6" t="s">
        <v>25</v>
      </c>
      <c r="N3391" s="6" t="s">
        <v>25</v>
      </c>
      <c r="O3391" s="6" t="s">
        <v>17580</v>
      </c>
      <c r="P3391" s="8" t="s">
        <v>27</v>
      </c>
      <c r="Q3391" s="9">
        <v>45749.6629199421</v>
      </c>
      <c r="R3391" s="6" t="s">
        <v>28</v>
      </c>
      <c r="X3391" s="6" t="s">
        <v>17581</v>
      </c>
      <c r="Y3391" s="2" t="s">
        <v>17582</v>
      </c>
      <c r="Z3391" s="2" t="s">
        <v>17579</v>
      </c>
      <c r="AA3391" s="2" t="s">
        <v>843</v>
      </c>
      <c r="AB3391" s="2" t="s">
        <v>27</v>
      </c>
      <c r="AC3391" s="2" t="s">
        <v>27</v>
      </c>
      <c r="AD3391" s="2" t="s">
        <v>27</v>
      </c>
      <c r="AE3391" s="2" t="s">
        <v>27</v>
      </c>
      <c r="AG3391" s="2" t="str">
        <f t="shared" si="215"/>
        <v/>
      </c>
      <c r="AH3391" s="2" t="str">
        <f t="shared" si="216"/>
        <v/>
      </c>
      <c r="AI3391" s="2" t="str">
        <f t="shared" si="217"/>
        <v>huyện Thường Tín</v>
      </c>
      <c r="AK3391" s="2" t="str">
        <f t="shared" si="214"/>
        <v/>
      </c>
      <c r="BF3391" s="2" t="str">
        <f>VLOOKUP(M3391,'[1]mã win'!G:K,5,0)</f>
        <v>B</v>
      </c>
    </row>
    <row r="3392" spans="1:58" x14ac:dyDescent="0.25">
      <c r="A3392" s="6" t="s">
        <v>17583</v>
      </c>
      <c r="B3392" s="6" t="s">
        <v>17584</v>
      </c>
      <c r="C3392" s="6" t="s">
        <v>17585</v>
      </c>
      <c r="D3392" s="2" t="s">
        <v>27</v>
      </c>
      <c r="E3392" s="2" t="s">
        <v>13590</v>
      </c>
      <c r="G3392" s="6" t="s">
        <v>16950</v>
      </c>
      <c r="H3392" s="6"/>
      <c r="I3392" s="6"/>
      <c r="J3392" s="6"/>
      <c r="K3392" s="7"/>
      <c r="L3392" s="6" t="s">
        <v>24</v>
      </c>
      <c r="M3392" s="6" t="s">
        <v>25</v>
      </c>
      <c r="N3392" s="6" t="s">
        <v>25</v>
      </c>
      <c r="O3392" s="6" t="s">
        <v>1047</v>
      </c>
      <c r="P3392" s="8" t="s">
        <v>27</v>
      </c>
      <c r="Q3392" s="9">
        <v>45749.671228969899</v>
      </c>
      <c r="R3392" s="6" t="s">
        <v>28</v>
      </c>
      <c r="X3392" s="6" t="s">
        <v>17586</v>
      </c>
      <c r="Y3392" s="2" t="s">
        <v>17587</v>
      </c>
      <c r="Z3392" s="2" t="s">
        <v>13590</v>
      </c>
      <c r="AA3392" s="2" t="s">
        <v>86</v>
      </c>
      <c r="AB3392" s="2" t="s">
        <v>27</v>
      </c>
      <c r="AC3392" s="2" t="s">
        <v>27</v>
      </c>
      <c r="AD3392" s="2" t="s">
        <v>27</v>
      </c>
      <c r="AE3392" s="2" t="s">
        <v>27</v>
      </c>
      <c r="AG3392" s="2" t="str">
        <f t="shared" si="215"/>
        <v/>
      </c>
      <c r="AH3392" s="2" t="str">
        <f t="shared" si="216"/>
        <v/>
      </c>
      <c r="AI3392" s="2" t="str">
        <f t="shared" si="217"/>
        <v>huyện Hoài Đức</v>
      </c>
      <c r="AK3392" s="2" t="str">
        <f t="shared" si="214"/>
        <v/>
      </c>
      <c r="BF3392" s="2" t="str">
        <f>VLOOKUP(M3392,'[1]mã win'!G:K,5,0)</f>
        <v>B</v>
      </c>
    </row>
    <row r="3393" spans="1:58" x14ac:dyDescent="0.25">
      <c r="A3393" s="6" t="s">
        <v>17588</v>
      </c>
      <c r="B3393" s="6" t="s">
        <v>17589</v>
      </c>
      <c r="C3393" s="6" t="s">
        <v>17590</v>
      </c>
      <c r="D3393" s="2" t="s">
        <v>27</v>
      </c>
      <c r="E3393" s="2">
        <v>0</v>
      </c>
      <c r="G3393" s="6" t="s">
        <v>16950</v>
      </c>
      <c r="H3393" s="6"/>
      <c r="I3393" s="6"/>
      <c r="J3393" s="6"/>
      <c r="K3393" s="7"/>
      <c r="L3393" s="6" t="s">
        <v>24</v>
      </c>
      <c r="M3393" s="6" t="s">
        <v>25</v>
      </c>
      <c r="N3393" s="6" t="s">
        <v>25</v>
      </c>
      <c r="O3393" s="6"/>
      <c r="P3393" s="8" t="s">
        <v>27</v>
      </c>
      <c r="Q3393" s="9">
        <v>45776.578877349501</v>
      </c>
      <c r="R3393" s="6" t="s">
        <v>28</v>
      </c>
      <c r="X3393" s="6" t="s">
        <v>17591</v>
      </c>
      <c r="Y3393" s="2" t="s">
        <v>17592</v>
      </c>
      <c r="Z3393" s="2" t="s">
        <v>17593</v>
      </c>
      <c r="AA3393" s="2" t="s">
        <v>17594</v>
      </c>
      <c r="AB3393" s="2" t="s">
        <v>17595</v>
      </c>
      <c r="AC3393" s="2" t="s">
        <v>27</v>
      </c>
      <c r="AD3393" s="2" t="s">
        <v>27</v>
      </c>
      <c r="AE3393" s="2" t="s">
        <v>27</v>
      </c>
      <c r="AG3393" s="2" t="str">
        <f t="shared" si="215"/>
        <v/>
      </c>
      <c r="AH3393" s="2" t="str">
        <f t="shared" si="216"/>
        <v/>
      </c>
      <c r="AI3393" s="2" t="str">
        <f t="shared" si="217"/>
        <v/>
      </c>
      <c r="AK3393" s="2" t="str">
        <f t="shared" si="214"/>
        <v/>
      </c>
      <c r="BF3393" s="2" t="str">
        <f>VLOOKUP(M3393,'[1]mã win'!G:K,5,0)</f>
        <v>B</v>
      </c>
    </row>
    <row r="3394" spans="1:58" x14ac:dyDescent="0.25">
      <c r="A3394" s="6" t="s">
        <v>17596</v>
      </c>
      <c r="B3394" s="6" t="s">
        <v>17597</v>
      </c>
      <c r="C3394" s="6" t="s">
        <v>17598</v>
      </c>
      <c r="D3394" s="2" t="s">
        <v>27</v>
      </c>
      <c r="E3394" s="2" t="s">
        <v>17599</v>
      </c>
      <c r="G3394" s="6" t="s">
        <v>16950</v>
      </c>
      <c r="H3394" s="6"/>
      <c r="I3394" s="6"/>
      <c r="J3394" s="6"/>
      <c r="K3394" s="7"/>
      <c r="L3394" s="6" t="s">
        <v>8064</v>
      </c>
      <c r="M3394" s="6" t="s">
        <v>25</v>
      </c>
      <c r="N3394" s="6" t="s">
        <v>25</v>
      </c>
      <c r="O3394" s="6" t="s">
        <v>14430</v>
      </c>
      <c r="P3394" s="8" t="s">
        <v>27</v>
      </c>
      <c r="Q3394" s="9">
        <v>45741.723225034701</v>
      </c>
      <c r="R3394" s="6" t="s">
        <v>28</v>
      </c>
      <c r="X3394" s="6" t="s">
        <v>17600</v>
      </c>
      <c r="Y3394" s="2" t="s">
        <v>17601</v>
      </c>
      <c r="Z3394" s="2" t="s">
        <v>17599</v>
      </c>
      <c r="AA3394" s="2" t="s">
        <v>843</v>
      </c>
      <c r="AB3394" s="2" t="s">
        <v>27</v>
      </c>
      <c r="AC3394" s="2" t="s">
        <v>27</v>
      </c>
      <c r="AD3394" s="2" t="s">
        <v>27</v>
      </c>
      <c r="AE3394" s="2" t="s">
        <v>27</v>
      </c>
      <c r="AG3394" s="2" t="str">
        <f t="shared" si="215"/>
        <v/>
      </c>
      <c r="AH3394" s="2" t="str">
        <f t="shared" si="216"/>
        <v/>
      </c>
      <c r="AI3394" s="2" t="str">
        <f t="shared" si="217"/>
        <v>huyện Phúc Thọ</v>
      </c>
      <c r="AK3394" s="2" t="str">
        <f t="shared" si="214"/>
        <v/>
      </c>
      <c r="BF3394" s="2" t="str">
        <f>VLOOKUP(M3394,'[1]mã win'!G:K,5,0)</f>
        <v>B</v>
      </c>
    </row>
    <row r="3395" spans="1:58" x14ac:dyDescent="0.25">
      <c r="A3395" s="6" t="s">
        <v>17602</v>
      </c>
      <c r="B3395" s="6" t="s">
        <v>17603</v>
      </c>
      <c r="C3395" s="6" t="s">
        <v>17604</v>
      </c>
      <c r="D3395" s="2" t="s">
        <v>1652</v>
      </c>
      <c r="E3395" s="2" t="s">
        <v>17605</v>
      </c>
      <c r="G3395" s="6" t="s">
        <v>16950</v>
      </c>
      <c r="H3395" s="6"/>
      <c r="I3395" s="6"/>
      <c r="J3395" s="6"/>
      <c r="K3395" s="7"/>
      <c r="L3395" s="6" t="s">
        <v>24</v>
      </c>
      <c r="M3395" s="6" t="s">
        <v>25</v>
      </c>
      <c r="N3395" s="6" t="s">
        <v>25</v>
      </c>
      <c r="O3395" s="6" t="s">
        <v>251</v>
      </c>
      <c r="P3395" s="8" t="s">
        <v>27</v>
      </c>
      <c r="Q3395" s="9">
        <v>45769.489338229199</v>
      </c>
      <c r="R3395" s="6" t="s">
        <v>28</v>
      </c>
      <c r="X3395" s="6" t="s">
        <v>11278</v>
      </c>
      <c r="Y3395" s="2" t="s">
        <v>17606</v>
      </c>
      <c r="Z3395" s="2" t="s">
        <v>17607</v>
      </c>
      <c r="AA3395" s="2" t="s">
        <v>1652</v>
      </c>
      <c r="AB3395" s="2" t="s">
        <v>17605</v>
      </c>
      <c r="AC3395" s="2" t="s">
        <v>27</v>
      </c>
      <c r="AD3395" s="2" t="s">
        <v>27</v>
      </c>
      <c r="AE3395" s="2" t="s">
        <v>27</v>
      </c>
      <c r="AG3395" s="2" t="str">
        <f t="shared" si="215"/>
        <v>Phường Dịch Vọng Hậu</v>
      </c>
      <c r="AH3395" s="2" t="str">
        <f t="shared" si="216"/>
        <v>Quận Cầu Giấy TP. Hà Nội Việt Nam</v>
      </c>
      <c r="AI3395" s="2" t="str">
        <f t="shared" si="217"/>
        <v/>
      </c>
      <c r="AK3395" s="2" t="str">
        <f t="shared" ref="AK3395:AK3458" si="218">IF(LEFT(X3395,2)="tỉ",X3395,IF(LEFT(Y3395,2)="tỉ",Y3395,IF(LEFT(Z3395,2)="tỉ",Z3395,IF(LEFT(AA3395,2)="tỉ",AA3395,IF(LEFT(AB3395,2)="tỉ",AB3395,IF(LEFT(AC3395,2)="tỉ",AC3395,IF(LEFT(AD3395,2)="tỉ",AD3395,IF(LEFT(AE3395,2)="tỉ",AE3395,IF(LEFT(AF3395,2)="tỉ",AF3395,"")))))))))</f>
        <v/>
      </c>
      <c r="BF3395" s="2" t="str">
        <f>VLOOKUP(M3395,'[1]mã win'!G:K,5,0)</f>
        <v>B</v>
      </c>
    </row>
    <row r="3396" spans="1:58" x14ac:dyDescent="0.25">
      <c r="A3396" s="6" t="s">
        <v>17608</v>
      </c>
      <c r="B3396" s="6" t="s">
        <v>17609</v>
      </c>
      <c r="C3396" s="6" t="s">
        <v>17610</v>
      </c>
      <c r="D3396" s="2" t="s">
        <v>27</v>
      </c>
      <c r="E3396" s="2" t="s">
        <v>14430</v>
      </c>
      <c r="G3396" s="6" t="s">
        <v>16950</v>
      </c>
      <c r="H3396" s="6"/>
      <c r="I3396" s="6"/>
      <c r="J3396" s="6"/>
      <c r="K3396" s="7"/>
      <c r="L3396" s="6" t="s">
        <v>8064</v>
      </c>
      <c r="M3396" s="6" t="s">
        <v>25</v>
      </c>
      <c r="N3396" s="6" t="s">
        <v>25</v>
      </c>
      <c r="O3396" s="6" t="s">
        <v>14430</v>
      </c>
      <c r="P3396" s="8" t="s">
        <v>27</v>
      </c>
      <c r="Q3396" s="9">
        <v>45776.3535394676</v>
      </c>
      <c r="R3396" s="6" t="s">
        <v>28</v>
      </c>
      <c r="X3396" s="6" t="s">
        <v>17611</v>
      </c>
      <c r="Y3396" s="2" t="s">
        <v>17612</v>
      </c>
      <c r="Z3396" s="2" t="s">
        <v>17613</v>
      </c>
      <c r="AA3396" s="2" t="s">
        <v>14430</v>
      </c>
      <c r="AB3396" s="2" t="s">
        <v>15647</v>
      </c>
      <c r="AC3396" s="2" t="s">
        <v>27</v>
      </c>
      <c r="AD3396" s="2" t="s">
        <v>27</v>
      </c>
      <c r="AE3396" s="2" t="s">
        <v>27</v>
      </c>
      <c r="AG3396" s="2" t="str">
        <f t="shared" si="215"/>
        <v/>
      </c>
      <c r="AH3396" s="2" t="str">
        <f t="shared" si="216"/>
        <v/>
      </c>
      <c r="AI3396" s="2" t="str">
        <f t="shared" si="217"/>
        <v>Huyện Phúc Thọ</v>
      </c>
      <c r="AK3396" s="2" t="str">
        <f t="shared" si="218"/>
        <v/>
      </c>
      <c r="BF3396" s="2" t="str">
        <f>VLOOKUP(M3396,'[1]mã win'!G:K,5,0)</f>
        <v>B</v>
      </c>
    </row>
    <row r="3397" spans="1:58" x14ac:dyDescent="0.25">
      <c r="A3397" s="6" t="s">
        <v>17614</v>
      </c>
      <c r="B3397" s="6" t="s">
        <v>17615</v>
      </c>
      <c r="C3397" s="6" t="s">
        <v>17616</v>
      </c>
      <c r="D3397" s="2" t="s">
        <v>11934</v>
      </c>
      <c r="E3397" s="2" t="s">
        <v>17617</v>
      </c>
      <c r="G3397" s="6" t="s">
        <v>16950</v>
      </c>
      <c r="H3397" s="6"/>
      <c r="I3397" s="6"/>
      <c r="J3397" s="6"/>
      <c r="K3397" s="7"/>
      <c r="L3397" s="6" t="s">
        <v>8064</v>
      </c>
      <c r="M3397" s="6" t="s">
        <v>25</v>
      </c>
      <c r="N3397" s="6" t="s">
        <v>25</v>
      </c>
      <c r="O3397" s="6" t="s">
        <v>236</v>
      </c>
      <c r="P3397" s="8" t="s">
        <v>27</v>
      </c>
      <c r="Q3397" s="9">
        <v>45700.479882488398</v>
      </c>
      <c r="R3397" s="6" t="s">
        <v>28</v>
      </c>
      <c r="X3397" s="6" t="s">
        <v>17618</v>
      </c>
      <c r="Y3397" s="2" t="s">
        <v>11934</v>
      </c>
      <c r="Z3397" s="2" t="s">
        <v>17617</v>
      </c>
      <c r="AA3397" s="2" t="s">
        <v>27</v>
      </c>
      <c r="AB3397" s="2" t="s">
        <v>27</v>
      </c>
      <c r="AC3397" s="2" t="s">
        <v>27</v>
      </c>
      <c r="AD3397" s="2" t="s">
        <v>27</v>
      </c>
      <c r="AE3397" s="2" t="s">
        <v>27</v>
      </c>
      <c r="AG3397" s="2" t="str">
        <f t="shared" si="215"/>
        <v>Phường Chương Dương</v>
      </c>
      <c r="AH3397" s="2" t="str">
        <f t="shared" si="216"/>
        <v>Quận Hoàn Kiếm TP. Hà Nội Việt Nam</v>
      </c>
      <c r="AI3397" s="2" t="str">
        <f t="shared" si="217"/>
        <v/>
      </c>
      <c r="AK3397" s="2" t="str">
        <f t="shared" si="218"/>
        <v/>
      </c>
      <c r="BF3397" s="2" t="str">
        <f>VLOOKUP(M3397,'[1]mã win'!G:K,5,0)</f>
        <v>B</v>
      </c>
    </row>
    <row r="3398" spans="1:58" x14ac:dyDescent="0.25">
      <c r="A3398" s="6" t="s">
        <v>17619</v>
      </c>
      <c r="B3398" s="6" t="s">
        <v>17620</v>
      </c>
      <c r="C3398" s="6" t="s">
        <v>17621</v>
      </c>
      <c r="D3398" s="2" t="s">
        <v>27</v>
      </c>
      <c r="E3398" s="2" t="s">
        <v>10324</v>
      </c>
      <c r="G3398" s="6" t="s">
        <v>16950</v>
      </c>
      <c r="H3398" s="6"/>
      <c r="I3398" s="6"/>
      <c r="J3398" s="6"/>
      <c r="K3398" s="7"/>
      <c r="L3398" s="6" t="s">
        <v>235</v>
      </c>
      <c r="M3398" s="6" t="s">
        <v>25</v>
      </c>
      <c r="N3398" s="6" t="s">
        <v>25</v>
      </c>
      <c r="O3398" s="6" t="s">
        <v>10324</v>
      </c>
      <c r="P3398" s="8" t="s">
        <v>27</v>
      </c>
      <c r="Q3398" s="9">
        <v>45317.6991079051</v>
      </c>
      <c r="R3398" s="6" t="s">
        <v>6465</v>
      </c>
      <c r="X3398" s="6" t="s">
        <v>17622</v>
      </c>
      <c r="Y3398" s="2" t="s">
        <v>17623</v>
      </c>
      <c r="Z3398" s="2" t="s">
        <v>17467</v>
      </c>
      <c r="AA3398" s="2" t="s">
        <v>27</v>
      </c>
      <c r="AB3398" s="2" t="s">
        <v>27</v>
      </c>
      <c r="AC3398" s="2" t="s">
        <v>27</v>
      </c>
      <c r="AD3398" s="2" t="s">
        <v>27</v>
      </c>
      <c r="AE3398" s="2" t="s">
        <v>27</v>
      </c>
      <c r="AG3398" s="2" t="str">
        <f t="shared" si="215"/>
        <v/>
      </c>
      <c r="AH3398" s="2" t="str">
        <f t="shared" si="216"/>
        <v/>
      </c>
      <c r="AI3398" s="2" t="str">
        <f t="shared" si="217"/>
        <v>Huyện Sóc Sơn TP. Hà Nội Việt Nam</v>
      </c>
      <c r="AK3398" s="2" t="str">
        <f t="shared" si="218"/>
        <v/>
      </c>
      <c r="BF3398" s="2" t="str">
        <f>VLOOKUP(M3398,'[1]mã win'!G:K,5,0)</f>
        <v>B</v>
      </c>
    </row>
    <row r="3399" spans="1:58" x14ac:dyDescent="0.25">
      <c r="A3399" s="6" t="s">
        <v>17624</v>
      </c>
      <c r="B3399" s="6" t="s">
        <v>17625</v>
      </c>
      <c r="C3399" s="6" t="s">
        <v>17626</v>
      </c>
      <c r="D3399" s="2" t="s">
        <v>27</v>
      </c>
      <c r="E3399" s="2" t="s">
        <v>14423</v>
      </c>
      <c r="G3399" s="6" t="s">
        <v>16950</v>
      </c>
      <c r="H3399" s="6"/>
      <c r="I3399" s="6"/>
      <c r="J3399" s="6"/>
      <c r="K3399" s="7"/>
      <c r="L3399" s="6" t="s">
        <v>8064</v>
      </c>
      <c r="M3399" s="6" t="s">
        <v>25</v>
      </c>
      <c r="N3399" s="6" t="s">
        <v>25</v>
      </c>
      <c r="O3399" s="6" t="s">
        <v>14423</v>
      </c>
      <c r="P3399" s="8" t="s">
        <v>27</v>
      </c>
      <c r="Q3399" s="9">
        <v>45748.355694247701</v>
      </c>
      <c r="R3399" s="6" t="s">
        <v>28</v>
      </c>
      <c r="X3399" s="6" t="s">
        <v>17627</v>
      </c>
      <c r="Y3399" s="2" t="s">
        <v>17628</v>
      </c>
      <c r="Z3399" s="2" t="s">
        <v>17629</v>
      </c>
      <c r="AA3399" s="2" t="s">
        <v>16939</v>
      </c>
      <c r="AB3399" s="2" t="s">
        <v>27</v>
      </c>
      <c r="AC3399" s="2" t="s">
        <v>27</v>
      </c>
      <c r="AD3399" s="2" t="s">
        <v>27</v>
      </c>
      <c r="AE3399" s="2" t="s">
        <v>27</v>
      </c>
      <c r="AG3399" s="2" t="str">
        <f t="shared" si="215"/>
        <v/>
      </c>
      <c r="AH3399" s="2" t="str">
        <f t="shared" si="216"/>
        <v/>
      </c>
      <c r="AI3399" s="2" t="str">
        <f t="shared" si="217"/>
        <v>Huyện Thạch Thất TP. Hà Nội Việt Nam</v>
      </c>
      <c r="AK3399" s="2" t="str">
        <f t="shared" si="218"/>
        <v/>
      </c>
      <c r="BF3399" s="2" t="str">
        <f>VLOOKUP(M3399,'[1]mã win'!G:K,5,0)</f>
        <v>B</v>
      </c>
    </row>
    <row r="3400" spans="1:58" x14ac:dyDescent="0.25">
      <c r="A3400" s="6" t="s">
        <v>17630</v>
      </c>
      <c r="B3400" s="6" t="s">
        <v>17631</v>
      </c>
      <c r="C3400" s="6" t="s">
        <v>17632</v>
      </c>
      <c r="D3400" s="2" t="s">
        <v>17633</v>
      </c>
      <c r="E3400" s="2" t="s">
        <v>13001</v>
      </c>
      <c r="G3400" s="6" t="s">
        <v>15024</v>
      </c>
      <c r="H3400" s="6" t="s">
        <v>27</v>
      </c>
      <c r="I3400" s="6"/>
      <c r="J3400" s="6"/>
      <c r="K3400" s="7">
        <v>60</v>
      </c>
      <c r="L3400" s="6" t="s">
        <v>3110</v>
      </c>
      <c r="M3400" s="6" t="s">
        <v>39</v>
      </c>
      <c r="N3400" s="6" t="s">
        <v>39</v>
      </c>
      <c r="O3400" s="6" t="s">
        <v>305</v>
      </c>
      <c r="P3400" s="8" t="s">
        <v>27</v>
      </c>
      <c r="Q3400" s="9">
        <v>45761.354483946801</v>
      </c>
      <c r="R3400" s="6" t="s">
        <v>28</v>
      </c>
      <c r="X3400" s="13">
        <v>41640</v>
      </c>
      <c r="Y3400" s="2" t="s">
        <v>262</v>
      </c>
      <c r="Z3400" s="2" t="s">
        <v>4659</v>
      </c>
      <c r="AA3400" s="2" t="s">
        <v>17634</v>
      </c>
      <c r="AB3400" s="2" t="s">
        <v>17633</v>
      </c>
      <c r="AC3400" s="2" t="s">
        <v>13001</v>
      </c>
      <c r="AD3400" s="2" t="s">
        <v>17042</v>
      </c>
      <c r="AE3400" s="2" t="s">
        <v>27</v>
      </c>
      <c r="AG3400" s="2" t="str">
        <f t="shared" si="215"/>
        <v>P. An Lạc</v>
      </c>
      <c r="AH3400" s="2" t="str">
        <f t="shared" si="216"/>
        <v>Q. Bình Tân</v>
      </c>
      <c r="AI3400" s="2" t="str">
        <f t="shared" si="217"/>
        <v/>
      </c>
      <c r="AK3400" s="2" t="str">
        <f t="shared" si="218"/>
        <v/>
      </c>
      <c r="BF3400" s="2" t="str">
        <f>VLOOKUP(M3400,'[1]mã win'!G:K,5,0)</f>
        <v>N</v>
      </c>
    </row>
    <row r="3401" spans="1:58" x14ac:dyDescent="0.25">
      <c r="A3401" s="6" t="s">
        <v>17635</v>
      </c>
      <c r="B3401" s="6" t="s">
        <v>17636</v>
      </c>
      <c r="C3401" s="6" t="s">
        <v>17637</v>
      </c>
      <c r="D3401" s="2" t="s">
        <v>27</v>
      </c>
      <c r="E3401" s="2" t="s">
        <v>14430</v>
      </c>
      <c r="G3401" s="6" t="s">
        <v>16950</v>
      </c>
      <c r="H3401" s="6"/>
      <c r="I3401" s="6"/>
      <c r="J3401" s="6"/>
      <c r="K3401" s="7"/>
      <c r="L3401" s="6" t="s">
        <v>8064</v>
      </c>
      <c r="M3401" s="6" t="s">
        <v>25</v>
      </c>
      <c r="N3401" s="6" t="s">
        <v>25</v>
      </c>
      <c r="O3401" s="6" t="s">
        <v>14430</v>
      </c>
      <c r="P3401" s="8" t="s">
        <v>27</v>
      </c>
      <c r="Q3401" s="9">
        <v>45776.354052858798</v>
      </c>
      <c r="R3401" s="6" t="s">
        <v>28</v>
      </c>
      <c r="X3401" s="6" t="s">
        <v>6786</v>
      </c>
      <c r="Y3401" s="2" t="s">
        <v>14350</v>
      </c>
      <c r="Z3401" s="2" t="s">
        <v>17638</v>
      </c>
      <c r="AA3401" s="2" t="s">
        <v>17289</v>
      </c>
      <c r="AB3401" s="2" t="s">
        <v>27</v>
      </c>
      <c r="AC3401" s="2" t="s">
        <v>27</v>
      </c>
      <c r="AD3401" s="2" t="s">
        <v>27</v>
      </c>
      <c r="AE3401" s="2" t="s">
        <v>27</v>
      </c>
      <c r="AG3401" s="2" t="str">
        <f t="shared" si="215"/>
        <v/>
      </c>
      <c r="AH3401" s="2" t="str">
        <f t="shared" si="216"/>
        <v/>
      </c>
      <c r="AI3401" s="2" t="str">
        <f t="shared" si="217"/>
        <v>Huyện Phúc Thọ TP. Hà Nội Việt Nam</v>
      </c>
      <c r="AK3401" s="2" t="str">
        <f t="shared" si="218"/>
        <v/>
      </c>
      <c r="BF3401" s="2" t="str">
        <f>VLOOKUP(M3401,'[1]mã win'!G:K,5,0)</f>
        <v>B</v>
      </c>
    </row>
    <row r="3402" spans="1:58" x14ac:dyDescent="0.25">
      <c r="A3402" s="6" t="s">
        <v>17639</v>
      </c>
      <c r="B3402" s="6" t="s">
        <v>17640</v>
      </c>
      <c r="C3402" s="6" t="s">
        <v>17641</v>
      </c>
      <c r="D3402" s="2" t="s">
        <v>27</v>
      </c>
      <c r="E3402" s="2" t="s">
        <v>9701</v>
      </c>
      <c r="G3402" s="6" t="s">
        <v>16950</v>
      </c>
      <c r="H3402" s="6"/>
      <c r="I3402" s="6"/>
      <c r="J3402" s="6"/>
      <c r="K3402" s="7"/>
      <c r="L3402" s="6" t="s">
        <v>235</v>
      </c>
      <c r="M3402" s="6" t="s">
        <v>25</v>
      </c>
      <c r="N3402" s="6" t="s">
        <v>25</v>
      </c>
      <c r="O3402" s="6" t="s">
        <v>9701</v>
      </c>
      <c r="P3402" s="8" t="s">
        <v>27</v>
      </c>
      <c r="Q3402" s="9">
        <v>45763.390501736103</v>
      </c>
      <c r="R3402" s="6" t="s">
        <v>28</v>
      </c>
      <c r="X3402" s="6" t="s">
        <v>17642</v>
      </c>
      <c r="Y3402" s="2" t="s">
        <v>17643</v>
      </c>
      <c r="Z3402" s="2" t="s">
        <v>16959</v>
      </c>
      <c r="AA3402" s="2" t="s">
        <v>27</v>
      </c>
      <c r="AB3402" s="2" t="s">
        <v>27</v>
      </c>
      <c r="AC3402" s="2" t="s">
        <v>27</v>
      </c>
      <c r="AD3402" s="2" t="s">
        <v>27</v>
      </c>
      <c r="AE3402" s="2" t="s">
        <v>27</v>
      </c>
      <c r="AG3402" s="2" t="str">
        <f t="shared" si="215"/>
        <v/>
      </c>
      <c r="AH3402" s="2" t="str">
        <f t="shared" si="216"/>
        <v/>
      </c>
      <c r="AI3402" s="2" t="str">
        <f t="shared" si="217"/>
        <v>Huyện Mê Linh TP. Hà Nội Việt Nam</v>
      </c>
      <c r="AK3402" s="2" t="str">
        <f t="shared" si="218"/>
        <v/>
      </c>
      <c r="BF3402" s="2" t="str">
        <f>VLOOKUP(M3402,'[1]mã win'!G:K,5,0)</f>
        <v>B</v>
      </c>
    </row>
    <row r="3403" spans="1:58" x14ac:dyDescent="0.25">
      <c r="A3403" s="6" t="s">
        <v>17644</v>
      </c>
      <c r="B3403" s="6" t="s">
        <v>17645</v>
      </c>
      <c r="C3403" s="6" t="s">
        <v>17646</v>
      </c>
      <c r="D3403" s="2" t="s">
        <v>27</v>
      </c>
      <c r="E3403" s="2" t="s">
        <v>1078</v>
      </c>
      <c r="G3403" s="6" t="s">
        <v>16950</v>
      </c>
      <c r="H3403" s="6"/>
      <c r="I3403" s="6"/>
      <c r="J3403" s="6"/>
      <c r="K3403" s="7"/>
      <c r="L3403" s="6" t="s">
        <v>235</v>
      </c>
      <c r="M3403" s="6" t="s">
        <v>25</v>
      </c>
      <c r="N3403" s="6" t="s">
        <v>25</v>
      </c>
      <c r="O3403" s="6" t="s">
        <v>1078</v>
      </c>
      <c r="P3403" s="8" t="s">
        <v>27</v>
      </c>
      <c r="Q3403" s="9">
        <v>45769.613976273104</v>
      </c>
      <c r="R3403" s="6" t="s">
        <v>28</v>
      </c>
      <c r="X3403" s="6" t="s">
        <v>17647</v>
      </c>
      <c r="Y3403" s="2" t="s">
        <v>11145</v>
      </c>
      <c r="Z3403" s="2" t="s">
        <v>17169</v>
      </c>
      <c r="AA3403" s="2" t="s">
        <v>27</v>
      </c>
      <c r="AB3403" s="2" t="s">
        <v>27</v>
      </c>
      <c r="AC3403" s="2" t="s">
        <v>27</v>
      </c>
      <c r="AD3403" s="2" t="s">
        <v>27</v>
      </c>
      <c r="AE3403" s="2" t="s">
        <v>27</v>
      </c>
      <c r="AG3403" s="2" t="str">
        <f t="shared" si="215"/>
        <v/>
      </c>
      <c r="AH3403" s="2" t="str">
        <f t="shared" si="216"/>
        <v/>
      </c>
      <c r="AI3403" s="2" t="str">
        <f t="shared" si="217"/>
        <v>Huyện Đông Anh TP. Hà Nội Việt Nam</v>
      </c>
      <c r="AK3403" s="2" t="str">
        <f t="shared" si="218"/>
        <v/>
      </c>
      <c r="BF3403" s="2" t="str">
        <f>VLOOKUP(M3403,'[1]mã win'!G:K,5,0)</f>
        <v>B</v>
      </c>
    </row>
    <row r="3404" spans="1:58" x14ac:dyDescent="0.25">
      <c r="A3404" s="6" t="s">
        <v>17648</v>
      </c>
      <c r="B3404" s="6" t="s">
        <v>17649</v>
      </c>
      <c r="C3404" s="6" t="s">
        <v>17650</v>
      </c>
      <c r="D3404" s="2" t="s">
        <v>27</v>
      </c>
      <c r="E3404" s="2" t="s">
        <v>14423</v>
      </c>
      <c r="G3404" s="6" t="s">
        <v>16950</v>
      </c>
      <c r="H3404" s="6"/>
      <c r="I3404" s="6"/>
      <c r="J3404" s="6"/>
      <c r="K3404" s="7"/>
      <c r="L3404" s="6" t="s">
        <v>8064</v>
      </c>
      <c r="M3404" s="6" t="s">
        <v>25</v>
      </c>
      <c r="N3404" s="6" t="s">
        <v>25</v>
      </c>
      <c r="O3404" s="6" t="s">
        <v>14423</v>
      </c>
      <c r="P3404" s="8" t="s">
        <v>27</v>
      </c>
      <c r="Q3404" s="9">
        <v>45748.352017442099</v>
      </c>
      <c r="R3404" s="6" t="s">
        <v>28</v>
      </c>
      <c r="X3404" s="6" t="s">
        <v>17628</v>
      </c>
      <c r="Y3404" s="2" t="s">
        <v>17651</v>
      </c>
      <c r="Z3404" s="2" t="s">
        <v>16939</v>
      </c>
      <c r="AA3404" s="2" t="s">
        <v>27</v>
      </c>
      <c r="AB3404" s="2" t="s">
        <v>27</v>
      </c>
      <c r="AC3404" s="2" t="s">
        <v>27</v>
      </c>
      <c r="AD3404" s="2" t="s">
        <v>27</v>
      </c>
      <c r="AE3404" s="2" t="s">
        <v>27</v>
      </c>
      <c r="AG3404" s="2" t="str">
        <f t="shared" si="215"/>
        <v/>
      </c>
      <c r="AH3404" s="2" t="str">
        <f t="shared" si="216"/>
        <v/>
      </c>
      <c r="AI3404" s="2" t="str">
        <f t="shared" si="217"/>
        <v>Huyện Thạch Thất TP. Hà Nội Việt Nam</v>
      </c>
      <c r="AK3404" s="2" t="str">
        <f t="shared" si="218"/>
        <v/>
      </c>
      <c r="BF3404" s="2" t="str">
        <f>VLOOKUP(M3404,'[1]mã win'!G:K,5,0)</f>
        <v>B</v>
      </c>
    </row>
    <row r="3405" spans="1:58" x14ac:dyDescent="0.25">
      <c r="A3405" s="6" t="s">
        <v>17652</v>
      </c>
      <c r="B3405" s="6" t="s">
        <v>17653</v>
      </c>
      <c r="C3405" s="6" t="s">
        <v>17654</v>
      </c>
      <c r="D3405" s="2" t="s">
        <v>27</v>
      </c>
      <c r="E3405" s="2" t="s">
        <v>6551</v>
      </c>
      <c r="G3405" s="6" t="s">
        <v>16950</v>
      </c>
      <c r="H3405" s="6"/>
      <c r="I3405" s="6"/>
      <c r="J3405" s="6"/>
      <c r="K3405" s="7"/>
      <c r="L3405" s="6" t="s">
        <v>8064</v>
      </c>
      <c r="M3405" s="6" t="s">
        <v>25</v>
      </c>
      <c r="N3405" s="6" t="s">
        <v>25</v>
      </c>
      <c r="O3405" s="6" t="s">
        <v>6551</v>
      </c>
      <c r="P3405" s="8" t="s">
        <v>27</v>
      </c>
      <c r="Q3405" s="9">
        <v>45769.487270451398</v>
      </c>
      <c r="R3405" s="6" t="s">
        <v>28</v>
      </c>
      <c r="X3405" s="6" t="s">
        <v>17655</v>
      </c>
      <c r="Y3405" s="2" t="s">
        <v>17656</v>
      </c>
      <c r="Z3405" s="2" t="s">
        <v>17657</v>
      </c>
      <c r="AA3405" s="2" t="s">
        <v>17395</v>
      </c>
      <c r="AB3405" s="2" t="s">
        <v>27</v>
      </c>
      <c r="AC3405" s="2" t="s">
        <v>27</v>
      </c>
      <c r="AD3405" s="2" t="s">
        <v>27</v>
      </c>
      <c r="AE3405" s="2" t="s">
        <v>27</v>
      </c>
      <c r="AG3405" s="2" t="str">
        <f t="shared" si="215"/>
        <v/>
      </c>
      <c r="AH3405" s="2" t="str">
        <f t="shared" si="216"/>
        <v/>
      </c>
      <c r="AI3405" s="2" t="str">
        <f t="shared" si="217"/>
        <v>Huyện Thanh Oai TP. Hà Nội Việt Nam</v>
      </c>
      <c r="AK3405" s="2" t="str">
        <f t="shared" si="218"/>
        <v/>
      </c>
      <c r="BF3405" s="2" t="str">
        <f>VLOOKUP(M3405,'[1]mã win'!G:K,5,0)</f>
        <v>B</v>
      </c>
    </row>
    <row r="3406" spans="1:58" x14ac:dyDescent="0.25">
      <c r="A3406" s="6" t="s">
        <v>17658</v>
      </c>
      <c r="B3406" s="6" t="s">
        <v>17659</v>
      </c>
      <c r="C3406" s="6" t="s">
        <v>17660</v>
      </c>
      <c r="D3406" s="2" t="s">
        <v>17661</v>
      </c>
      <c r="E3406" s="2" t="s">
        <v>17122</v>
      </c>
      <c r="G3406" s="6" t="s">
        <v>15024</v>
      </c>
      <c r="H3406" s="6" t="s">
        <v>27</v>
      </c>
      <c r="I3406" s="6"/>
      <c r="J3406" s="6"/>
      <c r="K3406" s="7">
        <v>60</v>
      </c>
      <c r="L3406" s="6" t="s">
        <v>199</v>
      </c>
      <c r="M3406" s="6" t="s">
        <v>39</v>
      </c>
      <c r="N3406" s="6" t="s">
        <v>39</v>
      </c>
      <c r="O3406" s="6" t="s">
        <v>36</v>
      </c>
      <c r="P3406" s="8" t="s">
        <v>27</v>
      </c>
      <c r="Q3406" s="9">
        <v>45290.473306018503</v>
      </c>
      <c r="R3406" s="6" t="s">
        <v>28</v>
      </c>
      <c r="X3406" s="6" t="s">
        <v>17662</v>
      </c>
      <c r="Y3406" s="2" t="s">
        <v>17661</v>
      </c>
      <c r="Z3406" s="2" t="s">
        <v>17122</v>
      </c>
      <c r="AA3406" s="2" t="s">
        <v>27</v>
      </c>
      <c r="AB3406" s="2" t="s">
        <v>27</v>
      </c>
      <c r="AC3406" s="2" t="s">
        <v>27</v>
      </c>
      <c r="AD3406" s="2" t="s">
        <v>27</v>
      </c>
      <c r="AE3406" s="2" t="s">
        <v>27</v>
      </c>
      <c r="AG3406" s="2" t="str">
        <f t="shared" si="215"/>
        <v>P. Tân Thành</v>
      </c>
      <c r="AH3406" s="2" t="str">
        <f t="shared" si="216"/>
        <v>Q. Tân Phú TP. Hồ Chí Minh Việt Nam</v>
      </c>
      <c r="AI3406" s="2" t="str">
        <f t="shared" si="217"/>
        <v/>
      </c>
      <c r="AK3406" s="2" t="str">
        <f t="shared" si="218"/>
        <v/>
      </c>
      <c r="BF3406" s="2" t="str">
        <f>VLOOKUP(M3406,'[1]mã win'!G:K,5,0)</f>
        <v>N</v>
      </c>
    </row>
    <row r="3407" spans="1:58" x14ac:dyDescent="0.25">
      <c r="A3407" s="6" t="s">
        <v>17663</v>
      </c>
      <c r="B3407" s="6" t="s">
        <v>17664</v>
      </c>
      <c r="C3407" s="6" t="s">
        <v>17665</v>
      </c>
      <c r="D3407" s="2" t="s">
        <v>17666</v>
      </c>
      <c r="E3407" s="2" t="s">
        <v>17667</v>
      </c>
      <c r="G3407" s="6" t="s">
        <v>15031</v>
      </c>
      <c r="H3407" s="6"/>
      <c r="I3407" s="6"/>
      <c r="J3407" s="6"/>
      <c r="K3407" s="7"/>
      <c r="L3407" s="6" t="s">
        <v>24</v>
      </c>
      <c r="M3407" s="6" t="s">
        <v>25</v>
      </c>
      <c r="N3407" s="6" t="s">
        <v>25</v>
      </c>
      <c r="O3407" s="6" t="s">
        <v>902</v>
      </c>
      <c r="P3407" s="8" t="s">
        <v>27</v>
      </c>
      <c r="Q3407" s="9">
        <v>45280.614510335603</v>
      </c>
      <c r="R3407" s="6" t="s">
        <v>6465</v>
      </c>
      <c r="X3407" s="6" t="s">
        <v>17668</v>
      </c>
      <c r="Y3407" s="2" t="s">
        <v>17666</v>
      </c>
      <c r="Z3407" s="2" t="s">
        <v>17667</v>
      </c>
      <c r="AA3407" s="2" t="s">
        <v>27</v>
      </c>
      <c r="AB3407" s="2" t="s">
        <v>27</v>
      </c>
      <c r="AC3407" s="2" t="s">
        <v>27</v>
      </c>
      <c r="AD3407" s="2" t="s">
        <v>27</v>
      </c>
      <c r="AE3407" s="2" t="s">
        <v>27</v>
      </c>
      <c r="AG3407" s="2" t="str">
        <f t="shared" si="215"/>
        <v>Phường Phú La</v>
      </c>
      <c r="AH3407" s="2" t="str">
        <f t="shared" si="216"/>
        <v>Quận Hà Đ TP. Hà Nội Việt Nam</v>
      </c>
      <c r="AI3407" s="2" t="str">
        <f t="shared" si="217"/>
        <v/>
      </c>
      <c r="AK3407" s="2" t="str">
        <f t="shared" si="218"/>
        <v/>
      </c>
      <c r="BF3407" s="2" t="str">
        <f>VLOOKUP(M3407,'[1]mã win'!G:K,5,0)</f>
        <v>B</v>
      </c>
    </row>
    <row r="3408" spans="1:58" x14ac:dyDescent="0.25">
      <c r="A3408" s="6" t="s">
        <v>17669</v>
      </c>
      <c r="B3408" s="6" t="s">
        <v>17670</v>
      </c>
      <c r="C3408" s="6" t="s">
        <v>17671</v>
      </c>
      <c r="D3408" s="2" t="s">
        <v>27</v>
      </c>
      <c r="E3408" s="2" t="s">
        <v>17672</v>
      </c>
      <c r="G3408" s="6" t="s">
        <v>16950</v>
      </c>
      <c r="H3408" s="6"/>
      <c r="I3408" s="6"/>
      <c r="J3408" s="6"/>
      <c r="K3408" s="7"/>
      <c r="L3408" s="6" t="s">
        <v>8064</v>
      </c>
      <c r="M3408" s="6" t="s">
        <v>25</v>
      </c>
      <c r="N3408" s="6" t="s">
        <v>25</v>
      </c>
      <c r="O3408" s="6" t="s">
        <v>17567</v>
      </c>
      <c r="P3408" s="8" t="s">
        <v>27</v>
      </c>
      <c r="Q3408" s="9">
        <v>45749.664740624998</v>
      </c>
      <c r="R3408" s="6" t="s">
        <v>28</v>
      </c>
      <c r="X3408" s="6" t="s">
        <v>17673</v>
      </c>
      <c r="Y3408" s="2" t="s">
        <v>17674</v>
      </c>
      <c r="Z3408" s="2" t="s">
        <v>17675</v>
      </c>
      <c r="AA3408" s="2" t="s">
        <v>27</v>
      </c>
      <c r="AB3408" s="2" t="s">
        <v>27</v>
      </c>
      <c r="AC3408" s="2" t="s">
        <v>27</v>
      </c>
      <c r="AD3408" s="2" t="s">
        <v>27</v>
      </c>
      <c r="AE3408" s="2" t="s">
        <v>27</v>
      </c>
      <c r="AG3408" s="2" t="str">
        <f t="shared" si="215"/>
        <v/>
      </c>
      <c r="AH3408" s="2" t="str">
        <f t="shared" si="216"/>
        <v/>
      </c>
      <c r="AI3408" s="2" t="str">
        <f t="shared" si="217"/>
        <v>huyện Phú Xuyên. TP Hà Nội</v>
      </c>
      <c r="AK3408" s="2" t="str">
        <f t="shared" si="218"/>
        <v/>
      </c>
      <c r="BF3408" s="2" t="str">
        <f>VLOOKUP(M3408,'[1]mã win'!G:K,5,0)</f>
        <v>B</v>
      </c>
    </row>
    <row r="3409" spans="1:58" x14ac:dyDescent="0.25">
      <c r="A3409" s="6" t="s">
        <v>17676</v>
      </c>
      <c r="B3409" s="6" t="s">
        <v>17677</v>
      </c>
      <c r="C3409" s="6" t="s">
        <v>17678</v>
      </c>
      <c r="D3409" s="2" t="s">
        <v>27</v>
      </c>
      <c r="E3409" s="2" t="s">
        <v>1173</v>
      </c>
      <c r="G3409" s="6" t="s">
        <v>15031</v>
      </c>
      <c r="H3409" s="6"/>
      <c r="I3409" s="6"/>
      <c r="J3409" s="6"/>
      <c r="K3409" s="7"/>
      <c r="L3409" s="6" t="s">
        <v>8064</v>
      </c>
      <c r="M3409" s="6" t="s">
        <v>25</v>
      </c>
      <c r="N3409" s="6" t="s">
        <v>25</v>
      </c>
      <c r="O3409" s="6" t="s">
        <v>1173</v>
      </c>
      <c r="P3409" s="8" t="s">
        <v>27</v>
      </c>
      <c r="Q3409" s="9">
        <v>45808.715053506901</v>
      </c>
      <c r="R3409" s="6" t="s">
        <v>6465</v>
      </c>
      <c r="X3409" s="6" t="s">
        <v>14925</v>
      </c>
      <c r="Y3409" s="2" t="s">
        <v>17679</v>
      </c>
      <c r="Z3409" s="2" t="s">
        <v>17680</v>
      </c>
      <c r="AA3409" s="2" t="s">
        <v>17027</v>
      </c>
      <c r="AB3409" s="2" t="s">
        <v>27</v>
      </c>
      <c r="AC3409" s="2" t="s">
        <v>27</v>
      </c>
      <c r="AD3409" s="2" t="s">
        <v>27</v>
      </c>
      <c r="AE3409" s="2" t="s">
        <v>27</v>
      </c>
      <c r="AG3409" s="2" t="str">
        <f t="shared" si="215"/>
        <v/>
      </c>
      <c r="AH3409" s="2" t="str">
        <f t="shared" si="216"/>
        <v/>
      </c>
      <c r="AI3409" s="2" t="str">
        <f t="shared" si="217"/>
        <v>Huyện Chương Mỹ TP. Hà Nội Việt Nam</v>
      </c>
      <c r="AK3409" s="2" t="str">
        <f t="shared" si="218"/>
        <v/>
      </c>
      <c r="BF3409" s="2" t="str">
        <f>VLOOKUP(M3409,'[1]mã win'!G:K,5,0)</f>
        <v>B</v>
      </c>
    </row>
    <row r="3410" spans="1:58" x14ac:dyDescent="0.25">
      <c r="A3410" s="6" t="s">
        <v>17681</v>
      </c>
      <c r="B3410" s="6" t="s">
        <v>17682</v>
      </c>
      <c r="C3410" s="6" t="s">
        <v>17342</v>
      </c>
      <c r="D3410" s="2" t="s">
        <v>27</v>
      </c>
      <c r="E3410" s="2" t="s">
        <v>7614</v>
      </c>
      <c r="G3410" s="6" t="s">
        <v>16950</v>
      </c>
      <c r="H3410" s="6"/>
      <c r="I3410" s="6"/>
      <c r="J3410" s="6"/>
      <c r="K3410" s="7"/>
      <c r="L3410" s="6" t="s">
        <v>8064</v>
      </c>
      <c r="M3410" s="6" t="s">
        <v>25</v>
      </c>
      <c r="N3410" s="6" t="s">
        <v>25</v>
      </c>
      <c r="O3410" s="6" t="s">
        <v>7614</v>
      </c>
      <c r="P3410" s="8" t="s">
        <v>27</v>
      </c>
      <c r="Q3410" s="9">
        <v>45748.390092673602</v>
      </c>
      <c r="R3410" s="6" t="s">
        <v>28</v>
      </c>
      <c r="X3410" s="6" t="s">
        <v>17343</v>
      </c>
      <c r="Y3410" s="2" t="s">
        <v>17344</v>
      </c>
      <c r="Z3410" s="2" t="s">
        <v>17345</v>
      </c>
      <c r="AA3410" s="2" t="s">
        <v>27</v>
      </c>
      <c r="AB3410" s="2" t="s">
        <v>27</v>
      </c>
      <c r="AC3410" s="2" t="s">
        <v>27</v>
      </c>
      <c r="AD3410" s="2" t="s">
        <v>27</v>
      </c>
      <c r="AE3410" s="2" t="s">
        <v>27</v>
      </c>
      <c r="AG3410" s="2" t="str">
        <f t="shared" si="215"/>
        <v/>
      </c>
      <c r="AH3410" s="2" t="str">
        <f t="shared" si="216"/>
        <v/>
      </c>
      <c r="AI3410" s="2" t="str">
        <f t="shared" si="217"/>
        <v>Huyện Mỹ Đức TP. Hà Nội Việt Nam</v>
      </c>
      <c r="AK3410" s="2" t="str">
        <f t="shared" si="218"/>
        <v/>
      </c>
      <c r="BF3410" s="2" t="str">
        <f>VLOOKUP(M3410,'[1]mã win'!G:K,5,0)</f>
        <v>B</v>
      </c>
    </row>
    <row r="3411" spans="1:58" x14ac:dyDescent="0.25">
      <c r="A3411" s="6" t="s">
        <v>17683</v>
      </c>
      <c r="B3411" s="6" t="s">
        <v>17684</v>
      </c>
      <c r="C3411" s="6" t="s">
        <v>17685</v>
      </c>
      <c r="D3411" s="2" t="s">
        <v>27</v>
      </c>
      <c r="E3411" s="2" t="s">
        <v>17580</v>
      </c>
      <c r="G3411" s="6" t="s">
        <v>16950</v>
      </c>
      <c r="H3411" s="6"/>
      <c r="I3411" s="6"/>
      <c r="J3411" s="6"/>
      <c r="K3411" s="7"/>
      <c r="L3411" s="6" t="s">
        <v>8064</v>
      </c>
      <c r="M3411" s="6" t="s">
        <v>25</v>
      </c>
      <c r="N3411" s="6" t="s">
        <v>25</v>
      </c>
      <c r="O3411" s="6" t="s">
        <v>17580</v>
      </c>
      <c r="P3411" s="8" t="s">
        <v>27</v>
      </c>
      <c r="Q3411" s="9">
        <v>45756.700688391204</v>
      </c>
      <c r="R3411" s="6" t="s">
        <v>28</v>
      </c>
      <c r="X3411" s="6" t="s">
        <v>17686</v>
      </c>
      <c r="Y3411" s="2" t="s">
        <v>17687</v>
      </c>
      <c r="Z3411" s="2" t="s">
        <v>17688</v>
      </c>
      <c r="AA3411" s="2" t="s">
        <v>15647</v>
      </c>
      <c r="AB3411" s="2" t="s">
        <v>27</v>
      </c>
      <c r="AC3411" s="2" t="s">
        <v>27</v>
      </c>
      <c r="AD3411" s="2" t="s">
        <v>27</v>
      </c>
      <c r="AE3411" s="2" t="s">
        <v>27</v>
      </c>
      <c r="AG3411" s="2" t="str">
        <f t="shared" si="215"/>
        <v/>
      </c>
      <c r="AH3411" s="2" t="str">
        <f t="shared" si="216"/>
        <v/>
      </c>
      <c r="AI3411" s="2" t="str">
        <f t="shared" si="217"/>
        <v/>
      </c>
      <c r="AK3411" s="2" t="str">
        <f t="shared" si="218"/>
        <v/>
      </c>
      <c r="BF3411" s="2" t="str">
        <f>VLOOKUP(M3411,'[1]mã win'!G:K,5,0)</f>
        <v>B</v>
      </c>
    </row>
    <row r="3412" spans="1:58" x14ac:dyDescent="0.25">
      <c r="A3412" s="6" t="s">
        <v>17689</v>
      </c>
      <c r="B3412" s="6" t="s">
        <v>17690</v>
      </c>
      <c r="C3412" s="6" t="s">
        <v>17691</v>
      </c>
      <c r="D3412" s="2" t="s">
        <v>27</v>
      </c>
      <c r="E3412" s="2" t="s">
        <v>17550</v>
      </c>
      <c r="G3412" s="6" t="s">
        <v>16950</v>
      </c>
      <c r="H3412" s="6"/>
      <c r="I3412" s="6"/>
      <c r="J3412" s="6"/>
      <c r="K3412" s="7"/>
      <c r="L3412" s="6" t="s">
        <v>24</v>
      </c>
      <c r="M3412" s="6" t="s">
        <v>25</v>
      </c>
      <c r="N3412" s="6" t="s">
        <v>25</v>
      </c>
      <c r="O3412" s="6" t="s">
        <v>17550</v>
      </c>
      <c r="P3412" s="8" t="s">
        <v>27</v>
      </c>
      <c r="Q3412" s="9">
        <v>45748.3212059375</v>
      </c>
      <c r="R3412" s="6" t="s">
        <v>28</v>
      </c>
      <c r="X3412" s="6" t="s">
        <v>8269</v>
      </c>
      <c r="Y3412" s="2" t="s">
        <v>17692</v>
      </c>
      <c r="Z3412" s="2" t="s">
        <v>17693</v>
      </c>
      <c r="AA3412" s="2" t="s">
        <v>17552</v>
      </c>
      <c r="AB3412" s="2" t="s">
        <v>27</v>
      </c>
      <c r="AC3412" s="2" t="s">
        <v>27</v>
      </c>
      <c r="AD3412" s="2" t="s">
        <v>27</v>
      </c>
      <c r="AE3412" s="2" t="s">
        <v>27</v>
      </c>
      <c r="AG3412" s="2" t="str">
        <f t="shared" si="215"/>
        <v/>
      </c>
      <c r="AH3412" s="2" t="str">
        <f t="shared" si="216"/>
        <v/>
      </c>
      <c r="AI3412" s="2" t="str">
        <f t="shared" si="217"/>
        <v>Huyện Ba Vì TP. Hà Nội Việt Nam</v>
      </c>
      <c r="AK3412" s="2" t="str">
        <f t="shared" si="218"/>
        <v/>
      </c>
      <c r="BF3412" s="2" t="str">
        <f>VLOOKUP(M3412,'[1]mã win'!G:K,5,0)</f>
        <v>B</v>
      </c>
    </row>
    <row r="3413" spans="1:58" x14ac:dyDescent="0.25">
      <c r="A3413" s="6" t="s">
        <v>17694</v>
      </c>
      <c r="B3413" s="6" t="s">
        <v>17695</v>
      </c>
      <c r="C3413" s="6" t="s">
        <v>17696</v>
      </c>
      <c r="D3413" s="2" t="s">
        <v>27</v>
      </c>
      <c r="E3413" s="2" t="s">
        <v>1173</v>
      </c>
      <c r="G3413" s="6" t="s">
        <v>16950</v>
      </c>
      <c r="H3413" s="6"/>
      <c r="I3413" s="6"/>
      <c r="J3413" s="6"/>
      <c r="K3413" s="7"/>
      <c r="L3413" s="6" t="s">
        <v>8064</v>
      </c>
      <c r="M3413" s="6" t="s">
        <v>25</v>
      </c>
      <c r="N3413" s="6" t="s">
        <v>25</v>
      </c>
      <c r="O3413" s="6" t="s">
        <v>1173</v>
      </c>
      <c r="P3413" s="8" t="s">
        <v>27</v>
      </c>
      <c r="Q3413" s="9">
        <v>45769.481157326401</v>
      </c>
      <c r="R3413" s="6" t="s">
        <v>28</v>
      </c>
      <c r="X3413" s="6" t="s">
        <v>17697</v>
      </c>
      <c r="Y3413" s="2" t="s">
        <v>17698</v>
      </c>
      <c r="Z3413" s="2" t="s">
        <v>17027</v>
      </c>
      <c r="AA3413" s="2" t="s">
        <v>27</v>
      </c>
      <c r="AB3413" s="2" t="s">
        <v>27</v>
      </c>
      <c r="AC3413" s="2" t="s">
        <v>27</v>
      </c>
      <c r="AD3413" s="2" t="s">
        <v>27</v>
      </c>
      <c r="AE3413" s="2" t="s">
        <v>27</v>
      </c>
      <c r="AG3413" s="2" t="str">
        <f t="shared" si="215"/>
        <v/>
      </c>
      <c r="AH3413" s="2" t="str">
        <f t="shared" si="216"/>
        <v/>
      </c>
      <c r="AI3413" s="2" t="str">
        <f t="shared" si="217"/>
        <v>Huyện Chương Mỹ TP. Hà Nội Việt Nam</v>
      </c>
      <c r="AK3413" s="2" t="str">
        <f t="shared" si="218"/>
        <v/>
      </c>
      <c r="BF3413" s="2" t="str">
        <f>VLOOKUP(M3413,'[1]mã win'!G:K,5,0)</f>
        <v>B</v>
      </c>
    </row>
    <row r="3414" spans="1:58" x14ac:dyDescent="0.25">
      <c r="A3414" s="6" t="s">
        <v>17699</v>
      </c>
      <c r="B3414" s="6" t="s">
        <v>17700</v>
      </c>
      <c r="C3414" s="6" t="s">
        <v>17701</v>
      </c>
      <c r="D3414" s="2" t="s">
        <v>17702</v>
      </c>
      <c r="E3414" s="2" t="s">
        <v>908</v>
      </c>
      <c r="G3414" s="6" t="s">
        <v>15031</v>
      </c>
      <c r="H3414" s="6"/>
      <c r="I3414" s="6"/>
      <c r="J3414" s="6"/>
      <c r="K3414" s="7"/>
      <c r="L3414" s="6" t="s">
        <v>235</v>
      </c>
      <c r="M3414" s="6" t="s">
        <v>25</v>
      </c>
      <c r="N3414" s="6" t="s">
        <v>25</v>
      </c>
      <c r="O3414" s="6" t="s">
        <v>908</v>
      </c>
      <c r="P3414" s="8" t="s">
        <v>27</v>
      </c>
      <c r="Q3414" s="9">
        <v>45817.545127546298</v>
      </c>
      <c r="R3414" s="6" t="s">
        <v>6465</v>
      </c>
      <c r="X3414" s="6" t="s">
        <v>17703</v>
      </c>
      <c r="Y3414" s="2" t="s">
        <v>262</v>
      </c>
      <c r="Z3414" s="2" t="s">
        <v>17702</v>
      </c>
      <c r="AA3414" s="2" t="s">
        <v>17704</v>
      </c>
      <c r="AB3414" s="2" t="s">
        <v>27</v>
      </c>
      <c r="AC3414" s="2" t="s">
        <v>27</v>
      </c>
      <c r="AD3414" s="2" t="s">
        <v>27</v>
      </c>
      <c r="AE3414" s="2" t="s">
        <v>27</v>
      </c>
      <c r="AG3414" s="2" t="str">
        <f t="shared" si="215"/>
        <v>Park 11</v>
      </c>
      <c r="AH3414" s="2" t="str">
        <f t="shared" si="216"/>
        <v/>
      </c>
      <c r="AI3414" s="2" t="str">
        <f t="shared" si="217"/>
        <v/>
      </c>
      <c r="AK3414" s="2" t="str">
        <f t="shared" si="218"/>
        <v/>
      </c>
      <c r="BF3414" s="2" t="str">
        <f>VLOOKUP(M3414,'[1]mã win'!G:K,5,0)</f>
        <v>B</v>
      </c>
    </row>
    <row r="3415" spans="1:58" x14ac:dyDescent="0.25">
      <c r="A3415" s="6" t="s">
        <v>17705</v>
      </c>
      <c r="B3415" s="6" t="s">
        <v>17706</v>
      </c>
      <c r="C3415" s="6" t="s">
        <v>17707</v>
      </c>
      <c r="D3415" s="2" t="s">
        <v>27</v>
      </c>
      <c r="E3415" s="2" t="s">
        <v>17708</v>
      </c>
      <c r="G3415" s="6" t="s">
        <v>15031</v>
      </c>
      <c r="H3415" s="6"/>
      <c r="I3415" s="6"/>
      <c r="J3415" s="6"/>
      <c r="K3415" s="7"/>
      <c r="L3415" s="6" t="s">
        <v>8064</v>
      </c>
      <c r="M3415" s="6" t="s">
        <v>25</v>
      </c>
      <c r="N3415" s="6" t="s">
        <v>25</v>
      </c>
      <c r="O3415" s="6" t="s">
        <v>1173</v>
      </c>
      <c r="P3415" s="8" t="s">
        <v>27</v>
      </c>
      <c r="Q3415" s="9">
        <v>45776.611026886603</v>
      </c>
      <c r="R3415" s="6" t="s">
        <v>6465</v>
      </c>
      <c r="X3415" s="6" t="s">
        <v>17709</v>
      </c>
      <c r="Y3415" s="2" t="s">
        <v>17710</v>
      </c>
      <c r="Z3415" s="2" t="s">
        <v>17711</v>
      </c>
      <c r="AA3415" s="2" t="s">
        <v>17708</v>
      </c>
      <c r="AB3415" s="2" t="s">
        <v>843</v>
      </c>
      <c r="AC3415" s="2" t="s">
        <v>27</v>
      </c>
      <c r="AD3415" s="2" t="s">
        <v>27</v>
      </c>
      <c r="AE3415" s="2" t="s">
        <v>27</v>
      </c>
      <c r="AG3415" s="2" t="str">
        <f t="shared" si="215"/>
        <v/>
      </c>
      <c r="AH3415" s="2" t="str">
        <f t="shared" si="216"/>
        <v/>
      </c>
      <c r="AI3415" s="2" t="str">
        <f t="shared" si="217"/>
        <v>huyện Chương Mỹ</v>
      </c>
      <c r="AK3415" s="2" t="str">
        <f t="shared" si="218"/>
        <v/>
      </c>
      <c r="BF3415" s="2" t="str">
        <f>VLOOKUP(M3415,'[1]mã win'!G:K,5,0)</f>
        <v>B</v>
      </c>
    </row>
    <row r="3416" spans="1:58" x14ac:dyDescent="0.25">
      <c r="A3416" s="6" t="s">
        <v>17712</v>
      </c>
      <c r="B3416" s="6" t="s">
        <v>17713</v>
      </c>
      <c r="C3416" s="6" t="s">
        <v>17714</v>
      </c>
      <c r="D3416" s="2" t="s">
        <v>7783</v>
      </c>
      <c r="E3416" s="2">
        <v>0</v>
      </c>
      <c r="G3416" s="6" t="s">
        <v>15031</v>
      </c>
      <c r="H3416" s="6"/>
      <c r="I3416" s="6"/>
      <c r="J3416" s="6"/>
      <c r="K3416" s="7"/>
      <c r="L3416" s="6" t="s">
        <v>24</v>
      </c>
      <c r="M3416" s="6" t="s">
        <v>25</v>
      </c>
      <c r="N3416" s="6" t="s">
        <v>25</v>
      </c>
      <c r="O3416" s="6"/>
      <c r="P3416" s="8" t="s">
        <v>27</v>
      </c>
      <c r="Q3416" s="9">
        <v>45873.721111342602</v>
      </c>
      <c r="R3416" s="6" t="s">
        <v>6465</v>
      </c>
      <c r="X3416" s="6" t="s">
        <v>17715</v>
      </c>
      <c r="Y3416" s="2" t="s">
        <v>7783</v>
      </c>
      <c r="Z3416" s="2" t="s">
        <v>26</v>
      </c>
      <c r="AA3416" s="2" t="s">
        <v>42</v>
      </c>
      <c r="AB3416" s="2" t="s">
        <v>27</v>
      </c>
      <c r="AC3416" s="2" t="s">
        <v>27</v>
      </c>
      <c r="AD3416" s="2" t="s">
        <v>27</v>
      </c>
      <c r="AE3416" s="2" t="s">
        <v>27</v>
      </c>
      <c r="AG3416" s="2" t="str">
        <f t="shared" si="215"/>
        <v>Phường Từ Liêm</v>
      </c>
      <c r="AH3416" s="2" t="str">
        <f t="shared" si="216"/>
        <v/>
      </c>
      <c r="AI3416" s="2" t="str">
        <f t="shared" si="217"/>
        <v/>
      </c>
      <c r="AK3416" s="2" t="str">
        <f t="shared" si="218"/>
        <v/>
      </c>
      <c r="BF3416" s="2" t="str">
        <f>VLOOKUP(M3416,'[1]mã win'!G:K,5,0)</f>
        <v>B</v>
      </c>
    </row>
    <row r="3417" spans="1:58" x14ac:dyDescent="0.25">
      <c r="A3417" s="6" t="s">
        <v>17716</v>
      </c>
      <c r="B3417" s="6" t="s">
        <v>17717</v>
      </c>
      <c r="C3417" s="6" t="s">
        <v>17718</v>
      </c>
      <c r="D3417" s="2" t="s">
        <v>27</v>
      </c>
      <c r="E3417" s="2" t="s">
        <v>7614</v>
      </c>
      <c r="G3417" s="6" t="s">
        <v>16950</v>
      </c>
      <c r="H3417" s="6"/>
      <c r="I3417" s="6"/>
      <c r="J3417" s="6"/>
      <c r="K3417" s="7"/>
      <c r="L3417" s="6" t="s">
        <v>8064</v>
      </c>
      <c r="M3417" s="6" t="s">
        <v>25</v>
      </c>
      <c r="N3417" s="6" t="s">
        <v>25</v>
      </c>
      <c r="O3417" s="6" t="s">
        <v>7614</v>
      </c>
      <c r="P3417" s="8" t="s">
        <v>27</v>
      </c>
      <c r="Q3417" s="9">
        <v>45763.3897111111</v>
      </c>
      <c r="R3417" s="6" t="s">
        <v>28</v>
      </c>
      <c r="X3417" s="6" t="s">
        <v>11143</v>
      </c>
      <c r="Y3417" s="2" t="s">
        <v>17719</v>
      </c>
      <c r="Z3417" s="2" t="s">
        <v>17720</v>
      </c>
      <c r="AA3417" s="2" t="s">
        <v>17345</v>
      </c>
      <c r="AB3417" s="2" t="s">
        <v>27</v>
      </c>
      <c r="AC3417" s="2" t="s">
        <v>27</v>
      </c>
      <c r="AD3417" s="2" t="s">
        <v>27</v>
      </c>
      <c r="AE3417" s="2" t="s">
        <v>27</v>
      </c>
      <c r="AG3417" s="2" t="str">
        <f t="shared" si="215"/>
        <v/>
      </c>
      <c r="AH3417" s="2" t="str">
        <f t="shared" si="216"/>
        <v/>
      </c>
      <c r="AI3417" s="2" t="str">
        <f t="shared" si="217"/>
        <v>Huyện Mỹ Đức TP. Hà Nội Việt Nam</v>
      </c>
      <c r="AK3417" s="2" t="str">
        <f t="shared" si="218"/>
        <v/>
      </c>
      <c r="BF3417" s="2" t="str">
        <f>VLOOKUP(M3417,'[1]mã win'!G:K,5,0)</f>
        <v>B</v>
      </c>
    </row>
    <row r="3418" spans="1:58" x14ac:dyDescent="0.25">
      <c r="A3418" s="6" t="s">
        <v>17721</v>
      </c>
      <c r="B3418" s="6" t="s">
        <v>17722</v>
      </c>
      <c r="C3418" s="6" t="s">
        <v>17723</v>
      </c>
      <c r="D3418" s="2" t="s">
        <v>27</v>
      </c>
      <c r="E3418" s="2" t="s">
        <v>17567</v>
      </c>
      <c r="G3418" s="6" t="s">
        <v>15031</v>
      </c>
      <c r="H3418" s="6"/>
      <c r="I3418" s="6"/>
      <c r="J3418" s="6"/>
      <c r="K3418" s="7"/>
      <c r="L3418" s="6" t="s">
        <v>8064</v>
      </c>
      <c r="M3418" s="6" t="s">
        <v>25</v>
      </c>
      <c r="N3418" s="6" t="s">
        <v>25</v>
      </c>
      <c r="O3418" s="6" t="s">
        <v>17567</v>
      </c>
      <c r="P3418" s="8" t="s">
        <v>27</v>
      </c>
      <c r="Q3418" s="9">
        <v>45289.586352430597</v>
      </c>
      <c r="R3418" s="6" t="s">
        <v>6465</v>
      </c>
      <c r="X3418" s="6" t="s">
        <v>17724</v>
      </c>
      <c r="Y3418" s="2" t="s">
        <v>17725</v>
      </c>
      <c r="Z3418" s="2" t="s">
        <v>17568</v>
      </c>
      <c r="AA3418" s="2" t="s">
        <v>17569</v>
      </c>
      <c r="AB3418" s="2" t="s">
        <v>27</v>
      </c>
      <c r="AC3418" s="2" t="s">
        <v>27</v>
      </c>
      <c r="AD3418" s="2" t="s">
        <v>27</v>
      </c>
      <c r="AE3418" s="2" t="s">
        <v>27</v>
      </c>
      <c r="AG3418" s="2" t="str">
        <f t="shared" si="215"/>
        <v/>
      </c>
      <c r="AH3418" s="2" t="str">
        <f t="shared" si="216"/>
        <v/>
      </c>
      <c r="AI3418" s="2" t="str">
        <f t="shared" si="217"/>
        <v>Huyện Phú Xuyên TP. Hà Nội Việt Nam</v>
      </c>
      <c r="AK3418" s="2" t="str">
        <f t="shared" si="218"/>
        <v/>
      </c>
      <c r="BF3418" s="2" t="str">
        <f>VLOOKUP(M3418,'[1]mã win'!G:K,5,0)</f>
        <v>B</v>
      </c>
    </row>
    <row r="3419" spans="1:58" x14ac:dyDescent="0.25">
      <c r="A3419" s="6" t="s">
        <v>17726</v>
      </c>
      <c r="B3419" s="6" t="s">
        <v>17727</v>
      </c>
      <c r="C3419" s="6" t="s">
        <v>17728</v>
      </c>
      <c r="D3419" s="2" t="s">
        <v>27</v>
      </c>
      <c r="E3419" s="2" t="s">
        <v>17550</v>
      </c>
      <c r="G3419" s="6" t="s">
        <v>16950</v>
      </c>
      <c r="H3419" s="6"/>
      <c r="I3419" s="6"/>
      <c r="J3419" s="6"/>
      <c r="K3419" s="7"/>
      <c r="L3419" s="6" t="s">
        <v>24</v>
      </c>
      <c r="M3419" s="6" t="s">
        <v>25</v>
      </c>
      <c r="N3419" s="6" t="s">
        <v>25</v>
      </c>
      <c r="O3419" s="6" t="s">
        <v>17550</v>
      </c>
      <c r="P3419" s="8" t="s">
        <v>27</v>
      </c>
      <c r="Q3419" s="9">
        <v>45765.459251354201</v>
      </c>
      <c r="R3419" s="6" t="s">
        <v>28</v>
      </c>
      <c r="X3419" s="6" t="s">
        <v>17729</v>
      </c>
      <c r="Y3419" s="2" t="s">
        <v>17730</v>
      </c>
      <c r="Z3419" s="2" t="s">
        <v>17731</v>
      </c>
      <c r="AA3419" s="2" t="s">
        <v>17552</v>
      </c>
      <c r="AB3419" s="2" t="s">
        <v>27</v>
      </c>
      <c r="AC3419" s="2" t="s">
        <v>27</v>
      </c>
      <c r="AD3419" s="2" t="s">
        <v>27</v>
      </c>
      <c r="AE3419" s="2" t="s">
        <v>27</v>
      </c>
      <c r="AG3419" s="2" t="str">
        <f t="shared" si="215"/>
        <v/>
      </c>
      <c r="AH3419" s="2" t="str">
        <f t="shared" si="216"/>
        <v/>
      </c>
      <c r="AI3419" s="2" t="str">
        <f t="shared" si="217"/>
        <v>Huyện Ba Vì TP. Hà Nội Việt Nam</v>
      </c>
      <c r="AK3419" s="2" t="str">
        <f t="shared" si="218"/>
        <v/>
      </c>
      <c r="BF3419" s="2" t="str">
        <f>VLOOKUP(M3419,'[1]mã win'!G:K,5,0)</f>
        <v>B</v>
      </c>
    </row>
    <row r="3420" spans="1:58" x14ac:dyDescent="0.25">
      <c r="A3420" s="6" t="s">
        <v>17732</v>
      </c>
      <c r="B3420" s="6" t="s">
        <v>17733</v>
      </c>
      <c r="C3420" s="6" t="s">
        <v>17734</v>
      </c>
      <c r="D3420" s="2" t="s">
        <v>27</v>
      </c>
      <c r="E3420" s="2" t="s">
        <v>10703</v>
      </c>
      <c r="G3420" s="6" t="s">
        <v>16950</v>
      </c>
      <c r="H3420" s="6"/>
      <c r="I3420" s="6"/>
      <c r="J3420" s="6"/>
      <c r="K3420" s="7"/>
      <c r="L3420" s="6" t="s">
        <v>24</v>
      </c>
      <c r="M3420" s="6" t="s">
        <v>25</v>
      </c>
      <c r="N3420" s="6" t="s">
        <v>25</v>
      </c>
      <c r="O3420" s="6" t="s">
        <v>10703</v>
      </c>
      <c r="P3420" s="8" t="s">
        <v>27</v>
      </c>
      <c r="Q3420" s="9">
        <v>45776.355272569403</v>
      </c>
      <c r="R3420" s="6" t="s">
        <v>28</v>
      </c>
      <c r="X3420" s="6" t="s">
        <v>17735</v>
      </c>
      <c r="Y3420" s="2" t="s">
        <v>17736</v>
      </c>
      <c r="Z3420" s="2" t="s">
        <v>17271</v>
      </c>
      <c r="AA3420" s="2" t="s">
        <v>27</v>
      </c>
      <c r="AB3420" s="2" t="s">
        <v>27</v>
      </c>
      <c r="AC3420" s="2" t="s">
        <v>27</v>
      </c>
      <c r="AD3420" s="2" t="s">
        <v>27</v>
      </c>
      <c r="AE3420" s="2" t="s">
        <v>27</v>
      </c>
      <c r="AG3420" s="2" t="str">
        <f t="shared" si="215"/>
        <v/>
      </c>
      <c r="AH3420" s="2" t="str">
        <f t="shared" si="216"/>
        <v/>
      </c>
      <c r="AI3420" s="2" t="str">
        <f t="shared" si="217"/>
        <v>Huyện Đan Phượng TP. Hà Nội Việt Nam</v>
      </c>
      <c r="AK3420" s="2" t="str">
        <f t="shared" si="218"/>
        <v/>
      </c>
      <c r="BF3420" s="2" t="str">
        <f>VLOOKUP(M3420,'[1]mã win'!G:K,5,0)</f>
        <v>B</v>
      </c>
    </row>
    <row r="3421" spans="1:58" x14ac:dyDescent="0.25">
      <c r="A3421" s="6" t="s">
        <v>17737</v>
      </c>
      <c r="B3421" s="6" t="s">
        <v>17738</v>
      </c>
      <c r="C3421" s="6" t="s">
        <v>17739</v>
      </c>
      <c r="D3421" s="2" t="s">
        <v>7776</v>
      </c>
      <c r="E3421" s="2" t="s">
        <v>17740</v>
      </c>
      <c r="G3421" s="6" t="s">
        <v>16950</v>
      </c>
      <c r="H3421" s="6"/>
      <c r="I3421" s="6"/>
      <c r="J3421" s="6"/>
      <c r="K3421" s="7"/>
      <c r="L3421" s="6" t="s">
        <v>24</v>
      </c>
      <c r="M3421" s="6" t="s">
        <v>25</v>
      </c>
      <c r="N3421" s="6" t="s">
        <v>25</v>
      </c>
      <c r="O3421" s="6" t="s">
        <v>902</v>
      </c>
      <c r="P3421" s="8" t="s">
        <v>27</v>
      </c>
      <c r="Q3421" s="9">
        <v>45776.662998692103</v>
      </c>
      <c r="R3421" s="6" t="s">
        <v>28</v>
      </c>
      <c r="X3421" s="6" t="s">
        <v>17741</v>
      </c>
      <c r="Y3421" s="2" t="s">
        <v>17742</v>
      </c>
      <c r="Z3421" s="2" t="s">
        <v>7776</v>
      </c>
      <c r="AA3421" s="2" t="s">
        <v>17740</v>
      </c>
      <c r="AB3421" s="2" t="s">
        <v>27</v>
      </c>
      <c r="AC3421" s="2" t="s">
        <v>27</v>
      </c>
      <c r="AD3421" s="2" t="s">
        <v>27</v>
      </c>
      <c r="AE3421" s="2" t="s">
        <v>27</v>
      </c>
      <c r="AG3421" s="2" t="str">
        <f t="shared" si="215"/>
        <v>Phường Vạn Phúc</v>
      </c>
      <c r="AH3421" s="2" t="str">
        <f t="shared" si="216"/>
        <v>Quận Hà</v>
      </c>
      <c r="AI3421" s="2" t="str">
        <f t="shared" si="217"/>
        <v/>
      </c>
      <c r="AK3421" s="2" t="str">
        <f t="shared" si="218"/>
        <v/>
      </c>
      <c r="BF3421" s="2" t="str">
        <f>VLOOKUP(M3421,'[1]mã win'!G:K,5,0)</f>
        <v>B</v>
      </c>
    </row>
    <row r="3422" spans="1:58" x14ac:dyDescent="0.25">
      <c r="A3422" s="6" t="s">
        <v>17743</v>
      </c>
      <c r="B3422" s="6" t="s">
        <v>17744</v>
      </c>
      <c r="C3422" s="6" t="s">
        <v>17745</v>
      </c>
      <c r="D3422" s="2" t="s">
        <v>27</v>
      </c>
      <c r="E3422" s="2" t="s">
        <v>17472</v>
      </c>
      <c r="G3422" s="6" t="s">
        <v>16950</v>
      </c>
      <c r="H3422" s="6"/>
      <c r="I3422" s="6"/>
      <c r="J3422" s="6"/>
      <c r="K3422" s="7"/>
      <c r="L3422" s="6" t="s">
        <v>24</v>
      </c>
      <c r="M3422" s="6" t="s">
        <v>25</v>
      </c>
      <c r="N3422" s="6" t="s">
        <v>25</v>
      </c>
      <c r="O3422" s="6" t="s">
        <v>17472</v>
      </c>
      <c r="P3422" s="8" t="s">
        <v>27</v>
      </c>
      <c r="Q3422" s="9">
        <v>45769.397376354202</v>
      </c>
      <c r="R3422" s="6" t="s">
        <v>28</v>
      </c>
      <c r="X3422" s="6" t="s">
        <v>17746</v>
      </c>
      <c r="Y3422" s="2" t="s">
        <v>17747</v>
      </c>
      <c r="Z3422" s="2" t="s">
        <v>17748</v>
      </c>
      <c r="AA3422" s="2" t="s">
        <v>27</v>
      </c>
      <c r="AB3422" s="2" t="s">
        <v>27</v>
      </c>
      <c r="AC3422" s="2" t="s">
        <v>27</v>
      </c>
      <c r="AD3422" s="2" t="s">
        <v>27</v>
      </c>
      <c r="AE3422" s="2" t="s">
        <v>27</v>
      </c>
      <c r="AG3422" s="2" t="str">
        <f t="shared" si="215"/>
        <v/>
      </c>
      <c r="AH3422" s="2" t="str">
        <f t="shared" si="216"/>
        <v/>
      </c>
      <c r="AI3422" s="2" t="str">
        <f t="shared" si="217"/>
        <v>Huyện Quốc Oai TP. Hà Nội Việt Nam</v>
      </c>
      <c r="AK3422" s="2" t="str">
        <f t="shared" si="218"/>
        <v/>
      </c>
      <c r="BF3422" s="2" t="str">
        <f>VLOOKUP(M3422,'[1]mã win'!G:K,5,0)</f>
        <v>B</v>
      </c>
    </row>
    <row r="3423" spans="1:58" x14ac:dyDescent="0.25">
      <c r="A3423" s="6" t="s">
        <v>17749</v>
      </c>
      <c r="B3423" s="6" t="s">
        <v>17750</v>
      </c>
      <c r="C3423" s="6" t="s">
        <v>17751</v>
      </c>
      <c r="D3423" s="2" t="s">
        <v>27</v>
      </c>
      <c r="E3423" s="2" t="s">
        <v>17580</v>
      </c>
      <c r="G3423" s="6" t="s">
        <v>16950</v>
      </c>
      <c r="H3423" s="6"/>
      <c r="I3423" s="6"/>
      <c r="J3423" s="6"/>
      <c r="K3423" s="7"/>
      <c r="L3423" s="6" t="s">
        <v>8064</v>
      </c>
      <c r="M3423" s="6" t="s">
        <v>25</v>
      </c>
      <c r="N3423" s="6" t="s">
        <v>25</v>
      </c>
      <c r="O3423" s="6" t="s">
        <v>17580</v>
      </c>
      <c r="P3423" s="8" t="s">
        <v>27</v>
      </c>
      <c r="Q3423" s="9">
        <v>45803.594776817103</v>
      </c>
      <c r="R3423" s="6" t="s">
        <v>28</v>
      </c>
      <c r="X3423" s="6" t="s">
        <v>17752</v>
      </c>
      <c r="Y3423" s="2" t="s">
        <v>17753</v>
      </c>
      <c r="Z3423" s="2" t="s">
        <v>17754</v>
      </c>
      <c r="AA3423" s="2" t="s">
        <v>17755</v>
      </c>
      <c r="AB3423" s="2" t="s">
        <v>27</v>
      </c>
      <c r="AC3423" s="2" t="s">
        <v>27</v>
      </c>
      <c r="AD3423" s="2" t="s">
        <v>27</v>
      </c>
      <c r="AE3423" s="2" t="s">
        <v>27</v>
      </c>
      <c r="AG3423" s="2" t="str">
        <f t="shared" si="215"/>
        <v/>
      </c>
      <c r="AH3423" s="2" t="str">
        <f t="shared" si="216"/>
        <v/>
      </c>
      <c r="AI3423" s="2" t="str">
        <f t="shared" si="217"/>
        <v>Huyện Thường Tín TP. Hà Nội Việt Nam</v>
      </c>
      <c r="AK3423" s="2" t="str">
        <f t="shared" si="218"/>
        <v/>
      </c>
      <c r="BF3423" s="2" t="str">
        <f>VLOOKUP(M3423,'[1]mã win'!G:K,5,0)</f>
        <v>B</v>
      </c>
    </row>
    <row r="3424" spans="1:58" x14ac:dyDescent="0.25">
      <c r="A3424" s="6" t="s">
        <v>17756</v>
      </c>
      <c r="B3424" s="6" t="s">
        <v>17757</v>
      </c>
      <c r="C3424" s="6" t="s">
        <v>17758</v>
      </c>
      <c r="D3424" s="2" t="s">
        <v>27</v>
      </c>
      <c r="E3424" s="2" t="s">
        <v>17550</v>
      </c>
      <c r="G3424" s="6" t="s">
        <v>16950</v>
      </c>
      <c r="H3424" s="6"/>
      <c r="I3424" s="6"/>
      <c r="J3424" s="6"/>
      <c r="K3424" s="7"/>
      <c r="L3424" s="6" t="s">
        <v>24</v>
      </c>
      <c r="M3424" s="6" t="s">
        <v>25</v>
      </c>
      <c r="N3424" s="6" t="s">
        <v>25</v>
      </c>
      <c r="O3424" s="6" t="s">
        <v>17550</v>
      </c>
      <c r="P3424" s="8" t="s">
        <v>27</v>
      </c>
      <c r="Q3424" s="9">
        <v>45769.3957268171</v>
      </c>
      <c r="R3424" s="6" t="s">
        <v>28</v>
      </c>
      <c r="X3424" s="6" t="s">
        <v>17759</v>
      </c>
      <c r="Y3424" s="2" t="s">
        <v>17760</v>
      </c>
      <c r="Z3424" s="2" t="s">
        <v>17552</v>
      </c>
      <c r="AA3424" s="2" t="s">
        <v>27</v>
      </c>
      <c r="AB3424" s="2" t="s">
        <v>27</v>
      </c>
      <c r="AC3424" s="2" t="s">
        <v>27</v>
      </c>
      <c r="AD3424" s="2" t="s">
        <v>27</v>
      </c>
      <c r="AE3424" s="2" t="s">
        <v>27</v>
      </c>
      <c r="AG3424" s="2" t="str">
        <f t="shared" si="215"/>
        <v/>
      </c>
      <c r="AH3424" s="2" t="str">
        <f t="shared" si="216"/>
        <v/>
      </c>
      <c r="AI3424" s="2" t="str">
        <f t="shared" si="217"/>
        <v>Huyện Ba Vì TP. Hà Nội Việt Nam</v>
      </c>
      <c r="AK3424" s="2" t="str">
        <f t="shared" si="218"/>
        <v/>
      </c>
      <c r="BF3424" s="2" t="str">
        <f>VLOOKUP(M3424,'[1]mã win'!G:K,5,0)</f>
        <v>B</v>
      </c>
    </row>
    <row r="3425" spans="1:58" x14ac:dyDescent="0.25">
      <c r="A3425" s="6" t="s">
        <v>17761</v>
      </c>
      <c r="B3425" s="6" t="s">
        <v>17762</v>
      </c>
      <c r="C3425" s="6" t="s">
        <v>17763</v>
      </c>
      <c r="D3425" s="2" t="s">
        <v>27</v>
      </c>
      <c r="E3425" s="2" t="s">
        <v>17472</v>
      </c>
      <c r="G3425" s="6" t="s">
        <v>16950</v>
      </c>
      <c r="H3425" s="6" t="s">
        <v>27</v>
      </c>
      <c r="I3425" s="6"/>
      <c r="J3425" s="6"/>
      <c r="K3425" s="7">
        <v>60</v>
      </c>
      <c r="L3425" s="6" t="s">
        <v>24</v>
      </c>
      <c r="M3425" s="6" t="s">
        <v>25</v>
      </c>
      <c r="N3425" s="6" t="s">
        <v>25</v>
      </c>
      <c r="O3425" s="6" t="s">
        <v>17472</v>
      </c>
      <c r="P3425" s="8" t="s">
        <v>27</v>
      </c>
      <c r="Q3425" s="9">
        <v>45805.4292037384</v>
      </c>
      <c r="R3425" s="6" t="s">
        <v>28</v>
      </c>
      <c r="X3425" s="6" t="s">
        <v>17764</v>
      </c>
      <c r="Y3425" s="2" t="s">
        <v>17765</v>
      </c>
      <c r="Z3425" s="2" t="s">
        <v>17766</v>
      </c>
      <c r="AA3425" s="2" t="s">
        <v>17472</v>
      </c>
      <c r="AB3425" s="2" t="s">
        <v>26</v>
      </c>
      <c r="AC3425" s="2" t="s">
        <v>42</v>
      </c>
      <c r="AD3425" s="2" t="s">
        <v>27</v>
      </c>
      <c r="AE3425" s="2" t="s">
        <v>27</v>
      </c>
      <c r="AG3425" s="2" t="str">
        <f t="shared" si="215"/>
        <v/>
      </c>
      <c r="AH3425" s="2" t="str">
        <f t="shared" si="216"/>
        <v/>
      </c>
      <c r="AI3425" s="2" t="str">
        <f t="shared" si="217"/>
        <v>Huyện Quốc Oai</v>
      </c>
      <c r="AK3425" s="2" t="str">
        <f t="shared" si="218"/>
        <v/>
      </c>
      <c r="BF3425" s="2" t="str">
        <f>VLOOKUP(M3425,'[1]mã win'!G:K,5,0)</f>
        <v>B</v>
      </c>
    </row>
    <row r="3426" spans="1:58" x14ac:dyDescent="0.25">
      <c r="A3426" s="6" t="s">
        <v>17767</v>
      </c>
      <c r="B3426" s="6" t="s">
        <v>17768</v>
      </c>
      <c r="C3426" s="6" t="s">
        <v>17769</v>
      </c>
      <c r="D3426" s="2" t="s">
        <v>27</v>
      </c>
      <c r="E3426" s="2" t="s">
        <v>10703</v>
      </c>
      <c r="G3426" s="6" t="s">
        <v>16950</v>
      </c>
      <c r="H3426" s="6"/>
      <c r="I3426" s="6"/>
      <c r="J3426" s="6"/>
      <c r="K3426" s="7"/>
      <c r="L3426" s="6" t="s">
        <v>24</v>
      </c>
      <c r="M3426" s="6" t="s">
        <v>25</v>
      </c>
      <c r="N3426" s="6" t="s">
        <v>25</v>
      </c>
      <c r="O3426" s="6" t="s">
        <v>10703</v>
      </c>
      <c r="P3426" s="8" t="s">
        <v>27</v>
      </c>
      <c r="Q3426" s="9">
        <v>45776.354630405098</v>
      </c>
      <c r="R3426" s="6" t="s">
        <v>28</v>
      </c>
      <c r="X3426" s="6" t="s">
        <v>17770</v>
      </c>
      <c r="Y3426" s="2" t="s">
        <v>17771</v>
      </c>
      <c r="Z3426" s="2" t="s">
        <v>17772</v>
      </c>
      <c r="AA3426" s="2" t="s">
        <v>17773</v>
      </c>
      <c r="AB3426" s="2" t="s">
        <v>27</v>
      </c>
      <c r="AC3426" s="2" t="s">
        <v>27</v>
      </c>
      <c r="AD3426" s="2" t="s">
        <v>27</v>
      </c>
      <c r="AE3426" s="2" t="s">
        <v>27</v>
      </c>
      <c r="AG3426" s="2" t="str">
        <f t="shared" si="215"/>
        <v/>
      </c>
      <c r="AH3426" s="2" t="str">
        <f t="shared" si="216"/>
        <v/>
      </c>
      <c r="AI3426" s="2" t="str">
        <f t="shared" si="217"/>
        <v/>
      </c>
      <c r="AK3426" s="2" t="str">
        <f t="shared" si="218"/>
        <v/>
      </c>
      <c r="BF3426" s="2" t="str">
        <f>VLOOKUP(M3426,'[1]mã win'!G:K,5,0)</f>
        <v>B</v>
      </c>
    </row>
    <row r="3427" spans="1:58" x14ac:dyDescent="0.25">
      <c r="A3427" s="6" t="s">
        <v>17774</v>
      </c>
      <c r="B3427" s="6" t="s">
        <v>17775</v>
      </c>
      <c r="C3427" s="6" t="s">
        <v>17776</v>
      </c>
      <c r="D3427" s="2" t="s">
        <v>27</v>
      </c>
      <c r="E3427" s="2" t="s">
        <v>13590</v>
      </c>
      <c r="G3427" s="6" t="s">
        <v>15031</v>
      </c>
      <c r="H3427" s="6"/>
      <c r="I3427" s="6"/>
      <c r="J3427" s="6"/>
      <c r="K3427" s="7"/>
      <c r="L3427" s="6" t="s">
        <v>24</v>
      </c>
      <c r="M3427" s="6" t="s">
        <v>25</v>
      </c>
      <c r="N3427" s="6" t="s">
        <v>25</v>
      </c>
      <c r="O3427" s="6" t="s">
        <v>1047</v>
      </c>
      <c r="P3427" s="8" t="s">
        <v>27</v>
      </c>
      <c r="Q3427" s="9">
        <v>45318.651504594898</v>
      </c>
      <c r="R3427" s="6" t="s">
        <v>6465</v>
      </c>
      <c r="X3427" s="6" t="s">
        <v>17777</v>
      </c>
      <c r="Y3427" s="2" t="s">
        <v>17778</v>
      </c>
      <c r="Z3427" s="2" t="s">
        <v>13590</v>
      </c>
      <c r="AA3427" s="2" t="s">
        <v>843</v>
      </c>
      <c r="AB3427" s="2" t="s">
        <v>27</v>
      </c>
      <c r="AC3427" s="2" t="s">
        <v>27</v>
      </c>
      <c r="AD3427" s="2" t="s">
        <v>27</v>
      </c>
      <c r="AE3427" s="2" t="s">
        <v>27</v>
      </c>
      <c r="AG3427" s="2" t="str">
        <f t="shared" si="215"/>
        <v/>
      </c>
      <c r="AH3427" s="2" t="str">
        <f t="shared" si="216"/>
        <v/>
      </c>
      <c r="AI3427" s="2" t="str">
        <f t="shared" si="217"/>
        <v>huyện Hoài Đức</v>
      </c>
      <c r="AK3427" s="2" t="str">
        <f t="shared" si="218"/>
        <v/>
      </c>
      <c r="BF3427" s="2" t="str">
        <f>VLOOKUP(M3427,'[1]mã win'!G:K,5,0)</f>
        <v>B</v>
      </c>
    </row>
    <row r="3428" spans="1:58" x14ac:dyDescent="0.25">
      <c r="A3428" s="6" t="s">
        <v>17779</v>
      </c>
      <c r="B3428" s="6" t="s">
        <v>17780</v>
      </c>
      <c r="C3428" s="6" t="s">
        <v>17781</v>
      </c>
      <c r="D3428" s="2" t="s">
        <v>27</v>
      </c>
      <c r="E3428" s="2" t="s">
        <v>51</v>
      </c>
      <c r="G3428" s="6" t="s">
        <v>15024</v>
      </c>
      <c r="H3428" s="6" t="s">
        <v>27</v>
      </c>
      <c r="I3428" s="6"/>
      <c r="J3428" s="6"/>
      <c r="K3428" s="7">
        <v>60</v>
      </c>
      <c r="L3428" s="6" t="s">
        <v>50</v>
      </c>
      <c r="M3428" s="6" t="s">
        <v>39</v>
      </c>
      <c r="N3428" s="6" t="s">
        <v>39</v>
      </c>
      <c r="O3428" s="6" t="s">
        <v>51</v>
      </c>
      <c r="P3428" s="8" t="s">
        <v>27</v>
      </c>
      <c r="Q3428" s="9">
        <v>45779.632140243099</v>
      </c>
      <c r="R3428" s="6" t="s">
        <v>28</v>
      </c>
      <c r="X3428" s="6" t="s">
        <v>16919</v>
      </c>
      <c r="Y3428" s="2" t="s">
        <v>17782</v>
      </c>
      <c r="Z3428" s="2" t="s">
        <v>4933</v>
      </c>
      <c r="AA3428" s="2" t="s">
        <v>17783</v>
      </c>
      <c r="AB3428" s="2" t="s">
        <v>3534</v>
      </c>
      <c r="AC3428" s="2" t="s">
        <v>3537</v>
      </c>
      <c r="AD3428" s="2" t="s">
        <v>42</v>
      </c>
      <c r="AE3428" s="2" t="s">
        <v>27</v>
      </c>
      <c r="AG3428" s="2" t="str">
        <f t="shared" si="215"/>
        <v/>
      </c>
      <c r="AH3428" s="2" t="str">
        <f t="shared" si="216"/>
        <v/>
      </c>
      <c r="AI3428" s="2" t="str">
        <f t="shared" si="217"/>
        <v/>
      </c>
      <c r="AK3428" s="2" t="str">
        <f t="shared" si="218"/>
        <v/>
      </c>
      <c r="BF3428" s="2" t="str">
        <f>VLOOKUP(M3428,'[1]mã win'!G:K,5,0)</f>
        <v>N</v>
      </c>
    </row>
    <row r="3429" spans="1:58" x14ac:dyDescent="0.25">
      <c r="A3429" s="6" t="s">
        <v>17784</v>
      </c>
      <c r="B3429" s="6" t="s">
        <v>17785</v>
      </c>
      <c r="C3429" s="6" t="s">
        <v>17786</v>
      </c>
      <c r="D3429" s="2" t="s">
        <v>27</v>
      </c>
      <c r="E3429" s="2" t="s">
        <v>51</v>
      </c>
      <c r="G3429" s="6" t="s">
        <v>15024</v>
      </c>
      <c r="H3429" s="6" t="s">
        <v>27</v>
      </c>
      <c r="I3429" s="6"/>
      <c r="J3429" s="6"/>
      <c r="K3429" s="7">
        <v>60</v>
      </c>
      <c r="L3429" s="6" t="s">
        <v>50</v>
      </c>
      <c r="M3429" s="6" t="s">
        <v>39</v>
      </c>
      <c r="N3429" s="6" t="s">
        <v>39</v>
      </c>
      <c r="O3429" s="6" t="s">
        <v>51</v>
      </c>
      <c r="P3429" s="8" t="s">
        <v>27</v>
      </c>
      <c r="Q3429" s="9">
        <v>45766.660809259301</v>
      </c>
      <c r="R3429" s="6" t="s">
        <v>28</v>
      </c>
      <c r="X3429" s="6" t="s">
        <v>17787</v>
      </c>
      <c r="Y3429" s="2" t="s">
        <v>17788</v>
      </c>
      <c r="Z3429" s="2" t="s">
        <v>17789</v>
      </c>
      <c r="AA3429" s="2" t="s">
        <v>16897</v>
      </c>
      <c r="AB3429" s="2" t="s">
        <v>27</v>
      </c>
      <c r="AC3429" s="2" t="s">
        <v>27</v>
      </c>
      <c r="AD3429" s="2" t="s">
        <v>27</v>
      </c>
      <c r="AE3429" s="2" t="s">
        <v>27</v>
      </c>
      <c r="AG3429" s="2" t="str">
        <f t="shared" si="215"/>
        <v/>
      </c>
      <c r="AH3429" s="2" t="str">
        <f t="shared" si="216"/>
        <v/>
      </c>
      <c r="AI3429" s="2" t="str">
        <f t="shared" si="217"/>
        <v/>
      </c>
      <c r="AK3429" s="2" t="str">
        <f t="shared" si="218"/>
        <v/>
      </c>
      <c r="BF3429" s="2" t="str">
        <f>VLOOKUP(M3429,'[1]mã win'!G:K,5,0)</f>
        <v>N</v>
      </c>
    </row>
    <row r="3430" spans="1:58" x14ac:dyDescent="0.25">
      <c r="A3430" s="6" t="s">
        <v>17790</v>
      </c>
      <c r="B3430" s="6" t="s">
        <v>17791</v>
      </c>
      <c r="C3430" s="6" t="s">
        <v>17792</v>
      </c>
      <c r="D3430" s="2" t="s">
        <v>27</v>
      </c>
      <c r="E3430" s="2" t="s">
        <v>16902</v>
      </c>
      <c r="G3430" s="6" t="s">
        <v>15024</v>
      </c>
      <c r="H3430" s="6" t="s">
        <v>27</v>
      </c>
      <c r="I3430" s="6"/>
      <c r="J3430" s="6"/>
      <c r="K3430" s="7">
        <v>60</v>
      </c>
      <c r="L3430" s="6" t="s">
        <v>133</v>
      </c>
      <c r="M3430" s="6" t="s">
        <v>39</v>
      </c>
      <c r="N3430" s="6" t="s">
        <v>39</v>
      </c>
      <c r="O3430" s="6" t="s">
        <v>3279</v>
      </c>
      <c r="P3430" s="8" t="s">
        <v>27</v>
      </c>
      <c r="Q3430" s="9">
        <v>45841.719990011603</v>
      </c>
      <c r="R3430" s="6" t="s">
        <v>28</v>
      </c>
      <c r="X3430" s="6" t="s">
        <v>17793</v>
      </c>
      <c r="Y3430" s="2" t="s">
        <v>9453</v>
      </c>
      <c r="Z3430" s="2" t="s">
        <v>16902</v>
      </c>
      <c r="AA3430" s="2" t="s">
        <v>27</v>
      </c>
      <c r="AB3430" s="2" t="s">
        <v>27</v>
      </c>
      <c r="AC3430" s="2" t="s">
        <v>27</v>
      </c>
      <c r="AD3430" s="2" t="s">
        <v>27</v>
      </c>
      <c r="AE3430" s="2" t="s">
        <v>27</v>
      </c>
      <c r="AG3430" s="2" t="str">
        <f t="shared" si="215"/>
        <v/>
      </c>
      <c r="AH3430" s="2" t="str">
        <f t="shared" si="216"/>
        <v>Q. 8 TP. Hồ Chí Minh Việt Nam</v>
      </c>
      <c r="AI3430" s="2" t="str">
        <f t="shared" si="217"/>
        <v/>
      </c>
      <c r="AK3430" s="2" t="str">
        <f t="shared" si="218"/>
        <v/>
      </c>
      <c r="BF3430" s="2" t="str">
        <f>VLOOKUP(M3430,'[1]mã win'!G:K,5,0)</f>
        <v>N</v>
      </c>
    </row>
    <row r="3431" spans="1:58" x14ac:dyDescent="0.25">
      <c r="A3431" s="6" t="s">
        <v>17794</v>
      </c>
      <c r="B3431" s="6" t="s">
        <v>17795</v>
      </c>
      <c r="C3431" s="6" t="s">
        <v>17796</v>
      </c>
      <c r="D3431" s="2" t="s">
        <v>27</v>
      </c>
      <c r="E3431" s="2" t="s">
        <v>17708</v>
      </c>
      <c r="G3431" s="6" t="s">
        <v>15031</v>
      </c>
      <c r="H3431" s="6"/>
      <c r="I3431" s="6"/>
      <c r="J3431" s="6"/>
      <c r="K3431" s="7"/>
      <c r="L3431" s="6" t="s">
        <v>8064</v>
      </c>
      <c r="M3431" s="6" t="s">
        <v>25</v>
      </c>
      <c r="N3431" s="6" t="s">
        <v>25</v>
      </c>
      <c r="O3431" s="6" t="s">
        <v>1173</v>
      </c>
      <c r="P3431" s="8" t="s">
        <v>27</v>
      </c>
      <c r="Q3431" s="9">
        <v>45776.605435613397</v>
      </c>
      <c r="R3431" s="6" t="s">
        <v>6465</v>
      </c>
      <c r="X3431" s="6" t="s">
        <v>17797</v>
      </c>
      <c r="Y3431" s="2" t="s">
        <v>17798</v>
      </c>
      <c r="Z3431" s="2" t="s">
        <v>17708</v>
      </c>
      <c r="AA3431" s="2" t="s">
        <v>843</v>
      </c>
      <c r="AB3431" s="2" t="s">
        <v>27</v>
      </c>
      <c r="AC3431" s="2" t="s">
        <v>27</v>
      </c>
      <c r="AD3431" s="2" t="s">
        <v>27</v>
      </c>
      <c r="AE3431" s="2" t="s">
        <v>27</v>
      </c>
      <c r="AG3431" s="2" t="str">
        <f t="shared" si="215"/>
        <v/>
      </c>
      <c r="AH3431" s="2" t="str">
        <f t="shared" si="216"/>
        <v/>
      </c>
      <c r="AI3431" s="2" t="str">
        <f t="shared" si="217"/>
        <v>huyện Chương Mỹ</v>
      </c>
      <c r="AK3431" s="2" t="str">
        <f t="shared" si="218"/>
        <v/>
      </c>
      <c r="BF3431" s="2" t="str">
        <f>VLOOKUP(M3431,'[1]mã win'!G:K,5,0)</f>
        <v>B</v>
      </c>
    </row>
    <row r="3432" spans="1:58" x14ac:dyDescent="0.25">
      <c r="A3432" s="6" t="s">
        <v>17799</v>
      </c>
      <c r="B3432" s="6" t="s">
        <v>17800</v>
      </c>
      <c r="C3432" s="6" t="s">
        <v>17801</v>
      </c>
      <c r="D3432" s="2" t="s">
        <v>17802</v>
      </c>
      <c r="E3432" s="2" t="s">
        <v>17007</v>
      </c>
      <c r="G3432" s="6" t="s">
        <v>15031</v>
      </c>
      <c r="H3432" s="6"/>
      <c r="I3432" s="6"/>
      <c r="J3432" s="6"/>
      <c r="K3432" s="7"/>
      <c r="L3432" s="6" t="s">
        <v>24</v>
      </c>
      <c r="M3432" s="6" t="s">
        <v>25</v>
      </c>
      <c r="N3432" s="6" t="s">
        <v>25</v>
      </c>
      <c r="O3432" s="6" t="s">
        <v>17007</v>
      </c>
      <c r="P3432" s="8" t="s">
        <v>27</v>
      </c>
      <c r="Q3432" s="9">
        <v>45363.483553044003</v>
      </c>
      <c r="R3432" s="6" t="s">
        <v>6465</v>
      </c>
      <c r="X3432" s="6" t="s">
        <v>17803</v>
      </c>
      <c r="Y3432" s="2" t="s">
        <v>17802</v>
      </c>
      <c r="Z3432" s="2" t="s">
        <v>4220</v>
      </c>
      <c r="AA3432" s="2" t="s">
        <v>17437</v>
      </c>
      <c r="AB3432" s="2" t="s">
        <v>27</v>
      </c>
      <c r="AC3432" s="2" t="s">
        <v>27</v>
      </c>
      <c r="AD3432" s="2" t="s">
        <v>27</v>
      </c>
      <c r="AE3432" s="2" t="s">
        <v>27</v>
      </c>
      <c r="AG3432" s="2" t="str">
        <f t="shared" si="215"/>
        <v>Phố Quang Trung</v>
      </c>
      <c r="AH3432" s="2" t="str">
        <f t="shared" si="216"/>
        <v/>
      </c>
      <c r="AI3432" s="2" t="str">
        <f t="shared" si="217"/>
        <v/>
      </c>
      <c r="AK3432" s="2" t="str">
        <f t="shared" si="218"/>
        <v/>
      </c>
      <c r="BF3432" s="2" t="str">
        <f>VLOOKUP(M3432,'[1]mã win'!G:K,5,0)</f>
        <v>B</v>
      </c>
    </row>
    <row r="3433" spans="1:58" x14ac:dyDescent="0.25">
      <c r="A3433" s="6" t="s">
        <v>17804</v>
      </c>
      <c r="B3433" s="6" t="s">
        <v>17805</v>
      </c>
      <c r="C3433" s="6" t="s">
        <v>17806</v>
      </c>
      <c r="D3433" s="2" t="s">
        <v>27</v>
      </c>
      <c r="E3433" s="2" t="s">
        <v>17550</v>
      </c>
      <c r="G3433" s="6" t="s">
        <v>15031</v>
      </c>
      <c r="H3433" s="6"/>
      <c r="I3433" s="6"/>
      <c r="J3433" s="6"/>
      <c r="K3433" s="7"/>
      <c r="L3433" s="6" t="s">
        <v>24</v>
      </c>
      <c r="M3433" s="6" t="s">
        <v>25</v>
      </c>
      <c r="N3433" s="6" t="s">
        <v>25</v>
      </c>
      <c r="O3433" s="6" t="s">
        <v>17550</v>
      </c>
      <c r="P3433" s="8" t="s">
        <v>27</v>
      </c>
      <c r="Q3433" s="9">
        <v>45441.388474074098</v>
      </c>
      <c r="R3433" s="6" t="s">
        <v>6465</v>
      </c>
      <c r="X3433" s="6" t="s">
        <v>17807</v>
      </c>
      <c r="Y3433" s="2" t="s">
        <v>17808</v>
      </c>
      <c r="Z3433" s="2" t="s">
        <v>17550</v>
      </c>
      <c r="AA3433" s="2" t="s">
        <v>15647</v>
      </c>
      <c r="AB3433" s="2" t="s">
        <v>27</v>
      </c>
      <c r="AC3433" s="2" t="s">
        <v>27</v>
      </c>
      <c r="AD3433" s="2" t="s">
        <v>27</v>
      </c>
      <c r="AE3433" s="2" t="s">
        <v>27</v>
      </c>
      <c r="AG3433" s="2" t="str">
        <f t="shared" si="215"/>
        <v/>
      </c>
      <c r="AH3433" s="2" t="str">
        <f t="shared" si="216"/>
        <v/>
      </c>
      <c r="AI3433" s="2" t="str">
        <f t="shared" si="217"/>
        <v>Huyện Ba Vì</v>
      </c>
      <c r="AK3433" s="2" t="str">
        <f t="shared" si="218"/>
        <v/>
      </c>
      <c r="BF3433" s="2" t="str">
        <f>VLOOKUP(M3433,'[1]mã win'!G:K,5,0)</f>
        <v>B</v>
      </c>
    </row>
    <row r="3434" spans="1:58" x14ac:dyDescent="0.25">
      <c r="A3434" s="6" t="s">
        <v>17809</v>
      </c>
      <c r="B3434" s="6" t="s">
        <v>17810</v>
      </c>
      <c r="C3434" s="6" t="s">
        <v>17811</v>
      </c>
      <c r="D3434" s="2" t="s">
        <v>16901</v>
      </c>
      <c r="E3434" s="2" t="s">
        <v>17812</v>
      </c>
      <c r="G3434" s="6" t="s">
        <v>15024</v>
      </c>
      <c r="H3434" s="6" t="s">
        <v>27</v>
      </c>
      <c r="I3434" s="6"/>
      <c r="J3434" s="6"/>
      <c r="K3434" s="7">
        <v>60</v>
      </c>
      <c r="L3434" s="6" t="s">
        <v>50</v>
      </c>
      <c r="M3434" s="6" t="s">
        <v>39</v>
      </c>
      <c r="N3434" s="6" t="s">
        <v>39</v>
      </c>
      <c r="O3434" s="6" t="s">
        <v>2998</v>
      </c>
      <c r="P3434" s="8" t="s">
        <v>27</v>
      </c>
      <c r="Q3434" s="9">
        <v>45450.681383564799</v>
      </c>
      <c r="R3434" s="6" t="s">
        <v>28</v>
      </c>
      <c r="X3434" s="6" t="s">
        <v>17813</v>
      </c>
      <c r="Y3434" s="2" t="s">
        <v>17814</v>
      </c>
      <c r="Z3434" s="2" t="s">
        <v>5442</v>
      </c>
      <c r="AA3434" s="2" t="s">
        <v>16901</v>
      </c>
      <c r="AB3434" s="2" t="s">
        <v>17812</v>
      </c>
      <c r="AC3434" s="2" t="s">
        <v>15449</v>
      </c>
      <c r="AD3434" s="2" t="s">
        <v>27</v>
      </c>
      <c r="AE3434" s="2" t="s">
        <v>27</v>
      </c>
      <c r="AG3434" s="2" t="str">
        <f t="shared" si="215"/>
        <v>P. 7</v>
      </c>
      <c r="AH3434" s="2" t="str">
        <f t="shared" si="216"/>
        <v>Q. 10</v>
      </c>
      <c r="AI3434" s="2" t="str">
        <f t="shared" si="217"/>
        <v/>
      </c>
      <c r="AK3434" s="2" t="str">
        <f t="shared" si="218"/>
        <v/>
      </c>
      <c r="BF3434" s="2" t="str">
        <f>VLOOKUP(M3434,'[1]mã win'!G:K,5,0)</f>
        <v>N</v>
      </c>
    </row>
    <row r="3435" spans="1:58" x14ac:dyDescent="0.25">
      <c r="A3435" s="6" t="s">
        <v>17815</v>
      </c>
      <c r="B3435" s="6" t="s">
        <v>17816</v>
      </c>
      <c r="C3435" s="6" t="s">
        <v>17817</v>
      </c>
      <c r="D3435" s="2" t="s">
        <v>27</v>
      </c>
      <c r="E3435" s="2" t="s">
        <v>17579</v>
      </c>
      <c r="G3435" s="6" t="s">
        <v>15031</v>
      </c>
      <c r="H3435" s="6"/>
      <c r="I3435" s="6"/>
      <c r="J3435" s="6"/>
      <c r="K3435" s="7"/>
      <c r="L3435" s="6" t="s">
        <v>8064</v>
      </c>
      <c r="M3435" s="6" t="s">
        <v>25</v>
      </c>
      <c r="N3435" s="6" t="s">
        <v>25</v>
      </c>
      <c r="O3435" s="6" t="s">
        <v>17580</v>
      </c>
      <c r="P3435" s="8" t="s">
        <v>27</v>
      </c>
      <c r="Q3435" s="9">
        <v>45784.490990972197</v>
      </c>
      <c r="R3435" s="6" t="s">
        <v>6465</v>
      </c>
      <c r="X3435" s="6" t="s">
        <v>17818</v>
      </c>
      <c r="Y3435" s="2" t="s">
        <v>17819</v>
      </c>
      <c r="Z3435" s="2" t="s">
        <v>17820</v>
      </c>
      <c r="AA3435" s="2" t="s">
        <v>17579</v>
      </c>
      <c r="AB3435" s="2" t="s">
        <v>15647</v>
      </c>
      <c r="AC3435" s="2" t="s">
        <v>27</v>
      </c>
      <c r="AD3435" s="2" t="s">
        <v>27</v>
      </c>
      <c r="AE3435" s="2" t="s">
        <v>27</v>
      </c>
      <c r="AG3435" s="2" t="str">
        <f t="shared" si="215"/>
        <v/>
      </c>
      <c r="AH3435" s="2" t="str">
        <f t="shared" si="216"/>
        <v/>
      </c>
      <c r="AI3435" s="2" t="str">
        <f t="shared" si="217"/>
        <v>huyện Thường Tín</v>
      </c>
      <c r="AK3435" s="2" t="str">
        <f t="shared" si="218"/>
        <v/>
      </c>
      <c r="BF3435" s="2" t="str">
        <f>VLOOKUP(M3435,'[1]mã win'!G:K,5,0)</f>
        <v>B</v>
      </c>
    </row>
    <row r="3436" spans="1:58" x14ac:dyDescent="0.25">
      <c r="A3436" s="6" t="s">
        <v>17821</v>
      </c>
      <c r="B3436" s="6" t="s">
        <v>17822</v>
      </c>
      <c r="C3436" s="6" t="s">
        <v>17823</v>
      </c>
      <c r="D3436" s="2" t="s">
        <v>27</v>
      </c>
      <c r="E3436" s="2" t="s">
        <v>17472</v>
      </c>
      <c r="G3436" s="6" t="s">
        <v>16950</v>
      </c>
      <c r="H3436" s="6" t="s">
        <v>27</v>
      </c>
      <c r="I3436" s="6"/>
      <c r="J3436" s="6"/>
      <c r="K3436" s="7">
        <v>60</v>
      </c>
      <c r="L3436" s="6" t="s">
        <v>24</v>
      </c>
      <c r="M3436" s="6" t="s">
        <v>25</v>
      </c>
      <c r="N3436" s="6" t="s">
        <v>25</v>
      </c>
      <c r="O3436" s="6" t="s">
        <v>17472</v>
      </c>
      <c r="P3436" s="8" t="s">
        <v>27</v>
      </c>
      <c r="Q3436" s="9">
        <v>45805.427797453704</v>
      </c>
      <c r="R3436" s="6" t="s">
        <v>28</v>
      </c>
      <c r="X3436" s="6" t="s">
        <v>17824</v>
      </c>
      <c r="Y3436" s="2" t="s">
        <v>17825</v>
      </c>
      <c r="Z3436" s="2" t="s">
        <v>17472</v>
      </c>
      <c r="AA3436" s="2" t="s">
        <v>6657</v>
      </c>
      <c r="AB3436" s="2" t="s">
        <v>42</v>
      </c>
      <c r="AC3436" s="2" t="s">
        <v>27</v>
      </c>
      <c r="AD3436" s="2" t="s">
        <v>27</v>
      </c>
      <c r="AE3436" s="2" t="s">
        <v>27</v>
      </c>
      <c r="AG3436" s="2" t="str">
        <f t="shared" si="215"/>
        <v/>
      </c>
      <c r="AH3436" s="2" t="str">
        <f t="shared" si="216"/>
        <v/>
      </c>
      <c r="AI3436" s="2" t="str">
        <f t="shared" si="217"/>
        <v>Huyện Quốc Oai</v>
      </c>
      <c r="AK3436" s="2" t="str">
        <f t="shared" si="218"/>
        <v/>
      </c>
      <c r="BF3436" s="2" t="str">
        <f>VLOOKUP(M3436,'[1]mã win'!G:K,5,0)</f>
        <v>B</v>
      </c>
    </row>
    <row r="3437" spans="1:58" x14ac:dyDescent="0.25">
      <c r="A3437" s="6" t="s">
        <v>17826</v>
      </c>
      <c r="B3437" s="6" t="s">
        <v>17827</v>
      </c>
      <c r="C3437" s="6" t="s">
        <v>17828</v>
      </c>
      <c r="D3437" s="2" t="s">
        <v>27</v>
      </c>
      <c r="E3437" s="2" t="s">
        <v>17225</v>
      </c>
      <c r="G3437" s="6" t="s">
        <v>15031</v>
      </c>
      <c r="H3437" s="6"/>
      <c r="I3437" s="6"/>
      <c r="J3437" s="6"/>
      <c r="K3437" s="7"/>
      <c r="L3437" s="6" t="s">
        <v>235</v>
      </c>
      <c r="M3437" s="6" t="s">
        <v>25</v>
      </c>
      <c r="N3437" s="6" t="s">
        <v>25</v>
      </c>
      <c r="O3437" s="6" t="s">
        <v>9701</v>
      </c>
      <c r="P3437" s="8" t="s">
        <v>27</v>
      </c>
      <c r="Q3437" s="9">
        <v>45784.489756678202</v>
      </c>
      <c r="R3437" s="6" t="s">
        <v>6465</v>
      </c>
      <c r="X3437" s="6" t="s">
        <v>17829</v>
      </c>
      <c r="Y3437" s="2" t="s">
        <v>17228</v>
      </c>
      <c r="Z3437" s="2" t="s">
        <v>17225</v>
      </c>
      <c r="AA3437" s="2" t="s">
        <v>15647</v>
      </c>
      <c r="AB3437" s="2" t="s">
        <v>27</v>
      </c>
      <c r="AC3437" s="2" t="s">
        <v>27</v>
      </c>
      <c r="AD3437" s="2" t="s">
        <v>27</v>
      </c>
      <c r="AE3437" s="2" t="s">
        <v>27</v>
      </c>
      <c r="AG3437" s="2" t="str">
        <f t="shared" si="215"/>
        <v/>
      </c>
      <c r="AH3437" s="2" t="str">
        <f t="shared" si="216"/>
        <v/>
      </c>
      <c r="AI3437" s="2" t="str">
        <f t="shared" si="217"/>
        <v>huyện Mê Linh</v>
      </c>
      <c r="AK3437" s="2" t="str">
        <f t="shared" si="218"/>
        <v/>
      </c>
      <c r="BF3437" s="2" t="str">
        <f>VLOOKUP(M3437,'[1]mã win'!G:K,5,0)</f>
        <v>B</v>
      </c>
    </row>
    <row r="3438" spans="1:58" x14ac:dyDescent="0.25">
      <c r="A3438" s="6" t="s">
        <v>17830</v>
      </c>
      <c r="B3438" s="6" t="s">
        <v>17831</v>
      </c>
      <c r="C3438" s="6" t="s">
        <v>17832</v>
      </c>
      <c r="D3438" s="2" t="s">
        <v>2500</v>
      </c>
      <c r="E3438" s="2" t="s">
        <v>17833</v>
      </c>
      <c r="G3438" s="6" t="s">
        <v>16950</v>
      </c>
      <c r="H3438" s="6"/>
      <c r="I3438" s="6"/>
      <c r="J3438" s="6"/>
      <c r="K3438" s="7"/>
      <c r="L3438" s="6" t="s">
        <v>24</v>
      </c>
      <c r="M3438" s="6" t="s">
        <v>25</v>
      </c>
      <c r="N3438" s="6" t="s">
        <v>25</v>
      </c>
      <c r="O3438" s="6" t="s">
        <v>918</v>
      </c>
      <c r="P3438" s="8" t="s">
        <v>27</v>
      </c>
      <c r="Q3438" s="9">
        <v>45824.4457187847</v>
      </c>
      <c r="R3438" s="6" t="s">
        <v>28</v>
      </c>
      <c r="X3438" s="6" t="s">
        <v>17834</v>
      </c>
      <c r="Y3438" s="2" t="s">
        <v>17835</v>
      </c>
      <c r="Z3438" s="2" t="s">
        <v>17836</v>
      </c>
      <c r="AA3438" s="2" t="s">
        <v>2500</v>
      </c>
      <c r="AB3438" s="2" t="s">
        <v>17833</v>
      </c>
      <c r="AC3438" s="2" t="s">
        <v>27</v>
      </c>
      <c r="AD3438" s="2" t="s">
        <v>27</v>
      </c>
      <c r="AE3438" s="2" t="s">
        <v>27</v>
      </c>
      <c r="AG3438" s="2" t="str">
        <f t="shared" si="215"/>
        <v>Phường Tây Mỗ</v>
      </c>
      <c r="AH3438" s="2" t="str">
        <f t="shared" si="216"/>
        <v>Quận Nam Từ Liêm TP. Hà Nội Việt Nam</v>
      </c>
      <c r="AI3438" s="2" t="str">
        <f t="shared" si="217"/>
        <v/>
      </c>
      <c r="AK3438" s="2" t="str">
        <f t="shared" si="218"/>
        <v/>
      </c>
      <c r="BF3438" s="2" t="str">
        <f>VLOOKUP(M3438,'[1]mã win'!G:K,5,0)</f>
        <v>B</v>
      </c>
    </row>
    <row r="3439" spans="1:58" x14ac:dyDescent="0.25">
      <c r="A3439" s="6" t="s">
        <v>17837</v>
      </c>
      <c r="B3439" s="6" t="s">
        <v>17838</v>
      </c>
      <c r="C3439" s="6" t="s">
        <v>17839</v>
      </c>
      <c r="D3439" s="2" t="s">
        <v>27</v>
      </c>
      <c r="E3439" s="2" t="s">
        <v>10323</v>
      </c>
      <c r="G3439" s="6" t="s">
        <v>15031</v>
      </c>
      <c r="H3439" s="6"/>
      <c r="I3439" s="6"/>
      <c r="J3439" s="6"/>
      <c r="K3439" s="7"/>
      <c r="L3439" s="6" t="s">
        <v>235</v>
      </c>
      <c r="M3439" s="6" t="s">
        <v>25</v>
      </c>
      <c r="N3439" s="6" t="s">
        <v>25</v>
      </c>
      <c r="O3439" s="6" t="s">
        <v>10324</v>
      </c>
      <c r="P3439" s="8" t="s">
        <v>27</v>
      </c>
      <c r="Q3439" s="9">
        <v>45784.4915910532</v>
      </c>
      <c r="R3439" s="6" t="s">
        <v>6465</v>
      </c>
      <c r="X3439" s="6" t="s">
        <v>17840</v>
      </c>
      <c r="Y3439" s="2" t="s">
        <v>17841</v>
      </c>
      <c r="Z3439" s="2" t="s">
        <v>10323</v>
      </c>
      <c r="AA3439" s="2" t="s">
        <v>15647</v>
      </c>
      <c r="AB3439" s="2" t="s">
        <v>27</v>
      </c>
      <c r="AC3439" s="2" t="s">
        <v>27</v>
      </c>
      <c r="AD3439" s="2" t="s">
        <v>27</v>
      </c>
      <c r="AE3439" s="2" t="s">
        <v>27</v>
      </c>
      <c r="AG3439" s="2" t="str">
        <f t="shared" si="215"/>
        <v/>
      </c>
      <c r="AH3439" s="2" t="str">
        <f t="shared" si="216"/>
        <v/>
      </c>
      <c r="AI3439" s="2" t="str">
        <f t="shared" si="217"/>
        <v>huyện Sóc Sơn</v>
      </c>
      <c r="AK3439" s="2" t="str">
        <f t="shared" si="218"/>
        <v/>
      </c>
      <c r="BF3439" s="2" t="str">
        <f>VLOOKUP(M3439,'[1]mã win'!G:K,5,0)</f>
        <v>B</v>
      </c>
    </row>
    <row r="3440" spans="1:58" x14ac:dyDescent="0.25">
      <c r="A3440" s="6" t="s">
        <v>17842</v>
      </c>
      <c r="B3440" s="6" t="s">
        <v>17843</v>
      </c>
      <c r="C3440" s="6" t="s">
        <v>17844</v>
      </c>
      <c r="D3440" s="2" t="s">
        <v>27</v>
      </c>
      <c r="E3440" s="2" t="s">
        <v>17225</v>
      </c>
      <c r="G3440" s="6" t="s">
        <v>16950</v>
      </c>
      <c r="H3440" s="6"/>
      <c r="I3440" s="6"/>
      <c r="J3440" s="6"/>
      <c r="K3440" s="7"/>
      <c r="L3440" s="6" t="s">
        <v>235</v>
      </c>
      <c r="M3440" s="6" t="s">
        <v>25</v>
      </c>
      <c r="N3440" s="6" t="s">
        <v>25</v>
      </c>
      <c r="O3440" s="6" t="s">
        <v>9701</v>
      </c>
      <c r="P3440" s="8" t="s">
        <v>27</v>
      </c>
      <c r="Q3440" s="9">
        <v>45797.663875844897</v>
      </c>
      <c r="R3440" s="6" t="s">
        <v>28</v>
      </c>
      <c r="X3440" s="6" t="s">
        <v>17845</v>
      </c>
      <c r="Y3440" s="2" t="s">
        <v>17846</v>
      </c>
      <c r="Z3440" s="2" t="s">
        <v>17225</v>
      </c>
      <c r="AA3440" s="2" t="s">
        <v>2458</v>
      </c>
      <c r="AB3440" s="2" t="s">
        <v>27</v>
      </c>
      <c r="AC3440" s="2" t="s">
        <v>27</v>
      </c>
      <c r="AD3440" s="2" t="s">
        <v>27</v>
      </c>
      <c r="AE3440" s="2" t="s">
        <v>27</v>
      </c>
      <c r="AG3440" s="2" t="str">
        <f t="shared" si="215"/>
        <v/>
      </c>
      <c r="AH3440" s="2" t="str">
        <f t="shared" si="216"/>
        <v/>
      </c>
      <c r="AI3440" s="2" t="str">
        <f t="shared" si="217"/>
        <v>huyện Mê Linh</v>
      </c>
      <c r="AK3440" s="2" t="str">
        <f t="shared" si="218"/>
        <v/>
      </c>
      <c r="BF3440" s="2" t="str">
        <f>VLOOKUP(M3440,'[1]mã win'!G:K,5,0)</f>
        <v>B</v>
      </c>
    </row>
    <row r="3441" spans="1:58" x14ac:dyDescent="0.25">
      <c r="A3441" s="6" t="s">
        <v>17847</v>
      </c>
      <c r="B3441" s="6" t="s">
        <v>17848</v>
      </c>
      <c r="C3441" s="6" t="s">
        <v>17849</v>
      </c>
      <c r="D3441" s="2" t="s">
        <v>27</v>
      </c>
      <c r="E3441" s="2" t="s">
        <v>10324</v>
      </c>
      <c r="G3441" s="6" t="s">
        <v>16950</v>
      </c>
      <c r="H3441" s="6"/>
      <c r="I3441" s="6"/>
      <c r="J3441" s="6"/>
      <c r="K3441" s="7"/>
      <c r="L3441" s="6" t="s">
        <v>235</v>
      </c>
      <c r="M3441" s="6" t="s">
        <v>25</v>
      </c>
      <c r="N3441" s="6" t="s">
        <v>25</v>
      </c>
      <c r="O3441" s="6" t="s">
        <v>10324</v>
      </c>
      <c r="P3441" s="8" t="s">
        <v>27</v>
      </c>
      <c r="Q3441" s="9">
        <v>45791.5946030903</v>
      </c>
      <c r="R3441" s="6" t="s">
        <v>28</v>
      </c>
      <c r="X3441" s="6" t="s">
        <v>17850</v>
      </c>
      <c r="Y3441" s="2" t="s">
        <v>17851</v>
      </c>
      <c r="Z3441" s="2" t="s">
        <v>17467</v>
      </c>
      <c r="AA3441" s="2" t="s">
        <v>27</v>
      </c>
      <c r="AB3441" s="2" t="s">
        <v>27</v>
      </c>
      <c r="AC3441" s="2" t="s">
        <v>27</v>
      </c>
      <c r="AD3441" s="2" t="s">
        <v>27</v>
      </c>
      <c r="AE3441" s="2" t="s">
        <v>27</v>
      </c>
      <c r="AG3441" s="2" t="str">
        <f t="shared" si="215"/>
        <v/>
      </c>
      <c r="AH3441" s="2" t="str">
        <f t="shared" si="216"/>
        <v/>
      </c>
      <c r="AI3441" s="2" t="str">
        <f t="shared" si="217"/>
        <v>Huyện Sóc Sơn TP. Hà Nội Việt Nam</v>
      </c>
      <c r="AK3441" s="2" t="str">
        <f t="shared" si="218"/>
        <v/>
      </c>
      <c r="BF3441" s="2" t="str">
        <f>VLOOKUP(M3441,'[1]mã win'!G:K,5,0)</f>
        <v>B</v>
      </c>
    </row>
    <row r="3442" spans="1:58" x14ac:dyDescent="0.25">
      <c r="A3442" s="6" t="s">
        <v>17852</v>
      </c>
      <c r="B3442" s="6" t="s">
        <v>17853</v>
      </c>
      <c r="C3442" s="6" t="s">
        <v>17854</v>
      </c>
      <c r="D3442" s="2" t="s">
        <v>27</v>
      </c>
      <c r="E3442" s="2" t="s">
        <v>9701</v>
      </c>
      <c r="G3442" s="6" t="s">
        <v>16950</v>
      </c>
      <c r="H3442" s="6"/>
      <c r="I3442" s="6"/>
      <c r="J3442" s="6"/>
      <c r="K3442" s="7"/>
      <c r="L3442" s="6" t="s">
        <v>235</v>
      </c>
      <c r="M3442" s="6" t="s">
        <v>25</v>
      </c>
      <c r="N3442" s="6" t="s">
        <v>25</v>
      </c>
      <c r="O3442" s="6" t="s">
        <v>9701</v>
      </c>
      <c r="P3442" s="8" t="s">
        <v>27</v>
      </c>
      <c r="Q3442" s="9">
        <v>45791.589035798599</v>
      </c>
      <c r="R3442" s="6" t="s">
        <v>28</v>
      </c>
      <c r="X3442" s="6" t="s">
        <v>17855</v>
      </c>
      <c r="Y3442" s="2" t="s">
        <v>17856</v>
      </c>
      <c r="Z3442" s="2" t="s">
        <v>16959</v>
      </c>
      <c r="AA3442" s="2" t="s">
        <v>27</v>
      </c>
      <c r="AB3442" s="2" t="s">
        <v>27</v>
      </c>
      <c r="AC3442" s="2" t="s">
        <v>27</v>
      </c>
      <c r="AD3442" s="2" t="s">
        <v>27</v>
      </c>
      <c r="AE3442" s="2" t="s">
        <v>27</v>
      </c>
      <c r="AG3442" s="2" t="str">
        <f t="shared" ref="AG3442:AG3505" si="219">IF(LEFT(X3442,1)="P",X3442,IF(LEFT(Y3442,1)="P",Y3442,IF(LEFT(Z3442,1)="P",Z3442,IF(LEFT(AA3442,1)="P",AA3442,IF(LEFT(AB3442,1)="P",AB3442,IF(LEFT(AC3442,1)="P",AC3442,IF(LEFT(AD3442,1)="P",AD3442,IF(LEFT(AE3442,1)="P",AE3442,IF(LEFT(AF3442,1)="P",AF3442,"")))))))))</f>
        <v/>
      </c>
      <c r="AH3442" s="2" t="str">
        <f t="shared" ref="AH3442:AH3505" si="220">IF(LEFT(X3442,1)="P",X3442,IF(LEFT(Y3442,1)="Q",Y3442,IF(LEFT(Z3442,1)="Q",Z3442,IF(LEFT(AA3442,1)="Q",AA3442,IF(LEFT(AB3442,1)="Q",AB3442,IF(LEFT(AC3442,1)="Q",AC3442,IF(LEFT(AD3442,1)="Q",AD3442,IF(LEFT(AE3442,1)="Q",AE3442,IF(LEFT(AF3442,1)="Q",AF3442,"")))))))))</f>
        <v/>
      </c>
      <c r="AI3442" s="2" t="str">
        <f t="shared" ref="AI3442:AI3505" si="221">IF(LEFT(Y3442,2)="Hu",Y3442,IF(LEFT(Z3442,2)="Hu",Z3442,IF(LEFT(AA3442,2)="Hu",AA3442,IF(LEFT(AB3442,2)="Hu",AB3442,IF(LEFT(AC3442,2)="Hu",AC3442,IF(LEFT(AD3442,2)="Hu",AD3442,IF(LEFT(AE3442,2)="Hu",AE3442,IF(LEFT(AF3442,2)="Hu",AF3442,""))))))))</f>
        <v>Huyện Mê Linh TP. Hà Nội Việt Nam</v>
      </c>
      <c r="AK3442" s="2" t="str">
        <f t="shared" si="218"/>
        <v/>
      </c>
      <c r="BF3442" s="2" t="str">
        <f>VLOOKUP(M3442,'[1]mã win'!G:K,5,0)</f>
        <v>B</v>
      </c>
    </row>
    <row r="3443" spans="1:58" x14ac:dyDescent="0.25">
      <c r="A3443" s="6" t="s">
        <v>17857</v>
      </c>
      <c r="B3443" s="6" t="s">
        <v>17858</v>
      </c>
      <c r="C3443" s="6" t="s">
        <v>17859</v>
      </c>
      <c r="D3443" s="2" t="s">
        <v>7816</v>
      </c>
      <c r="E3443" s="2" t="s">
        <v>16949</v>
      </c>
      <c r="G3443" s="6" t="s">
        <v>16950</v>
      </c>
      <c r="H3443" s="6" t="s">
        <v>27</v>
      </c>
      <c r="I3443" s="6"/>
      <c r="J3443" s="6"/>
      <c r="K3443" s="7">
        <v>60</v>
      </c>
      <c r="L3443" s="6" t="s">
        <v>24</v>
      </c>
      <c r="M3443" s="6" t="s">
        <v>25</v>
      </c>
      <c r="N3443" s="6" t="s">
        <v>25</v>
      </c>
      <c r="O3443" s="6" t="s">
        <v>918</v>
      </c>
      <c r="P3443" s="8" t="s">
        <v>27</v>
      </c>
      <c r="Q3443" s="9">
        <v>45419.4877033218</v>
      </c>
      <c r="R3443" s="6" t="s">
        <v>28</v>
      </c>
      <c r="X3443" s="6" t="s">
        <v>17860</v>
      </c>
      <c r="Y3443" s="2" t="s">
        <v>17861</v>
      </c>
      <c r="Z3443" s="2" t="s">
        <v>7816</v>
      </c>
      <c r="AA3443" s="2" t="s">
        <v>16949</v>
      </c>
      <c r="AB3443" s="2" t="s">
        <v>27</v>
      </c>
      <c r="AC3443" s="2" t="s">
        <v>27</v>
      </c>
      <c r="AD3443" s="2" t="s">
        <v>27</v>
      </c>
      <c r="AE3443" s="2" t="s">
        <v>27</v>
      </c>
      <c r="AG3443" s="2" t="str">
        <f t="shared" si="219"/>
        <v>P. Tây Mỗ</v>
      </c>
      <c r="AH3443" s="2" t="str">
        <f t="shared" si="220"/>
        <v>Q. Nam Từ Liêm TP. Hà Nội Việt Nam</v>
      </c>
      <c r="AI3443" s="2" t="str">
        <f t="shared" si="221"/>
        <v/>
      </c>
      <c r="AK3443" s="2" t="str">
        <f t="shared" si="218"/>
        <v/>
      </c>
      <c r="BF3443" s="2" t="str">
        <f>VLOOKUP(M3443,'[1]mã win'!G:K,5,0)</f>
        <v>B</v>
      </c>
    </row>
    <row r="3444" spans="1:58" x14ac:dyDescent="0.25">
      <c r="A3444" s="6" t="s">
        <v>17862</v>
      </c>
      <c r="B3444" s="6" t="s">
        <v>17863</v>
      </c>
      <c r="C3444" s="6" t="s">
        <v>17864</v>
      </c>
      <c r="D3444" s="2" t="s">
        <v>27</v>
      </c>
      <c r="E3444" s="2" t="s">
        <v>2278</v>
      </c>
      <c r="G3444" s="6" t="s">
        <v>15031</v>
      </c>
      <c r="H3444" s="6"/>
      <c r="I3444" s="6"/>
      <c r="J3444" s="6"/>
      <c r="K3444" s="7"/>
      <c r="L3444" s="6" t="s">
        <v>8064</v>
      </c>
      <c r="M3444" s="6" t="s">
        <v>25</v>
      </c>
      <c r="N3444" s="6" t="s">
        <v>25</v>
      </c>
      <c r="O3444" s="6" t="s">
        <v>2278</v>
      </c>
      <c r="P3444" s="8" t="s">
        <v>27</v>
      </c>
      <c r="Q3444" s="9">
        <v>45377.707569293998</v>
      </c>
      <c r="R3444" s="6" t="s">
        <v>6465</v>
      </c>
      <c r="X3444" s="6" t="s">
        <v>17865</v>
      </c>
      <c r="Y3444" s="2" t="s">
        <v>17866</v>
      </c>
      <c r="Z3444" s="2" t="s">
        <v>17507</v>
      </c>
      <c r="AA3444" s="2" t="s">
        <v>27</v>
      </c>
      <c r="AB3444" s="2" t="s">
        <v>27</v>
      </c>
      <c r="AC3444" s="2" t="s">
        <v>27</v>
      </c>
      <c r="AD3444" s="2" t="s">
        <v>27</v>
      </c>
      <c r="AE3444" s="2" t="s">
        <v>27</v>
      </c>
      <c r="AG3444" s="2" t="str">
        <f t="shared" si="219"/>
        <v/>
      </c>
      <c r="AH3444" s="2" t="str">
        <f t="shared" si="220"/>
        <v/>
      </c>
      <c r="AI3444" s="2" t="str">
        <f t="shared" si="221"/>
        <v>Huyện Gia Lâm TP. Hà Nội Việt Nam</v>
      </c>
      <c r="AK3444" s="2" t="str">
        <f t="shared" si="218"/>
        <v/>
      </c>
      <c r="BF3444" s="2" t="str">
        <f>VLOOKUP(M3444,'[1]mã win'!G:K,5,0)</f>
        <v>B</v>
      </c>
    </row>
    <row r="3445" spans="1:58" x14ac:dyDescent="0.25">
      <c r="A3445" s="6" t="s">
        <v>17867</v>
      </c>
      <c r="B3445" s="6" t="s">
        <v>17868</v>
      </c>
      <c r="C3445" s="6" t="s">
        <v>17869</v>
      </c>
      <c r="D3445" s="2" t="s">
        <v>27</v>
      </c>
      <c r="E3445" s="2" t="s">
        <v>17081</v>
      </c>
      <c r="G3445" s="6" t="s">
        <v>16950</v>
      </c>
      <c r="H3445" s="6"/>
      <c r="I3445" s="6"/>
      <c r="J3445" s="6"/>
      <c r="K3445" s="7"/>
      <c r="L3445" s="6" t="s">
        <v>235</v>
      </c>
      <c r="M3445" s="6" t="s">
        <v>25</v>
      </c>
      <c r="N3445" s="6" t="s">
        <v>25</v>
      </c>
      <c r="O3445" s="6" t="s">
        <v>840</v>
      </c>
      <c r="P3445" s="8" t="s">
        <v>27</v>
      </c>
      <c r="Q3445" s="9">
        <v>45810.727196330998</v>
      </c>
      <c r="R3445" s="6" t="s">
        <v>28</v>
      </c>
      <c r="X3445" s="6" t="s">
        <v>17870</v>
      </c>
      <c r="Y3445" s="2" t="s">
        <v>17871</v>
      </c>
      <c r="Z3445" s="2" t="s">
        <v>17872</v>
      </c>
      <c r="AA3445" s="2" t="s">
        <v>17081</v>
      </c>
      <c r="AB3445" s="2" t="s">
        <v>27</v>
      </c>
      <c r="AC3445" s="2" t="s">
        <v>27</v>
      </c>
      <c r="AD3445" s="2" t="s">
        <v>27</v>
      </c>
      <c r="AE3445" s="2" t="s">
        <v>27</v>
      </c>
      <c r="AG3445" s="2" t="str">
        <f t="shared" si="219"/>
        <v/>
      </c>
      <c r="AH3445" s="2" t="str">
        <f t="shared" si="220"/>
        <v>Q. Long Biên TP. Hà Nội Việt Nam</v>
      </c>
      <c r="AI3445" s="2" t="str">
        <f t="shared" si="221"/>
        <v/>
      </c>
      <c r="AK3445" s="2" t="str">
        <f t="shared" si="218"/>
        <v/>
      </c>
      <c r="BF3445" s="2" t="str">
        <f>VLOOKUP(M3445,'[1]mã win'!G:K,5,0)</f>
        <v>B</v>
      </c>
    </row>
    <row r="3446" spans="1:58" x14ac:dyDescent="0.25">
      <c r="A3446" s="6" t="s">
        <v>17873</v>
      </c>
      <c r="B3446" s="6" t="s">
        <v>17874</v>
      </c>
      <c r="C3446" s="6" t="s">
        <v>17875</v>
      </c>
      <c r="D3446" s="2" t="s">
        <v>27</v>
      </c>
      <c r="E3446" s="2" t="s">
        <v>7614</v>
      </c>
      <c r="G3446" s="6" t="s">
        <v>16950</v>
      </c>
      <c r="H3446" s="6"/>
      <c r="I3446" s="6"/>
      <c r="J3446" s="6"/>
      <c r="K3446" s="7"/>
      <c r="L3446" s="6" t="s">
        <v>8064</v>
      </c>
      <c r="M3446" s="6" t="s">
        <v>25</v>
      </c>
      <c r="N3446" s="6" t="s">
        <v>25</v>
      </c>
      <c r="O3446" s="6" t="s">
        <v>7614</v>
      </c>
      <c r="P3446" s="8" t="s">
        <v>27</v>
      </c>
      <c r="Q3446" s="9">
        <v>45811.648759259297</v>
      </c>
      <c r="R3446" s="6" t="s">
        <v>28</v>
      </c>
      <c r="X3446" s="6" t="s">
        <v>17876</v>
      </c>
      <c r="Y3446" s="2" t="s">
        <v>17877</v>
      </c>
      <c r="Z3446" s="2" t="s">
        <v>17878</v>
      </c>
      <c r="AA3446" s="2" t="s">
        <v>17879</v>
      </c>
      <c r="AB3446" s="2" t="s">
        <v>7614</v>
      </c>
      <c r="AC3446" s="2" t="s">
        <v>6657</v>
      </c>
      <c r="AD3446" s="2" t="s">
        <v>42</v>
      </c>
      <c r="AE3446" s="2" t="s">
        <v>27</v>
      </c>
      <c r="AG3446" s="2" t="str">
        <f t="shared" si="219"/>
        <v/>
      </c>
      <c r="AH3446" s="2" t="str">
        <f t="shared" si="220"/>
        <v/>
      </c>
      <c r="AI3446" s="2" t="str">
        <f t="shared" si="221"/>
        <v>Huyện Mỹ Đức</v>
      </c>
      <c r="AK3446" s="2" t="str">
        <f t="shared" si="218"/>
        <v/>
      </c>
      <c r="BF3446" s="2" t="str">
        <f>VLOOKUP(M3446,'[1]mã win'!G:K,5,0)</f>
        <v>B</v>
      </c>
    </row>
    <row r="3447" spans="1:58" x14ac:dyDescent="0.25">
      <c r="A3447" s="6" t="s">
        <v>17880</v>
      </c>
      <c r="B3447" s="6" t="s">
        <v>17881</v>
      </c>
      <c r="C3447" s="6" t="s">
        <v>17882</v>
      </c>
      <c r="D3447" s="2" t="s">
        <v>27</v>
      </c>
      <c r="E3447" s="2" t="s">
        <v>7614</v>
      </c>
      <c r="G3447" s="6" t="s">
        <v>16950</v>
      </c>
      <c r="H3447" s="6"/>
      <c r="I3447" s="6"/>
      <c r="J3447" s="6"/>
      <c r="K3447" s="7"/>
      <c r="L3447" s="6" t="s">
        <v>8064</v>
      </c>
      <c r="M3447" s="6" t="s">
        <v>25</v>
      </c>
      <c r="N3447" s="6" t="s">
        <v>25</v>
      </c>
      <c r="O3447" s="6" t="s">
        <v>7614</v>
      </c>
      <c r="P3447" s="8" t="s">
        <v>27</v>
      </c>
      <c r="Q3447" s="9">
        <v>45824.446042210599</v>
      </c>
      <c r="R3447" s="6" t="s">
        <v>28</v>
      </c>
      <c r="X3447" s="6" t="s">
        <v>7616</v>
      </c>
      <c r="Y3447" s="2" t="s">
        <v>7617</v>
      </c>
      <c r="Z3447" s="2" t="s">
        <v>17345</v>
      </c>
      <c r="AA3447" s="2" t="s">
        <v>27</v>
      </c>
      <c r="AB3447" s="2" t="s">
        <v>27</v>
      </c>
      <c r="AC3447" s="2" t="s">
        <v>27</v>
      </c>
      <c r="AD3447" s="2" t="s">
        <v>27</v>
      </c>
      <c r="AE3447" s="2" t="s">
        <v>27</v>
      </c>
      <c r="AG3447" s="2" t="str">
        <f t="shared" si="219"/>
        <v/>
      </c>
      <c r="AH3447" s="2" t="str">
        <f t="shared" si="220"/>
        <v/>
      </c>
      <c r="AI3447" s="2" t="str">
        <f t="shared" si="221"/>
        <v>Huyện Mỹ Đức TP. Hà Nội Việt Nam</v>
      </c>
      <c r="AK3447" s="2" t="str">
        <f t="shared" si="218"/>
        <v/>
      </c>
      <c r="BF3447" s="2" t="str">
        <f>VLOOKUP(M3447,'[1]mã win'!G:K,5,0)</f>
        <v>B</v>
      </c>
    </row>
    <row r="3448" spans="1:58" x14ac:dyDescent="0.25">
      <c r="A3448" s="6" t="s">
        <v>17883</v>
      </c>
      <c r="B3448" s="6" t="s">
        <v>17884</v>
      </c>
      <c r="C3448" s="6" t="s">
        <v>17885</v>
      </c>
      <c r="D3448" s="2" t="s">
        <v>27</v>
      </c>
      <c r="E3448" s="2" t="s">
        <v>7614</v>
      </c>
      <c r="G3448" s="6" t="s">
        <v>16950</v>
      </c>
      <c r="H3448" s="6"/>
      <c r="I3448" s="6"/>
      <c r="J3448" s="6"/>
      <c r="K3448" s="7"/>
      <c r="L3448" s="6" t="s">
        <v>8064</v>
      </c>
      <c r="M3448" s="6" t="s">
        <v>25</v>
      </c>
      <c r="N3448" s="6" t="s">
        <v>25</v>
      </c>
      <c r="O3448" s="6" t="s">
        <v>7614</v>
      </c>
      <c r="P3448" s="8" t="s">
        <v>27</v>
      </c>
      <c r="Q3448" s="9">
        <v>45811.649582986101</v>
      </c>
      <c r="R3448" s="6" t="s">
        <v>28</v>
      </c>
      <c r="X3448" s="6" t="s">
        <v>17886</v>
      </c>
      <c r="Y3448" s="2" t="s">
        <v>17887</v>
      </c>
      <c r="Z3448" s="2" t="s">
        <v>7614</v>
      </c>
      <c r="AA3448" s="2" t="s">
        <v>6657</v>
      </c>
      <c r="AB3448" s="2" t="s">
        <v>42</v>
      </c>
      <c r="AC3448" s="2" t="s">
        <v>27</v>
      </c>
      <c r="AD3448" s="2" t="s">
        <v>27</v>
      </c>
      <c r="AE3448" s="2" t="s">
        <v>27</v>
      </c>
      <c r="AG3448" s="2" t="str">
        <f t="shared" si="219"/>
        <v/>
      </c>
      <c r="AH3448" s="2" t="str">
        <f t="shared" si="220"/>
        <v/>
      </c>
      <c r="AI3448" s="2" t="str">
        <f t="shared" si="221"/>
        <v>Huyện Mỹ Đức</v>
      </c>
      <c r="AK3448" s="2" t="str">
        <f t="shared" si="218"/>
        <v/>
      </c>
      <c r="BF3448" s="2" t="str">
        <f>VLOOKUP(M3448,'[1]mã win'!G:K,5,0)</f>
        <v>B</v>
      </c>
    </row>
    <row r="3449" spans="1:58" x14ac:dyDescent="0.25">
      <c r="A3449" s="6" t="s">
        <v>17888</v>
      </c>
      <c r="B3449" s="6" t="s">
        <v>17889</v>
      </c>
      <c r="C3449" s="6" t="s">
        <v>17890</v>
      </c>
      <c r="D3449" s="2" t="s">
        <v>27</v>
      </c>
      <c r="E3449" s="2" t="s">
        <v>10324</v>
      </c>
      <c r="G3449" s="6" t="s">
        <v>16950</v>
      </c>
      <c r="H3449" s="6"/>
      <c r="I3449" s="6"/>
      <c r="J3449" s="6"/>
      <c r="K3449" s="7"/>
      <c r="L3449" s="6" t="s">
        <v>235</v>
      </c>
      <c r="M3449" s="6" t="s">
        <v>25</v>
      </c>
      <c r="N3449" s="6" t="s">
        <v>25</v>
      </c>
      <c r="O3449" s="6"/>
      <c r="P3449" s="8" t="s">
        <v>27</v>
      </c>
      <c r="Q3449" s="9">
        <v>45894.490142210598</v>
      </c>
      <c r="R3449" s="6" t="s">
        <v>28</v>
      </c>
      <c r="X3449" s="6" t="s">
        <v>17891</v>
      </c>
      <c r="Y3449" s="2" t="s">
        <v>17892</v>
      </c>
      <c r="Z3449" s="2" t="s">
        <v>17893</v>
      </c>
      <c r="AA3449" s="2" t="s">
        <v>17467</v>
      </c>
      <c r="AB3449" s="2" t="s">
        <v>27</v>
      </c>
      <c r="AC3449" s="2" t="s">
        <v>27</v>
      </c>
      <c r="AD3449" s="2" t="s">
        <v>27</v>
      </c>
      <c r="AE3449" s="2" t="s">
        <v>27</v>
      </c>
      <c r="AG3449" s="2" t="str">
        <f t="shared" si="219"/>
        <v/>
      </c>
      <c r="AH3449" s="2" t="str">
        <f t="shared" si="220"/>
        <v/>
      </c>
      <c r="AI3449" s="2" t="str">
        <f t="shared" si="221"/>
        <v>Huyện Sóc Sơn TP. Hà Nội Việt Nam</v>
      </c>
      <c r="AK3449" s="2" t="str">
        <f t="shared" si="218"/>
        <v/>
      </c>
      <c r="BF3449" s="2" t="str">
        <f>VLOOKUP(M3449,'[1]mã win'!G:K,5,0)</f>
        <v>B</v>
      </c>
    </row>
    <row r="3450" spans="1:58" x14ac:dyDescent="0.25">
      <c r="A3450" s="6" t="s">
        <v>17894</v>
      </c>
      <c r="B3450" s="6" t="s">
        <v>17895</v>
      </c>
      <c r="C3450" s="6" t="s">
        <v>17896</v>
      </c>
      <c r="D3450" s="2" t="s">
        <v>16969</v>
      </c>
      <c r="E3450" s="2" t="s">
        <v>16859</v>
      </c>
      <c r="G3450" s="6" t="s">
        <v>15024</v>
      </c>
      <c r="H3450" s="6" t="s">
        <v>27</v>
      </c>
      <c r="I3450" s="6"/>
      <c r="J3450" s="6"/>
      <c r="K3450" s="7">
        <v>60</v>
      </c>
      <c r="L3450" s="6" t="s">
        <v>199</v>
      </c>
      <c r="M3450" s="6" t="s">
        <v>39</v>
      </c>
      <c r="N3450" s="6" t="s">
        <v>39</v>
      </c>
      <c r="O3450" s="6"/>
      <c r="P3450" s="8" t="s">
        <v>27</v>
      </c>
      <c r="Q3450" s="9">
        <v>45871.659424618098</v>
      </c>
      <c r="R3450" s="6" t="s">
        <v>28</v>
      </c>
      <c r="X3450" s="6" t="s">
        <v>17813</v>
      </c>
      <c r="Y3450" s="2" t="s">
        <v>17897</v>
      </c>
      <c r="Z3450" s="2" t="s">
        <v>17898</v>
      </c>
      <c r="AA3450" s="2" t="s">
        <v>17899</v>
      </c>
      <c r="AB3450" s="2" t="s">
        <v>17900</v>
      </c>
      <c r="AC3450" s="2" t="s">
        <v>16969</v>
      </c>
      <c r="AD3450" s="2" t="s">
        <v>16859</v>
      </c>
      <c r="AE3450" s="2" t="s">
        <v>27</v>
      </c>
      <c r="AG3450" s="2" t="str">
        <f t="shared" si="219"/>
        <v>P. 15</v>
      </c>
      <c r="AH3450" s="2" t="str">
        <f t="shared" si="220"/>
        <v>Q. Tân Bình TP. Hồ Chí Minh Việt Nam</v>
      </c>
      <c r="AI3450" s="2" t="str">
        <f t="shared" si="221"/>
        <v/>
      </c>
      <c r="AK3450" s="2" t="str">
        <f t="shared" si="218"/>
        <v/>
      </c>
      <c r="BF3450" s="2" t="str">
        <f>VLOOKUP(M3450,'[1]mã win'!G:K,5,0)</f>
        <v>N</v>
      </c>
    </row>
    <row r="3451" spans="1:58" x14ac:dyDescent="0.25">
      <c r="A3451" s="6" t="s">
        <v>17901</v>
      </c>
      <c r="B3451" s="6" t="s">
        <v>17902</v>
      </c>
      <c r="C3451" s="6" t="s">
        <v>17903</v>
      </c>
      <c r="D3451" s="2" t="s">
        <v>27</v>
      </c>
      <c r="E3451" s="2" t="s">
        <v>9701</v>
      </c>
      <c r="G3451" s="6" t="s">
        <v>15031</v>
      </c>
      <c r="H3451" s="6"/>
      <c r="I3451" s="6"/>
      <c r="J3451" s="6"/>
      <c r="K3451" s="7"/>
      <c r="L3451" s="6" t="s">
        <v>235</v>
      </c>
      <c r="M3451" s="6" t="s">
        <v>25</v>
      </c>
      <c r="N3451" s="6" t="s">
        <v>25</v>
      </c>
      <c r="O3451" s="6" t="s">
        <v>9701</v>
      </c>
      <c r="P3451" s="8" t="s">
        <v>27</v>
      </c>
      <c r="Q3451" s="9">
        <v>45824.439421608797</v>
      </c>
      <c r="R3451" s="6" t="s">
        <v>6465</v>
      </c>
      <c r="X3451" s="6" t="s">
        <v>17904</v>
      </c>
      <c r="Y3451" s="2" t="s">
        <v>17905</v>
      </c>
      <c r="Z3451" s="2" t="s">
        <v>16959</v>
      </c>
      <c r="AA3451" s="2" t="s">
        <v>27</v>
      </c>
      <c r="AB3451" s="2" t="s">
        <v>27</v>
      </c>
      <c r="AC3451" s="2" t="s">
        <v>27</v>
      </c>
      <c r="AD3451" s="2" t="s">
        <v>27</v>
      </c>
      <c r="AE3451" s="2" t="s">
        <v>27</v>
      </c>
      <c r="AG3451" s="2" t="str">
        <f t="shared" si="219"/>
        <v/>
      </c>
      <c r="AH3451" s="2" t="str">
        <f t="shared" si="220"/>
        <v/>
      </c>
      <c r="AI3451" s="2" t="str">
        <f t="shared" si="221"/>
        <v>Huyện Mê Linh TP. Hà Nội Việt Nam</v>
      </c>
      <c r="AK3451" s="2" t="str">
        <f t="shared" si="218"/>
        <v/>
      </c>
      <c r="BF3451" s="2" t="str">
        <f>VLOOKUP(M3451,'[1]mã win'!G:K,5,0)</f>
        <v>B</v>
      </c>
    </row>
    <row r="3452" spans="1:58" x14ac:dyDescent="0.25">
      <c r="A3452" s="6" t="s">
        <v>17906</v>
      </c>
      <c r="B3452" s="6" t="s">
        <v>17907</v>
      </c>
      <c r="C3452" s="6" t="s">
        <v>17908</v>
      </c>
      <c r="D3452" s="2" t="s">
        <v>27</v>
      </c>
      <c r="E3452" s="2" t="s">
        <v>9701</v>
      </c>
      <c r="G3452" s="6" t="s">
        <v>15031</v>
      </c>
      <c r="H3452" s="6"/>
      <c r="I3452" s="6"/>
      <c r="J3452" s="6"/>
      <c r="K3452" s="7"/>
      <c r="L3452" s="6" t="s">
        <v>235</v>
      </c>
      <c r="M3452" s="6" t="s">
        <v>25</v>
      </c>
      <c r="N3452" s="6" t="s">
        <v>25</v>
      </c>
      <c r="O3452" s="6" t="s">
        <v>9701</v>
      </c>
      <c r="P3452" s="8" t="s">
        <v>27</v>
      </c>
      <c r="Q3452" s="9">
        <v>45824.439585381901</v>
      </c>
      <c r="R3452" s="6" t="s">
        <v>6465</v>
      </c>
      <c r="X3452" s="6" t="s">
        <v>17909</v>
      </c>
      <c r="Y3452" s="2" t="s">
        <v>17910</v>
      </c>
      <c r="Z3452" s="2" t="s">
        <v>16959</v>
      </c>
      <c r="AA3452" s="2" t="s">
        <v>27</v>
      </c>
      <c r="AB3452" s="2" t="s">
        <v>27</v>
      </c>
      <c r="AC3452" s="2" t="s">
        <v>27</v>
      </c>
      <c r="AD3452" s="2" t="s">
        <v>27</v>
      </c>
      <c r="AE3452" s="2" t="s">
        <v>27</v>
      </c>
      <c r="AG3452" s="2" t="str">
        <f t="shared" si="219"/>
        <v/>
      </c>
      <c r="AH3452" s="2" t="str">
        <f t="shared" si="220"/>
        <v/>
      </c>
      <c r="AI3452" s="2" t="str">
        <f t="shared" si="221"/>
        <v>Huyện Mê Linh TP. Hà Nội Việt Nam</v>
      </c>
      <c r="AK3452" s="2" t="str">
        <f t="shared" si="218"/>
        <v/>
      </c>
      <c r="BF3452" s="2" t="str">
        <f>VLOOKUP(M3452,'[1]mã win'!G:K,5,0)</f>
        <v>B</v>
      </c>
    </row>
    <row r="3453" spans="1:58" x14ac:dyDescent="0.25">
      <c r="A3453" s="6" t="s">
        <v>17911</v>
      </c>
      <c r="B3453" s="6" t="s">
        <v>17912</v>
      </c>
      <c r="C3453" s="6" t="s">
        <v>17913</v>
      </c>
      <c r="D3453" s="2" t="s">
        <v>27</v>
      </c>
      <c r="E3453" s="2">
        <v>0</v>
      </c>
      <c r="G3453" s="6" t="s">
        <v>16970</v>
      </c>
      <c r="H3453" s="6"/>
      <c r="I3453" s="6"/>
      <c r="J3453" s="6"/>
      <c r="K3453" s="7"/>
      <c r="L3453" s="6"/>
      <c r="M3453" s="6" t="s">
        <v>39</v>
      </c>
      <c r="N3453" s="6" t="s">
        <v>39</v>
      </c>
      <c r="O3453" s="6"/>
      <c r="P3453" s="8" t="s">
        <v>27</v>
      </c>
      <c r="Q3453" s="9">
        <v>45839.673759687503</v>
      </c>
      <c r="R3453" s="6" t="s">
        <v>28</v>
      </c>
      <c r="X3453" s="6" t="s">
        <v>17914</v>
      </c>
      <c r="Y3453" s="2" t="s">
        <v>17915</v>
      </c>
      <c r="Z3453" s="2" t="s">
        <v>27</v>
      </c>
      <c r="AA3453" s="2" t="s">
        <v>27</v>
      </c>
      <c r="AB3453" s="2" t="s">
        <v>27</v>
      </c>
      <c r="AC3453" s="2" t="s">
        <v>27</v>
      </c>
      <c r="AD3453" s="2" t="s">
        <v>27</v>
      </c>
      <c r="AE3453" s="2" t="s">
        <v>27</v>
      </c>
      <c r="AG3453" s="2" t="str">
        <f t="shared" si="219"/>
        <v/>
      </c>
      <c r="AH3453" s="2" t="str">
        <f t="shared" si="220"/>
        <v/>
      </c>
      <c r="AI3453" s="2" t="str">
        <f t="shared" si="221"/>
        <v/>
      </c>
      <c r="AK3453" s="2" t="str">
        <f t="shared" si="218"/>
        <v/>
      </c>
      <c r="BF3453" s="2" t="str">
        <f>VLOOKUP(M3453,'[1]mã win'!G:K,5,0)</f>
        <v>N</v>
      </c>
    </row>
    <row r="3454" spans="1:58" x14ac:dyDescent="0.25">
      <c r="A3454" s="6" t="s">
        <v>17916</v>
      </c>
      <c r="B3454" s="6" t="s">
        <v>17917</v>
      </c>
      <c r="C3454" s="6" t="s">
        <v>17918</v>
      </c>
      <c r="D3454" s="2" t="s">
        <v>27</v>
      </c>
      <c r="E3454" s="2" t="s">
        <v>213</v>
      </c>
      <c r="G3454" s="6" t="s">
        <v>15024</v>
      </c>
      <c r="H3454" s="6" t="s">
        <v>27</v>
      </c>
      <c r="I3454" s="6"/>
      <c r="J3454" s="6"/>
      <c r="K3454" s="7">
        <v>60</v>
      </c>
      <c r="L3454" s="6" t="s">
        <v>133</v>
      </c>
      <c r="M3454" s="6" t="s">
        <v>39</v>
      </c>
      <c r="N3454" s="6" t="s">
        <v>39</v>
      </c>
      <c r="O3454" s="6" t="s">
        <v>213</v>
      </c>
      <c r="P3454" s="8" t="s">
        <v>27</v>
      </c>
      <c r="Q3454" s="9">
        <v>45404.4296922801</v>
      </c>
      <c r="R3454" s="6" t="s">
        <v>28</v>
      </c>
      <c r="X3454" s="6" t="s">
        <v>17919</v>
      </c>
      <c r="Y3454" s="2" t="s">
        <v>17920</v>
      </c>
      <c r="Z3454" s="2" t="s">
        <v>381</v>
      </c>
      <c r="AA3454" s="2" t="s">
        <v>17921</v>
      </c>
      <c r="AB3454" s="2" t="s">
        <v>17922</v>
      </c>
      <c r="AC3454" s="2" t="s">
        <v>15449</v>
      </c>
      <c r="AD3454" s="2" t="s">
        <v>27</v>
      </c>
      <c r="AE3454" s="2" t="s">
        <v>27</v>
      </c>
      <c r="AG3454" s="2" t="str">
        <f t="shared" si="219"/>
        <v/>
      </c>
      <c r="AH3454" s="2" t="str">
        <f t="shared" si="220"/>
        <v/>
      </c>
      <c r="AI3454" s="2" t="str">
        <f t="shared" si="221"/>
        <v/>
      </c>
      <c r="AK3454" s="2" t="str">
        <f t="shared" si="218"/>
        <v/>
      </c>
      <c r="BF3454" s="2" t="str">
        <f>VLOOKUP(M3454,'[1]mã win'!G:K,5,0)</f>
        <v>N</v>
      </c>
    </row>
    <row r="3455" spans="1:58" x14ac:dyDescent="0.25">
      <c r="A3455" s="6" t="s">
        <v>17923</v>
      </c>
      <c r="B3455" s="6" t="s">
        <v>17924</v>
      </c>
      <c r="C3455" s="6" t="s">
        <v>17925</v>
      </c>
      <c r="D3455" s="2" t="s">
        <v>27</v>
      </c>
      <c r="E3455" s="2" t="s">
        <v>9701</v>
      </c>
      <c r="G3455" s="6" t="s">
        <v>15031</v>
      </c>
      <c r="H3455" s="6"/>
      <c r="I3455" s="6"/>
      <c r="J3455" s="6"/>
      <c r="K3455" s="7"/>
      <c r="L3455" s="6" t="s">
        <v>235</v>
      </c>
      <c r="M3455" s="6" t="s">
        <v>25</v>
      </c>
      <c r="N3455" s="6" t="s">
        <v>25</v>
      </c>
      <c r="O3455" s="6" t="s">
        <v>9701</v>
      </c>
      <c r="P3455" s="8" t="s">
        <v>27</v>
      </c>
      <c r="Q3455" s="9">
        <v>45406.683231631898</v>
      </c>
      <c r="R3455" s="6" t="s">
        <v>6465</v>
      </c>
      <c r="X3455" s="6" t="s">
        <v>6769</v>
      </c>
      <c r="Y3455" s="2" t="s">
        <v>17926</v>
      </c>
      <c r="Z3455" s="2" t="s">
        <v>17927</v>
      </c>
      <c r="AA3455" s="2" t="s">
        <v>16959</v>
      </c>
      <c r="AB3455" s="2" t="s">
        <v>27</v>
      </c>
      <c r="AC3455" s="2" t="s">
        <v>27</v>
      </c>
      <c r="AD3455" s="2" t="s">
        <v>27</v>
      </c>
      <c r="AE3455" s="2" t="s">
        <v>27</v>
      </c>
      <c r="AG3455" s="2" t="str">
        <f t="shared" si="219"/>
        <v/>
      </c>
      <c r="AH3455" s="2" t="str">
        <f t="shared" si="220"/>
        <v/>
      </c>
      <c r="AI3455" s="2" t="str">
        <f t="shared" si="221"/>
        <v>Huyện Mê Linh TP. Hà Nội Việt Nam</v>
      </c>
      <c r="AK3455" s="2" t="str">
        <f t="shared" si="218"/>
        <v/>
      </c>
      <c r="BF3455" s="2" t="str">
        <f>VLOOKUP(M3455,'[1]mã win'!G:K,5,0)</f>
        <v>B</v>
      </c>
    </row>
    <row r="3456" spans="1:58" x14ac:dyDescent="0.25">
      <c r="A3456" s="6" t="s">
        <v>17928</v>
      </c>
      <c r="B3456" s="6" t="s">
        <v>17929</v>
      </c>
      <c r="C3456" s="6" t="s">
        <v>17930</v>
      </c>
      <c r="D3456" s="2" t="s">
        <v>1806</v>
      </c>
      <c r="E3456" s="2" t="s">
        <v>17931</v>
      </c>
      <c r="G3456" s="6" t="s">
        <v>15031</v>
      </c>
      <c r="H3456" s="6"/>
      <c r="I3456" s="6"/>
      <c r="J3456" s="6"/>
      <c r="K3456" s="7"/>
      <c r="L3456" s="6" t="s">
        <v>235</v>
      </c>
      <c r="M3456" s="6" t="s">
        <v>25</v>
      </c>
      <c r="N3456" s="6" t="s">
        <v>25</v>
      </c>
      <c r="O3456" s="6" t="s">
        <v>884</v>
      </c>
      <c r="P3456" s="8" t="s">
        <v>27</v>
      </c>
      <c r="Q3456" s="9">
        <v>45817.545729317098</v>
      </c>
      <c r="R3456" s="6" t="s">
        <v>6465</v>
      </c>
      <c r="X3456" s="6" t="s">
        <v>17932</v>
      </c>
      <c r="Y3456" s="2" t="s">
        <v>1806</v>
      </c>
      <c r="Z3456" s="2" t="s">
        <v>17931</v>
      </c>
      <c r="AA3456" s="2" t="s">
        <v>27</v>
      </c>
      <c r="AB3456" s="2" t="s">
        <v>27</v>
      </c>
      <c r="AC3456" s="2" t="s">
        <v>27</v>
      </c>
      <c r="AD3456" s="2" t="s">
        <v>27</v>
      </c>
      <c r="AE3456" s="2" t="s">
        <v>27</v>
      </c>
      <c r="AG3456" s="2" t="str">
        <f t="shared" si="219"/>
        <v>Phường Ô Chợ Dừa</v>
      </c>
      <c r="AH3456" s="2" t="str">
        <f t="shared" si="220"/>
        <v>Quận Đống Đa TP. Hà Nội Việt Nam</v>
      </c>
      <c r="AI3456" s="2" t="str">
        <f t="shared" si="221"/>
        <v/>
      </c>
      <c r="AK3456" s="2" t="str">
        <f t="shared" si="218"/>
        <v/>
      </c>
      <c r="BF3456" s="2" t="str">
        <f>VLOOKUP(M3456,'[1]mã win'!G:K,5,0)</f>
        <v>B</v>
      </c>
    </row>
    <row r="3457" spans="1:58" x14ac:dyDescent="0.25">
      <c r="A3457" s="6" t="s">
        <v>17933</v>
      </c>
      <c r="B3457" s="6" t="s">
        <v>17934</v>
      </c>
      <c r="C3457" s="6" t="s">
        <v>17935</v>
      </c>
      <c r="D3457" s="2" t="s">
        <v>2617</v>
      </c>
      <c r="E3457" s="2">
        <v>0</v>
      </c>
      <c r="G3457" s="6" t="s">
        <v>16950</v>
      </c>
      <c r="H3457" s="6"/>
      <c r="I3457" s="6"/>
      <c r="J3457" s="6"/>
      <c r="K3457" s="7"/>
      <c r="L3457" s="6" t="s">
        <v>235</v>
      </c>
      <c r="M3457" s="6" t="s">
        <v>25</v>
      </c>
      <c r="N3457" s="6" t="s">
        <v>25</v>
      </c>
      <c r="O3457" s="6"/>
      <c r="P3457" s="8" t="s">
        <v>27</v>
      </c>
      <c r="Q3457" s="9">
        <v>45894.4897668634</v>
      </c>
      <c r="R3457" s="6" t="s">
        <v>28</v>
      </c>
      <c r="X3457" s="6" t="s">
        <v>17936</v>
      </c>
      <c r="Y3457" s="2" t="s">
        <v>2617</v>
      </c>
      <c r="Z3457" s="2" t="s">
        <v>17009</v>
      </c>
      <c r="AA3457" s="2" t="s">
        <v>27</v>
      </c>
      <c r="AB3457" s="2" t="s">
        <v>27</v>
      </c>
      <c r="AC3457" s="2" t="s">
        <v>27</v>
      </c>
      <c r="AD3457" s="2" t="s">
        <v>27</v>
      </c>
      <c r="AE3457" s="2" t="s">
        <v>27</v>
      </c>
      <c r="AG3457" s="2" t="str">
        <f t="shared" si="219"/>
        <v>Phường Vĩnh Hưng</v>
      </c>
      <c r="AH3457" s="2" t="str">
        <f t="shared" si="220"/>
        <v/>
      </c>
      <c r="AI3457" s="2" t="str">
        <f t="shared" si="221"/>
        <v/>
      </c>
      <c r="AK3457" s="2" t="str">
        <f t="shared" si="218"/>
        <v/>
      </c>
      <c r="BF3457" s="2" t="str">
        <f>VLOOKUP(M3457,'[1]mã win'!G:K,5,0)</f>
        <v>B</v>
      </c>
    </row>
    <row r="3458" spans="1:58" x14ac:dyDescent="0.25">
      <c r="A3458" s="6" t="s">
        <v>17937</v>
      </c>
      <c r="B3458" s="6" t="s">
        <v>17938</v>
      </c>
      <c r="C3458" s="6" t="s">
        <v>17939</v>
      </c>
      <c r="D3458" s="2" t="s">
        <v>27</v>
      </c>
      <c r="E3458" s="2" t="s">
        <v>2278</v>
      </c>
      <c r="G3458" s="6" t="s">
        <v>15031</v>
      </c>
      <c r="H3458" s="6"/>
      <c r="I3458" s="6"/>
      <c r="J3458" s="6"/>
      <c r="K3458" s="7"/>
      <c r="L3458" s="6" t="s">
        <v>8064</v>
      </c>
      <c r="M3458" s="6" t="s">
        <v>25</v>
      </c>
      <c r="N3458" s="6" t="s">
        <v>25</v>
      </c>
      <c r="O3458" s="6" t="s">
        <v>2278</v>
      </c>
      <c r="P3458" s="8" t="s">
        <v>27</v>
      </c>
      <c r="Q3458" s="9">
        <v>45824.440629131903</v>
      </c>
      <c r="R3458" s="6" t="s">
        <v>6465</v>
      </c>
      <c r="X3458" s="6" t="s">
        <v>17940</v>
      </c>
      <c r="Y3458" s="2" t="s">
        <v>17941</v>
      </c>
      <c r="Z3458" s="2" t="s">
        <v>17942</v>
      </c>
      <c r="AA3458" s="2" t="s">
        <v>27</v>
      </c>
      <c r="AB3458" s="2" t="s">
        <v>27</v>
      </c>
      <c r="AC3458" s="2" t="s">
        <v>27</v>
      </c>
      <c r="AD3458" s="2" t="s">
        <v>27</v>
      </c>
      <c r="AE3458" s="2" t="s">
        <v>27</v>
      </c>
      <c r="AG3458" s="2" t="str">
        <f t="shared" si="219"/>
        <v/>
      </c>
      <c r="AH3458" s="2" t="str">
        <f t="shared" si="220"/>
        <v/>
      </c>
      <c r="AI3458" s="2" t="str">
        <f t="shared" si="221"/>
        <v/>
      </c>
      <c r="AK3458" s="2" t="str">
        <f t="shared" si="218"/>
        <v/>
      </c>
      <c r="BF3458" s="2" t="str">
        <f>VLOOKUP(M3458,'[1]mã win'!G:K,5,0)</f>
        <v>B</v>
      </c>
    </row>
    <row r="3459" spans="1:58" x14ac:dyDescent="0.25">
      <c r="A3459" s="6" t="s">
        <v>17943</v>
      </c>
      <c r="B3459" s="6" t="s">
        <v>17944</v>
      </c>
      <c r="C3459" s="6" t="s">
        <v>17945</v>
      </c>
      <c r="D3459" s="2" t="s">
        <v>27</v>
      </c>
      <c r="E3459" s="2" t="s">
        <v>17580</v>
      </c>
      <c r="G3459" s="6" t="s">
        <v>15031</v>
      </c>
      <c r="H3459" s="6"/>
      <c r="I3459" s="6"/>
      <c r="J3459" s="6"/>
      <c r="K3459" s="7"/>
      <c r="L3459" s="6" t="s">
        <v>8064</v>
      </c>
      <c r="M3459" s="6" t="s">
        <v>25</v>
      </c>
      <c r="N3459" s="6" t="s">
        <v>25</v>
      </c>
      <c r="O3459" s="6" t="s">
        <v>17580</v>
      </c>
      <c r="P3459" s="8" t="s">
        <v>27</v>
      </c>
      <c r="Q3459" s="9">
        <v>45817.546252233798</v>
      </c>
      <c r="R3459" s="6" t="s">
        <v>6465</v>
      </c>
      <c r="X3459" s="6" t="s">
        <v>17946</v>
      </c>
      <c r="Y3459" s="2" t="s">
        <v>17947</v>
      </c>
      <c r="Z3459" s="2" t="s">
        <v>17948</v>
      </c>
      <c r="AA3459" s="2" t="s">
        <v>17755</v>
      </c>
      <c r="AB3459" s="2" t="s">
        <v>27</v>
      </c>
      <c r="AC3459" s="2" t="s">
        <v>27</v>
      </c>
      <c r="AD3459" s="2" t="s">
        <v>27</v>
      </c>
      <c r="AE3459" s="2" t="s">
        <v>27</v>
      </c>
      <c r="AG3459" s="2" t="str">
        <f t="shared" si="219"/>
        <v/>
      </c>
      <c r="AH3459" s="2" t="str">
        <f t="shared" si="220"/>
        <v/>
      </c>
      <c r="AI3459" s="2" t="str">
        <f t="shared" si="221"/>
        <v>Huyện Thường Tín TP. Hà Nội Việt Nam</v>
      </c>
      <c r="AK3459" s="2" t="str">
        <f t="shared" ref="AK3459:AK3522" si="222">IF(LEFT(X3459,2)="tỉ",X3459,IF(LEFT(Y3459,2)="tỉ",Y3459,IF(LEFT(Z3459,2)="tỉ",Z3459,IF(LEFT(AA3459,2)="tỉ",AA3459,IF(LEFT(AB3459,2)="tỉ",AB3459,IF(LEFT(AC3459,2)="tỉ",AC3459,IF(LEFT(AD3459,2)="tỉ",AD3459,IF(LEFT(AE3459,2)="tỉ",AE3459,IF(LEFT(AF3459,2)="tỉ",AF3459,"")))))))))</f>
        <v/>
      </c>
      <c r="BF3459" s="2" t="str">
        <f>VLOOKUP(M3459,'[1]mã win'!G:K,5,0)</f>
        <v>B</v>
      </c>
    </row>
    <row r="3460" spans="1:58" x14ac:dyDescent="0.25">
      <c r="A3460" s="6" t="s">
        <v>17949</v>
      </c>
      <c r="B3460" s="6" t="s">
        <v>17950</v>
      </c>
      <c r="C3460" s="6" t="s">
        <v>17951</v>
      </c>
      <c r="D3460" s="2" t="s">
        <v>17952</v>
      </c>
      <c r="E3460" s="2" t="s">
        <v>840</v>
      </c>
      <c r="G3460" s="6" t="s">
        <v>16950</v>
      </c>
      <c r="H3460" s="6" t="s">
        <v>27</v>
      </c>
      <c r="I3460" s="6"/>
      <c r="J3460" s="6"/>
      <c r="K3460" s="7">
        <v>60</v>
      </c>
      <c r="L3460" s="6" t="s">
        <v>235</v>
      </c>
      <c r="M3460" s="6" t="s">
        <v>25</v>
      </c>
      <c r="N3460" s="6" t="s">
        <v>25</v>
      </c>
      <c r="O3460" s="6" t="s">
        <v>840</v>
      </c>
      <c r="P3460" s="8" t="s">
        <v>27</v>
      </c>
      <c r="Q3460" s="9">
        <v>45451.571268981497</v>
      </c>
      <c r="R3460" s="6" t="s">
        <v>28</v>
      </c>
      <c r="X3460" s="6" t="s">
        <v>17953</v>
      </c>
      <c r="Y3460" s="2" t="s">
        <v>262</v>
      </c>
      <c r="Z3460" s="2" t="s">
        <v>17954</v>
      </c>
      <c r="AA3460" s="2" t="s">
        <v>17952</v>
      </c>
      <c r="AB3460" s="2" t="s">
        <v>840</v>
      </c>
      <c r="AC3460" s="2" t="s">
        <v>17002</v>
      </c>
      <c r="AD3460" s="2" t="s">
        <v>27</v>
      </c>
      <c r="AE3460" s="2" t="s">
        <v>27</v>
      </c>
      <c r="AG3460" s="2" t="str">
        <f t="shared" si="219"/>
        <v>Phường Đức Giang</v>
      </c>
      <c r="AH3460" s="2" t="str">
        <f t="shared" si="220"/>
        <v>Quận Long Biên</v>
      </c>
      <c r="AI3460" s="2" t="str">
        <f t="shared" si="221"/>
        <v/>
      </c>
      <c r="AK3460" s="2" t="str">
        <f t="shared" si="222"/>
        <v/>
      </c>
      <c r="BF3460" s="2" t="str">
        <f>VLOOKUP(M3460,'[1]mã win'!G:K,5,0)</f>
        <v>B</v>
      </c>
    </row>
    <row r="3461" spans="1:58" x14ac:dyDescent="0.25">
      <c r="A3461" s="6" t="s">
        <v>17955</v>
      </c>
      <c r="B3461" s="6" t="s">
        <v>17956</v>
      </c>
      <c r="C3461" s="6" t="s">
        <v>17957</v>
      </c>
      <c r="D3461" s="2" t="s">
        <v>27</v>
      </c>
      <c r="E3461" s="2" t="s">
        <v>17958</v>
      </c>
      <c r="G3461" s="6" t="s">
        <v>16950</v>
      </c>
      <c r="H3461" s="6"/>
      <c r="I3461" s="6"/>
      <c r="J3461" s="6"/>
      <c r="K3461" s="7"/>
      <c r="L3461" s="6" t="s">
        <v>235</v>
      </c>
      <c r="M3461" s="6" t="s">
        <v>25</v>
      </c>
      <c r="N3461" s="6" t="s">
        <v>25</v>
      </c>
      <c r="O3461" s="6"/>
      <c r="P3461" s="8" t="s">
        <v>27</v>
      </c>
      <c r="Q3461" s="9">
        <v>45894.489254363398</v>
      </c>
      <c r="R3461" s="6" t="s">
        <v>28</v>
      </c>
      <c r="X3461" s="6" t="s">
        <v>17959</v>
      </c>
      <c r="Y3461" s="2" t="s">
        <v>17960</v>
      </c>
      <c r="Z3461" s="2" t="s">
        <v>17961</v>
      </c>
      <c r="AA3461" s="2" t="s">
        <v>27</v>
      </c>
      <c r="AB3461" s="2" t="s">
        <v>27</v>
      </c>
      <c r="AC3461" s="2" t="s">
        <v>27</v>
      </c>
      <c r="AD3461" s="2" t="s">
        <v>27</v>
      </c>
      <c r="AE3461" s="2" t="s">
        <v>27</v>
      </c>
      <c r="AG3461" s="2" t="str">
        <f t="shared" si="219"/>
        <v/>
      </c>
      <c r="AH3461" s="2" t="str">
        <f t="shared" si="220"/>
        <v/>
      </c>
      <c r="AI3461" s="2" t="str">
        <f t="shared" si="221"/>
        <v>Huyện Sóc Sơn H. Sóc Sơn TP. Hà Nội Việt Nam</v>
      </c>
      <c r="AK3461" s="2" t="str">
        <f t="shared" si="222"/>
        <v/>
      </c>
      <c r="BF3461" s="2" t="str">
        <f>VLOOKUP(M3461,'[1]mã win'!G:K,5,0)</f>
        <v>B</v>
      </c>
    </row>
    <row r="3462" spans="1:58" x14ac:dyDescent="0.25">
      <c r="A3462" s="6" t="s">
        <v>17962</v>
      </c>
      <c r="B3462" s="6" t="s">
        <v>17963</v>
      </c>
      <c r="C3462" s="6" t="s">
        <v>17964</v>
      </c>
      <c r="D3462" s="2" t="s">
        <v>1745</v>
      </c>
      <c r="E3462" s="2" t="s">
        <v>17965</v>
      </c>
      <c r="G3462" s="6" t="s">
        <v>15031</v>
      </c>
      <c r="H3462" s="6"/>
      <c r="I3462" s="6"/>
      <c r="J3462" s="6"/>
      <c r="K3462" s="7"/>
      <c r="L3462" s="6" t="s">
        <v>8064</v>
      </c>
      <c r="M3462" s="6" t="s">
        <v>25</v>
      </c>
      <c r="N3462" s="6" t="s">
        <v>25</v>
      </c>
      <c r="O3462" s="6" t="s">
        <v>945</v>
      </c>
      <c r="P3462" s="8" t="s">
        <v>27</v>
      </c>
      <c r="Q3462" s="9">
        <v>45808.705070104203</v>
      </c>
      <c r="R3462" s="6" t="s">
        <v>6465</v>
      </c>
      <c r="X3462" s="6" t="s">
        <v>17966</v>
      </c>
      <c r="Y3462" s="2" t="s">
        <v>1745</v>
      </c>
      <c r="Z3462" s="2" t="s">
        <v>17965</v>
      </c>
      <c r="AA3462" s="2" t="s">
        <v>27</v>
      </c>
      <c r="AB3462" s="2" t="s">
        <v>27</v>
      </c>
      <c r="AC3462" s="2" t="s">
        <v>27</v>
      </c>
      <c r="AD3462" s="2" t="s">
        <v>27</v>
      </c>
      <c r="AE3462" s="2" t="s">
        <v>27</v>
      </c>
      <c r="AG3462" s="2" t="str">
        <f t="shared" si="219"/>
        <v>Phường Khương Trung</v>
      </c>
      <c r="AH3462" s="2" t="str">
        <f t="shared" si="220"/>
        <v>Q. Thanh Xuân TP. Hà Nội Việt Nam</v>
      </c>
      <c r="AI3462" s="2" t="str">
        <f t="shared" si="221"/>
        <v/>
      </c>
      <c r="AK3462" s="2" t="str">
        <f t="shared" si="222"/>
        <v/>
      </c>
      <c r="BF3462" s="2" t="str">
        <f>VLOOKUP(M3462,'[1]mã win'!G:K,5,0)</f>
        <v>B</v>
      </c>
    </row>
    <row r="3463" spans="1:58" x14ac:dyDescent="0.25">
      <c r="A3463" s="6" t="s">
        <v>17967</v>
      </c>
      <c r="B3463" s="6" t="s">
        <v>17968</v>
      </c>
      <c r="C3463" s="6" t="s">
        <v>17969</v>
      </c>
      <c r="D3463" s="2" t="s">
        <v>27</v>
      </c>
      <c r="E3463" s="2" t="s">
        <v>9701</v>
      </c>
      <c r="G3463" s="6" t="s">
        <v>15031</v>
      </c>
      <c r="H3463" s="6"/>
      <c r="I3463" s="6"/>
      <c r="J3463" s="6"/>
      <c r="K3463" s="7"/>
      <c r="L3463" s="6" t="s">
        <v>235</v>
      </c>
      <c r="M3463" s="6" t="s">
        <v>25</v>
      </c>
      <c r="N3463" s="6" t="s">
        <v>25</v>
      </c>
      <c r="O3463" s="6" t="s">
        <v>9701</v>
      </c>
      <c r="P3463" s="8" t="s">
        <v>27</v>
      </c>
      <c r="Q3463" s="9">
        <v>45808.7057361111</v>
      </c>
      <c r="R3463" s="6" t="s">
        <v>6465</v>
      </c>
      <c r="X3463" s="6" t="s">
        <v>17970</v>
      </c>
      <c r="Y3463" s="2" t="s">
        <v>17856</v>
      </c>
      <c r="Z3463" s="2" t="s">
        <v>16959</v>
      </c>
      <c r="AA3463" s="2" t="s">
        <v>27</v>
      </c>
      <c r="AB3463" s="2" t="s">
        <v>27</v>
      </c>
      <c r="AC3463" s="2" t="s">
        <v>27</v>
      </c>
      <c r="AD3463" s="2" t="s">
        <v>27</v>
      </c>
      <c r="AE3463" s="2" t="s">
        <v>27</v>
      </c>
      <c r="AG3463" s="2" t="str">
        <f t="shared" si="219"/>
        <v/>
      </c>
      <c r="AH3463" s="2" t="str">
        <f t="shared" si="220"/>
        <v/>
      </c>
      <c r="AI3463" s="2" t="str">
        <f t="shared" si="221"/>
        <v>Huyện Mê Linh TP. Hà Nội Việt Nam</v>
      </c>
      <c r="AK3463" s="2" t="str">
        <f t="shared" si="222"/>
        <v/>
      </c>
      <c r="BF3463" s="2" t="str">
        <f>VLOOKUP(M3463,'[1]mã win'!G:K,5,0)</f>
        <v>B</v>
      </c>
    </row>
    <row r="3464" spans="1:58" x14ac:dyDescent="0.25">
      <c r="A3464" s="6" t="s">
        <v>17971</v>
      </c>
      <c r="B3464" s="6" t="s">
        <v>17972</v>
      </c>
      <c r="C3464" s="6" t="s">
        <v>17973</v>
      </c>
      <c r="D3464" s="2" t="s">
        <v>27</v>
      </c>
      <c r="E3464" s="2" t="s">
        <v>10324</v>
      </c>
      <c r="G3464" s="6" t="s">
        <v>16950</v>
      </c>
      <c r="H3464" s="6"/>
      <c r="I3464" s="6"/>
      <c r="J3464" s="6"/>
      <c r="K3464" s="7"/>
      <c r="L3464" s="6" t="s">
        <v>235</v>
      </c>
      <c r="M3464" s="6" t="s">
        <v>25</v>
      </c>
      <c r="N3464" s="6" t="s">
        <v>25</v>
      </c>
      <c r="O3464" s="6" t="s">
        <v>10324</v>
      </c>
      <c r="P3464" s="8" t="s">
        <v>27</v>
      </c>
      <c r="Q3464" s="9">
        <v>45824.701851423597</v>
      </c>
      <c r="R3464" s="6" t="s">
        <v>28</v>
      </c>
      <c r="X3464" s="6" t="s">
        <v>17974</v>
      </c>
      <c r="Y3464" s="2" t="s">
        <v>17975</v>
      </c>
      <c r="Z3464" s="2" t="s">
        <v>17976</v>
      </c>
      <c r="AA3464" s="2" t="s">
        <v>17467</v>
      </c>
      <c r="AB3464" s="2" t="s">
        <v>27</v>
      </c>
      <c r="AC3464" s="2" t="s">
        <v>27</v>
      </c>
      <c r="AD3464" s="2" t="s">
        <v>27</v>
      </c>
      <c r="AE3464" s="2" t="s">
        <v>27</v>
      </c>
      <c r="AG3464" s="2" t="str">
        <f t="shared" si="219"/>
        <v/>
      </c>
      <c r="AH3464" s="2" t="str">
        <f t="shared" si="220"/>
        <v/>
      </c>
      <c r="AI3464" s="2" t="str">
        <f t="shared" si="221"/>
        <v>Huyện Sóc Sơn TP. Hà Nội Việt Nam</v>
      </c>
      <c r="AK3464" s="2" t="str">
        <f t="shared" si="222"/>
        <v/>
      </c>
      <c r="BF3464" s="2" t="str">
        <f>VLOOKUP(M3464,'[1]mã win'!G:K,5,0)</f>
        <v>B</v>
      </c>
    </row>
    <row r="3465" spans="1:58" x14ac:dyDescent="0.25">
      <c r="A3465" s="6" t="s">
        <v>17977</v>
      </c>
      <c r="B3465" s="6" t="s">
        <v>17978</v>
      </c>
      <c r="C3465" s="6" t="s">
        <v>17979</v>
      </c>
      <c r="D3465" s="2" t="s">
        <v>27</v>
      </c>
      <c r="E3465" s="2" t="s">
        <v>1173</v>
      </c>
      <c r="G3465" s="6" t="s">
        <v>15031</v>
      </c>
      <c r="H3465" s="6"/>
      <c r="I3465" s="6"/>
      <c r="J3465" s="6"/>
      <c r="K3465" s="7"/>
      <c r="L3465" s="6" t="s">
        <v>8064</v>
      </c>
      <c r="M3465" s="6" t="s">
        <v>25</v>
      </c>
      <c r="N3465" s="6" t="s">
        <v>25</v>
      </c>
      <c r="O3465" s="6" t="s">
        <v>1173</v>
      </c>
      <c r="P3465" s="8" t="s">
        <v>27</v>
      </c>
      <c r="Q3465" s="9">
        <v>45824.444336840301</v>
      </c>
      <c r="R3465" s="6" t="s">
        <v>6465</v>
      </c>
      <c r="X3465" s="6" t="s">
        <v>17980</v>
      </c>
      <c r="Y3465" s="2" t="s">
        <v>17981</v>
      </c>
      <c r="Z3465" s="2" t="s">
        <v>17027</v>
      </c>
      <c r="AA3465" s="2" t="s">
        <v>27</v>
      </c>
      <c r="AB3465" s="2" t="s">
        <v>27</v>
      </c>
      <c r="AC3465" s="2" t="s">
        <v>27</v>
      </c>
      <c r="AD3465" s="2" t="s">
        <v>27</v>
      </c>
      <c r="AE3465" s="2" t="s">
        <v>27</v>
      </c>
      <c r="AG3465" s="2" t="str">
        <f t="shared" si="219"/>
        <v/>
      </c>
      <c r="AH3465" s="2" t="str">
        <f t="shared" si="220"/>
        <v/>
      </c>
      <c r="AI3465" s="2" t="str">
        <f t="shared" si="221"/>
        <v>Huyện Chương Mỹ TP. Hà Nội Việt Nam</v>
      </c>
      <c r="AK3465" s="2" t="str">
        <f t="shared" si="222"/>
        <v/>
      </c>
      <c r="BF3465" s="2" t="str">
        <f>VLOOKUP(M3465,'[1]mã win'!G:K,5,0)</f>
        <v>B</v>
      </c>
    </row>
    <row r="3466" spans="1:58" x14ac:dyDescent="0.25">
      <c r="A3466" s="6" t="s">
        <v>17982</v>
      </c>
      <c r="B3466" s="6" t="s">
        <v>17983</v>
      </c>
      <c r="C3466" s="6" t="s">
        <v>17984</v>
      </c>
      <c r="D3466" s="2" t="s">
        <v>27</v>
      </c>
      <c r="E3466" s="2" t="s">
        <v>14423</v>
      </c>
      <c r="G3466" s="6" t="s">
        <v>15031</v>
      </c>
      <c r="H3466" s="6"/>
      <c r="I3466" s="6"/>
      <c r="J3466" s="6"/>
      <c r="K3466" s="7"/>
      <c r="L3466" s="6" t="s">
        <v>8064</v>
      </c>
      <c r="M3466" s="6" t="s">
        <v>25</v>
      </c>
      <c r="N3466" s="6" t="s">
        <v>25</v>
      </c>
      <c r="O3466" s="6"/>
      <c r="P3466" s="8" t="s">
        <v>27</v>
      </c>
      <c r="Q3466" s="9">
        <v>45859.4373809838</v>
      </c>
      <c r="R3466" s="6" t="s">
        <v>6465</v>
      </c>
      <c r="X3466" s="6" t="s">
        <v>17985</v>
      </c>
      <c r="Y3466" s="2" t="s">
        <v>17986</v>
      </c>
      <c r="Z3466" s="2" t="s">
        <v>16939</v>
      </c>
      <c r="AA3466" s="2" t="s">
        <v>27</v>
      </c>
      <c r="AB3466" s="2" t="s">
        <v>27</v>
      </c>
      <c r="AC3466" s="2" t="s">
        <v>27</v>
      </c>
      <c r="AD3466" s="2" t="s">
        <v>27</v>
      </c>
      <c r="AE3466" s="2" t="s">
        <v>27</v>
      </c>
      <c r="AG3466" s="2" t="str">
        <f t="shared" si="219"/>
        <v/>
      </c>
      <c r="AH3466" s="2" t="str">
        <f t="shared" si="220"/>
        <v/>
      </c>
      <c r="AI3466" s="2" t="str">
        <f t="shared" si="221"/>
        <v>Huyện Thạch Thất TP. Hà Nội Việt Nam</v>
      </c>
      <c r="AK3466" s="2" t="str">
        <f t="shared" si="222"/>
        <v/>
      </c>
      <c r="BF3466" s="2" t="str">
        <f>VLOOKUP(M3466,'[1]mã win'!G:K,5,0)</f>
        <v>B</v>
      </c>
    </row>
    <row r="3467" spans="1:58" x14ac:dyDescent="0.25">
      <c r="A3467" s="6" t="s">
        <v>17987</v>
      </c>
      <c r="B3467" s="6" t="s">
        <v>17988</v>
      </c>
      <c r="C3467" s="6" t="s">
        <v>17989</v>
      </c>
      <c r="D3467" s="2" t="s">
        <v>27</v>
      </c>
      <c r="E3467" s="2" t="s">
        <v>9701</v>
      </c>
      <c r="G3467" s="6" t="s">
        <v>15031</v>
      </c>
      <c r="H3467" s="6"/>
      <c r="I3467" s="6"/>
      <c r="J3467" s="6"/>
      <c r="K3467" s="7"/>
      <c r="L3467" s="6" t="s">
        <v>235</v>
      </c>
      <c r="M3467" s="6" t="s">
        <v>25</v>
      </c>
      <c r="N3467" s="6" t="s">
        <v>25</v>
      </c>
      <c r="O3467" s="6" t="s">
        <v>9701</v>
      </c>
      <c r="P3467" s="8" t="s">
        <v>27</v>
      </c>
      <c r="Q3467" s="9">
        <v>45824.439119988398</v>
      </c>
      <c r="R3467" s="6" t="s">
        <v>6465</v>
      </c>
      <c r="X3467" s="6" t="s">
        <v>17990</v>
      </c>
      <c r="Y3467" s="2" t="s">
        <v>17991</v>
      </c>
      <c r="Z3467" s="2" t="s">
        <v>16959</v>
      </c>
      <c r="AA3467" s="2" t="s">
        <v>27</v>
      </c>
      <c r="AB3467" s="2" t="s">
        <v>27</v>
      </c>
      <c r="AC3467" s="2" t="s">
        <v>27</v>
      </c>
      <c r="AD3467" s="2" t="s">
        <v>27</v>
      </c>
      <c r="AE3467" s="2" t="s">
        <v>27</v>
      </c>
      <c r="AG3467" s="2" t="str">
        <f t="shared" si="219"/>
        <v/>
      </c>
      <c r="AH3467" s="2" t="str">
        <f t="shared" si="220"/>
        <v/>
      </c>
      <c r="AI3467" s="2" t="str">
        <f t="shared" si="221"/>
        <v>Huyện Mê Linh TP. Hà Nội Việt Nam</v>
      </c>
      <c r="AK3467" s="2" t="str">
        <f t="shared" si="222"/>
        <v/>
      </c>
      <c r="BF3467" s="2" t="str">
        <f>VLOOKUP(M3467,'[1]mã win'!G:K,5,0)</f>
        <v>B</v>
      </c>
    </row>
    <row r="3468" spans="1:58" x14ac:dyDescent="0.25">
      <c r="A3468" s="6" t="s">
        <v>17992</v>
      </c>
      <c r="B3468" s="6" t="s">
        <v>17993</v>
      </c>
      <c r="C3468" s="6" t="s">
        <v>17994</v>
      </c>
      <c r="D3468" s="2" t="s">
        <v>27</v>
      </c>
      <c r="E3468" s="2" t="s">
        <v>1078</v>
      </c>
      <c r="G3468" s="6" t="s">
        <v>15031</v>
      </c>
      <c r="H3468" s="6"/>
      <c r="I3468" s="6"/>
      <c r="J3468" s="6"/>
      <c r="K3468" s="7"/>
      <c r="L3468" s="6" t="s">
        <v>235</v>
      </c>
      <c r="M3468" s="6" t="s">
        <v>25</v>
      </c>
      <c r="N3468" s="6" t="s">
        <v>25</v>
      </c>
      <c r="O3468" s="6" t="s">
        <v>1078</v>
      </c>
      <c r="P3468" s="8" t="s">
        <v>27</v>
      </c>
      <c r="Q3468" s="9">
        <v>45824.441064120401</v>
      </c>
      <c r="R3468" s="6" t="s">
        <v>6465</v>
      </c>
      <c r="X3468" s="6" t="s">
        <v>17995</v>
      </c>
      <c r="Y3468" s="2" t="s">
        <v>17996</v>
      </c>
      <c r="Z3468" s="2" t="s">
        <v>17997</v>
      </c>
      <c r="AA3468" s="2" t="s">
        <v>17169</v>
      </c>
      <c r="AB3468" s="2" t="s">
        <v>27</v>
      </c>
      <c r="AC3468" s="2" t="s">
        <v>27</v>
      </c>
      <c r="AD3468" s="2" t="s">
        <v>27</v>
      </c>
      <c r="AE3468" s="2" t="s">
        <v>27</v>
      </c>
      <c r="AG3468" s="2" t="str">
        <f t="shared" si="219"/>
        <v/>
      </c>
      <c r="AH3468" s="2" t="str">
        <f t="shared" si="220"/>
        <v/>
      </c>
      <c r="AI3468" s="2" t="str">
        <f t="shared" si="221"/>
        <v>Huyện Đông Anh TP. Hà Nội Việt Nam</v>
      </c>
      <c r="AK3468" s="2" t="str">
        <f t="shared" si="222"/>
        <v/>
      </c>
      <c r="BF3468" s="2" t="str">
        <f>VLOOKUP(M3468,'[1]mã win'!G:K,5,0)</f>
        <v>B</v>
      </c>
    </row>
    <row r="3469" spans="1:58" x14ac:dyDescent="0.25">
      <c r="A3469" s="6" t="s">
        <v>17998</v>
      </c>
      <c r="B3469" s="6" t="s">
        <v>17999</v>
      </c>
      <c r="C3469" s="6" t="s">
        <v>18000</v>
      </c>
      <c r="D3469" s="2" t="s">
        <v>27</v>
      </c>
      <c r="E3469" s="2" t="s">
        <v>1078</v>
      </c>
      <c r="G3469" s="6" t="s">
        <v>15031</v>
      </c>
      <c r="H3469" s="6"/>
      <c r="I3469" s="6"/>
      <c r="J3469" s="6"/>
      <c r="K3469" s="7"/>
      <c r="L3469" s="6" t="s">
        <v>235</v>
      </c>
      <c r="M3469" s="6" t="s">
        <v>25</v>
      </c>
      <c r="N3469" s="6" t="s">
        <v>25</v>
      </c>
      <c r="O3469" s="6" t="s">
        <v>1078</v>
      </c>
      <c r="P3469" s="8" t="s">
        <v>27</v>
      </c>
      <c r="Q3469" s="9">
        <v>45824.441417511604</v>
      </c>
      <c r="R3469" s="6" t="s">
        <v>6465</v>
      </c>
      <c r="X3469" s="6" t="s">
        <v>18001</v>
      </c>
      <c r="Y3469" s="2" t="s">
        <v>18002</v>
      </c>
      <c r="Z3469" s="2" t="s">
        <v>18003</v>
      </c>
      <c r="AA3469" s="2" t="s">
        <v>27</v>
      </c>
      <c r="AB3469" s="2" t="s">
        <v>27</v>
      </c>
      <c r="AC3469" s="2" t="s">
        <v>27</v>
      </c>
      <c r="AD3469" s="2" t="s">
        <v>27</v>
      </c>
      <c r="AE3469" s="2" t="s">
        <v>27</v>
      </c>
      <c r="AG3469" s="2" t="str">
        <f t="shared" si="219"/>
        <v/>
      </c>
      <c r="AH3469" s="2" t="str">
        <f t="shared" si="220"/>
        <v/>
      </c>
      <c r="AI3469" s="2" t="str">
        <f t="shared" si="221"/>
        <v/>
      </c>
      <c r="AK3469" s="2" t="str">
        <f t="shared" si="222"/>
        <v/>
      </c>
      <c r="BF3469" s="2" t="str">
        <f>VLOOKUP(M3469,'[1]mã win'!G:K,5,0)</f>
        <v>B</v>
      </c>
    </row>
    <row r="3470" spans="1:58" x14ac:dyDescent="0.25">
      <c r="A3470" s="6" t="s">
        <v>18004</v>
      </c>
      <c r="B3470" s="6" t="s">
        <v>18005</v>
      </c>
      <c r="C3470" s="6" t="s">
        <v>18006</v>
      </c>
      <c r="D3470" s="2" t="s">
        <v>27</v>
      </c>
      <c r="E3470" s="2" t="s">
        <v>2278</v>
      </c>
      <c r="G3470" s="6" t="s">
        <v>15031</v>
      </c>
      <c r="H3470" s="6"/>
      <c r="I3470" s="6"/>
      <c r="J3470" s="6"/>
      <c r="K3470" s="7"/>
      <c r="L3470" s="6" t="s">
        <v>8064</v>
      </c>
      <c r="M3470" s="6" t="s">
        <v>25</v>
      </c>
      <c r="N3470" s="6" t="s">
        <v>25</v>
      </c>
      <c r="O3470" s="6" t="s">
        <v>2278</v>
      </c>
      <c r="P3470" s="8" t="s">
        <v>27</v>
      </c>
      <c r="Q3470" s="9">
        <v>45824.4404657755</v>
      </c>
      <c r="R3470" s="6" t="s">
        <v>6465</v>
      </c>
      <c r="X3470" s="6" t="s">
        <v>18007</v>
      </c>
      <c r="Y3470" s="2" t="s">
        <v>15056</v>
      </c>
      <c r="Z3470" s="2" t="s">
        <v>18008</v>
      </c>
      <c r="AA3470" s="2" t="s">
        <v>17942</v>
      </c>
      <c r="AB3470" s="2" t="s">
        <v>27</v>
      </c>
      <c r="AC3470" s="2" t="s">
        <v>27</v>
      </c>
      <c r="AD3470" s="2" t="s">
        <v>27</v>
      </c>
      <c r="AE3470" s="2" t="s">
        <v>27</v>
      </c>
      <c r="AG3470" s="2" t="str">
        <f t="shared" si="219"/>
        <v/>
      </c>
      <c r="AH3470" s="2" t="str">
        <f t="shared" si="220"/>
        <v/>
      </c>
      <c r="AI3470" s="2" t="str">
        <f t="shared" si="221"/>
        <v/>
      </c>
      <c r="AK3470" s="2" t="str">
        <f t="shared" si="222"/>
        <v/>
      </c>
      <c r="BF3470" s="2" t="str">
        <f>VLOOKUP(M3470,'[1]mã win'!G:K,5,0)</f>
        <v>B</v>
      </c>
    </row>
    <row r="3471" spans="1:58" x14ac:dyDescent="0.25">
      <c r="A3471" s="6" t="s">
        <v>18009</v>
      </c>
      <c r="B3471" s="6" t="s">
        <v>18010</v>
      </c>
      <c r="C3471" s="6" t="s">
        <v>18011</v>
      </c>
      <c r="D3471" s="2" t="s">
        <v>27</v>
      </c>
      <c r="E3471" s="2" t="s">
        <v>10324</v>
      </c>
      <c r="G3471" s="6" t="s">
        <v>16950</v>
      </c>
      <c r="H3471" s="6"/>
      <c r="I3471" s="6"/>
      <c r="J3471" s="6"/>
      <c r="K3471" s="7"/>
      <c r="L3471" s="6" t="s">
        <v>235</v>
      </c>
      <c r="M3471" s="6" t="s">
        <v>25</v>
      </c>
      <c r="N3471" s="6" t="s">
        <v>25</v>
      </c>
      <c r="O3471" s="6" t="s">
        <v>10324</v>
      </c>
      <c r="P3471" s="8" t="s">
        <v>27</v>
      </c>
      <c r="Q3471" s="9">
        <v>45824.444748576403</v>
      </c>
      <c r="R3471" s="6" t="s">
        <v>6465</v>
      </c>
      <c r="X3471" s="6" t="s">
        <v>17878</v>
      </c>
      <c r="Y3471" s="2" t="s">
        <v>18012</v>
      </c>
      <c r="Z3471" s="2" t="s">
        <v>17467</v>
      </c>
      <c r="AA3471" s="2" t="s">
        <v>27</v>
      </c>
      <c r="AB3471" s="2" t="s">
        <v>27</v>
      </c>
      <c r="AC3471" s="2" t="s">
        <v>27</v>
      </c>
      <c r="AD3471" s="2" t="s">
        <v>27</v>
      </c>
      <c r="AE3471" s="2" t="s">
        <v>27</v>
      </c>
      <c r="AG3471" s="2" t="str">
        <f t="shared" si="219"/>
        <v/>
      </c>
      <c r="AH3471" s="2" t="str">
        <f t="shared" si="220"/>
        <v/>
      </c>
      <c r="AI3471" s="2" t="str">
        <f t="shared" si="221"/>
        <v>Huyện Sóc Sơn TP. Hà Nội Việt Nam</v>
      </c>
      <c r="AK3471" s="2" t="str">
        <f t="shared" si="222"/>
        <v/>
      </c>
      <c r="BF3471" s="2" t="str">
        <f>VLOOKUP(M3471,'[1]mã win'!G:K,5,0)</f>
        <v>B</v>
      </c>
    </row>
    <row r="3472" spans="1:58" x14ac:dyDescent="0.25">
      <c r="A3472" s="6" t="s">
        <v>18013</v>
      </c>
      <c r="B3472" s="6" t="s">
        <v>18014</v>
      </c>
      <c r="C3472" s="6" t="s">
        <v>18015</v>
      </c>
      <c r="D3472" s="2" t="s">
        <v>18016</v>
      </c>
      <c r="E3472" s="2" t="s">
        <v>17093</v>
      </c>
      <c r="G3472" s="6" t="s">
        <v>15031</v>
      </c>
      <c r="H3472" s="6"/>
      <c r="I3472" s="6"/>
      <c r="J3472" s="6"/>
      <c r="K3472" s="7"/>
      <c r="L3472" s="6" t="s">
        <v>235</v>
      </c>
      <c r="M3472" s="6" t="s">
        <v>25</v>
      </c>
      <c r="N3472" s="6" t="s">
        <v>25</v>
      </c>
      <c r="O3472" s="6" t="s">
        <v>967</v>
      </c>
      <c r="P3472" s="8" t="s">
        <v>27</v>
      </c>
      <c r="Q3472" s="9">
        <v>45824.445036493104</v>
      </c>
      <c r="R3472" s="6" t="s">
        <v>6465</v>
      </c>
      <c r="X3472" s="6" t="s">
        <v>18017</v>
      </c>
      <c r="Y3472" s="2" t="s">
        <v>18016</v>
      </c>
      <c r="Z3472" s="2" t="s">
        <v>6544</v>
      </c>
      <c r="AA3472" s="2" t="s">
        <v>17093</v>
      </c>
      <c r="AB3472" s="2" t="s">
        <v>27</v>
      </c>
      <c r="AC3472" s="2" t="s">
        <v>27</v>
      </c>
      <c r="AD3472" s="2" t="s">
        <v>27</v>
      </c>
      <c r="AE3472" s="2" t="s">
        <v>27</v>
      </c>
      <c r="AG3472" s="2" t="str">
        <f t="shared" si="219"/>
        <v>Phố Định Công Thượng</v>
      </c>
      <c r="AH3472" s="2" t="str">
        <f t="shared" si="220"/>
        <v>Q. Hoàng Mai TP. Hà Nội Việt Nam</v>
      </c>
      <c r="AI3472" s="2" t="str">
        <f t="shared" si="221"/>
        <v/>
      </c>
      <c r="AK3472" s="2" t="str">
        <f t="shared" si="222"/>
        <v/>
      </c>
      <c r="BF3472" s="2" t="str">
        <f>VLOOKUP(M3472,'[1]mã win'!G:K,5,0)</f>
        <v>B</v>
      </c>
    </row>
    <row r="3473" spans="1:58" x14ac:dyDescent="0.25">
      <c r="A3473" s="6" t="s">
        <v>18018</v>
      </c>
      <c r="B3473" s="6" t="s">
        <v>18019</v>
      </c>
      <c r="C3473" s="6" t="s">
        <v>18020</v>
      </c>
      <c r="D3473" s="2" t="s">
        <v>18021</v>
      </c>
      <c r="E3473" s="2">
        <v>0</v>
      </c>
      <c r="G3473" s="6" t="s">
        <v>16950</v>
      </c>
      <c r="H3473" s="6"/>
      <c r="I3473" s="6"/>
      <c r="J3473" s="6"/>
      <c r="K3473" s="7"/>
      <c r="L3473" s="6" t="s">
        <v>8064</v>
      </c>
      <c r="M3473" s="6" t="s">
        <v>25</v>
      </c>
      <c r="N3473" s="6" t="s">
        <v>25</v>
      </c>
      <c r="O3473" s="6"/>
      <c r="P3473" s="8" t="s">
        <v>27</v>
      </c>
      <c r="Q3473" s="9">
        <v>45894.488792939803</v>
      </c>
      <c r="R3473" s="6" t="s">
        <v>28</v>
      </c>
      <c r="X3473" s="6" t="s">
        <v>18022</v>
      </c>
      <c r="Y3473" s="2" t="s">
        <v>18021</v>
      </c>
      <c r="Z3473" s="2" t="s">
        <v>17009</v>
      </c>
      <c r="AA3473" s="2" t="s">
        <v>27</v>
      </c>
      <c r="AB3473" s="2" t="s">
        <v>27</v>
      </c>
      <c r="AC3473" s="2" t="s">
        <v>27</v>
      </c>
      <c r="AD3473" s="2" t="s">
        <v>27</v>
      </c>
      <c r="AE3473" s="2" t="s">
        <v>27</v>
      </c>
      <c r="AG3473" s="2" t="str">
        <f t="shared" si="219"/>
        <v/>
      </c>
      <c r="AH3473" s="2" t="str">
        <f t="shared" si="220"/>
        <v/>
      </c>
      <c r="AI3473" s="2" t="str">
        <f t="shared" si="221"/>
        <v/>
      </c>
      <c r="AK3473" s="2" t="str">
        <f t="shared" si="222"/>
        <v/>
      </c>
      <c r="BF3473" s="2" t="str">
        <f>VLOOKUP(M3473,'[1]mã win'!G:K,5,0)</f>
        <v>B</v>
      </c>
    </row>
    <row r="3474" spans="1:58" x14ac:dyDescent="0.25">
      <c r="A3474" s="6" t="s">
        <v>18023</v>
      </c>
      <c r="B3474" s="6" t="s">
        <v>18024</v>
      </c>
      <c r="C3474" s="6" t="s">
        <v>18025</v>
      </c>
      <c r="D3474" s="2" t="s">
        <v>27</v>
      </c>
      <c r="E3474" s="2" t="s">
        <v>16949</v>
      </c>
      <c r="G3474" s="6" t="s">
        <v>16950</v>
      </c>
      <c r="H3474" s="6" t="s">
        <v>27</v>
      </c>
      <c r="I3474" s="6"/>
      <c r="J3474" s="6"/>
      <c r="K3474" s="7">
        <v>60</v>
      </c>
      <c r="L3474" s="6" t="s">
        <v>24</v>
      </c>
      <c r="M3474" s="6" t="s">
        <v>25</v>
      </c>
      <c r="N3474" s="6" t="s">
        <v>25</v>
      </c>
      <c r="O3474" s="6"/>
      <c r="P3474" s="8" t="s">
        <v>27</v>
      </c>
      <c r="Q3474" s="9">
        <v>45852.409006215297</v>
      </c>
      <c r="R3474" s="6" t="s">
        <v>28</v>
      </c>
      <c r="X3474" s="6" t="s">
        <v>18026</v>
      </c>
      <c r="Y3474" s="2" t="s">
        <v>2504</v>
      </c>
      <c r="Z3474" s="2" t="s">
        <v>16949</v>
      </c>
      <c r="AA3474" s="2" t="s">
        <v>27</v>
      </c>
      <c r="AB3474" s="2" t="s">
        <v>27</v>
      </c>
      <c r="AC3474" s="2" t="s">
        <v>27</v>
      </c>
      <c r="AD3474" s="2" t="s">
        <v>27</v>
      </c>
      <c r="AE3474" s="2" t="s">
        <v>27</v>
      </c>
      <c r="AG3474" s="2" t="str">
        <f t="shared" si="219"/>
        <v/>
      </c>
      <c r="AH3474" s="2" t="str">
        <f t="shared" si="220"/>
        <v>Q. Nam Từ Liêm TP. Hà Nội Việt Nam</v>
      </c>
      <c r="AI3474" s="2" t="str">
        <f t="shared" si="221"/>
        <v/>
      </c>
      <c r="AK3474" s="2" t="str">
        <f t="shared" si="222"/>
        <v/>
      </c>
      <c r="BF3474" s="2" t="str">
        <f>VLOOKUP(M3474,'[1]mã win'!G:K,5,0)</f>
        <v>B</v>
      </c>
    </row>
    <row r="3475" spans="1:58" x14ac:dyDescent="0.25">
      <c r="A3475" s="6" t="s">
        <v>18027</v>
      </c>
      <c r="B3475" s="6" t="s">
        <v>18028</v>
      </c>
      <c r="C3475" s="6" t="s">
        <v>18029</v>
      </c>
      <c r="D3475" s="2" t="s">
        <v>27</v>
      </c>
      <c r="E3475" s="2" t="s">
        <v>9701</v>
      </c>
      <c r="G3475" s="6" t="s">
        <v>15031</v>
      </c>
      <c r="H3475" s="6"/>
      <c r="I3475" s="6"/>
      <c r="J3475" s="6"/>
      <c r="K3475" s="7"/>
      <c r="L3475" s="6" t="s">
        <v>235</v>
      </c>
      <c r="M3475" s="6" t="s">
        <v>25</v>
      </c>
      <c r="N3475" s="6" t="s">
        <v>25</v>
      </c>
      <c r="O3475" s="6" t="s">
        <v>9701</v>
      </c>
      <c r="P3475" s="8" t="s">
        <v>27</v>
      </c>
      <c r="Q3475" s="9">
        <v>45838.495988692099</v>
      </c>
      <c r="R3475" s="6" t="s">
        <v>6465</v>
      </c>
      <c r="X3475" s="6" t="s">
        <v>18030</v>
      </c>
      <c r="Y3475" s="2" t="s">
        <v>18031</v>
      </c>
      <c r="Z3475" s="2" t="s">
        <v>9701</v>
      </c>
      <c r="AA3475" s="2" t="s">
        <v>6657</v>
      </c>
      <c r="AB3475" s="2" t="s">
        <v>42</v>
      </c>
      <c r="AC3475" s="2" t="s">
        <v>27</v>
      </c>
      <c r="AD3475" s="2" t="s">
        <v>27</v>
      </c>
      <c r="AE3475" s="2" t="s">
        <v>27</v>
      </c>
      <c r="AG3475" s="2" t="str">
        <f t="shared" si="219"/>
        <v/>
      </c>
      <c r="AH3475" s="2" t="str">
        <f t="shared" si="220"/>
        <v/>
      </c>
      <c r="AI3475" s="2" t="str">
        <f t="shared" si="221"/>
        <v>Huyện Mê Linh</v>
      </c>
      <c r="AK3475" s="2" t="str">
        <f t="shared" si="222"/>
        <v/>
      </c>
      <c r="BF3475" s="2" t="str">
        <f>VLOOKUP(M3475,'[1]mã win'!G:K,5,0)</f>
        <v>B</v>
      </c>
    </row>
    <row r="3476" spans="1:58" x14ac:dyDescent="0.25">
      <c r="A3476" s="6" t="s">
        <v>18032</v>
      </c>
      <c r="B3476" s="6" t="s">
        <v>18033</v>
      </c>
      <c r="C3476" s="6" t="s">
        <v>18034</v>
      </c>
      <c r="D3476" s="2" t="s">
        <v>18035</v>
      </c>
      <c r="E3476" s="2">
        <v>0</v>
      </c>
      <c r="G3476" s="6" t="s">
        <v>15031</v>
      </c>
      <c r="H3476" s="6"/>
      <c r="I3476" s="6"/>
      <c r="J3476" s="6"/>
      <c r="K3476" s="7"/>
      <c r="L3476" s="6" t="s">
        <v>8064</v>
      </c>
      <c r="M3476" s="6" t="s">
        <v>25</v>
      </c>
      <c r="N3476" s="6" t="s">
        <v>25</v>
      </c>
      <c r="O3476" s="6"/>
      <c r="P3476" s="8" t="s">
        <v>27</v>
      </c>
      <c r="Q3476" s="9">
        <v>45846.478663391201</v>
      </c>
      <c r="R3476" s="6" t="s">
        <v>6465</v>
      </c>
      <c r="X3476" s="6" t="s">
        <v>4735</v>
      </c>
      <c r="Y3476" s="2" t="s">
        <v>7851</v>
      </c>
      <c r="Z3476" s="2" t="s">
        <v>18036</v>
      </c>
      <c r="AA3476" s="2" t="s">
        <v>18035</v>
      </c>
      <c r="AB3476" s="2" t="s">
        <v>15647</v>
      </c>
      <c r="AC3476" s="2" t="s">
        <v>27</v>
      </c>
      <c r="AD3476" s="2" t="s">
        <v>27</v>
      </c>
      <c r="AE3476" s="2" t="s">
        <v>27</v>
      </c>
      <c r="AG3476" s="2" t="str">
        <f t="shared" si="219"/>
        <v/>
      </c>
      <c r="AH3476" s="2" t="str">
        <f t="shared" si="220"/>
        <v/>
      </c>
      <c r="AI3476" s="2" t="str">
        <f t="shared" si="221"/>
        <v/>
      </c>
      <c r="AK3476" s="2" t="str">
        <f t="shared" si="222"/>
        <v/>
      </c>
      <c r="BF3476" s="2" t="str">
        <f>VLOOKUP(M3476,'[1]mã win'!G:K,5,0)</f>
        <v>B</v>
      </c>
    </row>
    <row r="3477" spans="1:58" x14ac:dyDescent="0.25">
      <c r="A3477" s="6" t="s">
        <v>18037</v>
      </c>
      <c r="B3477" s="6" t="s">
        <v>18038</v>
      </c>
      <c r="C3477" s="6" t="s">
        <v>18039</v>
      </c>
      <c r="D3477" s="2" t="s">
        <v>27</v>
      </c>
      <c r="E3477" s="2" t="s">
        <v>10324</v>
      </c>
      <c r="G3477" s="6" t="s">
        <v>15031</v>
      </c>
      <c r="H3477" s="6"/>
      <c r="I3477" s="6"/>
      <c r="J3477" s="6"/>
      <c r="K3477" s="7"/>
      <c r="L3477" s="6" t="s">
        <v>235</v>
      </c>
      <c r="M3477" s="6" t="s">
        <v>25</v>
      </c>
      <c r="N3477" s="6" t="s">
        <v>25</v>
      </c>
      <c r="O3477" s="6"/>
      <c r="P3477" s="8" t="s">
        <v>27</v>
      </c>
      <c r="Q3477" s="9">
        <v>45846.479122106502</v>
      </c>
      <c r="R3477" s="6" t="s">
        <v>6465</v>
      </c>
      <c r="X3477" s="6" t="s">
        <v>18040</v>
      </c>
      <c r="Y3477" s="2" t="s">
        <v>14556</v>
      </c>
      <c r="Z3477" s="2" t="s">
        <v>10324</v>
      </c>
      <c r="AA3477" s="2" t="s">
        <v>15647</v>
      </c>
      <c r="AB3477" s="2" t="s">
        <v>27</v>
      </c>
      <c r="AC3477" s="2" t="s">
        <v>27</v>
      </c>
      <c r="AD3477" s="2" t="s">
        <v>27</v>
      </c>
      <c r="AE3477" s="2" t="s">
        <v>27</v>
      </c>
      <c r="AG3477" s="2" t="str">
        <f t="shared" si="219"/>
        <v/>
      </c>
      <c r="AH3477" s="2" t="str">
        <f t="shared" si="220"/>
        <v/>
      </c>
      <c r="AI3477" s="2" t="str">
        <f t="shared" si="221"/>
        <v>Huyện Sóc Sơn</v>
      </c>
      <c r="AK3477" s="2" t="str">
        <f t="shared" si="222"/>
        <v/>
      </c>
      <c r="BF3477" s="2" t="str">
        <f>VLOOKUP(M3477,'[1]mã win'!G:K,5,0)</f>
        <v>B</v>
      </c>
    </row>
    <row r="3478" spans="1:58" x14ac:dyDescent="0.25">
      <c r="A3478" s="6" t="s">
        <v>18041</v>
      </c>
      <c r="B3478" s="6" t="s">
        <v>18042</v>
      </c>
      <c r="C3478" s="6" t="s">
        <v>18043</v>
      </c>
      <c r="D3478" s="2" t="s">
        <v>1623</v>
      </c>
      <c r="E3478" s="2" t="s">
        <v>17605</v>
      </c>
      <c r="G3478" s="6" t="s">
        <v>15031</v>
      </c>
      <c r="H3478" s="6"/>
      <c r="I3478" s="6"/>
      <c r="J3478" s="6"/>
      <c r="K3478" s="7"/>
      <c r="L3478" s="6" t="s">
        <v>24</v>
      </c>
      <c r="M3478" s="6" t="s">
        <v>25</v>
      </c>
      <c r="N3478" s="6" t="s">
        <v>25</v>
      </c>
      <c r="O3478" s="6" t="s">
        <v>251</v>
      </c>
      <c r="P3478" s="8" t="s">
        <v>27</v>
      </c>
      <c r="Q3478" s="9">
        <v>45824.445337580997</v>
      </c>
      <c r="R3478" s="6" t="s">
        <v>6465</v>
      </c>
      <c r="X3478" s="6" t="s">
        <v>18044</v>
      </c>
      <c r="Y3478" s="2" t="s">
        <v>1623</v>
      </c>
      <c r="Z3478" s="2" t="s">
        <v>17605</v>
      </c>
      <c r="AA3478" s="2" t="s">
        <v>27</v>
      </c>
      <c r="AB3478" s="2" t="s">
        <v>27</v>
      </c>
      <c r="AC3478" s="2" t="s">
        <v>27</v>
      </c>
      <c r="AD3478" s="2" t="s">
        <v>27</v>
      </c>
      <c r="AE3478" s="2" t="s">
        <v>27</v>
      </c>
      <c r="AG3478" s="2" t="str">
        <f t="shared" si="219"/>
        <v>Phường Yên Hòa</v>
      </c>
      <c r="AH3478" s="2" t="str">
        <f t="shared" si="220"/>
        <v>Quận Cầu Giấy TP. Hà Nội Việt Nam</v>
      </c>
      <c r="AI3478" s="2" t="str">
        <f t="shared" si="221"/>
        <v/>
      </c>
      <c r="AK3478" s="2" t="str">
        <f t="shared" si="222"/>
        <v/>
      </c>
      <c r="BF3478" s="2" t="str">
        <f>VLOOKUP(M3478,'[1]mã win'!G:K,5,0)</f>
        <v>B</v>
      </c>
    </row>
    <row r="3479" spans="1:58" x14ac:dyDescent="0.25">
      <c r="A3479" s="6" t="s">
        <v>18045</v>
      </c>
      <c r="B3479" s="6" t="s">
        <v>18046</v>
      </c>
      <c r="C3479" s="6" t="s">
        <v>18047</v>
      </c>
      <c r="D3479" s="2" t="s">
        <v>27</v>
      </c>
      <c r="E3479" s="2" t="s">
        <v>17472</v>
      </c>
      <c r="G3479" s="6" t="s">
        <v>15031</v>
      </c>
      <c r="H3479" s="6"/>
      <c r="I3479" s="6"/>
      <c r="J3479" s="6"/>
      <c r="K3479" s="7"/>
      <c r="L3479" s="6" t="s">
        <v>24</v>
      </c>
      <c r="M3479" s="6" t="s">
        <v>25</v>
      </c>
      <c r="N3479" s="6" t="s">
        <v>25</v>
      </c>
      <c r="O3479" s="6"/>
      <c r="P3479" s="8" t="s">
        <v>27</v>
      </c>
      <c r="Q3479" s="9">
        <v>45846.479457291702</v>
      </c>
      <c r="R3479" s="6" t="s">
        <v>6465</v>
      </c>
      <c r="X3479" s="6" t="s">
        <v>11143</v>
      </c>
      <c r="Y3479" s="2" t="s">
        <v>18048</v>
      </c>
      <c r="Z3479" s="2" t="s">
        <v>18049</v>
      </c>
      <c r="AA3479" s="2" t="s">
        <v>17748</v>
      </c>
      <c r="AB3479" s="2" t="s">
        <v>27</v>
      </c>
      <c r="AC3479" s="2" t="s">
        <v>27</v>
      </c>
      <c r="AD3479" s="2" t="s">
        <v>27</v>
      </c>
      <c r="AE3479" s="2" t="s">
        <v>27</v>
      </c>
      <c r="AG3479" s="2" t="str">
        <f t="shared" si="219"/>
        <v/>
      </c>
      <c r="AH3479" s="2" t="str">
        <f t="shared" si="220"/>
        <v/>
      </c>
      <c r="AI3479" s="2" t="str">
        <f t="shared" si="221"/>
        <v>Huyện Quốc Oai TP. Hà Nội Việt Nam</v>
      </c>
      <c r="AK3479" s="2" t="str">
        <f t="shared" si="222"/>
        <v/>
      </c>
      <c r="BF3479" s="2" t="str">
        <f>VLOOKUP(M3479,'[1]mã win'!G:K,5,0)</f>
        <v>B</v>
      </c>
    </row>
    <row r="3480" spans="1:58" x14ac:dyDescent="0.25">
      <c r="A3480" s="6" t="s">
        <v>18050</v>
      </c>
      <c r="B3480" s="6" t="s">
        <v>18051</v>
      </c>
      <c r="C3480" s="6" t="s">
        <v>18052</v>
      </c>
      <c r="D3480" s="2" t="s">
        <v>14101</v>
      </c>
      <c r="E3480" s="2">
        <v>0</v>
      </c>
      <c r="G3480" s="6" t="s">
        <v>16950</v>
      </c>
      <c r="H3480" s="6" t="s">
        <v>27</v>
      </c>
      <c r="I3480" s="6"/>
      <c r="J3480" s="6"/>
      <c r="K3480" s="7">
        <v>60</v>
      </c>
      <c r="L3480" s="6" t="s">
        <v>24</v>
      </c>
      <c r="M3480" s="6" t="s">
        <v>25</v>
      </c>
      <c r="N3480" s="6" t="s">
        <v>25</v>
      </c>
      <c r="O3480" s="6"/>
      <c r="P3480" s="8" t="s">
        <v>27</v>
      </c>
      <c r="Q3480" s="9">
        <v>45852.408662581001</v>
      </c>
      <c r="R3480" s="6" t="s">
        <v>28</v>
      </c>
      <c r="X3480" s="6" t="s">
        <v>18053</v>
      </c>
      <c r="Y3480" s="2" t="s">
        <v>18054</v>
      </c>
      <c r="Z3480" s="2" t="s">
        <v>18055</v>
      </c>
      <c r="AA3480" s="2" t="s">
        <v>27</v>
      </c>
      <c r="AB3480" s="2" t="s">
        <v>27</v>
      </c>
      <c r="AC3480" s="2" t="s">
        <v>27</v>
      </c>
      <c r="AD3480" s="2" t="s">
        <v>27</v>
      </c>
      <c r="AE3480" s="2" t="s">
        <v>27</v>
      </c>
      <c r="AG3480" s="2" t="str">
        <f t="shared" si="219"/>
        <v/>
      </c>
      <c r="AH3480" s="2" t="str">
        <f t="shared" si="220"/>
        <v/>
      </c>
      <c r="AI3480" s="2" t="str">
        <f t="shared" si="221"/>
        <v/>
      </c>
      <c r="AK3480" s="2" t="str">
        <f t="shared" si="222"/>
        <v/>
      </c>
      <c r="BF3480" s="2" t="str">
        <f>VLOOKUP(M3480,'[1]mã win'!G:K,5,0)</f>
        <v>B</v>
      </c>
    </row>
    <row r="3481" spans="1:58" x14ac:dyDescent="0.25">
      <c r="A3481" s="6" t="s">
        <v>18056</v>
      </c>
      <c r="B3481" s="6" t="s">
        <v>18057</v>
      </c>
      <c r="C3481" s="6" t="s">
        <v>18058</v>
      </c>
      <c r="D3481" s="2" t="s">
        <v>27</v>
      </c>
      <c r="E3481" s="2" t="s">
        <v>18059</v>
      </c>
      <c r="G3481" s="6" t="s">
        <v>15031</v>
      </c>
      <c r="H3481" s="6"/>
      <c r="I3481" s="6"/>
      <c r="J3481" s="6"/>
      <c r="K3481" s="7"/>
      <c r="L3481" s="6" t="s">
        <v>8064</v>
      </c>
      <c r="M3481" s="6" t="s">
        <v>25</v>
      </c>
      <c r="N3481" s="6" t="s">
        <v>25</v>
      </c>
      <c r="O3481" s="6"/>
      <c r="P3481" s="8" t="s">
        <v>27</v>
      </c>
      <c r="Q3481" s="9">
        <v>45859.4378651968</v>
      </c>
      <c r="R3481" s="6" t="s">
        <v>6465</v>
      </c>
      <c r="X3481" s="6" t="s">
        <v>18060</v>
      </c>
      <c r="Y3481" s="2" t="s">
        <v>18061</v>
      </c>
      <c r="Z3481" s="2" t="s">
        <v>18062</v>
      </c>
      <c r="AA3481" s="2" t="s">
        <v>18059</v>
      </c>
      <c r="AB3481" s="2" t="s">
        <v>6657</v>
      </c>
      <c r="AC3481" s="2" t="s">
        <v>42</v>
      </c>
      <c r="AD3481" s="2" t="s">
        <v>27</v>
      </c>
      <c r="AE3481" s="2" t="s">
        <v>27</v>
      </c>
      <c r="AG3481" s="2" t="str">
        <f t="shared" si="219"/>
        <v/>
      </c>
      <c r="AH3481" s="2" t="str">
        <f t="shared" si="220"/>
        <v/>
      </c>
      <c r="AI3481" s="2" t="str">
        <f t="shared" si="221"/>
        <v/>
      </c>
      <c r="AK3481" s="2" t="str">
        <f t="shared" si="222"/>
        <v/>
      </c>
      <c r="BF3481" s="2" t="str">
        <f>VLOOKUP(M3481,'[1]mã win'!G:K,5,0)</f>
        <v>B</v>
      </c>
    </row>
    <row r="3482" spans="1:58" x14ac:dyDescent="0.25">
      <c r="A3482" s="6" t="s">
        <v>18063</v>
      </c>
      <c r="B3482" s="6" t="s">
        <v>18064</v>
      </c>
      <c r="C3482" s="6" t="s">
        <v>18065</v>
      </c>
      <c r="D3482" s="2" t="s">
        <v>18066</v>
      </c>
      <c r="E3482" s="2">
        <v>0</v>
      </c>
      <c r="G3482" s="6" t="s">
        <v>16950</v>
      </c>
      <c r="H3482" s="6"/>
      <c r="I3482" s="6"/>
      <c r="J3482" s="6"/>
      <c r="K3482" s="7"/>
      <c r="L3482" s="6" t="s">
        <v>24</v>
      </c>
      <c r="M3482" s="6" t="s">
        <v>25</v>
      </c>
      <c r="N3482" s="6" t="s">
        <v>25</v>
      </c>
      <c r="O3482" s="6"/>
      <c r="P3482" s="8" t="s">
        <v>27</v>
      </c>
      <c r="Q3482" s="9">
        <v>45894.4885637384</v>
      </c>
      <c r="R3482" s="6" t="s">
        <v>28</v>
      </c>
      <c r="X3482" s="6" t="s">
        <v>18067</v>
      </c>
      <c r="Y3482" s="2" t="s">
        <v>18068</v>
      </c>
      <c r="Z3482" s="2" t="s">
        <v>18066</v>
      </c>
      <c r="AA3482" s="2" t="s">
        <v>17009</v>
      </c>
      <c r="AB3482" s="2" t="s">
        <v>27</v>
      </c>
      <c r="AC3482" s="2" t="s">
        <v>27</v>
      </c>
      <c r="AD3482" s="2" t="s">
        <v>27</v>
      </c>
      <c r="AE3482" s="2" t="s">
        <v>27</v>
      </c>
      <c r="AG3482" s="2" t="str">
        <f t="shared" si="219"/>
        <v/>
      </c>
      <c r="AH3482" s="2" t="str">
        <f t="shared" si="220"/>
        <v/>
      </c>
      <c r="AI3482" s="2" t="str">
        <f t="shared" si="221"/>
        <v/>
      </c>
      <c r="AK3482" s="2" t="str">
        <f t="shared" si="222"/>
        <v/>
      </c>
      <c r="BF3482" s="2" t="str">
        <f>VLOOKUP(M3482,'[1]mã win'!G:K,5,0)</f>
        <v>B</v>
      </c>
    </row>
    <row r="3483" spans="1:58" x14ac:dyDescent="0.25">
      <c r="A3483" s="6" t="s">
        <v>18069</v>
      </c>
      <c r="B3483" s="6" t="s">
        <v>18070</v>
      </c>
      <c r="C3483" s="6" t="s">
        <v>18071</v>
      </c>
      <c r="D3483" s="2" t="s">
        <v>18072</v>
      </c>
      <c r="E3483" s="2">
        <v>0</v>
      </c>
      <c r="G3483" s="6" t="s">
        <v>15031</v>
      </c>
      <c r="H3483" s="6"/>
      <c r="I3483" s="6"/>
      <c r="J3483" s="6"/>
      <c r="K3483" s="7"/>
      <c r="L3483" s="6" t="s">
        <v>8064</v>
      </c>
      <c r="M3483" s="6" t="s">
        <v>25</v>
      </c>
      <c r="N3483" s="6" t="s">
        <v>25</v>
      </c>
      <c r="O3483" s="6"/>
      <c r="P3483" s="8" t="s">
        <v>27</v>
      </c>
      <c r="Q3483" s="9">
        <v>45880.431358414397</v>
      </c>
      <c r="R3483" s="6" t="s">
        <v>6465</v>
      </c>
      <c r="X3483" s="6" t="s">
        <v>14131</v>
      </c>
      <c r="Y3483" s="2" t="s">
        <v>18072</v>
      </c>
      <c r="Z3483" s="2" t="s">
        <v>17009</v>
      </c>
      <c r="AA3483" s="2" t="s">
        <v>27</v>
      </c>
      <c r="AB3483" s="2" t="s">
        <v>27</v>
      </c>
      <c r="AC3483" s="2" t="s">
        <v>27</v>
      </c>
      <c r="AD3483" s="2" t="s">
        <v>27</v>
      </c>
      <c r="AE3483" s="2" t="s">
        <v>27</v>
      </c>
      <c r="AG3483" s="2" t="str">
        <f t="shared" si="219"/>
        <v/>
      </c>
      <c r="AH3483" s="2" t="str">
        <f t="shared" si="220"/>
        <v/>
      </c>
      <c r="AI3483" s="2" t="str">
        <f t="shared" si="221"/>
        <v/>
      </c>
      <c r="AK3483" s="2" t="str">
        <f t="shared" si="222"/>
        <v/>
      </c>
      <c r="BF3483" s="2" t="str">
        <f>VLOOKUP(M3483,'[1]mã win'!G:K,5,0)</f>
        <v>B</v>
      </c>
    </row>
    <row r="3484" spans="1:58" x14ac:dyDescent="0.25">
      <c r="A3484" s="6" t="s">
        <v>18073</v>
      </c>
      <c r="B3484" s="6" t="s">
        <v>18074</v>
      </c>
      <c r="C3484" s="6" t="s">
        <v>18075</v>
      </c>
      <c r="D3484" s="2" t="s">
        <v>18076</v>
      </c>
      <c r="E3484" s="2">
        <v>0</v>
      </c>
      <c r="G3484" s="6" t="s">
        <v>16950</v>
      </c>
      <c r="H3484" s="6"/>
      <c r="I3484" s="6"/>
      <c r="J3484" s="6"/>
      <c r="K3484" s="7"/>
      <c r="L3484" s="6" t="s">
        <v>8064</v>
      </c>
      <c r="M3484" s="6" t="s">
        <v>25</v>
      </c>
      <c r="N3484" s="6" t="s">
        <v>26</v>
      </c>
      <c r="O3484" s="6"/>
      <c r="P3484" s="8" t="s">
        <v>27</v>
      </c>
      <c r="Q3484" s="9">
        <v>45903.486410879603</v>
      </c>
      <c r="R3484" s="6" t="s">
        <v>28</v>
      </c>
      <c r="X3484" s="6" t="s">
        <v>18077</v>
      </c>
      <c r="Y3484" s="2" t="s">
        <v>18078</v>
      </c>
      <c r="Z3484" s="2" t="s">
        <v>18076</v>
      </c>
      <c r="AA3484" s="2" t="s">
        <v>17009</v>
      </c>
      <c r="AB3484" s="2" t="s">
        <v>27</v>
      </c>
      <c r="AC3484" s="2" t="s">
        <v>27</v>
      </c>
      <c r="AD3484" s="2" t="s">
        <v>27</v>
      </c>
      <c r="AE3484" s="2" t="s">
        <v>27</v>
      </c>
      <c r="AG3484" s="2" t="str">
        <f t="shared" si="219"/>
        <v/>
      </c>
      <c r="AH3484" s="2" t="str">
        <f t="shared" si="220"/>
        <v/>
      </c>
      <c r="AI3484" s="2" t="str">
        <f t="shared" si="221"/>
        <v/>
      </c>
      <c r="AK3484" s="2" t="str">
        <f t="shared" si="222"/>
        <v/>
      </c>
      <c r="BF3484" s="2" t="str">
        <f>VLOOKUP(M3484,'[1]mã win'!G:K,5,0)</f>
        <v>B</v>
      </c>
    </row>
    <row r="3485" spans="1:58" x14ac:dyDescent="0.25">
      <c r="A3485" s="6" t="s">
        <v>18079</v>
      </c>
      <c r="B3485" s="6" t="s">
        <v>18080</v>
      </c>
      <c r="C3485" s="6" t="s">
        <v>18081</v>
      </c>
      <c r="D3485" s="2" t="s">
        <v>27</v>
      </c>
      <c r="E3485" s="2" t="s">
        <v>14423</v>
      </c>
      <c r="G3485" s="6" t="s">
        <v>16950</v>
      </c>
      <c r="H3485" s="6"/>
      <c r="I3485" s="6"/>
      <c r="J3485" s="6"/>
      <c r="K3485" s="7"/>
      <c r="L3485" s="6" t="s">
        <v>8064</v>
      </c>
      <c r="M3485" s="6" t="s">
        <v>25</v>
      </c>
      <c r="N3485" s="6" t="s">
        <v>25</v>
      </c>
      <c r="O3485" s="6"/>
      <c r="P3485" s="8" t="s">
        <v>27</v>
      </c>
      <c r="Q3485" s="9">
        <v>45894.489927314797</v>
      </c>
      <c r="R3485" s="6" t="s">
        <v>28</v>
      </c>
      <c r="X3485" s="6" t="s">
        <v>111</v>
      </c>
      <c r="Y3485" s="2" t="s">
        <v>17415</v>
      </c>
      <c r="Z3485" s="2" t="s">
        <v>17628</v>
      </c>
      <c r="AA3485" s="2" t="s">
        <v>18082</v>
      </c>
      <c r="AB3485" s="2" t="s">
        <v>16939</v>
      </c>
      <c r="AC3485" s="2" t="s">
        <v>27</v>
      </c>
      <c r="AD3485" s="2" t="s">
        <v>27</v>
      </c>
      <c r="AE3485" s="2" t="s">
        <v>27</v>
      </c>
      <c r="AG3485" s="2" t="str">
        <f t="shared" si="219"/>
        <v/>
      </c>
      <c r="AH3485" s="2" t="str">
        <f t="shared" si="220"/>
        <v/>
      </c>
      <c r="AI3485" s="2" t="str">
        <f t="shared" si="221"/>
        <v>Huyện Thạch Thất TP. Hà Nội Việt Nam</v>
      </c>
      <c r="AK3485" s="2" t="str">
        <f t="shared" si="222"/>
        <v/>
      </c>
      <c r="BF3485" s="2" t="str">
        <f>VLOOKUP(M3485,'[1]mã win'!G:K,5,0)</f>
        <v>B</v>
      </c>
    </row>
    <row r="3486" spans="1:58" x14ac:dyDescent="0.25">
      <c r="A3486" s="6" t="s">
        <v>18083</v>
      </c>
      <c r="B3486" s="6" t="s">
        <v>18084</v>
      </c>
      <c r="C3486" s="6" t="s">
        <v>18085</v>
      </c>
      <c r="D3486" s="2" t="s">
        <v>27</v>
      </c>
      <c r="E3486" s="2" t="s">
        <v>17550</v>
      </c>
      <c r="G3486" s="6" t="s">
        <v>16950</v>
      </c>
      <c r="H3486" s="6"/>
      <c r="I3486" s="6"/>
      <c r="J3486" s="6"/>
      <c r="K3486" s="7"/>
      <c r="L3486" s="6" t="s">
        <v>24</v>
      </c>
      <c r="M3486" s="6" t="s">
        <v>25</v>
      </c>
      <c r="N3486" s="6" t="s">
        <v>25</v>
      </c>
      <c r="O3486" s="6"/>
      <c r="P3486" s="8" t="s">
        <v>27</v>
      </c>
      <c r="Q3486" s="9">
        <v>45887.493396064798</v>
      </c>
      <c r="R3486" s="6" t="s">
        <v>28</v>
      </c>
      <c r="X3486" s="6" t="s">
        <v>18086</v>
      </c>
      <c r="Y3486" s="2" t="s">
        <v>18087</v>
      </c>
      <c r="Z3486" s="2" t="s">
        <v>18088</v>
      </c>
      <c r="AA3486" s="2" t="s">
        <v>17550</v>
      </c>
      <c r="AB3486" s="2" t="s">
        <v>6657</v>
      </c>
      <c r="AC3486" s="2" t="s">
        <v>42</v>
      </c>
      <c r="AD3486" s="2" t="s">
        <v>27</v>
      </c>
      <c r="AE3486" s="2" t="s">
        <v>27</v>
      </c>
      <c r="AG3486" s="2" t="str">
        <f t="shared" si="219"/>
        <v/>
      </c>
      <c r="AH3486" s="2" t="str">
        <f t="shared" si="220"/>
        <v/>
      </c>
      <c r="AI3486" s="2" t="str">
        <f t="shared" si="221"/>
        <v>Huyện Ba Vì</v>
      </c>
      <c r="AK3486" s="2" t="str">
        <f t="shared" si="222"/>
        <v/>
      </c>
      <c r="BF3486" s="2" t="str">
        <f>VLOOKUP(M3486,'[1]mã win'!G:K,5,0)</f>
        <v>B</v>
      </c>
    </row>
    <row r="3487" spans="1:58" x14ac:dyDescent="0.25">
      <c r="A3487" s="6" t="s">
        <v>18089</v>
      </c>
      <c r="B3487" s="6" t="s">
        <v>18090</v>
      </c>
      <c r="C3487" s="6" t="s">
        <v>18091</v>
      </c>
      <c r="D3487" s="2" t="s">
        <v>27</v>
      </c>
      <c r="E3487" s="2" t="s">
        <v>17550</v>
      </c>
      <c r="G3487" s="6" t="s">
        <v>16950</v>
      </c>
      <c r="H3487" s="6"/>
      <c r="I3487" s="6"/>
      <c r="J3487" s="6"/>
      <c r="K3487" s="7"/>
      <c r="L3487" s="6" t="s">
        <v>24</v>
      </c>
      <c r="M3487" s="6" t="s">
        <v>25</v>
      </c>
      <c r="N3487" s="6" t="s">
        <v>25</v>
      </c>
      <c r="O3487" s="6"/>
      <c r="P3487" s="8" t="s">
        <v>27</v>
      </c>
      <c r="Q3487" s="9">
        <v>45894.490299155099</v>
      </c>
      <c r="R3487" s="6" t="s">
        <v>28</v>
      </c>
      <c r="X3487" s="6" t="s">
        <v>18092</v>
      </c>
      <c r="Y3487" s="2" t="s">
        <v>18093</v>
      </c>
      <c r="Z3487" s="2" t="s">
        <v>18094</v>
      </c>
      <c r="AA3487" s="2" t="s">
        <v>17552</v>
      </c>
      <c r="AB3487" s="2" t="s">
        <v>27</v>
      </c>
      <c r="AC3487" s="2" t="s">
        <v>27</v>
      </c>
      <c r="AD3487" s="2" t="s">
        <v>27</v>
      </c>
      <c r="AE3487" s="2" t="s">
        <v>27</v>
      </c>
      <c r="AG3487" s="2" t="str">
        <f t="shared" si="219"/>
        <v/>
      </c>
      <c r="AH3487" s="2" t="str">
        <f t="shared" si="220"/>
        <v/>
      </c>
      <c r="AI3487" s="2" t="str">
        <f t="shared" si="221"/>
        <v>Huyện Ba Vì TP. Hà Nội Việt Nam</v>
      </c>
      <c r="AK3487" s="2" t="str">
        <f t="shared" si="222"/>
        <v/>
      </c>
      <c r="BF3487" s="2" t="str">
        <f>VLOOKUP(M3487,'[1]mã win'!G:K,5,0)</f>
        <v>B</v>
      </c>
    </row>
    <row r="3488" spans="1:58" x14ac:dyDescent="0.25">
      <c r="A3488" s="6" t="s">
        <v>18095</v>
      </c>
      <c r="B3488" s="6" t="s">
        <v>18096</v>
      </c>
      <c r="C3488" s="6" t="s">
        <v>18097</v>
      </c>
      <c r="D3488" s="2" t="s">
        <v>27</v>
      </c>
      <c r="E3488" s="2" t="s">
        <v>251</v>
      </c>
      <c r="G3488" s="6" t="s">
        <v>15031</v>
      </c>
      <c r="H3488" s="6"/>
      <c r="I3488" s="6"/>
      <c r="J3488" s="6"/>
      <c r="K3488" s="7"/>
      <c r="L3488" s="6" t="s">
        <v>8064</v>
      </c>
      <c r="M3488" s="6" t="s">
        <v>25</v>
      </c>
      <c r="N3488" s="6" t="s">
        <v>25</v>
      </c>
      <c r="O3488" s="6" t="s">
        <v>251</v>
      </c>
      <c r="P3488" s="8" t="s">
        <v>27</v>
      </c>
      <c r="Q3488" s="9">
        <v>45910.5629106829</v>
      </c>
      <c r="R3488" s="6" t="s">
        <v>6465</v>
      </c>
      <c r="X3488" s="6" t="s">
        <v>18098</v>
      </c>
      <c r="Y3488" s="2" t="s">
        <v>18099</v>
      </c>
      <c r="Z3488" s="2" t="s">
        <v>18100</v>
      </c>
      <c r="AA3488" s="2" t="s">
        <v>17009</v>
      </c>
      <c r="AB3488" s="2" t="s">
        <v>27</v>
      </c>
      <c r="AC3488" s="2" t="s">
        <v>27</v>
      </c>
      <c r="AD3488" s="2" t="s">
        <v>27</v>
      </c>
      <c r="AE3488" s="2" t="s">
        <v>27</v>
      </c>
      <c r="AG3488" s="2" t="str">
        <f t="shared" si="219"/>
        <v/>
      </c>
      <c r="AH3488" s="2" t="str">
        <f t="shared" si="220"/>
        <v/>
      </c>
      <c r="AI3488" s="2" t="str">
        <f t="shared" si="221"/>
        <v/>
      </c>
      <c r="AK3488" s="2" t="str">
        <f t="shared" si="222"/>
        <v/>
      </c>
      <c r="BF3488" s="2" t="str">
        <f>VLOOKUP(M3488,'[1]mã win'!G:K,5,0)</f>
        <v>B</v>
      </c>
    </row>
    <row r="3489" spans="1:58" x14ac:dyDescent="0.25">
      <c r="A3489" s="6" t="s">
        <v>18101</v>
      </c>
      <c r="B3489" s="6" t="s">
        <v>18102</v>
      </c>
      <c r="C3489" s="6" t="s">
        <v>18103</v>
      </c>
      <c r="D3489" s="2" t="s">
        <v>27</v>
      </c>
      <c r="E3489" s="2">
        <v>0</v>
      </c>
      <c r="G3489" s="6" t="s">
        <v>15031</v>
      </c>
      <c r="H3489" s="6"/>
      <c r="I3489" s="6"/>
      <c r="J3489" s="6"/>
      <c r="K3489" s="7"/>
      <c r="L3489" s="6" t="s">
        <v>24</v>
      </c>
      <c r="M3489" s="6" t="s">
        <v>25</v>
      </c>
      <c r="N3489" s="6" t="s">
        <v>25</v>
      </c>
      <c r="O3489" s="6"/>
      <c r="P3489" s="8" t="s">
        <v>27</v>
      </c>
      <c r="Q3489" s="9">
        <v>45880.431665358803</v>
      </c>
      <c r="R3489" s="6" t="s">
        <v>6465</v>
      </c>
      <c r="X3489" s="6" t="s">
        <v>18104</v>
      </c>
      <c r="Y3489" s="2" t="s">
        <v>18105</v>
      </c>
      <c r="Z3489" s="2" t="s">
        <v>18106</v>
      </c>
      <c r="AA3489" s="2" t="s">
        <v>27</v>
      </c>
      <c r="AB3489" s="2" t="s">
        <v>27</v>
      </c>
      <c r="AC3489" s="2" t="s">
        <v>27</v>
      </c>
      <c r="AD3489" s="2" t="s">
        <v>27</v>
      </c>
      <c r="AE3489" s="2" t="s">
        <v>27</v>
      </c>
      <c r="AG3489" s="2" t="str">
        <f t="shared" si="219"/>
        <v/>
      </c>
      <c r="AH3489" s="2" t="str">
        <f t="shared" si="220"/>
        <v/>
      </c>
      <c r="AI3489" s="2" t="str">
        <f t="shared" si="221"/>
        <v/>
      </c>
      <c r="AK3489" s="2" t="str">
        <f t="shared" si="222"/>
        <v/>
      </c>
      <c r="BF3489" s="2" t="str">
        <f>VLOOKUP(M3489,'[1]mã win'!G:K,5,0)</f>
        <v>B</v>
      </c>
    </row>
    <row r="3490" spans="1:58" x14ac:dyDescent="0.25">
      <c r="A3490" s="6" t="s">
        <v>18107</v>
      </c>
      <c r="B3490" s="6" t="s">
        <v>18108</v>
      </c>
      <c r="C3490" s="6" t="s">
        <v>18109</v>
      </c>
      <c r="D3490" s="2" t="s">
        <v>27</v>
      </c>
      <c r="E3490" s="2">
        <v>0</v>
      </c>
      <c r="G3490" s="6" t="s">
        <v>16950</v>
      </c>
      <c r="H3490" s="6"/>
      <c r="I3490" s="6"/>
      <c r="J3490" s="6"/>
      <c r="K3490" s="7"/>
      <c r="L3490" s="6" t="s">
        <v>235</v>
      </c>
      <c r="M3490" s="6" t="s">
        <v>25</v>
      </c>
      <c r="N3490" s="6" t="s">
        <v>25</v>
      </c>
      <c r="O3490" s="6"/>
      <c r="P3490" s="8" t="s">
        <v>27</v>
      </c>
      <c r="Q3490" s="9">
        <v>45894.489102233798</v>
      </c>
      <c r="R3490" s="6" t="s">
        <v>28</v>
      </c>
      <c r="X3490" s="6" t="s">
        <v>18110</v>
      </c>
      <c r="Y3490" s="2" t="s">
        <v>18111</v>
      </c>
      <c r="Z3490" s="2" t="s">
        <v>18112</v>
      </c>
      <c r="AA3490" s="2" t="s">
        <v>17009</v>
      </c>
      <c r="AB3490" s="2" t="s">
        <v>27</v>
      </c>
      <c r="AC3490" s="2" t="s">
        <v>27</v>
      </c>
      <c r="AD3490" s="2" t="s">
        <v>27</v>
      </c>
      <c r="AE3490" s="2" t="s">
        <v>27</v>
      </c>
      <c r="AG3490" s="2" t="str">
        <f t="shared" si="219"/>
        <v/>
      </c>
      <c r="AH3490" s="2" t="str">
        <f t="shared" si="220"/>
        <v/>
      </c>
      <c r="AI3490" s="2" t="str">
        <f t="shared" si="221"/>
        <v/>
      </c>
      <c r="AK3490" s="2" t="str">
        <f t="shared" si="222"/>
        <v/>
      </c>
      <c r="BF3490" s="2" t="str">
        <f>VLOOKUP(M3490,'[1]mã win'!G:K,5,0)</f>
        <v>B</v>
      </c>
    </row>
    <row r="3491" spans="1:58" x14ac:dyDescent="0.25">
      <c r="A3491" s="6" t="s">
        <v>18113</v>
      </c>
      <c r="B3491" s="6" t="s">
        <v>18114</v>
      </c>
      <c r="C3491" s="6" t="s">
        <v>18115</v>
      </c>
      <c r="D3491" s="2" t="s">
        <v>18116</v>
      </c>
      <c r="E3491" s="2">
        <v>0</v>
      </c>
      <c r="G3491" s="6" t="s">
        <v>16950</v>
      </c>
      <c r="H3491" s="6"/>
      <c r="I3491" s="6"/>
      <c r="J3491" s="6"/>
      <c r="K3491" s="7"/>
      <c r="L3491" s="6" t="s">
        <v>8064</v>
      </c>
      <c r="M3491" s="6" t="s">
        <v>25</v>
      </c>
      <c r="N3491" s="6" t="s">
        <v>25</v>
      </c>
      <c r="O3491" s="6"/>
      <c r="P3491" s="8" t="s">
        <v>27</v>
      </c>
      <c r="Q3491" s="9">
        <v>45894.488970983803</v>
      </c>
      <c r="R3491" s="6" t="s">
        <v>28</v>
      </c>
      <c r="X3491" s="6" t="s">
        <v>18117</v>
      </c>
      <c r="Y3491" s="2" t="s">
        <v>18116</v>
      </c>
      <c r="Z3491" s="2" t="s">
        <v>17009</v>
      </c>
      <c r="AA3491" s="2" t="s">
        <v>27</v>
      </c>
      <c r="AB3491" s="2" t="s">
        <v>27</v>
      </c>
      <c r="AC3491" s="2" t="s">
        <v>27</v>
      </c>
      <c r="AD3491" s="2" t="s">
        <v>27</v>
      </c>
      <c r="AE3491" s="2" t="s">
        <v>27</v>
      </c>
      <c r="AG3491" s="2" t="str">
        <f t="shared" si="219"/>
        <v>Phường Chương Mỹ</v>
      </c>
      <c r="AH3491" s="2" t="str">
        <f t="shared" si="220"/>
        <v/>
      </c>
      <c r="AI3491" s="2" t="str">
        <f t="shared" si="221"/>
        <v/>
      </c>
      <c r="AK3491" s="2" t="str">
        <f t="shared" si="222"/>
        <v/>
      </c>
      <c r="BF3491" s="2" t="str">
        <f>VLOOKUP(M3491,'[1]mã win'!G:K,5,0)</f>
        <v>B</v>
      </c>
    </row>
    <row r="3492" spans="1:58" x14ac:dyDescent="0.25">
      <c r="A3492" s="6" t="s">
        <v>18118</v>
      </c>
      <c r="B3492" s="6" t="s">
        <v>18119</v>
      </c>
      <c r="C3492" s="6" t="s">
        <v>18120</v>
      </c>
      <c r="D3492" s="2" t="s">
        <v>6495</v>
      </c>
      <c r="E3492" s="2">
        <v>0</v>
      </c>
      <c r="G3492" s="6" t="s">
        <v>15031</v>
      </c>
      <c r="H3492" s="6"/>
      <c r="I3492" s="6"/>
      <c r="J3492" s="6"/>
      <c r="K3492" s="7"/>
      <c r="L3492" s="6" t="s">
        <v>24</v>
      </c>
      <c r="M3492" s="6" t="s">
        <v>25</v>
      </c>
      <c r="N3492" s="6" t="s">
        <v>25</v>
      </c>
      <c r="O3492" s="6"/>
      <c r="P3492" s="8" t="s">
        <v>27</v>
      </c>
      <c r="Q3492" s="9">
        <v>45880.431069525497</v>
      </c>
      <c r="R3492" s="6" t="s">
        <v>6465</v>
      </c>
      <c r="X3492" s="6" t="s">
        <v>262</v>
      </c>
      <c r="Y3492" s="2" t="s">
        <v>18121</v>
      </c>
      <c r="Z3492" s="2" t="s">
        <v>18122</v>
      </c>
      <c r="AA3492" s="2" t="s">
        <v>14418</v>
      </c>
      <c r="AB3492" s="2" t="s">
        <v>18123</v>
      </c>
      <c r="AC3492" s="2" t="s">
        <v>18124</v>
      </c>
      <c r="AD3492" s="2" t="s">
        <v>6495</v>
      </c>
      <c r="AE3492" s="2" t="s">
        <v>17009</v>
      </c>
      <c r="AG3492" s="2" t="str">
        <f t="shared" si="219"/>
        <v>Phường Hà Đông</v>
      </c>
      <c r="AH3492" s="2" t="str">
        <f t="shared" si="220"/>
        <v/>
      </c>
      <c r="AI3492" s="2" t="str">
        <f t="shared" si="221"/>
        <v/>
      </c>
      <c r="AK3492" s="2" t="str">
        <f t="shared" si="222"/>
        <v/>
      </c>
      <c r="BF3492" s="2" t="str">
        <f>VLOOKUP(M3492,'[1]mã win'!G:K,5,0)</f>
        <v>B</v>
      </c>
    </row>
    <row r="3493" spans="1:58" x14ac:dyDescent="0.25">
      <c r="A3493" s="6" t="s">
        <v>18125</v>
      </c>
      <c r="B3493" s="6" t="s">
        <v>18126</v>
      </c>
      <c r="C3493" s="6" t="s">
        <v>18127</v>
      </c>
      <c r="D3493" s="2" t="s">
        <v>27</v>
      </c>
      <c r="E3493" s="2">
        <v>0</v>
      </c>
      <c r="G3493" s="6" t="s">
        <v>16950</v>
      </c>
      <c r="H3493" s="6"/>
      <c r="I3493" s="6"/>
      <c r="J3493" s="6"/>
      <c r="K3493" s="7"/>
      <c r="L3493" s="6" t="s">
        <v>235</v>
      </c>
      <c r="M3493" s="6" t="s">
        <v>25</v>
      </c>
      <c r="N3493" s="6" t="s">
        <v>25</v>
      </c>
      <c r="O3493" s="6"/>
      <c r="P3493" s="8" t="s">
        <v>27</v>
      </c>
      <c r="Q3493" s="9">
        <v>45887.4938283218</v>
      </c>
      <c r="R3493" s="6" t="s">
        <v>28</v>
      </c>
      <c r="X3493" s="6" t="s">
        <v>18128</v>
      </c>
      <c r="Y3493" s="2" t="s">
        <v>18129</v>
      </c>
      <c r="Z3493" s="2" t="s">
        <v>26</v>
      </c>
      <c r="AA3493" s="2" t="s">
        <v>42</v>
      </c>
      <c r="AB3493" s="2" t="s">
        <v>27</v>
      </c>
      <c r="AC3493" s="2" t="s">
        <v>27</v>
      </c>
      <c r="AD3493" s="2" t="s">
        <v>27</v>
      </c>
      <c r="AE3493" s="2" t="s">
        <v>27</v>
      </c>
      <c r="AG3493" s="2" t="str">
        <f t="shared" si="219"/>
        <v/>
      </c>
      <c r="AH3493" s="2" t="str">
        <f t="shared" si="220"/>
        <v/>
      </c>
      <c r="AI3493" s="2" t="str">
        <f t="shared" si="221"/>
        <v/>
      </c>
      <c r="AK3493" s="2" t="str">
        <f t="shared" si="222"/>
        <v/>
      </c>
      <c r="BF3493" s="2" t="str">
        <f>VLOOKUP(M3493,'[1]mã win'!G:K,5,0)</f>
        <v>B</v>
      </c>
    </row>
    <row r="3494" spans="1:58" x14ac:dyDescent="0.25">
      <c r="A3494" s="6" t="s">
        <v>18130</v>
      </c>
      <c r="B3494" s="6" t="s">
        <v>18131</v>
      </c>
      <c r="C3494" s="6" t="s">
        <v>18132</v>
      </c>
      <c r="D3494" s="2" t="s">
        <v>27</v>
      </c>
      <c r="E3494" s="2">
        <v>0</v>
      </c>
      <c r="G3494" s="6" t="s">
        <v>16950</v>
      </c>
      <c r="H3494" s="6"/>
      <c r="I3494" s="6"/>
      <c r="J3494" s="6"/>
      <c r="K3494" s="7"/>
      <c r="L3494" s="6" t="s">
        <v>24</v>
      </c>
      <c r="M3494" s="6" t="s">
        <v>25</v>
      </c>
      <c r="N3494" s="6" t="s">
        <v>26</v>
      </c>
      <c r="O3494" s="6"/>
      <c r="P3494" s="8" t="s">
        <v>27</v>
      </c>
      <c r="Q3494" s="9">
        <v>45880.4402305556</v>
      </c>
      <c r="R3494" s="6" t="s">
        <v>28</v>
      </c>
      <c r="X3494" s="6" t="s">
        <v>18133</v>
      </c>
      <c r="Y3494" s="2" t="s">
        <v>18134</v>
      </c>
      <c r="Z3494" s="2" t="s">
        <v>26</v>
      </c>
      <c r="AA3494" s="2" t="s">
        <v>42</v>
      </c>
      <c r="AB3494" s="2" t="s">
        <v>27</v>
      </c>
      <c r="AC3494" s="2" t="s">
        <v>27</v>
      </c>
      <c r="AD3494" s="2" t="s">
        <v>27</v>
      </c>
      <c r="AE3494" s="2" t="s">
        <v>27</v>
      </c>
      <c r="AG3494" s="2" t="str">
        <f t="shared" si="219"/>
        <v/>
      </c>
      <c r="AH3494" s="2" t="str">
        <f t="shared" si="220"/>
        <v/>
      </c>
      <c r="AI3494" s="2" t="str">
        <f t="shared" si="221"/>
        <v/>
      </c>
      <c r="AK3494" s="2" t="str">
        <f t="shared" si="222"/>
        <v/>
      </c>
      <c r="BF3494" s="2" t="str">
        <f>VLOOKUP(M3494,'[1]mã win'!G:K,5,0)</f>
        <v>B</v>
      </c>
    </row>
    <row r="3495" spans="1:58" x14ac:dyDescent="0.25">
      <c r="A3495" s="6" t="s">
        <v>18135</v>
      </c>
      <c r="B3495" s="6" t="s">
        <v>18136</v>
      </c>
      <c r="C3495" s="6" t="s">
        <v>18137</v>
      </c>
      <c r="D3495" s="2" t="s">
        <v>27</v>
      </c>
      <c r="E3495" s="2">
        <v>0</v>
      </c>
      <c r="G3495" s="6"/>
      <c r="H3495" s="6"/>
      <c r="I3495" s="6"/>
      <c r="J3495" s="6"/>
      <c r="K3495" s="7"/>
      <c r="L3495" s="6" t="s">
        <v>8064</v>
      </c>
      <c r="M3495" s="6" t="s">
        <v>25</v>
      </c>
      <c r="N3495" s="6" t="s">
        <v>25</v>
      </c>
      <c r="O3495" s="6"/>
      <c r="P3495" s="8" t="s">
        <v>27</v>
      </c>
      <c r="Q3495" s="9">
        <v>45910.563796331</v>
      </c>
      <c r="R3495" s="6" t="s">
        <v>28</v>
      </c>
      <c r="X3495" s="6" t="s">
        <v>18138</v>
      </c>
      <c r="Y3495" s="2" t="s">
        <v>18139</v>
      </c>
      <c r="Z3495" s="2" t="s">
        <v>18140</v>
      </c>
      <c r="AA3495" s="2" t="s">
        <v>17009</v>
      </c>
      <c r="AB3495" s="2" t="s">
        <v>27</v>
      </c>
      <c r="AC3495" s="2" t="s">
        <v>27</v>
      </c>
      <c r="AD3495" s="2" t="s">
        <v>27</v>
      </c>
      <c r="AE3495" s="2" t="s">
        <v>27</v>
      </c>
      <c r="AG3495" s="2" t="str">
        <f t="shared" si="219"/>
        <v/>
      </c>
      <c r="AH3495" s="2" t="str">
        <f t="shared" si="220"/>
        <v/>
      </c>
      <c r="AI3495" s="2" t="str">
        <f t="shared" si="221"/>
        <v/>
      </c>
      <c r="AK3495" s="2" t="str">
        <f t="shared" si="222"/>
        <v/>
      </c>
      <c r="BF3495" s="2" t="str">
        <f>VLOOKUP(M3495,'[1]mã win'!G:K,5,0)</f>
        <v>B</v>
      </c>
    </row>
    <row r="3496" spans="1:58" x14ac:dyDescent="0.25">
      <c r="A3496" s="6" t="s">
        <v>18141</v>
      </c>
      <c r="B3496" s="6" t="s">
        <v>18142</v>
      </c>
      <c r="C3496" s="6" t="s">
        <v>18143</v>
      </c>
      <c r="D3496" s="2" t="s">
        <v>6544</v>
      </c>
      <c r="E3496" s="2">
        <v>0</v>
      </c>
      <c r="G3496" s="6" t="s">
        <v>16950</v>
      </c>
      <c r="H3496" s="6"/>
      <c r="I3496" s="6"/>
      <c r="J3496" s="6"/>
      <c r="K3496" s="7"/>
      <c r="L3496" s="6" t="s">
        <v>235</v>
      </c>
      <c r="M3496" s="6" t="s">
        <v>25</v>
      </c>
      <c r="N3496" s="6" t="s">
        <v>26</v>
      </c>
      <c r="O3496" s="6"/>
      <c r="P3496" s="8" t="s">
        <v>27</v>
      </c>
      <c r="Q3496" s="9">
        <v>45903.487153969902</v>
      </c>
      <c r="R3496" s="6" t="s">
        <v>28</v>
      </c>
      <c r="X3496" s="6" t="s">
        <v>18144</v>
      </c>
      <c r="Y3496" s="2" t="s">
        <v>18145</v>
      </c>
      <c r="Z3496" s="2" t="s">
        <v>6544</v>
      </c>
      <c r="AA3496" s="2" t="s">
        <v>17009</v>
      </c>
      <c r="AB3496" s="2" t="s">
        <v>27</v>
      </c>
      <c r="AC3496" s="2" t="s">
        <v>27</v>
      </c>
      <c r="AD3496" s="2" t="s">
        <v>27</v>
      </c>
      <c r="AE3496" s="2" t="s">
        <v>27</v>
      </c>
      <c r="AG3496" s="2" t="str">
        <f t="shared" si="219"/>
        <v>Phường Định Công</v>
      </c>
      <c r="AH3496" s="2" t="str">
        <f t="shared" si="220"/>
        <v/>
      </c>
      <c r="AI3496" s="2" t="str">
        <f t="shared" si="221"/>
        <v/>
      </c>
      <c r="AK3496" s="2" t="str">
        <f t="shared" si="222"/>
        <v/>
      </c>
      <c r="BF3496" s="2" t="str">
        <f>VLOOKUP(M3496,'[1]mã win'!G:K,5,0)</f>
        <v>B</v>
      </c>
    </row>
    <row r="3497" spans="1:58" x14ac:dyDescent="0.25">
      <c r="A3497" s="6" t="s">
        <v>18146</v>
      </c>
      <c r="B3497" s="6" t="s">
        <v>18147</v>
      </c>
      <c r="C3497" s="6" t="s">
        <v>18148</v>
      </c>
      <c r="D3497" s="2" t="s">
        <v>1714</v>
      </c>
      <c r="E3497" s="2">
        <v>0</v>
      </c>
      <c r="G3497" s="6" t="s">
        <v>15031</v>
      </c>
      <c r="H3497" s="6"/>
      <c r="I3497" s="6"/>
      <c r="J3497" s="6"/>
      <c r="K3497" s="7"/>
      <c r="L3497" s="6" t="s">
        <v>235</v>
      </c>
      <c r="M3497" s="6" t="s">
        <v>25</v>
      </c>
      <c r="N3497" s="6" t="s">
        <v>25</v>
      </c>
      <c r="O3497" s="6"/>
      <c r="P3497" s="8" t="s">
        <v>27</v>
      </c>
      <c r="Q3497" s="9">
        <v>45880.4306784375</v>
      </c>
      <c r="R3497" s="6" t="s">
        <v>6465</v>
      </c>
      <c r="X3497" s="6" t="s">
        <v>262</v>
      </c>
      <c r="Y3497" s="2" t="s">
        <v>18149</v>
      </c>
      <c r="Z3497" s="2" t="s">
        <v>18150</v>
      </c>
      <c r="AA3497" s="2" t="s">
        <v>1714</v>
      </c>
      <c r="AB3497" s="2" t="s">
        <v>17009</v>
      </c>
      <c r="AC3497" s="2" t="s">
        <v>27</v>
      </c>
      <c r="AD3497" s="2" t="s">
        <v>27</v>
      </c>
      <c r="AE3497" s="2" t="s">
        <v>27</v>
      </c>
      <c r="AG3497" s="2" t="str">
        <f t="shared" si="219"/>
        <v>Phường Hoàng Liệt</v>
      </c>
      <c r="AH3497" s="2" t="str">
        <f t="shared" si="220"/>
        <v/>
      </c>
      <c r="AI3497" s="2" t="str">
        <f t="shared" si="221"/>
        <v/>
      </c>
      <c r="AK3497" s="2" t="str">
        <f t="shared" si="222"/>
        <v/>
      </c>
      <c r="BF3497" s="2" t="str">
        <f>VLOOKUP(M3497,'[1]mã win'!G:K,5,0)</f>
        <v>B</v>
      </c>
    </row>
    <row r="3498" spans="1:58" x14ac:dyDescent="0.25">
      <c r="A3498" s="6" t="s">
        <v>18151</v>
      </c>
      <c r="B3498" s="6" t="s">
        <v>18152</v>
      </c>
      <c r="C3498" s="6" t="s">
        <v>18153</v>
      </c>
      <c r="D3498" s="2" t="s">
        <v>18154</v>
      </c>
      <c r="E3498" s="2">
        <v>0</v>
      </c>
      <c r="G3498" s="6" t="s">
        <v>15031</v>
      </c>
      <c r="H3498" s="6"/>
      <c r="I3498" s="6"/>
      <c r="J3498" s="6"/>
      <c r="K3498" s="7"/>
      <c r="L3498" s="6" t="s">
        <v>235</v>
      </c>
      <c r="M3498" s="6" t="s">
        <v>25</v>
      </c>
      <c r="N3498" s="6" t="s">
        <v>25</v>
      </c>
      <c r="O3498" s="6"/>
      <c r="P3498" s="8" t="s">
        <v>27</v>
      </c>
      <c r="Q3498" s="9">
        <v>45880.431933020802</v>
      </c>
      <c r="R3498" s="6" t="s">
        <v>6465</v>
      </c>
      <c r="X3498" s="6" t="s">
        <v>18155</v>
      </c>
      <c r="Y3498" s="2" t="s">
        <v>17494</v>
      </c>
      <c r="Z3498" s="2" t="s">
        <v>18156</v>
      </c>
      <c r="AA3498" s="2" t="s">
        <v>27</v>
      </c>
      <c r="AB3498" s="2" t="s">
        <v>27</v>
      </c>
      <c r="AC3498" s="2" t="s">
        <v>27</v>
      </c>
      <c r="AD3498" s="2" t="s">
        <v>27</v>
      </c>
      <c r="AE3498" s="2" t="s">
        <v>27</v>
      </c>
      <c r="AG3498" s="2" t="str">
        <f t="shared" si="219"/>
        <v/>
      </c>
      <c r="AH3498" s="2" t="str">
        <f t="shared" si="220"/>
        <v/>
      </c>
      <c r="AI3498" s="2" t="str">
        <f t="shared" si="221"/>
        <v/>
      </c>
      <c r="AK3498" s="2" t="str">
        <f t="shared" si="222"/>
        <v/>
      </c>
      <c r="BF3498" s="2" t="str">
        <f>VLOOKUP(M3498,'[1]mã win'!G:K,5,0)</f>
        <v>B</v>
      </c>
    </row>
    <row r="3499" spans="1:58" x14ac:dyDescent="0.25">
      <c r="A3499" s="6" t="s">
        <v>18157</v>
      </c>
      <c r="B3499" s="6" t="s">
        <v>18158</v>
      </c>
      <c r="C3499" s="6" t="s">
        <v>18159</v>
      </c>
      <c r="D3499" s="2" t="s">
        <v>18072</v>
      </c>
      <c r="E3499" s="2">
        <v>0</v>
      </c>
      <c r="G3499" s="6"/>
      <c r="H3499" s="6"/>
      <c r="I3499" s="6"/>
      <c r="J3499" s="6"/>
      <c r="K3499" s="7"/>
      <c r="L3499" s="6" t="s">
        <v>8064</v>
      </c>
      <c r="M3499" s="6" t="s">
        <v>25</v>
      </c>
      <c r="N3499" s="6" t="s">
        <v>25</v>
      </c>
      <c r="O3499" s="6"/>
      <c r="P3499" s="8" t="s">
        <v>27</v>
      </c>
      <c r="Q3499" s="9">
        <v>45910.563389004601</v>
      </c>
      <c r="R3499" s="6" t="s">
        <v>28</v>
      </c>
      <c r="X3499" s="6" t="s">
        <v>18160</v>
      </c>
      <c r="Y3499" s="2" t="s">
        <v>18161</v>
      </c>
      <c r="Z3499" s="2" t="s">
        <v>18072</v>
      </c>
      <c r="AA3499" s="2" t="s">
        <v>17009</v>
      </c>
      <c r="AB3499" s="2" t="s">
        <v>27</v>
      </c>
      <c r="AC3499" s="2" t="s">
        <v>27</v>
      </c>
      <c r="AD3499" s="2" t="s">
        <v>27</v>
      </c>
      <c r="AE3499" s="2" t="s">
        <v>27</v>
      </c>
      <c r="AG3499" s="2" t="str">
        <f t="shared" si="219"/>
        <v/>
      </c>
      <c r="AH3499" s="2" t="str">
        <f t="shared" si="220"/>
        <v/>
      </c>
      <c r="AI3499" s="2" t="str">
        <f t="shared" si="221"/>
        <v/>
      </c>
      <c r="AK3499" s="2" t="str">
        <f t="shared" si="222"/>
        <v/>
      </c>
      <c r="BF3499" s="2" t="str">
        <f>VLOOKUP(M3499,'[1]mã win'!G:K,5,0)</f>
        <v>B</v>
      </c>
    </row>
    <row r="3500" spans="1:58" x14ac:dyDescent="0.25">
      <c r="A3500" s="6" t="s">
        <v>18162</v>
      </c>
      <c r="B3500" s="6" t="s">
        <v>18163</v>
      </c>
      <c r="C3500" s="6" t="s">
        <v>18164</v>
      </c>
      <c r="D3500" s="2" t="s">
        <v>18165</v>
      </c>
      <c r="E3500" s="2">
        <v>0</v>
      </c>
      <c r="G3500" s="6" t="s">
        <v>15024</v>
      </c>
      <c r="H3500" s="6" t="s">
        <v>27</v>
      </c>
      <c r="I3500" s="6"/>
      <c r="J3500" s="6"/>
      <c r="K3500" s="7">
        <v>60</v>
      </c>
      <c r="L3500" s="6" t="s">
        <v>199</v>
      </c>
      <c r="M3500" s="6" t="s">
        <v>39</v>
      </c>
      <c r="N3500" s="6" t="s">
        <v>39</v>
      </c>
      <c r="O3500" s="6"/>
      <c r="P3500" s="8" t="s">
        <v>27</v>
      </c>
      <c r="Q3500" s="9">
        <v>45911.596304548599</v>
      </c>
      <c r="R3500" s="6" t="s">
        <v>28</v>
      </c>
      <c r="X3500" s="6" t="s">
        <v>18166</v>
      </c>
      <c r="Y3500" s="2" t="s">
        <v>18165</v>
      </c>
      <c r="Z3500" s="2" t="s">
        <v>3537</v>
      </c>
      <c r="AA3500" s="2" t="s">
        <v>42</v>
      </c>
      <c r="AB3500" s="2" t="s">
        <v>27</v>
      </c>
      <c r="AC3500" s="2" t="s">
        <v>27</v>
      </c>
      <c r="AD3500" s="2" t="s">
        <v>27</v>
      </c>
      <c r="AE3500" s="2" t="s">
        <v>27</v>
      </c>
      <c r="AG3500" s="2" t="str">
        <f t="shared" si="219"/>
        <v>P. Bình Lợi Trung</v>
      </c>
      <c r="AH3500" s="2" t="str">
        <f t="shared" si="220"/>
        <v/>
      </c>
      <c r="AI3500" s="2" t="str">
        <f t="shared" si="221"/>
        <v/>
      </c>
      <c r="AK3500" s="2" t="str">
        <f t="shared" si="222"/>
        <v/>
      </c>
      <c r="BF3500" s="2" t="str">
        <f>VLOOKUP(M3500,'[1]mã win'!G:K,5,0)</f>
        <v>N</v>
      </c>
    </row>
    <row r="3501" spans="1:58" x14ac:dyDescent="0.25">
      <c r="A3501" s="6" t="s">
        <v>18167</v>
      </c>
      <c r="B3501" s="6" t="s">
        <v>18168</v>
      </c>
      <c r="C3501" s="6" t="s">
        <v>18169</v>
      </c>
      <c r="D3501" s="2" t="s">
        <v>17053</v>
      </c>
      <c r="E3501" s="2">
        <v>0</v>
      </c>
      <c r="G3501" s="6" t="s">
        <v>15024</v>
      </c>
      <c r="H3501" s="6" t="s">
        <v>27</v>
      </c>
      <c r="I3501" s="6"/>
      <c r="J3501" s="6"/>
      <c r="K3501" s="7">
        <v>60</v>
      </c>
      <c r="L3501" s="6" t="s">
        <v>63</v>
      </c>
      <c r="M3501" s="6" t="s">
        <v>39</v>
      </c>
      <c r="N3501" s="6" t="s">
        <v>39</v>
      </c>
      <c r="O3501" s="6"/>
      <c r="P3501" s="8" t="s">
        <v>27</v>
      </c>
      <c r="Q3501" s="9">
        <v>45916.753886539402</v>
      </c>
      <c r="R3501" s="6" t="s">
        <v>28</v>
      </c>
      <c r="X3501" s="6" t="s">
        <v>18170</v>
      </c>
      <c r="Y3501" s="2" t="s">
        <v>18171</v>
      </c>
      <c r="Z3501" s="2" t="s">
        <v>18172</v>
      </c>
      <c r="AA3501" s="2" t="s">
        <v>17053</v>
      </c>
      <c r="AB3501" s="2" t="s">
        <v>15449</v>
      </c>
      <c r="AC3501" s="2" t="s">
        <v>27</v>
      </c>
      <c r="AD3501" s="2" t="s">
        <v>27</v>
      </c>
      <c r="AE3501" s="2" t="s">
        <v>27</v>
      </c>
      <c r="AG3501" s="2" t="str">
        <f t="shared" si="219"/>
        <v>P. Tân Định</v>
      </c>
      <c r="AH3501" s="2" t="str">
        <f t="shared" si="220"/>
        <v/>
      </c>
      <c r="AI3501" s="2" t="str">
        <f t="shared" si="221"/>
        <v/>
      </c>
      <c r="AK3501" s="2" t="str">
        <f t="shared" si="222"/>
        <v/>
      </c>
      <c r="BF3501" s="2" t="str">
        <f>VLOOKUP(M3501,'[1]mã win'!G:K,5,0)</f>
        <v>N</v>
      </c>
    </row>
    <row r="3502" spans="1:58" x14ac:dyDescent="0.25">
      <c r="A3502" s="6" t="s">
        <v>18173</v>
      </c>
      <c r="B3502" s="6" t="s">
        <v>18174</v>
      </c>
      <c r="C3502" s="6" t="s">
        <v>18175</v>
      </c>
      <c r="D3502" s="2" t="s">
        <v>18176</v>
      </c>
      <c r="E3502" s="2">
        <v>0</v>
      </c>
      <c r="G3502" s="6" t="s">
        <v>16950</v>
      </c>
      <c r="H3502" s="6"/>
      <c r="I3502" s="6"/>
      <c r="J3502" s="6"/>
      <c r="K3502" s="7"/>
      <c r="L3502" s="6" t="s">
        <v>8064</v>
      </c>
      <c r="M3502" s="6" t="s">
        <v>25</v>
      </c>
      <c r="N3502" s="6" t="s">
        <v>26</v>
      </c>
      <c r="O3502" s="6"/>
      <c r="P3502" s="8" t="s">
        <v>27</v>
      </c>
      <c r="Q3502" s="9">
        <v>45903.486824270803</v>
      </c>
      <c r="R3502" s="6" t="s">
        <v>28</v>
      </c>
      <c r="X3502" s="6" t="s">
        <v>18177</v>
      </c>
      <c r="Y3502" s="2" t="s">
        <v>18176</v>
      </c>
      <c r="Z3502" s="2" t="s">
        <v>15647</v>
      </c>
      <c r="AA3502" s="2" t="s">
        <v>27</v>
      </c>
      <c r="AB3502" s="2" t="s">
        <v>27</v>
      </c>
      <c r="AC3502" s="2" t="s">
        <v>27</v>
      </c>
      <c r="AD3502" s="2" t="s">
        <v>27</v>
      </c>
      <c r="AE3502" s="2" t="s">
        <v>27</v>
      </c>
      <c r="AG3502" s="2" t="str">
        <f t="shared" si="219"/>
        <v>Phường Hoàn Kiếm</v>
      </c>
      <c r="AH3502" s="2" t="str">
        <f t="shared" si="220"/>
        <v/>
      </c>
      <c r="AI3502" s="2" t="str">
        <f t="shared" si="221"/>
        <v/>
      </c>
      <c r="AK3502" s="2" t="str">
        <f t="shared" si="222"/>
        <v/>
      </c>
      <c r="BF3502" s="2" t="str">
        <f>VLOOKUP(M3502,'[1]mã win'!G:K,5,0)</f>
        <v>B</v>
      </c>
    </row>
    <row r="3503" spans="1:58" x14ac:dyDescent="0.25">
      <c r="A3503" s="6" t="s">
        <v>18178</v>
      </c>
      <c r="B3503" s="6" t="s">
        <v>18179</v>
      </c>
      <c r="C3503" s="6" t="s">
        <v>18180</v>
      </c>
      <c r="D3503" s="2" t="s">
        <v>18181</v>
      </c>
      <c r="E3503" s="2">
        <v>0</v>
      </c>
      <c r="G3503" s="6" t="s">
        <v>15031</v>
      </c>
      <c r="H3503" s="6"/>
      <c r="I3503" s="6"/>
      <c r="J3503" s="6"/>
      <c r="K3503" s="7"/>
      <c r="L3503" s="6" t="s">
        <v>235</v>
      </c>
      <c r="M3503" s="6" t="s">
        <v>25</v>
      </c>
      <c r="N3503" s="6" t="s">
        <v>25</v>
      </c>
      <c r="O3503" s="6"/>
      <c r="P3503" s="8" t="s">
        <v>27</v>
      </c>
      <c r="Q3503" s="9">
        <v>45919.398362812499</v>
      </c>
      <c r="R3503" s="6" t="s">
        <v>6465</v>
      </c>
      <c r="X3503" s="6" t="s">
        <v>18182</v>
      </c>
      <c r="Y3503" s="2" t="s">
        <v>18183</v>
      </c>
      <c r="Z3503" s="2" t="s">
        <v>18181</v>
      </c>
      <c r="AA3503" s="2" t="s">
        <v>6657</v>
      </c>
      <c r="AB3503" s="2" t="s">
        <v>42</v>
      </c>
      <c r="AC3503" s="2" t="s">
        <v>27</v>
      </c>
      <c r="AD3503" s="2" t="s">
        <v>27</v>
      </c>
      <c r="AE3503" s="2" t="s">
        <v>27</v>
      </c>
      <c r="AG3503" s="2" t="str">
        <f t="shared" si="219"/>
        <v/>
      </c>
      <c r="AH3503" s="2" t="str">
        <f t="shared" si="220"/>
        <v/>
      </c>
      <c r="AI3503" s="2" t="str">
        <f t="shared" si="221"/>
        <v/>
      </c>
      <c r="AK3503" s="2" t="str">
        <f t="shared" si="222"/>
        <v/>
      </c>
      <c r="BF3503" s="2" t="str">
        <f>VLOOKUP(M3503,'[1]mã win'!G:K,5,0)</f>
        <v>B</v>
      </c>
    </row>
    <row r="3504" spans="1:58" x14ac:dyDescent="0.25">
      <c r="A3504" s="6" t="s">
        <v>18184</v>
      </c>
      <c r="B3504" s="6" t="s">
        <v>15457</v>
      </c>
      <c r="C3504" s="6" t="s">
        <v>18185</v>
      </c>
      <c r="D3504" s="2" t="s">
        <v>27</v>
      </c>
      <c r="E3504" s="2" t="s">
        <v>5774</v>
      </c>
      <c r="G3504" s="6" t="s">
        <v>15024</v>
      </c>
      <c r="H3504" s="6" t="s">
        <v>27</v>
      </c>
      <c r="I3504" s="6"/>
      <c r="J3504" s="6"/>
      <c r="K3504" s="7">
        <v>60</v>
      </c>
      <c r="L3504" s="6" t="s">
        <v>199</v>
      </c>
      <c r="M3504" s="6" t="s">
        <v>39</v>
      </c>
      <c r="N3504" s="6" t="s">
        <v>39</v>
      </c>
      <c r="O3504" s="6" t="s">
        <v>5774</v>
      </c>
      <c r="P3504" s="8" t="s">
        <v>27</v>
      </c>
      <c r="Q3504" s="9">
        <v>44767.4760753472</v>
      </c>
      <c r="R3504" s="6" t="s">
        <v>28</v>
      </c>
      <c r="X3504" s="6" t="s">
        <v>18186</v>
      </c>
      <c r="Y3504" s="2" t="s">
        <v>4785</v>
      </c>
      <c r="Z3504" s="2" t="s">
        <v>18187</v>
      </c>
      <c r="AA3504" s="2" t="s">
        <v>5774</v>
      </c>
      <c r="AB3504" s="2" t="s">
        <v>114</v>
      </c>
      <c r="AC3504" s="2" t="s">
        <v>27</v>
      </c>
      <c r="AD3504" s="2" t="s">
        <v>27</v>
      </c>
      <c r="AE3504" s="2" t="s">
        <v>27</v>
      </c>
      <c r="AG3504" s="2" t="str">
        <f t="shared" si="219"/>
        <v/>
      </c>
      <c r="AH3504" s="2" t="str">
        <f t="shared" si="220"/>
        <v/>
      </c>
      <c r="AI3504" s="2" t="str">
        <f t="shared" si="221"/>
        <v>Huyện Củ Chi</v>
      </c>
      <c r="AK3504" s="2" t="str">
        <f t="shared" si="222"/>
        <v/>
      </c>
      <c r="BF3504" s="2" t="str">
        <f>VLOOKUP(M3504,'[1]mã win'!G:K,5,0)</f>
        <v>N</v>
      </c>
    </row>
    <row r="3505" spans="1:58" x14ac:dyDescent="0.25">
      <c r="A3505" s="6" t="s">
        <v>18188</v>
      </c>
      <c r="B3505" s="6" t="s">
        <v>15457</v>
      </c>
      <c r="C3505" s="6" t="s">
        <v>18189</v>
      </c>
      <c r="D3505" s="2" t="s">
        <v>370</v>
      </c>
      <c r="E3505" s="2" t="s">
        <v>4479</v>
      </c>
      <c r="G3505" s="6" t="s">
        <v>15024</v>
      </c>
      <c r="H3505" s="6" t="s">
        <v>27</v>
      </c>
      <c r="I3505" s="6"/>
      <c r="J3505" s="6"/>
      <c r="K3505" s="7">
        <v>60</v>
      </c>
      <c r="L3505" s="6" t="s">
        <v>63</v>
      </c>
      <c r="M3505" s="6" t="s">
        <v>39</v>
      </c>
      <c r="N3505" s="6" t="s">
        <v>39</v>
      </c>
      <c r="O3505" s="6" t="s">
        <v>51</v>
      </c>
      <c r="P3505" s="8" t="s">
        <v>27</v>
      </c>
      <c r="Q3505" s="9">
        <v>44767.398797187503</v>
      </c>
      <c r="R3505" s="6" t="s">
        <v>28</v>
      </c>
      <c r="X3505" s="6" t="s">
        <v>18190</v>
      </c>
      <c r="Y3505" s="2" t="s">
        <v>1373</v>
      </c>
      <c r="Z3505" s="2" t="s">
        <v>370</v>
      </c>
      <c r="AA3505" s="2" t="s">
        <v>4479</v>
      </c>
      <c r="AB3505" s="2" t="s">
        <v>114</v>
      </c>
      <c r="AC3505" s="2" t="s">
        <v>27</v>
      </c>
      <c r="AD3505" s="2" t="s">
        <v>27</v>
      </c>
      <c r="AE3505" s="2" t="s">
        <v>27</v>
      </c>
      <c r="AG3505" s="2" t="str">
        <f t="shared" si="219"/>
        <v>Phường Hiệp Bình Phước</v>
      </c>
      <c r="AH3505" s="2" t="str">
        <f t="shared" si="220"/>
        <v>Quận Thủ Đức</v>
      </c>
      <c r="AI3505" s="2" t="str">
        <f t="shared" si="221"/>
        <v/>
      </c>
      <c r="AK3505" s="2" t="str">
        <f t="shared" si="222"/>
        <v/>
      </c>
      <c r="BF3505" s="2" t="str">
        <f>VLOOKUP(M3505,'[1]mã win'!G:K,5,0)</f>
        <v>N</v>
      </c>
    </row>
    <row r="3506" spans="1:58" ht="31.5" x14ac:dyDescent="0.25">
      <c r="A3506" s="6" t="s">
        <v>18191</v>
      </c>
      <c r="B3506" s="6" t="s">
        <v>15468</v>
      </c>
      <c r="C3506" s="11" t="s">
        <v>18192</v>
      </c>
      <c r="D3506" s="2" t="s">
        <v>27</v>
      </c>
      <c r="E3506" s="2" t="s">
        <v>918</v>
      </c>
      <c r="G3506" s="6" t="s">
        <v>15031</v>
      </c>
      <c r="H3506" s="6"/>
      <c r="I3506" s="6"/>
      <c r="J3506" s="6"/>
      <c r="K3506" s="7"/>
      <c r="L3506" s="6" t="s">
        <v>24</v>
      </c>
      <c r="M3506" s="6" t="s">
        <v>25</v>
      </c>
      <c r="N3506" s="6" t="s">
        <v>25</v>
      </c>
      <c r="O3506" s="6" t="s">
        <v>918</v>
      </c>
      <c r="P3506" s="8" t="s">
        <v>27</v>
      </c>
      <c r="Q3506" s="9">
        <v>44705.616928622701</v>
      </c>
      <c r="R3506" s="6" t="s">
        <v>6465</v>
      </c>
      <c r="X3506" s="11" t="s">
        <v>18193</v>
      </c>
      <c r="Y3506" s="2" t="s">
        <v>27</v>
      </c>
      <c r="Z3506" s="2" t="s">
        <v>27</v>
      </c>
      <c r="AA3506" s="2" t="s">
        <v>27</v>
      </c>
      <c r="AB3506" s="2" t="s">
        <v>27</v>
      </c>
      <c r="AC3506" s="2" t="s">
        <v>27</v>
      </c>
      <c r="AD3506" s="2" t="s">
        <v>27</v>
      </c>
      <c r="AE3506" s="2" t="s">
        <v>27</v>
      </c>
      <c r="AG3506" s="2" t="str">
        <f t="shared" ref="AG3506:AG3569" si="223">IF(LEFT(X3506,1)="P",X3506,IF(LEFT(Y3506,1)="P",Y3506,IF(LEFT(Z3506,1)="P",Z3506,IF(LEFT(AA3506,1)="P",AA3506,IF(LEFT(AB3506,1)="P",AB3506,IF(LEFT(AC3506,1)="P",AC3506,IF(LEFT(AD3506,1)="P",AD3506,IF(LEFT(AE3506,1)="P",AE3506,IF(LEFT(AF3506,1)="P",AF3506,"")))))))))</f>
        <v/>
      </c>
      <c r="AH3506" s="2" t="str">
        <f t="shared" ref="AH3506:AH3569" si="224">IF(LEFT(X3506,1)="P",X3506,IF(LEFT(Y3506,1)="Q",Y3506,IF(LEFT(Z3506,1)="Q",Z3506,IF(LEFT(AA3506,1)="Q",AA3506,IF(LEFT(AB3506,1)="Q",AB3506,IF(LEFT(AC3506,1)="Q",AC3506,IF(LEFT(AD3506,1)="Q",AD3506,IF(LEFT(AE3506,1)="Q",AE3506,IF(LEFT(AF3506,1)="Q",AF3506,"")))))))))</f>
        <v/>
      </c>
      <c r="AI3506" s="2" t="str">
        <f t="shared" ref="AI3506:AI3569" si="225">IF(LEFT(Y3506,2)="Hu",Y3506,IF(LEFT(Z3506,2)="Hu",Z3506,IF(LEFT(AA3506,2)="Hu",AA3506,IF(LEFT(AB3506,2)="Hu",AB3506,IF(LEFT(AC3506,2)="Hu",AC3506,IF(LEFT(AD3506,2)="Hu",AD3506,IF(LEFT(AE3506,2)="Hu",AE3506,IF(LEFT(AF3506,2)="Hu",AF3506,""))))))))</f>
        <v/>
      </c>
      <c r="AK3506" s="2" t="str">
        <f t="shared" si="222"/>
        <v/>
      </c>
      <c r="BF3506" s="2" t="str">
        <f>VLOOKUP(M3506,'[1]mã win'!G:K,5,0)</f>
        <v>B</v>
      </c>
    </row>
    <row r="3507" spans="1:58" x14ac:dyDescent="0.25">
      <c r="A3507" s="6" t="s">
        <v>18194</v>
      </c>
      <c r="B3507" s="6" t="s">
        <v>15468</v>
      </c>
      <c r="C3507" s="6" t="s">
        <v>18195</v>
      </c>
      <c r="D3507" s="2" t="s">
        <v>14765</v>
      </c>
      <c r="E3507" s="2" t="s">
        <v>967</v>
      </c>
      <c r="G3507" s="6" t="s">
        <v>15031</v>
      </c>
      <c r="H3507" s="6"/>
      <c r="I3507" s="6"/>
      <c r="J3507" s="6"/>
      <c r="K3507" s="7"/>
      <c r="L3507" s="6" t="s">
        <v>235</v>
      </c>
      <c r="M3507" s="6" t="s">
        <v>25</v>
      </c>
      <c r="N3507" s="6" t="s">
        <v>25</v>
      </c>
      <c r="O3507" s="6" t="s">
        <v>967</v>
      </c>
      <c r="P3507" s="8" t="s">
        <v>27</v>
      </c>
      <c r="Q3507" s="9">
        <v>44704.550628044002</v>
      </c>
      <c r="R3507" s="6" t="s">
        <v>6465</v>
      </c>
      <c r="X3507" s="6" t="s">
        <v>18196</v>
      </c>
      <c r="Y3507" s="2" t="s">
        <v>14765</v>
      </c>
      <c r="Z3507" s="2" t="s">
        <v>1056</v>
      </c>
      <c r="AA3507" s="2" t="s">
        <v>25</v>
      </c>
      <c r="AB3507" s="2" t="s">
        <v>27</v>
      </c>
      <c r="AC3507" s="2" t="s">
        <v>27</v>
      </c>
      <c r="AD3507" s="2" t="s">
        <v>27</v>
      </c>
      <c r="AE3507" s="2" t="s">
        <v>27</v>
      </c>
      <c r="AG3507" s="2" t="str">
        <f t="shared" si="223"/>
        <v>phường Tương Mai</v>
      </c>
      <c r="AH3507" s="2" t="str">
        <f t="shared" si="224"/>
        <v/>
      </c>
      <c r="AI3507" s="2" t="str">
        <f t="shared" si="225"/>
        <v/>
      </c>
      <c r="AK3507" s="2" t="str">
        <f t="shared" si="222"/>
        <v/>
      </c>
      <c r="BF3507" s="2" t="str">
        <f>VLOOKUP(M3507,'[1]mã win'!G:K,5,0)</f>
        <v>B</v>
      </c>
    </row>
    <row r="3508" spans="1:58" x14ac:dyDescent="0.25">
      <c r="A3508" s="6" t="s">
        <v>18197</v>
      </c>
      <c r="B3508" s="6" t="s">
        <v>15468</v>
      </c>
      <c r="C3508" s="6" t="s">
        <v>18198</v>
      </c>
      <c r="D3508" s="2" t="s">
        <v>15914</v>
      </c>
      <c r="E3508" s="2" t="s">
        <v>10048</v>
      </c>
      <c r="G3508" s="6" t="s">
        <v>15031</v>
      </c>
      <c r="H3508" s="6"/>
      <c r="I3508" s="6"/>
      <c r="J3508" s="6"/>
      <c r="K3508" s="7"/>
      <c r="L3508" s="6" t="s">
        <v>24</v>
      </c>
      <c r="M3508" s="6" t="s">
        <v>25</v>
      </c>
      <c r="N3508" s="6" t="s">
        <v>25</v>
      </c>
      <c r="O3508" s="6" t="s">
        <v>1152</v>
      </c>
      <c r="P3508" s="8" t="s">
        <v>27</v>
      </c>
      <c r="Q3508" s="9">
        <v>44707.416614502297</v>
      </c>
      <c r="R3508" s="6" t="s">
        <v>6465</v>
      </c>
      <c r="X3508" s="6" t="s">
        <v>18199</v>
      </c>
      <c r="Y3508" s="2" t="s">
        <v>15914</v>
      </c>
      <c r="Z3508" s="2" t="s">
        <v>10048</v>
      </c>
      <c r="AA3508" s="2" t="s">
        <v>14420</v>
      </c>
      <c r="AB3508" s="2" t="s">
        <v>27</v>
      </c>
      <c r="AC3508" s="2" t="s">
        <v>27</v>
      </c>
      <c r="AD3508" s="2" t="s">
        <v>27</v>
      </c>
      <c r="AE3508" s="2" t="s">
        <v>27</v>
      </c>
      <c r="AG3508" s="2" t="str">
        <f t="shared" si="223"/>
        <v>phường Phú Diễn</v>
      </c>
      <c r="AH3508" s="2" t="str">
        <f t="shared" si="224"/>
        <v>quận Bắc Từ Liêm</v>
      </c>
      <c r="AI3508" s="2" t="str">
        <f t="shared" si="225"/>
        <v/>
      </c>
      <c r="AK3508" s="2" t="str">
        <f t="shared" si="222"/>
        <v/>
      </c>
      <c r="BF3508" s="2" t="str">
        <f>VLOOKUP(M3508,'[1]mã win'!G:K,5,0)</f>
        <v>B</v>
      </c>
    </row>
    <row r="3509" spans="1:58" ht="31.5" x14ac:dyDescent="0.25">
      <c r="A3509" s="6" t="s">
        <v>18200</v>
      </c>
      <c r="B3509" s="6" t="s">
        <v>15468</v>
      </c>
      <c r="C3509" s="11" t="s">
        <v>18201</v>
      </c>
      <c r="D3509" s="2" t="s">
        <v>27</v>
      </c>
      <c r="E3509" s="2" t="s">
        <v>967</v>
      </c>
      <c r="G3509" s="6" t="s">
        <v>15031</v>
      </c>
      <c r="H3509" s="6"/>
      <c r="I3509" s="6"/>
      <c r="J3509" s="6"/>
      <c r="K3509" s="7"/>
      <c r="L3509" s="6" t="s">
        <v>235</v>
      </c>
      <c r="M3509" s="6" t="s">
        <v>25</v>
      </c>
      <c r="N3509" s="6" t="s">
        <v>25</v>
      </c>
      <c r="O3509" s="6" t="s">
        <v>967</v>
      </c>
      <c r="P3509" s="8" t="s">
        <v>27</v>
      </c>
      <c r="Q3509" s="9">
        <v>44704.551040659702</v>
      </c>
      <c r="R3509" s="6" t="s">
        <v>6465</v>
      </c>
      <c r="X3509" s="11" t="s">
        <v>18202</v>
      </c>
      <c r="Y3509" s="2" t="s">
        <v>18203</v>
      </c>
      <c r="Z3509" s="2" t="s">
        <v>27</v>
      </c>
      <c r="AA3509" s="2" t="s">
        <v>27</v>
      </c>
      <c r="AB3509" s="2" t="s">
        <v>27</v>
      </c>
      <c r="AC3509" s="2" t="s">
        <v>27</v>
      </c>
      <c r="AD3509" s="2" t="s">
        <v>27</v>
      </c>
      <c r="AE3509" s="2" t="s">
        <v>27</v>
      </c>
      <c r="AG3509" s="2" t="str">
        <f t="shared" si="223"/>
        <v/>
      </c>
      <c r="AH3509" s="2" t="str">
        <f t="shared" si="224"/>
        <v/>
      </c>
      <c r="AI3509" s="2" t="str">
        <f t="shared" si="225"/>
        <v/>
      </c>
      <c r="AK3509" s="2" t="str">
        <f t="shared" si="222"/>
        <v/>
      </c>
      <c r="BF3509" s="2" t="str">
        <f>VLOOKUP(M3509,'[1]mã win'!G:K,5,0)</f>
        <v>B</v>
      </c>
    </row>
    <row r="3510" spans="1:58" x14ac:dyDescent="0.25">
      <c r="A3510" s="6" t="s">
        <v>18204</v>
      </c>
      <c r="B3510" s="6" t="s">
        <v>15468</v>
      </c>
      <c r="C3510" s="6" t="s">
        <v>18205</v>
      </c>
      <c r="D3510" s="2" t="s">
        <v>18206</v>
      </c>
      <c r="E3510" s="2" t="s">
        <v>2408</v>
      </c>
      <c r="G3510" s="6" t="s">
        <v>15031</v>
      </c>
      <c r="H3510" s="6"/>
      <c r="I3510" s="6"/>
      <c r="J3510" s="6"/>
      <c r="K3510" s="7"/>
      <c r="L3510" s="6" t="s">
        <v>235</v>
      </c>
      <c r="M3510" s="6" t="s">
        <v>25</v>
      </c>
      <c r="N3510" s="6" t="s">
        <v>25</v>
      </c>
      <c r="O3510" s="6" t="s">
        <v>908</v>
      </c>
      <c r="P3510" s="8" t="s">
        <v>27</v>
      </c>
      <c r="Q3510" s="9">
        <v>44704.4429514699</v>
      </c>
      <c r="R3510" s="6" t="s">
        <v>6465</v>
      </c>
      <c r="X3510" s="6" t="s">
        <v>262</v>
      </c>
      <c r="Y3510" s="2" t="s">
        <v>18207</v>
      </c>
      <c r="Z3510" s="2" t="s">
        <v>18208</v>
      </c>
      <c r="AA3510" s="2" t="s">
        <v>18206</v>
      </c>
      <c r="AB3510" s="2" t="s">
        <v>2408</v>
      </c>
      <c r="AC3510" s="2" t="s">
        <v>25</v>
      </c>
      <c r="AD3510" s="2" t="s">
        <v>27</v>
      </c>
      <c r="AE3510" s="2" t="s">
        <v>27</v>
      </c>
      <c r="AG3510" s="2" t="str">
        <f t="shared" si="223"/>
        <v>phường Phố Huế</v>
      </c>
      <c r="AH3510" s="2" t="str">
        <f t="shared" si="224"/>
        <v>quận Hai Bà Trưng</v>
      </c>
      <c r="AI3510" s="2" t="str">
        <f t="shared" si="225"/>
        <v/>
      </c>
      <c r="AK3510" s="2" t="str">
        <f t="shared" si="222"/>
        <v/>
      </c>
      <c r="BF3510" s="2" t="str">
        <f>VLOOKUP(M3510,'[1]mã win'!G:K,5,0)</f>
        <v>B</v>
      </c>
    </row>
    <row r="3511" spans="1:58" x14ac:dyDescent="0.25">
      <c r="A3511" s="6" t="s">
        <v>18209</v>
      </c>
      <c r="B3511" s="6" t="s">
        <v>15457</v>
      </c>
      <c r="C3511" s="6" t="s">
        <v>18210</v>
      </c>
      <c r="D3511" s="2" t="s">
        <v>16871</v>
      </c>
      <c r="E3511" s="2" t="s">
        <v>143</v>
      </c>
      <c r="G3511" s="6" t="s">
        <v>15024</v>
      </c>
      <c r="H3511" s="6" t="s">
        <v>27</v>
      </c>
      <c r="I3511" s="6"/>
      <c r="J3511" s="6"/>
      <c r="K3511" s="7">
        <v>60</v>
      </c>
      <c r="L3511" s="6" t="s">
        <v>50</v>
      </c>
      <c r="M3511" s="6" t="s">
        <v>39</v>
      </c>
      <c r="N3511" s="6" t="s">
        <v>39</v>
      </c>
      <c r="O3511" s="6" t="s">
        <v>143</v>
      </c>
      <c r="P3511" s="8" t="s">
        <v>27</v>
      </c>
      <c r="Q3511" s="9">
        <v>44725.609074965301</v>
      </c>
      <c r="R3511" s="6" t="s">
        <v>28</v>
      </c>
      <c r="X3511" s="6" t="s">
        <v>18211</v>
      </c>
      <c r="Y3511" s="2" t="s">
        <v>18212</v>
      </c>
      <c r="Z3511" s="2" t="s">
        <v>18213</v>
      </c>
      <c r="AA3511" s="2" t="s">
        <v>16871</v>
      </c>
      <c r="AB3511" s="2" t="s">
        <v>143</v>
      </c>
      <c r="AC3511" s="2" t="s">
        <v>114</v>
      </c>
      <c r="AD3511" s="2" t="s">
        <v>27</v>
      </c>
      <c r="AE3511" s="2" t="s">
        <v>27</v>
      </c>
      <c r="AG3511" s="2" t="str">
        <f t="shared" si="223"/>
        <v>P. Phú Mỹ</v>
      </c>
      <c r="AH3511" s="2" t="str">
        <f t="shared" si="224"/>
        <v>Quận 7</v>
      </c>
      <c r="AI3511" s="2" t="str">
        <f t="shared" si="225"/>
        <v/>
      </c>
      <c r="AK3511" s="2" t="str">
        <f t="shared" si="222"/>
        <v/>
      </c>
      <c r="BF3511" s="2" t="str">
        <f>VLOOKUP(M3511,'[1]mã win'!G:K,5,0)</f>
        <v>N</v>
      </c>
    </row>
    <row r="3512" spans="1:58" x14ac:dyDescent="0.25">
      <c r="A3512" s="6" t="s">
        <v>18214</v>
      </c>
      <c r="B3512" s="6" t="s">
        <v>15457</v>
      </c>
      <c r="C3512" s="6" t="s">
        <v>18215</v>
      </c>
      <c r="D3512" s="2" t="s">
        <v>18216</v>
      </c>
      <c r="E3512" s="2" t="s">
        <v>4479</v>
      </c>
      <c r="G3512" s="6" t="s">
        <v>15024</v>
      </c>
      <c r="H3512" s="6" t="s">
        <v>27</v>
      </c>
      <c r="I3512" s="6"/>
      <c r="J3512" s="6"/>
      <c r="K3512" s="7">
        <v>60</v>
      </c>
      <c r="L3512" s="6" t="s">
        <v>63</v>
      </c>
      <c r="M3512" s="6" t="s">
        <v>39</v>
      </c>
      <c r="N3512" s="6" t="s">
        <v>39</v>
      </c>
      <c r="O3512" s="6" t="s">
        <v>51</v>
      </c>
      <c r="P3512" s="8" t="s">
        <v>27</v>
      </c>
      <c r="Q3512" s="9">
        <v>44749.685650150503</v>
      </c>
      <c r="R3512" s="6" t="s">
        <v>28</v>
      </c>
      <c r="X3512" s="6" t="s">
        <v>18217</v>
      </c>
      <c r="Y3512" s="2" t="s">
        <v>18218</v>
      </c>
      <c r="Z3512" s="2" t="s">
        <v>18216</v>
      </c>
      <c r="AA3512" s="2" t="s">
        <v>4479</v>
      </c>
      <c r="AB3512" s="2" t="s">
        <v>114</v>
      </c>
      <c r="AC3512" s="2" t="s">
        <v>27</v>
      </c>
      <c r="AD3512" s="2" t="s">
        <v>27</v>
      </c>
      <c r="AE3512" s="2" t="s">
        <v>27</v>
      </c>
      <c r="AG3512" s="2" t="str">
        <f t="shared" si="223"/>
        <v>Phường Linh Đông</v>
      </c>
      <c r="AH3512" s="2" t="str">
        <f t="shared" si="224"/>
        <v>Quận Thủ Đức</v>
      </c>
      <c r="AI3512" s="2" t="str">
        <f t="shared" si="225"/>
        <v/>
      </c>
      <c r="AK3512" s="2" t="str">
        <f t="shared" si="222"/>
        <v/>
      </c>
      <c r="BF3512" s="2" t="str">
        <f>VLOOKUP(M3512,'[1]mã win'!G:K,5,0)</f>
        <v>N</v>
      </c>
    </row>
    <row r="3513" spans="1:58" ht="21" x14ac:dyDescent="0.25">
      <c r="A3513" s="6" t="s">
        <v>18219</v>
      </c>
      <c r="B3513" s="6" t="s">
        <v>15468</v>
      </c>
      <c r="C3513" s="11" t="s">
        <v>18220</v>
      </c>
      <c r="D3513" s="2" t="s">
        <v>27</v>
      </c>
      <c r="E3513" s="2" t="s">
        <v>251</v>
      </c>
      <c r="G3513" s="6" t="s">
        <v>15031</v>
      </c>
      <c r="H3513" s="6"/>
      <c r="I3513" s="6"/>
      <c r="J3513" s="6"/>
      <c r="K3513" s="7"/>
      <c r="L3513" s="6" t="s">
        <v>24</v>
      </c>
      <c r="M3513" s="6" t="s">
        <v>25</v>
      </c>
      <c r="N3513" s="6" t="s">
        <v>25</v>
      </c>
      <c r="O3513" s="6" t="s">
        <v>251</v>
      </c>
      <c r="P3513" s="8" t="s">
        <v>27</v>
      </c>
      <c r="Q3513" s="9">
        <v>44707.482810069399</v>
      </c>
      <c r="R3513" s="6" t="s">
        <v>6465</v>
      </c>
      <c r="X3513" s="11" t="s">
        <v>18221</v>
      </c>
      <c r="Y3513" s="2" t="s">
        <v>27</v>
      </c>
      <c r="Z3513" s="2" t="s">
        <v>27</v>
      </c>
      <c r="AA3513" s="2" t="s">
        <v>27</v>
      </c>
      <c r="AB3513" s="2" t="s">
        <v>27</v>
      </c>
      <c r="AC3513" s="2" t="s">
        <v>27</v>
      </c>
      <c r="AD3513" s="2" t="s">
        <v>27</v>
      </c>
      <c r="AE3513" s="2" t="s">
        <v>27</v>
      </c>
      <c r="AG3513" s="2" t="str">
        <f t="shared" si="223"/>
        <v/>
      </c>
      <c r="AH3513" s="2" t="str">
        <f t="shared" si="224"/>
        <v/>
      </c>
      <c r="AI3513" s="2" t="str">
        <f t="shared" si="225"/>
        <v/>
      </c>
      <c r="AK3513" s="2" t="str">
        <f t="shared" si="222"/>
        <v/>
      </c>
      <c r="BF3513" s="2" t="str">
        <f>VLOOKUP(M3513,'[1]mã win'!G:K,5,0)</f>
        <v>B</v>
      </c>
    </row>
    <row r="3514" spans="1:58" x14ac:dyDescent="0.25">
      <c r="A3514" s="6" t="s">
        <v>18222</v>
      </c>
      <c r="B3514" s="6" t="s">
        <v>15463</v>
      </c>
      <c r="C3514" s="6" t="s">
        <v>18223</v>
      </c>
      <c r="D3514" s="2" t="s">
        <v>2066</v>
      </c>
      <c r="E3514" s="2" t="s">
        <v>902</v>
      </c>
      <c r="G3514" s="6" t="s">
        <v>15031</v>
      </c>
      <c r="H3514" s="6"/>
      <c r="I3514" s="6"/>
      <c r="J3514" s="6"/>
      <c r="K3514" s="7"/>
      <c r="L3514" s="6" t="s">
        <v>24</v>
      </c>
      <c r="M3514" s="6" t="s">
        <v>25</v>
      </c>
      <c r="N3514" s="6" t="s">
        <v>25</v>
      </c>
      <c r="O3514" s="6" t="s">
        <v>902</v>
      </c>
      <c r="P3514" s="8" t="s">
        <v>27</v>
      </c>
      <c r="Q3514" s="9">
        <v>44707.6572310185</v>
      </c>
      <c r="R3514" s="6" t="s">
        <v>6465</v>
      </c>
      <c r="X3514" s="6" t="s">
        <v>18224</v>
      </c>
      <c r="Y3514" s="2" t="s">
        <v>2066</v>
      </c>
      <c r="Z3514" s="2" t="s">
        <v>902</v>
      </c>
      <c r="AA3514" s="2" t="s">
        <v>26</v>
      </c>
      <c r="AB3514" s="2" t="s">
        <v>27</v>
      </c>
      <c r="AC3514" s="2" t="s">
        <v>27</v>
      </c>
      <c r="AD3514" s="2" t="s">
        <v>27</v>
      </c>
      <c r="AE3514" s="2" t="s">
        <v>27</v>
      </c>
      <c r="AG3514" s="2" t="str">
        <f t="shared" si="223"/>
        <v>Phường Văn Quán</v>
      </c>
      <c r="AH3514" s="2" t="str">
        <f t="shared" si="224"/>
        <v>Quận Hà Đông</v>
      </c>
      <c r="AI3514" s="2" t="str">
        <f t="shared" si="225"/>
        <v/>
      </c>
      <c r="AK3514" s="2" t="str">
        <f t="shared" si="222"/>
        <v/>
      </c>
      <c r="BF3514" s="2" t="str">
        <f>VLOOKUP(M3514,'[1]mã win'!G:K,5,0)</f>
        <v>B</v>
      </c>
    </row>
    <row r="3515" spans="1:58" x14ac:dyDescent="0.25">
      <c r="A3515" s="6" t="s">
        <v>18225</v>
      </c>
      <c r="B3515" s="6" t="s">
        <v>15468</v>
      </c>
      <c r="C3515" s="6" t="s">
        <v>18226</v>
      </c>
      <c r="D3515" s="2" t="s">
        <v>27</v>
      </c>
      <c r="E3515" s="2" t="s">
        <v>847</v>
      </c>
      <c r="G3515" s="6" t="s">
        <v>15031</v>
      </c>
      <c r="H3515" s="6"/>
      <c r="I3515" s="6"/>
      <c r="J3515" s="6"/>
      <c r="K3515" s="7"/>
      <c r="L3515" s="6" t="s">
        <v>8064</v>
      </c>
      <c r="M3515" s="6" t="s">
        <v>25</v>
      </c>
      <c r="N3515" s="6" t="s">
        <v>25</v>
      </c>
      <c r="O3515" s="6" t="s">
        <v>847</v>
      </c>
      <c r="P3515" s="8" t="s">
        <v>27</v>
      </c>
      <c r="Q3515" s="9">
        <v>44702.646661886603</v>
      </c>
      <c r="R3515" s="6" t="s">
        <v>6465</v>
      </c>
      <c r="X3515" s="6" t="s">
        <v>18227</v>
      </c>
      <c r="Y3515" s="2" t="s">
        <v>18228</v>
      </c>
      <c r="Z3515" s="2" t="s">
        <v>849</v>
      </c>
      <c r="AA3515" s="2" t="s">
        <v>25</v>
      </c>
      <c r="AB3515" s="2" t="s">
        <v>27</v>
      </c>
      <c r="AC3515" s="2" t="s">
        <v>27</v>
      </c>
      <c r="AD3515" s="2" t="s">
        <v>27</v>
      </c>
      <c r="AE3515" s="2" t="s">
        <v>27</v>
      </c>
      <c r="AG3515" s="2" t="str">
        <f t="shared" si="223"/>
        <v/>
      </c>
      <c r="AH3515" s="2" t="str">
        <f t="shared" si="224"/>
        <v/>
      </c>
      <c r="AI3515" s="2" t="str">
        <f t="shared" si="225"/>
        <v/>
      </c>
      <c r="AK3515" s="2" t="str">
        <f t="shared" si="222"/>
        <v/>
      </c>
      <c r="BF3515" s="2" t="str">
        <f>VLOOKUP(M3515,'[1]mã win'!G:K,5,0)</f>
        <v>B</v>
      </c>
    </row>
    <row r="3516" spans="1:58" ht="31.5" x14ac:dyDescent="0.25">
      <c r="A3516" s="6" t="s">
        <v>18229</v>
      </c>
      <c r="B3516" s="6" t="s">
        <v>15468</v>
      </c>
      <c r="C3516" s="11" t="s">
        <v>18230</v>
      </c>
      <c r="D3516" s="2" t="s">
        <v>27</v>
      </c>
      <c r="E3516" s="2" t="s">
        <v>1152</v>
      </c>
      <c r="G3516" s="6" t="s">
        <v>15031</v>
      </c>
      <c r="H3516" s="6"/>
      <c r="I3516" s="6"/>
      <c r="J3516" s="6"/>
      <c r="K3516" s="7"/>
      <c r="L3516" s="6" t="s">
        <v>24</v>
      </c>
      <c r="M3516" s="6" t="s">
        <v>25</v>
      </c>
      <c r="N3516" s="6" t="s">
        <v>25</v>
      </c>
      <c r="O3516" s="6" t="s">
        <v>1152</v>
      </c>
      <c r="P3516" s="8" t="s">
        <v>27</v>
      </c>
      <c r="Q3516" s="9">
        <v>44707.416778391198</v>
      </c>
      <c r="R3516" s="6" t="s">
        <v>6465</v>
      </c>
      <c r="X3516" s="11" t="s">
        <v>18231</v>
      </c>
      <c r="Y3516" s="2" t="s">
        <v>27</v>
      </c>
      <c r="Z3516" s="2" t="s">
        <v>27</v>
      </c>
      <c r="AA3516" s="2" t="s">
        <v>27</v>
      </c>
      <c r="AB3516" s="2" t="s">
        <v>27</v>
      </c>
      <c r="AC3516" s="2" t="s">
        <v>27</v>
      </c>
      <c r="AD3516" s="2" t="s">
        <v>27</v>
      </c>
      <c r="AE3516" s="2" t="s">
        <v>27</v>
      </c>
      <c r="AG3516" s="2" t="str">
        <f t="shared" si="223"/>
        <v/>
      </c>
      <c r="AH3516" s="2" t="str">
        <f t="shared" si="224"/>
        <v/>
      </c>
      <c r="AI3516" s="2" t="str">
        <f t="shared" si="225"/>
        <v/>
      </c>
      <c r="AK3516" s="2" t="str">
        <f t="shared" si="222"/>
        <v/>
      </c>
      <c r="BF3516" s="2" t="str">
        <f>VLOOKUP(M3516,'[1]mã win'!G:K,5,0)</f>
        <v>B</v>
      </c>
    </row>
    <row r="3517" spans="1:58" x14ac:dyDescent="0.25">
      <c r="A3517" s="6" t="s">
        <v>18232</v>
      </c>
      <c r="B3517" s="6" t="s">
        <v>15468</v>
      </c>
      <c r="C3517" s="6" t="s">
        <v>18233</v>
      </c>
      <c r="D3517" s="2" t="s">
        <v>16302</v>
      </c>
      <c r="E3517" s="2" t="s">
        <v>10847</v>
      </c>
      <c r="G3517" s="6" t="s">
        <v>15031</v>
      </c>
      <c r="H3517" s="6"/>
      <c r="I3517" s="6"/>
      <c r="J3517" s="6"/>
      <c r="K3517" s="7"/>
      <c r="L3517" s="6" t="s">
        <v>235</v>
      </c>
      <c r="M3517" s="6" t="s">
        <v>25</v>
      </c>
      <c r="N3517" s="6" t="s">
        <v>25</v>
      </c>
      <c r="O3517" s="6" t="s">
        <v>967</v>
      </c>
      <c r="P3517" s="8" t="s">
        <v>27</v>
      </c>
      <c r="Q3517" s="9">
        <v>44704.551533333302</v>
      </c>
      <c r="R3517" s="6" t="s">
        <v>6465</v>
      </c>
      <c r="X3517" s="6" t="s">
        <v>262</v>
      </c>
      <c r="Y3517" s="2" t="s">
        <v>18234</v>
      </c>
      <c r="Z3517" s="2" t="s">
        <v>18235</v>
      </c>
      <c r="AA3517" s="2" t="s">
        <v>16302</v>
      </c>
      <c r="AB3517" s="2" t="s">
        <v>10847</v>
      </c>
      <c r="AC3517" s="2" t="s">
        <v>25</v>
      </c>
      <c r="AD3517" s="2" t="s">
        <v>27</v>
      </c>
      <c r="AE3517" s="2" t="s">
        <v>27</v>
      </c>
      <c r="AG3517" s="2" t="str">
        <f t="shared" si="223"/>
        <v>phường Đại Kim</v>
      </c>
      <c r="AH3517" s="2" t="str">
        <f t="shared" si="224"/>
        <v>quận Hoàng Mai</v>
      </c>
      <c r="AI3517" s="2" t="str">
        <f t="shared" si="225"/>
        <v/>
      </c>
      <c r="AK3517" s="2" t="str">
        <f t="shared" si="222"/>
        <v/>
      </c>
      <c r="BF3517" s="2" t="str">
        <f>VLOOKUP(M3517,'[1]mã win'!G:K,5,0)</f>
        <v>B</v>
      </c>
    </row>
    <row r="3518" spans="1:58" x14ac:dyDescent="0.25">
      <c r="A3518" s="6" t="s">
        <v>18236</v>
      </c>
      <c r="B3518" s="6" t="s">
        <v>15463</v>
      </c>
      <c r="C3518" s="6" t="s">
        <v>18237</v>
      </c>
      <c r="D3518" s="2" t="s">
        <v>18238</v>
      </c>
      <c r="E3518" s="2" t="s">
        <v>902</v>
      </c>
      <c r="G3518" s="6" t="s">
        <v>15031</v>
      </c>
      <c r="H3518" s="6"/>
      <c r="I3518" s="6"/>
      <c r="J3518" s="6"/>
      <c r="K3518" s="7"/>
      <c r="L3518" s="6" t="s">
        <v>24</v>
      </c>
      <c r="M3518" s="6" t="s">
        <v>25</v>
      </c>
      <c r="N3518" s="6" t="s">
        <v>25</v>
      </c>
      <c r="O3518" s="6" t="s">
        <v>902</v>
      </c>
      <c r="P3518" s="8" t="s">
        <v>27</v>
      </c>
      <c r="Q3518" s="9">
        <v>44707.657387812498</v>
      </c>
      <c r="R3518" s="6" t="s">
        <v>6465</v>
      </c>
      <c r="X3518" s="6" t="s">
        <v>18239</v>
      </c>
      <c r="Y3518" s="2" t="s">
        <v>18238</v>
      </c>
      <c r="Z3518" s="2" t="s">
        <v>1096</v>
      </c>
      <c r="AA3518" s="2" t="s">
        <v>25</v>
      </c>
      <c r="AB3518" s="2" t="s">
        <v>27</v>
      </c>
      <c r="AC3518" s="2" t="s">
        <v>27</v>
      </c>
      <c r="AD3518" s="2" t="s">
        <v>27</v>
      </c>
      <c r="AE3518" s="2" t="s">
        <v>27</v>
      </c>
      <c r="AG3518" s="2" t="str">
        <f t="shared" si="223"/>
        <v>phường Phú Lương</v>
      </c>
      <c r="AH3518" s="2" t="str">
        <f t="shared" si="224"/>
        <v/>
      </c>
      <c r="AI3518" s="2" t="str">
        <f t="shared" si="225"/>
        <v/>
      </c>
      <c r="AK3518" s="2" t="str">
        <f t="shared" si="222"/>
        <v/>
      </c>
      <c r="BF3518" s="2" t="str">
        <f>VLOOKUP(M3518,'[1]mã win'!G:K,5,0)</f>
        <v>B</v>
      </c>
    </row>
    <row r="3519" spans="1:58" x14ac:dyDescent="0.25">
      <c r="A3519" s="6" t="s">
        <v>18240</v>
      </c>
      <c r="B3519" s="6" t="s">
        <v>15468</v>
      </c>
      <c r="C3519" s="6" t="s">
        <v>18241</v>
      </c>
      <c r="D3519" s="2" t="s">
        <v>2296</v>
      </c>
      <c r="E3519" s="2" t="s">
        <v>918</v>
      </c>
      <c r="G3519" s="6" t="s">
        <v>15031</v>
      </c>
      <c r="H3519" s="6"/>
      <c r="I3519" s="6"/>
      <c r="J3519" s="6"/>
      <c r="K3519" s="7"/>
      <c r="L3519" s="6" t="s">
        <v>24</v>
      </c>
      <c r="M3519" s="6" t="s">
        <v>25</v>
      </c>
      <c r="N3519" s="6" t="s">
        <v>25</v>
      </c>
      <c r="O3519" s="6" t="s">
        <v>918</v>
      </c>
      <c r="P3519" s="8" t="s">
        <v>27</v>
      </c>
      <c r="Q3519" s="9">
        <v>44705.617114155102</v>
      </c>
      <c r="R3519" s="6" t="s">
        <v>6465</v>
      </c>
      <c r="X3519" s="6" t="s">
        <v>18242</v>
      </c>
      <c r="Y3519" s="2" t="s">
        <v>4227</v>
      </c>
      <c r="Z3519" s="2" t="s">
        <v>2296</v>
      </c>
      <c r="AA3519" s="2" t="s">
        <v>918</v>
      </c>
      <c r="AB3519" s="2" t="s">
        <v>26</v>
      </c>
      <c r="AC3519" s="2" t="s">
        <v>27</v>
      </c>
      <c r="AD3519" s="2" t="s">
        <v>27</v>
      </c>
      <c r="AE3519" s="2" t="s">
        <v>27</v>
      </c>
      <c r="AG3519" s="2" t="str">
        <f t="shared" si="223"/>
        <v>Phường Cầu Diễn</v>
      </c>
      <c r="AH3519" s="2" t="str">
        <f t="shared" si="224"/>
        <v>Quận Nam Từ Liêm</v>
      </c>
      <c r="AI3519" s="2" t="str">
        <f t="shared" si="225"/>
        <v/>
      </c>
      <c r="AK3519" s="2" t="str">
        <f t="shared" si="222"/>
        <v/>
      </c>
      <c r="BF3519" s="2" t="str">
        <f>VLOOKUP(M3519,'[1]mã win'!G:K,5,0)</f>
        <v>B</v>
      </c>
    </row>
    <row r="3520" spans="1:58" x14ac:dyDescent="0.25">
      <c r="A3520" s="6" t="s">
        <v>18243</v>
      </c>
      <c r="B3520" s="6" t="s">
        <v>15468</v>
      </c>
      <c r="C3520" s="6" t="s">
        <v>18244</v>
      </c>
      <c r="D3520" s="2" t="s">
        <v>18245</v>
      </c>
      <c r="E3520" s="2" t="s">
        <v>10847</v>
      </c>
      <c r="G3520" s="6" t="s">
        <v>15031</v>
      </c>
      <c r="H3520" s="6"/>
      <c r="I3520" s="6"/>
      <c r="J3520" s="6"/>
      <c r="K3520" s="7"/>
      <c r="L3520" s="6" t="s">
        <v>235</v>
      </c>
      <c r="M3520" s="6" t="s">
        <v>25</v>
      </c>
      <c r="N3520" s="6" t="s">
        <v>25</v>
      </c>
      <c r="O3520" s="6" t="s">
        <v>967</v>
      </c>
      <c r="P3520" s="8" t="s">
        <v>27</v>
      </c>
      <c r="Q3520" s="9">
        <v>44704.554222951403</v>
      </c>
      <c r="R3520" s="6" t="s">
        <v>6465</v>
      </c>
      <c r="X3520" s="6" t="s">
        <v>18246</v>
      </c>
      <c r="Y3520" s="2" t="s">
        <v>18245</v>
      </c>
      <c r="Z3520" s="2" t="s">
        <v>10846</v>
      </c>
      <c r="AA3520" s="2" t="s">
        <v>10842</v>
      </c>
      <c r="AB3520" s="2" t="s">
        <v>10847</v>
      </c>
      <c r="AC3520" s="2" t="s">
        <v>31</v>
      </c>
      <c r="AD3520" s="2" t="s">
        <v>27</v>
      </c>
      <c r="AE3520" s="2" t="s">
        <v>27</v>
      </c>
      <c r="AG3520" s="2" t="str">
        <f t="shared" si="223"/>
        <v>park hill</v>
      </c>
      <c r="AH3520" s="2" t="str">
        <f t="shared" si="224"/>
        <v>quận Hoàng Mai</v>
      </c>
      <c r="AI3520" s="2" t="str">
        <f t="shared" si="225"/>
        <v/>
      </c>
      <c r="AK3520" s="2" t="str">
        <f t="shared" si="222"/>
        <v/>
      </c>
      <c r="BF3520" s="2" t="str">
        <f>VLOOKUP(M3520,'[1]mã win'!G:K,5,0)</f>
        <v>B</v>
      </c>
    </row>
    <row r="3521" spans="1:58" x14ac:dyDescent="0.25">
      <c r="A3521" s="6" t="s">
        <v>18247</v>
      </c>
      <c r="B3521" s="6" t="s">
        <v>15440</v>
      </c>
      <c r="C3521" s="6" t="s">
        <v>18248</v>
      </c>
      <c r="D3521" s="2" t="s">
        <v>27</v>
      </c>
      <c r="E3521" s="2" t="s">
        <v>213</v>
      </c>
      <c r="G3521" s="6" t="s">
        <v>15024</v>
      </c>
      <c r="H3521" s="6" t="s">
        <v>27</v>
      </c>
      <c r="I3521" s="6"/>
      <c r="J3521" s="6"/>
      <c r="K3521" s="7">
        <v>60</v>
      </c>
      <c r="L3521" s="6" t="s">
        <v>133</v>
      </c>
      <c r="M3521" s="6" t="s">
        <v>39</v>
      </c>
      <c r="N3521" s="6" t="s">
        <v>39</v>
      </c>
      <c r="O3521" s="6" t="s">
        <v>213</v>
      </c>
      <c r="P3521" s="8" t="s">
        <v>27</v>
      </c>
      <c r="Q3521" s="9">
        <v>44715.716001655099</v>
      </c>
      <c r="R3521" s="6" t="s">
        <v>28</v>
      </c>
      <c r="X3521" s="6" t="s">
        <v>18249</v>
      </c>
      <c r="Y3521" s="2" t="s">
        <v>6705</v>
      </c>
      <c r="Z3521" s="2" t="s">
        <v>15670</v>
      </c>
      <c r="AA3521" s="2" t="s">
        <v>18249</v>
      </c>
      <c r="AB3521" s="2" t="s">
        <v>6705</v>
      </c>
      <c r="AC3521" s="2" t="s">
        <v>15670</v>
      </c>
      <c r="AD3521" s="2" t="s">
        <v>721</v>
      </c>
      <c r="AE3521" s="2" t="s">
        <v>17049</v>
      </c>
      <c r="AF3521" s="2" t="s">
        <v>185</v>
      </c>
      <c r="AG3521" s="2" t="str">
        <f t="shared" si="223"/>
        <v/>
      </c>
      <c r="AH3521" s="2" t="str">
        <f t="shared" si="224"/>
        <v/>
      </c>
      <c r="AI3521" s="2" t="str">
        <f t="shared" si="225"/>
        <v/>
      </c>
      <c r="AK3521" s="2" t="str">
        <f t="shared" si="222"/>
        <v/>
      </c>
      <c r="BF3521" s="2" t="str">
        <f>VLOOKUP(M3521,'[1]mã win'!G:K,5,0)</f>
        <v>N</v>
      </c>
    </row>
    <row r="3522" spans="1:58" x14ac:dyDescent="0.25">
      <c r="A3522" s="6" t="s">
        <v>18250</v>
      </c>
      <c r="B3522" s="6" t="s">
        <v>15457</v>
      </c>
      <c r="C3522" s="6" t="s">
        <v>18251</v>
      </c>
      <c r="D3522" s="2" t="s">
        <v>4057</v>
      </c>
      <c r="E3522" s="2" t="s">
        <v>399</v>
      </c>
      <c r="G3522" s="6" t="s">
        <v>15024</v>
      </c>
      <c r="H3522" s="6" t="s">
        <v>27</v>
      </c>
      <c r="I3522" s="6"/>
      <c r="J3522" s="6"/>
      <c r="K3522" s="7">
        <v>60</v>
      </c>
      <c r="L3522" s="6" t="s">
        <v>63</v>
      </c>
      <c r="M3522" s="6" t="s">
        <v>39</v>
      </c>
      <c r="N3522" s="6" t="s">
        <v>39</v>
      </c>
      <c r="O3522" s="6" t="s">
        <v>51</v>
      </c>
      <c r="P3522" s="8" t="s">
        <v>27</v>
      </c>
      <c r="Q3522" s="9">
        <v>44729.6165295139</v>
      </c>
      <c r="R3522" s="6" t="s">
        <v>28</v>
      </c>
      <c r="X3522" s="6" t="s">
        <v>18252</v>
      </c>
      <c r="Y3522" s="2" t="s">
        <v>4057</v>
      </c>
      <c r="Z3522" s="2" t="s">
        <v>399</v>
      </c>
      <c r="AA3522" s="2" t="s">
        <v>114</v>
      </c>
      <c r="AB3522" s="2" t="s">
        <v>27</v>
      </c>
      <c r="AC3522" s="2" t="s">
        <v>27</v>
      </c>
      <c r="AD3522" s="2" t="s">
        <v>27</v>
      </c>
      <c r="AE3522" s="2" t="s">
        <v>27</v>
      </c>
      <c r="AG3522" s="2" t="str">
        <f t="shared" si="223"/>
        <v>Phường Hiệp Phú</v>
      </c>
      <c r="AH3522" s="2" t="str">
        <f t="shared" si="224"/>
        <v>Quận 9</v>
      </c>
      <c r="AI3522" s="2" t="str">
        <f t="shared" si="225"/>
        <v/>
      </c>
      <c r="AK3522" s="2" t="str">
        <f t="shared" si="222"/>
        <v/>
      </c>
      <c r="BF3522" s="2" t="str">
        <f>VLOOKUP(M3522,'[1]mã win'!G:K,5,0)</f>
        <v>N</v>
      </c>
    </row>
    <row r="3523" spans="1:58" ht="21" x14ac:dyDescent="0.25">
      <c r="A3523" s="6" t="s">
        <v>18253</v>
      </c>
      <c r="B3523" s="6" t="s">
        <v>15463</v>
      </c>
      <c r="C3523" s="11" t="s">
        <v>18254</v>
      </c>
      <c r="D3523" s="2" t="s">
        <v>27</v>
      </c>
      <c r="E3523" s="2" t="s">
        <v>1047</v>
      </c>
      <c r="G3523" s="6" t="s">
        <v>15031</v>
      </c>
      <c r="H3523" s="6"/>
      <c r="I3523" s="6"/>
      <c r="J3523" s="6"/>
      <c r="K3523" s="7"/>
      <c r="L3523" s="6" t="s">
        <v>24</v>
      </c>
      <c r="M3523" s="6" t="s">
        <v>25</v>
      </c>
      <c r="N3523" s="6" t="s">
        <v>25</v>
      </c>
      <c r="O3523" s="6" t="s">
        <v>1047</v>
      </c>
      <c r="P3523" s="8" t="s">
        <v>27</v>
      </c>
      <c r="Q3523" s="9">
        <v>44709.444317280097</v>
      </c>
      <c r="R3523" s="6" t="s">
        <v>6465</v>
      </c>
      <c r="X3523" s="11" t="s">
        <v>262</v>
      </c>
      <c r="Y3523" s="2" t="s">
        <v>18255</v>
      </c>
      <c r="Z3523" s="2" t="s">
        <v>18256</v>
      </c>
      <c r="AA3523" s="2" t="s">
        <v>18257</v>
      </c>
      <c r="AB3523" s="2" t="s">
        <v>27</v>
      </c>
      <c r="AC3523" s="2" t="s">
        <v>27</v>
      </c>
      <c r="AD3523" s="2" t="s">
        <v>27</v>
      </c>
      <c r="AE3523" s="2" t="s">
        <v>27</v>
      </c>
      <c r="AG3523" s="2" t="str">
        <f t="shared" si="223"/>
        <v/>
      </c>
      <c r="AH3523" s="2" t="str">
        <f t="shared" si="224"/>
        <v/>
      </c>
      <c r="AI3523" s="2" t="str">
        <f t="shared" si="225"/>
        <v/>
      </c>
      <c r="AK3523" s="2" t="str">
        <f t="shared" ref="AK3523:AK3586" si="226">IF(LEFT(X3523,2)="tỉ",X3523,IF(LEFT(Y3523,2)="tỉ",Y3523,IF(LEFT(Z3523,2)="tỉ",Z3523,IF(LEFT(AA3523,2)="tỉ",AA3523,IF(LEFT(AB3523,2)="tỉ",AB3523,IF(LEFT(AC3523,2)="tỉ",AC3523,IF(LEFT(AD3523,2)="tỉ",AD3523,IF(LEFT(AE3523,2)="tỉ",AE3523,IF(LEFT(AF3523,2)="tỉ",AF3523,"")))))))))</f>
        <v/>
      </c>
      <c r="BF3523" s="2" t="str">
        <f>VLOOKUP(M3523,'[1]mã win'!G:K,5,0)</f>
        <v>B</v>
      </c>
    </row>
    <row r="3524" spans="1:58" x14ac:dyDescent="0.25">
      <c r="A3524" s="6" t="s">
        <v>18258</v>
      </c>
      <c r="B3524" s="6" t="s">
        <v>15468</v>
      </c>
      <c r="C3524" s="6" t="s">
        <v>18259</v>
      </c>
      <c r="D3524" s="2" t="s">
        <v>16185</v>
      </c>
      <c r="E3524" s="2" t="s">
        <v>840</v>
      </c>
      <c r="G3524" s="6" t="s">
        <v>15031</v>
      </c>
      <c r="H3524" s="6"/>
      <c r="I3524" s="6"/>
      <c r="J3524" s="6"/>
      <c r="K3524" s="7"/>
      <c r="L3524" s="6" t="s">
        <v>24</v>
      </c>
      <c r="M3524" s="6" t="s">
        <v>25</v>
      </c>
      <c r="N3524" s="6" t="s">
        <v>25</v>
      </c>
      <c r="O3524" s="6" t="s">
        <v>840</v>
      </c>
      <c r="P3524" s="8" t="s">
        <v>27</v>
      </c>
      <c r="Q3524" s="9">
        <v>44704.332677083301</v>
      </c>
      <c r="R3524" s="6" t="s">
        <v>6465</v>
      </c>
      <c r="X3524" s="6" t="s">
        <v>18260</v>
      </c>
      <c r="Y3524" s="2" t="s">
        <v>16185</v>
      </c>
      <c r="Z3524" s="2" t="s">
        <v>1075</v>
      </c>
      <c r="AA3524" s="2" t="s">
        <v>10794</v>
      </c>
      <c r="AB3524" s="2" t="s">
        <v>27</v>
      </c>
      <c r="AC3524" s="2" t="s">
        <v>27</v>
      </c>
      <c r="AD3524" s="2" t="s">
        <v>27</v>
      </c>
      <c r="AE3524" s="2" t="s">
        <v>27</v>
      </c>
      <c r="AG3524" s="2" t="str">
        <f t="shared" si="223"/>
        <v>phường Đức Giang</v>
      </c>
      <c r="AH3524" s="2" t="str">
        <f t="shared" si="224"/>
        <v/>
      </c>
      <c r="AI3524" s="2" t="str">
        <f t="shared" si="225"/>
        <v/>
      </c>
      <c r="AK3524" s="2" t="str">
        <f t="shared" si="226"/>
        <v/>
      </c>
      <c r="BF3524" s="2" t="str">
        <f>VLOOKUP(M3524,'[1]mã win'!G:K,5,0)</f>
        <v>B</v>
      </c>
    </row>
    <row r="3525" spans="1:58" x14ac:dyDescent="0.25">
      <c r="A3525" s="6" t="s">
        <v>18261</v>
      </c>
      <c r="B3525" s="6" t="s">
        <v>15457</v>
      </c>
      <c r="C3525" s="6" t="s">
        <v>18262</v>
      </c>
      <c r="D3525" s="2" t="s">
        <v>27</v>
      </c>
      <c r="E3525" s="2" t="s">
        <v>143</v>
      </c>
      <c r="G3525" s="6" t="s">
        <v>15024</v>
      </c>
      <c r="H3525" s="6" t="s">
        <v>27</v>
      </c>
      <c r="I3525" s="6"/>
      <c r="J3525" s="6"/>
      <c r="K3525" s="7">
        <v>60</v>
      </c>
      <c r="L3525" s="6" t="s">
        <v>50</v>
      </c>
      <c r="M3525" s="6" t="s">
        <v>39</v>
      </c>
      <c r="N3525" s="6" t="s">
        <v>39</v>
      </c>
      <c r="O3525" s="6" t="s">
        <v>143</v>
      </c>
      <c r="P3525" s="8" t="s">
        <v>27</v>
      </c>
      <c r="Q3525" s="9">
        <v>44715.351887881901</v>
      </c>
      <c r="R3525" s="6" t="s">
        <v>28</v>
      </c>
      <c r="X3525" s="6" t="s">
        <v>18263</v>
      </c>
      <c r="Y3525" s="2" t="s">
        <v>18264</v>
      </c>
      <c r="Z3525" s="2" t="s">
        <v>18265</v>
      </c>
      <c r="AA3525" s="2" t="s">
        <v>18266</v>
      </c>
      <c r="AB3525" s="2" t="s">
        <v>143</v>
      </c>
      <c r="AC3525" s="2" t="s">
        <v>114</v>
      </c>
      <c r="AD3525" s="2" t="s">
        <v>27</v>
      </c>
      <c r="AE3525" s="2" t="s">
        <v>27</v>
      </c>
      <c r="AG3525" s="2" t="str">
        <f t="shared" si="223"/>
        <v/>
      </c>
      <c r="AH3525" s="2" t="str">
        <f t="shared" si="224"/>
        <v>Quận 7</v>
      </c>
      <c r="AI3525" s="2" t="str">
        <f t="shared" si="225"/>
        <v/>
      </c>
      <c r="AK3525" s="2" t="str">
        <f t="shared" si="226"/>
        <v/>
      </c>
      <c r="BF3525" s="2" t="str">
        <f>VLOOKUP(M3525,'[1]mã win'!G:K,5,0)</f>
        <v>N</v>
      </c>
    </row>
    <row r="3526" spans="1:58" x14ac:dyDescent="0.25">
      <c r="A3526" s="6" t="s">
        <v>18267</v>
      </c>
      <c r="B3526" s="6" t="s">
        <v>15440</v>
      </c>
      <c r="C3526" s="6" t="s">
        <v>18268</v>
      </c>
      <c r="D3526" s="2" t="s">
        <v>7077</v>
      </c>
      <c r="E3526" s="2" t="s">
        <v>305</v>
      </c>
      <c r="G3526" s="6" t="s">
        <v>15024</v>
      </c>
      <c r="H3526" s="6" t="s">
        <v>27</v>
      </c>
      <c r="I3526" s="6"/>
      <c r="J3526" s="6"/>
      <c r="K3526" s="7">
        <v>60</v>
      </c>
      <c r="L3526" s="6" t="s">
        <v>133</v>
      </c>
      <c r="M3526" s="6" t="s">
        <v>39</v>
      </c>
      <c r="N3526" s="6" t="s">
        <v>39</v>
      </c>
      <c r="O3526" s="6" t="s">
        <v>305</v>
      </c>
      <c r="P3526" s="8" t="s">
        <v>27</v>
      </c>
      <c r="Q3526" s="9">
        <v>44750.333404432902</v>
      </c>
      <c r="R3526" s="6" t="s">
        <v>28</v>
      </c>
      <c r="X3526" s="6" t="s">
        <v>18269</v>
      </c>
      <c r="Y3526" s="2" t="s">
        <v>5885</v>
      </c>
      <c r="Z3526" s="2" t="s">
        <v>7077</v>
      </c>
      <c r="AA3526" s="2" t="s">
        <v>305</v>
      </c>
      <c r="AB3526" s="2" t="s">
        <v>114</v>
      </c>
      <c r="AC3526" s="2" t="s">
        <v>27</v>
      </c>
      <c r="AD3526" s="2" t="s">
        <v>27</v>
      </c>
      <c r="AE3526" s="2" t="s">
        <v>27</v>
      </c>
      <c r="AG3526" s="2" t="str">
        <f t="shared" si="223"/>
        <v>P.Bình Trị Đông</v>
      </c>
      <c r="AH3526" s="2" t="str">
        <f t="shared" si="224"/>
        <v>Quận Bình Tân</v>
      </c>
      <c r="AI3526" s="2" t="str">
        <f t="shared" si="225"/>
        <v/>
      </c>
      <c r="AK3526" s="2" t="str">
        <f t="shared" si="226"/>
        <v/>
      </c>
      <c r="BF3526" s="2" t="str">
        <f>VLOOKUP(M3526,'[1]mã win'!G:K,5,0)</f>
        <v>N</v>
      </c>
    </row>
    <row r="3527" spans="1:58" x14ac:dyDescent="0.25">
      <c r="A3527" s="6" t="s">
        <v>18270</v>
      </c>
      <c r="B3527" s="6" t="s">
        <v>15468</v>
      </c>
      <c r="C3527" s="6" t="s">
        <v>18271</v>
      </c>
      <c r="D3527" s="2" t="s">
        <v>2081</v>
      </c>
      <c r="E3527" s="2" t="s">
        <v>10932</v>
      </c>
      <c r="G3527" s="6" t="s">
        <v>15031</v>
      </c>
      <c r="H3527" s="6"/>
      <c r="I3527" s="6"/>
      <c r="J3527" s="6"/>
      <c r="K3527" s="7"/>
      <c r="L3527" s="6" t="s">
        <v>24</v>
      </c>
      <c r="M3527" s="6" t="s">
        <v>25</v>
      </c>
      <c r="N3527" s="6" t="s">
        <v>25</v>
      </c>
      <c r="O3527" s="6" t="s">
        <v>918</v>
      </c>
      <c r="P3527" s="8" t="s">
        <v>27</v>
      </c>
      <c r="Q3527" s="9">
        <v>44705.6173549421</v>
      </c>
      <c r="R3527" s="6" t="s">
        <v>6465</v>
      </c>
      <c r="X3527" s="6" t="s">
        <v>18272</v>
      </c>
      <c r="Y3527" s="2" t="s">
        <v>2081</v>
      </c>
      <c r="Z3527" s="2" t="s">
        <v>10932</v>
      </c>
      <c r="AA3527" s="2" t="s">
        <v>10794</v>
      </c>
      <c r="AB3527" s="2" t="s">
        <v>27</v>
      </c>
      <c r="AC3527" s="2" t="s">
        <v>27</v>
      </c>
      <c r="AD3527" s="2" t="s">
        <v>27</v>
      </c>
      <c r="AE3527" s="2" t="s">
        <v>27</v>
      </c>
      <c r="AG3527" s="2" t="str">
        <f t="shared" si="223"/>
        <v>Phường Mễ Trì</v>
      </c>
      <c r="AH3527" s="2" t="str">
        <f t="shared" si="224"/>
        <v>quận Nam Từ Liêm</v>
      </c>
      <c r="AI3527" s="2" t="str">
        <f t="shared" si="225"/>
        <v/>
      </c>
      <c r="AK3527" s="2" t="str">
        <f t="shared" si="226"/>
        <v/>
      </c>
      <c r="BF3527" s="2" t="str">
        <f>VLOOKUP(M3527,'[1]mã win'!G:K,5,0)</f>
        <v>B</v>
      </c>
    </row>
    <row r="3528" spans="1:58" x14ac:dyDescent="0.25">
      <c r="A3528" s="6" t="s">
        <v>18273</v>
      </c>
      <c r="B3528" s="6" t="s">
        <v>15457</v>
      </c>
      <c r="C3528" s="6" t="s">
        <v>18274</v>
      </c>
      <c r="D3528" s="2" t="s">
        <v>16436</v>
      </c>
      <c r="E3528" s="2" t="s">
        <v>143</v>
      </c>
      <c r="G3528" s="6" t="s">
        <v>15024</v>
      </c>
      <c r="H3528" s="6" t="s">
        <v>27</v>
      </c>
      <c r="I3528" s="6"/>
      <c r="J3528" s="6"/>
      <c r="K3528" s="7">
        <v>60</v>
      </c>
      <c r="L3528" s="6" t="s">
        <v>50</v>
      </c>
      <c r="M3528" s="6" t="s">
        <v>39</v>
      </c>
      <c r="N3528" s="6" t="s">
        <v>39</v>
      </c>
      <c r="O3528" s="6" t="s">
        <v>143</v>
      </c>
      <c r="P3528" s="8" t="s">
        <v>27</v>
      </c>
      <c r="Q3528" s="9">
        <v>44725.610973344898</v>
      </c>
      <c r="R3528" s="6" t="s">
        <v>28</v>
      </c>
      <c r="X3528" s="6" t="s">
        <v>18275</v>
      </c>
      <c r="Y3528" s="2" t="s">
        <v>2393</v>
      </c>
      <c r="Z3528" s="2" t="s">
        <v>18276</v>
      </c>
      <c r="AA3528" s="2" t="s">
        <v>18277</v>
      </c>
      <c r="AB3528" s="2" t="s">
        <v>18278</v>
      </c>
      <c r="AC3528" s="2" t="s">
        <v>16436</v>
      </c>
      <c r="AD3528" s="2" t="s">
        <v>143</v>
      </c>
      <c r="AE3528" s="2" t="s">
        <v>114</v>
      </c>
      <c r="AG3528" s="2" t="str">
        <f t="shared" si="223"/>
        <v>P. Tân Phú</v>
      </c>
      <c r="AH3528" s="2" t="str">
        <f t="shared" si="224"/>
        <v>Quận 7</v>
      </c>
      <c r="AI3528" s="2" t="str">
        <f t="shared" si="225"/>
        <v/>
      </c>
      <c r="AK3528" s="2" t="str">
        <f t="shared" si="226"/>
        <v/>
      </c>
      <c r="BF3528" s="2" t="str">
        <f>VLOOKUP(M3528,'[1]mã win'!G:K,5,0)</f>
        <v>N</v>
      </c>
    </row>
    <row r="3529" spans="1:58" x14ac:dyDescent="0.25">
      <c r="A3529" s="6" t="s">
        <v>18279</v>
      </c>
      <c r="B3529" s="6" t="s">
        <v>15489</v>
      </c>
      <c r="C3529" s="6" t="s">
        <v>18280</v>
      </c>
      <c r="D3529" s="2" t="s">
        <v>27</v>
      </c>
      <c r="E3529" s="2" t="s">
        <v>14267</v>
      </c>
      <c r="G3529" s="6" t="s">
        <v>15031</v>
      </c>
      <c r="H3529" s="6"/>
      <c r="I3529" s="6"/>
      <c r="J3529" s="6"/>
      <c r="K3529" s="7"/>
      <c r="L3529" s="6" t="s">
        <v>235</v>
      </c>
      <c r="M3529" s="6" t="s">
        <v>25</v>
      </c>
      <c r="N3529" s="6" t="s">
        <v>25</v>
      </c>
      <c r="O3529" s="6" t="s">
        <v>1078</v>
      </c>
      <c r="P3529" s="8" t="s">
        <v>27</v>
      </c>
      <c r="Q3529" s="9">
        <v>44704.592338044</v>
      </c>
      <c r="R3529" s="6" t="s">
        <v>6465</v>
      </c>
      <c r="X3529" s="6" t="s">
        <v>18281</v>
      </c>
      <c r="Y3529" s="2" t="s">
        <v>18282</v>
      </c>
      <c r="Z3529" s="2" t="s">
        <v>14267</v>
      </c>
      <c r="AA3529" s="2" t="s">
        <v>7683</v>
      </c>
      <c r="AB3529" s="2" t="s">
        <v>27</v>
      </c>
      <c r="AC3529" s="2" t="s">
        <v>27</v>
      </c>
      <c r="AD3529" s="2" t="s">
        <v>27</v>
      </c>
      <c r="AE3529" s="2" t="s">
        <v>27</v>
      </c>
      <c r="AG3529" s="2" t="str">
        <f t="shared" si="223"/>
        <v/>
      </c>
      <c r="AH3529" s="2" t="str">
        <f t="shared" si="224"/>
        <v/>
      </c>
      <c r="AI3529" s="2" t="str">
        <f t="shared" si="225"/>
        <v>huyện Đông Anh</v>
      </c>
      <c r="AK3529" s="2" t="str">
        <f t="shared" si="226"/>
        <v/>
      </c>
      <c r="BF3529" s="2" t="str">
        <f>VLOOKUP(M3529,'[1]mã win'!G:K,5,0)</f>
        <v>B</v>
      </c>
    </row>
    <row r="3530" spans="1:58" x14ac:dyDescent="0.25">
      <c r="A3530" s="6" t="s">
        <v>18283</v>
      </c>
      <c r="B3530" s="6" t="s">
        <v>15489</v>
      </c>
      <c r="C3530" s="6" t="s">
        <v>18284</v>
      </c>
      <c r="D3530" s="2" t="s">
        <v>27</v>
      </c>
      <c r="E3530" s="2" t="s">
        <v>14267</v>
      </c>
      <c r="G3530" s="6" t="s">
        <v>15031</v>
      </c>
      <c r="H3530" s="6"/>
      <c r="I3530" s="6"/>
      <c r="J3530" s="6"/>
      <c r="K3530" s="7"/>
      <c r="L3530" s="6" t="s">
        <v>235</v>
      </c>
      <c r="M3530" s="6" t="s">
        <v>25</v>
      </c>
      <c r="N3530" s="6" t="s">
        <v>25</v>
      </c>
      <c r="O3530" s="6" t="s">
        <v>1078</v>
      </c>
      <c r="P3530" s="8" t="s">
        <v>27</v>
      </c>
      <c r="Q3530" s="9">
        <v>44704.592668946803</v>
      </c>
      <c r="R3530" s="6" t="s">
        <v>6465</v>
      </c>
      <c r="X3530" s="6" t="s">
        <v>18285</v>
      </c>
      <c r="Y3530" s="2" t="s">
        <v>18286</v>
      </c>
      <c r="Z3530" s="2" t="s">
        <v>14267</v>
      </c>
      <c r="AA3530" s="2" t="s">
        <v>25</v>
      </c>
      <c r="AB3530" s="2" t="s">
        <v>27</v>
      </c>
      <c r="AC3530" s="2" t="s">
        <v>27</v>
      </c>
      <c r="AD3530" s="2" t="s">
        <v>27</v>
      </c>
      <c r="AE3530" s="2" t="s">
        <v>27</v>
      </c>
      <c r="AG3530" s="2" t="str">
        <f t="shared" si="223"/>
        <v/>
      </c>
      <c r="AH3530" s="2" t="str">
        <f t="shared" si="224"/>
        <v/>
      </c>
      <c r="AI3530" s="2" t="str">
        <f t="shared" si="225"/>
        <v>huyện Đông Anh</v>
      </c>
      <c r="AK3530" s="2" t="str">
        <f t="shared" si="226"/>
        <v/>
      </c>
      <c r="BF3530" s="2" t="str">
        <f>VLOOKUP(M3530,'[1]mã win'!G:K,5,0)</f>
        <v>B</v>
      </c>
    </row>
    <row r="3531" spans="1:58" x14ac:dyDescent="0.25">
      <c r="A3531" s="6" t="s">
        <v>18287</v>
      </c>
      <c r="B3531" s="6" t="s">
        <v>15468</v>
      </c>
      <c r="C3531" s="6" t="s">
        <v>18288</v>
      </c>
      <c r="D3531" s="2" t="s">
        <v>27</v>
      </c>
      <c r="E3531" s="2" t="s">
        <v>18289</v>
      </c>
      <c r="G3531" s="6" t="s">
        <v>15031</v>
      </c>
      <c r="H3531" s="6"/>
      <c r="I3531" s="6"/>
      <c r="J3531" s="6"/>
      <c r="K3531" s="7"/>
      <c r="L3531" s="6" t="s">
        <v>8064</v>
      </c>
      <c r="M3531" s="6" t="s">
        <v>25</v>
      </c>
      <c r="N3531" s="6" t="s">
        <v>25</v>
      </c>
      <c r="O3531" s="6" t="s">
        <v>497</v>
      </c>
      <c r="P3531" s="8" t="s">
        <v>27</v>
      </c>
      <c r="Q3531" s="9">
        <v>44707.647750115699</v>
      </c>
      <c r="R3531" s="6" t="s">
        <v>6465</v>
      </c>
      <c r="X3531" s="6" t="s">
        <v>18290</v>
      </c>
      <c r="Y3531" s="2" t="s">
        <v>18289</v>
      </c>
      <c r="Z3531" s="2" t="s">
        <v>1222</v>
      </c>
      <c r="AA3531" s="2" t="s">
        <v>25</v>
      </c>
      <c r="AB3531" s="2" t="s">
        <v>27</v>
      </c>
      <c r="AC3531" s="2" t="s">
        <v>27</v>
      </c>
      <c r="AD3531" s="2" t="s">
        <v>27</v>
      </c>
      <c r="AE3531" s="2" t="s">
        <v>27</v>
      </c>
      <c r="AG3531" s="2" t="str">
        <f t="shared" si="223"/>
        <v/>
      </c>
      <c r="AH3531" s="2" t="str">
        <f t="shared" si="224"/>
        <v>Quảng An</v>
      </c>
      <c r="AI3531" s="2" t="str">
        <f t="shared" si="225"/>
        <v/>
      </c>
      <c r="AK3531" s="2" t="str">
        <f t="shared" si="226"/>
        <v/>
      </c>
      <c r="BF3531" s="2" t="str">
        <f>VLOOKUP(M3531,'[1]mã win'!G:K,5,0)</f>
        <v>B</v>
      </c>
    </row>
    <row r="3532" spans="1:58" x14ac:dyDescent="0.25">
      <c r="A3532" s="6" t="s">
        <v>18291</v>
      </c>
      <c r="B3532" s="6" t="s">
        <v>15489</v>
      </c>
      <c r="C3532" s="6" t="s">
        <v>18292</v>
      </c>
      <c r="D3532" s="2" t="s">
        <v>27</v>
      </c>
      <c r="E3532" s="2" t="s">
        <v>14267</v>
      </c>
      <c r="G3532" s="6" t="s">
        <v>15031</v>
      </c>
      <c r="H3532" s="6"/>
      <c r="I3532" s="6"/>
      <c r="J3532" s="6"/>
      <c r="K3532" s="7"/>
      <c r="L3532" s="6" t="s">
        <v>235</v>
      </c>
      <c r="M3532" s="6" t="s">
        <v>25</v>
      </c>
      <c r="N3532" s="6" t="s">
        <v>25</v>
      </c>
      <c r="O3532" s="6" t="s">
        <v>1078</v>
      </c>
      <c r="P3532" s="8" t="s">
        <v>27</v>
      </c>
      <c r="Q3532" s="9">
        <v>44704.592986840296</v>
      </c>
      <c r="R3532" s="6" t="s">
        <v>6465</v>
      </c>
      <c r="X3532" s="6" t="s">
        <v>18293</v>
      </c>
      <c r="Y3532" s="2" t="s">
        <v>14271</v>
      </c>
      <c r="Z3532" s="2" t="s">
        <v>14267</v>
      </c>
      <c r="AA3532" s="2" t="s">
        <v>31</v>
      </c>
      <c r="AB3532" s="2" t="s">
        <v>27</v>
      </c>
      <c r="AC3532" s="2" t="s">
        <v>27</v>
      </c>
      <c r="AD3532" s="2" t="s">
        <v>27</v>
      </c>
      <c r="AE3532" s="2" t="s">
        <v>27</v>
      </c>
      <c r="AG3532" s="2" t="str">
        <f t="shared" si="223"/>
        <v/>
      </c>
      <c r="AH3532" s="2" t="str">
        <f t="shared" si="224"/>
        <v/>
      </c>
      <c r="AI3532" s="2" t="str">
        <f t="shared" si="225"/>
        <v>huyện Đông Anh</v>
      </c>
      <c r="AK3532" s="2" t="str">
        <f t="shared" si="226"/>
        <v/>
      </c>
      <c r="BF3532" s="2" t="str">
        <f>VLOOKUP(M3532,'[1]mã win'!G:K,5,0)</f>
        <v>B</v>
      </c>
    </row>
    <row r="3533" spans="1:58" x14ac:dyDescent="0.25">
      <c r="A3533" s="6" t="s">
        <v>18294</v>
      </c>
      <c r="B3533" s="6" t="s">
        <v>15489</v>
      </c>
      <c r="C3533" s="6" t="s">
        <v>18295</v>
      </c>
      <c r="D3533" s="2" t="s">
        <v>27</v>
      </c>
      <c r="E3533" s="2" t="s">
        <v>14267</v>
      </c>
      <c r="G3533" s="6" t="s">
        <v>15031</v>
      </c>
      <c r="H3533" s="6"/>
      <c r="I3533" s="6"/>
      <c r="J3533" s="6"/>
      <c r="K3533" s="7"/>
      <c r="L3533" s="6" t="s">
        <v>235</v>
      </c>
      <c r="M3533" s="6" t="s">
        <v>25</v>
      </c>
      <c r="N3533" s="6" t="s">
        <v>25</v>
      </c>
      <c r="O3533" s="6" t="s">
        <v>1078</v>
      </c>
      <c r="P3533" s="8" t="s">
        <v>27</v>
      </c>
      <c r="Q3533" s="9">
        <v>44704.591970289403</v>
      </c>
      <c r="R3533" s="6" t="s">
        <v>6465</v>
      </c>
      <c r="X3533" s="6" t="s">
        <v>18296</v>
      </c>
      <c r="Y3533" s="2" t="s">
        <v>18297</v>
      </c>
      <c r="Z3533" s="2" t="s">
        <v>18298</v>
      </c>
      <c r="AA3533" s="2" t="s">
        <v>14267</v>
      </c>
      <c r="AB3533" s="2" t="s">
        <v>25</v>
      </c>
      <c r="AC3533" s="2" t="s">
        <v>27</v>
      </c>
      <c r="AD3533" s="2" t="s">
        <v>27</v>
      </c>
      <c r="AE3533" s="2" t="s">
        <v>27</v>
      </c>
      <c r="AG3533" s="2" t="str">
        <f t="shared" si="223"/>
        <v/>
      </c>
      <c r="AH3533" s="2" t="str">
        <f t="shared" si="224"/>
        <v/>
      </c>
      <c r="AI3533" s="2" t="str">
        <f t="shared" si="225"/>
        <v>huyện Đông Anh</v>
      </c>
      <c r="AK3533" s="2" t="str">
        <f t="shared" si="226"/>
        <v/>
      </c>
      <c r="BF3533" s="2" t="str">
        <f>VLOOKUP(M3533,'[1]mã win'!G:K,5,0)</f>
        <v>B</v>
      </c>
    </row>
    <row r="3534" spans="1:58" x14ac:dyDescent="0.25">
      <c r="A3534" s="6" t="s">
        <v>18299</v>
      </c>
      <c r="B3534" s="6" t="s">
        <v>15463</v>
      </c>
      <c r="C3534" s="6" t="s">
        <v>18300</v>
      </c>
      <c r="D3534" s="2" t="s">
        <v>27</v>
      </c>
      <c r="E3534" s="2" t="s">
        <v>1108</v>
      </c>
      <c r="G3534" s="6" t="s">
        <v>15031</v>
      </c>
      <c r="H3534" s="6"/>
      <c r="I3534" s="6"/>
      <c r="J3534" s="6"/>
      <c r="K3534" s="7"/>
      <c r="L3534" s="6" t="s">
        <v>8064</v>
      </c>
      <c r="M3534" s="6" t="s">
        <v>25</v>
      </c>
      <c r="N3534" s="6" t="s">
        <v>25</v>
      </c>
      <c r="O3534" s="6" t="s">
        <v>1109</v>
      </c>
      <c r="P3534" s="8" t="s">
        <v>27</v>
      </c>
      <c r="Q3534" s="9">
        <v>44704.580471261601</v>
      </c>
      <c r="R3534" s="6" t="s">
        <v>6465</v>
      </c>
      <c r="X3534" s="6" t="s">
        <v>18301</v>
      </c>
      <c r="Y3534" s="2" t="s">
        <v>18302</v>
      </c>
      <c r="Z3534" s="2" t="s">
        <v>18303</v>
      </c>
      <c r="AA3534" s="2" t="s">
        <v>1108</v>
      </c>
      <c r="AB3534" s="2" t="s">
        <v>25</v>
      </c>
      <c r="AC3534" s="2" t="s">
        <v>27</v>
      </c>
      <c r="AD3534" s="2" t="s">
        <v>27</v>
      </c>
      <c r="AE3534" s="2" t="s">
        <v>27</v>
      </c>
      <c r="AG3534" s="2" t="str">
        <f t="shared" si="223"/>
        <v/>
      </c>
      <c r="AH3534" s="2" t="str">
        <f t="shared" si="224"/>
        <v/>
      </c>
      <c r="AI3534" s="2" t="str">
        <f t="shared" si="225"/>
        <v>huyện Thanh Trì</v>
      </c>
      <c r="AK3534" s="2" t="str">
        <f t="shared" si="226"/>
        <v/>
      </c>
      <c r="BF3534" s="2" t="str">
        <f>VLOOKUP(M3534,'[1]mã win'!G:K,5,0)</f>
        <v>B</v>
      </c>
    </row>
    <row r="3535" spans="1:58" ht="21" x14ac:dyDescent="0.25">
      <c r="A3535" s="6" t="s">
        <v>18304</v>
      </c>
      <c r="B3535" s="6" t="s">
        <v>15463</v>
      </c>
      <c r="C3535" s="11" t="s">
        <v>18305</v>
      </c>
      <c r="D3535" s="2" t="s">
        <v>27</v>
      </c>
      <c r="E3535" s="2" t="s">
        <v>1152</v>
      </c>
      <c r="G3535" s="6" t="s">
        <v>15031</v>
      </c>
      <c r="H3535" s="6"/>
      <c r="I3535" s="6"/>
      <c r="J3535" s="6"/>
      <c r="K3535" s="7"/>
      <c r="L3535" s="6" t="s">
        <v>24</v>
      </c>
      <c r="M3535" s="6" t="s">
        <v>25</v>
      </c>
      <c r="N3535" s="6" t="s">
        <v>25</v>
      </c>
      <c r="O3535" s="6" t="s">
        <v>1152</v>
      </c>
      <c r="P3535" s="8" t="s">
        <v>27</v>
      </c>
      <c r="Q3535" s="9">
        <v>44707.417136608798</v>
      </c>
      <c r="R3535" s="6" t="s">
        <v>6465</v>
      </c>
      <c r="X3535" s="11" t="s">
        <v>262</v>
      </c>
      <c r="Y3535" s="2" t="s">
        <v>18306</v>
      </c>
      <c r="Z3535" s="2" t="s">
        <v>18307</v>
      </c>
      <c r="AA3535" s="2" t="s">
        <v>18308</v>
      </c>
      <c r="AB3535" s="2" t="s">
        <v>27</v>
      </c>
      <c r="AC3535" s="2" t="s">
        <v>27</v>
      </c>
      <c r="AD3535" s="2" t="s">
        <v>27</v>
      </c>
      <c r="AE3535" s="2" t="s">
        <v>27</v>
      </c>
      <c r="AG3535" s="2" t="str">
        <f t="shared" si="223"/>
        <v/>
      </c>
      <c r="AH3535" s="2" t="str">
        <f t="shared" si="224"/>
        <v/>
      </c>
      <c r="AI3535" s="2" t="str">
        <f t="shared" si="225"/>
        <v/>
      </c>
      <c r="AK3535" s="2" t="str">
        <f t="shared" si="226"/>
        <v/>
      </c>
      <c r="BF3535" s="2" t="str">
        <f>VLOOKUP(M3535,'[1]mã win'!G:K,5,0)</f>
        <v>B</v>
      </c>
    </row>
    <row r="3536" spans="1:58" x14ac:dyDescent="0.25">
      <c r="A3536" s="6" t="s">
        <v>18309</v>
      </c>
      <c r="B3536" s="6" t="s">
        <v>15468</v>
      </c>
      <c r="C3536" s="6" t="s">
        <v>18310</v>
      </c>
      <c r="D3536" s="2" t="s">
        <v>2005</v>
      </c>
      <c r="E3536" s="2" t="s">
        <v>908</v>
      </c>
      <c r="G3536" s="6" t="s">
        <v>15031</v>
      </c>
      <c r="H3536" s="6"/>
      <c r="I3536" s="6"/>
      <c r="J3536" s="6"/>
      <c r="K3536" s="7"/>
      <c r="L3536" s="6" t="s">
        <v>235</v>
      </c>
      <c r="M3536" s="6" t="s">
        <v>25</v>
      </c>
      <c r="N3536" s="6" t="s">
        <v>25</v>
      </c>
      <c r="O3536" s="6" t="s">
        <v>908</v>
      </c>
      <c r="P3536" s="8" t="s">
        <v>27</v>
      </c>
      <c r="Q3536" s="9">
        <v>44704.444449965296</v>
      </c>
      <c r="R3536" s="6" t="s">
        <v>6465</v>
      </c>
      <c r="X3536" s="6" t="s">
        <v>2393</v>
      </c>
      <c r="Y3536" s="2" t="s">
        <v>18311</v>
      </c>
      <c r="Z3536" s="2" t="s">
        <v>18312</v>
      </c>
      <c r="AA3536" s="2" t="s">
        <v>15756</v>
      </c>
      <c r="AB3536" s="2" t="s">
        <v>4361</v>
      </c>
      <c r="AC3536" s="2" t="s">
        <v>2005</v>
      </c>
      <c r="AD3536" s="2" t="s">
        <v>908</v>
      </c>
      <c r="AE3536" s="2" t="s">
        <v>31</v>
      </c>
      <c r="AG3536" s="2" t="str">
        <f t="shared" si="223"/>
        <v>Phường Vĩnh Tuy</v>
      </c>
      <c r="AH3536" s="2" t="str">
        <f t="shared" si="224"/>
        <v>Quận Hai Bà Trưng</v>
      </c>
      <c r="AI3536" s="2" t="str">
        <f t="shared" si="225"/>
        <v/>
      </c>
      <c r="AK3536" s="2" t="str">
        <f t="shared" si="226"/>
        <v/>
      </c>
      <c r="BF3536" s="2" t="str">
        <f>VLOOKUP(M3536,'[1]mã win'!G:K,5,0)</f>
        <v>B</v>
      </c>
    </row>
    <row r="3537" spans="1:58" x14ac:dyDescent="0.25">
      <c r="A3537" s="6" t="s">
        <v>18313</v>
      </c>
      <c r="B3537" s="6" t="s">
        <v>15468</v>
      </c>
      <c r="C3537" s="6" t="s">
        <v>18314</v>
      </c>
      <c r="D3537" s="2" t="s">
        <v>18315</v>
      </c>
      <c r="E3537" s="2" t="s">
        <v>10932</v>
      </c>
      <c r="G3537" s="6" t="s">
        <v>15031</v>
      </c>
      <c r="H3537" s="6"/>
      <c r="I3537" s="6"/>
      <c r="J3537" s="6"/>
      <c r="K3537" s="7"/>
      <c r="L3537" s="6" t="s">
        <v>24</v>
      </c>
      <c r="M3537" s="6" t="s">
        <v>25</v>
      </c>
      <c r="N3537" s="6" t="s">
        <v>25</v>
      </c>
      <c r="O3537" s="6" t="s">
        <v>918</v>
      </c>
      <c r="P3537" s="8" t="s">
        <v>27</v>
      </c>
      <c r="Q3537" s="9">
        <v>44706.726982557899</v>
      </c>
      <c r="R3537" s="6" t="s">
        <v>6465</v>
      </c>
      <c r="X3537" s="6" t="s">
        <v>18316</v>
      </c>
      <c r="Y3537" s="2" t="s">
        <v>18315</v>
      </c>
      <c r="Z3537" s="2" t="s">
        <v>10932</v>
      </c>
      <c r="AA3537" s="2" t="s">
        <v>25</v>
      </c>
      <c r="AB3537" s="2" t="s">
        <v>27</v>
      </c>
      <c r="AC3537" s="2" t="s">
        <v>27</v>
      </c>
      <c r="AD3537" s="2" t="s">
        <v>27</v>
      </c>
      <c r="AE3537" s="2" t="s">
        <v>27</v>
      </c>
      <c r="AG3537" s="2" t="str">
        <f t="shared" si="223"/>
        <v>phường Phương Canh</v>
      </c>
      <c r="AH3537" s="2" t="str">
        <f t="shared" si="224"/>
        <v>quận Nam Từ Liêm</v>
      </c>
      <c r="AI3537" s="2" t="str">
        <f t="shared" si="225"/>
        <v/>
      </c>
      <c r="AK3537" s="2" t="str">
        <f t="shared" si="226"/>
        <v/>
      </c>
      <c r="BF3537" s="2" t="str">
        <f>VLOOKUP(M3537,'[1]mã win'!G:K,5,0)</f>
        <v>B</v>
      </c>
    </row>
    <row r="3538" spans="1:58" x14ac:dyDescent="0.25">
      <c r="A3538" s="6" t="s">
        <v>18317</v>
      </c>
      <c r="B3538" s="6" t="s">
        <v>15468</v>
      </c>
      <c r="C3538" s="6" t="s">
        <v>18318</v>
      </c>
      <c r="D3538" s="2" t="s">
        <v>14256</v>
      </c>
      <c r="E3538" s="2" t="s">
        <v>10048</v>
      </c>
      <c r="G3538" s="6" t="s">
        <v>15031</v>
      </c>
      <c r="H3538" s="6"/>
      <c r="I3538" s="6"/>
      <c r="J3538" s="6"/>
      <c r="K3538" s="7"/>
      <c r="L3538" s="6" t="s">
        <v>24</v>
      </c>
      <c r="M3538" s="6" t="s">
        <v>25</v>
      </c>
      <c r="N3538" s="6" t="s">
        <v>25</v>
      </c>
      <c r="O3538" s="6" t="s">
        <v>1152</v>
      </c>
      <c r="P3538" s="8" t="s">
        <v>27</v>
      </c>
      <c r="Q3538" s="9">
        <v>44707.416974340304</v>
      </c>
      <c r="R3538" s="6" t="s">
        <v>6465</v>
      </c>
      <c r="X3538" s="6" t="s">
        <v>18319</v>
      </c>
      <c r="Y3538" s="2" t="s">
        <v>14256</v>
      </c>
      <c r="Z3538" s="2" t="s">
        <v>10048</v>
      </c>
      <c r="AA3538" s="2" t="s">
        <v>25</v>
      </c>
      <c r="AB3538" s="2" t="s">
        <v>27</v>
      </c>
      <c r="AC3538" s="2" t="s">
        <v>27</v>
      </c>
      <c r="AD3538" s="2" t="s">
        <v>27</v>
      </c>
      <c r="AE3538" s="2" t="s">
        <v>27</v>
      </c>
      <c r="AG3538" s="2" t="str">
        <f t="shared" si="223"/>
        <v>phường Xuân Đỉnh</v>
      </c>
      <c r="AH3538" s="2" t="str">
        <f t="shared" si="224"/>
        <v>quận Bắc Từ Liêm</v>
      </c>
      <c r="AI3538" s="2" t="str">
        <f t="shared" si="225"/>
        <v/>
      </c>
      <c r="AK3538" s="2" t="str">
        <f t="shared" si="226"/>
        <v/>
      </c>
      <c r="BF3538" s="2" t="str">
        <f>VLOOKUP(M3538,'[1]mã win'!G:K,5,0)</f>
        <v>B</v>
      </c>
    </row>
    <row r="3539" spans="1:58" x14ac:dyDescent="0.25">
      <c r="A3539" s="6" t="s">
        <v>18320</v>
      </c>
      <c r="B3539" s="6" t="s">
        <v>15457</v>
      </c>
      <c r="C3539" s="6" t="s">
        <v>18321</v>
      </c>
      <c r="D3539" s="2" t="s">
        <v>18322</v>
      </c>
      <c r="E3539" s="2" t="s">
        <v>206</v>
      </c>
      <c r="G3539" s="6" t="s">
        <v>15024</v>
      </c>
      <c r="H3539" s="6" t="s">
        <v>27</v>
      </c>
      <c r="I3539" s="6"/>
      <c r="J3539" s="6"/>
      <c r="K3539" s="7">
        <v>60</v>
      </c>
      <c r="L3539" s="6" t="s">
        <v>50</v>
      </c>
      <c r="M3539" s="6" t="s">
        <v>39</v>
      </c>
      <c r="N3539" s="6" t="s">
        <v>39</v>
      </c>
      <c r="O3539" s="6" t="s">
        <v>206</v>
      </c>
      <c r="P3539" s="8" t="s">
        <v>27</v>
      </c>
      <c r="Q3539" s="9">
        <v>44719.487440011602</v>
      </c>
      <c r="R3539" s="6" t="s">
        <v>28</v>
      </c>
      <c r="X3539" s="6" t="s">
        <v>18323</v>
      </c>
      <c r="Y3539" s="2" t="s">
        <v>18324</v>
      </c>
      <c r="Z3539" s="2" t="s">
        <v>18322</v>
      </c>
      <c r="AA3539" s="2" t="s">
        <v>6059</v>
      </c>
      <c r="AB3539" s="2" t="s">
        <v>6060</v>
      </c>
      <c r="AC3539" s="2" t="s">
        <v>18325</v>
      </c>
      <c r="AD3539" s="2" t="s">
        <v>114</v>
      </c>
      <c r="AE3539" s="2" t="s">
        <v>27</v>
      </c>
      <c r="AG3539" s="2" t="str">
        <f t="shared" si="223"/>
        <v>phân khu 15A1</v>
      </c>
      <c r="AH3539" s="2" t="str">
        <f t="shared" si="224"/>
        <v/>
      </c>
      <c r="AI3539" s="2" t="str">
        <f t="shared" si="225"/>
        <v/>
      </c>
      <c r="AK3539" s="2" t="str">
        <f t="shared" si="226"/>
        <v/>
      </c>
      <c r="BF3539" s="2" t="str">
        <f>VLOOKUP(M3539,'[1]mã win'!G:K,5,0)</f>
        <v>N</v>
      </c>
    </row>
    <row r="3540" spans="1:58" x14ac:dyDescent="0.25">
      <c r="A3540" s="6" t="s">
        <v>18326</v>
      </c>
      <c r="B3540" s="6" t="s">
        <v>15457</v>
      </c>
      <c r="C3540" s="6" t="s">
        <v>18327</v>
      </c>
      <c r="D3540" s="2" t="s">
        <v>12324</v>
      </c>
      <c r="E3540" s="2" t="s">
        <v>8390</v>
      </c>
      <c r="G3540" s="6" t="s">
        <v>15024</v>
      </c>
      <c r="H3540" s="6" t="s">
        <v>27</v>
      </c>
      <c r="I3540" s="6"/>
      <c r="J3540" s="6"/>
      <c r="K3540" s="7">
        <v>60</v>
      </c>
      <c r="L3540" s="6" t="s">
        <v>133</v>
      </c>
      <c r="M3540" s="6" t="s">
        <v>39</v>
      </c>
      <c r="N3540" s="6" t="s">
        <v>39</v>
      </c>
      <c r="O3540" s="6" t="s">
        <v>3042</v>
      </c>
      <c r="P3540" s="8" t="s">
        <v>27</v>
      </c>
      <c r="Q3540" s="9">
        <v>44765.692667557902</v>
      </c>
      <c r="R3540" s="6" t="s">
        <v>28</v>
      </c>
      <c r="X3540" s="6" t="s">
        <v>18328</v>
      </c>
      <c r="Y3540" s="2" t="s">
        <v>18329</v>
      </c>
      <c r="Z3540" s="2" t="s">
        <v>18330</v>
      </c>
      <c r="AA3540" s="2" t="s">
        <v>3639</v>
      </c>
      <c r="AB3540" s="2" t="s">
        <v>18331</v>
      </c>
      <c r="AC3540" s="2" t="s">
        <v>12324</v>
      </c>
      <c r="AD3540" s="2" t="s">
        <v>8390</v>
      </c>
      <c r="AE3540" s="2" t="s">
        <v>114</v>
      </c>
      <c r="AG3540" s="2" t="str">
        <f t="shared" si="223"/>
        <v>P2-SH.05B</v>
      </c>
      <c r="AH3540" s="2" t="str">
        <f t="shared" si="224"/>
        <v>P2-SH.05B</v>
      </c>
      <c r="AI3540" s="2" t="str">
        <f t="shared" si="225"/>
        <v/>
      </c>
      <c r="AK3540" s="2" t="str">
        <f t="shared" si="226"/>
        <v/>
      </c>
      <c r="BF3540" s="2" t="str">
        <f>VLOOKUP(M3540,'[1]mã win'!G:K,5,0)</f>
        <v>N</v>
      </c>
    </row>
    <row r="3541" spans="1:58" x14ac:dyDescent="0.25">
      <c r="A3541" s="6" t="s">
        <v>18332</v>
      </c>
      <c r="B3541" s="6" t="s">
        <v>16559</v>
      </c>
      <c r="C3541" s="6" t="s">
        <v>18333</v>
      </c>
      <c r="D3541" s="2" t="s">
        <v>27</v>
      </c>
      <c r="E3541" s="2" t="s">
        <v>206</v>
      </c>
      <c r="G3541" s="6" t="s">
        <v>15024</v>
      </c>
      <c r="H3541" s="6" t="s">
        <v>27</v>
      </c>
      <c r="I3541" s="6"/>
      <c r="J3541" s="6"/>
      <c r="K3541" s="7">
        <v>60</v>
      </c>
      <c r="L3541" s="6" t="s">
        <v>50</v>
      </c>
      <c r="M3541" s="6" t="s">
        <v>39</v>
      </c>
      <c r="N3541" s="6" t="s">
        <v>39</v>
      </c>
      <c r="O3541" s="6" t="s">
        <v>206</v>
      </c>
      <c r="P3541" s="8" t="s">
        <v>27</v>
      </c>
      <c r="Q3541" s="9">
        <v>44725.710866169</v>
      </c>
      <c r="R3541" s="6" t="s">
        <v>28</v>
      </c>
      <c r="X3541" s="6" t="s">
        <v>18334</v>
      </c>
      <c r="Y3541" s="2" t="s">
        <v>18335</v>
      </c>
      <c r="Z3541" s="2" t="s">
        <v>18336</v>
      </c>
      <c r="AA3541" s="2" t="s">
        <v>419</v>
      </c>
      <c r="AB3541" s="2" t="s">
        <v>6060</v>
      </c>
      <c r="AC3541" s="2" t="s">
        <v>18325</v>
      </c>
      <c r="AD3541" s="2" t="s">
        <v>114</v>
      </c>
      <c r="AE3541" s="2" t="s">
        <v>27</v>
      </c>
      <c r="AG3541" s="2" t="str">
        <f t="shared" si="223"/>
        <v/>
      </c>
      <c r="AH3541" s="2" t="str">
        <f t="shared" si="224"/>
        <v/>
      </c>
      <c r="AI3541" s="2" t="str">
        <f t="shared" si="225"/>
        <v/>
      </c>
      <c r="AK3541" s="2" t="str">
        <f t="shared" si="226"/>
        <v/>
      </c>
      <c r="BF3541" s="2" t="str">
        <f>VLOOKUP(M3541,'[1]mã win'!G:K,5,0)</f>
        <v>N</v>
      </c>
    </row>
    <row r="3542" spans="1:58" x14ac:dyDescent="0.25">
      <c r="A3542" s="6" t="s">
        <v>18337</v>
      </c>
      <c r="B3542" s="6" t="s">
        <v>15457</v>
      </c>
      <c r="C3542" s="6" t="s">
        <v>18338</v>
      </c>
      <c r="D3542" s="2" t="s">
        <v>46</v>
      </c>
      <c r="E3542" s="2" t="s">
        <v>47</v>
      </c>
      <c r="G3542" s="6" t="s">
        <v>15024</v>
      </c>
      <c r="H3542" s="6" t="s">
        <v>27</v>
      </c>
      <c r="I3542" s="6"/>
      <c r="J3542" s="6"/>
      <c r="K3542" s="7">
        <v>60</v>
      </c>
      <c r="L3542" s="6" t="s">
        <v>50</v>
      </c>
      <c r="M3542" s="6" t="s">
        <v>39</v>
      </c>
      <c r="N3542" s="6" t="s">
        <v>39</v>
      </c>
      <c r="O3542" s="6" t="s">
        <v>51</v>
      </c>
      <c r="P3542" s="8" t="s">
        <v>27</v>
      </c>
      <c r="Q3542" s="9">
        <v>44718.5006069097</v>
      </c>
      <c r="R3542" s="6" t="s">
        <v>28</v>
      </c>
      <c r="X3542" s="6" t="s">
        <v>18339</v>
      </c>
      <c r="Y3542" s="2" t="s">
        <v>262</v>
      </c>
      <c r="Z3542" s="2" t="s">
        <v>18340</v>
      </c>
      <c r="AA3542" s="2" t="s">
        <v>18341</v>
      </c>
      <c r="AB3542" s="2" t="s">
        <v>18342</v>
      </c>
      <c r="AC3542" s="2" t="s">
        <v>46</v>
      </c>
      <c r="AD3542" s="2" t="s">
        <v>47</v>
      </c>
      <c r="AE3542" s="2" t="s">
        <v>15449</v>
      </c>
      <c r="AG3542" s="2" t="str">
        <f t="shared" si="223"/>
        <v>Phường Bình Trưng Tây</v>
      </c>
      <c r="AH3542" s="2" t="str">
        <f t="shared" si="224"/>
        <v>Quận 2</v>
      </c>
      <c r="AI3542" s="2" t="str">
        <f t="shared" si="225"/>
        <v/>
      </c>
      <c r="AK3542" s="2" t="str">
        <f t="shared" si="226"/>
        <v/>
      </c>
      <c r="BF3542" s="2" t="str">
        <f>VLOOKUP(M3542,'[1]mã win'!G:K,5,0)</f>
        <v>N</v>
      </c>
    </row>
    <row r="3543" spans="1:58" x14ac:dyDescent="0.25">
      <c r="A3543" s="6" t="s">
        <v>18343</v>
      </c>
      <c r="B3543" s="6" t="s">
        <v>15463</v>
      </c>
      <c r="C3543" s="6" t="s">
        <v>18344</v>
      </c>
      <c r="D3543" s="2" t="s">
        <v>7828</v>
      </c>
      <c r="E3543" s="2" t="s">
        <v>900</v>
      </c>
      <c r="G3543" s="6" t="s">
        <v>15031</v>
      </c>
      <c r="H3543" s="6"/>
      <c r="I3543" s="6"/>
      <c r="J3543" s="6"/>
      <c r="K3543" s="7"/>
      <c r="L3543" s="6" t="s">
        <v>24</v>
      </c>
      <c r="M3543" s="6" t="s">
        <v>25</v>
      </c>
      <c r="N3543" s="6" t="s">
        <v>25</v>
      </c>
      <c r="O3543" s="6" t="s">
        <v>902</v>
      </c>
      <c r="P3543" s="8" t="s">
        <v>27</v>
      </c>
      <c r="Q3543" s="9">
        <v>44707.658929826401</v>
      </c>
      <c r="R3543" s="6" t="s">
        <v>6465</v>
      </c>
      <c r="X3543" s="6" t="s">
        <v>10990</v>
      </c>
      <c r="Y3543" s="2" t="s">
        <v>18345</v>
      </c>
      <c r="Z3543" s="2" t="s">
        <v>18346</v>
      </c>
      <c r="AA3543" s="2" t="s">
        <v>7828</v>
      </c>
      <c r="AB3543" s="2" t="s">
        <v>900</v>
      </c>
      <c r="AC3543" s="2" t="s">
        <v>25</v>
      </c>
      <c r="AD3543" s="2" t="s">
        <v>27</v>
      </c>
      <c r="AE3543" s="2" t="s">
        <v>27</v>
      </c>
      <c r="AG3543" s="2" t="str">
        <f t="shared" si="223"/>
        <v>phường La Khê</v>
      </c>
      <c r="AH3543" s="2" t="str">
        <f t="shared" si="224"/>
        <v>quận Hà Đông</v>
      </c>
      <c r="AI3543" s="2" t="str">
        <f t="shared" si="225"/>
        <v/>
      </c>
      <c r="AK3543" s="2" t="str">
        <f t="shared" si="226"/>
        <v/>
      </c>
      <c r="BF3543" s="2" t="str">
        <f>VLOOKUP(M3543,'[1]mã win'!G:K,5,0)</f>
        <v>B</v>
      </c>
    </row>
    <row r="3544" spans="1:58" x14ac:dyDescent="0.25">
      <c r="A3544" s="6" t="s">
        <v>18347</v>
      </c>
      <c r="B3544" s="6" t="s">
        <v>15457</v>
      </c>
      <c r="C3544" s="6" t="s">
        <v>18348</v>
      </c>
      <c r="D3544" s="2" t="s">
        <v>3109</v>
      </c>
      <c r="E3544" s="2" t="s">
        <v>3042</v>
      </c>
      <c r="G3544" s="6" t="s">
        <v>15024</v>
      </c>
      <c r="H3544" s="6" t="s">
        <v>27</v>
      </c>
      <c r="I3544" s="6"/>
      <c r="J3544" s="6"/>
      <c r="K3544" s="7">
        <v>60</v>
      </c>
      <c r="L3544" s="6" t="s">
        <v>133</v>
      </c>
      <c r="M3544" s="6" t="s">
        <v>39</v>
      </c>
      <c r="N3544" s="6" t="s">
        <v>39</v>
      </c>
      <c r="O3544" s="6" t="s">
        <v>3042</v>
      </c>
      <c r="P3544" s="8" t="s">
        <v>27</v>
      </c>
      <c r="Q3544" s="9">
        <v>44765.643117824096</v>
      </c>
      <c r="R3544" s="6" t="s">
        <v>28</v>
      </c>
      <c r="X3544" s="6" t="s">
        <v>18349</v>
      </c>
      <c r="Y3544" s="2" t="s">
        <v>3109</v>
      </c>
      <c r="Z3544" s="2" t="s">
        <v>3042</v>
      </c>
      <c r="AA3544" s="2" t="s">
        <v>114</v>
      </c>
      <c r="AB3544" s="2" t="s">
        <v>27</v>
      </c>
      <c r="AC3544" s="2" t="s">
        <v>27</v>
      </c>
      <c r="AD3544" s="2" t="s">
        <v>27</v>
      </c>
      <c r="AE3544" s="2" t="s">
        <v>27</v>
      </c>
      <c r="AG3544" s="2" t="str">
        <f t="shared" si="223"/>
        <v>Phường 25</v>
      </c>
      <c r="AH3544" s="2" t="str">
        <f t="shared" si="224"/>
        <v>Quận Bình Thạnh</v>
      </c>
      <c r="AI3544" s="2" t="str">
        <f t="shared" si="225"/>
        <v/>
      </c>
      <c r="AK3544" s="2" t="str">
        <f t="shared" si="226"/>
        <v/>
      </c>
      <c r="BF3544" s="2" t="str">
        <f>VLOOKUP(M3544,'[1]mã win'!G:K,5,0)</f>
        <v>N</v>
      </c>
    </row>
    <row r="3545" spans="1:58" ht="31.5" x14ac:dyDescent="0.25">
      <c r="A3545" s="6" t="s">
        <v>18350</v>
      </c>
      <c r="B3545" s="6" t="s">
        <v>15468</v>
      </c>
      <c r="C3545" s="11" t="s">
        <v>18351</v>
      </c>
      <c r="D3545" s="2" t="s">
        <v>18352</v>
      </c>
      <c r="E3545" s="2" t="s">
        <v>967</v>
      </c>
      <c r="G3545" s="6" t="s">
        <v>15031</v>
      </c>
      <c r="H3545" s="6"/>
      <c r="I3545" s="6"/>
      <c r="J3545" s="6"/>
      <c r="K3545" s="7"/>
      <c r="L3545" s="6" t="s">
        <v>235</v>
      </c>
      <c r="M3545" s="6" t="s">
        <v>25</v>
      </c>
      <c r="N3545" s="6" t="s">
        <v>25</v>
      </c>
      <c r="O3545" s="6" t="s">
        <v>967</v>
      </c>
      <c r="P3545" s="8" t="s">
        <v>27</v>
      </c>
      <c r="Q3545" s="9">
        <v>44704.553105787003</v>
      </c>
      <c r="R3545" s="6" t="s">
        <v>6465</v>
      </c>
      <c r="X3545" s="11" t="s">
        <v>189</v>
      </c>
      <c r="Y3545" s="2" t="s">
        <v>18353</v>
      </c>
      <c r="Z3545" s="2" t="s">
        <v>18352</v>
      </c>
      <c r="AA3545" s="2" t="s">
        <v>18354</v>
      </c>
      <c r="AB3545" s="2" t="s">
        <v>2253</v>
      </c>
      <c r="AC3545" s="2" t="s">
        <v>2450</v>
      </c>
      <c r="AD3545" s="2" t="s">
        <v>27</v>
      </c>
      <c r="AE3545" s="2" t="s">
        <v>27</v>
      </c>
      <c r="AG3545" s="2" t="str">
        <f t="shared" si="223"/>
        <v>Park Hill</v>
      </c>
      <c r="AH3545" s="2" t="str">
        <f t="shared" si="224"/>
        <v/>
      </c>
      <c r="AI3545" s="2" t="str">
        <f t="shared" si="225"/>
        <v/>
      </c>
      <c r="AK3545" s="2" t="str">
        <f t="shared" si="226"/>
        <v/>
      </c>
      <c r="BF3545" s="2" t="str">
        <f>VLOOKUP(M3545,'[1]mã win'!G:K,5,0)</f>
        <v>B</v>
      </c>
    </row>
    <row r="3546" spans="1:58" x14ac:dyDescent="0.25">
      <c r="A3546" s="6" t="s">
        <v>18355</v>
      </c>
      <c r="B3546" s="6" t="s">
        <v>15489</v>
      </c>
      <c r="C3546" s="6" t="s">
        <v>18356</v>
      </c>
      <c r="D3546" s="2" t="s">
        <v>27</v>
      </c>
      <c r="E3546" s="2" t="s">
        <v>1078</v>
      </c>
      <c r="G3546" s="6" t="s">
        <v>15031</v>
      </c>
      <c r="H3546" s="6"/>
      <c r="I3546" s="6"/>
      <c r="J3546" s="6"/>
      <c r="K3546" s="7"/>
      <c r="L3546" s="6" t="s">
        <v>235</v>
      </c>
      <c r="M3546" s="6" t="s">
        <v>25</v>
      </c>
      <c r="N3546" s="6" t="s">
        <v>25</v>
      </c>
      <c r="O3546" s="6" t="s">
        <v>1078</v>
      </c>
      <c r="P3546" s="8" t="s">
        <v>27</v>
      </c>
      <c r="Q3546" s="9">
        <v>44704.5933602199</v>
      </c>
      <c r="R3546" s="6" t="s">
        <v>6465</v>
      </c>
      <c r="X3546" s="6" t="s">
        <v>18357</v>
      </c>
      <c r="Y3546" s="2" t="s">
        <v>18358</v>
      </c>
      <c r="Z3546" s="2" t="s">
        <v>18286</v>
      </c>
      <c r="AA3546" s="2" t="s">
        <v>1078</v>
      </c>
      <c r="AB3546" s="2" t="s">
        <v>31</v>
      </c>
      <c r="AC3546" s="2" t="s">
        <v>27</v>
      </c>
      <c r="AD3546" s="2" t="s">
        <v>27</v>
      </c>
      <c r="AE3546" s="2" t="s">
        <v>27</v>
      </c>
      <c r="AG3546" s="2" t="str">
        <f t="shared" si="223"/>
        <v/>
      </c>
      <c r="AH3546" s="2" t="str">
        <f t="shared" si="224"/>
        <v/>
      </c>
      <c r="AI3546" s="2" t="str">
        <f t="shared" si="225"/>
        <v>Huyện Đông Anh</v>
      </c>
      <c r="AK3546" s="2" t="str">
        <f t="shared" si="226"/>
        <v/>
      </c>
      <c r="BF3546" s="2" t="str">
        <f>VLOOKUP(M3546,'[1]mã win'!G:K,5,0)</f>
        <v>B</v>
      </c>
    </row>
    <row r="3547" spans="1:58" x14ac:dyDescent="0.25">
      <c r="A3547" s="6" t="s">
        <v>18359</v>
      </c>
      <c r="B3547" s="6" t="s">
        <v>15489</v>
      </c>
      <c r="C3547" s="6" t="s">
        <v>18360</v>
      </c>
      <c r="D3547" s="2" t="s">
        <v>27</v>
      </c>
      <c r="E3547" s="2" t="s">
        <v>1078</v>
      </c>
      <c r="G3547" s="6" t="s">
        <v>15031</v>
      </c>
      <c r="H3547" s="6"/>
      <c r="I3547" s="6"/>
      <c r="J3547" s="6"/>
      <c r="K3547" s="7"/>
      <c r="L3547" s="6" t="s">
        <v>235</v>
      </c>
      <c r="M3547" s="6" t="s">
        <v>25</v>
      </c>
      <c r="N3547" s="6" t="s">
        <v>25</v>
      </c>
      <c r="O3547" s="6" t="s">
        <v>1078</v>
      </c>
      <c r="P3547" s="8" t="s">
        <v>27</v>
      </c>
      <c r="Q3547" s="9">
        <v>44704.596946643498</v>
      </c>
      <c r="R3547" s="6" t="s">
        <v>6465</v>
      </c>
      <c r="X3547" s="6" t="s">
        <v>18361</v>
      </c>
      <c r="Y3547" s="2" t="s">
        <v>18286</v>
      </c>
      <c r="Z3547" s="2" t="s">
        <v>1078</v>
      </c>
      <c r="AA3547" s="2" t="s">
        <v>31</v>
      </c>
      <c r="AB3547" s="2" t="s">
        <v>27</v>
      </c>
      <c r="AC3547" s="2" t="s">
        <v>27</v>
      </c>
      <c r="AD3547" s="2" t="s">
        <v>27</v>
      </c>
      <c r="AE3547" s="2" t="s">
        <v>27</v>
      </c>
      <c r="AG3547" s="2" t="str">
        <f t="shared" si="223"/>
        <v/>
      </c>
      <c r="AH3547" s="2" t="str">
        <f t="shared" si="224"/>
        <v/>
      </c>
      <c r="AI3547" s="2" t="str">
        <f t="shared" si="225"/>
        <v>Huyện Đông Anh</v>
      </c>
      <c r="AK3547" s="2" t="str">
        <f t="shared" si="226"/>
        <v/>
      </c>
      <c r="BF3547" s="2" t="str">
        <f>VLOOKUP(M3547,'[1]mã win'!G:K,5,0)</f>
        <v>B</v>
      </c>
    </row>
    <row r="3548" spans="1:58" x14ac:dyDescent="0.25">
      <c r="A3548" s="6" t="s">
        <v>18362</v>
      </c>
      <c r="B3548" s="6" t="s">
        <v>15463</v>
      </c>
      <c r="C3548" s="6" t="s">
        <v>18363</v>
      </c>
      <c r="D3548" s="2" t="s">
        <v>27</v>
      </c>
      <c r="E3548" s="2" t="s">
        <v>1047</v>
      </c>
      <c r="G3548" s="6" t="s">
        <v>15031</v>
      </c>
      <c r="H3548" s="6"/>
      <c r="I3548" s="6"/>
      <c r="J3548" s="6"/>
      <c r="K3548" s="7"/>
      <c r="L3548" s="6" t="s">
        <v>24</v>
      </c>
      <c r="M3548" s="6" t="s">
        <v>25</v>
      </c>
      <c r="N3548" s="6" t="s">
        <v>25</v>
      </c>
      <c r="O3548" s="6" t="s">
        <v>1047</v>
      </c>
      <c r="P3548" s="8" t="s">
        <v>27</v>
      </c>
      <c r="Q3548" s="9">
        <v>44709.444545138897</v>
      </c>
      <c r="R3548" s="6" t="s">
        <v>6465</v>
      </c>
      <c r="X3548" s="6" t="s">
        <v>18364</v>
      </c>
      <c r="Y3548" s="2" t="s">
        <v>18365</v>
      </c>
      <c r="Z3548" s="2" t="s">
        <v>18366</v>
      </c>
      <c r="AA3548" s="2" t="s">
        <v>18367</v>
      </c>
      <c r="AB3548" s="2" t="s">
        <v>1047</v>
      </c>
      <c r="AC3548" s="2" t="s">
        <v>31</v>
      </c>
      <c r="AD3548" s="2" t="s">
        <v>27</v>
      </c>
      <c r="AE3548" s="2" t="s">
        <v>27</v>
      </c>
      <c r="AG3548" s="2" t="str">
        <f t="shared" si="223"/>
        <v/>
      </c>
      <c r="AH3548" s="2" t="str">
        <f t="shared" si="224"/>
        <v/>
      </c>
      <c r="AI3548" s="2" t="str">
        <f t="shared" si="225"/>
        <v>Huyện Hoài Đức</v>
      </c>
      <c r="AK3548" s="2" t="str">
        <f t="shared" si="226"/>
        <v/>
      </c>
      <c r="BF3548" s="2" t="str">
        <f>VLOOKUP(M3548,'[1]mã win'!G:K,5,0)</f>
        <v>B</v>
      </c>
    </row>
    <row r="3549" spans="1:58" x14ac:dyDescent="0.25">
      <c r="A3549" s="6" t="s">
        <v>18368</v>
      </c>
      <c r="B3549" s="6" t="s">
        <v>15457</v>
      </c>
      <c r="C3549" s="6" t="s">
        <v>18369</v>
      </c>
      <c r="D3549" s="2" t="s">
        <v>18370</v>
      </c>
      <c r="E3549" s="2" t="s">
        <v>143</v>
      </c>
      <c r="G3549" s="6" t="s">
        <v>15024</v>
      </c>
      <c r="H3549" s="6" t="s">
        <v>27</v>
      </c>
      <c r="I3549" s="6"/>
      <c r="J3549" s="6"/>
      <c r="K3549" s="7">
        <v>60</v>
      </c>
      <c r="L3549" s="6" t="s">
        <v>50</v>
      </c>
      <c r="M3549" s="6" t="s">
        <v>39</v>
      </c>
      <c r="N3549" s="6" t="s">
        <v>39</v>
      </c>
      <c r="O3549" s="6" t="s">
        <v>143</v>
      </c>
      <c r="P3549" s="8" t="s">
        <v>27</v>
      </c>
      <c r="Q3549" s="9">
        <v>44749.646135335701</v>
      </c>
      <c r="R3549" s="6" t="s">
        <v>28</v>
      </c>
      <c r="X3549" s="6" t="s">
        <v>18371</v>
      </c>
      <c r="Y3549" s="2" t="s">
        <v>18370</v>
      </c>
      <c r="Z3549" s="2" t="s">
        <v>143</v>
      </c>
      <c r="AA3549" s="2" t="s">
        <v>114</v>
      </c>
      <c r="AB3549" s="2" t="s">
        <v>27</v>
      </c>
      <c r="AC3549" s="2" t="s">
        <v>27</v>
      </c>
      <c r="AD3549" s="2" t="s">
        <v>27</v>
      </c>
      <c r="AE3549" s="2" t="s">
        <v>27</v>
      </c>
      <c r="AG3549" s="2" t="str">
        <f t="shared" si="223"/>
        <v>P.Tân Kiểng</v>
      </c>
      <c r="AH3549" s="2" t="str">
        <f t="shared" si="224"/>
        <v>Quận 7</v>
      </c>
      <c r="AI3549" s="2" t="str">
        <f t="shared" si="225"/>
        <v/>
      </c>
      <c r="AK3549" s="2" t="str">
        <f t="shared" si="226"/>
        <v/>
      </c>
      <c r="BF3549" s="2" t="str">
        <f>VLOOKUP(M3549,'[1]mã win'!G:K,5,0)</f>
        <v>N</v>
      </c>
    </row>
    <row r="3550" spans="1:58" x14ac:dyDescent="0.25">
      <c r="A3550" s="6" t="s">
        <v>18372</v>
      </c>
      <c r="B3550" s="6" t="s">
        <v>15468</v>
      </c>
      <c r="C3550" s="6" t="s">
        <v>18373</v>
      </c>
      <c r="D3550" s="2" t="s">
        <v>6524</v>
      </c>
      <c r="E3550" s="2" t="s">
        <v>1152</v>
      </c>
      <c r="G3550" s="6" t="s">
        <v>15031</v>
      </c>
      <c r="H3550" s="6"/>
      <c r="I3550" s="6"/>
      <c r="J3550" s="6"/>
      <c r="K3550" s="7"/>
      <c r="L3550" s="6" t="s">
        <v>24</v>
      </c>
      <c r="M3550" s="6" t="s">
        <v>25</v>
      </c>
      <c r="N3550" s="6" t="s">
        <v>25</v>
      </c>
      <c r="O3550" s="6" t="s">
        <v>1152</v>
      </c>
      <c r="P3550" s="8" t="s">
        <v>27</v>
      </c>
      <c r="Q3550" s="9">
        <v>44707.417308101903</v>
      </c>
      <c r="R3550" s="6" t="s">
        <v>6465</v>
      </c>
      <c r="X3550" s="6" t="s">
        <v>18374</v>
      </c>
      <c r="Y3550" s="2" t="s">
        <v>18375</v>
      </c>
      <c r="Z3550" s="2" t="s">
        <v>6524</v>
      </c>
      <c r="AA3550" s="2" t="s">
        <v>1152</v>
      </c>
      <c r="AB3550" s="2" t="s">
        <v>31</v>
      </c>
      <c r="AC3550" s="2" t="s">
        <v>27</v>
      </c>
      <c r="AD3550" s="2" t="s">
        <v>27</v>
      </c>
      <c r="AE3550" s="2" t="s">
        <v>27</v>
      </c>
      <c r="AG3550" s="2" t="str">
        <f t="shared" si="223"/>
        <v>Phường Cổ Nhuế 1</v>
      </c>
      <c r="AH3550" s="2" t="str">
        <f t="shared" si="224"/>
        <v>Quận Bắc Từ Liêm</v>
      </c>
      <c r="AI3550" s="2" t="str">
        <f t="shared" si="225"/>
        <v/>
      </c>
      <c r="AK3550" s="2" t="str">
        <f t="shared" si="226"/>
        <v/>
      </c>
      <c r="BF3550" s="2" t="str">
        <f>VLOOKUP(M3550,'[1]mã win'!G:K,5,0)</f>
        <v>B</v>
      </c>
    </row>
    <row r="3551" spans="1:58" x14ac:dyDescent="0.25">
      <c r="A3551" s="6" t="s">
        <v>18376</v>
      </c>
      <c r="B3551" s="6" t="s">
        <v>15468</v>
      </c>
      <c r="C3551" s="6" t="s">
        <v>18377</v>
      </c>
      <c r="D3551" s="2" t="s">
        <v>18378</v>
      </c>
      <c r="E3551" s="2" t="s">
        <v>497</v>
      </c>
      <c r="G3551" s="6" t="s">
        <v>15031</v>
      </c>
      <c r="H3551" s="6"/>
      <c r="I3551" s="6"/>
      <c r="J3551" s="6"/>
      <c r="K3551" s="7"/>
      <c r="L3551" s="6" t="s">
        <v>8064</v>
      </c>
      <c r="M3551" s="6" t="s">
        <v>25</v>
      </c>
      <c r="N3551" s="6" t="s">
        <v>25</v>
      </c>
      <c r="O3551" s="6" t="s">
        <v>497</v>
      </c>
      <c r="P3551" s="8" t="s">
        <v>27</v>
      </c>
      <c r="Q3551" s="9">
        <v>44707.648128703702</v>
      </c>
      <c r="R3551" s="6" t="s">
        <v>6465</v>
      </c>
      <c r="X3551" s="6" t="s">
        <v>18379</v>
      </c>
      <c r="Y3551" s="2" t="s">
        <v>18378</v>
      </c>
      <c r="Z3551" s="2" t="s">
        <v>497</v>
      </c>
      <c r="AA3551" s="2" t="s">
        <v>31</v>
      </c>
      <c r="AB3551" s="2" t="s">
        <v>27</v>
      </c>
      <c r="AC3551" s="2" t="s">
        <v>27</v>
      </c>
      <c r="AD3551" s="2" t="s">
        <v>27</v>
      </c>
      <c r="AE3551" s="2" t="s">
        <v>27</v>
      </c>
      <c r="AG3551" s="2" t="str">
        <f t="shared" si="223"/>
        <v>Phường Tứ Liên</v>
      </c>
      <c r="AH3551" s="2" t="str">
        <f t="shared" si="224"/>
        <v>Quận Tây Hồ</v>
      </c>
      <c r="AI3551" s="2" t="str">
        <f t="shared" si="225"/>
        <v/>
      </c>
      <c r="AK3551" s="2" t="str">
        <f t="shared" si="226"/>
        <v/>
      </c>
      <c r="BF3551" s="2" t="str">
        <f>VLOOKUP(M3551,'[1]mã win'!G:K,5,0)</f>
        <v>B</v>
      </c>
    </row>
    <row r="3552" spans="1:58" x14ac:dyDescent="0.25">
      <c r="A3552" s="6" t="s">
        <v>18380</v>
      </c>
      <c r="B3552" s="6" t="s">
        <v>15468</v>
      </c>
      <c r="C3552" s="6" t="s">
        <v>18381</v>
      </c>
      <c r="D3552" s="2" t="s">
        <v>18378</v>
      </c>
      <c r="E3552" s="2" t="s">
        <v>497</v>
      </c>
      <c r="G3552" s="6" t="s">
        <v>15031</v>
      </c>
      <c r="H3552" s="6"/>
      <c r="I3552" s="6"/>
      <c r="J3552" s="6"/>
      <c r="K3552" s="7"/>
      <c r="L3552" s="6" t="s">
        <v>8064</v>
      </c>
      <c r="M3552" s="6" t="s">
        <v>25</v>
      </c>
      <c r="N3552" s="6" t="s">
        <v>25</v>
      </c>
      <c r="O3552" s="6" t="s">
        <v>497</v>
      </c>
      <c r="P3552" s="8" t="s">
        <v>27</v>
      </c>
      <c r="Q3552" s="9">
        <v>44707.647972881903</v>
      </c>
      <c r="R3552" s="6" t="s">
        <v>6465</v>
      </c>
      <c r="X3552" s="6" t="s">
        <v>18382</v>
      </c>
      <c r="Y3552" s="2" t="s">
        <v>18383</v>
      </c>
      <c r="Z3552" s="2" t="s">
        <v>18384</v>
      </c>
      <c r="AA3552" s="2" t="s">
        <v>18378</v>
      </c>
      <c r="AB3552" s="2" t="s">
        <v>497</v>
      </c>
      <c r="AC3552" s="2" t="s">
        <v>31</v>
      </c>
      <c r="AD3552" s="2" t="s">
        <v>27</v>
      </c>
      <c r="AE3552" s="2" t="s">
        <v>27</v>
      </c>
      <c r="AG3552" s="2" t="str">
        <f t="shared" si="223"/>
        <v>Phường Tứ Liên</v>
      </c>
      <c r="AH3552" s="2" t="str">
        <f t="shared" si="224"/>
        <v>Quận Tây Hồ</v>
      </c>
      <c r="AI3552" s="2" t="str">
        <f t="shared" si="225"/>
        <v/>
      </c>
      <c r="AK3552" s="2" t="str">
        <f t="shared" si="226"/>
        <v/>
      </c>
      <c r="BF3552" s="2" t="str">
        <f>VLOOKUP(M3552,'[1]mã win'!G:K,5,0)</f>
        <v>B</v>
      </c>
    </row>
    <row r="3553" spans="1:58" x14ac:dyDescent="0.25">
      <c r="A3553" s="6" t="s">
        <v>18385</v>
      </c>
      <c r="B3553" s="6" t="s">
        <v>15457</v>
      </c>
      <c r="C3553" s="6" t="s">
        <v>18386</v>
      </c>
      <c r="D3553" s="2" t="s">
        <v>13920</v>
      </c>
      <c r="E3553" s="2" t="s">
        <v>3042</v>
      </c>
      <c r="G3553" s="6" t="s">
        <v>15024</v>
      </c>
      <c r="H3553" s="6" t="s">
        <v>27</v>
      </c>
      <c r="I3553" s="6"/>
      <c r="J3553" s="6"/>
      <c r="K3553" s="7">
        <v>60</v>
      </c>
      <c r="L3553" s="6" t="s">
        <v>133</v>
      </c>
      <c r="M3553" s="6" t="s">
        <v>39</v>
      </c>
      <c r="N3553" s="6" t="s">
        <v>39</v>
      </c>
      <c r="O3553" s="6" t="s">
        <v>3042</v>
      </c>
      <c r="P3553" s="8" t="s">
        <v>27</v>
      </c>
      <c r="Q3553" s="9">
        <v>44767.4494702546</v>
      </c>
      <c r="R3553" s="6" t="s">
        <v>28</v>
      </c>
      <c r="X3553" s="6" t="s">
        <v>18387</v>
      </c>
      <c r="Y3553" s="2" t="s">
        <v>13920</v>
      </c>
      <c r="Z3553" s="2" t="s">
        <v>3042</v>
      </c>
      <c r="AA3553" s="2" t="s">
        <v>114</v>
      </c>
      <c r="AB3553" s="2" t="s">
        <v>27</v>
      </c>
      <c r="AC3553" s="2" t="s">
        <v>27</v>
      </c>
      <c r="AD3553" s="2" t="s">
        <v>27</v>
      </c>
      <c r="AE3553" s="2" t="s">
        <v>27</v>
      </c>
      <c r="AG3553" s="2" t="str">
        <f t="shared" si="223"/>
        <v>Phường 21</v>
      </c>
      <c r="AH3553" s="2" t="str">
        <f t="shared" si="224"/>
        <v>Quận Bình Thạnh</v>
      </c>
      <c r="AI3553" s="2" t="str">
        <f t="shared" si="225"/>
        <v/>
      </c>
      <c r="AK3553" s="2" t="str">
        <f t="shared" si="226"/>
        <v/>
      </c>
      <c r="BF3553" s="2" t="str">
        <f>VLOOKUP(M3553,'[1]mã win'!G:K,5,0)</f>
        <v>N</v>
      </c>
    </row>
    <row r="3554" spans="1:58" x14ac:dyDescent="0.25">
      <c r="A3554" s="6" t="s">
        <v>18388</v>
      </c>
      <c r="B3554" s="6" t="s">
        <v>15463</v>
      </c>
      <c r="C3554" s="6" t="s">
        <v>18389</v>
      </c>
      <c r="D3554" s="2" t="s">
        <v>7828</v>
      </c>
      <c r="E3554" s="2" t="s">
        <v>900</v>
      </c>
      <c r="G3554" s="6" t="s">
        <v>15031</v>
      </c>
      <c r="H3554" s="6"/>
      <c r="I3554" s="6"/>
      <c r="J3554" s="6"/>
      <c r="K3554" s="7"/>
      <c r="L3554" s="6" t="s">
        <v>24</v>
      </c>
      <c r="M3554" s="6" t="s">
        <v>25</v>
      </c>
      <c r="N3554" s="6" t="s">
        <v>25</v>
      </c>
      <c r="O3554" s="6" t="s">
        <v>902</v>
      </c>
      <c r="P3554" s="8" t="s">
        <v>27</v>
      </c>
      <c r="Q3554" s="9">
        <v>44707.657602280102</v>
      </c>
      <c r="R3554" s="6" t="s">
        <v>6465</v>
      </c>
      <c r="X3554" s="6" t="s">
        <v>18390</v>
      </c>
      <c r="Y3554" s="2" t="s">
        <v>7828</v>
      </c>
      <c r="Z3554" s="2" t="s">
        <v>900</v>
      </c>
      <c r="AA3554" s="2" t="s">
        <v>25</v>
      </c>
      <c r="AB3554" s="2" t="s">
        <v>27</v>
      </c>
      <c r="AC3554" s="2" t="s">
        <v>27</v>
      </c>
      <c r="AD3554" s="2" t="s">
        <v>27</v>
      </c>
      <c r="AE3554" s="2" t="s">
        <v>27</v>
      </c>
      <c r="AG3554" s="2" t="str">
        <f t="shared" si="223"/>
        <v>phường La Khê</v>
      </c>
      <c r="AH3554" s="2" t="str">
        <f t="shared" si="224"/>
        <v>quận Hà Đông</v>
      </c>
      <c r="AI3554" s="2" t="str">
        <f t="shared" si="225"/>
        <v/>
      </c>
      <c r="AK3554" s="2" t="str">
        <f t="shared" si="226"/>
        <v/>
      </c>
      <c r="BF3554" s="2" t="str">
        <f>VLOOKUP(M3554,'[1]mã win'!G:K,5,0)</f>
        <v>B</v>
      </c>
    </row>
    <row r="3555" spans="1:58" x14ac:dyDescent="0.25">
      <c r="A3555" s="6" t="s">
        <v>18391</v>
      </c>
      <c r="B3555" s="6" t="s">
        <v>15468</v>
      </c>
      <c r="C3555" s="6" t="s">
        <v>18392</v>
      </c>
      <c r="D3555" s="2" t="s">
        <v>18352</v>
      </c>
      <c r="E3555" s="2" t="s">
        <v>10847</v>
      </c>
      <c r="G3555" s="6" t="s">
        <v>15031</v>
      </c>
      <c r="H3555" s="6"/>
      <c r="I3555" s="6"/>
      <c r="J3555" s="6"/>
      <c r="K3555" s="7"/>
      <c r="L3555" s="6" t="s">
        <v>235</v>
      </c>
      <c r="M3555" s="6" t="s">
        <v>25</v>
      </c>
      <c r="N3555" s="6" t="s">
        <v>25</v>
      </c>
      <c r="O3555" s="6" t="s">
        <v>967</v>
      </c>
      <c r="P3555" s="8" t="s">
        <v>27</v>
      </c>
      <c r="Q3555" s="9">
        <v>44704.5519468403</v>
      </c>
      <c r="R3555" s="6" t="s">
        <v>6465</v>
      </c>
      <c r="X3555" s="6" t="s">
        <v>18393</v>
      </c>
      <c r="Y3555" s="2" t="s">
        <v>18394</v>
      </c>
      <c r="Z3555" s="2" t="s">
        <v>18352</v>
      </c>
      <c r="AA3555" s="2" t="s">
        <v>18203</v>
      </c>
      <c r="AB3555" s="2" t="s">
        <v>10846</v>
      </c>
      <c r="AC3555" s="2" t="s">
        <v>10842</v>
      </c>
      <c r="AD3555" s="2" t="s">
        <v>10847</v>
      </c>
      <c r="AE3555" s="2" t="s">
        <v>31</v>
      </c>
      <c r="AG3555" s="2" t="str">
        <f t="shared" si="223"/>
        <v>Park Hill</v>
      </c>
      <c r="AH3555" s="2" t="str">
        <f t="shared" si="224"/>
        <v>quận Hoàng Mai</v>
      </c>
      <c r="AI3555" s="2" t="str">
        <f t="shared" si="225"/>
        <v/>
      </c>
      <c r="AK3555" s="2" t="str">
        <f t="shared" si="226"/>
        <v/>
      </c>
      <c r="BF3555" s="2" t="str">
        <f>VLOOKUP(M3555,'[1]mã win'!G:K,5,0)</f>
        <v>B</v>
      </c>
    </row>
    <row r="3556" spans="1:58" x14ac:dyDescent="0.25">
      <c r="A3556" s="6" t="s">
        <v>18395</v>
      </c>
      <c r="B3556" s="6" t="s">
        <v>15468</v>
      </c>
      <c r="C3556" s="6" t="s">
        <v>18396</v>
      </c>
      <c r="D3556" s="2" t="s">
        <v>13936</v>
      </c>
      <c r="E3556" s="2" t="s">
        <v>10048</v>
      </c>
      <c r="G3556" s="6" t="s">
        <v>15031</v>
      </c>
      <c r="H3556" s="6"/>
      <c r="I3556" s="6"/>
      <c r="J3556" s="6"/>
      <c r="K3556" s="7"/>
      <c r="L3556" s="6" t="s">
        <v>24</v>
      </c>
      <c r="M3556" s="6" t="s">
        <v>25</v>
      </c>
      <c r="N3556" s="6" t="s">
        <v>25</v>
      </c>
      <c r="O3556" s="6" t="s">
        <v>1152</v>
      </c>
      <c r="P3556" s="8" t="s">
        <v>27</v>
      </c>
      <c r="Q3556" s="9">
        <v>44707.417458946802</v>
      </c>
      <c r="R3556" s="6" t="s">
        <v>6465</v>
      </c>
      <c r="X3556" s="6" t="s">
        <v>18397</v>
      </c>
      <c r="Y3556" s="2" t="s">
        <v>13936</v>
      </c>
      <c r="Z3556" s="2" t="s">
        <v>10048</v>
      </c>
      <c r="AA3556" s="2" t="s">
        <v>25</v>
      </c>
      <c r="AB3556" s="2" t="s">
        <v>27</v>
      </c>
      <c r="AC3556" s="2" t="s">
        <v>27</v>
      </c>
      <c r="AD3556" s="2" t="s">
        <v>27</v>
      </c>
      <c r="AE3556" s="2" t="s">
        <v>27</v>
      </c>
      <c r="AG3556" s="2" t="str">
        <f t="shared" si="223"/>
        <v>phường Cổ Nhuế</v>
      </c>
      <c r="AH3556" s="2" t="str">
        <f t="shared" si="224"/>
        <v>quận Bắc Từ Liêm</v>
      </c>
      <c r="AI3556" s="2" t="str">
        <f t="shared" si="225"/>
        <v/>
      </c>
      <c r="AK3556" s="2" t="str">
        <f t="shared" si="226"/>
        <v/>
      </c>
      <c r="BF3556" s="2" t="str">
        <f>VLOOKUP(M3556,'[1]mã win'!G:K,5,0)</f>
        <v>B</v>
      </c>
    </row>
    <row r="3557" spans="1:58" x14ac:dyDescent="0.25">
      <c r="A3557" s="6" t="s">
        <v>18398</v>
      </c>
      <c r="B3557" s="6" t="s">
        <v>15468</v>
      </c>
      <c r="C3557" s="6" t="s">
        <v>18399</v>
      </c>
      <c r="D3557" s="2" t="s">
        <v>10842</v>
      </c>
      <c r="E3557" s="2" t="s">
        <v>10847</v>
      </c>
      <c r="G3557" s="6" t="s">
        <v>15031</v>
      </c>
      <c r="H3557" s="6"/>
      <c r="I3557" s="6"/>
      <c r="J3557" s="6"/>
      <c r="K3557" s="7"/>
      <c r="L3557" s="6" t="s">
        <v>235</v>
      </c>
      <c r="M3557" s="6" t="s">
        <v>25</v>
      </c>
      <c r="N3557" s="6" t="s">
        <v>25</v>
      </c>
      <c r="O3557" s="6" t="s">
        <v>967</v>
      </c>
      <c r="P3557" s="8" t="s">
        <v>27</v>
      </c>
      <c r="Q3557" s="9">
        <v>44704.5522486111</v>
      </c>
      <c r="R3557" s="6" t="s">
        <v>6465</v>
      </c>
      <c r="X3557" s="6" t="s">
        <v>18400</v>
      </c>
      <c r="Y3557" s="2" t="s">
        <v>10842</v>
      </c>
      <c r="Z3557" s="2" t="s">
        <v>10847</v>
      </c>
      <c r="AA3557" s="2" t="s">
        <v>25</v>
      </c>
      <c r="AB3557" s="2" t="s">
        <v>27</v>
      </c>
      <c r="AC3557" s="2" t="s">
        <v>27</v>
      </c>
      <c r="AD3557" s="2" t="s">
        <v>27</v>
      </c>
      <c r="AE3557" s="2" t="s">
        <v>27</v>
      </c>
      <c r="AG3557" s="2" t="str">
        <f t="shared" si="223"/>
        <v>phường Mai Động</v>
      </c>
      <c r="AH3557" s="2" t="str">
        <f t="shared" si="224"/>
        <v>quận Hoàng Mai</v>
      </c>
      <c r="AI3557" s="2" t="str">
        <f t="shared" si="225"/>
        <v/>
      </c>
      <c r="AK3557" s="2" t="str">
        <f t="shared" si="226"/>
        <v/>
      </c>
      <c r="BF3557" s="2" t="str">
        <f>VLOOKUP(M3557,'[1]mã win'!G:K,5,0)</f>
        <v>B</v>
      </c>
    </row>
    <row r="3558" spans="1:58" x14ac:dyDescent="0.25">
      <c r="A3558" s="6" t="s">
        <v>18401</v>
      </c>
      <c r="B3558" s="6" t="s">
        <v>16559</v>
      </c>
      <c r="C3558" s="6" t="s">
        <v>18402</v>
      </c>
      <c r="D3558" s="2" t="s">
        <v>118</v>
      </c>
      <c r="E3558" s="2" t="s">
        <v>2998</v>
      </c>
      <c r="G3558" s="6" t="s">
        <v>15024</v>
      </c>
      <c r="H3558" s="6" t="s">
        <v>27</v>
      </c>
      <c r="I3558" s="6"/>
      <c r="J3558" s="6"/>
      <c r="K3558" s="7">
        <v>60</v>
      </c>
      <c r="L3558" s="6" t="s">
        <v>50</v>
      </c>
      <c r="M3558" s="6" t="s">
        <v>39</v>
      </c>
      <c r="N3558" s="6" t="s">
        <v>39</v>
      </c>
      <c r="O3558" s="6" t="s">
        <v>2998</v>
      </c>
      <c r="P3558" s="8" t="s">
        <v>27</v>
      </c>
      <c r="Q3558" s="9">
        <v>44725.477175347201</v>
      </c>
      <c r="R3558" s="6" t="s">
        <v>28</v>
      </c>
      <c r="X3558" s="6" t="s">
        <v>18403</v>
      </c>
      <c r="Y3558" s="2" t="s">
        <v>118</v>
      </c>
      <c r="Z3558" s="2" t="s">
        <v>2998</v>
      </c>
      <c r="AA3558" s="2" t="s">
        <v>114</v>
      </c>
      <c r="AB3558" s="2" t="s">
        <v>27</v>
      </c>
      <c r="AC3558" s="2" t="s">
        <v>27</v>
      </c>
      <c r="AD3558" s="2" t="s">
        <v>27</v>
      </c>
      <c r="AE3558" s="2" t="s">
        <v>27</v>
      </c>
      <c r="AG3558" s="2" t="str">
        <f t="shared" si="223"/>
        <v>Phường 4</v>
      </c>
      <c r="AH3558" s="2" t="str">
        <f t="shared" si="224"/>
        <v>Quận 10</v>
      </c>
      <c r="AI3558" s="2" t="str">
        <f t="shared" si="225"/>
        <v/>
      </c>
      <c r="AK3558" s="2" t="str">
        <f t="shared" si="226"/>
        <v/>
      </c>
      <c r="BF3558" s="2" t="str">
        <f>VLOOKUP(M3558,'[1]mã win'!G:K,5,0)</f>
        <v>N</v>
      </c>
    </row>
    <row r="3559" spans="1:58" x14ac:dyDescent="0.25">
      <c r="A3559" s="6" t="s">
        <v>18404</v>
      </c>
      <c r="B3559" s="6" t="s">
        <v>15457</v>
      </c>
      <c r="C3559" s="6" t="s">
        <v>18405</v>
      </c>
      <c r="D3559" s="2" t="s">
        <v>5415</v>
      </c>
      <c r="E3559" s="2" t="s">
        <v>47</v>
      </c>
      <c r="G3559" s="6" t="s">
        <v>15024</v>
      </c>
      <c r="H3559" s="6" t="s">
        <v>27</v>
      </c>
      <c r="I3559" s="6"/>
      <c r="J3559" s="6"/>
      <c r="K3559" s="7">
        <v>60</v>
      </c>
      <c r="L3559" s="6" t="s">
        <v>50</v>
      </c>
      <c r="M3559" s="6" t="s">
        <v>39</v>
      </c>
      <c r="N3559" s="6" t="s">
        <v>39</v>
      </c>
      <c r="O3559" s="6" t="s">
        <v>51</v>
      </c>
      <c r="P3559" s="8" t="s">
        <v>27</v>
      </c>
      <c r="Q3559" s="9">
        <v>44750.340001238401</v>
      </c>
      <c r="R3559" s="6" t="s">
        <v>28</v>
      </c>
      <c r="X3559" s="6" t="s">
        <v>18406</v>
      </c>
      <c r="Y3559" s="2" t="s">
        <v>18407</v>
      </c>
      <c r="Z3559" s="2" t="s">
        <v>5415</v>
      </c>
      <c r="AA3559" s="2" t="s">
        <v>47</v>
      </c>
      <c r="AB3559" s="2" t="s">
        <v>15449</v>
      </c>
      <c r="AC3559" s="2" t="s">
        <v>27</v>
      </c>
      <c r="AD3559" s="2" t="s">
        <v>27</v>
      </c>
      <c r="AE3559" s="2" t="s">
        <v>27</v>
      </c>
      <c r="AG3559" s="2" t="str">
        <f t="shared" si="223"/>
        <v>Phường Cát Lái</v>
      </c>
      <c r="AH3559" s="2" t="str">
        <f t="shared" si="224"/>
        <v>Quận 2</v>
      </c>
      <c r="AI3559" s="2" t="str">
        <f t="shared" si="225"/>
        <v/>
      </c>
      <c r="AK3559" s="2" t="str">
        <f t="shared" si="226"/>
        <v/>
      </c>
      <c r="BF3559" s="2" t="str">
        <f>VLOOKUP(M3559,'[1]mã win'!G:K,5,0)</f>
        <v>N</v>
      </c>
    </row>
    <row r="3560" spans="1:58" x14ac:dyDescent="0.25">
      <c r="A3560" s="6" t="s">
        <v>18408</v>
      </c>
      <c r="B3560" s="6" t="s">
        <v>15457</v>
      </c>
      <c r="C3560" s="6" t="s">
        <v>18409</v>
      </c>
      <c r="D3560" s="2" t="s">
        <v>16815</v>
      </c>
      <c r="E3560" s="2" t="s">
        <v>47</v>
      </c>
      <c r="G3560" s="6" t="s">
        <v>15024</v>
      </c>
      <c r="H3560" s="6" t="s">
        <v>27</v>
      </c>
      <c r="I3560" s="6"/>
      <c r="J3560" s="6"/>
      <c r="K3560" s="7">
        <v>60</v>
      </c>
      <c r="L3560" s="6" t="s">
        <v>50</v>
      </c>
      <c r="M3560" s="6" t="s">
        <v>39</v>
      </c>
      <c r="N3560" s="6" t="s">
        <v>39</v>
      </c>
      <c r="O3560" s="6" t="s">
        <v>51</v>
      </c>
      <c r="P3560" s="8" t="s">
        <v>27</v>
      </c>
      <c r="Q3560" s="9">
        <v>44715.640960451397</v>
      </c>
      <c r="R3560" s="6" t="s">
        <v>28</v>
      </c>
      <c r="X3560" s="6" t="s">
        <v>5610</v>
      </c>
      <c r="Y3560" s="2" t="s">
        <v>16815</v>
      </c>
      <c r="Z3560" s="2" t="s">
        <v>47</v>
      </c>
      <c r="AA3560" s="2" t="s">
        <v>15449</v>
      </c>
      <c r="AB3560" s="2" t="s">
        <v>27</v>
      </c>
      <c r="AC3560" s="2" t="s">
        <v>27</v>
      </c>
      <c r="AD3560" s="2" t="s">
        <v>27</v>
      </c>
      <c r="AE3560" s="2" t="s">
        <v>27</v>
      </c>
      <c r="AG3560" s="2" t="str">
        <f t="shared" si="223"/>
        <v>Phường Bình Trưng Đông</v>
      </c>
      <c r="AH3560" s="2" t="str">
        <f t="shared" si="224"/>
        <v>Quận 2</v>
      </c>
      <c r="AI3560" s="2" t="str">
        <f t="shared" si="225"/>
        <v/>
      </c>
      <c r="AK3560" s="2" t="str">
        <f t="shared" si="226"/>
        <v/>
      </c>
      <c r="BF3560" s="2" t="str">
        <f>VLOOKUP(M3560,'[1]mã win'!G:K,5,0)</f>
        <v>N</v>
      </c>
    </row>
    <row r="3561" spans="1:58" x14ac:dyDescent="0.25">
      <c r="A3561" s="6" t="s">
        <v>18410</v>
      </c>
      <c r="B3561" s="6" t="s">
        <v>15457</v>
      </c>
      <c r="C3561" s="6" t="s">
        <v>18411</v>
      </c>
      <c r="D3561" s="2" t="s">
        <v>4083</v>
      </c>
      <c r="E3561" s="2" t="s">
        <v>4479</v>
      </c>
      <c r="G3561" s="6" t="s">
        <v>15024</v>
      </c>
      <c r="H3561" s="6" t="s">
        <v>27</v>
      </c>
      <c r="I3561" s="6"/>
      <c r="J3561" s="6"/>
      <c r="K3561" s="7">
        <v>60</v>
      </c>
      <c r="L3561" s="6" t="s">
        <v>63</v>
      </c>
      <c r="M3561" s="6" t="s">
        <v>39</v>
      </c>
      <c r="N3561" s="6" t="s">
        <v>39</v>
      </c>
      <c r="O3561" s="6" t="s">
        <v>51</v>
      </c>
      <c r="P3561" s="8" t="s">
        <v>27</v>
      </c>
      <c r="Q3561" s="9">
        <v>44776.7642152431</v>
      </c>
      <c r="R3561" s="6" t="s">
        <v>28</v>
      </c>
      <c r="X3561" s="6" t="s">
        <v>18412</v>
      </c>
      <c r="Y3561" s="2" t="s">
        <v>4083</v>
      </c>
      <c r="Z3561" s="2" t="s">
        <v>4479</v>
      </c>
      <c r="AA3561" s="2" t="s">
        <v>114</v>
      </c>
      <c r="AB3561" s="2" t="s">
        <v>27</v>
      </c>
      <c r="AC3561" s="2" t="s">
        <v>27</v>
      </c>
      <c r="AD3561" s="2" t="s">
        <v>27</v>
      </c>
      <c r="AE3561" s="2" t="s">
        <v>27</v>
      </c>
      <c r="AG3561" s="2" t="str">
        <f t="shared" si="223"/>
        <v>Phường Bình Thọ</v>
      </c>
      <c r="AH3561" s="2" t="str">
        <f t="shared" si="224"/>
        <v>Quận Thủ Đức</v>
      </c>
      <c r="AI3561" s="2" t="str">
        <f t="shared" si="225"/>
        <v/>
      </c>
      <c r="AK3561" s="2" t="str">
        <f t="shared" si="226"/>
        <v/>
      </c>
      <c r="BF3561" s="2" t="str">
        <f>VLOOKUP(M3561,'[1]mã win'!G:K,5,0)</f>
        <v>N</v>
      </c>
    </row>
    <row r="3562" spans="1:58" ht="31.5" x14ac:dyDescent="0.25">
      <c r="A3562" s="6" t="s">
        <v>18413</v>
      </c>
      <c r="B3562" s="6" t="s">
        <v>15468</v>
      </c>
      <c r="C3562" s="11" t="s">
        <v>18414</v>
      </c>
      <c r="D3562" s="2" t="s">
        <v>27</v>
      </c>
      <c r="E3562" s="2" t="s">
        <v>918</v>
      </c>
      <c r="G3562" s="6" t="s">
        <v>15031</v>
      </c>
      <c r="H3562" s="6"/>
      <c r="I3562" s="6"/>
      <c r="J3562" s="6"/>
      <c r="K3562" s="7"/>
      <c r="L3562" s="6" t="s">
        <v>24</v>
      </c>
      <c r="M3562" s="6" t="s">
        <v>25</v>
      </c>
      <c r="N3562" s="6" t="s">
        <v>25</v>
      </c>
      <c r="O3562" s="6" t="s">
        <v>918</v>
      </c>
      <c r="P3562" s="8" t="s">
        <v>27</v>
      </c>
      <c r="Q3562" s="9">
        <v>44705.618667245399</v>
      </c>
      <c r="R3562" s="6" t="s">
        <v>6465</v>
      </c>
      <c r="X3562" s="11" t="s">
        <v>18415</v>
      </c>
      <c r="Y3562" s="2" t="s">
        <v>27</v>
      </c>
      <c r="Z3562" s="2" t="s">
        <v>27</v>
      </c>
      <c r="AA3562" s="2" t="s">
        <v>27</v>
      </c>
      <c r="AB3562" s="2" t="s">
        <v>27</v>
      </c>
      <c r="AC3562" s="2" t="s">
        <v>27</v>
      </c>
      <c r="AD3562" s="2" t="s">
        <v>27</v>
      </c>
      <c r="AE3562" s="2" t="s">
        <v>27</v>
      </c>
      <c r="AG3562" s="2" t="str">
        <f t="shared" si="223"/>
        <v/>
      </c>
      <c r="AH3562" s="2" t="str">
        <f t="shared" si="224"/>
        <v/>
      </c>
      <c r="AI3562" s="2" t="str">
        <f t="shared" si="225"/>
        <v/>
      </c>
      <c r="AK3562" s="2" t="str">
        <f t="shared" si="226"/>
        <v/>
      </c>
      <c r="BF3562" s="2" t="str">
        <f>VLOOKUP(M3562,'[1]mã win'!G:K,5,0)</f>
        <v>B</v>
      </c>
    </row>
    <row r="3563" spans="1:58" x14ac:dyDescent="0.25">
      <c r="A3563" s="6" t="s">
        <v>18416</v>
      </c>
      <c r="B3563" s="6" t="s">
        <v>15684</v>
      </c>
      <c r="C3563" s="6" t="s">
        <v>18417</v>
      </c>
      <c r="D3563" s="2" t="s">
        <v>27</v>
      </c>
      <c r="E3563" s="2" t="s">
        <v>2278</v>
      </c>
      <c r="G3563" s="6" t="s">
        <v>15031</v>
      </c>
      <c r="H3563" s="6"/>
      <c r="I3563" s="6"/>
      <c r="J3563" s="6"/>
      <c r="K3563" s="7"/>
      <c r="L3563" s="6" t="s">
        <v>259</v>
      </c>
      <c r="M3563" s="6" t="s">
        <v>25</v>
      </c>
      <c r="N3563" s="6" t="s">
        <v>25</v>
      </c>
      <c r="O3563" s="6" t="s">
        <v>2278</v>
      </c>
      <c r="P3563" s="8" t="s">
        <v>27</v>
      </c>
      <c r="Q3563" s="9">
        <v>44705.586684340298</v>
      </c>
      <c r="R3563" s="6" t="s">
        <v>6465</v>
      </c>
      <c r="X3563" s="6" t="s">
        <v>18417</v>
      </c>
      <c r="Y3563" s="2" t="s">
        <v>27</v>
      </c>
      <c r="Z3563" s="2" t="s">
        <v>27</v>
      </c>
      <c r="AA3563" s="2" t="s">
        <v>27</v>
      </c>
      <c r="AB3563" s="2" t="s">
        <v>27</v>
      </c>
      <c r="AC3563" s="2" t="s">
        <v>27</v>
      </c>
      <c r="AD3563" s="2" t="s">
        <v>27</v>
      </c>
      <c r="AE3563" s="2" t="s">
        <v>27</v>
      </c>
      <c r="AG3563" s="2" t="str">
        <f t="shared" si="223"/>
        <v/>
      </c>
      <c r="AH3563" s="2" t="str">
        <f t="shared" si="224"/>
        <v/>
      </c>
      <c r="AI3563" s="2" t="str">
        <f t="shared" si="225"/>
        <v/>
      </c>
      <c r="AK3563" s="2" t="str">
        <f t="shared" si="226"/>
        <v/>
      </c>
      <c r="BF3563" s="2" t="str">
        <f>VLOOKUP(M3563,'[1]mã win'!G:K,5,0)</f>
        <v>B</v>
      </c>
    </row>
    <row r="3564" spans="1:58" x14ac:dyDescent="0.25">
      <c r="A3564" s="6" t="s">
        <v>18418</v>
      </c>
      <c r="B3564" s="6" t="s">
        <v>15684</v>
      </c>
      <c r="C3564" s="6" t="s">
        <v>18419</v>
      </c>
      <c r="D3564" s="2" t="s">
        <v>27</v>
      </c>
      <c r="E3564" s="2" t="s">
        <v>2278</v>
      </c>
      <c r="G3564" s="6" t="s">
        <v>15031</v>
      </c>
      <c r="H3564" s="6"/>
      <c r="I3564" s="6"/>
      <c r="J3564" s="6"/>
      <c r="K3564" s="7"/>
      <c r="L3564" s="6" t="s">
        <v>259</v>
      </c>
      <c r="M3564" s="6" t="s">
        <v>25</v>
      </c>
      <c r="N3564" s="6" t="s">
        <v>25</v>
      </c>
      <c r="O3564" s="6" t="s">
        <v>2278</v>
      </c>
      <c r="P3564" s="8" t="s">
        <v>27</v>
      </c>
      <c r="Q3564" s="9">
        <v>44705.586951770798</v>
      </c>
      <c r="R3564" s="6" t="s">
        <v>6465</v>
      </c>
      <c r="X3564" s="6" t="s">
        <v>18419</v>
      </c>
      <c r="Y3564" s="2" t="s">
        <v>27</v>
      </c>
      <c r="Z3564" s="2" t="s">
        <v>27</v>
      </c>
      <c r="AA3564" s="2" t="s">
        <v>27</v>
      </c>
      <c r="AB3564" s="2" t="s">
        <v>27</v>
      </c>
      <c r="AC3564" s="2" t="s">
        <v>27</v>
      </c>
      <c r="AD3564" s="2" t="s">
        <v>27</v>
      </c>
      <c r="AE3564" s="2" t="s">
        <v>27</v>
      </c>
      <c r="AG3564" s="2" t="str">
        <f t="shared" si="223"/>
        <v/>
      </c>
      <c r="AH3564" s="2" t="str">
        <f t="shared" si="224"/>
        <v/>
      </c>
      <c r="AI3564" s="2" t="str">
        <f t="shared" si="225"/>
        <v/>
      </c>
      <c r="AK3564" s="2" t="str">
        <f t="shared" si="226"/>
        <v/>
      </c>
      <c r="BF3564" s="2" t="str">
        <f>VLOOKUP(M3564,'[1]mã win'!G:K,5,0)</f>
        <v>B</v>
      </c>
    </row>
    <row r="3565" spans="1:58" x14ac:dyDescent="0.25">
      <c r="A3565" s="6" t="s">
        <v>18420</v>
      </c>
      <c r="B3565" s="6" t="s">
        <v>15468</v>
      </c>
      <c r="C3565" s="6" t="s">
        <v>18421</v>
      </c>
      <c r="D3565" s="2" t="s">
        <v>2650</v>
      </c>
      <c r="E3565" s="2" t="s">
        <v>918</v>
      </c>
      <c r="G3565" s="6" t="s">
        <v>15031</v>
      </c>
      <c r="H3565" s="6"/>
      <c r="I3565" s="6"/>
      <c r="J3565" s="6"/>
      <c r="K3565" s="7"/>
      <c r="L3565" s="6" t="s">
        <v>24</v>
      </c>
      <c r="M3565" s="6" t="s">
        <v>25</v>
      </c>
      <c r="N3565" s="6" t="s">
        <v>25</v>
      </c>
      <c r="O3565" s="6" t="s">
        <v>918</v>
      </c>
      <c r="P3565" s="8" t="s">
        <v>27</v>
      </c>
      <c r="Q3565" s="9">
        <v>44706.725718981499</v>
      </c>
      <c r="R3565" s="6" t="s">
        <v>6465</v>
      </c>
      <c r="X3565" s="6" t="s">
        <v>2447</v>
      </c>
      <c r="Y3565" s="2" t="s">
        <v>4979</v>
      </c>
      <c r="Z3565" s="2" t="s">
        <v>18422</v>
      </c>
      <c r="AA3565" s="2" t="s">
        <v>18423</v>
      </c>
      <c r="AB3565" s="2" t="s">
        <v>2650</v>
      </c>
      <c r="AC3565" s="2" t="s">
        <v>918</v>
      </c>
      <c r="AD3565" s="2" t="s">
        <v>2458</v>
      </c>
      <c r="AE3565" s="2" t="s">
        <v>27</v>
      </c>
      <c r="AG3565" s="2" t="str">
        <f t="shared" si="223"/>
        <v>Phường Mỹ Đình 2</v>
      </c>
      <c r="AH3565" s="2" t="str">
        <f t="shared" si="224"/>
        <v>Quận Nam Từ Liêm</v>
      </c>
      <c r="AI3565" s="2" t="str">
        <f t="shared" si="225"/>
        <v/>
      </c>
      <c r="AK3565" s="2" t="str">
        <f t="shared" si="226"/>
        <v/>
      </c>
      <c r="BF3565" s="2" t="str">
        <f>VLOOKUP(M3565,'[1]mã win'!G:K,5,0)</f>
        <v>B</v>
      </c>
    </row>
    <row r="3566" spans="1:58" x14ac:dyDescent="0.25">
      <c r="A3566" s="6" t="s">
        <v>18424</v>
      </c>
      <c r="B3566" s="6" t="s">
        <v>15457</v>
      </c>
      <c r="C3566" s="6" t="s">
        <v>18425</v>
      </c>
      <c r="D3566" s="2" t="s">
        <v>18426</v>
      </c>
      <c r="E3566" s="2" t="s">
        <v>754</v>
      </c>
      <c r="G3566" s="6" t="s">
        <v>15024</v>
      </c>
      <c r="H3566" s="6" t="s">
        <v>27</v>
      </c>
      <c r="I3566" s="6"/>
      <c r="J3566" s="6"/>
      <c r="K3566" s="7">
        <v>60</v>
      </c>
      <c r="L3566" s="6" t="s">
        <v>199</v>
      </c>
      <c r="M3566" s="6" t="s">
        <v>39</v>
      </c>
      <c r="N3566" s="6" t="s">
        <v>39</v>
      </c>
      <c r="O3566" s="6" t="s">
        <v>754</v>
      </c>
      <c r="P3566" s="8" t="s">
        <v>27</v>
      </c>
      <c r="Q3566" s="9">
        <v>44870.637500844903</v>
      </c>
      <c r="R3566" s="6" t="s">
        <v>28</v>
      </c>
      <c r="X3566" s="6" t="s">
        <v>18427</v>
      </c>
      <c r="Y3566" s="2" t="s">
        <v>18426</v>
      </c>
      <c r="Z3566" s="2" t="s">
        <v>754</v>
      </c>
      <c r="AA3566" s="2" t="s">
        <v>114</v>
      </c>
      <c r="AB3566" s="2" t="s">
        <v>27</v>
      </c>
      <c r="AC3566" s="2" t="s">
        <v>27</v>
      </c>
      <c r="AD3566" s="2" t="s">
        <v>27</v>
      </c>
      <c r="AE3566" s="2" t="s">
        <v>27</v>
      </c>
      <c r="AG3566" s="2" t="str">
        <f t="shared" si="223"/>
        <v>Phường Thạnh Xuân</v>
      </c>
      <c r="AH3566" s="2" t="str">
        <f t="shared" si="224"/>
        <v>Quận 12</v>
      </c>
      <c r="AI3566" s="2" t="str">
        <f t="shared" si="225"/>
        <v/>
      </c>
      <c r="AK3566" s="2" t="str">
        <f t="shared" si="226"/>
        <v/>
      </c>
      <c r="BF3566" s="2" t="str">
        <f>VLOOKUP(M3566,'[1]mã win'!G:K,5,0)</f>
        <v>N</v>
      </c>
    </row>
    <row r="3567" spans="1:58" x14ac:dyDescent="0.25">
      <c r="A3567" s="6" t="s">
        <v>18428</v>
      </c>
      <c r="B3567" s="6" t="s">
        <v>15468</v>
      </c>
      <c r="C3567" s="6" t="s">
        <v>18429</v>
      </c>
      <c r="D3567" s="2" t="s">
        <v>2500</v>
      </c>
      <c r="E3567" s="2" t="s">
        <v>918</v>
      </c>
      <c r="G3567" s="6" t="s">
        <v>15031</v>
      </c>
      <c r="H3567" s="6"/>
      <c r="I3567" s="6"/>
      <c r="J3567" s="6"/>
      <c r="K3567" s="7"/>
      <c r="L3567" s="6" t="s">
        <v>24</v>
      </c>
      <c r="M3567" s="6" t="s">
        <v>25</v>
      </c>
      <c r="N3567" s="6" t="s">
        <v>25</v>
      </c>
      <c r="O3567" s="6" t="s">
        <v>918</v>
      </c>
      <c r="P3567" s="8" t="s">
        <v>27</v>
      </c>
      <c r="Q3567" s="9">
        <v>44706.702084027798</v>
      </c>
      <c r="R3567" s="6" t="s">
        <v>6465</v>
      </c>
      <c r="X3567" s="6" t="s">
        <v>18430</v>
      </c>
      <c r="Y3567" s="2" t="s">
        <v>2500</v>
      </c>
      <c r="Z3567" s="2" t="s">
        <v>918</v>
      </c>
      <c r="AA3567" s="2" t="s">
        <v>31</v>
      </c>
      <c r="AB3567" s="2" t="s">
        <v>27</v>
      </c>
      <c r="AC3567" s="2" t="s">
        <v>27</v>
      </c>
      <c r="AD3567" s="2" t="s">
        <v>27</v>
      </c>
      <c r="AE3567" s="2" t="s">
        <v>27</v>
      </c>
      <c r="AG3567" s="2" t="str">
        <f t="shared" si="223"/>
        <v>Phường Tây Mỗ</v>
      </c>
      <c r="AH3567" s="2" t="str">
        <f t="shared" si="224"/>
        <v>Quận Nam Từ Liêm</v>
      </c>
      <c r="AI3567" s="2" t="str">
        <f t="shared" si="225"/>
        <v/>
      </c>
      <c r="AK3567" s="2" t="str">
        <f t="shared" si="226"/>
        <v/>
      </c>
      <c r="BF3567" s="2" t="str">
        <f>VLOOKUP(M3567,'[1]mã win'!G:K,5,0)</f>
        <v>B</v>
      </c>
    </row>
    <row r="3568" spans="1:58" x14ac:dyDescent="0.25">
      <c r="A3568" s="6" t="s">
        <v>18431</v>
      </c>
      <c r="B3568" s="6" t="s">
        <v>15468</v>
      </c>
      <c r="C3568" s="6" t="s">
        <v>18432</v>
      </c>
      <c r="D3568" s="2" t="s">
        <v>18433</v>
      </c>
      <c r="E3568" s="2" t="s">
        <v>945</v>
      </c>
      <c r="G3568" s="6" t="s">
        <v>15031</v>
      </c>
      <c r="H3568" s="6"/>
      <c r="I3568" s="6"/>
      <c r="J3568" s="6"/>
      <c r="K3568" s="7"/>
      <c r="L3568" s="6" t="s">
        <v>8064</v>
      </c>
      <c r="M3568" s="6" t="s">
        <v>25</v>
      </c>
      <c r="N3568" s="6" t="s">
        <v>25</v>
      </c>
      <c r="O3568" s="6" t="s">
        <v>945</v>
      </c>
      <c r="P3568" s="8" t="s">
        <v>27</v>
      </c>
      <c r="Q3568" s="9">
        <v>44704.571825347201</v>
      </c>
      <c r="R3568" s="6" t="s">
        <v>6465</v>
      </c>
      <c r="X3568" s="6" t="s">
        <v>18434</v>
      </c>
      <c r="Y3568" s="2" t="s">
        <v>18433</v>
      </c>
      <c r="Z3568" s="2" t="s">
        <v>945</v>
      </c>
      <c r="AA3568" s="2" t="s">
        <v>31</v>
      </c>
      <c r="AB3568" s="2" t="s">
        <v>27</v>
      </c>
      <c r="AC3568" s="2" t="s">
        <v>27</v>
      </c>
      <c r="AD3568" s="2" t="s">
        <v>27</v>
      </c>
      <c r="AE3568" s="2" t="s">
        <v>27</v>
      </c>
      <c r="AG3568" s="2" t="str">
        <f t="shared" si="223"/>
        <v>P. Phương Liệt</v>
      </c>
      <c r="AH3568" s="2" t="str">
        <f t="shared" si="224"/>
        <v>Quận Thanh Xuân</v>
      </c>
      <c r="AI3568" s="2" t="str">
        <f t="shared" si="225"/>
        <v/>
      </c>
      <c r="AK3568" s="2" t="str">
        <f t="shared" si="226"/>
        <v/>
      </c>
      <c r="BF3568" s="2" t="str">
        <f>VLOOKUP(M3568,'[1]mã win'!G:K,5,0)</f>
        <v>B</v>
      </c>
    </row>
    <row r="3569" spans="1:58" x14ac:dyDescent="0.25">
      <c r="A3569" s="6" t="s">
        <v>18435</v>
      </c>
      <c r="B3569" s="6" t="s">
        <v>15457</v>
      </c>
      <c r="C3569" s="6" t="s">
        <v>18436</v>
      </c>
      <c r="D3569" s="2" t="s">
        <v>5572</v>
      </c>
      <c r="E3569" s="2" t="s">
        <v>4479</v>
      </c>
      <c r="G3569" s="6" t="s">
        <v>15024</v>
      </c>
      <c r="H3569" s="6" t="s">
        <v>27</v>
      </c>
      <c r="I3569" s="6"/>
      <c r="J3569" s="6"/>
      <c r="K3569" s="7">
        <v>60</v>
      </c>
      <c r="L3569" s="6" t="s">
        <v>63</v>
      </c>
      <c r="M3569" s="6" t="s">
        <v>39</v>
      </c>
      <c r="N3569" s="6" t="s">
        <v>39</v>
      </c>
      <c r="O3569" s="6" t="s">
        <v>51</v>
      </c>
      <c r="P3569" s="8" t="s">
        <v>27</v>
      </c>
      <c r="Q3569" s="9">
        <v>44776.765388310203</v>
      </c>
      <c r="R3569" s="6" t="s">
        <v>28</v>
      </c>
      <c r="X3569" s="6" t="s">
        <v>18437</v>
      </c>
      <c r="Y3569" s="2" t="s">
        <v>55</v>
      </c>
      <c r="Z3569" s="2" t="s">
        <v>5572</v>
      </c>
      <c r="AA3569" s="2" t="s">
        <v>4479</v>
      </c>
      <c r="AB3569" s="2" t="s">
        <v>114</v>
      </c>
      <c r="AC3569" s="2" t="s">
        <v>27</v>
      </c>
      <c r="AD3569" s="2" t="s">
        <v>27</v>
      </c>
      <c r="AE3569" s="2" t="s">
        <v>27</v>
      </c>
      <c r="AG3569" s="2" t="str">
        <f t="shared" si="223"/>
        <v>Phường Linh Trung</v>
      </c>
      <c r="AH3569" s="2" t="str">
        <f t="shared" si="224"/>
        <v>Quận Thủ Đức</v>
      </c>
      <c r="AI3569" s="2" t="str">
        <f t="shared" si="225"/>
        <v/>
      </c>
      <c r="AK3569" s="2" t="str">
        <f t="shared" si="226"/>
        <v/>
      </c>
      <c r="BF3569" s="2" t="str">
        <f>VLOOKUP(M3569,'[1]mã win'!G:K,5,0)</f>
        <v>N</v>
      </c>
    </row>
    <row r="3570" spans="1:58" x14ac:dyDescent="0.25">
      <c r="A3570" s="6" t="s">
        <v>18438</v>
      </c>
      <c r="B3570" s="6" t="s">
        <v>15505</v>
      </c>
      <c r="C3570" s="6" t="s">
        <v>18439</v>
      </c>
      <c r="D3570" s="2" t="s">
        <v>5911</v>
      </c>
      <c r="E3570" s="2" t="s">
        <v>451</v>
      </c>
      <c r="G3570" s="6" t="s">
        <v>15024</v>
      </c>
      <c r="H3570" s="6" t="s">
        <v>27</v>
      </c>
      <c r="I3570" s="6"/>
      <c r="J3570" s="6"/>
      <c r="K3570" s="7">
        <v>60</v>
      </c>
      <c r="L3570" s="6" t="s">
        <v>199</v>
      </c>
      <c r="M3570" s="6" t="s">
        <v>39</v>
      </c>
      <c r="N3570" s="6" t="s">
        <v>39</v>
      </c>
      <c r="O3570" s="6" t="s">
        <v>451</v>
      </c>
      <c r="P3570" s="8" t="s">
        <v>27</v>
      </c>
      <c r="Q3570" s="9">
        <v>44715.639197881901</v>
      </c>
      <c r="R3570" s="6" t="s">
        <v>28</v>
      </c>
      <c r="X3570" s="6" t="s">
        <v>18440</v>
      </c>
      <c r="Y3570" s="2" t="s">
        <v>5911</v>
      </c>
      <c r="Z3570" s="2" t="s">
        <v>451</v>
      </c>
      <c r="AA3570" s="2" t="s">
        <v>114</v>
      </c>
      <c r="AB3570" s="2" t="s">
        <v>27</v>
      </c>
      <c r="AC3570" s="2" t="s">
        <v>27</v>
      </c>
      <c r="AD3570" s="2" t="s">
        <v>27</v>
      </c>
      <c r="AE3570" s="2" t="s">
        <v>27</v>
      </c>
      <c r="AG3570" s="2" t="str">
        <f t="shared" ref="AG3570:AG3633" si="227">IF(LEFT(X3570,1)="P",X3570,IF(LEFT(Y3570,1)="P",Y3570,IF(LEFT(Z3570,1)="P",Z3570,IF(LEFT(AA3570,1)="P",AA3570,IF(LEFT(AB3570,1)="P",AB3570,IF(LEFT(AC3570,1)="P",AC3570,IF(LEFT(AD3570,1)="P",AD3570,IF(LEFT(AE3570,1)="P",AE3570,IF(LEFT(AF3570,1)="P",AF3570,"")))))))))</f>
        <v>Phường 17</v>
      </c>
      <c r="AH3570" s="2" t="str">
        <f t="shared" ref="AH3570:AH3633" si="228">IF(LEFT(X3570,1)="P",X3570,IF(LEFT(Y3570,1)="Q",Y3570,IF(LEFT(Z3570,1)="Q",Z3570,IF(LEFT(AA3570,1)="Q",AA3570,IF(LEFT(AB3570,1)="Q",AB3570,IF(LEFT(AC3570,1)="Q",AC3570,IF(LEFT(AD3570,1)="Q",AD3570,IF(LEFT(AE3570,1)="Q",AE3570,IF(LEFT(AF3570,1)="Q",AF3570,"")))))))))</f>
        <v>Quận Gò Vấp</v>
      </c>
      <c r="AI3570" s="2" t="str">
        <f t="shared" ref="AI3570:AI3633" si="229">IF(LEFT(Y3570,2)="Hu",Y3570,IF(LEFT(Z3570,2)="Hu",Z3570,IF(LEFT(AA3570,2)="Hu",AA3570,IF(LEFT(AB3570,2)="Hu",AB3570,IF(LEFT(AC3570,2)="Hu",AC3570,IF(LEFT(AD3570,2)="Hu",AD3570,IF(LEFT(AE3570,2)="Hu",AE3570,IF(LEFT(AF3570,2)="Hu",AF3570,""))))))))</f>
        <v/>
      </c>
      <c r="AK3570" s="2" t="str">
        <f t="shared" si="226"/>
        <v/>
      </c>
      <c r="BF3570" s="2" t="str">
        <f>VLOOKUP(M3570,'[1]mã win'!G:K,5,0)</f>
        <v>N</v>
      </c>
    </row>
    <row r="3571" spans="1:58" x14ac:dyDescent="0.25">
      <c r="A3571" s="6" t="s">
        <v>18441</v>
      </c>
      <c r="B3571" s="6" t="s">
        <v>15440</v>
      </c>
      <c r="C3571" s="6" t="s">
        <v>18442</v>
      </c>
      <c r="D3571" s="2" t="s">
        <v>4275</v>
      </c>
      <c r="E3571" s="2" t="s">
        <v>200</v>
      </c>
      <c r="G3571" s="6" t="s">
        <v>15024</v>
      </c>
      <c r="H3571" s="6" t="s">
        <v>27</v>
      </c>
      <c r="I3571" s="6"/>
      <c r="J3571" s="6"/>
      <c r="K3571" s="7">
        <v>60</v>
      </c>
      <c r="L3571" s="6" t="s">
        <v>199</v>
      </c>
      <c r="M3571" s="6" t="s">
        <v>39</v>
      </c>
      <c r="N3571" s="6" t="s">
        <v>39</v>
      </c>
      <c r="O3571" s="6" t="s">
        <v>200</v>
      </c>
      <c r="P3571" s="8" t="s">
        <v>27</v>
      </c>
      <c r="Q3571" s="9">
        <v>44749.683409490703</v>
      </c>
      <c r="R3571" s="6" t="s">
        <v>28</v>
      </c>
      <c r="X3571" s="6" t="s">
        <v>18443</v>
      </c>
      <c r="Y3571" s="2" t="s">
        <v>4275</v>
      </c>
      <c r="Z3571" s="2" t="s">
        <v>200</v>
      </c>
      <c r="AA3571" s="2" t="s">
        <v>114</v>
      </c>
      <c r="AB3571" s="2" t="s">
        <v>27</v>
      </c>
      <c r="AC3571" s="2" t="s">
        <v>27</v>
      </c>
      <c r="AD3571" s="2" t="s">
        <v>27</v>
      </c>
      <c r="AE3571" s="2" t="s">
        <v>27</v>
      </c>
      <c r="AG3571" s="2" t="str">
        <f t="shared" si="227"/>
        <v>Phường 7</v>
      </c>
      <c r="AH3571" s="2" t="str">
        <f t="shared" si="228"/>
        <v>Quận Tân Bình</v>
      </c>
      <c r="AI3571" s="2" t="str">
        <f t="shared" si="229"/>
        <v/>
      </c>
      <c r="AK3571" s="2" t="str">
        <f t="shared" si="226"/>
        <v/>
      </c>
      <c r="BF3571" s="2" t="str">
        <f>VLOOKUP(M3571,'[1]mã win'!G:K,5,0)</f>
        <v>N</v>
      </c>
    </row>
    <row r="3572" spans="1:58" ht="21" x14ac:dyDescent="0.25">
      <c r="A3572" s="6" t="s">
        <v>18444</v>
      </c>
      <c r="B3572" s="6" t="s">
        <v>15468</v>
      </c>
      <c r="C3572" s="11" t="s">
        <v>18445</v>
      </c>
      <c r="D3572" s="2" t="s">
        <v>27</v>
      </c>
      <c r="E3572" s="2" t="s">
        <v>840</v>
      </c>
      <c r="G3572" s="6" t="s">
        <v>15031</v>
      </c>
      <c r="H3572" s="6"/>
      <c r="I3572" s="6"/>
      <c r="J3572" s="6"/>
      <c r="K3572" s="7"/>
      <c r="L3572" s="6" t="s">
        <v>235</v>
      </c>
      <c r="M3572" s="6" t="s">
        <v>25</v>
      </c>
      <c r="N3572" s="6" t="s">
        <v>25</v>
      </c>
      <c r="O3572" s="6" t="s">
        <v>840</v>
      </c>
      <c r="P3572" s="8" t="s">
        <v>27</v>
      </c>
      <c r="Q3572" s="9">
        <v>44704.334634571802</v>
      </c>
      <c r="R3572" s="6" t="s">
        <v>6465</v>
      </c>
      <c r="X3572" s="11" t="s">
        <v>262</v>
      </c>
      <c r="Y3572" s="2" t="s">
        <v>18446</v>
      </c>
      <c r="Z3572" s="2" t="s">
        <v>18447</v>
      </c>
      <c r="AA3572" s="2" t="s">
        <v>27</v>
      </c>
      <c r="AB3572" s="2" t="s">
        <v>27</v>
      </c>
      <c r="AC3572" s="2" t="s">
        <v>27</v>
      </c>
      <c r="AD3572" s="2" t="s">
        <v>27</v>
      </c>
      <c r="AE3572" s="2" t="s">
        <v>27</v>
      </c>
      <c r="AG3572" s="2" t="str">
        <f t="shared" si="227"/>
        <v/>
      </c>
      <c r="AH3572" s="2" t="str">
        <f t="shared" si="228"/>
        <v/>
      </c>
      <c r="AI3572" s="2" t="str">
        <f t="shared" si="229"/>
        <v/>
      </c>
      <c r="AK3572" s="2" t="str">
        <f t="shared" si="226"/>
        <v/>
      </c>
      <c r="BF3572" s="2" t="str">
        <f>VLOOKUP(M3572,'[1]mã win'!G:K,5,0)</f>
        <v>B</v>
      </c>
    </row>
    <row r="3573" spans="1:58" x14ac:dyDescent="0.25">
      <c r="A3573" s="6" t="s">
        <v>18448</v>
      </c>
      <c r="B3573" s="6" t="s">
        <v>15684</v>
      </c>
      <c r="C3573" s="6" t="s">
        <v>18449</v>
      </c>
      <c r="D3573" s="2" t="s">
        <v>27</v>
      </c>
      <c r="E3573" s="2" t="s">
        <v>2278</v>
      </c>
      <c r="G3573" s="6" t="s">
        <v>15031</v>
      </c>
      <c r="H3573" s="6"/>
      <c r="I3573" s="6"/>
      <c r="J3573" s="6"/>
      <c r="K3573" s="7"/>
      <c r="L3573" s="6" t="s">
        <v>8064</v>
      </c>
      <c r="M3573" s="6" t="s">
        <v>25</v>
      </c>
      <c r="N3573" s="6" t="s">
        <v>25</v>
      </c>
      <c r="O3573" s="6" t="s">
        <v>2278</v>
      </c>
      <c r="P3573" s="8" t="s">
        <v>27</v>
      </c>
      <c r="Q3573" s="9">
        <v>44704.647537268502</v>
      </c>
      <c r="R3573" s="6" t="s">
        <v>6465</v>
      </c>
      <c r="X3573" s="6" t="s">
        <v>17628</v>
      </c>
      <c r="Y3573" s="2" t="s">
        <v>18450</v>
      </c>
      <c r="Z3573" s="2" t="s">
        <v>2278</v>
      </c>
      <c r="AA3573" s="2" t="s">
        <v>31</v>
      </c>
      <c r="AB3573" s="2" t="s">
        <v>27</v>
      </c>
      <c r="AC3573" s="2" t="s">
        <v>27</v>
      </c>
      <c r="AD3573" s="2" t="s">
        <v>27</v>
      </c>
      <c r="AE3573" s="2" t="s">
        <v>27</v>
      </c>
      <c r="AG3573" s="2" t="str">
        <f t="shared" si="227"/>
        <v/>
      </c>
      <c r="AH3573" s="2" t="str">
        <f t="shared" si="228"/>
        <v/>
      </c>
      <c r="AI3573" s="2" t="str">
        <f t="shared" si="229"/>
        <v>Huyện Gia Lâm</v>
      </c>
      <c r="AK3573" s="2" t="str">
        <f t="shared" si="226"/>
        <v/>
      </c>
      <c r="BF3573" s="2" t="str">
        <f>VLOOKUP(M3573,'[1]mã win'!G:K,5,0)</f>
        <v>B</v>
      </c>
    </row>
    <row r="3574" spans="1:58" x14ac:dyDescent="0.25">
      <c r="A3574" s="6" t="s">
        <v>18451</v>
      </c>
      <c r="B3574" s="6" t="s">
        <v>15468</v>
      </c>
      <c r="C3574" s="6" t="s">
        <v>18452</v>
      </c>
      <c r="D3574" s="2" t="s">
        <v>10813</v>
      </c>
      <c r="E3574" s="2" t="s">
        <v>9720</v>
      </c>
      <c r="G3574" s="6" t="s">
        <v>15031</v>
      </c>
      <c r="H3574" s="6"/>
      <c r="I3574" s="6"/>
      <c r="J3574" s="6"/>
      <c r="K3574" s="7"/>
      <c r="L3574" s="6" t="s">
        <v>24</v>
      </c>
      <c r="M3574" s="6" t="s">
        <v>25</v>
      </c>
      <c r="N3574" s="6" t="s">
        <v>25</v>
      </c>
      <c r="O3574" s="6" t="s">
        <v>251</v>
      </c>
      <c r="P3574" s="8" t="s">
        <v>27</v>
      </c>
      <c r="Q3574" s="9">
        <v>44707.484792094903</v>
      </c>
      <c r="R3574" s="6" t="s">
        <v>6465</v>
      </c>
      <c r="X3574" s="6" t="s">
        <v>262</v>
      </c>
      <c r="Y3574" s="2" t="s">
        <v>18453</v>
      </c>
      <c r="Z3574" s="2" t="s">
        <v>18454</v>
      </c>
      <c r="AA3574" s="2" t="s">
        <v>18455</v>
      </c>
      <c r="AB3574" s="2" t="s">
        <v>10813</v>
      </c>
      <c r="AC3574" s="2" t="s">
        <v>9720</v>
      </c>
      <c r="AD3574" s="2" t="s">
        <v>25</v>
      </c>
      <c r="AE3574" s="2" t="s">
        <v>27</v>
      </c>
      <c r="AG3574" s="2" t="str">
        <f t="shared" si="227"/>
        <v>phường Trung Hòa</v>
      </c>
      <c r="AH3574" s="2" t="str">
        <f t="shared" si="228"/>
        <v>quận Cầu Giấy</v>
      </c>
      <c r="AI3574" s="2" t="str">
        <f t="shared" si="229"/>
        <v/>
      </c>
      <c r="AK3574" s="2" t="str">
        <f t="shared" si="226"/>
        <v/>
      </c>
      <c r="BF3574" s="2" t="str">
        <f>VLOOKUP(M3574,'[1]mã win'!G:K,5,0)</f>
        <v>B</v>
      </c>
    </row>
    <row r="3575" spans="1:58" x14ac:dyDescent="0.25">
      <c r="A3575" s="6" t="s">
        <v>18456</v>
      </c>
      <c r="B3575" s="6" t="s">
        <v>15468</v>
      </c>
      <c r="C3575" s="6" t="s">
        <v>18457</v>
      </c>
      <c r="D3575" s="2" t="s">
        <v>15738</v>
      </c>
      <c r="E3575" s="2" t="s">
        <v>2408</v>
      </c>
      <c r="G3575" s="6" t="s">
        <v>15031</v>
      </c>
      <c r="H3575" s="6"/>
      <c r="I3575" s="6"/>
      <c r="J3575" s="6"/>
      <c r="K3575" s="7"/>
      <c r="L3575" s="6" t="s">
        <v>235</v>
      </c>
      <c r="M3575" s="6" t="s">
        <v>25</v>
      </c>
      <c r="N3575" s="6" t="s">
        <v>25</v>
      </c>
      <c r="O3575" s="6" t="s">
        <v>908</v>
      </c>
      <c r="P3575" s="8" t="s">
        <v>27</v>
      </c>
      <c r="Q3575" s="9">
        <v>44704.444972916703</v>
      </c>
      <c r="R3575" s="6" t="s">
        <v>6465</v>
      </c>
      <c r="X3575" s="6" t="s">
        <v>18458</v>
      </c>
      <c r="Y3575" s="2" t="s">
        <v>18459</v>
      </c>
      <c r="Z3575" s="2" t="s">
        <v>15738</v>
      </c>
      <c r="AA3575" s="2" t="s">
        <v>2408</v>
      </c>
      <c r="AB3575" s="2" t="s">
        <v>31</v>
      </c>
      <c r="AC3575" s="2" t="s">
        <v>27</v>
      </c>
      <c r="AD3575" s="2" t="s">
        <v>27</v>
      </c>
      <c r="AE3575" s="2" t="s">
        <v>27</v>
      </c>
      <c r="AG3575" s="2" t="str">
        <f t="shared" si="227"/>
        <v>phường Minh Khai</v>
      </c>
      <c r="AH3575" s="2" t="str">
        <f t="shared" si="228"/>
        <v>quận Hai Bà Trưng</v>
      </c>
      <c r="AI3575" s="2" t="str">
        <f t="shared" si="229"/>
        <v/>
      </c>
      <c r="AK3575" s="2" t="str">
        <f t="shared" si="226"/>
        <v/>
      </c>
      <c r="BF3575" s="2" t="str">
        <f>VLOOKUP(M3575,'[1]mã win'!G:K,5,0)</f>
        <v>B</v>
      </c>
    </row>
    <row r="3576" spans="1:58" ht="21" x14ac:dyDescent="0.25">
      <c r="A3576" s="6" t="s">
        <v>18460</v>
      </c>
      <c r="B3576" s="6" t="s">
        <v>15468</v>
      </c>
      <c r="C3576" s="11" t="s">
        <v>18461</v>
      </c>
      <c r="D3576" s="2" t="s">
        <v>27</v>
      </c>
      <c r="E3576" s="2" t="s">
        <v>251</v>
      </c>
      <c r="G3576" s="6" t="s">
        <v>15031</v>
      </c>
      <c r="H3576" s="6"/>
      <c r="I3576" s="6"/>
      <c r="J3576" s="6"/>
      <c r="K3576" s="7"/>
      <c r="L3576" s="6" t="s">
        <v>24</v>
      </c>
      <c r="M3576" s="6" t="s">
        <v>25</v>
      </c>
      <c r="N3576" s="6" t="s">
        <v>25</v>
      </c>
      <c r="O3576" s="6" t="s">
        <v>251</v>
      </c>
      <c r="P3576" s="8" t="s">
        <v>27</v>
      </c>
      <c r="Q3576" s="9">
        <v>44707.4831154282</v>
      </c>
      <c r="R3576" s="6" t="s">
        <v>6465</v>
      </c>
      <c r="X3576" s="11" t="s">
        <v>18462</v>
      </c>
      <c r="Y3576" s="2" t="s">
        <v>27</v>
      </c>
      <c r="Z3576" s="2" t="s">
        <v>27</v>
      </c>
      <c r="AA3576" s="2" t="s">
        <v>27</v>
      </c>
      <c r="AB3576" s="2" t="s">
        <v>27</v>
      </c>
      <c r="AC3576" s="2" t="s">
        <v>27</v>
      </c>
      <c r="AD3576" s="2" t="s">
        <v>27</v>
      </c>
      <c r="AE3576" s="2" t="s">
        <v>27</v>
      </c>
      <c r="AG3576" s="2" t="str">
        <f t="shared" si="227"/>
        <v/>
      </c>
      <c r="AH3576" s="2" t="str">
        <f t="shared" si="228"/>
        <v/>
      </c>
      <c r="AI3576" s="2" t="str">
        <f t="shared" si="229"/>
        <v/>
      </c>
      <c r="AK3576" s="2" t="str">
        <f t="shared" si="226"/>
        <v/>
      </c>
      <c r="BF3576" s="2" t="str">
        <f>VLOOKUP(M3576,'[1]mã win'!G:K,5,0)</f>
        <v>B</v>
      </c>
    </row>
    <row r="3577" spans="1:58" ht="21" x14ac:dyDescent="0.25">
      <c r="A3577" s="6" t="s">
        <v>18463</v>
      </c>
      <c r="B3577" s="6" t="s">
        <v>15468</v>
      </c>
      <c r="C3577" s="11" t="s">
        <v>18464</v>
      </c>
      <c r="D3577" s="2" t="s">
        <v>27</v>
      </c>
      <c r="E3577" s="2" t="s">
        <v>840</v>
      </c>
      <c r="G3577" s="6" t="s">
        <v>15031</v>
      </c>
      <c r="H3577" s="6"/>
      <c r="I3577" s="6"/>
      <c r="J3577" s="6"/>
      <c r="K3577" s="7"/>
      <c r="L3577" s="6" t="s">
        <v>235</v>
      </c>
      <c r="M3577" s="6" t="s">
        <v>25</v>
      </c>
      <c r="N3577" s="6" t="s">
        <v>25</v>
      </c>
      <c r="O3577" s="6" t="s">
        <v>840</v>
      </c>
      <c r="P3577" s="8" t="s">
        <v>27</v>
      </c>
      <c r="Q3577" s="9">
        <v>44704.334252511602</v>
      </c>
      <c r="R3577" s="6" t="s">
        <v>6465</v>
      </c>
      <c r="X3577" s="11" t="s">
        <v>18465</v>
      </c>
      <c r="Y3577" s="2" t="s">
        <v>18466</v>
      </c>
      <c r="Z3577" s="2" t="s">
        <v>27</v>
      </c>
      <c r="AA3577" s="2" t="s">
        <v>27</v>
      </c>
      <c r="AB3577" s="2" t="s">
        <v>27</v>
      </c>
      <c r="AC3577" s="2" t="s">
        <v>27</v>
      </c>
      <c r="AD3577" s="2" t="s">
        <v>27</v>
      </c>
      <c r="AE3577" s="2" t="s">
        <v>27</v>
      </c>
      <c r="AG3577" s="2" t="str">
        <f t="shared" si="227"/>
        <v/>
      </c>
      <c r="AH3577" s="2" t="str">
        <f t="shared" si="228"/>
        <v/>
      </c>
      <c r="AI3577" s="2" t="str">
        <f t="shared" si="229"/>
        <v/>
      </c>
      <c r="AK3577" s="2" t="str">
        <f t="shared" si="226"/>
        <v/>
      </c>
      <c r="BF3577" s="2" t="str">
        <f>VLOOKUP(M3577,'[1]mã win'!G:K,5,0)</f>
        <v>B</v>
      </c>
    </row>
    <row r="3578" spans="1:58" x14ac:dyDescent="0.25">
      <c r="A3578" s="6" t="s">
        <v>18467</v>
      </c>
      <c r="B3578" s="6" t="s">
        <v>15468</v>
      </c>
      <c r="C3578" s="6" t="s">
        <v>18468</v>
      </c>
      <c r="D3578" s="2" t="s">
        <v>27</v>
      </c>
      <c r="E3578" s="2" t="s">
        <v>4373</v>
      </c>
      <c r="G3578" s="6" t="s">
        <v>15031</v>
      </c>
      <c r="H3578" s="6"/>
      <c r="I3578" s="6"/>
      <c r="J3578" s="6"/>
      <c r="K3578" s="7"/>
      <c r="L3578" s="6" t="s">
        <v>8064</v>
      </c>
      <c r="M3578" s="6" t="s">
        <v>25</v>
      </c>
      <c r="N3578" s="6" t="s">
        <v>25</v>
      </c>
      <c r="O3578" s="6" t="s">
        <v>847</v>
      </c>
      <c r="P3578" s="8" t="s">
        <v>27</v>
      </c>
      <c r="Q3578" s="9">
        <v>44702.647405358803</v>
      </c>
      <c r="R3578" s="6" t="s">
        <v>6465</v>
      </c>
      <c r="X3578" s="6">
        <v>443</v>
      </c>
      <c r="Y3578" s="2" t="s">
        <v>18469</v>
      </c>
      <c r="Z3578" s="2" t="s">
        <v>4373</v>
      </c>
      <c r="AA3578" s="2" t="s">
        <v>31</v>
      </c>
      <c r="AB3578" s="2" t="s">
        <v>27</v>
      </c>
      <c r="AC3578" s="2" t="s">
        <v>27</v>
      </c>
      <c r="AD3578" s="2" t="s">
        <v>27</v>
      </c>
      <c r="AE3578" s="2" t="s">
        <v>27</v>
      </c>
      <c r="AG3578" s="2" t="str">
        <f t="shared" si="227"/>
        <v/>
      </c>
      <c r="AH3578" s="2" t="str">
        <f t="shared" si="228"/>
        <v>quận Ba Đình</v>
      </c>
      <c r="AI3578" s="2" t="str">
        <f t="shared" si="229"/>
        <v/>
      </c>
      <c r="AK3578" s="2" t="str">
        <f t="shared" si="226"/>
        <v/>
      </c>
      <c r="BF3578" s="2" t="str">
        <f>VLOOKUP(M3578,'[1]mã win'!G:K,5,0)</f>
        <v>B</v>
      </c>
    </row>
    <row r="3579" spans="1:58" x14ac:dyDescent="0.25">
      <c r="A3579" s="6" t="s">
        <v>18470</v>
      </c>
      <c r="B3579" s="6" t="s">
        <v>16559</v>
      </c>
      <c r="C3579" s="6" t="s">
        <v>18471</v>
      </c>
      <c r="D3579" s="2" t="s">
        <v>18472</v>
      </c>
      <c r="E3579" s="2" t="s">
        <v>18473</v>
      </c>
      <c r="G3579" s="6" t="s">
        <v>15024</v>
      </c>
      <c r="H3579" s="6" t="s">
        <v>27</v>
      </c>
      <c r="I3579" s="6"/>
      <c r="J3579" s="6"/>
      <c r="K3579" s="7">
        <v>60</v>
      </c>
      <c r="L3579" s="6" t="s">
        <v>63</v>
      </c>
      <c r="M3579" s="6" t="s">
        <v>39</v>
      </c>
      <c r="N3579" s="6" t="s">
        <v>39</v>
      </c>
      <c r="O3579" s="6" t="s">
        <v>51</v>
      </c>
      <c r="P3579" s="8" t="s">
        <v>27</v>
      </c>
      <c r="Q3579" s="9">
        <v>44776.765955324103</v>
      </c>
      <c r="R3579" s="6" t="s">
        <v>28</v>
      </c>
      <c r="X3579" s="6" t="s">
        <v>18474</v>
      </c>
      <c r="Y3579" s="2" t="s">
        <v>18475</v>
      </c>
      <c r="Z3579" s="2" t="s">
        <v>18472</v>
      </c>
      <c r="AA3579" s="2" t="s">
        <v>18473</v>
      </c>
      <c r="AB3579" s="2" t="s">
        <v>114</v>
      </c>
      <c r="AC3579" s="2" t="s">
        <v>27</v>
      </c>
      <c r="AD3579" s="2" t="s">
        <v>27</v>
      </c>
      <c r="AE3579" s="2" t="s">
        <v>27</v>
      </c>
      <c r="AG3579" s="2" t="str">
        <f t="shared" si="227"/>
        <v>Phân khu Thương mại 07 (TM01.7) thuộc Chung cư chung cư kết</v>
      </c>
      <c r="AH3579" s="2" t="str">
        <f t="shared" si="228"/>
        <v>Phân khu Thương mại 07 (TM01.7) thuộc Chung cư chung cư kết</v>
      </c>
      <c r="AI3579" s="2" t="str">
        <f t="shared" si="229"/>
        <v/>
      </c>
      <c r="AK3579" s="2" t="str">
        <f t="shared" si="226"/>
        <v/>
      </c>
      <c r="BF3579" s="2" t="str">
        <f>VLOOKUP(M3579,'[1]mã win'!G:K,5,0)</f>
        <v>N</v>
      </c>
    </row>
    <row r="3580" spans="1:58" ht="42" x14ac:dyDescent="0.25">
      <c r="A3580" s="6" t="s">
        <v>18476</v>
      </c>
      <c r="B3580" s="6" t="s">
        <v>15468</v>
      </c>
      <c r="C3580" s="11" t="s">
        <v>18477</v>
      </c>
      <c r="D3580" s="2" t="s">
        <v>27</v>
      </c>
      <c r="E3580" s="2" t="s">
        <v>945</v>
      </c>
      <c r="G3580" s="6" t="s">
        <v>15031</v>
      </c>
      <c r="H3580" s="6"/>
      <c r="I3580" s="6"/>
      <c r="J3580" s="6"/>
      <c r="K3580" s="7"/>
      <c r="L3580" s="6" t="s">
        <v>8064</v>
      </c>
      <c r="M3580" s="6" t="s">
        <v>25</v>
      </c>
      <c r="N3580" s="6" t="s">
        <v>25</v>
      </c>
      <c r="O3580" s="6" t="s">
        <v>945</v>
      </c>
      <c r="P3580" s="8" t="s">
        <v>27</v>
      </c>
      <c r="Q3580" s="9">
        <v>44707.630043784702</v>
      </c>
      <c r="R3580" s="6" t="s">
        <v>6465</v>
      </c>
      <c r="X3580" s="11" t="s">
        <v>18478</v>
      </c>
      <c r="Y3580" s="2" t="s">
        <v>27</v>
      </c>
      <c r="Z3580" s="2" t="s">
        <v>27</v>
      </c>
      <c r="AA3580" s="2" t="s">
        <v>27</v>
      </c>
      <c r="AB3580" s="2" t="s">
        <v>27</v>
      </c>
      <c r="AC3580" s="2" t="s">
        <v>27</v>
      </c>
      <c r="AD3580" s="2" t="s">
        <v>27</v>
      </c>
      <c r="AE3580" s="2" t="s">
        <v>27</v>
      </c>
      <c r="AG3580" s="2" t="str">
        <f t="shared" si="227"/>
        <v/>
      </c>
      <c r="AH3580" s="2" t="str">
        <f t="shared" si="228"/>
        <v/>
      </c>
      <c r="AI3580" s="2" t="str">
        <f t="shared" si="229"/>
        <v/>
      </c>
      <c r="AK3580" s="2" t="str">
        <f t="shared" si="226"/>
        <v/>
      </c>
      <c r="BF3580" s="2" t="str">
        <f>VLOOKUP(M3580,'[1]mã win'!G:K,5,0)</f>
        <v>B</v>
      </c>
    </row>
    <row r="3581" spans="1:58" x14ac:dyDescent="0.25">
      <c r="A3581" s="6" t="s">
        <v>18479</v>
      </c>
      <c r="B3581" s="6" t="s">
        <v>15468</v>
      </c>
      <c r="C3581" s="6" t="s">
        <v>18480</v>
      </c>
      <c r="D3581" s="2" t="s">
        <v>9478</v>
      </c>
      <c r="E3581" s="2" t="s">
        <v>9720</v>
      </c>
      <c r="G3581" s="6" t="s">
        <v>15031</v>
      </c>
      <c r="H3581" s="6"/>
      <c r="I3581" s="6"/>
      <c r="J3581" s="6"/>
      <c r="K3581" s="7"/>
      <c r="L3581" s="6" t="s">
        <v>24</v>
      </c>
      <c r="M3581" s="6" t="s">
        <v>25</v>
      </c>
      <c r="N3581" s="6" t="s">
        <v>25</v>
      </c>
      <c r="O3581" s="6" t="s">
        <v>251</v>
      </c>
      <c r="P3581" s="8" t="s">
        <v>27</v>
      </c>
      <c r="Q3581" s="9">
        <v>44707.483545451403</v>
      </c>
      <c r="R3581" s="6" t="s">
        <v>6465</v>
      </c>
      <c r="X3581" s="6" t="s">
        <v>18481</v>
      </c>
      <c r="Y3581" s="2" t="s">
        <v>9478</v>
      </c>
      <c r="Z3581" s="2" t="s">
        <v>9720</v>
      </c>
      <c r="AA3581" s="2" t="s">
        <v>31</v>
      </c>
      <c r="AB3581" s="2" t="s">
        <v>27</v>
      </c>
      <c r="AC3581" s="2" t="s">
        <v>27</v>
      </c>
      <c r="AD3581" s="2" t="s">
        <v>27</v>
      </c>
      <c r="AE3581" s="2" t="s">
        <v>27</v>
      </c>
      <c r="AG3581" s="2" t="str">
        <f t="shared" si="227"/>
        <v>phường Yên Hòa</v>
      </c>
      <c r="AH3581" s="2" t="str">
        <f t="shared" si="228"/>
        <v>quận Cầu Giấy</v>
      </c>
      <c r="AI3581" s="2" t="str">
        <f t="shared" si="229"/>
        <v/>
      </c>
      <c r="AK3581" s="2" t="str">
        <f t="shared" si="226"/>
        <v/>
      </c>
      <c r="BF3581" s="2" t="str">
        <f>VLOOKUP(M3581,'[1]mã win'!G:K,5,0)</f>
        <v>B</v>
      </c>
    </row>
    <row r="3582" spans="1:58" ht="21" x14ac:dyDescent="0.25">
      <c r="A3582" s="6" t="s">
        <v>18482</v>
      </c>
      <c r="B3582" s="6" t="s">
        <v>15468</v>
      </c>
      <c r="C3582" s="11" t="s">
        <v>18483</v>
      </c>
      <c r="D3582" s="2" t="s">
        <v>27</v>
      </c>
      <c r="E3582" s="2" t="s">
        <v>967</v>
      </c>
      <c r="G3582" s="6" t="s">
        <v>15031</v>
      </c>
      <c r="H3582" s="6"/>
      <c r="I3582" s="6"/>
      <c r="J3582" s="6"/>
      <c r="K3582" s="7"/>
      <c r="L3582" s="6" t="s">
        <v>235</v>
      </c>
      <c r="M3582" s="6" t="s">
        <v>25</v>
      </c>
      <c r="N3582" s="6" t="s">
        <v>25</v>
      </c>
      <c r="O3582" s="6" t="s">
        <v>967</v>
      </c>
      <c r="P3582" s="8" t="s">
        <v>27</v>
      </c>
      <c r="Q3582" s="9">
        <v>44704.5537638889</v>
      </c>
      <c r="R3582" s="6" t="s">
        <v>6465</v>
      </c>
      <c r="X3582" s="11" t="s">
        <v>18484</v>
      </c>
      <c r="Y3582" s="2" t="s">
        <v>18485</v>
      </c>
      <c r="Z3582" s="2" t="s">
        <v>27</v>
      </c>
      <c r="AA3582" s="2" t="s">
        <v>27</v>
      </c>
      <c r="AB3582" s="2" t="s">
        <v>27</v>
      </c>
      <c r="AC3582" s="2" t="s">
        <v>27</v>
      </c>
      <c r="AD3582" s="2" t="s">
        <v>27</v>
      </c>
      <c r="AE3582" s="2" t="s">
        <v>27</v>
      </c>
      <c r="AG3582" s="2" t="str">
        <f t="shared" si="227"/>
        <v/>
      </c>
      <c r="AH3582" s="2" t="str">
        <f t="shared" si="228"/>
        <v/>
      </c>
      <c r="AI3582" s="2" t="str">
        <f t="shared" si="229"/>
        <v/>
      </c>
      <c r="AK3582" s="2" t="str">
        <f t="shared" si="226"/>
        <v/>
      </c>
      <c r="BF3582" s="2" t="str">
        <f>VLOOKUP(M3582,'[1]mã win'!G:K,5,0)</f>
        <v>B</v>
      </c>
    </row>
    <row r="3583" spans="1:58" x14ac:dyDescent="0.25">
      <c r="A3583" s="6" t="s">
        <v>18486</v>
      </c>
      <c r="B3583" s="6" t="s">
        <v>15440</v>
      </c>
      <c r="C3583" s="6" t="s">
        <v>18487</v>
      </c>
      <c r="D3583" s="2" t="s">
        <v>118</v>
      </c>
      <c r="E3583" s="2" t="s">
        <v>200</v>
      </c>
      <c r="G3583" s="6" t="s">
        <v>15024</v>
      </c>
      <c r="H3583" s="6" t="s">
        <v>27</v>
      </c>
      <c r="I3583" s="6"/>
      <c r="J3583" s="6"/>
      <c r="K3583" s="7">
        <v>60</v>
      </c>
      <c r="L3583" s="6" t="s">
        <v>199</v>
      </c>
      <c r="M3583" s="6" t="s">
        <v>39</v>
      </c>
      <c r="N3583" s="6" t="s">
        <v>39</v>
      </c>
      <c r="O3583" s="6" t="s">
        <v>200</v>
      </c>
      <c r="P3583" s="8" t="s">
        <v>27</v>
      </c>
      <c r="Q3583" s="9">
        <v>44721.368578506903</v>
      </c>
      <c r="R3583" s="6" t="s">
        <v>28</v>
      </c>
      <c r="X3583" s="6" t="s">
        <v>18488</v>
      </c>
      <c r="Y3583" s="2" t="s">
        <v>118</v>
      </c>
      <c r="Z3583" s="2" t="s">
        <v>200</v>
      </c>
      <c r="AA3583" s="2" t="s">
        <v>114</v>
      </c>
      <c r="AB3583" s="2" t="s">
        <v>27</v>
      </c>
      <c r="AC3583" s="2" t="s">
        <v>27</v>
      </c>
      <c r="AD3583" s="2" t="s">
        <v>27</v>
      </c>
      <c r="AE3583" s="2" t="s">
        <v>27</v>
      </c>
      <c r="AG3583" s="2" t="str">
        <f t="shared" si="227"/>
        <v>Phường 4</v>
      </c>
      <c r="AH3583" s="2" t="str">
        <f t="shared" si="228"/>
        <v>Quận Tân Bình</v>
      </c>
      <c r="AI3583" s="2" t="str">
        <f t="shared" si="229"/>
        <v/>
      </c>
      <c r="AK3583" s="2" t="str">
        <f t="shared" si="226"/>
        <v/>
      </c>
      <c r="BF3583" s="2" t="str">
        <f>VLOOKUP(M3583,'[1]mã win'!G:K,5,0)</f>
        <v>N</v>
      </c>
    </row>
    <row r="3584" spans="1:58" x14ac:dyDescent="0.25">
      <c r="A3584" s="6" t="s">
        <v>18489</v>
      </c>
      <c r="B3584" s="6" t="s">
        <v>15468</v>
      </c>
      <c r="C3584" s="6" t="s">
        <v>18490</v>
      </c>
      <c r="D3584" s="2" t="s">
        <v>16729</v>
      </c>
      <c r="E3584" s="2" t="s">
        <v>10847</v>
      </c>
      <c r="G3584" s="6" t="s">
        <v>15031</v>
      </c>
      <c r="H3584" s="6"/>
      <c r="I3584" s="6"/>
      <c r="J3584" s="6"/>
      <c r="K3584" s="7"/>
      <c r="L3584" s="6" t="s">
        <v>235</v>
      </c>
      <c r="M3584" s="6" t="s">
        <v>25</v>
      </c>
      <c r="N3584" s="6" t="s">
        <v>25</v>
      </c>
      <c r="O3584" s="6" t="s">
        <v>967</v>
      </c>
      <c r="P3584" s="8" t="s">
        <v>27</v>
      </c>
      <c r="Q3584" s="9">
        <v>44704.553295254598</v>
      </c>
      <c r="R3584" s="6" t="s">
        <v>6465</v>
      </c>
      <c r="X3584" s="6" t="s">
        <v>18491</v>
      </c>
      <c r="Y3584" s="2" t="s">
        <v>16729</v>
      </c>
      <c r="Z3584" s="2" t="s">
        <v>10847</v>
      </c>
      <c r="AA3584" s="2" t="s">
        <v>25</v>
      </c>
      <c r="AB3584" s="2" t="s">
        <v>27</v>
      </c>
      <c r="AC3584" s="2" t="s">
        <v>27</v>
      </c>
      <c r="AD3584" s="2" t="s">
        <v>27</v>
      </c>
      <c r="AE3584" s="2" t="s">
        <v>27</v>
      </c>
      <c r="AG3584" s="2" t="str">
        <f t="shared" si="227"/>
        <v>phường Hoàng Liệt</v>
      </c>
      <c r="AH3584" s="2" t="str">
        <f t="shared" si="228"/>
        <v>quận Hoàng Mai</v>
      </c>
      <c r="AI3584" s="2" t="str">
        <f t="shared" si="229"/>
        <v/>
      </c>
      <c r="AK3584" s="2" t="str">
        <f t="shared" si="226"/>
        <v/>
      </c>
      <c r="BF3584" s="2" t="str">
        <f>VLOOKUP(M3584,'[1]mã win'!G:K,5,0)</f>
        <v>B</v>
      </c>
    </row>
    <row r="3585" spans="1:58" x14ac:dyDescent="0.25">
      <c r="A3585" s="6" t="s">
        <v>18492</v>
      </c>
      <c r="B3585" s="6" t="s">
        <v>15468</v>
      </c>
      <c r="C3585" s="6" t="s">
        <v>18493</v>
      </c>
      <c r="D3585" s="2" t="s">
        <v>18494</v>
      </c>
      <c r="E3585" s="2" t="s">
        <v>10932</v>
      </c>
      <c r="G3585" s="6" t="s">
        <v>15031</v>
      </c>
      <c r="H3585" s="6"/>
      <c r="I3585" s="6"/>
      <c r="J3585" s="6"/>
      <c r="K3585" s="7"/>
      <c r="L3585" s="6" t="s">
        <v>24</v>
      </c>
      <c r="M3585" s="6" t="s">
        <v>25</v>
      </c>
      <c r="N3585" s="6" t="s">
        <v>25</v>
      </c>
      <c r="O3585" s="6" t="s">
        <v>918</v>
      </c>
      <c r="P3585" s="8" t="s">
        <v>27</v>
      </c>
      <c r="Q3585" s="9">
        <v>44706.705684722197</v>
      </c>
      <c r="R3585" s="6" t="s">
        <v>6465</v>
      </c>
      <c r="X3585" s="6" t="s">
        <v>18495</v>
      </c>
      <c r="Y3585" s="2" t="s">
        <v>18494</v>
      </c>
      <c r="Z3585" s="2" t="s">
        <v>10932</v>
      </c>
      <c r="AA3585" s="2" t="s">
        <v>31</v>
      </c>
      <c r="AB3585" s="2" t="s">
        <v>27</v>
      </c>
      <c r="AC3585" s="2" t="s">
        <v>27</v>
      </c>
      <c r="AD3585" s="2" t="s">
        <v>27</v>
      </c>
      <c r="AE3585" s="2" t="s">
        <v>27</v>
      </c>
      <c r="AG3585" s="2" t="str">
        <f t="shared" si="227"/>
        <v>phường Phú Đô</v>
      </c>
      <c r="AH3585" s="2" t="str">
        <f t="shared" si="228"/>
        <v>quận Nam Từ Liêm</v>
      </c>
      <c r="AI3585" s="2" t="str">
        <f t="shared" si="229"/>
        <v/>
      </c>
      <c r="AK3585" s="2" t="str">
        <f t="shared" si="226"/>
        <v/>
      </c>
      <c r="BF3585" s="2" t="str">
        <f>VLOOKUP(M3585,'[1]mã win'!G:K,5,0)</f>
        <v>B</v>
      </c>
    </row>
    <row r="3586" spans="1:58" x14ac:dyDescent="0.25">
      <c r="A3586" s="6" t="s">
        <v>18496</v>
      </c>
      <c r="B3586" s="6" t="s">
        <v>15440</v>
      </c>
      <c r="C3586" s="6" t="s">
        <v>18497</v>
      </c>
      <c r="D3586" s="2" t="s">
        <v>118</v>
      </c>
      <c r="E3586" s="2" t="s">
        <v>3279</v>
      </c>
      <c r="G3586" s="6" t="s">
        <v>15024</v>
      </c>
      <c r="H3586" s="6" t="s">
        <v>27</v>
      </c>
      <c r="I3586" s="6"/>
      <c r="J3586" s="6"/>
      <c r="K3586" s="7">
        <v>60</v>
      </c>
      <c r="L3586" s="6" t="s">
        <v>133</v>
      </c>
      <c r="M3586" s="6" t="s">
        <v>39</v>
      </c>
      <c r="N3586" s="6" t="s">
        <v>39</v>
      </c>
      <c r="O3586" s="6" t="s">
        <v>3279</v>
      </c>
      <c r="P3586" s="8" t="s">
        <v>27</v>
      </c>
      <c r="Q3586" s="9">
        <v>44729.608993287002</v>
      </c>
      <c r="R3586" s="6" t="s">
        <v>28</v>
      </c>
      <c r="X3586" s="6" t="s">
        <v>18498</v>
      </c>
      <c r="Y3586" s="2" t="s">
        <v>18499</v>
      </c>
      <c r="Z3586" s="2" t="s">
        <v>118</v>
      </c>
      <c r="AA3586" s="2" t="s">
        <v>3279</v>
      </c>
      <c r="AB3586" s="2" t="s">
        <v>114</v>
      </c>
      <c r="AC3586" s="2" t="s">
        <v>27</v>
      </c>
      <c r="AD3586" s="2" t="s">
        <v>27</v>
      </c>
      <c r="AE3586" s="2" t="s">
        <v>27</v>
      </c>
      <c r="AG3586" s="2" t="str">
        <f t="shared" si="227"/>
        <v>Phường 4</v>
      </c>
      <c r="AH3586" s="2" t="str">
        <f t="shared" si="228"/>
        <v>Quận 8</v>
      </c>
      <c r="AI3586" s="2" t="str">
        <f t="shared" si="229"/>
        <v/>
      </c>
      <c r="AK3586" s="2" t="str">
        <f t="shared" si="226"/>
        <v/>
      </c>
      <c r="BF3586" s="2" t="str">
        <f>VLOOKUP(M3586,'[1]mã win'!G:K,5,0)</f>
        <v>N</v>
      </c>
    </row>
    <row r="3587" spans="1:58" x14ac:dyDescent="0.25">
      <c r="A3587" s="6" t="s">
        <v>18500</v>
      </c>
      <c r="B3587" s="6" t="s">
        <v>15440</v>
      </c>
      <c r="C3587" s="6" t="s">
        <v>18501</v>
      </c>
      <c r="D3587" s="2" t="s">
        <v>27</v>
      </c>
      <c r="E3587" s="2" t="s">
        <v>200</v>
      </c>
      <c r="G3587" s="6" t="s">
        <v>15024</v>
      </c>
      <c r="H3587" s="6" t="s">
        <v>27</v>
      </c>
      <c r="I3587" s="6"/>
      <c r="J3587" s="6"/>
      <c r="K3587" s="7">
        <v>60</v>
      </c>
      <c r="L3587" s="6" t="s">
        <v>199</v>
      </c>
      <c r="M3587" s="6" t="s">
        <v>39</v>
      </c>
      <c r="N3587" s="6" t="s">
        <v>39</v>
      </c>
      <c r="O3587" s="6" t="s">
        <v>200</v>
      </c>
      <c r="P3587" s="8" t="s">
        <v>27</v>
      </c>
      <c r="Q3587" s="9">
        <v>44749.614886493102</v>
      </c>
      <c r="R3587" s="6" t="s">
        <v>28</v>
      </c>
      <c r="X3587" s="6" t="s">
        <v>18502</v>
      </c>
      <c r="Y3587" s="2" t="s">
        <v>200</v>
      </c>
      <c r="Z3587" s="2" t="s">
        <v>114</v>
      </c>
      <c r="AA3587" s="2" t="s">
        <v>27</v>
      </c>
      <c r="AB3587" s="2" t="s">
        <v>27</v>
      </c>
      <c r="AC3587" s="2" t="s">
        <v>27</v>
      </c>
      <c r="AD3587" s="2" t="s">
        <v>27</v>
      </c>
      <c r="AE3587" s="2" t="s">
        <v>27</v>
      </c>
      <c r="AG3587" s="2" t="str">
        <f t="shared" si="227"/>
        <v/>
      </c>
      <c r="AH3587" s="2" t="str">
        <f t="shared" si="228"/>
        <v>Quận Tân Bình</v>
      </c>
      <c r="AI3587" s="2" t="str">
        <f t="shared" si="229"/>
        <v/>
      </c>
      <c r="AK3587" s="2" t="str">
        <f t="shared" ref="AK3587:AK3650" si="230">IF(LEFT(X3587,2)="tỉ",X3587,IF(LEFT(Y3587,2)="tỉ",Y3587,IF(LEFT(Z3587,2)="tỉ",Z3587,IF(LEFT(AA3587,2)="tỉ",AA3587,IF(LEFT(AB3587,2)="tỉ",AB3587,IF(LEFT(AC3587,2)="tỉ",AC3587,IF(LEFT(AD3587,2)="tỉ",AD3587,IF(LEFT(AE3587,2)="tỉ",AE3587,IF(LEFT(AF3587,2)="tỉ",AF3587,"")))))))))</f>
        <v/>
      </c>
      <c r="BF3587" s="2" t="str">
        <f>VLOOKUP(M3587,'[1]mã win'!G:K,5,0)</f>
        <v>N</v>
      </c>
    </row>
    <row r="3588" spans="1:58" x14ac:dyDescent="0.25">
      <c r="A3588" s="6" t="s">
        <v>18503</v>
      </c>
      <c r="B3588" s="6" t="s">
        <v>15505</v>
      </c>
      <c r="C3588" s="6" t="s">
        <v>18504</v>
      </c>
      <c r="D3588" s="2" t="s">
        <v>4</v>
      </c>
      <c r="E3588" s="2" t="s">
        <v>36</v>
      </c>
      <c r="G3588" s="6" t="s">
        <v>15024</v>
      </c>
      <c r="H3588" s="6" t="s">
        <v>27</v>
      </c>
      <c r="I3588" s="6"/>
      <c r="J3588" s="6"/>
      <c r="K3588" s="7">
        <v>60</v>
      </c>
      <c r="L3588" s="6" t="s">
        <v>199</v>
      </c>
      <c r="M3588" s="6" t="s">
        <v>39</v>
      </c>
      <c r="N3588" s="6" t="s">
        <v>39</v>
      </c>
      <c r="O3588" s="6" t="s">
        <v>36</v>
      </c>
      <c r="P3588" s="8" t="s">
        <v>27</v>
      </c>
      <c r="Q3588" s="9">
        <v>44750.384399340299</v>
      </c>
      <c r="R3588" s="6" t="s">
        <v>28</v>
      </c>
      <c r="X3588" s="6" t="s">
        <v>18505</v>
      </c>
      <c r="Y3588" s="2" t="s">
        <v>4979</v>
      </c>
      <c r="Z3588" s="2" t="s">
        <v>18506</v>
      </c>
      <c r="AA3588" s="2" t="s">
        <v>18507</v>
      </c>
      <c r="AB3588" s="2" t="s">
        <v>4</v>
      </c>
      <c r="AC3588" s="2" t="s">
        <v>18508</v>
      </c>
      <c r="AD3588" s="2" t="s">
        <v>36</v>
      </c>
      <c r="AE3588" s="2" t="s">
        <v>114</v>
      </c>
      <c r="AG3588" s="2" t="str">
        <f t="shared" si="227"/>
        <v>Phường</v>
      </c>
      <c r="AH3588" s="2" t="str">
        <f t="shared" si="228"/>
        <v>Quận Tân Phú</v>
      </c>
      <c r="AI3588" s="2" t="str">
        <f t="shared" si="229"/>
        <v/>
      </c>
      <c r="AK3588" s="2" t="str">
        <f t="shared" si="230"/>
        <v/>
      </c>
      <c r="BF3588" s="2" t="str">
        <f>VLOOKUP(M3588,'[1]mã win'!G:K,5,0)</f>
        <v>N</v>
      </c>
    </row>
    <row r="3589" spans="1:58" x14ac:dyDescent="0.25">
      <c r="A3589" s="6" t="s">
        <v>18509</v>
      </c>
      <c r="B3589" s="6" t="s">
        <v>18510</v>
      </c>
      <c r="C3589" s="6" t="s">
        <v>18511</v>
      </c>
      <c r="D3589" s="2" t="s">
        <v>131</v>
      </c>
      <c r="E3589" s="2" t="s">
        <v>451</v>
      </c>
      <c r="G3589" s="6" t="s">
        <v>15024</v>
      </c>
      <c r="H3589" s="6" t="s">
        <v>27</v>
      </c>
      <c r="I3589" s="6"/>
      <c r="J3589" s="6"/>
      <c r="K3589" s="7">
        <v>60</v>
      </c>
      <c r="L3589" s="6" t="s">
        <v>199</v>
      </c>
      <c r="M3589" s="6" t="s">
        <v>39</v>
      </c>
      <c r="N3589" s="6" t="s">
        <v>39</v>
      </c>
      <c r="O3589" s="6" t="s">
        <v>451</v>
      </c>
      <c r="P3589" s="8" t="s">
        <v>27</v>
      </c>
      <c r="Q3589" s="9">
        <v>44783.6587279745</v>
      </c>
      <c r="R3589" s="6" t="s">
        <v>28</v>
      </c>
      <c r="X3589" s="6" t="s">
        <v>18512</v>
      </c>
      <c r="Y3589" s="2" t="s">
        <v>131</v>
      </c>
      <c r="Z3589" s="2" t="s">
        <v>451</v>
      </c>
      <c r="AA3589" s="2" t="s">
        <v>114</v>
      </c>
      <c r="AB3589" s="2" t="s">
        <v>27</v>
      </c>
      <c r="AC3589" s="2" t="s">
        <v>27</v>
      </c>
      <c r="AD3589" s="2" t="s">
        <v>27</v>
      </c>
      <c r="AE3589" s="2" t="s">
        <v>27</v>
      </c>
      <c r="AG3589" s="2" t="str">
        <f t="shared" si="227"/>
        <v>Phường 11</v>
      </c>
      <c r="AH3589" s="2" t="str">
        <f t="shared" si="228"/>
        <v>Quận Gò Vấp</v>
      </c>
      <c r="AI3589" s="2" t="str">
        <f t="shared" si="229"/>
        <v/>
      </c>
      <c r="AK3589" s="2" t="str">
        <f t="shared" si="230"/>
        <v/>
      </c>
      <c r="BF3589" s="2" t="str">
        <f>VLOOKUP(M3589,'[1]mã win'!G:K,5,0)</f>
        <v>N</v>
      </c>
    </row>
    <row r="3590" spans="1:58" x14ac:dyDescent="0.25">
      <c r="A3590" s="6" t="s">
        <v>18513</v>
      </c>
      <c r="B3590" s="6" t="s">
        <v>15468</v>
      </c>
      <c r="C3590" s="6" t="s">
        <v>18514</v>
      </c>
      <c r="D3590" s="2" t="s">
        <v>1903</v>
      </c>
      <c r="E3590" s="2" t="s">
        <v>918</v>
      </c>
      <c r="G3590" s="6" t="s">
        <v>15031</v>
      </c>
      <c r="H3590" s="6"/>
      <c r="I3590" s="6"/>
      <c r="J3590" s="6"/>
      <c r="K3590" s="7"/>
      <c r="L3590" s="6" t="s">
        <v>24</v>
      </c>
      <c r="M3590" s="6" t="s">
        <v>25</v>
      </c>
      <c r="N3590" s="6" t="s">
        <v>25</v>
      </c>
      <c r="O3590" s="6" t="s">
        <v>918</v>
      </c>
      <c r="P3590" s="8" t="s">
        <v>27</v>
      </c>
      <c r="Q3590" s="9">
        <v>44706.703176041701</v>
      </c>
      <c r="R3590" s="6" t="s">
        <v>6465</v>
      </c>
      <c r="X3590" s="6" t="s">
        <v>18515</v>
      </c>
      <c r="Y3590" s="2" t="s">
        <v>18516</v>
      </c>
      <c r="Z3590" s="2" t="s">
        <v>18517</v>
      </c>
      <c r="AA3590" s="2" t="s">
        <v>1903</v>
      </c>
      <c r="AB3590" s="2" t="s">
        <v>918</v>
      </c>
      <c r="AC3590" s="2" t="s">
        <v>14420</v>
      </c>
      <c r="AD3590" s="2" t="s">
        <v>27</v>
      </c>
      <c r="AE3590" s="2" t="s">
        <v>27</v>
      </c>
      <c r="AG3590" s="2" t="str">
        <f t="shared" si="227"/>
        <v>Phường Trung Văn</v>
      </c>
      <c r="AH3590" s="2" t="str">
        <f t="shared" si="228"/>
        <v>Quận Nam Từ Liêm</v>
      </c>
      <c r="AI3590" s="2" t="str">
        <f t="shared" si="229"/>
        <v/>
      </c>
      <c r="AK3590" s="2" t="str">
        <f t="shared" si="230"/>
        <v/>
      </c>
      <c r="BF3590" s="2" t="str">
        <f>VLOOKUP(M3590,'[1]mã win'!G:K,5,0)</f>
        <v>B</v>
      </c>
    </row>
    <row r="3591" spans="1:58" x14ac:dyDescent="0.25">
      <c r="A3591" s="6" t="s">
        <v>18518</v>
      </c>
      <c r="B3591" s="6" t="s">
        <v>15463</v>
      </c>
      <c r="C3591" s="6" t="s">
        <v>18519</v>
      </c>
      <c r="D3591" s="2" t="s">
        <v>7828</v>
      </c>
      <c r="E3591" s="2" t="s">
        <v>900</v>
      </c>
      <c r="G3591" s="6" t="s">
        <v>15031</v>
      </c>
      <c r="H3591" s="6"/>
      <c r="I3591" s="6"/>
      <c r="J3591" s="6"/>
      <c r="K3591" s="7"/>
      <c r="L3591" s="6" t="s">
        <v>24</v>
      </c>
      <c r="M3591" s="6" t="s">
        <v>25</v>
      </c>
      <c r="N3591" s="6" t="s">
        <v>25</v>
      </c>
      <c r="O3591" s="6" t="s">
        <v>902</v>
      </c>
      <c r="P3591" s="8" t="s">
        <v>27</v>
      </c>
      <c r="Q3591" s="9">
        <v>44707.657763738403</v>
      </c>
      <c r="R3591" s="6" t="s">
        <v>6465</v>
      </c>
      <c r="X3591" s="6" t="s">
        <v>18520</v>
      </c>
      <c r="Y3591" s="2" t="s">
        <v>18521</v>
      </c>
      <c r="Z3591" s="2" t="s">
        <v>10140</v>
      </c>
      <c r="AA3591" s="2" t="s">
        <v>7828</v>
      </c>
      <c r="AB3591" s="2" t="s">
        <v>900</v>
      </c>
      <c r="AC3591" s="2" t="s">
        <v>31</v>
      </c>
      <c r="AD3591" s="2" t="s">
        <v>27</v>
      </c>
      <c r="AE3591" s="2" t="s">
        <v>27</v>
      </c>
      <c r="AG3591" s="2" t="str">
        <f t="shared" si="227"/>
        <v>phường La Khê</v>
      </c>
      <c r="AH3591" s="2" t="str">
        <f t="shared" si="228"/>
        <v>quận Hà Đông</v>
      </c>
      <c r="AI3591" s="2" t="str">
        <f t="shared" si="229"/>
        <v/>
      </c>
      <c r="AK3591" s="2" t="str">
        <f t="shared" si="230"/>
        <v/>
      </c>
      <c r="BF3591" s="2" t="str">
        <f>VLOOKUP(M3591,'[1]mã win'!G:K,5,0)</f>
        <v>B</v>
      </c>
    </row>
    <row r="3592" spans="1:58" x14ac:dyDescent="0.25">
      <c r="A3592" s="6" t="s">
        <v>18522</v>
      </c>
      <c r="B3592" s="6" t="s">
        <v>15440</v>
      </c>
      <c r="C3592" s="6" t="s">
        <v>18523</v>
      </c>
      <c r="D3592" s="2" t="s">
        <v>27</v>
      </c>
      <c r="E3592" s="2" t="s">
        <v>213</v>
      </c>
      <c r="G3592" s="6" t="s">
        <v>15024</v>
      </c>
      <c r="H3592" s="6" t="s">
        <v>27</v>
      </c>
      <c r="I3592" s="6"/>
      <c r="J3592" s="6"/>
      <c r="K3592" s="7">
        <v>60</v>
      </c>
      <c r="L3592" s="6" t="s">
        <v>133</v>
      </c>
      <c r="M3592" s="6" t="s">
        <v>39</v>
      </c>
      <c r="N3592" s="6" t="s">
        <v>39</v>
      </c>
      <c r="O3592" s="6" t="s">
        <v>213</v>
      </c>
      <c r="P3592" s="8" t="s">
        <v>27</v>
      </c>
      <c r="Q3592" s="9">
        <v>44719.489358217601</v>
      </c>
      <c r="R3592" s="6" t="s">
        <v>28</v>
      </c>
      <c r="X3592" s="6" t="s">
        <v>18524</v>
      </c>
      <c r="Y3592" s="2" t="s">
        <v>217</v>
      </c>
      <c r="Z3592" s="2" t="s">
        <v>213</v>
      </c>
      <c r="AA3592" s="2" t="s">
        <v>114</v>
      </c>
      <c r="AB3592" s="2" t="s">
        <v>27</v>
      </c>
      <c r="AC3592" s="2" t="s">
        <v>27</v>
      </c>
      <c r="AD3592" s="2" t="s">
        <v>27</v>
      </c>
      <c r="AE3592" s="2" t="s">
        <v>27</v>
      </c>
      <c r="AG3592" s="2" t="str">
        <f t="shared" si="227"/>
        <v/>
      </c>
      <c r="AH3592" s="2" t="str">
        <f t="shared" si="228"/>
        <v/>
      </c>
      <c r="AI3592" s="2" t="str">
        <f t="shared" si="229"/>
        <v>Huyện Bình Chánh</v>
      </c>
      <c r="AK3592" s="2" t="str">
        <f t="shared" si="230"/>
        <v/>
      </c>
      <c r="BF3592" s="2" t="str">
        <f>VLOOKUP(M3592,'[1]mã win'!G:K,5,0)</f>
        <v>N</v>
      </c>
    </row>
    <row r="3593" spans="1:58" x14ac:dyDescent="0.25">
      <c r="A3593" s="6" t="s">
        <v>18525</v>
      </c>
      <c r="B3593" s="6" t="s">
        <v>15505</v>
      </c>
      <c r="C3593" s="6" t="s">
        <v>18526</v>
      </c>
      <c r="D3593" s="2" t="s">
        <v>5809</v>
      </c>
      <c r="E3593" s="2" t="s">
        <v>36</v>
      </c>
      <c r="G3593" s="6" t="s">
        <v>15024</v>
      </c>
      <c r="H3593" s="6" t="s">
        <v>27</v>
      </c>
      <c r="I3593" s="6"/>
      <c r="J3593" s="6"/>
      <c r="K3593" s="7">
        <v>60</v>
      </c>
      <c r="L3593" s="6" t="s">
        <v>199</v>
      </c>
      <c r="M3593" s="6" t="s">
        <v>39</v>
      </c>
      <c r="N3593" s="6" t="s">
        <v>39</v>
      </c>
      <c r="O3593" s="6" t="s">
        <v>36</v>
      </c>
      <c r="P3593" s="8" t="s">
        <v>27</v>
      </c>
      <c r="Q3593" s="9">
        <v>44729.604670520799</v>
      </c>
      <c r="R3593" s="6" t="s">
        <v>28</v>
      </c>
      <c r="X3593" s="6" t="s">
        <v>18527</v>
      </c>
      <c r="Y3593" s="2" t="s">
        <v>5809</v>
      </c>
      <c r="Z3593" s="2" t="s">
        <v>36</v>
      </c>
      <c r="AA3593" s="2" t="s">
        <v>114</v>
      </c>
      <c r="AB3593" s="2" t="s">
        <v>27</v>
      </c>
      <c r="AC3593" s="2" t="s">
        <v>27</v>
      </c>
      <c r="AD3593" s="2" t="s">
        <v>27</v>
      </c>
      <c r="AE3593" s="2" t="s">
        <v>27</v>
      </c>
      <c r="AG3593" s="2" t="str">
        <f t="shared" si="227"/>
        <v>Phường Tây Thạnh</v>
      </c>
      <c r="AH3593" s="2" t="str">
        <f t="shared" si="228"/>
        <v>Quận Tân Phú</v>
      </c>
      <c r="AI3593" s="2" t="str">
        <f t="shared" si="229"/>
        <v/>
      </c>
      <c r="AK3593" s="2" t="str">
        <f t="shared" si="230"/>
        <v/>
      </c>
      <c r="BF3593" s="2" t="str">
        <f>VLOOKUP(M3593,'[1]mã win'!G:K,5,0)</f>
        <v>N</v>
      </c>
    </row>
    <row r="3594" spans="1:58" x14ac:dyDescent="0.25">
      <c r="A3594" s="6" t="s">
        <v>18528</v>
      </c>
      <c r="B3594" s="6" t="s">
        <v>15457</v>
      </c>
      <c r="C3594" s="6" t="s">
        <v>18529</v>
      </c>
      <c r="D3594" s="2" t="s">
        <v>9056</v>
      </c>
      <c r="E3594" s="2" t="s">
        <v>143</v>
      </c>
      <c r="G3594" s="6" t="s">
        <v>15024</v>
      </c>
      <c r="H3594" s="6" t="s">
        <v>27</v>
      </c>
      <c r="I3594" s="6"/>
      <c r="J3594" s="6"/>
      <c r="K3594" s="7">
        <v>60</v>
      </c>
      <c r="L3594" s="6" t="s">
        <v>50</v>
      </c>
      <c r="M3594" s="6" t="s">
        <v>39</v>
      </c>
      <c r="N3594" s="6" t="s">
        <v>39</v>
      </c>
      <c r="O3594" s="6" t="s">
        <v>143</v>
      </c>
      <c r="P3594" s="8" t="s">
        <v>27</v>
      </c>
      <c r="Q3594" s="9">
        <v>44715.3458749653</v>
      </c>
      <c r="R3594" s="6" t="s">
        <v>28</v>
      </c>
      <c r="X3594" s="6" t="s">
        <v>18530</v>
      </c>
      <c r="Y3594" s="2" t="s">
        <v>9056</v>
      </c>
      <c r="Z3594" s="2" t="s">
        <v>143</v>
      </c>
      <c r="AA3594" s="2" t="s">
        <v>114</v>
      </c>
      <c r="AB3594" s="2" t="s">
        <v>27</v>
      </c>
      <c r="AC3594" s="2" t="s">
        <v>27</v>
      </c>
      <c r="AD3594" s="2" t="s">
        <v>27</v>
      </c>
      <c r="AE3594" s="2" t="s">
        <v>27</v>
      </c>
      <c r="AG3594" s="2" t="str">
        <f t="shared" si="227"/>
        <v>Phường Tân Quy</v>
      </c>
      <c r="AH3594" s="2" t="str">
        <f t="shared" si="228"/>
        <v>Quận 7</v>
      </c>
      <c r="AI3594" s="2" t="str">
        <f t="shared" si="229"/>
        <v/>
      </c>
      <c r="AK3594" s="2" t="str">
        <f t="shared" si="230"/>
        <v/>
      </c>
      <c r="BF3594" s="2" t="str">
        <f>VLOOKUP(M3594,'[1]mã win'!G:K,5,0)</f>
        <v>N</v>
      </c>
    </row>
    <row r="3595" spans="1:58" x14ac:dyDescent="0.25">
      <c r="A3595" s="6" t="s">
        <v>18531</v>
      </c>
      <c r="B3595" s="6" t="s">
        <v>15440</v>
      </c>
      <c r="C3595" s="6" t="s">
        <v>18532</v>
      </c>
      <c r="D3595" s="2" t="s">
        <v>131</v>
      </c>
      <c r="E3595" s="2" t="s">
        <v>200</v>
      </c>
      <c r="G3595" s="6" t="s">
        <v>15024</v>
      </c>
      <c r="H3595" s="6" t="s">
        <v>27</v>
      </c>
      <c r="I3595" s="6"/>
      <c r="J3595" s="6"/>
      <c r="K3595" s="7">
        <v>60</v>
      </c>
      <c r="L3595" s="6" t="s">
        <v>199</v>
      </c>
      <c r="M3595" s="6" t="s">
        <v>39</v>
      </c>
      <c r="N3595" s="6" t="s">
        <v>39</v>
      </c>
      <c r="O3595" s="6" t="s">
        <v>200</v>
      </c>
      <c r="P3595" s="8" t="s">
        <v>27</v>
      </c>
      <c r="Q3595" s="9">
        <v>44715.393104780102</v>
      </c>
      <c r="R3595" s="6" t="s">
        <v>28</v>
      </c>
      <c r="X3595" s="6" t="s">
        <v>18533</v>
      </c>
      <c r="Y3595" s="2" t="s">
        <v>131</v>
      </c>
      <c r="Z3595" s="2" t="s">
        <v>200</v>
      </c>
      <c r="AA3595" s="2" t="s">
        <v>114</v>
      </c>
      <c r="AB3595" s="2" t="s">
        <v>27</v>
      </c>
      <c r="AC3595" s="2" t="s">
        <v>27</v>
      </c>
      <c r="AD3595" s="2" t="s">
        <v>27</v>
      </c>
      <c r="AE3595" s="2" t="s">
        <v>27</v>
      </c>
      <c r="AG3595" s="2" t="str">
        <f t="shared" si="227"/>
        <v>Phường 11</v>
      </c>
      <c r="AH3595" s="2" t="str">
        <f t="shared" si="228"/>
        <v>Quận Tân Bình</v>
      </c>
      <c r="AI3595" s="2" t="str">
        <f t="shared" si="229"/>
        <v/>
      </c>
      <c r="AK3595" s="2" t="str">
        <f t="shared" si="230"/>
        <v/>
      </c>
      <c r="BF3595" s="2" t="str">
        <f>VLOOKUP(M3595,'[1]mã win'!G:K,5,0)</f>
        <v>N</v>
      </c>
    </row>
    <row r="3596" spans="1:58" x14ac:dyDescent="0.25">
      <c r="A3596" s="6" t="s">
        <v>18534</v>
      </c>
      <c r="B3596" s="6" t="s">
        <v>15468</v>
      </c>
      <c r="C3596" s="6" t="s">
        <v>18535</v>
      </c>
      <c r="D3596" s="2" t="s">
        <v>15853</v>
      </c>
      <c r="E3596" s="2" t="s">
        <v>9720</v>
      </c>
      <c r="G3596" s="6" t="s">
        <v>15031</v>
      </c>
      <c r="H3596" s="6"/>
      <c r="I3596" s="6"/>
      <c r="J3596" s="6"/>
      <c r="K3596" s="7"/>
      <c r="L3596" s="6" t="s">
        <v>24</v>
      </c>
      <c r="M3596" s="6" t="s">
        <v>25</v>
      </c>
      <c r="N3596" s="6" t="s">
        <v>25</v>
      </c>
      <c r="O3596" s="6" t="s">
        <v>251</v>
      </c>
      <c r="P3596" s="8" t="s">
        <v>27</v>
      </c>
      <c r="Q3596" s="9">
        <v>44707.483749537001</v>
      </c>
      <c r="R3596" s="6" t="s">
        <v>6465</v>
      </c>
      <c r="X3596" s="6" t="s">
        <v>18536</v>
      </c>
      <c r="Y3596" s="2" t="s">
        <v>15853</v>
      </c>
      <c r="Z3596" s="2" t="s">
        <v>9720</v>
      </c>
      <c r="AA3596" s="2" t="s">
        <v>843</v>
      </c>
      <c r="AB3596" s="2" t="s">
        <v>27</v>
      </c>
      <c r="AC3596" s="2" t="s">
        <v>27</v>
      </c>
      <c r="AD3596" s="2" t="s">
        <v>27</v>
      </c>
      <c r="AE3596" s="2" t="s">
        <v>27</v>
      </c>
      <c r="AG3596" s="2" t="str">
        <f t="shared" si="227"/>
        <v>phường Nghĩa Tân</v>
      </c>
      <c r="AH3596" s="2" t="str">
        <f t="shared" si="228"/>
        <v>quận Cầu Giấy</v>
      </c>
      <c r="AI3596" s="2" t="str">
        <f t="shared" si="229"/>
        <v/>
      </c>
      <c r="AK3596" s="2" t="str">
        <f t="shared" si="230"/>
        <v/>
      </c>
      <c r="BF3596" s="2" t="str">
        <f>VLOOKUP(M3596,'[1]mã win'!G:K,5,0)</f>
        <v>B</v>
      </c>
    </row>
    <row r="3597" spans="1:58" x14ac:dyDescent="0.25">
      <c r="A3597" s="6" t="s">
        <v>18537</v>
      </c>
      <c r="B3597" s="6" t="s">
        <v>15463</v>
      </c>
      <c r="C3597" s="6" t="s">
        <v>18538</v>
      </c>
      <c r="D3597" s="2" t="s">
        <v>27</v>
      </c>
      <c r="E3597" s="2" t="s">
        <v>1109</v>
      </c>
      <c r="G3597" s="6" t="s">
        <v>15031</v>
      </c>
      <c r="H3597" s="6"/>
      <c r="I3597" s="6"/>
      <c r="J3597" s="6"/>
      <c r="K3597" s="7"/>
      <c r="L3597" s="6" t="s">
        <v>8064</v>
      </c>
      <c r="M3597" s="6" t="s">
        <v>25</v>
      </c>
      <c r="N3597" s="6" t="s">
        <v>25</v>
      </c>
      <c r="O3597" s="6" t="s">
        <v>1109</v>
      </c>
      <c r="P3597" s="8" t="s">
        <v>27</v>
      </c>
      <c r="Q3597" s="9">
        <v>44704.581020405101</v>
      </c>
      <c r="R3597" s="6" t="s">
        <v>6465</v>
      </c>
      <c r="X3597" s="6" t="s">
        <v>18539</v>
      </c>
      <c r="Y3597" s="2" t="s">
        <v>2393</v>
      </c>
      <c r="Z3597" s="2" t="s">
        <v>18540</v>
      </c>
      <c r="AA3597" s="2" t="s">
        <v>27</v>
      </c>
      <c r="AB3597" s="2" t="s">
        <v>27</v>
      </c>
      <c r="AC3597" s="2" t="s">
        <v>27</v>
      </c>
      <c r="AD3597" s="2" t="s">
        <v>27</v>
      </c>
      <c r="AE3597" s="2" t="s">
        <v>27</v>
      </c>
      <c r="AG3597" s="2" t="str">
        <f t="shared" si="227"/>
        <v/>
      </c>
      <c r="AH3597" s="2" t="str">
        <f t="shared" si="228"/>
        <v/>
      </c>
      <c r="AI3597" s="2" t="str">
        <f t="shared" si="229"/>
        <v/>
      </c>
      <c r="AK3597" s="2" t="str">
        <f t="shared" si="230"/>
        <v/>
      </c>
      <c r="BF3597" s="2" t="str">
        <f>VLOOKUP(M3597,'[1]mã win'!G:K,5,0)</f>
        <v>B</v>
      </c>
    </row>
    <row r="3598" spans="1:58" x14ac:dyDescent="0.25">
      <c r="A3598" s="6" t="s">
        <v>18541</v>
      </c>
      <c r="B3598" s="6" t="s">
        <v>15457</v>
      </c>
      <c r="C3598" s="6" t="s">
        <v>18542</v>
      </c>
      <c r="D3598" s="2" t="s">
        <v>5646</v>
      </c>
      <c r="E3598" s="2" t="s">
        <v>754</v>
      </c>
      <c r="G3598" s="6" t="s">
        <v>15024</v>
      </c>
      <c r="H3598" s="6" t="s">
        <v>27</v>
      </c>
      <c r="I3598" s="6"/>
      <c r="J3598" s="6"/>
      <c r="K3598" s="7">
        <v>60</v>
      </c>
      <c r="L3598" s="6" t="s">
        <v>199</v>
      </c>
      <c r="M3598" s="6" t="s">
        <v>39</v>
      </c>
      <c r="N3598" s="6" t="s">
        <v>39</v>
      </c>
      <c r="O3598" s="6" t="s">
        <v>754</v>
      </c>
      <c r="P3598" s="8" t="s">
        <v>27</v>
      </c>
      <c r="Q3598" s="9">
        <v>44769.588679629604</v>
      </c>
      <c r="R3598" s="6" t="s">
        <v>28</v>
      </c>
      <c r="X3598" s="6" t="s">
        <v>18543</v>
      </c>
      <c r="Y3598" s="2" t="s">
        <v>5646</v>
      </c>
      <c r="Z3598" s="2" t="s">
        <v>754</v>
      </c>
      <c r="AA3598" s="2" t="s">
        <v>114</v>
      </c>
      <c r="AB3598" s="2" t="s">
        <v>27</v>
      </c>
      <c r="AC3598" s="2" t="s">
        <v>27</v>
      </c>
      <c r="AD3598" s="2" t="s">
        <v>27</v>
      </c>
      <c r="AE3598" s="2" t="s">
        <v>27</v>
      </c>
      <c r="AG3598" s="2" t="str">
        <f t="shared" si="227"/>
        <v>Phường Tân Chánh Hiệp</v>
      </c>
      <c r="AH3598" s="2" t="str">
        <f t="shared" si="228"/>
        <v>Quận 12</v>
      </c>
      <c r="AI3598" s="2" t="str">
        <f t="shared" si="229"/>
        <v/>
      </c>
      <c r="AK3598" s="2" t="str">
        <f t="shared" si="230"/>
        <v/>
      </c>
      <c r="BF3598" s="2" t="str">
        <f>VLOOKUP(M3598,'[1]mã win'!G:K,5,0)</f>
        <v>N</v>
      </c>
    </row>
    <row r="3599" spans="1:58" ht="31.5" x14ac:dyDescent="0.25">
      <c r="A3599" s="6" t="s">
        <v>18544</v>
      </c>
      <c r="B3599" s="6" t="s">
        <v>15468</v>
      </c>
      <c r="C3599" s="11" t="s">
        <v>18545</v>
      </c>
      <c r="D3599" s="2" t="s">
        <v>10842</v>
      </c>
      <c r="E3599" s="2" t="s">
        <v>10847</v>
      </c>
      <c r="G3599" s="6" t="s">
        <v>15031</v>
      </c>
      <c r="H3599" s="6"/>
      <c r="I3599" s="6"/>
      <c r="J3599" s="6"/>
      <c r="K3599" s="7"/>
      <c r="L3599" s="6" t="s">
        <v>235</v>
      </c>
      <c r="M3599" s="6" t="s">
        <v>25</v>
      </c>
      <c r="N3599" s="6" t="s">
        <v>25</v>
      </c>
      <c r="O3599" s="6" t="s">
        <v>967</v>
      </c>
      <c r="P3599" s="8" t="s">
        <v>27</v>
      </c>
      <c r="Q3599" s="9">
        <v>44704.575152743098</v>
      </c>
      <c r="R3599" s="6" t="s">
        <v>6465</v>
      </c>
      <c r="X3599" s="11" t="s">
        <v>18546</v>
      </c>
      <c r="Y3599" s="2" t="s">
        <v>10842</v>
      </c>
      <c r="Z3599" s="2" t="s">
        <v>10847</v>
      </c>
      <c r="AA3599" s="2" t="s">
        <v>25</v>
      </c>
      <c r="AB3599" s="2" t="s">
        <v>27</v>
      </c>
      <c r="AC3599" s="2" t="s">
        <v>27</v>
      </c>
      <c r="AD3599" s="2" t="s">
        <v>27</v>
      </c>
      <c r="AE3599" s="2" t="s">
        <v>27</v>
      </c>
      <c r="AG3599" s="2" t="str">
        <f t="shared" si="227"/>
        <v>phường Mai Động</v>
      </c>
      <c r="AH3599" s="2" t="str">
        <f t="shared" si="228"/>
        <v>quận Hoàng Mai</v>
      </c>
      <c r="AI3599" s="2" t="str">
        <f t="shared" si="229"/>
        <v/>
      </c>
      <c r="AK3599" s="2" t="str">
        <f t="shared" si="230"/>
        <v/>
      </c>
      <c r="BF3599" s="2" t="str">
        <f>VLOOKUP(M3599,'[1]mã win'!G:K,5,0)</f>
        <v>B</v>
      </c>
    </row>
    <row r="3600" spans="1:58" x14ac:dyDescent="0.25">
      <c r="A3600" s="6" t="s">
        <v>18547</v>
      </c>
      <c r="B3600" s="6" t="s">
        <v>15468</v>
      </c>
      <c r="C3600" s="6" t="s">
        <v>18548</v>
      </c>
      <c r="D3600" s="2" t="s">
        <v>15813</v>
      </c>
      <c r="E3600" s="2" t="s">
        <v>2408</v>
      </c>
      <c r="G3600" s="6" t="s">
        <v>15031</v>
      </c>
      <c r="H3600" s="6"/>
      <c r="I3600" s="6"/>
      <c r="J3600" s="6"/>
      <c r="K3600" s="7"/>
      <c r="L3600" s="6" t="s">
        <v>235</v>
      </c>
      <c r="M3600" s="6" t="s">
        <v>25</v>
      </c>
      <c r="N3600" s="6" t="s">
        <v>25</v>
      </c>
      <c r="O3600" s="6" t="s">
        <v>908</v>
      </c>
      <c r="P3600" s="8" t="s">
        <v>27</v>
      </c>
      <c r="Q3600" s="9">
        <v>44704.452554629599</v>
      </c>
      <c r="R3600" s="6" t="s">
        <v>6465</v>
      </c>
      <c r="X3600" s="6" t="s">
        <v>18549</v>
      </c>
      <c r="Y3600" s="2" t="s">
        <v>18550</v>
      </c>
      <c r="Z3600" s="2" t="s">
        <v>15813</v>
      </c>
      <c r="AA3600" s="2" t="s">
        <v>2408</v>
      </c>
      <c r="AB3600" s="2" t="s">
        <v>31</v>
      </c>
      <c r="AC3600" s="2" t="s">
        <v>27</v>
      </c>
      <c r="AD3600" s="2" t="s">
        <v>27</v>
      </c>
      <c r="AE3600" s="2" t="s">
        <v>27</v>
      </c>
      <c r="AG3600" s="2" t="str">
        <f t="shared" si="227"/>
        <v>phường Bạch Đằng</v>
      </c>
      <c r="AH3600" s="2" t="str">
        <f t="shared" si="228"/>
        <v>quận Hai Bà Trưng</v>
      </c>
      <c r="AI3600" s="2" t="str">
        <f t="shared" si="229"/>
        <v/>
      </c>
      <c r="AK3600" s="2" t="str">
        <f t="shared" si="230"/>
        <v/>
      </c>
      <c r="BF3600" s="2" t="str">
        <f>VLOOKUP(M3600,'[1]mã win'!G:K,5,0)</f>
        <v>B</v>
      </c>
    </row>
    <row r="3601" spans="1:58" x14ac:dyDescent="0.25">
      <c r="A3601" s="6" t="s">
        <v>18551</v>
      </c>
      <c r="B3601" s="6" t="s">
        <v>15463</v>
      </c>
      <c r="C3601" s="6" t="s">
        <v>18552</v>
      </c>
      <c r="D3601" s="2" t="s">
        <v>16447</v>
      </c>
      <c r="E3601" s="2" t="s">
        <v>10048</v>
      </c>
      <c r="G3601" s="6" t="s">
        <v>15031</v>
      </c>
      <c r="H3601" s="6"/>
      <c r="I3601" s="6"/>
      <c r="J3601" s="6"/>
      <c r="K3601" s="7"/>
      <c r="L3601" s="6" t="s">
        <v>24</v>
      </c>
      <c r="M3601" s="6" t="s">
        <v>25</v>
      </c>
      <c r="N3601" s="6" t="s">
        <v>25</v>
      </c>
      <c r="O3601" s="6" t="s">
        <v>1152</v>
      </c>
      <c r="P3601" s="8" t="s">
        <v>27</v>
      </c>
      <c r="Q3601" s="9">
        <v>44707.417987766203</v>
      </c>
      <c r="R3601" s="6" t="s">
        <v>6465</v>
      </c>
      <c r="X3601" s="6" t="s">
        <v>18553</v>
      </c>
      <c r="Y3601" s="2" t="s">
        <v>16447</v>
      </c>
      <c r="Z3601" s="2" t="s">
        <v>10048</v>
      </c>
      <c r="AA3601" s="2" t="s">
        <v>31</v>
      </c>
      <c r="AB3601" s="2" t="s">
        <v>27</v>
      </c>
      <c r="AC3601" s="2" t="s">
        <v>27</v>
      </c>
      <c r="AD3601" s="2" t="s">
        <v>27</v>
      </c>
      <c r="AE3601" s="2" t="s">
        <v>27</v>
      </c>
      <c r="AG3601" s="2" t="str">
        <f t="shared" si="227"/>
        <v>phường Phúc Diễn</v>
      </c>
      <c r="AH3601" s="2" t="str">
        <f t="shared" si="228"/>
        <v>quận Bắc Từ Liêm</v>
      </c>
      <c r="AI3601" s="2" t="str">
        <f t="shared" si="229"/>
        <v/>
      </c>
      <c r="AK3601" s="2" t="str">
        <f t="shared" si="230"/>
        <v/>
      </c>
      <c r="BF3601" s="2" t="str">
        <f>VLOOKUP(M3601,'[1]mã win'!G:K,5,0)</f>
        <v>B</v>
      </c>
    </row>
    <row r="3602" spans="1:58" x14ac:dyDescent="0.25">
      <c r="A3602" s="6" t="s">
        <v>18554</v>
      </c>
      <c r="B3602" s="6" t="s">
        <v>15463</v>
      </c>
      <c r="C3602" s="6" t="s">
        <v>18555</v>
      </c>
      <c r="D3602" s="2" t="s">
        <v>27</v>
      </c>
      <c r="E3602" s="2" t="s">
        <v>902</v>
      </c>
      <c r="G3602" s="6" t="s">
        <v>15031</v>
      </c>
      <c r="H3602" s="6"/>
      <c r="I3602" s="6"/>
      <c r="J3602" s="6"/>
      <c r="K3602" s="7"/>
      <c r="L3602" s="6" t="s">
        <v>24</v>
      </c>
      <c r="M3602" s="6" t="s">
        <v>25</v>
      </c>
      <c r="N3602" s="6" t="s">
        <v>25</v>
      </c>
      <c r="O3602" s="6" t="s">
        <v>902</v>
      </c>
      <c r="P3602" s="8" t="s">
        <v>27</v>
      </c>
      <c r="Q3602" s="9">
        <v>44707.657912384297</v>
      </c>
      <c r="R3602" s="6" t="s">
        <v>6465</v>
      </c>
      <c r="X3602" s="6" t="s">
        <v>18556</v>
      </c>
      <c r="Y3602" s="2" t="s">
        <v>18557</v>
      </c>
      <c r="Z3602" s="2" t="s">
        <v>18558</v>
      </c>
      <c r="AA3602" s="2" t="s">
        <v>902</v>
      </c>
      <c r="AB3602" s="2" t="s">
        <v>31</v>
      </c>
      <c r="AC3602" s="2" t="s">
        <v>27</v>
      </c>
      <c r="AD3602" s="2" t="s">
        <v>27</v>
      </c>
      <c r="AE3602" s="2" t="s">
        <v>27</v>
      </c>
      <c r="AG3602" s="2" t="str">
        <f t="shared" si="227"/>
        <v/>
      </c>
      <c r="AH3602" s="2" t="str">
        <f t="shared" si="228"/>
        <v>Quận Hà Đông</v>
      </c>
      <c r="AI3602" s="2" t="str">
        <f t="shared" si="229"/>
        <v/>
      </c>
      <c r="AK3602" s="2" t="str">
        <f t="shared" si="230"/>
        <v/>
      </c>
      <c r="BF3602" s="2" t="str">
        <f>VLOOKUP(M3602,'[1]mã win'!G:K,5,0)</f>
        <v>B</v>
      </c>
    </row>
    <row r="3603" spans="1:58" x14ac:dyDescent="0.25">
      <c r="A3603" s="6" t="s">
        <v>18559</v>
      </c>
      <c r="B3603" s="6" t="s">
        <v>15468</v>
      </c>
      <c r="C3603" s="6" t="s">
        <v>18560</v>
      </c>
      <c r="D3603" s="2" t="s">
        <v>2347</v>
      </c>
      <c r="E3603" s="2" t="s">
        <v>840</v>
      </c>
      <c r="G3603" s="6" t="s">
        <v>15031</v>
      </c>
      <c r="H3603" s="6"/>
      <c r="I3603" s="6"/>
      <c r="J3603" s="6"/>
      <c r="K3603" s="7"/>
      <c r="L3603" s="6" t="s">
        <v>235</v>
      </c>
      <c r="M3603" s="6" t="s">
        <v>25</v>
      </c>
      <c r="N3603" s="6" t="s">
        <v>25</v>
      </c>
      <c r="O3603" s="6" t="s">
        <v>840</v>
      </c>
      <c r="P3603" s="8" t="s">
        <v>27</v>
      </c>
      <c r="Q3603" s="9">
        <v>44704.335675034701</v>
      </c>
      <c r="R3603" s="6" t="s">
        <v>6465</v>
      </c>
      <c r="X3603" s="6" t="s">
        <v>10464</v>
      </c>
      <c r="Y3603" s="2" t="s">
        <v>2347</v>
      </c>
      <c r="Z3603" s="2" t="s">
        <v>840</v>
      </c>
      <c r="AA3603" s="2" t="s">
        <v>31</v>
      </c>
      <c r="AB3603" s="2" t="s">
        <v>27</v>
      </c>
      <c r="AC3603" s="2" t="s">
        <v>27</v>
      </c>
      <c r="AD3603" s="2" t="s">
        <v>27</v>
      </c>
      <c r="AE3603" s="2" t="s">
        <v>27</v>
      </c>
      <c r="AG3603" s="2" t="str">
        <f t="shared" si="227"/>
        <v>Phường Phúc Lợi</v>
      </c>
      <c r="AH3603" s="2" t="str">
        <f t="shared" si="228"/>
        <v>Quận Long Biên</v>
      </c>
      <c r="AI3603" s="2" t="str">
        <f t="shared" si="229"/>
        <v/>
      </c>
      <c r="AK3603" s="2" t="str">
        <f t="shared" si="230"/>
        <v/>
      </c>
      <c r="BF3603" s="2" t="str">
        <f>VLOOKUP(M3603,'[1]mã win'!G:K,5,0)</f>
        <v>B</v>
      </c>
    </row>
    <row r="3604" spans="1:58" x14ac:dyDescent="0.25">
      <c r="A3604" s="6" t="s">
        <v>18561</v>
      </c>
      <c r="B3604" s="6" t="s">
        <v>15684</v>
      </c>
      <c r="C3604" s="6" t="s">
        <v>18562</v>
      </c>
      <c r="D3604" s="2" t="s">
        <v>27</v>
      </c>
      <c r="E3604" s="2" t="s">
        <v>2278</v>
      </c>
      <c r="G3604" s="6" t="s">
        <v>15031</v>
      </c>
      <c r="H3604" s="6"/>
      <c r="I3604" s="6"/>
      <c r="J3604" s="6"/>
      <c r="K3604" s="7"/>
      <c r="L3604" s="6" t="s">
        <v>8064</v>
      </c>
      <c r="M3604" s="6" t="s">
        <v>25</v>
      </c>
      <c r="N3604" s="6" t="s">
        <v>25</v>
      </c>
      <c r="O3604" s="6" t="s">
        <v>2278</v>
      </c>
      <c r="P3604" s="8" t="s">
        <v>27</v>
      </c>
      <c r="Q3604" s="9">
        <v>44704.651444942101</v>
      </c>
      <c r="R3604" s="6" t="s">
        <v>6465</v>
      </c>
      <c r="X3604" s="6" t="s">
        <v>18563</v>
      </c>
      <c r="Y3604" s="2" t="s">
        <v>2311</v>
      </c>
      <c r="Z3604" s="2" t="s">
        <v>2278</v>
      </c>
      <c r="AA3604" s="2" t="s">
        <v>31</v>
      </c>
      <c r="AB3604" s="2" t="s">
        <v>27</v>
      </c>
      <c r="AC3604" s="2" t="s">
        <v>27</v>
      </c>
      <c r="AD3604" s="2" t="s">
        <v>27</v>
      </c>
      <c r="AE3604" s="2" t="s">
        <v>27</v>
      </c>
      <c r="AG3604" s="2" t="str">
        <f t="shared" si="227"/>
        <v/>
      </c>
      <c r="AH3604" s="2" t="str">
        <f t="shared" si="228"/>
        <v/>
      </c>
      <c r="AI3604" s="2" t="str">
        <f t="shared" si="229"/>
        <v>Huyện Gia Lâm</v>
      </c>
      <c r="AK3604" s="2" t="str">
        <f t="shared" si="230"/>
        <v/>
      </c>
      <c r="BF3604" s="2" t="str">
        <f>VLOOKUP(M3604,'[1]mã win'!G:K,5,0)</f>
        <v>B</v>
      </c>
    </row>
    <row r="3605" spans="1:58" x14ac:dyDescent="0.25">
      <c r="A3605" s="6" t="s">
        <v>18564</v>
      </c>
      <c r="B3605" s="6" t="s">
        <v>15468</v>
      </c>
      <c r="C3605" s="6" t="s">
        <v>18565</v>
      </c>
      <c r="D3605" s="2" t="s">
        <v>15738</v>
      </c>
      <c r="E3605" s="2" t="s">
        <v>10048</v>
      </c>
      <c r="G3605" s="6" t="s">
        <v>15031</v>
      </c>
      <c r="H3605" s="6"/>
      <c r="I3605" s="6"/>
      <c r="J3605" s="6"/>
      <c r="K3605" s="7"/>
      <c r="L3605" s="6" t="s">
        <v>24</v>
      </c>
      <c r="M3605" s="6" t="s">
        <v>25</v>
      </c>
      <c r="N3605" s="6" t="s">
        <v>25</v>
      </c>
      <c r="O3605" s="6" t="s">
        <v>1152</v>
      </c>
      <c r="P3605" s="8" t="s">
        <v>27</v>
      </c>
      <c r="Q3605" s="9">
        <v>44707.417792094901</v>
      </c>
      <c r="R3605" s="6" t="s">
        <v>6465</v>
      </c>
      <c r="X3605" s="6" t="s">
        <v>18566</v>
      </c>
      <c r="Y3605" s="2" t="s">
        <v>18567</v>
      </c>
      <c r="Z3605" s="2" t="s">
        <v>15738</v>
      </c>
      <c r="AA3605" s="2" t="s">
        <v>10048</v>
      </c>
      <c r="AB3605" s="2" t="s">
        <v>25</v>
      </c>
      <c r="AC3605" s="2" t="s">
        <v>27</v>
      </c>
      <c r="AD3605" s="2" t="s">
        <v>27</v>
      </c>
      <c r="AE3605" s="2" t="s">
        <v>27</v>
      </c>
      <c r="AG3605" s="2" t="str">
        <f t="shared" si="227"/>
        <v>phường Minh Khai</v>
      </c>
      <c r="AH3605" s="2" t="str">
        <f t="shared" si="228"/>
        <v>quận Bắc Từ Liêm</v>
      </c>
      <c r="AI3605" s="2" t="str">
        <f t="shared" si="229"/>
        <v/>
      </c>
      <c r="AK3605" s="2" t="str">
        <f t="shared" si="230"/>
        <v/>
      </c>
      <c r="BF3605" s="2" t="str">
        <f>VLOOKUP(M3605,'[1]mã win'!G:K,5,0)</f>
        <v>B</v>
      </c>
    </row>
    <row r="3606" spans="1:58" x14ac:dyDescent="0.25">
      <c r="A3606" s="6" t="s">
        <v>18568</v>
      </c>
      <c r="B3606" s="6" t="s">
        <v>15463</v>
      </c>
      <c r="C3606" s="6" t="s">
        <v>18569</v>
      </c>
      <c r="D3606" s="2" t="s">
        <v>18570</v>
      </c>
      <c r="E3606" s="2" t="s">
        <v>900</v>
      </c>
      <c r="G3606" s="6" t="s">
        <v>15031</v>
      </c>
      <c r="H3606" s="6"/>
      <c r="I3606" s="6"/>
      <c r="J3606" s="6"/>
      <c r="K3606" s="7"/>
      <c r="L3606" s="6" t="s">
        <v>24</v>
      </c>
      <c r="M3606" s="6" t="s">
        <v>25</v>
      </c>
      <c r="N3606" s="6" t="s">
        <v>25</v>
      </c>
      <c r="O3606" s="6" t="s">
        <v>902</v>
      </c>
      <c r="P3606" s="8" t="s">
        <v>27</v>
      </c>
      <c r="Q3606" s="9">
        <v>44707.658413310201</v>
      </c>
      <c r="R3606" s="6" t="s">
        <v>6465</v>
      </c>
      <c r="X3606" s="6" t="s">
        <v>18571</v>
      </c>
      <c r="Y3606" s="2" t="s">
        <v>18570</v>
      </c>
      <c r="Z3606" s="2" t="s">
        <v>900</v>
      </c>
      <c r="AA3606" s="2" t="s">
        <v>26</v>
      </c>
      <c r="AB3606" s="2" t="s">
        <v>27</v>
      </c>
      <c r="AC3606" s="2" t="s">
        <v>27</v>
      </c>
      <c r="AD3606" s="2" t="s">
        <v>27</v>
      </c>
      <c r="AE3606" s="2" t="s">
        <v>27</v>
      </c>
      <c r="AG3606" s="2" t="str">
        <f t="shared" si="227"/>
        <v>phường Phúc La</v>
      </c>
      <c r="AH3606" s="2" t="str">
        <f t="shared" si="228"/>
        <v>quận Hà Đông</v>
      </c>
      <c r="AI3606" s="2" t="str">
        <f t="shared" si="229"/>
        <v/>
      </c>
      <c r="AK3606" s="2" t="str">
        <f t="shared" si="230"/>
        <v/>
      </c>
      <c r="BF3606" s="2" t="str">
        <f>VLOOKUP(M3606,'[1]mã win'!G:K,5,0)</f>
        <v>B</v>
      </c>
    </row>
    <row r="3607" spans="1:58" x14ac:dyDescent="0.25">
      <c r="A3607" s="6" t="s">
        <v>18572</v>
      </c>
      <c r="B3607" s="6" t="s">
        <v>15463</v>
      </c>
      <c r="C3607" s="6" t="s">
        <v>18573</v>
      </c>
      <c r="D3607" s="2" t="s">
        <v>27</v>
      </c>
      <c r="E3607" s="2" t="s">
        <v>1047</v>
      </c>
      <c r="G3607" s="6" t="s">
        <v>15031</v>
      </c>
      <c r="H3607" s="6"/>
      <c r="I3607" s="6"/>
      <c r="J3607" s="6"/>
      <c r="K3607" s="7"/>
      <c r="L3607" s="6" t="s">
        <v>24</v>
      </c>
      <c r="M3607" s="6" t="s">
        <v>25</v>
      </c>
      <c r="N3607" s="6" t="s">
        <v>25</v>
      </c>
      <c r="O3607" s="6" t="s">
        <v>1047</v>
      </c>
      <c r="P3607" s="8" t="s">
        <v>27</v>
      </c>
      <c r="Q3607" s="9">
        <v>44709.444843865698</v>
      </c>
      <c r="R3607" s="6" t="s">
        <v>6465</v>
      </c>
      <c r="X3607" s="6" t="s">
        <v>18574</v>
      </c>
      <c r="Y3607" s="2" t="s">
        <v>1051</v>
      </c>
      <c r="Z3607" s="2" t="s">
        <v>25</v>
      </c>
      <c r="AA3607" s="2" t="s">
        <v>27</v>
      </c>
      <c r="AB3607" s="2" t="s">
        <v>27</v>
      </c>
      <c r="AC3607" s="2" t="s">
        <v>27</v>
      </c>
      <c r="AD3607" s="2" t="s">
        <v>27</v>
      </c>
      <c r="AE3607" s="2" t="s">
        <v>27</v>
      </c>
      <c r="AG3607" s="2" t="str">
        <f t="shared" si="227"/>
        <v/>
      </c>
      <c r="AH3607" s="2" t="str">
        <f t="shared" si="228"/>
        <v/>
      </c>
      <c r="AI3607" s="2" t="str">
        <f t="shared" si="229"/>
        <v/>
      </c>
      <c r="AK3607" s="2" t="str">
        <f t="shared" si="230"/>
        <v/>
      </c>
      <c r="BF3607" s="2" t="str">
        <f>VLOOKUP(M3607,'[1]mã win'!G:K,5,0)</f>
        <v>B</v>
      </c>
    </row>
    <row r="3608" spans="1:58" x14ac:dyDescent="0.25">
      <c r="A3608" s="6" t="s">
        <v>18575</v>
      </c>
      <c r="B3608" s="6" t="s">
        <v>18576</v>
      </c>
      <c r="C3608" s="6" t="s">
        <v>18577</v>
      </c>
      <c r="D3608" s="2" t="s">
        <v>4199</v>
      </c>
      <c r="E3608" s="2" t="s">
        <v>451</v>
      </c>
      <c r="G3608" s="6" t="s">
        <v>15024</v>
      </c>
      <c r="H3608" s="6" t="s">
        <v>27</v>
      </c>
      <c r="I3608" s="6"/>
      <c r="J3608" s="6"/>
      <c r="K3608" s="7">
        <v>60</v>
      </c>
      <c r="L3608" s="6" t="s">
        <v>199</v>
      </c>
      <c r="M3608" s="6" t="s">
        <v>39</v>
      </c>
      <c r="N3608" s="6" t="s">
        <v>39</v>
      </c>
      <c r="O3608" s="6" t="s">
        <v>451</v>
      </c>
      <c r="P3608" s="8" t="s">
        <v>27</v>
      </c>
      <c r="Q3608" s="9">
        <v>44749.620182094899</v>
      </c>
      <c r="R3608" s="6" t="s">
        <v>28</v>
      </c>
      <c r="X3608" s="6" t="s">
        <v>18578</v>
      </c>
      <c r="Y3608" s="2" t="s">
        <v>4199</v>
      </c>
      <c r="Z3608" s="2" t="s">
        <v>451</v>
      </c>
      <c r="AA3608" s="2" t="s">
        <v>114</v>
      </c>
      <c r="AB3608" s="2" t="s">
        <v>27</v>
      </c>
      <c r="AC3608" s="2" t="s">
        <v>27</v>
      </c>
      <c r="AD3608" s="2" t="s">
        <v>27</v>
      </c>
      <c r="AE3608" s="2" t="s">
        <v>27</v>
      </c>
      <c r="AG3608" s="2" t="str">
        <f t="shared" si="227"/>
        <v>Phường 13</v>
      </c>
      <c r="AH3608" s="2" t="str">
        <f t="shared" si="228"/>
        <v>Quận Gò Vấp</v>
      </c>
      <c r="AI3608" s="2" t="str">
        <f t="shared" si="229"/>
        <v/>
      </c>
      <c r="AK3608" s="2" t="str">
        <f t="shared" si="230"/>
        <v/>
      </c>
      <c r="BF3608" s="2" t="str">
        <f>VLOOKUP(M3608,'[1]mã win'!G:K,5,0)</f>
        <v>N</v>
      </c>
    </row>
    <row r="3609" spans="1:58" x14ac:dyDescent="0.25">
      <c r="A3609" s="6" t="s">
        <v>18579</v>
      </c>
      <c r="B3609" s="6" t="s">
        <v>16559</v>
      </c>
      <c r="C3609" s="6" t="s">
        <v>18580</v>
      </c>
      <c r="D3609" s="2" t="s">
        <v>4524</v>
      </c>
      <c r="E3609" s="2" t="s">
        <v>399</v>
      </c>
      <c r="G3609" s="6" t="s">
        <v>15024</v>
      </c>
      <c r="H3609" s="6" t="s">
        <v>27</v>
      </c>
      <c r="I3609" s="6"/>
      <c r="J3609" s="6"/>
      <c r="K3609" s="7">
        <v>60</v>
      </c>
      <c r="L3609" s="6" t="s">
        <v>63</v>
      </c>
      <c r="M3609" s="6" t="s">
        <v>39</v>
      </c>
      <c r="N3609" s="6" t="s">
        <v>39</v>
      </c>
      <c r="O3609" s="6" t="s">
        <v>51</v>
      </c>
      <c r="P3609" s="8" t="s">
        <v>27</v>
      </c>
      <c r="Q3609" s="9">
        <v>44749.632908761603</v>
      </c>
      <c r="R3609" s="6" t="s">
        <v>28</v>
      </c>
      <c r="X3609" s="6" t="s">
        <v>18581</v>
      </c>
      <c r="Y3609" s="2" t="s">
        <v>1373</v>
      </c>
      <c r="Z3609" s="2" t="s">
        <v>4524</v>
      </c>
      <c r="AA3609" s="2" t="s">
        <v>399</v>
      </c>
      <c r="AB3609" s="2" t="s">
        <v>114</v>
      </c>
      <c r="AC3609" s="2" t="s">
        <v>27</v>
      </c>
      <c r="AD3609" s="2" t="s">
        <v>27</v>
      </c>
      <c r="AE3609" s="2" t="s">
        <v>27</v>
      </c>
      <c r="AG3609" s="2" t="str">
        <f t="shared" si="227"/>
        <v>Phường Phước Long B</v>
      </c>
      <c r="AH3609" s="2" t="str">
        <f t="shared" si="228"/>
        <v>Quận 9</v>
      </c>
      <c r="AI3609" s="2" t="str">
        <f t="shared" si="229"/>
        <v/>
      </c>
      <c r="AK3609" s="2" t="str">
        <f t="shared" si="230"/>
        <v/>
      </c>
      <c r="BF3609" s="2" t="str">
        <f>VLOOKUP(M3609,'[1]mã win'!G:K,5,0)</f>
        <v>N</v>
      </c>
    </row>
    <row r="3610" spans="1:58" x14ac:dyDescent="0.25">
      <c r="A3610" s="6" t="s">
        <v>18582</v>
      </c>
      <c r="B3610" s="6" t="s">
        <v>15505</v>
      </c>
      <c r="C3610" s="6" t="s">
        <v>18583</v>
      </c>
      <c r="D3610" s="2" t="s">
        <v>13329</v>
      </c>
      <c r="E3610" s="2" t="s">
        <v>36</v>
      </c>
      <c r="G3610" s="6" t="s">
        <v>15024</v>
      </c>
      <c r="H3610" s="6" t="s">
        <v>27</v>
      </c>
      <c r="I3610" s="6"/>
      <c r="J3610" s="6"/>
      <c r="K3610" s="7">
        <v>60</v>
      </c>
      <c r="L3610" s="6" t="s">
        <v>199</v>
      </c>
      <c r="M3610" s="6" t="s">
        <v>39</v>
      </c>
      <c r="N3610" s="6" t="s">
        <v>39</v>
      </c>
      <c r="O3610" s="6" t="s">
        <v>36</v>
      </c>
      <c r="P3610" s="8" t="s">
        <v>27</v>
      </c>
      <c r="Q3610" s="9">
        <v>44715.376699074099</v>
      </c>
      <c r="R3610" s="6" t="s">
        <v>28</v>
      </c>
      <c r="X3610" s="6" t="s">
        <v>18584</v>
      </c>
      <c r="Y3610" s="2" t="s">
        <v>13329</v>
      </c>
      <c r="Z3610" s="2" t="s">
        <v>36</v>
      </c>
      <c r="AA3610" s="2" t="s">
        <v>114</v>
      </c>
      <c r="AB3610" s="2" t="s">
        <v>27</v>
      </c>
      <c r="AC3610" s="2" t="s">
        <v>27</v>
      </c>
      <c r="AD3610" s="2" t="s">
        <v>27</v>
      </c>
      <c r="AE3610" s="2" t="s">
        <v>27</v>
      </c>
      <c r="AG3610" s="2" t="str">
        <f t="shared" si="227"/>
        <v>Phường Phú Thọ Hòa</v>
      </c>
      <c r="AH3610" s="2" t="str">
        <f t="shared" si="228"/>
        <v>Quận Tân Phú</v>
      </c>
      <c r="AI3610" s="2" t="str">
        <f t="shared" si="229"/>
        <v/>
      </c>
      <c r="AK3610" s="2" t="str">
        <f t="shared" si="230"/>
        <v/>
      </c>
      <c r="BF3610" s="2" t="str">
        <f>VLOOKUP(M3610,'[1]mã win'!G:K,5,0)</f>
        <v>N</v>
      </c>
    </row>
    <row r="3611" spans="1:58" x14ac:dyDescent="0.25">
      <c r="A3611" s="6" t="s">
        <v>18585</v>
      </c>
      <c r="B3611" s="6" t="s">
        <v>15468</v>
      </c>
      <c r="C3611" s="6" t="s">
        <v>18586</v>
      </c>
      <c r="D3611" s="2" t="s">
        <v>14256</v>
      </c>
      <c r="E3611" s="2" t="s">
        <v>1152</v>
      </c>
      <c r="G3611" s="6" t="s">
        <v>15031</v>
      </c>
      <c r="H3611" s="6"/>
      <c r="I3611" s="6"/>
      <c r="J3611" s="6"/>
      <c r="K3611" s="7"/>
      <c r="L3611" s="6" t="s">
        <v>24</v>
      </c>
      <c r="M3611" s="6" t="s">
        <v>25</v>
      </c>
      <c r="N3611" s="6" t="s">
        <v>25</v>
      </c>
      <c r="O3611" s="6" t="s">
        <v>1152</v>
      </c>
      <c r="P3611" s="8" t="s">
        <v>27</v>
      </c>
      <c r="Q3611" s="9">
        <v>44707.417616469902</v>
      </c>
      <c r="R3611" s="6" t="s">
        <v>6465</v>
      </c>
      <c r="X3611" s="6" t="s">
        <v>18587</v>
      </c>
      <c r="Y3611" s="2" t="s">
        <v>14256</v>
      </c>
      <c r="Z3611" s="2" t="s">
        <v>1152</v>
      </c>
      <c r="AA3611" s="2" t="s">
        <v>843</v>
      </c>
      <c r="AB3611" s="2" t="s">
        <v>27</v>
      </c>
      <c r="AC3611" s="2" t="s">
        <v>27</v>
      </c>
      <c r="AD3611" s="2" t="s">
        <v>27</v>
      </c>
      <c r="AE3611" s="2" t="s">
        <v>27</v>
      </c>
      <c r="AG3611" s="2" t="str">
        <f t="shared" si="227"/>
        <v>phường Xuân Đỉnh</v>
      </c>
      <c r="AH3611" s="2" t="str">
        <f t="shared" si="228"/>
        <v>Quận Bắc Từ Liêm</v>
      </c>
      <c r="AI3611" s="2" t="str">
        <f t="shared" si="229"/>
        <v/>
      </c>
      <c r="AK3611" s="2" t="str">
        <f t="shared" si="230"/>
        <v/>
      </c>
      <c r="BF3611" s="2" t="str">
        <f>VLOOKUP(M3611,'[1]mã win'!G:K,5,0)</f>
        <v>B</v>
      </c>
    </row>
    <row r="3612" spans="1:58" x14ac:dyDescent="0.25">
      <c r="A3612" s="6" t="s">
        <v>18588</v>
      </c>
      <c r="B3612" s="6" t="s">
        <v>15468</v>
      </c>
      <c r="C3612" s="6" t="s">
        <v>18589</v>
      </c>
      <c r="D3612" s="2" t="s">
        <v>838</v>
      </c>
      <c r="E3612" s="2" t="s">
        <v>840</v>
      </c>
      <c r="G3612" s="6" t="s">
        <v>15031</v>
      </c>
      <c r="H3612" s="6"/>
      <c r="I3612" s="6"/>
      <c r="J3612" s="6"/>
      <c r="K3612" s="7"/>
      <c r="L3612" s="6" t="s">
        <v>235</v>
      </c>
      <c r="M3612" s="6" t="s">
        <v>25</v>
      </c>
      <c r="N3612" s="6" t="s">
        <v>25</v>
      </c>
      <c r="O3612" s="6" t="s">
        <v>840</v>
      </c>
      <c r="P3612" s="8" t="s">
        <v>27</v>
      </c>
      <c r="Q3612" s="9">
        <v>44704.334954247701</v>
      </c>
      <c r="R3612" s="6" t="s">
        <v>6465</v>
      </c>
      <c r="X3612" s="6" t="s">
        <v>18590</v>
      </c>
      <c r="Y3612" s="2" t="s">
        <v>838</v>
      </c>
      <c r="Z3612" s="2" t="s">
        <v>840</v>
      </c>
      <c r="AA3612" s="2" t="s">
        <v>31</v>
      </c>
      <c r="AB3612" s="2" t="s">
        <v>27</v>
      </c>
      <c r="AC3612" s="2" t="s">
        <v>27</v>
      </c>
      <c r="AD3612" s="2" t="s">
        <v>27</v>
      </c>
      <c r="AE3612" s="2" t="s">
        <v>27</v>
      </c>
      <c r="AG3612" s="2" t="str">
        <f t="shared" si="227"/>
        <v>phường Bồ Đề</v>
      </c>
      <c r="AH3612" s="2" t="str">
        <f t="shared" si="228"/>
        <v>Quận Long Biên</v>
      </c>
      <c r="AI3612" s="2" t="str">
        <f t="shared" si="229"/>
        <v/>
      </c>
      <c r="AK3612" s="2" t="str">
        <f t="shared" si="230"/>
        <v/>
      </c>
      <c r="BF3612" s="2" t="str">
        <f>VLOOKUP(M3612,'[1]mã win'!G:K,5,0)</f>
        <v>B</v>
      </c>
    </row>
    <row r="3613" spans="1:58" x14ac:dyDescent="0.25">
      <c r="A3613" s="6" t="s">
        <v>18591</v>
      </c>
      <c r="B3613" s="6" t="s">
        <v>15463</v>
      </c>
      <c r="C3613" s="6" t="s">
        <v>18592</v>
      </c>
      <c r="D3613" s="2" t="s">
        <v>14092</v>
      </c>
      <c r="E3613" s="2" t="s">
        <v>900</v>
      </c>
      <c r="G3613" s="6" t="s">
        <v>15031</v>
      </c>
      <c r="H3613" s="6"/>
      <c r="I3613" s="6"/>
      <c r="J3613" s="6"/>
      <c r="K3613" s="7"/>
      <c r="L3613" s="6" t="s">
        <v>24</v>
      </c>
      <c r="M3613" s="6" t="s">
        <v>25</v>
      </c>
      <c r="N3613" s="6" t="s">
        <v>25</v>
      </c>
      <c r="O3613" s="6" t="s">
        <v>902</v>
      </c>
      <c r="P3613" s="8" t="s">
        <v>27</v>
      </c>
      <c r="Q3613" s="9">
        <v>44707.658077430598</v>
      </c>
      <c r="R3613" s="6" t="s">
        <v>6465</v>
      </c>
      <c r="X3613" s="6" t="s">
        <v>18593</v>
      </c>
      <c r="Y3613" s="2" t="s">
        <v>18594</v>
      </c>
      <c r="Z3613" s="2" t="s">
        <v>14092</v>
      </c>
      <c r="AA3613" s="2" t="s">
        <v>900</v>
      </c>
      <c r="AB3613" s="2" t="s">
        <v>31</v>
      </c>
      <c r="AC3613" s="2" t="s">
        <v>27</v>
      </c>
      <c r="AD3613" s="2" t="s">
        <v>27</v>
      </c>
      <c r="AE3613" s="2" t="s">
        <v>27</v>
      </c>
      <c r="AG3613" s="2" t="str">
        <f t="shared" si="227"/>
        <v>phường Hà Cầu</v>
      </c>
      <c r="AH3613" s="2" t="str">
        <f t="shared" si="228"/>
        <v>quận Hà Đông</v>
      </c>
      <c r="AI3613" s="2" t="str">
        <f t="shared" si="229"/>
        <v/>
      </c>
      <c r="AK3613" s="2" t="str">
        <f t="shared" si="230"/>
        <v/>
      </c>
      <c r="BF3613" s="2" t="str">
        <f>VLOOKUP(M3613,'[1]mã win'!G:K,5,0)</f>
        <v>B</v>
      </c>
    </row>
    <row r="3614" spans="1:58" x14ac:dyDescent="0.25">
      <c r="A3614" s="6" t="s">
        <v>18595</v>
      </c>
      <c r="B3614" s="6" t="s">
        <v>15468</v>
      </c>
      <c r="C3614" s="6" t="s">
        <v>18596</v>
      </c>
      <c r="D3614" s="2" t="s">
        <v>18597</v>
      </c>
      <c r="E3614" s="2" t="s">
        <v>10426</v>
      </c>
      <c r="G3614" s="6" t="s">
        <v>15031</v>
      </c>
      <c r="H3614" s="6"/>
      <c r="I3614" s="6"/>
      <c r="J3614" s="6"/>
      <c r="K3614" s="7"/>
      <c r="L3614" s="6" t="s">
        <v>8064</v>
      </c>
      <c r="M3614" s="6" t="s">
        <v>25</v>
      </c>
      <c r="N3614" s="6" t="s">
        <v>25</v>
      </c>
      <c r="O3614" s="6" t="s">
        <v>497</v>
      </c>
      <c r="P3614" s="8" t="s">
        <v>27</v>
      </c>
      <c r="Q3614" s="9">
        <v>44707.648339201398</v>
      </c>
      <c r="R3614" s="6" t="s">
        <v>6465</v>
      </c>
      <c r="X3614" s="6" t="s">
        <v>18598</v>
      </c>
      <c r="Y3614" s="2" t="s">
        <v>18599</v>
      </c>
      <c r="Z3614" s="2" t="s">
        <v>18597</v>
      </c>
      <c r="AA3614" s="2" t="s">
        <v>10426</v>
      </c>
      <c r="AB3614" s="2" t="s">
        <v>31</v>
      </c>
      <c r="AC3614" s="2" t="s">
        <v>27</v>
      </c>
      <c r="AD3614" s="2" t="s">
        <v>27</v>
      </c>
      <c r="AE3614" s="2" t="s">
        <v>27</v>
      </c>
      <c r="AG3614" s="2" t="str">
        <f t="shared" si="227"/>
        <v>phường Bưởi</v>
      </c>
      <c r="AH3614" s="2" t="str">
        <f t="shared" si="228"/>
        <v>quận Tây Hồ</v>
      </c>
      <c r="AI3614" s="2" t="str">
        <f t="shared" si="229"/>
        <v/>
      </c>
      <c r="AK3614" s="2" t="str">
        <f t="shared" si="230"/>
        <v/>
      </c>
      <c r="BF3614" s="2" t="str">
        <f>VLOOKUP(M3614,'[1]mã win'!G:K,5,0)</f>
        <v>B</v>
      </c>
    </row>
    <row r="3615" spans="1:58" x14ac:dyDescent="0.25">
      <c r="A3615" s="6" t="s">
        <v>18600</v>
      </c>
      <c r="B3615" s="6" t="s">
        <v>15505</v>
      </c>
      <c r="C3615" s="6" t="s">
        <v>18601</v>
      </c>
      <c r="D3615" s="2" t="s">
        <v>122</v>
      </c>
      <c r="E3615" s="2" t="s">
        <v>451</v>
      </c>
      <c r="G3615" s="6" t="s">
        <v>15024</v>
      </c>
      <c r="H3615" s="6" t="s">
        <v>27</v>
      </c>
      <c r="I3615" s="6"/>
      <c r="J3615" s="6"/>
      <c r="K3615" s="7">
        <v>60</v>
      </c>
      <c r="L3615" s="6" t="s">
        <v>199</v>
      </c>
      <c r="M3615" s="6" t="s">
        <v>39</v>
      </c>
      <c r="N3615" s="6" t="s">
        <v>39</v>
      </c>
      <c r="O3615" s="6" t="s">
        <v>451</v>
      </c>
      <c r="P3615" s="8" t="s">
        <v>27</v>
      </c>
      <c r="Q3615" s="9">
        <v>44769.549675347203</v>
      </c>
      <c r="R3615" s="6" t="s">
        <v>28</v>
      </c>
      <c r="X3615" s="6" t="s">
        <v>18602</v>
      </c>
      <c r="Y3615" s="2" t="s">
        <v>122</v>
      </c>
      <c r="Z3615" s="2" t="s">
        <v>451</v>
      </c>
      <c r="AA3615" s="2" t="s">
        <v>114</v>
      </c>
      <c r="AB3615" s="2" t="s">
        <v>27</v>
      </c>
      <c r="AC3615" s="2" t="s">
        <v>27</v>
      </c>
      <c r="AD3615" s="2" t="s">
        <v>27</v>
      </c>
      <c r="AE3615" s="2" t="s">
        <v>27</v>
      </c>
      <c r="AG3615" s="2" t="str">
        <f t="shared" si="227"/>
        <v>Phường 12</v>
      </c>
      <c r="AH3615" s="2" t="str">
        <f t="shared" si="228"/>
        <v>Quận Gò Vấp</v>
      </c>
      <c r="AI3615" s="2" t="str">
        <f t="shared" si="229"/>
        <v/>
      </c>
      <c r="AK3615" s="2" t="str">
        <f t="shared" si="230"/>
        <v/>
      </c>
      <c r="BF3615" s="2" t="str">
        <f>VLOOKUP(M3615,'[1]mã win'!G:K,5,0)</f>
        <v>N</v>
      </c>
    </row>
    <row r="3616" spans="1:58" x14ac:dyDescent="0.25">
      <c r="A3616" s="6" t="s">
        <v>18603</v>
      </c>
      <c r="B3616" s="6" t="s">
        <v>15457</v>
      </c>
      <c r="C3616" s="6" t="s">
        <v>18604</v>
      </c>
      <c r="D3616" s="2" t="s">
        <v>131</v>
      </c>
      <c r="E3616" s="2" t="s">
        <v>15951</v>
      </c>
      <c r="G3616" s="6" t="s">
        <v>15024</v>
      </c>
      <c r="H3616" s="6" t="s">
        <v>27</v>
      </c>
      <c r="I3616" s="6"/>
      <c r="J3616" s="6"/>
      <c r="K3616" s="7">
        <v>60</v>
      </c>
      <c r="L3616" s="6" t="s">
        <v>63</v>
      </c>
      <c r="M3616" s="6" t="s">
        <v>39</v>
      </c>
      <c r="N3616" s="6" t="s">
        <v>39</v>
      </c>
      <c r="O3616" s="6" t="s">
        <v>281</v>
      </c>
      <c r="P3616" s="8" t="s">
        <v>27</v>
      </c>
      <c r="Q3616" s="9">
        <v>44778.443856516198</v>
      </c>
      <c r="R3616" s="6" t="s">
        <v>28</v>
      </c>
      <c r="X3616" s="6" t="s">
        <v>18605</v>
      </c>
      <c r="Y3616" s="2" t="s">
        <v>131</v>
      </c>
      <c r="Z3616" s="2" t="s">
        <v>15951</v>
      </c>
      <c r="AA3616" s="2" t="s">
        <v>114</v>
      </c>
      <c r="AB3616" s="2" t="s">
        <v>27</v>
      </c>
      <c r="AC3616" s="2" t="s">
        <v>27</v>
      </c>
      <c r="AD3616" s="2" t="s">
        <v>27</v>
      </c>
      <c r="AE3616" s="2" t="s">
        <v>27</v>
      </c>
      <c r="AG3616" s="2" t="str">
        <f t="shared" si="227"/>
        <v>Phường 11</v>
      </c>
      <c r="AH3616" s="2" t="str">
        <f t="shared" si="228"/>
        <v>Quận Phú Nhuận</v>
      </c>
      <c r="AI3616" s="2" t="str">
        <f t="shared" si="229"/>
        <v/>
      </c>
      <c r="AK3616" s="2" t="str">
        <f t="shared" si="230"/>
        <v/>
      </c>
      <c r="BF3616" s="2" t="str">
        <f>VLOOKUP(M3616,'[1]mã win'!G:K,5,0)</f>
        <v>N</v>
      </c>
    </row>
    <row r="3617" spans="1:58" x14ac:dyDescent="0.25">
      <c r="A3617" s="6" t="s">
        <v>18606</v>
      </c>
      <c r="B3617" s="6" t="s">
        <v>15457</v>
      </c>
      <c r="C3617" s="6" t="s">
        <v>18607</v>
      </c>
      <c r="D3617" s="2" t="s">
        <v>4621</v>
      </c>
      <c r="E3617" s="2" t="s">
        <v>399</v>
      </c>
      <c r="G3617" s="6" t="s">
        <v>15024</v>
      </c>
      <c r="H3617" s="6" t="s">
        <v>27</v>
      </c>
      <c r="I3617" s="6"/>
      <c r="J3617" s="6"/>
      <c r="K3617" s="7">
        <v>60</v>
      </c>
      <c r="L3617" s="6" t="s">
        <v>63</v>
      </c>
      <c r="M3617" s="6" t="s">
        <v>39</v>
      </c>
      <c r="N3617" s="6" t="s">
        <v>39</v>
      </c>
      <c r="O3617" s="6" t="s">
        <v>51</v>
      </c>
      <c r="P3617" s="8" t="s">
        <v>27</v>
      </c>
      <c r="Q3617" s="9">
        <v>44778.446967442098</v>
      </c>
      <c r="R3617" s="6" t="s">
        <v>28</v>
      </c>
      <c r="X3617" s="6" t="s">
        <v>18608</v>
      </c>
      <c r="Y3617" s="2" t="s">
        <v>4621</v>
      </c>
      <c r="Z3617" s="2" t="s">
        <v>399</v>
      </c>
      <c r="AA3617" s="2" t="s">
        <v>114</v>
      </c>
      <c r="AB3617" s="2" t="s">
        <v>27</v>
      </c>
      <c r="AC3617" s="2" t="s">
        <v>27</v>
      </c>
      <c r="AD3617" s="2" t="s">
        <v>27</v>
      </c>
      <c r="AE3617" s="2" t="s">
        <v>27</v>
      </c>
      <c r="AG3617" s="2" t="str">
        <f t="shared" si="227"/>
        <v>Phường Long Thạnh Mỹ</v>
      </c>
      <c r="AH3617" s="2" t="str">
        <f t="shared" si="228"/>
        <v>Quận 9</v>
      </c>
      <c r="AI3617" s="2" t="str">
        <f t="shared" si="229"/>
        <v/>
      </c>
      <c r="AK3617" s="2" t="str">
        <f t="shared" si="230"/>
        <v/>
      </c>
      <c r="BF3617" s="2" t="str">
        <f>VLOOKUP(M3617,'[1]mã win'!G:K,5,0)</f>
        <v>N</v>
      </c>
    </row>
    <row r="3618" spans="1:58" x14ac:dyDescent="0.25">
      <c r="A3618" s="6" t="s">
        <v>18609</v>
      </c>
      <c r="B3618" s="6" t="s">
        <v>15457</v>
      </c>
      <c r="C3618" s="6" t="s">
        <v>18610</v>
      </c>
      <c r="D3618" s="2" t="s">
        <v>4998</v>
      </c>
      <c r="E3618" s="2" t="s">
        <v>754</v>
      </c>
      <c r="G3618" s="6" t="s">
        <v>15024</v>
      </c>
      <c r="H3618" s="6" t="s">
        <v>27</v>
      </c>
      <c r="I3618" s="6"/>
      <c r="J3618" s="6"/>
      <c r="K3618" s="7">
        <v>60</v>
      </c>
      <c r="L3618" s="6" t="s">
        <v>199</v>
      </c>
      <c r="M3618" s="6" t="s">
        <v>39</v>
      </c>
      <c r="N3618" s="6" t="s">
        <v>39</v>
      </c>
      <c r="O3618" s="6" t="s">
        <v>754</v>
      </c>
      <c r="P3618" s="8" t="s">
        <v>27</v>
      </c>
      <c r="Q3618" s="9">
        <v>44765.368413391203</v>
      </c>
      <c r="R3618" s="6" t="s">
        <v>28</v>
      </c>
      <c r="X3618" s="6" t="s">
        <v>18611</v>
      </c>
      <c r="Y3618" s="2" t="s">
        <v>4998</v>
      </c>
      <c r="Z3618" s="2" t="s">
        <v>754</v>
      </c>
      <c r="AA3618" s="2" t="s">
        <v>114</v>
      </c>
      <c r="AB3618" s="2" t="s">
        <v>27</v>
      </c>
      <c r="AC3618" s="2" t="s">
        <v>27</v>
      </c>
      <c r="AD3618" s="2" t="s">
        <v>27</v>
      </c>
      <c r="AE3618" s="2" t="s">
        <v>27</v>
      </c>
      <c r="AG3618" s="2" t="str">
        <f t="shared" si="227"/>
        <v>Phường Đông Hưng Thuận</v>
      </c>
      <c r="AH3618" s="2" t="str">
        <f t="shared" si="228"/>
        <v>Quận 12</v>
      </c>
      <c r="AI3618" s="2" t="str">
        <f t="shared" si="229"/>
        <v/>
      </c>
      <c r="AK3618" s="2" t="str">
        <f t="shared" si="230"/>
        <v/>
      </c>
      <c r="BF3618" s="2" t="str">
        <f>VLOOKUP(M3618,'[1]mã win'!G:K,5,0)</f>
        <v>N</v>
      </c>
    </row>
    <row r="3619" spans="1:58" x14ac:dyDescent="0.25">
      <c r="A3619" s="6" t="s">
        <v>18612</v>
      </c>
      <c r="B3619" s="6" t="s">
        <v>16559</v>
      </c>
      <c r="C3619" s="6" t="s">
        <v>18613</v>
      </c>
      <c r="D3619" s="2" t="s">
        <v>18614</v>
      </c>
      <c r="E3619" s="2" t="s">
        <v>399</v>
      </c>
      <c r="G3619" s="6" t="s">
        <v>15024</v>
      </c>
      <c r="H3619" s="6" t="s">
        <v>27</v>
      </c>
      <c r="I3619" s="6"/>
      <c r="J3619" s="6"/>
      <c r="K3619" s="7">
        <v>60</v>
      </c>
      <c r="L3619" s="6" t="s">
        <v>63</v>
      </c>
      <c r="M3619" s="6" t="s">
        <v>39</v>
      </c>
      <c r="N3619" s="6" t="s">
        <v>39</v>
      </c>
      <c r="O3619" s="6" t="s">
        <v>51</v>
      </c>
      <c r="P3619" s="8" t="s">
        <v>27</v>
      </c>
      <c r="Q3619" s="9">
        <v>44749.624215393502</v>
      </c>
      <c r="R3619" s="6" t="s">
        <v>28</v>
      </c>
      <c r="X3619" s="6" t="s">
        <v>18615</v>
      </c>
      <c r="Y3619" s="2" t="s">
        <v>18616</v>
      </c>
      <c r="Z3619" s="2" t="s">
        <v>18614</v>
      </c>
      <c r="AA3619" s="2" t="s">
        <v>399</v>
      </c>
      <c r="AB3619" s="2" t="s">
        <v>114</v>
      </c>
      <c r="AC3619" s="2" t="s">
        <v>27</v>
      </c>
      <c r="AD3619" s="2" t="s">
        <v>27</v>
      </c>
      <c r="AE3619" s="2" t="s">
        <v>27</v>
      </c>
      <c r="AG3619" s="2" t="str">
        <f t="shared" si="227"/>
        <v>PLB</v>
      </c>
      <c r="AH3619" s="2" t="str">
        <f t="shared" si="228"/>
        <v>Quận 9</v>
      </c>
      <c r="AI3619" s="2" t="str">
        <f t="shared" si="229"/>
        <v/>
      </c>
      <c r="AK3619" s="2" t="str">
        <f t="shared" si="230"/>
        <v/>
      </c>
      <c r="BF3619" s="2" t="str">
        <f>VLOOKUP(M3619,'[1]mã win'!G:K,5,0)</f>
        <v>N</v>
      </c>
    </row>
    <row r="3620" spans="1:58" x14ac:dyDescent="0.25">
      <c r="A3620" s="6" t="s">
        <v>18617</v>
      </c>
      <c r="B3620" s="6" t="s">
        <v>15684</v>
      </c>
      <c r="C3620" s="6" t="s">
        <v>18618</v>
      </c>
      <c r="D3620" s="2" t="s">
        <v>27</v>
      </c>
      <c r="E3620" s="2" t="s">
        <v>2278</v>
      </c>
      <c r="G3620" s="6" t="s">
        <v>15031</v>
      </c>
      <c r="H3620" s="6"/>
      <c r="I3620" s="6"/>
      <c r="J3620" s="6"/>
      <c r="K3620" s="7"/>
      <c r="L3620" s="6" t="s">
        <v>8064</v>
      </c>
      <c r="M3620" s="6" t="s">
        <v>25</v>
      </c>
      <c r="N3620" s="6" t="s">
        <v>25</v>
      </c>
      <c r="O3620" s="6" t="s">
        <v>2278</v>
      </c>
      <c r="P3620" s="8" t="s">
        <v>27</v>
      </c>
      <c r="Q3620" s="9">
        <v>44704.646199652801</v>
      </c>
      <c r="R3620" s="6" t="s">
        <v>6465</v>
      </c>
      <c r="X3620" s="6" t="s">
        <v>18619</v>
      </c>
      <c r="Y3620" s="2" t="s">
        <v>2592</v>
      </c>
      <c r="Z3620" s="2" t="s">
        <v>2278</v>
      </c>
      <c r="AA3620" s="2" t="s">
        <v>31</v>
      </c>
      <c r="AB3620" s="2" t="s">
        <v>27</v>
      </c>
      <c r="AC3620" s="2" t="s">
        <v>27</v>
      </c>
      <c r="AD3620" s="2" t="s">
        <v>27</v>
      </c>
      <c r="AE3620" s="2" t="s">
        <v>27</v>
      </c>
      <c r="AG3620" s="2" t="str">
        <f t="shared" si="227"/>
        <v/>
      </c>
      <c r="AH3620" s="2" t="str">
        <f t="shared" si="228"/>
        <v/>
      </c>
      <c r="AI3620" s="2" t="str">
        <f t="shared" si="229"/>
        <v>Huyện Gia Lâm</v>
      </c>
      <c r="AK3620" s="2" t="str">
        <f t="shared" si="230"/>
        <v/>
      </c>
      <c r="BF3620" s="2" t="str">
        <f>VLOOKUP(M3620,'[1]mã win'!G:K,5,0)</f>
        <v>B</v>
      </c>
    </row>
    <row r="3621" spans="1:58" x14ac:dyDescent="0.25">
      <c r="A3621" s="6" t="s">
        <v>18620</v>
      </c>
      <c r="B3621" s="6" t="s">
        <v>15468</v>
      </c>
      <c r="C3621" s="6" t="s">
        <v>18621</v>
      </c>
      <c r="D3621" s="2" t="s">
        <v>27</v>
      </c>
      <c r="E3621" s="2" t="s">
        <v>2278</v>
      </c>
      <c r="G3621" s="6" t="s">
        <v>15031</v>
      </c>
      <c r="H3621" s="6"/>
      <c r="I3621" s="6"/>
      <c r="J3621" s="6"/>
      <c r="K3621" s="7"/>
      <c r="L3621" s="6" t="s">
        <v>8064</v>
      </c>
      <c r="M3621" s="6" t="s">
        <v>25</v>
      </c>
      <c r="N3621" s="6" t="s">
        <v>25</v>
      </c>
      <c r="O3621" s="6" t="s">
        <v>2278</v>
      </c>
      <c r="P3621" s="8" t="s">
        <v>27</v>
      </c>
      <c r="Q3621" s="9">
        <v>44704.6519106134</v>
      </c>
      <c r="R3621" s="6" t="s">
        <v>6465</v>
      </c>
      <c r="X3621" s="6" t="s">
        <v>18622</v>
      </c>
      <c r="Y3621" s="2" t="s">
        <v>2533</v>
      </c>
      <c r="Z3621" s="2" t="s">
        <v>2278</v>
      </c>
      <c r="AA3621" s="2" t="s">
        <v>31</v>
      </c>
      <c r="AB3621" s="2" t="s">
        <v>27</v>
      </c>
      <c r="AC3621" s="2" t="s">
        <v>27</v>
      </c>
      <c r="AD3621" s="2" t="s">
        <v>27</v>
      </c>
      <c r="AE3621" s="2" t="s">
        <v>27</v>
      </c>
      <c r="AG3621" s="2" t="str">
        <f t="shared" si="227"/>
        <v/>
      </c>
      <c r="AH3621" s="2" t="str">
        <f t="shared" si="228"/>
        <v/>
      </c>
      <c r="AI3621" s="2" t="str">
        <f t="shared" si="229"/>
        <v>Huyện Gia Lâm</v>
      </c>
      <c r="AK3621" s="2" t="str">
        <f t="shared" si="230"/>
        <v/>
      </c>
      <c r="BF3621" s="2" t="str">
        <f>VLOOKUP(M3621,'[1]mã win'!G:K,5,0)</f>
        <v>B</v>
      </c>
    </row>
    <row r="3622" spans="1:58" x14ac:dyDescent="0.25">
      <c r="A3622" s="6" t="s">
        <v>18623</v>
      </c>
      <c r="B3622" s="6" t="s">
        <v>15468</v>
      </c>
      <c r="C3622" s="6" t="s">
        <v>18624</v>
      </c>
      <c r="D3622" s="2" t="s">
        <v>9478</v>
      </c>
      <c r="E3622" s="2" t="s">
        <v>9720</v>
      </c>
      <c r="G3622" s="6" t="s">
        <v>15031</v>
      </c>
      <c r="H3622" s="6"/>
      <c r="I3622" s="6"/>
      <c r="J3622" s="6"/>
      <c r="K3622" s="7"/>
      <c r="L3622" s="6" t="s">
        <v>24</v>
      </c>
      <c r="M3622" s="6" t="s">
        <v>25</v>
      </c>
      <c r="N3622" s="6" t="s">
        <v>25</v>
      </c>
      <c r="O3622" s="6" t="s">
        <v>251</v>
      </c>
      <c r="P3622" s="8" t="s">
        <v>27</v>
      </c>
      <c r="Q3622" s="9">
        <v>44707.484532789298</v>
      </c>
      <c r="R3622" s="6" t="s">
        <v>6465</v>
      </c>
      <c r="X3622" s="6" t="s">
        <v>18625</v>
      </c>
      <c r="Y3622" s="2" t="s">
        <v>9478</v>
      </c>
      <c r="Z3622" s="2" t="s">
        <v>9720</v>
      </c>
      <c r="AA3622" s="2" t="s">
        <v>31</v>
      </c>
      <c r="AB3622" s="2" t="s">
        <v>27</v>
      </c>
      <c r="AC3622" s="2" t="s">
        <v>27</v>
      </c>
      <c r="AD3622" s="2" t="s">
        <v>27</v>
      </c>
      <c r="AE3622" s="2" t="s">
        <v>27</v>
      </c>
      <c r="AG3622" s="2" t="str">
        <f t="shared" si="227"/>
        <v>phường Yên Hòa</v>
      </c>
      <c r="AH3622" s="2" t="str">
        <f t="shared" si="228"/>
        <v>quận Cầu Giấy</v>
      </c>
      <c r="AI3622" s="2" t="str">
        <f t="shared" si="229"/>
        <v/>
      </c>
      <c r="AK3622" s="2" t="str">
        <f t="shared" si="230"/>
        <v/>
      </c>
      <c r="BF3622" s="2" t="str">
        <f>VLOOKUP(M3622,'[1]mã win'!G:K,5,0)</f>
        <v>B</v>
      </c>
    </row>
    <row r="3623" spans="1:58" x14ac:dyDescent="0.25">
      <c r="A3623" s="6" t="s">
        <v>18626</v>
      </c>
      <c r="B3623" s="6" t="s">
        <v>15468</v>
      </c>
      <c r="C3623" s="6" t="s">
        <v>18627</v>
      </c>
      <c r="D3623" s="2" t="s">
        <v>18628</v>
      </c>
      <c r="E3623" s="2" t="s">
        <v>10048</v>
      </c>
      <c r="G3623" s="6" t="s">
        <v>15031</v>
      </c>
      <c r="H3623" s="6"/>
      <c r="I3623" s="6"/>
      <c r="J3623" s="6"/>
      <c r="K3623" s="7"/>
      <c r="L3623" s="6" t="s">
        <v>24</v>
      </c>
      <c r="M3623" s="6" t="s">
        <v>25</v>
      </c>
      <c r="N3623" s="6" t="s">
        <v>25</v>
      </c>
      <c r="O3623" s="6" t="s">
        <v>1152</v>
      </c>
      <c r="P3623" s="8" t="s">
        <v>27</v>
      </c>
      <c r="Q3623" s="9">
        <v>44707.421155358803</v>
      </c>
      <c r="R3623" s="6" t="s">
        <v>6465</v>
      </c>
      <c r="X3623" s="6" t="s">
        <v>262</v>
      </c>
      <c r="Y3623" s="2" t="s">
        <v>18629</v>
      </c>
      <c r="Z3623" s="2" t="s">
        <v>18628</v>
      </c>
      <c r="AA3623" s="2" t="s">
        <v>10048</v>
      </c>
      <c r="AB3623" s="2" t="s">
        <v>843</v>
      </c>
      <c r="AC3623" s="2" t="s">
        <v>27</v>
      </c>
      <c r="AD3623" s="2" t="s">
        <v>27</v>
      </c>
      <c r="AE3623" s="2" t="s">
        <v>27</v>
      </c>
      <c r="AG3623" s="2" t="str">
        <f t="shared" si="227"/>
        <v>phường Xuân Tảo</v>
      </c>
      <c r="AH3623" s="2" t="str">
        <f t="shared" si="228"/>
        <v>quận Bắc Từ Liêm</v>
      </c>
      <c r="AI3623" s="2" t="str">
        <f t="shared" si="229"/>
        <v/>
      </c>
      <c r="AK3623" s="2" t="str">
        <f t="shared" si="230"/>
        <v/>
      </c>
      <c r="BF3623" s="2" t="str">
        <f>VLOOKUP(M3623,'[1]mã win'!G:K,5,0)</f>
        <v>B</v>
      </c>
    </row>
    <row r="3624" spans="1:58" x14ac:dyDescent="0.25">
      <c r="A3624" s="6" t="s">
        <v>18630</v>
      </c>
      <c r="B3624" s="6" t="s">
        <v>15468</v>
      </c>
      <c r="C3624" s="6" t="s">
        <v>18631</v>
      </c>
      <c r="D3624" s="2" t="s">
        <v>2081</v>
      </c>
      <c r="E3624" s="2" t="s">
        <v>918</v>
      </c>
      <c r="G3624" s="6" t="s">
        <v>15031</v>
      </c>
      <c r="H3624" s="6"/>
      <c r="I3624" s="6"/>
      <c r="J3624" s="6"/>
      <c r="K3624" s="7"/>
      <c r="L3624" s="6" t="s">
        <v>24</v>
      </c>
      <c r="M3624" s="6" t="s">
        <v>25</v>
      </c>
      <c r="N3624" s="6" t="s">
        <v>25</v>
      </c>
      <c r="O3624" s="6" t="s">
        <v>918</v>
      </c>
      <c r="P3624" s="8" t="s">
        <v>27</v>
      </c>
      <c r="Q3624" s="9">
        <v>44727.670121793999</v>
      </c>
      <c r="R3624" s="6" t="s">
        <v>6465</v>
      </c>
      <c r="X3624" s="6" t="s">
        <v>18632</v>
      </c>
      <c r="Y3624" s="2" t="s">
        <v>18633</v>
      </c>
      <c r="Z3624" s="2" t="s">
        <v>2081</v>
      </c>
      <c r="AA3624" s="2" t="s">
        <v>918</v>
      </c>
      <c r="AB3624" s="2" t="s">
        <v>31</v>
      </c>
      <c r="AC3624" s="2" t="s">
        <v>27</v>
      </c>
      <c r="AD3624" s="2" t="s">
        <v>27</v>
      </c>
      <c r="AE3624" s="2" t="s">
        <v>27</v>
      </c>
      <c r="AG3624" s="2" t="str">
        <f t="shared" si="227"/>
        <v>Phường Mễ Trì</v>
      </c>
      <c r="AH3624" s="2" t="str">
        <f t="shared" si="228"/>
        <v>Quận Nam Từ Liêm</v>
      </c>
      <c r="AI3624" s="2" t="str">
        <f t="shared" si="229"/>
        <v/>
      </c>
      <c r="AK3624" s="2" t="str">
        <f t="shared" si="230"/>
        <v/>
      </c>
      <c r="BF3624" s="2" t="str">
        <f>VLOOKUP(M3624,'[1]mã win'!G:K,5,0)</f>
        <v>B</v>
      </c>
    </row>
    <row r="3625" spans="1:58" x14ac:dyDescent="0.25">
      <c r="A3625" s="6" t="s">
        <v>18634</v>
      </c>
      <c r="B3625" s="6" t="s">
        <v>15505</v>
      </c>
      <c r="C3625" s="6" t="s">
        <v>18635</v>
      </c>
      <c r="D3625" s="2" t="s">
        <v>5809</v>
      </c>
      <c r="E3625" s="2" t="s">
        <v>36</v>
      </c>
      <c r="G3625" s="6" t="s">
        <v>15024</v>
      </c>
      <c r="H3625" s="6" t="s">
        <v>27</v>
      </c>
      <c r="I3625" s="6"/>
      <c r="J3625" s="6"/>
      <c r="K3625" s="7">
        <v>60</v>
      </c>
      <c r="L3625" s="6" t="s">
        <v>199</v>
      </c>
      <c r="M3625" s="6" t="s">
        <v>39</v>
      </c>
      <c r="N3625" s="6" t="s">
        <v>39</v>
      </c>
      <c r="O3625" s="6" t="s">
        <v>36</v>
      </c>
      <c r="P3625" s="8" t="s">
        <v>27</v>
      </c>
      <c r="Q3625" s="9">
        <v>44749.6526002315</v>
      </c>
      <c r="R3625" s="6" t="s">
        <v>28</v>
      </c>
      <c r="X3625" s="6" t="s">
        <v>18636</v>
      </c>
      <c r="Y3625" s="2" t="s">
        <v>5809</v>
      </c>
      <c r="Z3625" s="2" t="s">
        <v>36</v>
      </c>
      <c r="AA3625" s="2" t="s">
        <v>114</v>
      </c>
      <c r="AB3625" s="2" t="s">
        <v>27</v>
      </c>
      <c r="AC3625" s="2" t="s">
        <v>27</v>
      </c>
      <c r="AD3625" s="2" t="s">
        <v>27</v>
      </c>
      <c r="AE3625" s="2" t="s">
        <v>27</v>
      </c>
      <c r="AG3625" s="2" t="str">
        <f t="shared" si="227"/>
        <v>Phường Tây Thạnh</v>
      </c>
      <c r="AH3625" s="2" t="str">
        <f t="shared" si="228"/>
        <v>Quận Tân Phú</v>
      </c>
      <c r="AI3625" s="2" t="str">
        <f t="shared" si="229"/>
        <v/>
      </c>
      <c r="AK3625" s="2" t="str">
        <f t="shared" si="230"/>
        <v/>
      </c>
      <c r="BF3625" s="2" t="str">
        <f>VLOOKUP(M3625,'[1]mã win'!G:K,5,0)</f>
        <v>N</v>
      </c>
    </row>
    <row r="3626" spans="1:58" x14ac:dyDescent="0.25">
      <c r="A3626" s="6" t="s">
        <v>18637</v>
      </c>
      <c r="B3626" s="6" t="s">
        <v>15468</v>
      </c>
      <c r="C3626" s="6" t="s">
        <v>18638</v>
      </c>
      <c r="D3626" s="2" t="s">
        <v>27</v>
      </c>
      <c r="E3626" s="2" t="s">
        <v>2529</v>
      </c>
      <c r="G3626" s="6" t="s">
        <v>15031</v>
      </c>
      <c r="H3626" s="6"/>
      <c r="I3626" s="6"/>
      <c r="J3626" s="6"/>
      <c r="K3626" s="7"/>
      <c r="L3626" s="6" t="s">
        <v>8064</v>
      </c>
      <c r="M3626" s="6" t="s">
        <v>25</v>
      </c>
      <c r="N3626" s="6" t="s">
        <v>25</v>
      </c>
      <c r="O3626" s="6" t="s">
        <v>2278</v>
      </c>
      <c r="P3626" s="8" t="s">
        <v>27</v>
      </c>
      <c r="Q3626" s="9">
        <v>44704.6455635764</v>
      </c>
      <c r="R3626" s="6" t="s">
        <v>6465</v>
      </c>
      <c r="X3626" s="6" t="s">
        <v>18639</v>
      </c>
      <c r="Y3626" s="2" t="s">
        <v>18640</v>
      </c>
      <c r="Z3626" s="2" t="s">
        <v>2529</v>
      </c>
      <c r="AA3626" s="2" t="s">
        <v>25</v>
      </c>
      <c r="AB3626" s="2" t="s">
        <v>27</v>
      </c>
      <c r="AC3626" s="2" t="s">
        <v>27</v>
      </c>
      <c r="AD3626" s="2" t="s">
        <v>27</v>
      </c>
      <c r="AE3626" s="2" t="s">
        <v>27</v>
      </c>
      <c r="AG3626" s="2" t="str">
        <f t="shared" si="227"/>
        <v/>
      </c>
      <c r="AH3626" s="2" t="str">
        <f t="shared" si="228"/>
        <v/>
      </c>
      <c r="AI3626" s="2" t="str">
        <f t="shared" si="229"/>
        <v>huyện Gia Lâm</v>
      </c>
      <c r="AK3626" s="2" t="str">
        <f t="shared" si="230"/>
        <v/>
      </c>
      <c r="BF3626" s="2" t="str">
        <f>VLOOKUP(M3626,'[1]mã win'!G:K,5,0)</f>
        <v>B</v>
      </c>
    </row>
    <row r="3627" spans="1:58" x14ac:dyDescent="0.25">
      <c r="A3627" s="6" t="s">
        <v>18641</v>
      </c>
      <c r="B3627" s="6" t="s">
        <v>15468</v>
      </c>
      <c r="C3627" s="6" t="s">
        <v>18642</v>
      </c>
      <c r="D3627" s="2" t="s">
        <v>18597</v>
      </c>
      <c r="E3627" s="2" t="s">
        <v>10426</v>
      </c>
      <c r="G3627" s="6" t="s">
        <v>15031</v>
      </c>
      <c r="H3627" s="6"/>
      <c r="I3627" s="6"/>
      <c r="J3627" s="6"/>
      <c r="K3627" s="7"/>
      <c r="L3627" s="6" t="s">
        <v>8064</v>
      </c>
      <c r="M3627" s="6" t="s">
        <v>25</v>
      </c>
      <c r="N3627" s="6" t="s">
        <v>25</v>
      </c>
      <c r="O3627" s="6" t="s">
        <v>497</v>
      </c>
      <c r="P3627" s="8" t="s">
        <v>27</v>
      </c>
      <c r="Q3627" s="9">
        <v>44707.648497488401</v>
      </c>
      <c r="R3627" s="6" t="s">
        <v>6465</v>
      </c>
      <c r="X3627" s="6" t="s">
        <v>18643</v>
      </c>
      <c r="Y3627" s="2" t="s">
        <v>18597</v>
      </c>
      <c r="Z3627" s="2" t="s">
        <v>10426</v>
      </c>
      <c r="AA3627" s="2" t="s">
        <v>25</v>
      </c>
      <c r="AB3627" s="2" t="s">
        <v>27</v>
      </c>
      <c r="AC3627" s="2" t="s">
        <v>27</v>
      </c>
      <c r="AD3627" s="2" t="s">
        <v>27</v>
      </c>
      <c r="AE3627" s="2" t="s">
        <v>27</v>
      </c>
      <c r="AG3627" s="2" t="str">
        <f t="shared" si="227"/>
        <v>phường Bưởi</v>
      </c>
      <c r="AH3627" s="2" t="str">
        <f t="shared" si="228"/>
        <v>quận Tây Hồ</v>
      </c>
      <c r="AI3627" s="2" t="str">
        <f t="shared" si="229"/>
        <v/>
      </c>
      <c r="AK3627" s="2" t="str">
        <f t="shared" si="230"/>
        <v/>
      </c>
      <c r="BF3627" s="2" t="str">
        <f>VLOOKUP(M3627,'[1]mã win'!G:K,5,0)</f>
        <v>B</v>
      </c>
    </row>
    <row r="3628" spans="1:58" x14ac:dyDescent="0.25">
      <c r="A3628" s="6" t="s">
        <v>18644</v>
      </c>
      <c r="B3628" s="6" t="s">
        <v>15468</v>
      </c>
      <c r="C3628" s="6" t="s">
        <v>18645</v>
      </c>
      <c r="D3628" s="2" t="s">
        <v>27</v>
      </c>
      <c r="E3628" s="2" t="s">
        <v>1078</v>
      </c>
      <c r="G3628" s="6" t="s">
        <v>15031</v>
      </c>
      <c r="H3628" s="6"/>
      <c r="I3628" s="6"/>
      <c r="J3628" s="6"/>
      <c r="K3628" s="7"/>
      <c r="L3628" s="6" t="s">
        <v>235</v>
      </c>
      <c r="M3628" s="6" t="s">
        <v>25</v>
      </c>
      <c r="N3628" s="6" t="s">
        <v>25</v>
      </c>
      <c r="O3628" s="6" t="s">
        <v>1078</v>
      </c>
      <c r="P3628" s="8" t="s">
        <v>27</v>
      </c>
      <c r="Q3628" s="9">
        <v>44704.597393206001</v>
      </c>
      <c r="R3628" s="6" t="s">
        <v>6465</v>
      </c>
      <c r="X3628" s="6" t="s">
        <v>18646</v>
      </c>
      <c r="Y3628" s="2" t="s">
        <v>18647</v>
      </c>
      <c r="Z3628" s="2" t="s">
        <v>1078</v>
      </c>
      <c r="AA3628" s="2" t="s">
        <v>25</v>
      </c>
      <c r="AB3628" s="2" t="s">
        <v>27</v>
      </c>
      <c r="AC3628" s="2" t="s">
        <v>27</v>
      </c>
      <c r="AD3628" s="2" t="s">
        <v>27</v>
      </c>
      <c r="AE3628" s="2" t="s">
        <v>27</v>
      </c>
      <c r="AG3628" s="2" t="str">
        <f t="shared" si="227"/>
        <v/>
      </c>
      <c r="AH3628" s="2" t="str">
        <f t="shared" si="228"/>
        <v/>
      </c>
      <c r="AI3628" s="2" t="str">
        <f t="shared" si="229"/>
        <v>Huyện Đông Anh</v>
      </c>
      <c r="AK3628" s="2" t="str">
        <f t="shared" si="230"/>
        <v/>
      </c>
      <c r="BF3628" s="2" t="str">
        <f>VLOOKUP(M3628,'[1]mã win'!G:K,5,0)</f>
        <v>B</v>
      </c>
    </row>
    <row r="3629" spans="1:58" x14ac:dyDescent="0.25">
      <c r="A3629" s="6" t="s">
        <v>18648</v>
      </c>
      <c r="B3629" s="6" t="s">
        <v>15468</v>
      </c>
      <c r="C3629" s="6" t="s">
        <v>18649</v>
      </c>
      <c r="D3629" s="2" t="s">
        <v>11983</v>
      </c>
      <c r="E3629" s="2" t="s">
        <v>918</v>
      </c>
      <c r="G3629" s="6" t="s">
        <v>15031</v>
      </c>
      <c r="H3629" s="6"/>
      <c r="I3629" s="6"/>
      <c r="J3629" s="6"/>
      <c r="K3629" s="7"/>
      <c r="L3629" s="6" t="s">
        <v>24</v>
      </c>
      <c r="M3629" s="6" t="s">
        <v>25</v>
      </c>
      <c r="N3629" s="6" t="s">
        <v>25</v>
      </c>
      <c r="O3629" s="6" t="s">
        <v>918</v>
      </c>
      <c r="P3629" s="8" t="s">
        <v>27</v>
      </c>
      <c r="Q3629" s="9">
        <v>44706.704189085598</v>
      </c>
      <c r="R3629" s="6" t="s">
        <v>6465</v>
      </c>
      <c r="X3629" s="6" t="s">
        <v>18650</v>
      </c>
      <c r="Y3629" s="2" t="s">
        <v>11983</v>
      </c>
      <c r="Z3629" s="2" t="s">
        <v>918</v>
      </c>
      <c r="AA3629" s="2" t="s">
        <v>25</v>
      </c>
      <c r="AB3629" s="2" t="s">
        <v>27</v>
      </c>
      <c r="AC3629" s="2" t="s">
        <v>27</v>
      </c>
      <c r="AD3629" s="2" t="s">
        <v>27</v>
      </c>
      <c r="AE3629" s="2" t="s">
        <v>27</v>
      </c>
      <c r="AG3629" s="2" t="str">
        <f t="shared" si="227"/>
        <v>phường Trung Văn</v>
      </c>
      <c r="AH3629" s="2" t="str">
        <f t="shared" si="228"/>
        <v>Quận Nam Từ Liêm</v>
      </c>
      <c r="AI3629" s="2" t="str">
        <f t="shared" si="229"/>
        <v/>
      </c>
      <c r="AK3629" s="2" t="str">
        <f t="shared" si="230"/>
        <v/>
      </c>
      <c r="BF3629" s="2" t="str">
        <f>VLOOKUP(M3629,'[1]mã win'!G:K,5,0)</f>
        <v>B</v>
      </c>
    </row>
    <row r="3630" spans="1:58" x14ac:dyDescent="0.25">
      <c r="A3630" s="6" t="s">
        <v>18651</v>
      </c>
      <c r="B3630" s="6" t="s">
        <v>15468</v>
      </c>
      <c r="C3630" s="6" t="s">
        <v>18652</v>
      </c>
      <c r="D3630" s="2" t="s">
        <v>11983</v>
      </c>
      <c r="E3630" s="2" t="s">
        <v>10932</v>
      </c>
      <c r="G3630" s="6" t="s">
        <v>15031</v>
      </c>
      <c r="H3630" s="6"/>
      <c r="I3630" s="6"/>
      <c r="J3630" s="6"/>
      <c r="K3630" s="7"/>
      <c r="L3630" s="6" t="s">
        <v>24</v>
      </c>
      <c r="M3630" s="6" t="s">
        <v>25</v>
      </c>
      <c r="N3630" s="6" t="s">
        <v>25</v>
      </c>
      <c r="O3630" s="6" t="s">
        <v>918</v>
      </c>
      <c r="P3630" s="8" t="s">
        <v>27</v>
      </c>
      <c r="Q3630" s="9">
        <v>44706.7116048264</v>
      </c>
      <c r="R3630" s="6" t="s">
        <v>6465</v>
      </c>
      <c r="X3630" s="6" t="s">
        <v>18653</v>
      </c>
      <c r="Y3630" s="2" t="s">
        <v>11983</v>
      </c>
      <c r="Z3630" s="2" t="s">
        <v>10932</v>
      </c>
      <c r="AA3630" s="2" t="s">
        <v>25</v>
      </c>
      <c r="AB3630" s="2" t="s">
        <v>27</v>
      </c>
      <c r="AC3630" s="2" t="s">
        <v>27</v>
      </c>
      <c r="AD3630" s="2" t="s">
        <v>27</v>
      </c>
      <c r="AE3630" s="2" t="s">
        <v>27</v>
      </c>
      <c r="AG3630" s="2" t="str">
        <f t="shared" si="227"/>
        <v>phường Trung Văn</v>
      </c>
      <c r="AH3630" s="2" t="str">
        <f t="shared" si="228"/>
        <v>quận Nam Từ Liêm</v>
      </c>
      <c r="AI3630" s="2" t="str">
        <f t="shared" si="229"/>
        <v/>
      </c>
      <c r="AK3630" s="2" t="str">
        <f t="shared" si="230"/>
        <v/>
      </c>
      <c r="BF3630" s="2" t="str">
        <f>VLOOKUP(M3630,'[1]mã win'!G:K,5,0)</f>
        <v>B</v>
      </c>
    </row>
    <row r="3631" spans="1:58" x14ac:dyDescent="0.25">
      <c r="A3631" s="6" t="s">
        <v>18654</v>
      </c>
      <c r="B3631" s="6" t="s">
        <v>15468</v>
      </c>
      <c r="C3631" s="6" t="s">
        <v>18655</v>
      </c>
      <c r="D3631" s="2" t="s">
        <v>10884</v>
      </c>
      <c r="E3631" s="2" t="s">
        <v>10932</v>
      </c>
      <c r="G3631" s="6" t="s">
        <v>15031</v>
      </c>
      <c r="H3631" s="6"/>
      <c r="I3631" s="6"/>
      <c r="J3631" s="6"/>
      <c r="K3631" s="7"/>
      <c r="L3631" s="6" t="s">
        <v>24</v>
      </c>
      <c r="M3631" s="6" t="s">
        <v>25</v>
      </c>
      <c r="N3631" s="6" t="s">
        <v>25</v>
      </c>
      <c r="O3631" s="6" t="s">
        <v>918</v>
      </c>
      <c r="P3631" s="8" t="s">
        <v>27</v>
      </c>
      <c r="Q3631" s="9">
        <v>44707.322134722199</v>
      </c>
      <c r="R3631" s="6" t="s">
        <v>6465</v>
      </c>
      <c r="X3631" s="6" t="s">
        <v>18656</v>
      </c>
      <c r="Y3631" s="2" t="s">
        <v>10884</v>
      </c>
      <c r="Z3631" s="2" t="s">
        <v>10932</v>
      </c>
      <c r="AA3631" s="2" t="s">
        <v>10794</v>
      </c>
      <c r="AB3631" s="2" t="s">
        <v>27</v>
      </c>
      <c r="AC3631" s="2" t="s">
        <v>27</v>
      </c>
      <c r="AD3631" s="2" t="s">
        <v>27</v>
      </c>
      <c r="AE3631" s="2" t="s">
        <v>27</v>
      </c>
      <c r="AG3631" s="2" t="str">
        <f t="shared" si="227"/>
        <v>phường Mễ Trì</v>
      </c>
      <c r="AH3631" s="2" t="str">
        <f t="shared" si="228"/>
        <v>quận Nam Từ Liêm</v>
      </c>
      <c r="AI3631" s="2" t="str">
        <f t="shared" si="229"/>
        <v/>
      </c>
      <c r="AK3631" s="2" t="str">
        <f t="shared" si="230"/>
        <v/>
      </c>
      <c r="BF3631" s="2" t="str">
        <f>VLOOKUP(M3631,'[1]mã win'!G:K,5,0)</f>
        <v>B</v>
      </c>
    </row>
    <row r="3632" spans="1:58" x14ac:dyDescent="0.25">
      <c r="A3632" s="6" t="s">
        <v>18657</v>
      </c>
      <c r="B3632" s="6" t="s">
        <v>15463</v>
      </c>
      <c r="C3632" s="6" t="s">
        <v>18658</v>
      </c>
      <c r="D3632" s="2" t="s">
        <v>27</v>
      </c>
      <c r="E3632" s="2" t="s">
        <v>1109</v>
      </c>
      <c r="G3632" s="6" t="s">
        <v>15031</v>
      </c>
      <c r="H3632" s="6"/>
      <c r="I3632" s="6"/>
      <c r="J3632" s="6"/>
      <c r="K3632" s="7"/>
      <c r="L3632" s="6" t="s">
        <v>8064</v>
      </c>
      <c r="M3632" s="6" t="s">
        <v>25</v>
      </c>
      <c r="N3632" s="6" t="s">
        <v>25</v>
      </c>
      <c r="O3632" s="6" t="s">
        <v>1109</v>
      </c>
      <c r="P3632" s="8" t="s">
        <v>27</v>
      </c>
      <c r="Q3632" s="9">
        <v>44704.582098761603</v>
      </c>
      <c r="R3632" s="6" t="s">
        <v>6465</v>
      </c>
      <c r="X3632" s="6" t="s">
        <v>18659</v>
      </c>
      <c r="Y3632" s="2" t="s">
        <v>2729</v>
      </c>
      <c r="Z3632" s="2" t="s">
        <v>14389</v>
      </c>
      <c r="AA3632" s="2" t="s">
        <v>1696</v>
      </c>
      <c r="AB3632" s="2" t="s">
        <v>6657</v>
      </c>
      <c r="AC3632" s="2" t="s">
        <v>27</v>
      </c>
      <c r="AD3632" s="2" t="s">
        <v>27</v>
      </c>
      <c r="AE3632" s="2" t="s">
        <v>27</v>
      </c>
      <c r="AG3632" s="2" t="str">
        <f t="shared" si="227"/>
        <v/>
      </c>
      <c r="AH3632" s="2" t="str">
        <f t="shared" si="228"/>
        <v/>
      </c>
      <c r="AI3632" s="2" t="str">
        <f t="shared" si="229"/>
        <v/>
      </c>
      <c r="AK3632" s="2" t="str">
        <f t="shared" si="230"/>
        <v/>
      </c>
      <c r="BF3632" s="2" t="str">
        <f>VLOOKUP(M3632,'[1]mã win'!G:K,5,0)</f>
        <v>B</v>
      </c>
    </row>
    <row r="3633" spans="1:58" x14ac:dyDescent="0.25">
      <c r="A3633" s="6" t="s">
        <v>18660</v>
      </c>
      <c r="B3633" s="6" t="s">
        <v>15457</v>
      </c>
      <c r="C3633" s="6" t="s">
        <v>18661</v>
      </c>
      <c r="D3633" s="2" t="s">
        <v>4456</v>
      </c>
      <c r="E3633" s="2" t="s">
        <v>18662</v>
      </c>
      <c r="G3633" s="6" t="s">
        <v>15024</v>
      </c>
      <c r="H3633" s="6" t="s">
        <v>27</v>
      </c>
      <c r="I3633" s="6"/>
      <c r="J3633" s="6"/>
      <c r="K3633" s="7">
        <v>60</v>
      </c>
      <c r="L3633" s="6" t="s">
        <v>63</v>
      </c>
      <c r="M3633" s="6" t="s">
        <v>39</v>
      </c>
      <c r="N3633" s="6" t="s">
        <v>39</v>
      </c>
      <c r="O3633" s="6" t="s">
        <v>51</v>
      </c>
      <c r="P3633" s="8" t="s">
        <v>27</v>
      </c>
      <c r="Q3633" s="9">
        <v>44790.382266203698</v>
      </c>
      <c r="R3633" s="6" t="s">
        <v>28</v>
      </c>
      <c r="X3633" s="6" t="s">
        <v>18663</v>
      </c>
      <c r="Y3633" s="2" t="s">
        <v>175</v>
      </c>
      <c r="Z3633" s="2" t="s">
        <v>4456</v>
      </c>
      <c r="AA3633" s="2" t="s">
        <v>18662</v>
      </c>
      <c r="AB3633" s="2" t="s">
        <v>114</v>
      </c>
      <c r="AC3633" s="2" t="s">
        <v>27</v>
      </c>
      <c r="AD3633" s="2" t="s">
        <v>27</v>
      </c>
      <c r="AE3633" s="2" t="s">
        <v>27</v>
      </c>
      <c r="AG3633" s="2" t="str">
        <f t="shared" si="227"/>
        <v>Phường Tam Bình</v>
      </c>
      <c r="AH3633" s="2" t="str">
        <f t="shared" si="228"/>
        <v>Quận Thủ Đức</v>
      </c>
      <c r="AI3633" s="2" t="str">
        <f t="shared" si="229"/>
        <v/>
      </c>
      <c r="AK3633" s="2" t="str">
        <f t="shared" si="230"/>
        <v/>
      </c>
      <c r="BF3633" s="2" t="str">
        <f>VLOOKUP(M3633,'[1]mã win'!G:K,5,0)</f>
        <v>N</v>
      </c>
    </row>
    <row r="3634" spans="1:58" x14ac:dyDescent="0.25">
      <c r="A3634" s="6" t="s">
        <v>18664</v>
      </c>
      <c r="B3634" s="6" t="s">
        <v>15457</v>
      </c>
      <c r="C3634" s="6" t="s">
        <v>18665</v>
      </c>
      <c r="D3634" s="2" t="s">
        <v>18666</v>
      </c>
      <c r="E3634" s="2" t="s">
        <v>754</v>
      </c>
      <c r="G3634" s="6" t="s">
        <v>15024</v>
      </c>
      <c r="H3634" s="6" t="s">
        <v>27</v>
      </c>
      <c r="I3634" s="6"/>
      <c r="J3634" s="6"/>
      <c r="K3634" s="7">
        <v>60</v>
      </c>
      <c r="L3634" s="6" t="s">
        <v>199</v>
      </c>
      <c r="M3634" s="6" t="s">
        <v>39</v>
      </c>
      <c r="N3634" s="6" t="s">
        <v>39</v>
      </c>
      <c r="O3634" s="6" t="s">
        <v>754</v>
      </c>
      <c r="P3634" s="8" t="s">
        <v>27</v>
      </c>
      <c r="Q3634" s="9">
        <v>44765.366148379602</v>
      </c>
      <c r="R3634" s="6" t="s">
        <v>28</v>
      </c>
      <c r="X3634" s="6" t="s">
        <v>18667</v>
      </c>
      <c r="Y3634" s="2" t="s">
        <v>18666</v>
      </c>
      <c r="Z3634" s="2" t="s">
        <v>114</v>
      </c>
      <c r="AA3634" s="2" t="s">
        <v>27</v>
      </c>
      <c r="AB3634" s="2" t="s">
        <v>27</v>
      </c>
      <c r="AC3634" s="2" t="s">
        <v>27</v>
      </c>
      <c r="AD3634" s="2" t="s">
        <v>27</v>
      </c>
      <c r="AE3634" s="2" t="s">
        <v>27</v>
      </c>
      <c r="AG3634" s="2" t="str">
        <f t="shared" ref="AG3634:AG3697" si="231">IF(LEFT(X3634,1)="P",X3634,IF(LEFT(Y3634,1)="P",Y3634,IF(LEFT(Z3634,1)="P",Z3634,IF(LEFT(AA3634,1)="P",AA3634,IF(LEFT(AB3634,1)="P",AB3634,IF(LEFT(AC3634,1)="P",AC3634,IF(LEFT(AD3634,1)="P",AD3634,IF(LEFT(AE3634,1)="P",AE3634,IF(LEFT(AF3634,1)="P",AF3634,"")))))))))</f>
        <v>Phường Đông Hưng Thuận Quận 12</v>
      </c>
      <c r="AH3634" s="2" t="str">
        <f t="shared" ref="AH3634:AH3697" si="232">IF(LEFT(X3634,1)="P",X3634,IF(LEFT(Y3634,1)="Q",Y3634,IF(LEFT(Z3634,1)="Q",Z3634,IF(LEFT(AA3634,1)="Q",AA3634,IF(LEFT(AB3634,1)="Q",AB3634,IF(LEFT(AC3634,1)="Q",AC3634,IF(LEFT(AD3634,1)="Q",AD3634,IF(LEFT(AE3634,1)="Q",AE3634,IF(LEFT(AF3634,1)="Q",AF3634,"")))))))))</f>
        <v/>
      </c>
      <c r="AI3634" s="2" t="str">
        <f t="shared" ref="AI3634:AI3697" si="233">IF(LEFT(Y3634,2)="Hu",Y3634,IF(LEFT(Z3634,2)="Hu",Z3634,IF(LEFT(AA3634,2)="Hu",AA3634,IF(LEFT(AB3634,2)="Hu",AB3634,IF(LEFT(AC3634,2)="Hu",AC3634,IF(LEFT(AD3634,2)="Hu",AD3634,IF(LEFT(AE3634,2)="Hu",AE3634,IF(LEFT(AF3634,2)="Hu",AF3634,""))))))))</f>
        <v/>
      </c>
      <c r="AK3634" s="2" t="str">
        <f t="shared" si="230"/>
        <v/>
      </c>
      <c r="BF3634" s="2" t="str">
        <f>VLOOKUP(M3634,'[1]mã win'!G:K,5,0)</f>
        <v>N</v>
      </c>
    </row>
    <row r="3635" spans="1:58" x14ac:dyDescent="0.25">
      <c r="A3635" s="6" t="s">
        <v>18668</v>
      </c>
      <c r="B3635" s="6" t="s">
        <v>15457</v>
      </c>
      <c r="C3635" s="6" t="s">
        <v>18669</v>
      </c>
      <c r="D3635" s="2" t="s">
        <v>27</v>
      </c>
      <c r="E3635" s="2" t="s">
        <v>701</v>
      </c>
      <c r="G3635" s="6" t="s">
        <v>15024</v>
      </c>
      <c r="H3635" s="6" t="s">
        <v>27</v>
      </c>
      <c r="I3635" s="6"/>
      <c r="J3635" s="6"/>
      <c r="K3635" s="7">
        <v>60</v>
      </c>
      <c r="L3635" s="6" t="s">
        <v>199</v>
      </c>
      <c r="M3635" s="6" t="s">
        <v>39</v>
      </c>
      <c r="N3635" s="6" t="s">
        <v>39</v>
      </c>
      <c r="O3635" s="6" t="s">
        <v>701</v>
      </c>
      <c r="P3635" s="8" t="s">
        <v>27</v>
      </c>
      <c r="Q3635" s="9">
        <v>44760.671755324103</v>
      </c>
      <c r="R3635" s="6" t="s">
        <v>28</v>
      </c>
      <c r="X3635" s="6" t="s">
        <v>18670</v>
      </c>
      <c r="Y3635" s="2" t="s">
        <v>701</v>
      </c>
      <c r="Z3635" s="2" t="s">
        <v>114</v>
      </c>
      <c r="AA3635" s="2" t="s">
        <v>27</v>
      </c>
      <c r="AB3635" s="2" t="s">
        <v>27</v>
      </c>
      <c r="AC3635" s="2" t="s">
        <v>27</v>
      </c>
      <c r="AD3635" s="2" t="s">
        <v>27</v>
      </c>
      <c r="AE3635" s="2" t="s">
        <v>27</v>
      </c>
      <c r="AG3635" s="2" t="str">
        <f t="shared" si="231"/>
        <v/>
      </c>
      <c r="AH3635" s="2" t="str">
        <f t="shared" si="232"/>
        <v/>
      </c>
      <c r="AI3635" s="2" t="str">
        <f t="shared" si="233"/>
        <v>Huyện Hóc Môn</v>
      </c>
      <c r="AK3635" s="2" t="str">
        <f t="shared" si="230"/>
        <v/>
      </c>
      <c r="BF3635" s="2" t="str">
        <f>VLOOKUP(M3635,'[1]mã win'!G:K,5,0)</f>
        <v>N</v>
      </c>
    </row>
    <row r="3636" spans="1:58" x14ac:dyDescent="0.25">
      <c r="A3636" s="6" t="s">
        <v>18671</v>
      </c>
      <c r="B3636" s="6" t="s">
        <v>15457</v>
      </c>
      <c r="C3636" s="6" t="s">
        <v>18672</v>
      </c>
      <c r="D3636" s="2" t="s">
        <v>4998</v>
      </c>
      <c r="E3636" s="2" t="s">
        <v>754</v>
      </c>
      <c r="G3636" s="6" t="s">
        <v>15024</v>
      </c>
      <c r="H3636" s="6" t="s">
        <v>27</v>
      </c>
      <c r="I3636" s="6"/>
      <c r="J3636" s="6"/>
      <c r="K3636" s="7">
        <v>60</v>
      </c>
      <c r="L3636" s="6" t="s">
        <v>199</v>
      </c>
      <c r="M3636" s="6" t="s">
        <v>39</v>
      </c>
      <c r="N3636" s="6" t="s">
        <v>39</v>
      </c>
      <c r="O3636" s="6" t="s">
        <v>754</v>
      </c>
      <c r="P3636" s="8" t="s">
        <v>27</v>
      </c>
      <c r="Q3636" s="9">
        <v>44765.365121955998</v>
      </c>
      <c r="R3636" s="6" t="s">
        <v>28</v>
      </c>
      <c r="X3636" s="6" t="s">
        <v>18673</v>
      </c>
      <c r="Y3636" s="2" t="s">
        <v>4998</v>
      </c>
      <c r="Z3636" s="2" t="s">
        <v>754</v>
      </c>
      <c r="AA3636" s="2" t="s">
        <v>114</v>
      </c>
      <c r="AB3636" s="2" t="s">
        <v>27</v>
      </c>
      <c r="AC3636" s="2" t="s">
        <v>27</v>
      </c>
      <c r="AD3636" s="2" t="s">
        <v>27</v>
      </c>
      <c r="AE3636" s="2" t="s">
        <v>27</v>
      </c>
      <c r="AG3636" s="2" t="str">
        <f t="shared" si="231"/>
        <v>Phường Đông Hưng Thuận</v>
      </c>
      <c r="AH3636" s="2" t="str">
        <f t="shared" si="232"/>
        <v>Quận 12</v>
      </c>
      <c r="AI3636" s="2" t="str">
        <f t="shared" si="233"/>
        <v/>
      </c>
      <c r="AK3636" s="2" t="str">
        <f t="shared" si="230"/>
        <v/>
      </c>
      <c r="BF3636" s="2" t="str">
        <f>VLOOKUP(M3636,'[1]mã win'!G:K,5,0)</f>
        <v>N</v>
      </c>
    </row>
    <row r="3637" spans="1:58" x14ac:dyDescent="0.25">
      <c r="A3637" s="6" t="s">
        <v>18674</v>
      </c>
      <c r="B3637" s="6" t="s">
        <v>15457</v>
      </c>
      <c r="C3637" s="6" t="s">
        <v>18675</v>
      </c>
      <c r="D3637" s="2" t="s">
        <v>5614</v>
      </c>
      <c r="E3637" s="2" t="s">
        <v>305</v>
      </c>
      <c r="G3637" s="6" t="s">
        <v>15024</v>
      </c>
      <c r="H3637" s="6" t="s">
        <v>27</v>
      </c>
      <c r="I3637" s="6"/>
      <c r="J3637" s="6"/>
      <c r="K3637" s="7">
        <v>60</v>
      </c>
      <c r="L3637" s="6" t="s">
        <v>133</v>
      </c>
      <c r="M3637" s="6" t="s">
        <v>39</v>
      </c>
      <c r="N3637" s="6" t="s">
        <v>39</v>
      </c>
      <c r="O3637" s="6" t="s">
        <v>305</v>
      </c>
      <c r="P3637" s="8" t="s">
        <v>27</v>
      </c>
      <c r="Q3637" s="9">
        <v>44725.440350347199</v>
      </c>
      <c r="R3637" s="6" t="s">
        <v>28</v>
      </c>
      <c r="X3637" s="6" t="s">
        <v>18676</v>
      </c>
      <c r="Y3637" s="2" t="s">
        <v>5614</v>
      </c>
      <c r="Z3637" s="2" t="s">
        <v>305</v>
      </c>
      <c r="AA3637" s="2" t="s">
        <v>15449</v>
      </c>
      <c r="AB3637" s="2" t="s">
        <v>27</v>
      </c>
      <c r="AC3637" s="2" t="s">
        <v>27</v>
      </c>
      <c r="AD3637" s="2" t="s">
        <v>27</v>
      </c>
      <c r="AE3637" s="2" t="s">
        <v>27</v>
      </c>
      <c r="AG3637" s="2" t="str">
        <f t="shared" si="231"/>
        <v>Phường Bình Hưng Hòa</v>
      </c>
      <c r="AH3637" s="2" t="str">
        <f t="shared" si="232"/>
        <v>Quận Bình Tân</v>
      </c>
      <c r="AI3637" s="2" t="str">
        <f t="shared" si="233"/>
        <v/>
      </c>
      <c r="AK3637" s="2" t="str">
        <f t="shared" si="230"/>
        <v/>
      </c>
      <c r="BF3637" s="2" t="str">
        <f>VLOOKUP(M3637,'[1]mã win'!G:K,5,0)</f>
        <v>N</v>
      </c>
    </row>
    <row r="3638" spans="1:58" x14ac:dyDescent="0.25">
      <c r="A3638" s="6" t="s">
        <v>18677</v>
      </c>
      <c r="B3638" s="6" t="s">
        <v>15468</v>
      </c>
      <c r="C3638" s="6" t="s">
        <v>18678</v>
      </c>
      <c r="D3638" s="2" t="s">
        <v>27</v>
      </c>
      <c r="E3638" s="2" t="s">
        <v>14267</v>
      </c>
      <c r="G3638" s="6" t="s">
        <v>15031</v>
      </c>
      <c r="H3638" s="6"/>
      <c r="I3638" s="6"/>
      <c r="J3638" s="6"/>
      <c r="K3638" s="7"/>
      <c r="L3638" s="6" t="s">
        <v>235</v>
      </c>
      <c r="M3638" s="6" t="s">
        <v>25</v>
      </c>
      <c r="N3638" s="6" t="s">
        <v>25</v>
      </c>
      <c r="O3638" s="6" t="s">
        <v>1078</v>
      </c>
      <c r="P3638" s="8" t="s">
        <v>27</v>
      </c>
      <c r="Q3638" s="9">
        <v>44704.5977724884</v>
      </c>
      <c r="R3638" s="6" t="s">
        <v>6465</v>
      </c>
      <c r="X3638" s="6" t="s">
        <v>18679</v>
      </c>
      <c r="Y3638" s="2" t="s">
        <v>18298</v>
      </c>
      <c r="Z3638" s="2" t="s">
        <v>14267</v>
      </c>
      <c r="AA3638" s="2" t="s">
        <v>31</v>
      </c>
      <c r="AB3638" s="2" t="s">
        <v>27</v>
      </c>
      <c r="AC3638" s="2" t="s">
        <v>27</v>
      </c>
      <c r="AD3638" s="2" t="s">
        <v>27</v>
      </c>
      <c r="AE3638" s="2" t="s">
        <v>27</v>
      </c>
      <c r="AG3638" s="2" t="str">
        <f t="shared" si="231"/>
        <v/>
      </c>
      <c r="AH3638" s="2" t="str">
        <f t="shared" si="232"/>
        <v/>
      </c>
      <c r="AI3638" s="2" t="str">
        <f t="shared" si="233"/>
        <v>huyện Đông Anh</v>
      </c>
      <c r="AK3638" s="2" t="str">
        <f t="shared" si="230"/>
        <v/>
      </c>
      <c r="BF3638" s="2" t="str">
        <f>VLOOKUP(M3638,'[1]mã win'!G:K,5,0)</f>
        <v>B</v>
      </c>
    </row>
    <row r="3639" spans="1:58" x14ac:dyDescent="0.25">
      <c r="A3639" s="6" t="s">
        <v>18680</v>
      </c>
      <c r="B3639" s="6" t="s">
        <v>15463</v>
      </c>
      <c r="C3639" s="6" t="s">
        <v>18681</v>
      </c>
      <c r="D3639" s="2" t="s">
        <v>27</v>
      </c>
      <c r="E3639" s="2" t="s">
        <v>1108</v>
      </c>
      <c r="G3639" s="6" t="s">
        <v>15031</v>
      </c>
      <c r="H3639" s="6"/>
      <c r="I3639" s="6"/>
      <c r="J3639" s="6"/>
      <c r="K3639" s="7"/>
      <c r="L3639" s="6" t="s">
        <v>8064</v>
      </c>
      <c r="M3639" s="6" t="s">
        <v>25</v>
      </c>
      <c r="N3639" s="6" t="s">
        <v>25</v>
      </c>
      <c r="O3639" s="6" t="s">
        <v>1109</v>
      </c>
      <c r="P3639" s="8" t="s">
        <v>27</v>
      </c>
      <c r="Q3639" s="9">
        <v>44704.581347372703</v>
      </c>
      <c r="R3639" s="6" t="s">
        <v>6465</v>
      </c>
      <c r="X3639" s="6" t="s">
        <v>18682</v>
      </c>
      <c r="Y3639" s="2" t="s">
        <v>2514</v>
      </c>
      <c r="Z3639" s="2" t="s">
        <v>1108</v>
      </c>
      <c r="AA3639" s="2" t="s">
        <v>25</v>
      </c>
      <c r="AB3639" s="2" t="s">
        <v>27</v>
      </c>
      <c r="AC3639" s="2" t="s">
        <v>27</v>
      </c>
      <c r="AD3639" s="2" t="s">
        <v>27</v>
      </c>
      <c r="AE3639" s="2" t="s">
        <v>27</v>
      </c>
      <c r="AG3639" s="2" t="str">
        <f t="shared" si="231"/>
        <v/>
      </c>
      <c r="AH3639" s="2" t="str">
        <f t="shared" si="232"/>
        <v/>
      </c>
      <c r="AI3639" s="2" t="str">
        <f t="shared" si="233"/>
        <v>huyện Thanh Trì</v>
      </c>
      <c r="AK3639" s="2" t="str">
        <f t="shared" si="230"/>
        <v/>
      </c>
      <c r="BF3639" s="2" t="str">
        <f>VLOOKUP(M3639,'[1]mã win'!G:K,5,0)</f>
        <v>B</v>
      </c>
    </row>
    <row r="3640" spans="1:58" x14ac:dyDescent="0.25">
      <c r="A3640" s="6" t="s">
        <v>18683</v>
      </c>
      <c r="B3640" s="6" t="s">
        <v>15440</v>
      </c>
      <c r="C3640" s="6" t="s">
        <v>18684</v>
      </c>
      <c r="D3640" s="2" t="s">
        <v>800</v>
      </c>
      <c r="E3640" s="2" t="s">
        <v>3279</v>
      </c>
      <c r="G3640" s="6" t="s">
        <v>15024</v>
      </c>
      <c r="H3640" s="6" t="s">
        <v>27</v>
      </c>
      <c r="I3640" s="6"/>
      <c r="J3640" s="6"/>
      <c r="K3640" s="7">
        <v>60</v>
      </c>
      <c r="L3640" s="6" t="s">
        <v>133</v>
      </c>
      <c r="M3640" s="6" t="s">
        <v>39</v>
      </c>
      <c r="N3640" s="6" t="s">
        <v>39</v>
      </c>
      <c r="O3640" s="6" t="s">
        <v>3279</v>
      </c>
      <c r="P3640" s="8" t="s">
        <v>27</v>
      </c>
      <c r="Q3640" s="9">
        <v>44765.673052199098</v>
      </c>
      <c r="R3640" s="6" t="s">
        <v>28</v>
      </c>
      <c r="X3640" s="6" t="s">
        <v>18685</v>
      </c>
      <c r="Y3640" s="2" t="s">
        <v>800</v>
      </c>
      <c r="Z3640" s="2" t="s">
        <v>3279</v>
      </c>
      <c r="AA3640" s="2" t="s">
        <v>114</v>
      </c>
      <c r="AB3640" s="2" t="s">
        <v>27</v>
      </c>
      <c r="AC3640" s="2" t="s">
        <v>27</v>
      </c>
      <c r="AD3640" s="2" t="s">
        <v>27</v>
      </c>
      <c r="AE3640" s="2" t="s">
        <v>27</v>
      </c>
      <c r="AG3640" s="2" t="str">
        <f t="shared" si="231"/>
        <v>Phường 5</v>
      </c>
      <c r="AH3640" s="2" t="str">
        <f t="shared" si="232"/>
        <v>Quận 8</v>
      </c>
      <c r="AI3640" s="2" t="str">
        <f t="shared" si="233"/>
        <v/>
      </c>
      <c r="AK3640" s="2" t="str">
        <f t="shared" si="230"/>
        <v/>
      </c>
      <c r="BF3640" s="2" t="str">
        <f>VLOOKUP(M3640,'[1]mã win'!G:K,5,0)</f>
        <v>N</v>
      </c>
    </row>
    <row r="3641" spans="1:58" x14ac:dyDescent="0.25">
      <c r="A3641" s="6" t="s">
        <v>18686</v>
      </c>
      <c r="B3641" s="6" t="s">
        <v>15440</v>
      </c>
      <c r="C3641" s="6" t="s">
        <v>18687</v>
      </c>
      <c r="D3641" s="2" t="s">
        <v>27</v>
      </c>
      <c r="E3641" s="2" t="s">
        <v>213</v>
      </c>
      <c r="G3641" s="6" t="s">
        <v>15024</v>
      </c>
      <c r="H3641" s="6" t="s">
        <v>27</v>
      </c>
      <c r="I3641" s="6"/>
      <c r="J3641" s="6"/>
      <c r="K3641" s="7">
        <v>60</v>
      </c>
      <c r="L3641" s="6" t="s">
        <v>133</v>
      </c>
      <c r="M3641" s="6" t="s">
        <v>39</v>
      </c>
      <c r="N3641" s="6" t="s">
        <v>39</v>
      </c>
      <c r="O3641" s="6" t="s">
        <v>213</v>
      </c>
      <c r="P3641" s="8" t="s">
        <v>27</v>
      </c>
      <c r="Q3641" s="9">
        <v>44749.658798958299</v>
      </c>
      <c r="R3641" s="6" t="s">
        <v>28</v>
      </c>
      <c r="X3641" s="6" t="s">
        <v>18688</v>
      </c>
      <c r="Y3641" s="2" t="s">
        <v>213</v>
      </c>
      <c r="Z3641" s="2" t="s">
        <v>114</v>
      </c>
      <c r="AA3641" s="2" t="s">
        <v>27</v>
      </c>
      <c r="AB3641" s="2" t="s">
        <v>27</v>
      </c>
      <c r="AC3641" s="2" t="s">
        <v>27</v>
      </c>
      <c r="AD3641" s="2" t="s">
        <v>27</v>
      </c>
      <c r="AE3641" s="2" t="s">
        <v>27</v>
      </c>
      <c r="AG3641" s="2" t="str">
        <f t="shared" si="231"/>
        <v/>
      </c>
      <c r="AH3641" s="2" t="str">
        <f t="shared" si="232"/>
        <v/>
      </c>
      <c r="AI3641" s="2" t="str">
        <f t="shared" si="233"/>
        <v>Huyện Bình Chánh</v>
      </c>
      <c r="AK3641" s="2" t="str">
        <f t="shared" si="230"/>
        <v/>
      </c>
      <c r="BF3641" s="2" t="str">
        <f>VLOOKUP(M3641,'[1]mã win'!G:K,5,0)</f>
        <v>N</v>
      </c>
    </row>
    <row r="3642" spans="1:58" x14ac:dyDescent="0.25">
      <c r="A3642" s="6" t="s">
        <v>18689</v>
      </c>
      <c r="B3642" s="6" t="s">
        <v>15457</v>
      </c>
      <c r="C3642" s="6" t="s">
        <v>18690</v>
      </c>
      <c r="D3642" s="2" t="s">
        <v>18426</v>
      </c>
      <c r="E3642" s="2" t="s">
        <v>754</v>
      </c>
      <c r="G3642" s="6" t="s">
        <v>15024</v>
      </c>
      <c r="H3642" s="6" t="s">
        <v>27</v>
      </c>
      <c r="I3642" s="6"/>
      <c r="J3642" s="6"/>
      <c r="K3642" s="7">
        <v>60</v>
      </c>
      <c r="L3642" s="6" t="s">
        <v>199</v>
      </c>
      <c r="M3642" s="6" t="s">
        <v>39</v>
      </c>
      <c r="N3642" s="6" t="s">
        <v>39</v>
      </c>
      <c r="O3642" s="6" t="s">
        <v>754</v>
      </c>
      <c r="P3642" s="8" t="s">
        <v>27</v>
      </c>
      <c r="Q3642" s="9">
        <v>44765.381854942098</v>
      </c>
      <c r="R3642" s="6" t="s">
        <v>28</v>
      </c>
      <c r="X3642" s="6" t="s">
        <v>12894</v>
      </c>
      <c r="Y3642" s="2" t="s">
        <v>18426</v>
      </c>
      <c r="Z3642" s="2" t="s">
        <v>754</v>
      </c>
      <c r="AA3642" s="2" t="s">
        <v>114</v>
      </c>
      <c r="AB3642" s="2" t="s">
        <v>27</v>
      </c>
      <c r="AC3642" s="2" t="s">
        <v>27</v>
      </c>
      <c r="AD3642" s="2" t="s">
        <v>27</v>
      </c>
      <c r="AE3642" s="2" t="s">
        <v>27</v>
      </c>
      <c r="AG3642" s="2" t="str">
        <f t="shared" si="231"/>
        <v>Phường Thạnh Xuân</v>
      </c>
      <c r="AH3642" s="2" t="str">
        <f t="shared" si="232"/>
        <v>Quận 12</v>
      </c>
      <c r="AI3642" s="2" t="str">
        <f t="shared" si="233"/>
        <v/>
      </c>
      <c r="AK3642" s="2" t="str">
        <f t="shared" si="230"/>
        <v/>
      </c>
      <c r="BF3642" s="2" t="str">
        <f>VLOOKUP(M3642,'[1]mã win'!G:K,5,0)</f>
        <v>N</v>
      </c>
    </row>
    <row r="3643" spans="1:58" x14ac:dyDescent="0.25">
      <c r="A3643" s="6" t="s">
        <v>18691</v>
      </c>
      <c r="B3643" s="6" t="s">
        <v>15468</v>
      </c>
      <c r="C3643" s="6" t="s">
        <v>18692</v>
      </c>
      <c r="D3643" s="2" t="s">
        <v>18494</v>
      </c>
      <c r="E3643" s="2" t="s">
        <v>10932</v>
      </c>
      <c r="G3643" s="6" t="s">
        <v>15031</v>
      </c>
      <c r="H3643" s="6"/>
      <c r="I3643" s="6"/>
      <c r="J3643" s="6"/>
      <c r="K3643" s="7"/>
      <c r="L3643" s="6" t="s">
        <v>24</v>
      </c>
      <c r="M3643" s="6" t="s">
        <v>25</v>
      </c>
      <c r="N3643" s="6" t="s">
        <v>25</v>
      </c>
      <c r="O3643" s="6" t="s">
        <v>918</v>
      </c>
      <c r="P3643" s="8" t="s">
        <v>27</v>
      </c>
      <c r="Q3643" s="9">
        <v>44706.705987696798</v>
      </c>
      <c r="R3643" s="6" t="s">
        <v>6465</v>
      </c>
      <c r="X3643" s="6" t="s">
        <v>18693</v>
      </c>
      <c r="Y3643" s="2" t="s">
        <v>18494</v>
      </c>
      <c r="Z3643" s="2" t="s">
        <v>10932</v>
      </c>
      <c r="AA3643" s="2" t="s">
        <v>25</v>
      </c>
      <c r="AB3643" s="2" t="s">
        <v>27</v>
      </c>
      <c r="AC3643" s="2" t="s">
        <v>27</v>
      </c>
      <c r="AD3643" s="2" t="s">
        <v>27</v>
      </c>
      <c r="AE3643" s="2" t="s">
        <v>27</v>
      </c>
      <c r="AG3643" s="2" t="str">
        <f t="shared" si="231"/>
        <v>phường Phú Đô</v>
      </c>
      <c r="AH3643" s="2" t="str">
        <f t="shared" si="232"/>
        <v>quận Nam Từ Liêm</v>
      </c>
      <c r="AI3643" s="2" t="str">
        <f t="shared" si="233"/>
        <v/>
      </c>
      <c r="AK3643" s="2" t="str">
        <f t="shared" si="230"/>
        <v/>
      </c>
      <c r="BF3643" s="2" t="str">
        <f>VLOOKUP(M3643,'[1]mã win'!G:K,5,0)</f>
        <v>B</v>
      </c>
    </row>
    <row r="3644" spans="1:58" x14ac:dyDescent="0.25">
      <c r="A3644" s="6" t="s">
        <v>18694</v>
      </c>
      <c r="B3644" s="6" t="s">
        <v>15468</v>
      </c>
      <c r="C3644" s="6" t="s">
        <v>18695</v>
      </c>
      <c r="D3644" s="2" t="s">
        <v>2081</v>
      </c>
      <c r="E3644" s="2" t="s">
        <v>10932</v>
      </c>
      <c r="G3644" s="6" t="s">
        <v>15031</v>
      </c>
      <c r="H3644" s="6"/>
      <c r="I3644" s="6"/>
      <c r="J3644" s="6"/>
      <c r="K3644" s="7"/>
      <c r="L3644" s="6" t="s">
        <v>24</v>
      </c>
      <c r="M3644" s="6" t="s">
        <v>25</v>
      </c>
      <c r="N3644" s="6" t="s">
        <v>25</v>
      </c>
      <c r="O3644" s="6" t="s">
        <v>918</v>
      </c>
      <c r="P3644" s="8" t="s">
        <v>27</v>
      </c>
      <c r="Q3644" s="9">
        <v>44706.706326736101</v>
      </c>
      <c r="R3644" s="6" t="s">
        <v>6465</v>
      </c>
      <c r="X3644" s="6" t="s">
        <v>18696</v>
      </c>
      <c r="Y3644" s="2" t="s">
        <v>18697</v>
      </c>
      <c r="Z3644" s="2" t="s">
        <v>18698</v>
      </c>
      <c r="AA3644" s="2" t="s">
        <v>2081</v>
      </c>
      <c r="AB3644" s="2" t="s">
        <v>10932</v>
      </c>
      <c r="AC3644" s="2" t="s">
        <v>27</v>
      </c>
      <c r="AD3644" s="2" t="s">
        <v>27</v>
      </c>
      <c r="AE3644" s="2" t="s">
        <v>27</v>
      </c>
      <c r="AG3644" s="2" t="str">
        <f t="shared" si="231"/>
        <v>Phường Mễ Trì</v>
      </c>
      <c r="AH3644" s="2" t="str">
        <f t="shared" si="232"/>
        <v>quận Nam Từ Liêm</v>
      </c>
      <c r="AI3644" s="2" t="str">
        <f t="shared" si="233"/>
        <v/>
      </c>
      <c r="AK3644" s="2" t="str">
        <f t="shared" si="230"/>
        <v/>
      </c>
      <c r="BF3644" s="2" t="str">
        <f>VLOOKUP(M3644,'[1]mã win'!G:K,5,0)</f>
        <v>B</v>
      </c>
    </row>
    <row r="3645" spans="1:58" x14ac:dyDescent="0.25">
      <c r="A3645" s="6" t="s">
        <v>18699</v>
      </c>
      <c r="B3645" s="6" t="s">
        <v>15468</v>
      </c>
      <c r="C3645" s="6" t="s">
        <v>18700</v>
      </c>
      <c r="D3645" s="2" t="s">
        <v>16153</v>
      </c>
      <c r="E3645" s="2" t="s">
        <v>251</v>
      </c>
      <c r="G3645" s="6" t="s">
        <v>15031</v>
      </c>
      <c r="H3645" s="6"/>
      <c r="I3645" s="6"/>
      <c r="J3645" s="6"/>
      <c r="K3645" s="7"/>
      <c r="L3645" s="6" t="s">
        <v>24</v>
      </c>
      <c r="M3645" s="6" t="s">
        <v>25</v>
      </c>
      <c r="N3645" s="6" t="s">
        <v>25</v>
      </c>
      <c r="O3645" s="6" t="s">
        <v>251</v>
      </c>
      <c r="P3645" s="8" t="s">
        <v>27</v>
      </c>
      <c r="Q3645" s="9">
        <v>44707.483987963002</v>
      </c>
      <c r="R3645" s="6" t="s">
        <v>6465</v>
      </c>
      <c r="X3645" s="6" t="s">
        <v>18701</v>
      </c>
      <c r="Y3645" s="2" t="s">
        <v>16153</v>
      </c>
      <c r="Z3645" s="2" t="s">
        <v>251</v>
      </c>
      <c r="AA3645" s="2" t="s">
        <v>25</v>
      </c>
      <c r="AB3645" s="2" t="s">
        <v>27</v>
      </c>
      <c r="AC3645" s="2" t="s">
        <v>27</v>
      </c>
      <c r="AD3645" s="2" t="s">
        <v>27</v>
      </c>
      <c r="AE3645" s="2" t="s">
        <v>27</v>
      </c>
      <c r="AG3645" s="2" t="str">
        <f t="shared" si="231"/>
        <v>phường Quan Hoa</v>
      </c>
      <c r="AH3645" s="2" t="str">
        <f t="shared" si="232"/>
        <v>Quận Cầu Giấy</v>
      </c>
      <c r="AI3645" s="2" t="str">
        <f t="shared" si="233"/>
        <v/>
      </c>
      <c r="AK3645" s="2" t="str">
        <f t="shared" si="230"/>
        <v/>
      </c>
      <c r="BF3645" s="2" t="str">
        <f>VLOOKUP(M3645,'[1]mã win'!G:K,5,0)</f>
        <v>B</v>
      </c>
    </row>
    <row r="3646" spans="1:58" x14ac:dyDescent="0.25">
      <c r="A3646" s="6" t="s">
        <v>18702</v>
      </c>
      <c r="B3646" s="6" t="s">
        <v>15457</v>
      </c>
      <c r="C3646" s="6" t="s">
        <v>18703</v>
      </c>
      <c r="D3646" s="2" t="s">
        <v>8591</v>
      </c>
      <c r="E3646" s="2" t="s">
        <v>3042</v>
      </c>
      <c r="G3646" s="6" t="s">
        <v>15024</v>
      </c>
      <c r="H3646" s="6" t="s">
        <v>27</v>
      </c>
      <c r="I3646" s="6"/>
      <c r="J3646" s="6"/>
      <c r="K3646" s="7">
        <v>60</v>
      </c>
      <c r="L3646" s="6" t="s">
        <v>133</v>
      </c>
      <c r="M3646" s="6" t="s">
        <v>39</v>
      </c>
      <c r="N3646" s="6" t="s">
        <v>39</v>
      </c>
      <c r="O3646" s="6" t="s">
        <v>3042</v>
      </c>
      <c r="P3646" s="8" t="s">
        <v>27</v>
      </c>
      <c r="Q3646" s="9">
        <v>44714.674368784697</v>
      </c>
      <c r="R3646" s="6" t="s">
        <v>28</v>
      </c>
      <c r="X3646" s="6" t="s">
        <v>18704</v>
      </c>
      <c r="Y3646" s="2" t="s">
        <v>18705</v>
      </c>
      <c r="Z3646" s="2" t="s">
        <v>18706</v>
      </c>
      <c r="AA3646" s="2" t="s">
        <v>7985</v>
      </c>
      <c r="AB3646" s="2" t="s">
        <v>8591</v>
      </c>
      <c r="AC3646" s="2" t="s">
        <v>3042</v>
      </c>
      <c r="AD3646" s="2" t="s">
        <v>114</v>
      </c>
      <c r="AE3646" s="2" t="s">
        <v>27</v>
      </c>
      <c r="AG3646" s="2" t="str">
        <f t="shared" si="231"/>
        <v>P7-SH-01</v>
      </c>
      <c r="AH3646" s="2" t="str">
        <f t="shared" si="232"/>
        <v>P7-SH-01</v>
      </c>
      <c r="AI3646" s="2" t="str">
        <f t="shared" si="233"/>
        <v/>
      </c>
      <c r="AK3646" s="2" t="str">
        <f t="shared" si="230"/>
        <v/>
      </c>
      <c r="BF3646" s="2" t="str">
        <f>VLOOKUP(M3646,'[1]mã win'!G:K,5,0)</f>
        <v>N</v>
      </c>
    </row>
    <row r="3647" spans="1:58" x14ac:dyDescent="0.25">
      <c r="A3647" s="6" t="s">
        <v>18707</v>
      </c>
      <c r="B3647" s="6" t="s">
        <v>15457</v>
      </c>
      <c r="C3647" s="6" t="s">
        <v>18708</v>
      </c>
      <c r="D3647" s="2" t="s">
        <v>467</v>
      </c>
      <c r="E3647" s="2" t="s">
        <v>200</v>
      </c>
      <c r="G3647" s="6" t="s">
        <v>15024</v>
      </c>
      <c r="H3647" s="6" t="s">
        <v>27</v>
      </c>
      <c r="I3647" s="6"/>
      <c r="J3647" s="6"/>
      <c r="K3647" s="7">
        <v>60</v>
      </c>
      <c r="L3647" s="6" t="s">
        <v>199</v>
      </c>
      <c r="M3647" s="6" t="s">
        <v>39</v>
      </c>
      <c r="N3647" s="6" t="s">
        <v>39</v>
      </c>
      <c r="O3647" s="6" t="s">
        <v>200</v>
      </c>
      <c r="P3647" s="8" t="s">
        <v>27</v>
      </c>
      <c r="Q3647" s="9">
        <v>44769.423018715301</v>
      </c>
      <c r="R3647" s="6" t="s">
        <v>28</v>
      </c>
      <c r="X3647" s="6" t="s">
        <v>18709</v>
      </c>
      <c r="Y3647" s="2" t="s">
        <v>467</v>
      </c>
      <c r="Z3647" s="2" t="s">
        <v>200</v>
      </c>
      <c r="AA3647" s="2" t="s">
        <v>15449</v>
      </c>
      <c r="AB3647" s="2" t="s">
        <v>27</v>
      </c>
      <c r="AC3647" s="2" t="s">
        <v>27</v>
      </c>
      <c r="AD3647" s="2" t="s">
        <v>27</v>
      </c>
      <c r="AE3647" s="2" t="s">
        <v>27</v>
      </c>
      <c r="AG3647" s="2" t="str">
        <f t="shared" si="231"/>
        <v>Phường 2</v>
      </c>
      <c r="AH3647" s="2" t="str">
        <f t="shared" si="232"/>
        <v>Quận Tân Bình</v>
      </c>
      <c r="AI3647" s="2" t="str">
        <f t="shared" si="233"/>
        <v/>
      </c>
      <c r="AK3647" s="2" t="str">
        <f t="shared" si="230"/>
        <v/>
      </c>
      <c r="BF3647" s="2" t="str">
        <f>VLOOKUP(M3647,'[1]mã win'!G:K,5,0)</f>
        <v>N</v>
      </c>
    </row>
    <row r="3648" spans="1:58" x14ac:dyDescent="0.25">
      <c r="A3648" s="6" t="s">
        <v>18710</v>
      </c>
      <c r="B3648" s="6" t="s">
        <v>15463</v>
      </c>
      <c r="C3648" s="6" t="s">
        <v>18711</v>
      </c>
      <c r="D3648" s="2" t="s">
        <v>27</v>
      </c>
      <c r="E3648" s="2" t="s">
        <v>1109</v>
      </c>
      <c r="G3648" s="6" t="s">
        <v>15031</v>
      </c>
      <c r="H3648" s="6"/>
      <c r="I3648" s="6"/>
      <c r="J3648" s="6"/>
      <c r="K3648" s="7"/>
      <c r="L3648" s="6" t="s">
        <v>8064</v>
      </c>
      <c r="M3648" s="6" t="s">
        <v>25</v>
      </c>
      <c r="N3648" s="6" t="s">
        <v>25</v>
      </c>
      <c r="O3648" s="6" t="s">
        <v>1109</v>
      </c>
      <c r="P3648" s="8" t="s">
        <v>27</v>
      </c>
      <c r="Q3648" s="9">
        <v>44704.581708414298</v>
      </c>
      <c r="R3648" s="6" t="s">
        <v>6465</v>
      </c>
      <c r="X3648" s="6" t="s">
        <v>18712</v>
      </c>
      <c r="Y3648" s="2" t="s">
        <v>18713</v>
      </c>
      <c r="Z3648" s="2" t="s">
        <v>18714</v>
      </c>
      <c r="AA3648" s="2" t="s">
        <v>2514</v>
      </c>
      <c r="AB3648" s="2" t="s">
        <v>1696</v>
      </c>
      <c r="AC3648" s="2" t="s">
        <v>25</v>
      </c>
      <c r="AD3648" s="2" t="s">
        <v>27</v>
      </c>
      <c r="AE3648" s="2" t="s">
        <v>27</v>
      </c>
      <c r="AG3648" s="2" t="str">
        <f t="shared" si="231"/>
        <v/>
      </c>
      <c r="AH3648" s="2" t="str">
        <f t="shared" si="232"/>
        <v/>
      </c>
      <c r="AI3648" s="2" t="str">
        <f t="shared" si="233"/>
        <v/>
      </c>
      <c r="AK3648" s="2" t="str">
        <f t="shared" si="230"/>
        <v/>
      </c>
      <c r="BF3648" s="2" t="str">
        <f>VLOOKUP(M3648,'[1]mã win'!G:K,5,0)</f>
        <v>B</v>
      </c>
    </row>
    <row r="3649" spans="1:58" x14ac:dyDescent="0.25">
      <c r="A3649" s="6" t="s">
        <v>18715</v>
      </c>
      <c r="B3649" s="6" t="s">
        <v>15468</v>
      </c>
      <c r="C3649" s="6" t="s">
        <v>18716</v>
      </c>
      <c r="D3649" s="2" t="s">
        <v>14961</v>
      </c>
      <c r="E3649" s="2" t="s">
        <v>10932</v>
      </c>
      <c r="G3649" s="6" t="s">
        <v>15031</v>
      </c>
      <c r="H3649" s="6"/>
      <c r="I3649" s="6"/>
      <c r="J3649" s="6"/>
      <c r="K3649" s="7"/>
      <c r="L3649" s="6" t="s">
        <v>24</v>
      </c>
      <c r="M3649" s="6" t="s">
        <v>25</v>
      </c>
      <c r="N3649" s="6" t="s">
        <v>25</v>
      </c>
      <c r="O3649" s="6" t="s">
        <v>918</v>
      </c>
      <c r="P3649" s="8" t="s">
        <v>27</v>
      </c>
      <c r="Q3649" s="9">
        <v>44706.707320335598</v>
      </c>
      <c r="R3649" s="6" t="s">
        <v>6465</v>
      </c>
      <c r="X3649" s="6" t="s">
        <v>17655</v>
      </c>
      <c r="Y3649" s="2" t="s">
        <v>18717</v>
      </c>
      <c r="Z3649" s="2" t="s">
        <v>14961</v>
      </c>
      <c r="AA3649" s="2" t="s">
        <v>10932</v>
      </c>
      <c r="AB3649" s="2" t="s">
        <v>25</v>
      </c>
      <c r="AC3649" s="2" t="s">
        <v>27</v>
      </c>
      <c r="AD3649" s="2" t="s">
        <v>27</v>
      </c>
      <c r="AE3649" s="2" t="s">
        <v>27</v>
      </c>
      <c r="AG3649" s="2" t="str">
        <f t="shared" si="231"/>
        <v>phường Cầu Diễn</v>
      </c>
      <c r="AH3649" s="2" t="str">
        <f t="shared" si="232"/>
        <v>quận Nam Từ Liêm</v>
      </c>
      <c r="AI3649" s="2" t="str">
        <f t="shared" si="233"/>
        <v/>
      </c>
      <c r="AK3649" s="2" t="str">
        <f t="shared" si="230"/>
        <v/>
      </c>
      <c r="BF3649" s="2" t="str">
        <f>VLOOKUP(M3649,'[1]mã win'!G:K,5,0)</f>
        <v>B</v>
      </c>
    </row>
    <row r="3650" spans="1:58" x14ac:dyDescent="0.25">
      <c r="A3650" s="6" t="s">
        <v>18718</v>
      </c>
      <c r="B3650" s="6" t="s">
        <v>16559</v>
      </c>
      <c r="C3650" s="6" t="s">
        <v>18719</v>
      </c>
      <c r="D3650" s="2" t="s">
        <v>27</v>
      </c>
      <c r="E3650" s="2" t="s">
        <v>701</v>
      </c>
      <c r="G3650" s="6" t="s">
        <v>15024</v>
      </c>
      <c r="H3650" s="6" t="s">
        <v>27</v>
      </c>
      <c r="I3650" s="6"/>
      <c r="J3650" s="6"/>
      <c r="K3650" s="7">
        <v>60</v>
      </c>
      <c r="L3650" s="6" t="s">
        <v>199</v>
      </c>
      <c r="M3650" s="6" t="s">
        <v>39</v>
      </c>
      <c r="N3650" s="6" t="s">
        <v>39</v>
      </c>
      <c r="O3650" s="6" t="s">
        <v>701</v>
      </c>
      <c r="P3650" s="8" t="s">
        <v>27</v>
      </c>
      <c r="Q3650" s="9">
        <v>44765.386872025498</v>
      </c>
      <c r="R3650" s="6" t="s">
        <v>28</v>
      </c>
      <c r="X3650" s="6" t="s">
        <v>18720</v>
      </c>
      <c r="Y3650" s="2" t="s">
        <v>701</v>
      </c>
      <c r="Z3650" s="2" t="s">
        <v>114</v>
      </c>
      <c r="AA3650" s="2" t="s">
        <v>27</v>
      </c>
      <c r="AB3650" s="2" t="s">
        <v>27</v>
      </c>
      <c r="AC3650" s="2" t="s">
        <v>27</v>
      </c>
      <c r="AD3650" s="2" t="s">
        <v>27</v>
      </c>
      <c r="AE3650" s="2" t="s">
        <v>27</v>
      </c>
      <c r="AG3650" s="2" t="str">
        <f t="shared" si="231"/>
        <v/>
      </c>
      <c r="AH3650" s="2" t="str">
        <f t="shared" si="232"/>
        <v/>
      </c>
      <c r="AI3650" s="2" t="str">
        <f t="shared" si="233"/>
        <v>Huyện Hóc Môn</v>
      </c>
      <c r="AK3650" s="2" t="str">
        <f t="shared" si="230"/>
        <v/>
      </c>
      <c r="BF3650" s="2" t="str">
        <f>VLOOKUP(M3650,'[1]mã win'!G:K,5,0)</f>
        <v>N</v>
      </c>
    </row>
    <row r="3651" spans="1:58" x14ac:dyDescent="0.25">
      <c r="A3651" s="6" t="s">
        <v>18721</v>
      </c>
      <c r="B3651" s="6" t="s">
        <v>15440</v>
      </c>
      <c r="C3651" s="6" t="s">
        <v>18722</v>
      </c>
      <c r="D3651" s="2" t="s">
        <v>27</v>
      </c>
      <c r="E3651" s="2" t="s">
        <v>18723</v>
      </c>
      <c r="G3651" s="6" t="s">
        <v>15024</v>
      </c>
      <c r="H3651" s="6" t="s">
        <v>27</v>
      </c>
      <c r="I3651" s="6"/>
      <c r="J3651" s="6"/>
      <c r="K3651" s="7">
        <v>60</v>
      </c>
      <c r="L3651" s="6" t="s">
        <v>133</v>
      </c>
      <c r="M3651" s="6" t="s">
        <v>39</v>
      </c>
      <c r="N3651" s="6" t="s">
        <v>39</v>
      </c>
      <c r="O3651" s="6" t="s">
        <v>213</v>
      </c>
      <c r="P3651" s="8" t="s">
        <v>27</v>
      </c>
      <c r="Q3651" s="9">
        <v>44765.6772649306</v>
      </c>
      <c r="R3651" s="6" t="s">
        <v>28</v>
      </c>
      <c r="X3651" s="6" t="s">
        <v>18724</v>
      </c>
      <c r="Y3651" s="2" t="s">
        <v>18725</v>
      </c>
      <c r="Z3651" s="2" t="s">
        <v>18726</v>
      </c>
      <c r="AA3651" s="2" t="s">
        <v>18727</v>
      </c>
      <c r="AB3651" s="2" t="s">
        <v>18728</v>
      </c>
      <c r="AC3651" s="2" t="s">
        <v>18723</v>
      </c>
      <c r="AD3651" s="2" t="s">
        <v>18729</v>
      </c>
      <c r="AE3651" s="2" t="s">
        <v>114</v>
      </c>
      <c r="AG3651" s="2" t="str">
        <f t="shared" si="231"/>
        <v/>
      </c>
      <c r="AH3651" s="2" t="str">
        <f t="shared" si="232"/>
        <v/>
      </c>
      <c r="AI3651" s="2" t="str">
        <f t="shared" si="233"/>
        <v>Huyện Bình</v>
      </c>
      <c r="AK3651" s="2" t="str">
        <f t="shared" ref="AK3651:AK3714" si="234">IF(LEFT(X3651,2)="tỉ",X3651,IF(LEFT(Y3651,2)="tỉ",Y3651,IF(LEFT(Z3651,2)="tỉ",Z3651,IF(LEFT(AA3651,2)="tỉ",AA3651,IF(LEFT(AB3651,2)="tỉ",AB3651,IF(LEFT(AC3651,2)="tỉ",AC3651,IF(LEFT(AD3651,2)="tỉ",AD3651,IF(LEFT(AE3651,2)="tỉ",AE3651,IF(LEFT(AF3651,2)="tỉ",AF3651,"")))))))))</f>
        <v/>
      </c>
      <c r="BF3651" s="2" t="str">
        <f>VLOOKUP(M3651,'[1]mã win'!G:K,5,0)</f>
        <v>N</v>
      </c>
    </row>
    <row r="3652" spans="1:58" ht="21" x14ac:dyDescent="0.25">
      <c r="A3652" s="6" t="s">
        <v>18730</v>
      </c>
      <c r="B3652" s="6" t="s">
        <v>15468</v>
      </c>
      <c r="C3652" s="11" t="s">
        <v>18731</v>
      </c>
      <c r="D3652" s="2" t="s">
        <v>27</v>
      </c>
      <c r="E3652" s="2" t="s">
        <v>945</v>
      </c>
      <c r="G3652" s="6" t="s">
        <v>15031</v>
      </c>
      <c r="H3652" s="6"/>
      <c r="I3652" s="6"/>
      <c r="J3652" s="6"/>
      <c r="K3652" s="7"/>
      <c r="L3652" s="6" t="s">
        <v>8064</v>
      </c>
      <c r="M3652" s="6" t="s">
        <v>25</v>
      </c>
      <c r="N3652" s="6" t="s">
        <v>25</v>
      </c>
      <c r="O3652" s="6" t="s">
        <v>945</v>
      </c>
      <c r="P3652" s="8" t="s">
        <v>27</v>
      </c>
      <c r="Q3652" s="9">
        <v>44707.630426967597</v>
      </c>
      <c r="R3652" s="6" t="s">
        <v>6465</v>
      </c>
      <c r="X3652" s="11" t="s">
        <v>262</v>
      </c>
      <c r="Y3652" s="2" t="s">
        <v>18732</v>
      </c>
      <c r="Z3652" s="2" t="s">
        <v>18733</v>
      </c>
      <c r="AA3652" s="2" t="s">
        <v>18734</v>
      </c>
      <c r="AB3652" s="2" t="s">
        <v>27</v>
      </c>
      <c r="AC3652" s="2" t="s">
        <v>27</v>
      </c>
      <c r="AD3652" s="2" t="s">
        <v>27</v>
      </c>
      <c r="AE3652" s="2" t="s">
        <v>27</v>
      </c>
      <c r="AG3652" s="2" t="str">
        <f t="shared" si="231"/>
        <v/>
      </c>
      <c r="AH3652" s="2" t="str">
        <f t="shared" si="232"/>
        <v/>
      </c>
      <c r="AI3652" s="2" t="str">
        <f t="shared" si="233"/>
        <v/>
      </c>
      <c r="AK3652" s="2" t="str">
        <f t="shared" si="234"/>
        <v/>
      </c>
      <c r="BF3652" s="2" t="str">
        <f>VLOOKUP(M3652,'[1]mã win'!G:K,5,0)</f>
        <v>B</v>
      </c>
    </row>
    <row r="3653" spans="1:58" x14ac:dyDescent="0.25">
      <c r="A3653" s="6" t="s">
        <v>18735</v>
      </c>
      <c r="B3653" s="6" t="s">
        <v>15463</v>
      </c>
      <c r="C3653" s="6" t="s">
        <v>18736</v>
      </c>
      <c r="D3653" s="2" t="s">
        <v>14256</v>
      </c>
      <c r="E3653" s="2" t="s">
        <v>10048</v>
      </c>
      <c r="G3653" s="6" t="s">
        <v>15031</v>
      </c>
      <c r="H3653" s="6"/>
      <c r="I3653" s="6"/>
      <c r="J3653" s="6"/>
      <c r="K3653" s="7"/>
      <c r="L3653" s="6" t="s">
        <v>24</v>
      </c>
      <c r="M3653" s="6" t="s">
        <v>25</v>
      </c>
      <c r="N3653" s="6" t="s">
        <v>25</v>
      </c>
      <c r="O3653" s="6" t="s">
        <v>1152</v>
      </c>
      <c r="P3653" s="8" t="s">
        <v>27</v>
      </c>
      <c r="Q3653" s="9">
        <v>44707.419035729203</v>
      </c>
      <c r="R3653" s="6" t="s">
        <v>6465</v>
      </c>
      <c r="X3653" s="6" t="s">
        <v>18737</v>
      </c>
      <c r="Y3653" s="2" t="s">
        <v>14256</v>
      </c>
      <c r="Z3653" s="2" t="s">
        <v>10048</v>
      </c>
      <c r="AA3653" s="2" t="s">
        <v>25</v>
      </c>
      <c r="AB3653" s="2" t="s">
        <v>27</v>
      </c>
      <c r="AC3653" s="2" t="s">
        <v>27</v>
      </c>
      <c r="AD3653" s="2" t="s">
        <v>27</v>
      </c>
      <c r="AE3653" s="2" t="s">
        <v>27</v>
      </c>
      <c r="AG3653" s="2" t="str">
        <f t="shared" si="231"/>
        <v>phường Xuân Đỉnh</v>
      </c>
      <c r="AH3653" s="2" t="str">
        <f t="shared" si="232"/>
        <v>quận Bắc Từ Liêm</v>
      </c>
      <c r="AI3653" s="2" t="str">
        <f t="shared" si="233"/>
        <v/>
      </c>
      <c r="AK3653" s="2" t="str">
        <f t="shared" si="234"/>
        <v/>
      </c>
      <c r="BF3653" s="2" t="str">
        <f>VLOOKUP(M3653,'[1]mã win'!G:K,5,0)</f>
        <v>B</v>
      </c>
    </row>
    <row r="3654" spans="1:58" x14ac:dyDescent="0.25">
      <c r="A3654" s="6" t="s">
        <v>18738</v>
      </c>
      <c r="B3654" s="6" t="s">
        <v>15468</v>
      </c>
      <c r="C3654" s="6" t="s">
        <v>18739</v>
      </c>
      <c r="D3654" s="2" t="s">
        <v>27</v>
      </c>
      <c r="E3654" s="2" t="s">
        <v>14267</v>
      </c>
      <c r="G3654" s="6" t="s">
        <v>15031</v>
      </c>
      <c r="H3654" s="6"/>
      <c r="I3654" s="6"/>
      <c r="J3654" s="6"/>
      <c r="K3654" s="7"/>
      <c r="L3654" s="6" t="s">
        <v>235</v>
      </c>
      <c r="M3654" s="6" t="s">
        <v>25</v>
      </c>
      <c r="N3654" s="6" t="s">
        <v>25</v>
      </c>
      <c r="O3654" s="6" t="s">
        <v>1078</v>
      </c>
      <c r="P3654" s="8" t="s">
        <v>27</v>
      </c>
      <c r="Q3654" s="9">
        <v>44704.598082789402</v>
      </c>
      <c r="R3654" s="6" t="s">
        <v>6465</v>
      </c>
      <c r="X3654" s="6" t="s">
        <v>18740</v>
      </c>
      <c r="Y3654" s="2" t="s">
        <v>18741</v>
      </c>
      <c r="Z3654" s="2" t="s">
        <v>18742</v>
      </c>
      <c r="AA3654" s="2" t="s">
        <v>14267</v>
      </c>
      <c r="AB3654" s="2" t="s">
        <v>25</v>
      </c>
      <c r="AC3654" s="2" t="s">
        <v>27</v>
      </c>
      <c r="AD3654" s="2" t="s">
        <v>27</v>
      </c>
      <c r="AE3654" s="2" t="s">
        <v>27</v>
      </c>
      <c r="AG3654" s="2" t="str">
        <f t="shared" si="231"/>
        <v/>
      </c>
      <c r="AH3654" s="2" t="str">
        <f t="shared" si="232"/>
        <v/>
      </c>
      <c r="AI3654" s="2" t="str">
        <f t="shared" si="233"/>
        <v>huyện Đông Anh</v>
      </c>
      <c r="AK3654" s="2" t="str">
        <f t="shared" si="234"/>
        <v/>
      </c>
      <c r="BF3654" s="2" t="str">
        <f>VLOOKUP(M3654,'[1]mã win'!G:K,5,0)</f>
        <v>B</v>
      </c>
    </row>
    <row r="3655" spans="1:58" x14ac:dyDescent="0.25">
      <c r="A3655" s="6" t="s">
        <v>18743</v>
      </c>
      <c r="B3655" s="6" t="s">
        <v>15457</v>
      </c>
      <c r="C3655" s="6" t="s">
        <v>18744</v>
      </c>
      <c r="D3655" s="2" t="s">
        <v>581</v>
      </c>
      <c r="E3655" s="2" t="s">
        <v>305</v>
      </c>
      <c r="G3655" s="6" t="s">
        <v>15024</v>
      </c>
      <c r="H3655" s="6" t="s">
        <v>27</v>
      </c>
      <c r="I3655" s="6"/>
      <c r="J3655" s="6"/>
      <c r="K3655" s="7">
        <v>60</v>
      </c>
      <c r="L3655" s="6" t="s">
        <v>133</v>
      </c>
      <c r="M3655" s="6" t="s">
        <v>39</v>
      </c>
      <c r="N3655" s="6" t="s">
        <v>39</v>
      </c>
      <c r="O3655" s="6" t="s">
        <v>305</v>
      </c>
      <c r="P3655" s="8" t="s">
        <v>27</v>
      </c>
      <c r="Q3655" s="9">
        <v>44735.446568553198</v>
      </c>
      <c r="R3655" s="6" t="s">
        <v>28</v>
      </c>
      <c r="X3655" s="6" t="s">
        <v>18745</v>
      </c>
      <c r="Y3655" s="2" t="s">
        <v>5921</v>
      </c>
      <c r="Z3655" s="2" t="s">
        <v>581</v>
      </c>
      <c r="AA3655" s="2" t="s">
        <v>305</v>
      </c>
      <c r="AB3655" s="2" t="s">
        <v>15449</v>
      </c>
      <c r="AC3655" s="2" t="s">
        <v>27</v>
      </c>
      <c r="AD3655" s="2" t="s">
        <v>27</v>
      </c>
      <c r="AE3655" s="2" t="s">
        <v>27</v>
      </c>
      <c r="AG3655" s="2" t="str">
        <f t="shared" si="231"/>
        <v>Phường Bình Hưng Hòa B</v>
      </c>
      <c r="AH3655" s="2" t="str">
        <f t="shared" si="232"/>
        <v>Quận Bình Tân</v>
      </c>
      <c r="AI3655" s="2" t="str">
        <f t="shared" si="233"/>
        <v/>
      </c>
      <c r="AK3655" s="2" t="str">
        <f t="shared" si="234"/>
        <v/>
      </c>
      <c r="BF3655" s="2" t="str">
        <f>VLOOKUP(M3655,'[1]mã win'!G:K,5,0)</f>
        <v>N</v>
      </c>
    </row>
    <row r="3656" spans="1:58" x14ac:dyDescent="0.25">
      <c r="A3656" s="6" t="s">
        <v>18746</v>
      </c>
      <c r="B3656" s="6" t="s">
        <v>15457</v>
      </c>
      <c r="C3656" s="6" t="s">
        <v>18747</v>
      </c>
      <c r="D3656" s="2" t="s">
        <v>12210</v>
      </c>
      <c r="E3656" s="2" t="s">
        <v>18662</v>
      </c>
      <c r="G3656" s="6" t="s">
        <v>15024</v>
      </c>
      <c r="H3656" s="6" t="s">
        <v>27</v>
      </c>
      <c r="I3656" s="6"/>
      <c r="J3656" s="6"/>
      <c r="K3656" s="7">
        <v>60</v>
      </c>
      <c r="L3656" s="6" t="s">
        <v>63</v>
      </c>
      <c r="M3656" s="6" t="s">
        <v>39</v>
      </c>
      <c r="N3656" s="6" t="s">
        <v>39</v>
      </c>
      <c r="O3656" s="6" t="s">
        <v>51</v>
      </c>
      <c r="P3656" s="8" t="s">
        <v>27</v>
      </c>
      <c r="Q3656" s="9">
        <v>44755.6489274306</v>
      </c>
      <c r="R3656" s="6" t="s">
        <v>28</v>
      </c>
      <c r="X3656" s="6" t="s">
        <v>18748</v>
      </c>
      <c r="Y3656" s="2" t="s">
        <v>8186</v>
      </c>
      <c r="Z3656" s="2" t="s">
        <v>12210</v>
      </c>
      <c r="AA3656" s="2" t="s">
        <v>18662</v>
      </c>
      <c r="AB3656" s="2" t="s">
        <v>114</v>
      </c>
      <c r="AC3656" s="2" t="s">
        <v>27</v>
      </c>
      <c r="AD3656" s="2" t="s">
        <v>27</v>
      </c>
      <c r="AE3656" s="2" t="s">
        <v>27</v>
      </c>
      <c r="AG3656" s="2" t="str">
        <f t="shared" si="231"/>
        <v>Phường Bình Chiểu</v>
      </c>
      <c r="AH3656" s="2" t="str">
        <f t="shared" si="232"/>
        <v>Quận Thủ Đức</v>
      </c>
      <c r="AI3656" s="2" t="str">
        <f t="shared" si="233"/>
        <v/>
      </c>
      <c r="AK3656" s="2" t="str">
        <f t="shared" si="234"/>
        <v/>
      </c>
      <c r="BF3656" s="2" t="str">
        <f>VLOOKUP(M3656,'[1]mã win'!G:K,5,0)</f>
        <v>N</v>
      </c>
    </row>
    <row r="3657" spans="1:58" x14ac:dyDescent="0.25">
      <c r="A3657" s="6" t="s">
        <v>18749</v>
      </c>
      <c r="B3657" s="6" t="s">
        <v>15468</v>
      </c>
      <c r="C3657" s="6" t="s">
        <v>18750</v>
      </c>
      <c r="D3657" s="2" t="s">
        <v>27</v>
      </c>
      <c r="E3657" s="2" t="s">
        <v>1108</v>
      </c>
      <c r="G3657" s="6" t="s">
        <v>15031</v>
      </c>
      <c r="H3657" s="6"/>
      <c r="I3657" s="6"/>
      <c r="J3657" s="6"/>
      <c r="K3657" s="7"/>
      <c r="L3657" s="6" t="s">
        <v>8064</v>
      </c>
      <c r="M3657" s="6" t="s">
        <v>25</v>
      </c>
      <c r="N3657" s="6" t="s">
        <v>25</v>
      </c>
      <c r="O3657" s="6" t="s">
        <v>1109</v>
      </c>
      <c r="P3657" s="8" t="s">
        <v>27</v>
      </c>
      <c r="Q3657" s="9">
        <v>44704.5825471875</v>
      </c>
      <c r="R3657" s="6" t="s">
        <v>6465</v>
      </c>
      <c r="X3657" s="6" t="s">
        <v>18751</v>
      </c>
      <c r="Y3657" s="2" t="s">
        <v>18752</v>
      </c>
      <c r="Z3657" s="2" t="s">
        <v>1108</v>
      </c>
      <c r="AA3657" s="2" t="s">
        <v>25</v>
      </c>
      <c r="AB3657" s="2" t="s">
        <v>27</v>
      </c>
      <c r="AC3657" s="2" t="s">
        <v>27</v>
      </c>
      <c r="AD3657" s="2" t="s">
        <v>27</v>
      </c>
      <c r="AE3657" s="2" t="s">
        <v>27</v>
      </c>
      <c r="AG3657" s="2" t="str">
        <f t="shared" si="231"/>
        <v/>
      </c>
      <c r="AH3657" s="2" t="str">
        <f t="shared" si="232"/>
        <v/>
      </c>
      <c r="AI3657" s="2" t="str">
        <f t="shared" si="233"/>
        <v>huyện Thanh Trì</v>
      </c>
      <c r="AK3657" s="2" t="str">
        <f t="shared" si="234"/>
        <v/>
      </c>
      <c r="BF3657" s="2" t="str">
        <f>VLOOKUP(M3657,'[1]mã win'!G:K,5,0)</f>
        <v>B</v>
      </c>
    </row>
    <row r="3658" spans="1:58" x14ac:dyDescent="0.25">
      <c r="A3658" s="6" t="s">
        <v>18753</v>
      </c>
      <c r="B3658" s="6" t="s">
        <v>15505</v>
      </c>
      <c r="C3658" s="6" t="s">
        <v>18754</v>
      </c>
      <c r="D3658" s="2" t="s">
        <v>4275</v>
      </c>
      <c r="E3658" s="2" t="s">
        <v>451</v>
      </c>
      <c r="G3658" s="6" t="s">
        <v>15024</v>
      </c>
      <c r="H3658" s="6" t="s">
        <v>27</v>
      </c>
      <c r="I3658" s="6"/>
      <c r="J3658" s="6"/>
      <c r="K3658" s="7">
        <v>60</v>
      </c>
      <c r="L3658" s="6" t="s">
        <v>199</v>
      </c>
      <c r="M3658" s="6" t="s">
        <v>39</v>
      </c>
      <c r="N3658" s="6" t="s">
        <v>39</v>
      </c>
      <c r="O3658" s="6" t="s">
        <v>451</v>
      </c>
      <c r="P3658" s="8" t="s">
        <v>27</v>
      </c>
      <c r="Q3658" s="9">
        <v>44765.326508761602</v>
      </c>
      <c r="R3658" s="6" t="s">
        <v>28</v>
      </c>
      <c r="X3658" s="6" t="s">
        <v>18755</v>
      </c>
      <c r="Y3658" s="2" t="s">
        <v>4275</v>
      </c>
      <c r="Z3658" s="2" t="s">
        <v>451</v>
      </c>
      <c r="AA3658" s="2" t="s">
        <v>114</v>
      </c>
      <c r="AB3658" s="2" t="s">
        <v>27</v>
      </c>
      <c r="AC3658" s="2" t="s">
        <v>27</v>
      </c>
      <c r="AD3658" s="2" t="s">
        <v>27</v>
      </c>
      <c r="AE3658" s="2" t="s">
        <v>27</v>
      </c>
      <c r="AG3658" s="2" t="str">
        <f t="shared" si="231"/>
        <v>Phường 7</v>
      </c>
      <c r="AH3658" s="2" t="str">
        <f t="shared" si="232"/>
        <v>Quận Gò Vấp</v>
      </c>
      <c r="AI3658" s="2" t="str">
        <f t="shared" si="233"/>
        <v/>
      </c>
      <c r="AK3658" s="2" t="str">
        <f t="shared" si="234"/>
        <v/>
      </c>
      <c r="BF3658" s="2" t="str">
        <f>VLOOKUP(M3658,'[1]mã win'!G:K,5,0)</f>
        <v>N</v>
      </c>
    </row>
    <row r="3659" spans="1:58" x14ac:dyDescent="0.25">
      <c r="A3659" s="6" t="s">
        <v>18756</v>
      </c>
      <c r="B3659" s="6" t="s">
        <v>15468</v>
      </c>
      <c r="C3659" s="6" t="s">
        <v>18757</v>
      </c>
      <c r="D3659" s="2" t="s">
        <v>16443</v>
      </c>
      <c r="E3659" s="2" t="s">
        <v>2416</v>
      </c>
      <c r="G3659" s="6" t="s">
        <v>15031</v>
      </c>
      <c r="H3659" s="6"/>
      <c r="I3659" s="6"/>
      <c r="J3659" s="6"/>
      <c r="K3659" s="7"/>
      <c r="L3659" s="6" t="s">
        <v>8064</v>
      </c>
      <c r="M3659" s="6" t="s">
        <v>25</v>
      </c>
      <c r="N3659" s="6" t="s">
        <v>25</v>
      </c>
      <c r="O3659" s="6" t="s">
        <v>945</v>
      </c>
      <c r="P3659" s="8" t="s">
        <v>27</v>
      </c>
      <c r="Q3659" s="9">
        <v>44707.630697569402</v>
      </c>
      <c r="R3659" s="6" t="s">
        <v>6465</v>
      </c>
      <c r="X3659" s="6" t="s">
        <v>18758</v>
      </c>
      <c r="Y3659" s="2" t="s">
        <v>18759</v>
      </c>
      <c r="Z3659" s="2" t="s">
        <v>16443</v>
      </c>
      <c r="AA3659" s="2" t="s">
        <v>2416</v>
      </c>
      <c r="AB3659" s="2" t="s">
        <v>25</v>
      </c>
      <c r="AC3659" s="2" t="s">
        <v>27</v>
      </c>
      <c r="AD3659" s="2" t="s">
        <v>27</v>
      </c>
      <c r="AE3659" s="2" t="s">
        <v>27</v>
      </c>
      <c r="AG3659" s="2" t="str">
        <f t="shared" si="231"/>
        <v>phường Thanh Xuân Bắc</v>
      </c>
      <c r="AH3659" s="2" t="str">
        <f t="shared" si="232"/>
        <v>quận Thanh Xuân</v>
      </c>
      <c r="AI3659" s="2" t="str">
        <f t="shared" si="233"/>
        <v/>
      </c>
      <c r="AK3659" s="2" t="str">
        <f t="shared" si="234"/>
        <v/>
      </c>
      <c r="BF3659" s="2" t="str">
        <f>VLOOKUP(M3659,'[1]mã win'!G:K,5,0)</f>
        <v>B</v>
      </c>
    </row>
    <row r="3660" spans="1:58" x14ac:dyDescent="0.25">
      <c r="A3660" s="6" t="s">
        <v>18760</v>
      </c>
      <c r="B3660" s="6" t="s">
        <v>15463</v>
      </c>
      <c r="C3660" s="6" t="s">
        <v>18761</v>
      </c>
      <c r="D3660" s="2" t="s">
        <v>18762</v>
      </c>
      <c r="E3660" s="2" t="s">
        <v>900</v>
      </c>
      <c r="G3660" s="6" t="s">
        <v>15031</v>
      </c>
      <c r="H3660" s="6"/>
      <c r="I3660" s="6"/>
      <c r="J3660" s="6"/>
      <c r="K3660" s="7"/>
      <c r="L3660" s="6" t="s">
        <v>24</v>
      </c>
      <c r="M3660" s="6" t="s">
        <v>25</v>
      </c>
      <c r="N3660" s="6" t="s">
        <v>25</v>
      </c>
      <c r="O3660" s="6" t="s">
        <v>902</v>
      </c>
      <c r="P3660" s="8" t="s">
        <v>27</v>
      </c>
      <c r="Q3660" s="9">
        <v>44707.658765046297</v>
      </c>
      <c r="R3660" s="6" t="s">
        <v>6465</v>
      </c>
      <c r="X3660" s="6" t="s">
        <v>18763</v>
      </c>
      <c r="Y3660" s="2" t="s">
        <v>18762</v>
      </c>
      <c r="Z3660" s="2" t="s">
        <v>900</v>
      </c>
      <c r="AA3660" s="2" t="s">
        <v>25</v>
      </c>
      <c r="AB3660" s="2" t="s">
        <v>27</v>
      </c>
      <c r="AC3660" s="2" t="s">
        <v>27</v>
      </c>
      <c r="AD3660" s="2" t="s">
        <v>27</v>
      </c>
      <c r="AE3660" s="2" t="s">
        <v>27</v>
      </c>
      <c r="AG3660" s="2" t="str">
        <f t="shared" si="231"/>
        <v>phường Mộ Lao</v>
      </c>
      <c r="AH3660" s="2" t="str">
        <f t="shared" si="232"/>
        <v>quận Hà Đông</v>
      </c>
      <c r="AI3660" s="2" t="str">
        <f t="shared" si="233"/>
        <v/>
      </c>
      <c r="AK3660" s="2" t="str">
        <f t="shared" si="234"/>
        <v/>
      </c>
      <c r="BF3660" s="2" t="str">
        <f>VLOOKUP(M3660,'[1]mã win'!G:K,5,0)</f>
        <v>B</v>
      </c>
    </row>
    <row r="3661" spans="1:58" x14ac:dyDescent="0.25">
      <c r="A3661" s="6" t="s">
        <v>18764</v>
      </c>
      <c r="B3661" s="6" t="s">
        <v>15468</v>
      </c>
      <c r="C3661" s="6" t="s">
        <v>18765</v>
      </c>
      <c r="D3661" s="2" t="s">
        <v>18766</v>
      </c>
      <c r="E3661" s="2" t="s">
        <v>10932</v>
      </c>
      <c r="G3661" s="6" t="s">
        <v>15031</v>
      </c>
      <c r="H3661" s="6"/>
      <c r="I3661" s="6"/>
      <c r="J3661" s="6"/>
      <c r="K3661" s="7"/>
      <c r="L3661" s="6" t="s">
        <v>24</v>
      </c>
      <c r="M3661" s="6" t="s">
        <v>25</v>
      </c>
      <c r="N3661" s="6" t="s">
        <v>25</v>
      </c>
      <c r="O3661" s="6" t="s">
        <v>918</v>
      </c>
      <c r="P3661" s="8" t="s">
        <v>27</v>
      </c>
      <c r="Q3661" s="9">
        <v>44705.617539351901</v>
      </c>
      <c r="R3661" s="6" t="s">
        <v>6465</v>
      </c>
      <c r="X3661" s="6" t="s">
        <v>18767</v>
      </c>
      <c r="Y3661" s="2" t="s">
        <v>18766</v>
      </c>
      <c r="Z3661" s="2" t="s">
        <v>10932</v>
      </c>
      <c r="AA3661" s="2" t="s">
        <v>25</v>
      </c>
      <c r="AB3661" s="2" t="s">
        <v>27</v>
      </c>
      <c r="AC3661" s="2" t="s">
        <v>27</v>
      </c>
      <c r="AD3661" s="2" t="s">
        <v>27</v>
      </c>
      <c r="AE3661" s="2" t="s">
        <v>27</v>
      </c>
      <c r="AG3661" s="2" t="str">
        <f t="shared" si="231"/>
        <v>phường Xuân Phương</v>
      </c>
      <c r="AH3661" s="2" t="str">
        <f t="shared" si="232"/>
        <v>quận Nam Từ Liêm</v>
      </c>
      <c r="AI3661" s="2" t="str">
        <f t="shared" si="233"/>
        <v/>
      </c>
      <c r="AK3661" s="2" t="str">
        <f t="shared" si="234"/>
        <v/>
      </c>
      <c r="BF3661" s="2" t="str">
        <f>VLOOKUP(M3661,'[1]mã win'!G:K,5,0)</f>
        <v>B</v>
      </c>
    </row>
    <row r="3662" spans="1:58" x14ac:dyDescent="0.25">
      <c r="A3662" s="6" t="s">
        <v>18768</v>
      </c>
      <c r="B3662" s="6" t="s">
        <v>15468</v>
      </c>
      <c r="C3662" s="6" t="s">
        <v>18769</v>
      </c>
      <c r="D3662" s="2" t="s">
        <v>2087</v>
      </c>
      <c r="E3662" s="2" t="s">
        <v>908</v>
      </c>
      <c r="G3662" s="6" t="s">
        <v>15031</v>
      </c>
      <c r="H3662" s="6"/>
      <c r="I3662" s="6"/>
      <c r="J3662" s="6"/>
      <c r="K3662" s="7"/>
      <c r="L3662" s="6" t="s">
        <v>235</v>
      </c>
      <c r="M3662" s="6" t="s">
        <v>25</v>
      </c>
      <c r="N3662" s="6" t="s">
        <v>25</v>
      </c>
      <c r="O3662" s="6" t="s">
        <v>908</v>
      </c>
      <c r="P3662" s="8" t="s">
        <v>27</v>
      </c>
      <c r="Q3662" s="9">
        <v>44704.453282523202</v>
      </c>
      <c r="R3662" s="6" t="s">
        <v>6465</v>
      </c>
      <c r="X3662" s="6" t="s">
        <v>18770</v>
      </c>
      <c r="Y3662" s="2" t="s">
        <v>2087</v>
      </c>
      <c r="Z3662" s="2" t="s">
        <v>910</v>
      </c>
      <c r="AA3662" s="2" t="s">
        <v>25</v>
      </c>
      <c r="AB3662" s="2" t="s">
        <v>27</v>
      </c>
      <c r="AC3662" s="2" t="s">
        <v>27</v>
      </c>
      <c r="AD3662" s="2" t="s">
        <v>27</v>
      </c>
      <c r="AE3662" s="2" t="s">
        <v>27</v>
      </c>
      <c r="AG3662" s="2" t="str">
        <f t="shared" si="231"/>
        <v>Phường Bạch Đằng</v>
      </c>
      <c r="AH3662" s="2" t="str">
        <f t="shared" si="232"/>
        <v/>
      </c>
      <c r="AI3662" s="2" t="str">
        <f t="shared" si="233"/>
        <v/>
      </c>
      <c r="AK3662" s="2" t="str">
        <f t="shared" si="234"/>
        <v/>
      </c>
      <c r="BF3662" s="2" t="str">
        <f>VLOOKUP(M3662,'[1]mã win'!G:K,5,0)</f>
        <v>B</v>
      </c>
    </row>
    <row r="3663" spans="1:58" x14ac:dyDescent="0.25">
      <c r="A3663" s="6" t="s">
        <v>18771</v>
      </c>
      <c r="B3663" s="6" t="s">
        <v>15440</v>
      </c>
      <c r="C3663" s="6" t="s">
        <v>18772</v>
      </c>
      <c r="D3663" s="2" t="s">
        <v>467</v>
      </c>
      <c r="E3663" s="2" t="s">
        <v>3279</v>
      </c>
      <c r="G3663" s="6" t="s">
        <v>15024</v>
      </c>
      <c r="H3663" s="6" t="s">
        <v>27</v>
      </c>
      <c r="I3663" s="6"/>
      <c r="J3663" s="6"/>
      <c r="K3663" s="7">
        <v>60</v>
      </c>
      <c r="L3663" s="6" t="s">
        <v>133</v>
      </c>
      <c r="M3663" s="6" t="s">
        <v>39</v>
      </c>
      <c r="N3663" s="6" t="s">
        <v>39</v>
      </c>
      <c r="O3663" s="6" t="s">
        <v>3279</v>
      </c>
      <c r="P3663" s="8" t="s">
        <v>27</v>
      </c>
      <c r="Q3663" s="9">
        <v>44750.393296643502</v>
      </c>
      <c r="R3663" s="6" t="s">
        <v>28</v>
      </c>
      <c r="X3663" s="6" t="s">
        <v>18773</v>
      </c>
      <c r="Y3663" s="2" t="s">
        <v>467</v>
      </c>
      <c r="Z3663" s="2" t="s">
        <v>3279</v>
      </c>
      <c r="AA3663" s="2" t="s">
        <v>114</v>
      </c>
      <c r="AB3663" s="2" t="s">
        <v>27</v>
      </c>
      <c r="AC3663" s="2" t="s">
        <v>27</v>
      </c>
      <c r="AD3663" s="2" t="s">
        <v>27</v>
      </c>
      <c r="AE3663" s="2" t="s">
        <v>27</v>
      </c>
      <c r="AG3663" s="2" t="str">
        <f t="shared" si="231"/>
        <v>Phường 2</v>
      </c>
      <c r="AH3663" s="2" t="str">
        <f t="shared" si="232"/>
        <v>Quận 8</v>
      </c>
      <c r="AI3663" s="2" t="str">
        <f t="shared" si="233"/>
        <v/>
      </c>
      <c r="AK3663" s="2" t="str">
        <f t="shared" si="234"/>
        <v/>
      </c>
      <c r="BF3663" s="2" t="str">
        <f>VLOOKUP(M3663,'[1]mã win'!G:K,5,0)</f>
        <v>N</v>
      </c>
    </row>
    <row r="3664" spans="1:58" x14ac:dyDescent="0.25">
      <c r="A3664" s="6" t="s">
        <v>18774</v>
      </c>
      <c r="B3664" s="6" t="s">
        <v>15440</v>
      </c>
      <c r="C3664" s="6" t="s">
        <v>18775</v>
      </c>
      <c r="D3664" s="2" t="s">
        <v>27</v>
      </c>
      <c r="E3664" s="2" t="s">
        <v>213</v>
      </c>
      <c r="G3664" s="6" t="s">
        <v>15024</v>
      </c>
      <c r="H3664" s="6" t="s">
        <v>27</v>
      </c>
      <c r="I3664" s="6"/>
      <c r="J3664" s="6"/>
      <c r="K3664" s="7">
        <v>60</v>
      </c>
      <c r="L3664" s="6" t="s">
        <v>133</v>
      </c>
      <c r="M3664" s="6" t="s">
        <v>39</v>
      </c>
      <c r="N3664" s="6" t="s">
        <v>39</v>
      </c>
      <c r="O3664" s="6" t="s">
        <v>213</v>
      </c>
      <c r="P3664" s="8" t="s">
        <v>27</v>
      </c>
      <c r="Q3664" s="9">
        <v>44723.428158645802</v>
      </c>
      <c r="R3664" s="6" t="s">
        <v>28</v>
      </c>
      <c r="X3664" s="6" t="s">
        <v>18776</v>
      </c>
      <c r="Y3664" s="2" t="s">
        <v>5043</v>
      </c>
      <c r="Z3664" s="2" t="s">
        <v>721</v>
      </c>
      <c r="AA3664" s="2" t="s">
        <v>213</v>
      </c>
      <c r="AB3664" s="2" t="s">
        <v>114</v>
      </c>
      <c r="AC3664" s="2" t="s">
        <v>27</v>
      </c>
      <c r="AD3664" s="2" t="s">
        <v>27</v>
      </c>
      <c r="AE3664" s="2" t="s">
        <v>27</v>
      </c>
      <c r="AG3664" s="2" t="str">
        <f t="shared" si="231"/>
        <v/>
      </c>
      <c r="AH3664" s="2" t="str">
        <f t="shared" si="232"/>
        <v/>
      </c>
      <c r="AI3664" s="2" t="str">
        <f t="shared" si="233"/>
        <v>Huyện Bình Chánh</v>
      </c>
      <c r="AK3664" s="2" t="str">
        <f t="shared" si="234"/>
        <v/>
      </c>
      <c r="BF3664" s="2" t="str">
        <f>VLOOKUP(M3664,'[1]mã win'!G:K,5,0)</f>
        <v>N</v>
      </c>
    </row>
    <row r="3665" spans="1:58" x14ac:dyDescent="0.25">
      <c r="A3665" s="6" t="s">
        <v>18777</v>
      </c>
      <c r="B3665" s="6" t="s">
        <v>15457</v>
      </c>
      <c r="C3665" s="6" t="s">
        <v>18778</v>
      </c>
      <c r="D3665" s="2" t="s">
        <v>5155</v>
      </c>
      <c r="E3665" s="2" t="s">
        <v>305</v>
      </c>
      <c r="G3665" s="6" t="s">
        <v>15024</v>
      </c>
      <c r="H3665" s="6" t="s">
        <v>27</v>
      </c>
      <c r="I3665" s="6"/>
      <c r="J3665" s="6"/>
      <c r="K3665" s="7">
        <v>60</v>
      </c>
      <c r="L3665" s="6" t="s">
        <v>133</v>
      </c>
      <c r="M3665" s="6" t="s">
        <v>39</v>
      </c>
      <c r="N3665" s="6" t="s">
        <v>39</v>
      </c>
      <c r="O3665" s="6" t="s">
        <v>305</v>
      </c>
      <c r="P3665" s="8" t="s">
        <v>27</v>
      </c>
      <c r="Q3665" s="9">
        <v>44715.792980983802</v>
      </c>
      <c r="R3665" s="6" t="s">
        <v>28</v>
      </c>
      <c r="X3665" s="6" t="s">
        <v>18779</v>
      </c>
      <c r="Y3665" s="2" t="s">
        <v>18780</v>
      </c>
      <c r="Z3665" s="2" t="s">
        <v>5155</v>
      </c>
      <c r="AA3665" s="2" t="s">
        <v>305</v>
      </c>
      <c r="AB3665" s="2" t="s">
        <v>15449</v>
      </c>
      <c r="AC3665" s="2" t="s">
        <v>27</v>
      </c>
      <c r="AD3665" s="2" t="s">
        <v>27</v>
      </c>
      <c r="AE3665" s="2" t="s">
        <v>27</v>
      </c>
      <c r="AG3665" s="2" t="str">
        <f t="shared" si="231"/>
        <v>Phường Bình Trị Đông</v>
      </c>
      <c r="AH3665" s="2" t="str">
        <f t="shared" si="232"/>
        <v>Quận Bình Tân</v>
      </c>
      <c r="AI3665" s="2" t="str">
        <f t="shared" si="233"/>
        <v/>
      </c>
      <c r="AK3665" s="2" t="str">
        <f t="shared" si="234"/>
        <v/>
      </c>
      <c r="BF3665" s="2" t="str">
        <f>VLOOKUP(M3665,'[1]mã win'!G:K,5,0)</f>
        <v>N</v>
      </c>
    </row>
    <row r="3666" spans="1:58" x14ac:dyDescent="0.25">
      <c r="A3666" s="6" t="s">
        <v>18781</v>
      </c>
      <c r="B3666" s="6" t="s">
        <v>15457</v>
      </c>
      <c r="C3666" s="6" t="s">
        <v>18782</v>
      </c>
      <c r="D3666" s="2" t="s">
        <v>27</v>
      </c>
      <c r="E3666" s="2" t="s">
        <v>5774</v>
      </c>
      <c r="G3666" s="6" t="s">
        <v>15024</v>
      </c>
      <c r="H3666" s="6" t="s">
        <v>27</v>
      </c>
      <c r="I3666" s="6"/>
      <c r="J3666" s="6"/>
      <c r="K3666" s="7">
        <v>60</v>
      </c>
      <c r="L3666" s="6" t="s">
        <v>199</v>
      </c>
      <c r="M3666" s="6" t="s">
        <v>39</v>
      </c>
      <c r="N3666" s="6" t="s">
        <v>39</v>
      </c>
      <c r="O3666" s="6" t="s">
        <v>5774</v>
      </c>
      <c r="P3666" s="8" t="s">
        <v>27</v>
      </c>
      <c r="Q3666" s="9">
        <v>44767.493225428203</v>
      </c>
      <c r="R3666" s="6" t="s">
        <v>28</v>
      </c>
      <c r="X3666" s="6" t="s">
        <v>18783</v>
      </c>
      <c r="Y3666" s="2" t="s">
        <v>18784</v>
      </c>
      <c r="Z3666" s="2" t="s">
        <v>5774</v>
      </c>
      <c r="AA3666" s="2" t="s">
        <v>114</v>
      </c>
      <c r="AB3666" s="2" t="s">
        <v>27</v>
      </c>
      <c r="AC3666" s="2" t="s">
        <v>27</v>
      </c>
      <c r="AD3666" s="2" t="s">
        <v>27</v>
      </c>
      <c r="AE3666" s="2" t="s">
        <v>27</v>
      </c>
      <c r="AG3666" s="2" t="str">
        <f t="shared" si="231"/>
        <v/>
      </c>
      <c r="AH3666" s="2" t="str">
        <f t="shared" si="232"/>
        <v/>
      </c>
      <c r="AI3666" s="2" t="str">
        <f t="shared" si="233"/>
        <v>Huyện Củ Chi</v>
      </c>
      <c r="AK3666" s="2" t="str">
        <f t="shared" si="234"/>
        <v/>
      </c>
      <c r="BF3666" s="2" t="str">
        <f>VLOOKUP(M3666,'[1]mã win'!G:K,5,0)</f>
        <v>N</v>
      </c>
    </row>
    <row r="3667" spans="1:58" x14ac:dyDescent="0.25">
      <c r="A3667" s="6" t="s">
        <v>18785</v>
      </c>
      <c r="B3667" s="6" t="s">
        <v>18786</v>
      </c>
      <c r="C3667" s="6" t="s">
        <v>18787</v>
      </c>
      <c r="D3667" s="2" t="s">
        <v>1430</v>
      </c>
      <c r="E3667" s="2">
        <v>0</v>
      </c>
      <c r="G3667" s="6" t="s">
        <v>16970</v>
      </c>
      <c r="H3667" s="6"/>
      <c r="I3667" s="6"/>
      <c r="J3667" s="6"/>
      <c r="K3667" s="7"/>
      <c r="L3667" s="6"/>
      <c r="M3667" s="6" t="s">
        <v>39</v>
      </c>
      <c r="N3667" s="6" t="s">
        <v>39</v>
      </c>
      <c r="O3667" s="6"/>
      <c r="P3667" s="8" t="s">
        <v>27</v>
      </c>
      <c r="Q3667" s="9">
        <v>45052.647458182902</v>
      </c>
      <c r="R3667" s="6" t="s">
        <v>28</v>
      </c>
      <c r="X3667" s="6" t="s">
        <v>18788</v>
      </c>
      <c r="Y3667" s="2" t="s">
        <v>1430</v>
      </c>
      <c r="Z3667" s="2" t="s">
        <v>1435</v>
      </c>
      <c r="AA3667" s="2" t="s">
        <v>18789</v>
      </c>
      <c r="AB3667" s="2" t="s">
        <v>27</v>
      </c>
      <c r="AC3667" s="2" t="s">
        <v>27</v>
      </c>
      <c r="AD3667" s="2" t="s">
        <v>27</v>
      </c>
      <c r="AE3667" s="2" t="s">
        <v>27</v>
      </c>
      <c r="AG3667" s="2" t="str">
        <f t="shared" si="231"/>
        <v>Phường An Phú</v>
      </c>
      <c r="AH3667" s="2" t="str">
        <f t="shared" si="232"/>
        <v/>
      </c>
      <c r="AI3667" s="2" t="str">
        <f t="shared" si="233"/>
        <v/>
      </c>
      <c r="AK3667" s="2" t="str">
        <f t="shared" si="234"/>
        <v/>
      </c>
      <c r="BF3667" s="2" t="str">
        <f>VLOOKUP(M3667,'[1]mã win'!G:K,5,0)</f>
        <v>N</v>
      </c>
    </row>
    <row r="3668" spans="1:58" ht="21" x14ac:dyDescent="0.25">
      <c r="A3668" s="6" t="s">
        <v>18790</v>
      </c>
      <c r="B3668" s="6" t="s">
        <v>15468</v>
      </c>
      <c r="C3668" s="11" t="s">
        <v>18791</v>
      </c>
      <c r="D3668" s="2" t="s">
        <v>10884</v>
      </c>
      <c r="E3668" s="2" t="s">
        <v>918</v>
      </c>
      <c r="G3668" s="6" t="s">
        <v>15031</v>
      </c>
      <c r="H3668" s="6"/>
      <c r="I3668" s="6"/>
      <c r="J3668" s="6"/>
      <c r="K3668" s="7"/>
      <c r="L3668" s="6" t="s">
        <v>24</v>
      </c>
      <c r="M3668" s="6" t="s">
        <v>25</v>
      </c>
      <c r="N3668" s="6" t="s">
        <v>25</v>
      </c>
      <c r="O3668" s="6" t="s">
        <v>918</v>
      </c>
      <c r="P3668" s="8" t="s">
        <v>27</v>
      </c>
      <c r="Q3668" s="9">
        <v>44706.708426423596</v>
      </c>
      <c r="R3668" s="6" t="s">
        <v>6465</v>
      </c>
      <c r="X3668" s="11" t="s">
        <v>18632</v>
      </c>
      <c r="Y3668" s="2" t="s">
        <v>18633</v>
      </c>
      <c r="Z3668" s="2" t="s">
        <v>10884</v>
      </c>
      <c r="AA3668" s="2" t="s">
        <v>27</v>
      </c>
      <c r="AB3668" s="2" t="s">
        <v>27</v>
      </c>
      <c r="AC3668" s="2" t="s">
        <v>27</v>
      </c>
      <c r="AD3668" s="2" t="s">
        <v>27</v>
      </c>
      <c r="AE3668" s="2" t="s">
        <v>27</v>
      </c>
      <c r="AG3668" s="2" t="str">
        <f t="shared" si="231"/>
        <v>phường Mễ Trì</v>
      </c>
      <c r="AH3668" s="2" t="str">
        <f t="shared" si="232"/>
        <v/>
      </c>
      <c r="AI3668" s="2" t="str">
        <f t="shared" si="233"/>
        <v/>
      </c>
      <c r="AK3668" s="2" t="str">
        <f t="shared" si="234"/>
        <v/>
      </c>
      <c r="BF3668" s="2" t="str">
        <f>VLOOKUP(M3668,'[1]mã win'!G:K,5,0)</f>
        <v>B</v>
      </c>
    </row>
    <row r="3669" spans="1:58" x14ac:dyDescent="0.25">
      <c r="A3669" s="6" t="s">
        <v>18792</v>
      </c>
      <c r="B3669" s="6" t="s">
        <v>15463</v>
      </c>
      <c r="C3669" s="6" t="s">
        <v>18793</v>
      </c>
      <c r="D3669" s="2" t="s">
        <v>14291</v>
      </c>
      <c r="E3669" s="2" t="s">
        <v>10048</v>
      </c>
      <c r="G3669" s="6" t="s">
        <v>15031</v>
      </c>
      <c r="H3669" s="6"/>
      <c r="I3669" s="6"/>
      <c r="J3669" s="6"/>
      <c r="K3669" s="7"/>
      <c r="L3669" s="6" t="s">
        <v>24</v>
      </c>
      <c r="M3669" s="6" t="s">
        <v>25</v>
      </c>
      <c r="N3669" s="6" t="s">
        <v>25</v>
      </c>
      <c r="O3669" s="6" t="s">
        <v>1152</v>
      </c>
      <c r="P3669" s="8" t="s">
        <v>27</v>
      </c>
      <c r="Q3669" s="9">
        <v>44707.419625080998</v>
      </c>
      <c r="R3669" s="6" t="s">
        <v>6465</v>
      </c>
      <c r="X3669" s="6" t="s">
        <v>18794</v>
      </c>
      <c r="Y3669" s="2" t="s">
        <v>14291</v>
      </c>
      <c r="Z3669" s="2" t="s">
        <v>10048</v>
      </c>
      <c r="AA3669" s="2" t="s">
        <v>31</v>
      </c>
      <c r="AB3669" s="2" t="s">
        <v>27</v>
      </c>
      <c r="AC3669" s="2" t="s">
        <v>27</v>
      </c>
      <c r="AD3669" s="2" t="s">
        <v>27</v>
      </c>
      <c r="AE3669" s="2" t="s">
        <v>27</v>
      </c>
      <c r="AG3669" s="2" t="str">
        <f t="shared" si="231"/>
        <v>phường Cổ Nhuế 2</v>
      </c>
      <c r="AH3669" s="2" t="str">
        <f t="shared" si="232"/>
        <v>quận Bắc Từ Liêm</v>
      </c>
      <c r="AI3669" s="2" t="str">
        <f t="shared" si="233"/>
        <v/>
      </c>
      <c r="AK3669" s="2" t="str">
        <f t="shared" si="234"/>
        <v/>
      </c>
      <c r="BF3669" s="2" t="str">
        <f>VLOOKUP(M3669,'[1]mã win'!G:K,5,0)</f>
        <v>B</v>
      </c>
    </row>
    <row r="3670" spans="1:58" x14ac:dyDescent="0.25">
      <c r="A3670" s="6" t="s">
        <v>18795</v>
      </c>
      <c r="B3670" s="6" t="s">
        <v>15468</v>
      </c>
      <c r="C3670" s="6" t="s">
        <v>18796</v>
      </c>
      <c r="D3670" s="2" t="s">
        <v>1623</v>
      </c>
      <c r="E3670" s="2" t="s">
        <v>9720</v>
      </c>
      <c r="G3670" s="6" t="s">
        <v>15031</v>
      </c>
      <c r="H3670" s="6"/>
      <c r="I3670" s="6"/>
      <c r="J3670" s="6"/>
      <c r="K3670" s="7"/>
      <c r="L3670" s="6" t="s">
        <v>24</v>
      </c>
      <c r="M3670" s="6" t="s">
        <v>25</v>
      </c>
      <c r="N3670" s="6" t="s">
        <v>25</v>
      </c>
      <c r="O3670" s="6" t="s">
        <v>251</v>
      </c>
      <c r="P3670" s="8" t="s">
        <v>27</v>
      </c>
      <c r="Q3670" s="9">
        <v>44707.4841479514</v>
      </c>
      <c r="R3670" s="6" t="s">
        <v>6465</v>
      </c>
      <c r="X3670" s="6" t="s">
        <v>18797</v>
      </c>
      <c r="Y3670" s="2" t="s">
        <v>18798</v>
      </c>
      <c r="Z3670" s="2" t="s">
        <v>1623</v>
      </c>
      <c r="AA3670" s="2" t="s">
        <v>9720</v>
      </c>
      <c r="AB3670" s="2" t="s">
        <v>25</v>
      </c>
      <c r="AC3670" s="2" t="s">
        <v>27</v>
      </c>
      <c r="AD3670" s="2" t="s">
        <v>27</v>
      </c>
      <c r="AE3670" s="2" t="s">
        <v>27</v>
      </c>
      <c r="AG3670" s="2" t="str">
        <f t="shared" si="231"/>
        <v>Phường Yên Hòa</v>
      </c>
      <c r="AH3670" s="2" t="str">
        <f t="shared" si="232"/>
        <v>quận Cầu Giấy</v>
      </c>
      <c r="AI3670" s="2" t="str">
        <f t="shared" si="233"/>
        <v/>
      </c>
      <c r="AK3670" s="2" t="str">
        <f t="shared" si="234"/>
        <v/>
      </c>
      <c r="BF3670" s="2" t="str">
        <f>VLOOKUP(M3670,'[1]mã win'!G:K,5,0)</f>
        <v>B</v>
      </c>
    </row>
    <row r="3671" spans="1:58" x14ac:dyDescent="0.25">
      <c r="A3671" s="6" t="s">
        <v>18799</v>
      </c>
      <c r="B3671" s="6" t="s">
        <v>15468</v>
      </c>
      <c r="C3671" s="6" t="s">
        <v>18800</v>
      </c>
      <c r="D3671" s="2" t="s">
        <v>16794</v>
      </c>
      <c r="E3671" s="2" t="s">
        <v>251</v>
      </c>
      <c r="G3671" s="6" t="s">
        <v>15031</v>
      </c>
      <c r="H3671" s="6"/>
      <c r="I3671" s="6"/>
      <c r="J3671" s="6"/>
      <c r="K3671" s="7"/>
      <c r="L3671" s="6" t="s">
        <v>24</v>
      </c>
      <c r="M3671" s="6" t="s">
        <v>25</v>
      </c>
      <c r="N3671" s="6" t="s">
        <v>25</v>
      </c>
      <c r="O3671" s="6" t="s">
        <v>251</v>
      </c>
      <c r="P3671" s="8" t="s">
        <v>27</v>
      </c>
      <c r="Q3671" s="9">
        <v>44707.484355821798</v>
      </c>
      <c r="R3671" s="6" t="s">
        <v>6465</v>
      </c>
      <c r="X3671" s="6" t="s">
        <v>18801</v>
      </c>
      <c r="Y3671" s="2" t="s">
        <v>16794</v>
      </c>
      <c r="Z3671" s="2" t="s">
        <v>251</v>
      </c>
      <c r="AA3671" s="2" t="s">
        <v>843</v>
      </c>
      <c r="AB3671" s="2" t="s">
        <v>27</v>
      </c>
      <c r="AC3671" s="2" t="s">
        <v>27</v>
      </c>
      <c r="AD3671" s="2" t="s">
        <v>27</v>
      </c>
      <c r="AE3671" s="2" t="s">
        <v>27</v>
      </c>
      <c r="AG3671" s="2" t="str">
        <f t="shared" si="231"/>
        <v>phường Mai Dịch</v>
      </c>
      <c r="AH3671" s="2" t="str">
        <f t="shared" si="232"/>
        <v>Quận Cầu Giấy</v>
      </c>
      <c r="AI3671" s="2" t="str">
        <f t="shared" si="233"/>
        <v/>
      </c>
      <c r="AK3671" s="2" t="str">
        <f t="shared" si="234"/>
        <v/>
      </c>
      <c r="BF3671" s="2" t="str">
        <f>VLOOKUP(M3671,'[1]mã win'!G:K,5,0)</f>
        <v>B</v>
      </c>
    </row>
    <row r="3672" spans="1:58" x14ac:dyDescent="0.25">
      <c r="A3672" s="6" t="s">
        <v>18802</v>
      </c>
      <c r="B3672" s="6" t="s">
        <v>15457</v>
      </c>
      <c r="C3672" s="6" t="s">
        <v>18803</v>
      </c>
      <c r="D3672" s="2" t="s">
        <v>8591</v>
      </c>
      <c r="E3672" s="2" t="s">
        <v>3042</v>
      </c>
      <c r="G3672" s="6" t="s">
        <v>15024</v>
      </c>
      <c r="H3672" s="6" t="s">
        <v>27</v>
      </c>
      <c r="I3672" s="6"/>
      <c r="J3672" s="6"/>
      <c r="K3672" s="7">
        <v>60</v>
      </c>
      <c r="L3672" s="6" t="s">
        <v>133</v>
      </c>
      <c r="M3672" s="6" t="s">
        <v>39</v>
      </c>
      <c r="N3672" s="6" t="s">
        <v>39</v>
      </c>
      <c r="O3672" s="6" t="s">
        <v>3042</v>
      </c>
      <c r="P3672" s="8" t="s">
        <v>27</v>
      </c>
      <c r="Q3672" s="9">
        <v>44714.663358761602</v>
      </c>
      <c r="R3672" s="6" t="s">
        <v>28</v>
      </c>
      <c r="X3672" s="6" t="s">
        <v>18804</v>
      </c>
      <c r="Y3672" s="2" t="s">
        <v>18805</v>
      </c>
      <c r="Z3672" s="2" t="s">
        <v>18806</v>
      </c>
      <c r="AA3672" s="2" t="s">
        <v>8591</v>
      </c>
      <c r="AB3672" s="2" t="s">
        <v>3042</v>
      </c>
      <c r="AC3672" s="2" t="s">
        <v>114</v>
      </c>
      <c r="AD3672" s="2" t="s">
        <v>27</v>
      </c>
      <c r="AE3672" s="2" t="s">
        <v>27</v>
      </c>
      <c r="AG3672" s="2" t="str">
        <f t="shared" si="231"/>
        <v>Phường 22</v>
      </c>
      <c r="AH3672" s="2" t="str">
        <f t="shared" si="232"/>
        <v>Quận Bình Thạnh</v>
      </c>
      <c r="AI3672" s="2" t="str">
        <f t="shared" si="233"/>
        <v/>
      </c>
      <c r="AK3672" s="2" t="str">
        <f t="shared" si="234"/>
        <v/>
      </c>
      <c r="BF3672" s="2" t="str">
        <f>VLOOKUP(M3672,'[1]mã win'!G:K,5,0)</f>
        <v>N</v>
      </c>
    </row>
    <row r="3673" spans="1:58" x14ac:dyDescent="0.25">
      <c r="A3673" s="6" t="s">
        <v>18807</v>
      </c>
      <c r="B3673" s="6" t="s">
        <v>15457</v>
      </c>
      <c r="C3673" s="6" t="s">
        <v>18808</v>
      </c>
      <c r="D3673" s="2" t="s">
        <v>8473</v>
      </c>
      <c r="E3673" s="2" t="s">
        <v>399</v>
      </c>
      <c r="G3673" s="6" t="s">
        <v>15024</v>
      </c>
      <c r="H3673" s="6" t="s">
        <v>27</v>
      </c>
      <c r="I3673" s="6"/>
      <c r="J3673" s="6"/>
      <c r="K3673" s="7">
        <v>60</v>
      </c>
      <c r="L3673" s="6" t="s">
        <v>63</v>
      </c>
      <c r="M3673" s="6" t="s">
        <v>39</v>
      </c>
      <c r="N3673" s="6" t="s">
        <v>39</v>
      </c>
      <c r="O3673" s="6" t="s">
        <v>51</v>
      </c>
      <c r="P3673" s="8" t="s">
        <v>27</v>
      </c>
      <c r="Q3673" s="9">
        <v>44719.787046331003</v>
      </c>
      <c r="R3673" s="6" t="s">
        <v>28</v>
      </c>
      <c r="X3673" s="6" t="s">
        <v>18809</v>
      </c>
      <c r="Y3673" s="2" t="s">
        <v>8473</v>
      </c>
      <c r="Z3673" s="2" t="s">
        <v>399</v>
      </c>
      <c r="AA3673" s="2" t="s">
        <v>114</v>
      </c>
      <c r="AB3673" s="2" t="s">
        <v>27</v>
      </c>
      <c r="AC3673" s="2" t="s">
        <v>27</v>
      </c>
      <c r="AD3673" s="2" t="s">
        <v>27</v>
      </c>
      <c r="AE3673" s="2" t="s">
        <v>27</v>
      </c>
      <c r="AG3673" s="2" t="str">
        <f t="shared" si="231"/>
        <v>Phường Phú Hữu</v>
      </c>
      <c r="AH3673" s="2" t="str">
        <f t="shared" si="232"/>
        <v>Quận 9</v>
      </c>
      <c r="AI3673" s="2" t="str">
        <f t="shared" si="233"/>
        <v/>
      </c>
      <c r="AK3673" s="2" t="str">
        <f t="shared" si="234"/>
        <v/>
      </c>
      <c r="BF3673" s="2" t="str">
        <f>VLOOKUP(M3673,'[1]mã win'!G:K,5,0)</f>
        <v>N</v>
      </c>
    </row>
    <row r="3674" spans="1:58" x14ac:dyDescent="0.25">
      <c r="A3674" s="6" t="s">
        <v>18810</v>
      </c>
      <c r="B3674" s="6" t="s">
        <v>15457</v>
      </c>
      <c r="C3674" s="6" t="s">
        <v>18811</v>
      </c>
      <c r="D3674" s="2" t="s">
        <v>4456</v>
      </c>
      <c r="E3674" s="2" t="s">
        <v>18662</v>
      </c>
      <c r="G3674" s="6" t="s">
        <v>15024</v>
      </c>
      <c r="H3674" s="6" t="s">
        <v>27</v>
      </c>
      <c r="I3674" s="6"/>
      <c r="J3674" s="6"/>
      <c r="K3674" s="7">
        <v>60</v>
      </c>
      <c r="L3674" s="6" t="s">
        <v>63</v>
      </c>
      <c r="M3674" s="6" t="s">
        <v>39</v>
      </c>
      <c r="N3674" s="6" t="s">
        <v>39</v>
      </c>
      <c r="O3674" s="6" t="s">
        <v>51</v>
      </c>
      <c r="P3674" s="8" t="s">
        <v>27</v>
      </c>
      <c r="Q3674" s="9">
        <v>44767.379518205998</v>
      </c>
      <c r="R3674" s="6" t="s">
        <v>28</v>
      </c>
      <c r="X3674" s="6" t="s">
        <v>18812</v>
      </c>
      <c r="Y3674" s="2" t="s">
        <v>18813</v>
      </c>
      <c r="Z3674" s="2" t="s">
        <v>113</v>
      </c>
      <c r="AA3674" s="2" t="s">
        <v>4456</v>
      </c>
      <c r="AB3674" s="2" t="s">
        <v>18662</v>
      </c>
      <c r="AC3674" s="2" t="s">
        <v>114</v>
      </c>
      <c r="AD3674" s="2" t="s">
        <v>27</v>
      </c>
      <c r="AE3674" s="2" t="s">
        <v>27</v>
      </c>
      <c r="AG3674" s="2" t="str">
        <f t="shared" si="231"/>
        <v>Phường Tam Bình</v>
      </c>
      <c r="AH3674" s="2" t="str">
        <f t="shared" si="232"/>
        <v>Quận Thủ Đức</v>
      </c>
      <c r="AI3674" s="2" t="str">
        <f t="shared" si="233"/>
        <v/>
      </c>
      <c r="AK3674" s="2" t="str">
        <f t="shared" si="234"/>
        <v/>
      </c>
      <c r="BF3674" s="2" t="str">
        <f>VLOOKUP(M3674,'[1]mã win'!G:K,5,0)</f>
        <v>N</v>
      </c>
    </row>
    <row r="3675" spans="1:58" x14ac:dyDescent="0.25">
      <c r="A3675" s="6" t="s">
        <v>18814</v>
      </c>
      <c r="B3675" s="6" t="s">
        <v>15457</v>
      </c>
      <c r="C3675" s="6" t="s">
        <v>18815</v>
      </c>
      <c r="D3675" s="2" t="s">
        <v>8591</v>
      </c>
      <c r="E3675" s="2" t="s">
        <v>3042</v>
      </c>
      <c r="G3675" s="6" t="s">
        <v>15024</v>
      </c>
      <c r="H3675" s="6" t="s">
        <v>27</v>
      </c>
      <c r="I3675" s="6"/>
      <c r="J3675" s="6"/>
      <c r="K3675" s="7">
        <v>60</v>
      </c>
      <c r="L3675" s="6" t="s">
        <v>133</v>
      </c>
      <c r="M3675" s="6" t="s">
        <v>39</v>
      </c>
      <c r="N3675" s="6" t="s">
        <v>39</v>
      </c>
      <c r="O3675" s="6" t="s">
        <v>3042</v>
      </c>
      <c r="P3675" s="8" t="s">
        <v>27</v>
      </c>
      <c r="Q3675" s="9">
        <v>44767.449826273201</v>
      </c>
      <c r="R3675" s="6" t="s">
        <v>28</v>
      </c>
      <c r="X3675" s="6" t="s">
        <v>18816</v>
      </c>
      <c r="Y3675" s="2" t="s">
        <v>8591</v>
      </c>
      <c r="Z3675" s="2" t="s">
        <v>3042</v>
      </c>
      <c r="AA3675" s="2" t="s">
        <v>114</v>
      </c>
      <c r="AB3675" s="2" t="s">
        <v>27</v>
      </c>
      <c r="AC3675" s="2" t="s">
        <v>27</v>
      </c>
      <c r="AD3675" s="2" t="s">
        <v>27</v>
      </c>
      <c r="AE3675" s="2" t="s">
        <v>27</v>
      </c>
      <c r="AG3675" s="2" t="str">
        <f t="shared" si="231"/>
        <v>Phường 22</v>
      </c>
      <c r="AH3675" s="2" t="str">
        <f t="shared" si="232"/>
        <v>Quận Bình Thạnh</v>
      </c>
      <c r="AI3675" s="2" t="str">
        <f t="shared" si="233"/>
        <v/>
      </c>
      <c r="AK3675" s="2" t="str">
        <f t="shared" si="234"/>
        <v/>
      </c>
      <c r="BF3675" s="2" t="str">
        <f>VLOOKUP(M3675,'[1]mã win'!G:K,5,0)</f>
        <v>N</v>
      </c>
    </row>
    <row r="3676" spans="1:58" x14ac:dyDescent="0.25">
      <c r="A3676" s="6" t="s">
        <v>18817</v>
      </c>
      <c r="B3676" s="6" t="s">
        <v>15457</v>
      </c>
      <c r="C3676" s="6" t="s">
        <v>18818</v>
      </c>
      <c r="D3676" s="2" t="s">
        <v>8591</v>
      </c>
      <c r="E3676" s="2" t="s">
        <v>3042</v>
      </c>
      <c r="G3676" s="6" t="s">
        <v>15024</v>
      </c>
      <c r="H3676" s="6" t="s">
        <v>27</v>
      </c>
      <c r="I3676" s="6"/>
      <c r="J3676" s="6"/>
      <c r="K3676" s="7">
        <v>60</v>
      </c>
      <c r="L3676" s="6" t="s">
        <v>133</v>
      </c>
      <c r="M3676" s="6" t="s">
        <v>39</v>
      </c>
      <c r="N3676" s="6" t="s">
        <v>39</v>
      </c>
      <c r="O3676" s="6" t="s">
        <v>3042</v>
      </c>
      <c r="P3676" s="8" t="s">
        <v>27</v>
      </c>
      <c r="Q3676" s="9">
        <v>44735.4271507292</v>
      </c>
      <c r="R3676" s="6" t="s">
        <v>28</v>
      </c>
      <c r="X3676" s="6" t="s">
        <v>18819</v>
      </c>
      <c r="Y3676" s="2" t="s">
        <v>8591</v>
      </c>
      <c r="Z3676" s="2" t="s">
        <v>3042</v>
      </c>
      <c r="AA3676" s="2" t="s">
        <v>114</v>
      </c>
      <c r="AB3676" s="2" t="s">
        <v>27</v>
      </c>
      <c r="AC3676" s="2" t="s">
        <v>27</v>
      </c>
      <c r="AD3676" s="2" t="s">
        <v>27</v>
      </c>
      <c r="AE3676" s="2" t="s">
        <v>27</v>
      </c>
      <c r="AG3676" s="2" t="str">
        <f t="shared" si="231"/>
        <v>Phường 22</v>
      </c>
      <c r="AH3676" s="2" t="str">
        <f t="shared" si="232"/>
        <v>Quận Bình Thạnh</v>
      </c>
      <c r="AI3676" s="2" t="str">
        <f t="shared" si="233"/>
        <v/>
      </c>
      <c r="AK3676" s="2" t="str">
        <f t="shared" si="234"/>
        <v/>
      </c>
      <c r="BF3676" s="2" t="str">
        <f>VLOOKUP(M3676,'[1]mã win'!G:K,5,0)</f>
        <v>N</v>
      </c>
    </row>
    <row r="3677" spans="1:58" x14ac:dyDescent="0.25">
      <c r="A3677" s="6" t="s">
        <v>18820</v>
      </c>
      <c r="B3677" s="6" t="s">
        <v>15457</v>
      </c>
      <c r="C3677" s="6" t="s">
        <v>18821</v>
      </c>
      <c r="D3677" s="2" t="s">
        <v>27</v>
      </c>
      <c r="E3677" s="2" t="s">
        <v>701</v>
      </c>
      <c r="G3677" s="6" t="s">
        <v>15024</v>
      </c>
      <c r="H3677" s="6" t="s">
        <v>27</v>
      </c>
      <c r="I3677" s="6"/>
      <c r="J3677" s="6"/>
      <c r="K3677" s="7">
        <v>60</v>
      </c>
      <c r="L3677" s="6" t="s">
        <v>199</v>
      </c>
      <c r="M3677" s="6" t="s">
        <v>39</v>
      </c>
      <c r="N3677" s="6" t="s">
        <v>39</v>
      </c>
      <c r="O3677" s="6" t="s">
        <v>701</v>
      </c>
      <c r="P3677" s="8" t="s">
        <v>27</v>
      </c>
      <c r="Q3677" s="9">
        <v>44749.665466898201</v>
      </c>
      <c r="R3677" s="6" t="s">
        <v>28</v>
      </c>
      <c r="X3677" s="6" t="s">
        <v>18822</v>
      </c>
      <c r="Y3677" s="2" t="s">
        <v>5770</v>
      </c>
      <c r="Z3677" s="2" t="s">
        <v>701</v>
      </c>
      <c r="AA3677" s="2" t="s">
        <v>114</v>
      </c>
      <c r="AB3677" s="2" t="s">
        <v>27</v>
      </c>
      <c r="AC3677" s="2" t="s">
        <v>27</v>
      </c>
      <c r="AD3677" s="2" t="s">
        <v>27</v>
      </c>
      <c r="AE3677" s="2" t="s">
        <v>27</v>
      </c>
      <c r="AG3677" s="2" t="str">
        <f t="shared" si="231"/>
        <v/>
      </c>
      <c r="AH3677" s="2" t="str">
        <f t="shared" si="232"/>
        <v/>
      </c>
      <c r="AI3677" s="2" t="str">
        <f t="shared" si="233"/>
        <v>Huyện Hóc Môn</v>
      </c>
      <c r="AK3677" s="2" t="str">
        <f t="shared" si="234"/>
        <v/>
      </c>
      <c r="BF3677" s="2" t="str">
        <f>VLOOKUP(M3677,'[1]mã win'!G:K,5,0)</f>
        <v>N</v>
      </c>
    </row>
    <row r="3678" spans="1:58" x14ac:dyDescent="0.25">
      <c r="A3678" s="6" t="s">
        <v>18823</v>
      </c>
      <c r="B3678" s="6" t="s">
        <v>15457</v>
      </c>
      <c r="C3678" s="6" t="s">
        <v>18824</v>
      </c>
      <c r="D3678" s="2" t="s">
        <v>82</v>
      </c>
      <c r="E3678" s="2" t="s">
        <v>754</v>
      </c>
      <c r="G3678" s="6" t="s">
        <v>15024</v>
      </c>
      <c r="H3678" s="6" t="s">
        <v>27</v>
      </c>
      <c r="I3678" s="6"/>
      <c r="J3678" s="6"/>
      <c r="K3678" s="7">
        <v>60</v>
      </c>
      <c r="L3678" s="6" t="s">
        <v>199</v>
      </c>
      <c r="M3678" s="6" t="s">
        <v>39</v>
      </c>
      <c r="N3678" s="6" t="s">
        <v>39</v>
      </c>
      <c r="O3678" s="6" t="s">
        <v>754</v>
      </c>
      <c r="P3678" s="8" t="s">
        <v>27</v>
      </c>
      <c r="Q3678" s="9">
        <v>44757.387481168997</v>
      </c>
      <c r="R3678" s="6" t="s">
        <v>28</v>
      </c>
      <c r="X3678" s="6" t="s">
        <v>17813</v>
      </c>
      <c r="Y3678" s="2" t="s">
        <v>4932</v>
      </c>
      <c r="Z3678" s="2" t="s">
        <v>18825</v>
      </c>
      <c r="AA3678" s="2" t="s">
        <v>18826</v>
      </c>
      <c r="AB3678" s="2" t="s">
        <v>82</v>
      </c>
      <c r="AC3678" s="2" t="s">
        <v>754</v>
      </c>
      <c r="AD3678" s="2" t="s">
        <v>114</v>
      </c>
      <c r="AE3678" s="2" t="s">
        <v>27</v>
      </c>
      <c r="AG3678" s="2" t="str">
        <f t="shared" si="231"/>
        <v>Phường Trung Mỹ Tây</v>
      </c>
      <c r="AH3678" s="2" t="str">
        <f t="shared" si="232"/>
        <v>Quận 12</v>
      </c>
      <c r="AI3678" s="2" t="str">
        <f t="shared" si="233"/>
        <v/>
      </c>
      <c r="AK3678" s="2" t="str">
        <f t="shared" si="234"/>
        <v/>
      </c>
      <c r="BF3678" s="2" t="str">
        <f>VLOOKUP(M3678,'[1]mã win'!G:K,5,0)</f>
        <v>N</v>
      </c>
    </row>
    <row r="3679" spans="1:58" x14ac:dyDescent="0.25">
      <c r="A3679" s="6" t="s">
        <v>18827</v>
      </c>
      <c r="B3679" s="6" t="s">
        <v>15468</v>
      </c>
      <c r="C3679" s="6" t="s">
        <v>18828</v>
      </c>
      <c r="D3679" s="2" t="s">
        <v>11983</v>
      </c>
      <c r="E3679" s="2" t="s">
        <v>10932</v>
      </c>
      <c r="G3679" s="6" t="s">
        <v>15031</v>
      </c>
      <c r="H3679" s="6"/>
      <c r="I3679" s="6"/>
      <c r="J3679" s="6"/>
      <c r="K3679" s="7"/>
      <c r="L3679" s="6" t="s">
        <v>24</v>
      </c>
      <c r="M3679" s="6" t="s">
        <v>25</v>
      </c>
      <c r="N3679" s="6" t="s">
        <v>25</v>
      </c>
      <c r="O3679" s="6" t="s">
        <v>918</v>
      </c>
      <c r="P3679" s="8" t="s">
        <v>27</v>
      </c>
      <c r="Q3679" s="9">
        <v>44706.708656597199</v>
      </c>
      <c r="R3679" s="6" t="s">
        <v>6465</v>
      </c>
      <c r="X3679" s="6" t="s">
        <v>18829</v>
      </c>
      <c r="Y3679" s="2" t="s">
        <v>18516</v>
      </c>
      <c r="Z3679" s="2" t="s">
        <v>11983</v>
      </c>
      <c r="AA3679" s="2" t="s">
        <v>10932</v>
      </c>
      <c r="AB3679" s="2" t="s">
        <v>10794</v>
      </c>
      <c r="AC3679" s="2" t="s">
        <v>27</v>
      </c>
      <c r="AD3679" s="2" t="s">
        <v>27</v>
      </c>
      <c r="AE3679" s="2" t="s">
        <v>27</v>
      </c>
      <c r="AG3679" s="2" t="str">
        <f t="shared" si="231"/>
        <v>phường Trung Văn</v>
      </c>
      <c r="AH3679" s="2" t="str">
        <f t="shared" si="232"/>
        <v>quận Nam Từ Liêm</v>
      </c>
      <c r="AI3679" s="2" t="str">
        <f t="shared" si="233"/>
        <v/>
      </c>
      <c r="AK3679" s="2" t="str">
        <f t="shared" si="234"/>
        <v/>
      </c>
      <c r="BF3679" s="2" t="str">
        <f>VLOOKUP(M3679,'[1]mã win'!G:K,5,0)</f>
        <v>B</v>
      </c>
    </row>
    <row r="3680" spans="1:58" x14ac:dyDescent="0.25">
      <c r="A3680" s="6" t="s">
        <v>18830</v>
      </c>
      <c r="B3680" s="6" t="s">
        <v>15505</v>
      </c>
      <c r="C3680" s="6" t="s">
        <v>18831</v>
      </c>
      <c r="D3680" s="2" t="s">
        <v>18832</v>
      </c>
      <c r="E3680" s="2" t="s">
        <v>36</v>
      </c>
      <c r="G3680" s="6" t="s">
        <v>15024</v>
      </c>
      <c r="H3680" s="6" t="s">
        <v>27</v>
      </c>
      <c r="I3680" s="6"/>
      <c r="J3680" s="6"/>
      <c r="K3680" s="7">
        <v>60</v>
      </c>
      <c r="L3680" s="6" t="s">
        <v>199</v>
      </c>
      <c r="M3680" s="6" t="s">
        <v>39</v>
      </c>
      <c r="N3680" s="6" t="s">
        <v>39</v>
      </c>
      <c r="O3680" s="6" t="s">
        <v>36</v>
      </c>
      <c r="P3680" s="8" t="s">
        <v>27</v>
      </c>
      <c r="Q3680" s="9">
        <v>44719.779847222198</v>
      </c>
      <c r="R3680" s="6" t="s">
        <v>28</v>
      </c>
      <c r="X3680" s="6" t="s">
        <v>18833</v>
      </c>
      <c r="Y3680" s="2" t="s">
        <v>18832</v>
      </c>
      <c r="Z3680" s="2" t="s">
        <v>36</v>
      </c>
      <c r="AA3680" s="2" t="s">
        <v>114</v>
      </c>
      <c r="AB3680" s="2" t="s">
        <v>27</v>
      </c>
      <c r="AC3680" s="2" t="s">
        <v>27</v>
      </c>
      <c r="AD3680" s="2" t="s">
        <v>27</v>
      </c>
      <c r="AE3680" s="2" t="s">
        <v>27</v>
      </c>
      <c r="AG3680" s="2" t="str">
        <f t="shared" si="231"/>
        <v>Phường Tân Thới Hòa</v>
      </c>
      <c r="AH3680" s="2" t="str">
        <f t="shared" si="232"/>
        <v>Quận Tân Phú</v>
      </c>
      <c r="AI3680" s="2" t="str">
        <f t="shared" si="233"/>
        <v/>
      </c>
      <c r="AK3680" s="2" t="str">
        <f t="shared" si="234"/>
        <v/>
      </c>
      <c r="BF3680" s="2" t="str">
        <f>VLOOKUP(M3680,'[1]mã win'!G:K,5,0)</f>
        <v>N</v>
      </c>
    </row>
    <row r="3681" spans="1:58" x14ac:dyDescent="0.25">
      <c r="A3681" s="6" t="s">
        <v>18834</v>
      </c>
      <c r="B3681" s="6" t="s">
        <v>15457</v>
      </c>
      <c r="C3681" s="6" t="s">
        <v>18835</v>
      </c>
      <c r="D3681" s="2" t="s">
        <v>27</v>
      </c>
      <c r="E3681" s="2" t="s">
        <v>18662</v>
      </c>
      <c r="G3681" s="6" t="s">
        <v>15024</v>
      </c>
      <c r="H3681" s="6" t="s">
        <v>27</v>
      </c>
      <c r="I3681" s="6"/>
      <c r="J3681" s="6"/>
      <c r="K3681" s="7">
        <v>60</v>
      </c>
      <c r="L3681" s="6" t="s">
        <v>63</v>
      </c>
      <c r="M3681" s="6" t="s">
        <v>39</v>
      </c>
      <c r="N3681" s="6" t="s">
        <v>39</v>
      </c>
      <c r="O3681" s="6" t="s">
        <v>51</v>
      </c>
      <c r="P3681" s="8" t="s">
        <v>27</v>
      </c>
      <c r="Q3681" s="9">
        <v>44749.686634259298</v>
      </c>
      <c r="R3681" s="6" t="s">
        <v>28</v>
      </c>
      <c r="X3681" s="6" t="s">
        <v>18836</v>
      </c>
      <c r="Y3681" s="2" t="s">
        <v>18837</v>
      </c>
      <c r="Z3681" s="2" t="s">
        <v>5921</v>
      </c>
      <c r="AA3681" s="2" t="s">
        <v>18838</v>
      </c>
      <c r="AB3681" s="2" t="s">
        <v>18662</v>
      </c>
      <c r="AC3681" s="2" t="s">
        <v>114</v>
      </c>
      <c r="AD3681" s="2" t="s">
        <v>27</v>
      </c>
      <c r="AE3681" s="2" t="s">
        <v>27</v>
      </c>
      <c r="AG3681" s="2" t="str">
        <f t="shared" si="231"/>
        <v/>
      </c>
      <c r="AH3681" s="2" t="str">
        <f t="shared" si="232"/>
        <v>Quận Thủ Đức</v>
      </c>
      <c r="AI3681" s="2" t="str">
        <f t="shared" si="233"/>
        <v/>
      </c>
      <c r="AK3681" s="2" t="str">
        <f t="shared" si="234"/>
        <v/>
      </c>
      <c r="BF3681" s="2" t="str">
        <f>VLOOKUP(M3681,'[1]mã win'!G:K,5,0)</f>
        <v>N</v>
      </c>
    </row>
    <row r="3682" spans="1:58" x14ac:dyDescent="0.25">
      <c r="A3682" s="6" t="s">
        <v>18839</v>
      </c>
      <c r="B3682" s="6" t="s">
        <v>15440</v>
      </c>
      <c r="C3682" s="6" t="s">
        <v>18840</v>
      </c>
      <c r="D3682" s="2" t="s">
        <v>27</v>
      </c>
      <c r="E3682" s="2" t="s">
        <v>213</v>
      </c>
      <c r="G3682" s="6" t="s">
        <v>15024</v>
      </c>
      <c r="H3682" s="6" t="s">
        <v>27</v>
      </c>
      <c r="I3682" s="6"/>
      <c r="J3682" s="6"/>
      <c r="K3682" s="7">
        <v>60</v>
      </c>
      <c r="L3682" s="6" t="s">
        <v>133</v>
      </c>
      <c r="M3682" s="6" t="s">
        <v>39</v>
      </c>
      <c r="N3682" s="6" t="s">
        <v>39</v>
      </c>
      <c r="O3682" s="6" t="s">
        <v>213</v>
      </c>
      <c r="P3682" s="8" t="s">
        <v>27</v>
      </c>
      <c r="Q3682" s="9">
        <v>44729.544263854201</v>
      </c>
      <c r="R3682" s="6" t="s">
        <v>28</v>
      </c>
      <c r="X3682" s="6" t="s">
        <v>18841</v>
      </c>
      <c r="Y3682" s="2" t="s">
        <v>18842</v>
      </c>
      <c r="Z3682" s="2" t="s">
        <v>213</v>
      </c>
      <c r="AA3682" s="2" t="s">
        <v>114</v>
      </c>
      <c r="AB3682" s="2" t="s">
        <v>27</v>
      </c>
      <c r="AC3682" s="2" t="s">
        <v>27</v>
      </c>
      <c r="AD3682" s="2" t="s">
        <v>27</v>
      </c>
      <c r="AE3682" s="2" t="s">
        <v>27</v>
      </c>
      <c r="AG3682" s="2" t="str">
        <f t="shared" si="231"/>
        <v/>
      </c>
      <c r="AH3682" s="2" t="str">
        <f t="shared" si="232"/>
        <v/>
      </c>
      <c r="AI3682" s="2" t="str">
        <f t="shared" si="233"/>
        <v>Huyện Bình Chánh</v>
      </c>
      <c r="AK3682" s="2" t="str">
        <f t="shared" si="234"/>
        <v/>
      </c>
      <c r="BF3682" s="2" t="str">
        <f>VLOOKUP(M3682,'[1]mã win'!G:K,5,0)</f>
        <v>N</v>
      </c>
    </row>
    <row r="3683" spans="1:58" x14ac:dyDescent="0.25">
      <c r="A3683" s="6" t="s">
        <v>18843</v>
      </c>
      <c r="B3683" s="6" t="s">
        <v>15457</v>
      </c>
      <c r="C3683" s="6" t="s">
        <v>18844</v>
      </c>
      <c r="D3683" s="2" t="s">
        <v>12210</v>
      </c>
      <c r="E3683" s="2" t="s">
        <v>18662</v>
      </c>
      <c r="G3683" s="6" t="s">
        <v>15024</v>
      </c>
      <c r="H3683" s="6" t="s">
        <v>27</v>
      </c>
      <c r="I3683" s="6"/>
      <c r="J3683" s="6"/>
      <c r="K3683" s="7">
        <v>60</v>
      </c>
      <c r="L3683" s="6" t="s">
        <v>63</v>
      </c>
      <c r="M3683" s="6" t="s">
        <v>39</v>
      </c>
      <c r="N3683" s="6" t="s">
        <v>39</v>
      </c>
      <c r="O3683" s="6" t="s">
        <v>51</v>
      </c>
      <c r="P3683" s="8" t="s">
        <v>27</v>
      </c>
      <c r="Q3683" s="9">
        <v>44735.454584988402</v>
      </c>
      <c r="R3683" s="6" t="s">
        <v>28</v>
      </c>
      <c r="X3683" s="6" t="s">
        <v>18845</v>
      </c>
      <c r="Y3683" s="2" t="s">
        <v>5468</v>
      </c>
      <c r="Z3683" s="2" t="s">
        <v>12210</v>
      </c>
      <c r="AA3683" s="2" t="s">
        <v>18662</v>
      </c>
      <c r="AB3683" s="2" t="s">
        <v>114</v>
      </c>
      <c r="AC3683" s="2" t="s">
        <v>27</v>
      </c>
      <c r="AD3683" s="2" t="s">
        <v>27</v>
      </c>
      <c r="AE3683" s="2" t="s">
        <v>27</v>
      </c>
      <c r="AG3683" s="2" t="str">
        <f t="shared" si="231"/>
        <v>Phường Bình Chiểu</v>
      </c>
      <c r="AH3683" s="2" t="str">
        <f t="shared" si="232"/>
        <v>Quận Thủ Đức</v>
      </c>
      <c r="AI3683" s="2" t="str">
        <f t="shared" si="233"/>
        <v/>
      </c>
      <c r="AK3683" s="2" t="str">
        <f t="shared" si="234"/>
        <v/>
      </c>
      <c r="BF3683" s="2" t="str">
        <f>VLOOKUP(M3683,'[1]mã win'!G:K,5,0)</f>
        <v>N</v>
      </c>
    </row>
    <row r="3684" spans="1:58" x14ac:dyDescent="0.25">
      <c r="A3684" s="6" t="s">
        <v>18846</v>
      </c>
      <c r="B3684" s="6" t="s">
        <v>15457</v>
      </c>
      <c r="C3684" s="6" t="s">
        <v>18847</v>
      </c>
      <c r="D3684" s="2" t="s">
        <v>18848</v>
      </c>
      <c r="E3684" s="2" t="s">
        <v>754</v>
      </c>
      <c r="G3684" s="6" t="s">
        <v>15024</v>
      </c>
      <c r="H3684" s="6" t="s">
        <v>27</v>
      </c>
      <c r="I3684" s="6"/>
      <c r="J3684" s="6"/>
      <c r="K3684" s="7">
        <v>60</v>
      </c>
      <c r="L3684" s="6" t="s">
        <v>199</v>
      </c>
      <c r="M3684" s="6" t="s">
        <v>39</v>
      </c>
      <c r="N3684" s="6" t="s">
        <v>39</v>
      </c>
      <c r="O3684" s="6" t="s">
        <v>754</v>
      </c>
      <c r="P3684" s="8" t="s">
        <v>27</v>
      </c>
      <c r="Q3684" s="9">
        <v>44749.581189930599</v>
      </c>
      <c r="R3684" s="6" t="s">
        <v>28</v>
      </c>
      <c r="X3684" s="6" t="s">
        <v>18849</v>
      </c>
      <c r="Y3684" s="2" t="s">
        <v>18850</v>
      </c>
      <c r="Z3684" s="2" t="s">
        <v>18848</v>
      </c>
      <c r="AA3684" s="2" t="s">
        <v>754</v>
      </c>
      <c r="AB3684" s="2" t="s">
        <v>114</v>
      </c>
      <c r="AC3684" s="2" t="s">
        <v>27</v>
      </c>
      <c r="AD3684" s="2" t="s">
        <v>27</v>
      </c>
      <c r="AE3684" s="2" t="s">
        <v>27</v>
      </c>
      <c r="AG3684" s="2" t="str">
        <f t="shared" si="231"/>
        <v>Phường Thạnh Lộc</v>
      </c>
      <c r="AH3684" s="2" t="str">
        <f t="shared" si="232"/>
        <v>Quận 12</v>
      </c>
      <c r="AI3684" s="2" t="str">
        <f t="shared" si="233"/>
        <v/>
      </c>
      <c r="AK3684" s="2" t="str">
        <f t="shared" si="234"/>
        <v/>
      </c>
      <c r="BF3684" s="2" t="str">
        <f>VLOOKUP(M3684,'[1]mã win'!G:K,5,0)</f>
        <v>N</v>
      </c>
    </row>
    <row r="3685" spans="1:58" x14ac:dyDescent="0.25">
      <c r="A3685" s="6" t="s">
        <v>18851</v>
      </c>
      <c r="B3685" s="6" t="s">
        <v>15440</v>
      </c>
      <c r="C3685" s="6" t="s">
        <v>18852</v>
      </c>
      <c r="D3685" s="2" t="s">
        <v>4257</v>
      </c>
      <c r="E3685" s="2" t="s">
        <v>3279</v>
      </c>
      <c r="G3685" s="6" t="s">
        <v>15024</v>
      </c>
      <c r="H3685" s="6" t="s">
        <v>27</v>
      </c>
      <c r="I3685" s="6"/>
      <c r="J3685" s="6"/>
      <c r="K3685" s="7">
        <v>60</v>
      </c>
      <c r="L3685" s="6" t="s">
        <v>133</v>
      </c>
      <c r="M3685" s="6" t="s">
        <v>39</v>
      </c>
      <c r="N3685" s="6" t="s">
        <v>39</v>
      </c>
      <c r="O3685" s="6" t="s">
        <v>3279</v>
      </c>
      <c r="P3685" s="8" t="s">
        <v>27</v>
      </c>
      <c r="Q3685" s="9">
        <v>44750.395405474497</v>
      </c>
      <c r="R3685" s="6" t="s">
        <v>28</v>
      </c>
      <c r="X3685" s="6" t="s">
        <v>18853</v>
      </c>
      <c r="Y3685" s="2" t="s">
        <v>4257</v>
      </c>
      <c r="Z3685" s="2" t="s">
        <v>3279</v>
      </c>
      <c r="AA3685" s="2" t="s">
        <v>114</v>
      </c>
      <c r="AB3685" s="2" t="s">
        <v>27</v>
      </c>
      <c r="AC3685" s="2" t="s">
        <v>27</v>
      </c>
      <c r="AD3685" s="2" t="s">
        <v>27</v>
      </c>
      <c r="AE3685" s="2" t="s">
        <v>27</v>
      </c>
      <c r="AG3685" s="2" t="str">
        <f t="shared" si="231"/>
        <v>Phường 9</v>
      </c>
      <c r="AH3685" s="2" t="str">
        <f t="shared" si="232"/>
        <v>Quận 8</v>
      </c>
      <c r="AI3685" s="2" t="str">
        <f t="shared" si="233"/>
        <v/>
      </c>
      <c r="AK3685" s="2" t="str">
        <f t="shared" si="234"/>
        <v/>
      </c>
      <c r="BF3685" s="2" t="str">
        <f>VLOOKUP(M3685,'[1]mã win'!G:K,5,0)</f>
        <v>N</v>
      </c>
    </row>
    <row r="3686" spans="1:58" x14ac:dyDescent="0.25">
      <c r="A3686" s="6" t="s">
        <v>18854</v>
      </c>
      <c r="B3686" s="6" t="s">
        <v>16559</v>
      </c>
      <c r="C3686" s="6" t="s">
        <v>18855</v>
      </c>
      <c r="D3686" s="2" t="s">
        <v>27</v>
      </c>
      <c r="E3686" s="2" t="s">
        <v>701</v>
      </c>
      <c r="G3686" s="6" t="s">
        <v>15024</v>
      </c>
      <c r="H3686" s="6" t="s">
        <v>27</v>
      </c>
      <c r="I3686" s="6"/>
      <c r="J3686" s="6"/>
      <c r="K3686" s="7">
        <v>60</v>
      </c>
      <c r="L3686" s="6" t="s">
        <v>199</v>
      </c>
      <c r="M3686" s="6" t="s">
        <v>39</v>
      </c>
      <c r="N3686" s="6" t="s">
        <v>39</v>
      </c>
      <c r="O3686" s="6" t="s">
        <v>701</v>
      </c>
      <c r="P3686" s="8" t="s">
        <v>27</v>
      </c>
      <c r="Q3686" s="9">
        <v>44749.664909490697</v>
      </c>
      <c r="R3686" s="6" t="s">
        <v>28</v>
      </c>
      <c r="X3686" s="6" t="s">
        <v>18856</v>
      </c>
      <c r="Y3686" s="2" t="s">
        <v>18857</v>
      </c>
      <c r="Z3686" s="2" t="s">
        <v>701</v>
      </c>
      <c r="AA3686" s="2" t="s">
        <v>114</v>
      </c>
      <c r="AB3686" s="2" t="s">
        <v>27</v>
      </c>
      <c r="AC3686" s="2" t="s">
        <v>27</v>
      </c>
      <c r="AD3686" s="2" t="s">
        <v>27</v>
      </c>
      <c r="AE3686" s="2" t="s">
        <v>27</v>
      </c>
      <c r="AG3686" s="2" t="str">
        <f t="shared" si="231"/>
        <v/>
      </c>
      <c r="AH3686" s="2" t="str">
        <f t="shared" si="232"/>
        <v/>
      </c>
      <c r="AI3686" s="2" t="str">
        <f t="shared" si="233"/>
        <v>Huyện Hóc Môn</v>
      </c>
      <c r="AK3686" s="2" t="str">
        <f t="shared" si="234"/>
        <v/>
      </c>
      <c r="BF3686" s="2" t="str">
        <f>VLOOKUP(M3686,'[1]mã win'!G:K,5,0)</f>
        <v>N</v>
      </c>
    </row>
    <row r="3687" spans="1:58" x14ac:dyDescent="0.25">
      <c r="A3687" s="6" t="s">
        <v>18858</v>
      </c>
      <c r="B3687" s="6" t="s">
        <v>15440</v>
      </c>
      <c r="C3687" s="6" t="s">
        <v>18859</v>
      </c>
      <c r="D3687" s="2" t="s">
        <v>27</v>
      </c>
      <c r="E3687" s="2" t="s">
        <v>213</v>
      </c>
      <c r="G3687" s="6" t="s">
        <v>15024</v>
      </c>
      <c r="H3687" s="6" t="s">
        <v>27</v>
      </c>
      <c r="I3687" s="6"/>
      <c r="J3687" s="6"/>
      <c r="K3687" s="7">
        <v>60</v>
      </c>
      <c r="L3687" s="6" t="s">
        <v>133</v>
      </c>
      <c r="M3687" s="6" t="s">
        <v>39</v>
      </c>
      <c r="N3687" s="6" t="s">
        <v>39</v>
      </c>
      <c r="O3687" s="6" t="s">
        <v>213</v>
      </c>
      <c r="P3687" s="8" t="s">
        <v>27</v>
      </c>
      <c r="Q3687" s="9">
        <v>44725.4413166667</v>
      </c>
      <c r="R3687" s="6" t="s">
        <v>28</v>
      </c>
      <c r="X3687" s="6" t="s">
        <v>18860</v>
      </c>
      <c r="Y3687" s="2" t="s">
        <v>5043</v>
      </c>
      <c r="Z3687" s="2" t="s">
        <v>5511</v>
      </c>
      <c r="AA3687" s="2" t="s">
        <v>213</v>
      </c>
      <c r="AB3687" s="2" t="s">
        <v>114</v>
      </c>
      <c r="AC3687" s="2" t="s">
        <v>27</v>
      </c>
      <c r="AD3687" s="2" t="s">
        <v>27</v>
      </c>
      <c r="AE3687" s="2" t="s">
        <v>27</v>
      </c>
      <c r="AG3687" s="2" t="str">
        <f t="shared" si="231"/>
        <v/>
      </c>
      <c r="AH3687" s="2" t="str">
        <f t="shared" si="232"/>
        <v/>
      </c>
      <c r="AI3687" s="2" t="str">
        <f t="shared" si="233"/>
        <v>Huyện Bình Chánh</v>
      </c>
      <c r="AK3687" s="2" t="str">
        <f t="shared" si="234"/>
        <v/>
      </c>
      <c r="BF3687" s="2" t="str">
        <f>VLOOKUP(M3687,'[1]mã win'!G:K,5,0)</f>
        <v>N</v>
      </c>
    </row>
    <row r="3688" spans="1:58" x14ac:dyDescent="0.25">
      <c r="A3688" s="6" t="s">
        <v>18861</v>
      </c>
      <c r="B3688" s="6" t="s">
        <v>15468</v>
      </c>
      <c r="C3688" s="6" t="s">
        <v>18862</v>
      </c>
      <c r="D3688" s="2" t="s">
        <v>838</v>
      </c>
      <c r="E3688" s="2" t="s">
        <v>839</v>
      </c>
      <c r="G3688" s="6" t="s">
        <v>15031</v>
      </c>
      <c r="H3688" s="6"/>
      <c r="I3688" s="6"/>
      <c r="J3688" s="6"/>
      <c r="K3688" s="7"/>
      <c r="L3688" s="6" t="s">
        <v>235</v>
      </c>
      <c r="M3688" s="6" t="s">
        <v>25</v>
      </c>
      <c r="N3688" s="6" t="s">
        <v>25</v>
      </c>
      <c r="O3688" s="6" t="s">
        <v>840</v>
      </c>
      <c r="P3688" s="8" t="s">
        <v>27</v>
      </c>
      <c r="Q3688" s="9">
        <v>44704.335328506902</v>
      </c>
      <c r="R3688" s="6" t="s">
        <v>6465</v>
      </c>
      <c r="X3688" s="6" t="s">
        <v>18863</v>
      </c>
      <c r="Y3688" s="2" t="s">
        <v>838</v>
      </c>
      <c r="Z3688" s="2" t="s">
        <v>839</v>
      </c>
      <c r="AA3688" s="2" t="s">
        <v>25</v>
      </c>
      <c r="AB3688" s="2" t="s">
        <v>27</v>
      </c>
      <c r="AC3688" s="2" t="s">
        <v>27</v>
      </c>
      <c r="AD3688" s="2" t="s">
        <v>27</v>
      </c>
      <c r="AE3688" s="2" t="s">
        <v>27</v>
      </c>
      <c r="AG3688" s="2" t="str">
        <f t="shared" si="231"/>
        <v>phường Bồ Đề</v>
      </c>
      <c r="AH3688" s="2" t="str">
        <f t="shared" si="232"/>
        <v>quận Long Biên</v>
      </c>
      <c r="AI3688" s="2" t="str">
        <f t="shared" si="233"/>
        <v/>
      </c>
      <c r="AK3688" s="2" t="str">
        <f t="shared" si="234"/>
        <v/>
      </c>
      <c r="BF3688" s="2" t="str">
        <f>VLOOKUP(M3688,'[1]mã win'!G:K,5,0)</f>
        <v>B</v>
      </c>
    </row>
    <row r="3689" spans="1:58" x14ac:dyDescent="0.25">
      <c r="A3689" s="6" t="s">
        <v>18864</v>
      </c>
      <c r="B3689" s="6" t="s">
        <v>15468</v>
      </c>
      <c r="C3689" s="6" t="s">
        <v>18865</v>
      </c>
      <c r="D3689" s="2" t="s">
        <v>18866</v>
      </c>
      <c r="E3689" s="2" t="s">
        <v>4373</v>
      </c>
      <c r="G3689" s="6" t="s">
        <v>15031</v>
      </c>
      <c r="H3689" s="6"/>
      <c r="I3689" s="6"/>
      <c r="J3689" s="6"/>
      <c r="K3689" s="7"/>
      <c r="L3689" s="6" t="s">
        <v>8064</v>
      </c>
      <c r="M3689" s="6" t="s">
        <v>25</v>
      </c>
      <c r="N3689" s="6" t="s">
        <v>25</v>
      </c>
      <c r="O3689" s="6" t="s">
        <v>847</v>
      </c>
      <c r="P3689" s="8" t="s">
        <v>27</v>
      </c>
      <c r="Q3689" s="9">
        <v>44702.649559641199</v>
      </c>
      <c r="R3689" s="6" t="s">
        <v>6465</v>
      </c>
      <c r="X3689" s="6" t="s">
        <v>18867</v>
      </c>
      <c r="Y3689" s="2" t="s">
        <v>18866</v>
      </c>
      <c r="Z3689" s="2" t="s">
        <v>4373</v>
      </c>
      <c r="AA3689" s="2" t="s">
        <v>25</v>
      </c>
      <c r="AB3689" s="2" t="s">
        <v>27</v>
      </c>
      <c r="AC3689" s="2" t="s">
        <v>27</v>
      </c>
      <c r="AD3689" s="2" t="s">
        <v>27</v>
      </c>
      <c r="AE3689" s="2" t="s">
        <v>27</v>
      </c>
      <c r="AG3689" s="2" t="str">
        <f t="shared" si="231"/>
        <v>phường Liễu Giai</v>
      </c>
      <c r="AH3689" s="2" t="str">
        <f t="shared" si="232"/>
        <v>quận Ba Đình</v>
      </c>
      <c r="AI3689" s="2" t="str">
        <f t="shared" si="233"/>
        <v/>
      </c>
      <c r="AK3689" s="2" t="str">
        <f t="shared" si="234"/>
        <v/>
      </c>
      <c r="BF3689" s="2" t="str">
        <f>VLOOKUP(M3689,'[1]mã win'!G:K,5,0)</f>
        <v>B</v>
      </c>
    </row>
    <row r="3690" spans="1:58" x14ac:dyDescent="0.25">
      <c r="A3690" s="6" t="s">
        <v>18868</v>
      </c>
      <c r="B3690" s="6" t="s">
        <v>15440</v>
      </c>
      <c r="C3690" s="6" t="s">
        <v>18869</v>
      </c>
      <c r="D3690" s="2" t="s">
        <v>27</v>
      </c>
      <c r="E3690" s="2" t="s">
        <v>213</v>
      </c>
      <c r="G3690" s="6" t="s">
        <v>15024</v>
      </c>
      <c r="H3690" s="6" t="s">
        <v>27</v>
      </c>
      <c r="I3690" s="6"/>
      <c r="J3690" s="6"/>
      <c r="K3690" s="7">
        <v>60</v>
      </c>
      <c r="L3690" s="6" t="s">
        <v>133</v>
      </c>
      <c r="M3690" s="6" t="s">
        <v>39</v>
      </c>
      <c r="N3690" s="6" t="s">
        <v>39</v>
      </c>
      <c r="O3690" s="6" t="s">
        <v>213</v>
      </c>
      <c r="P3690" s="8" t="s">
        <v>27</v>
      </c>
      <c r="Q3690" s="9">
        <v>44749.650977465302</v>
      </c>
      <c r="R3690" s="6" t="s">
        <v>28</v>
      </c>
      <c r="X3690" s="6" t="s">
        <v>18870</v>
      </c>
      <c r="Y3690" s="2" t="s">
        <v>18842</v>
      </c>
      <c r="Z3690" s="2" t="s">
        <v>213</v>
      </c>
      <c r="AA3690" s="2" t="s">
        <v>114</v>
      </c>
      <c r="AB3690" s="2" t="s">
        <v>27</v>
      </c>
      <c r="AC3690" s="2" t="s">
        <v>27</v>
      </c>
      <c r="AD3690" s="2" t="s">
        <v>27</v>
      </c>
      <c r="AE3690" s="2" t="s">
        <v>27</v>
      </c>
      <c r="AG3690" s="2" t="str">
        <f t="shared" si="231"/>
        <v/>
      </c>
      <c r="AH3690" s="2" t="str">
        <f t="shared" si="232"/>
        <v/>
      </c>
      <c r="AI3690" s="2" t="str">
        <f t="shared" si="233"/>
        <v>Huyện Bình Chánh</v>
      </c>
      <c r="AK3690" s="2" t="str">
        <f t="shared" si="234"/>
        <v/>
      </c>
      <c r="BF3690" s="2" t="str">
        <f>VLOOKUP(M3690,'[1]mã win'!G:K,5,0)</f>
        <v>N</v>
      </c>
    </row>
    <row r="3691" spans="1:58" x14ac:dyDescent="0.25">
      <c r="A3691" s="6" t="s">
        <v>18871</v>
      </c>
      <c r="B3691" s="6" t="s">
        <v>15505</v>
      </c>
      <c r="C3691" s="6" t="s">
        <v>18872</v>
      </c>
      <c r="D3691" s="2" t="s">
        <v>122</v>
      </c>
      <c r="E3691" s="2" t="s">
        <v>451</v>
      </c>
      <c r="G3691" s="6" t="s">
        <v>15024</v>
      </c>
      <c r="H3691" s="6" t="s">
        <v>27</v>
      </c>
      <c r="I3691" s="6"/>
      <c r="J3691" s="6"/>
      <c r="K3691" s="7">
        <v>60</v>
      </c>
      <c r="L3691" s="6" t="s">
        <v>199</v>
      </c>
      <c r="M3691" s="6" t="s">
        <v>39</v>
      </c>
      <c r="N3691" s="6" t="s">
        <v>39</v>
      </c>
      <c r="O3691" s="6" t="s">
        <v>451</v>
      </c>
      <c r="P3691" s="8" t="s">
        <v>27</v>
      </c>
      <c r="Q3691" s="9">
        <v>44765.346110069397</v>
      </c>
      <c r="R3691" s="6" t="s">
        <v>28</v>
      </c>
      <c r="X3691" s="6" t="s">
        <v>18873</v>
      </c>
      <c r="Y3691" s="2" t="s">
        <v>122</v>
      </c>
      <c r="Z3691" s="2" t="s">
        <v>451</v>
      </c>
      <c r="AA3691" s="2" t="s">
        <v>114</v>
      </c>
      <c r="AB3691" s="2" t="s">
        <v>27</v>
      </c>
      <c r="AC3691" s="2" t="s">
        <v>27</v>
      </c>
      <c r="AD3691" s="2" t="s">
        <v>27</v>
      </c>
      <c r="AE3691" s="2" t="s">
        <v>27</v>
      </c>
      <c r="AG3691" s="2" t="str">
        <f t="shared" si="231"/>
        <v>Phường 12</v>
      </c>
      <c r="AH3691" s="2" t="str">
        <f t="shared" si="232"/>
        <v>Quận Gò Vấp</v>
      </c>
      <c r="AI3691" s="2" t="str">
        <f t="shared" si="233"/>
        <v/>
      </c>
      <c r="AK3691" s="2" t="str">
        <f t="shared" si="234"/>
        <v/>
      </c>
      <c r="BF3691" s="2" t="str">
        <f>VLOOKUP(M3691,'[1]mã win'!G:K,5,0)</f>
        <v>N</v>
      </c>
    </row>
    <row r="3692" spans="1:58" x14ac:dyDescent="0.25">
      <c r="A3692" s="6" t="s">
        <v>18874</v>
      </c>
      <c r="B3692" s="6" t="s">
        <v>15505</v>
      </c>
      <c r="C3692" s="6" t="s">
        <v>18875</v>
      </c>
      <c r="D3692" s="2" t="s">
        <v>5563</v>
      </c>
      <c r="E3692" s="2" t="s">
        <v>451</v>
      </c>
      <c r="G3692" s="6" t="s">
        <v>15024</v>
      </c>
      <c r="H3692" s="6" t="s">
        <v>27</v>
      </c>
      <c r="I3692" s="6"/>
      <c r="J3692" s="6"/>
      <c r="K3692" s="7">
        <v>60</v>
      </c>
      <c r="L3692" s="6" t="s">
        <v>199</v>
      </c>
      <c r="M3692" s="6" t="s">
        <v>39</v>
      </c>
      <c r="N3692" s="6" t="s">
        <v>39</v>
      </c>
      <c r="O3692" s="6" t="s">
        <v>451</v>
      </c>
      <c r="P3692" s="8" t="s">
        <v>27</v>
      </c>
      <c r="Q3692" s="9">
        <v>44749.598489085598</v>
      </c>
      <c r="R3692" s="6" t="s">
        <v>28</v>
      </c>
      <c r="X3692" s="6" t="s">
        <v>18876</v>
      </c>
      <c r="Y3692" s="2" t="s">
        <v>5563</v>
      </c>
      <c r="Z3692" s="2" t="s">
        <v>451</v>
      </c>
      <c r="AA3692" s="2" t="s">
        <v>18877</v>
      </c>
      <c r="AB3692" s="2" t="s">
        <v>18878</v>
      </c>
      <c r="AC3692" s="2" t="s">
        <v>2951</v>
      </c>
      <c r="AD3692" s="2" t="s">
        <v>18879</v>
      </c>
      <c r="AE3692" s="2" t="s">
        <v>27</v>
      </c>
      <c r="AG3692" s="2" t="str">
        <f t="shared" si="231"/>
        <v>Phường 14</v>
      </c>
      <c r="AH3692" s="2" t="str">
        <f t="shared" si="232"/>
        <v>Quận Gò Vấp</v>
      </c>
      <c r="AI3692" s="2" t="str">
        <f t="shared" si="233"/>
        <v/>
      </c>
      <c r="AK3692" s="2" t="str">
        <f t="shared" si="234"/>
        <v/>
      </c>
      <c r="BF3692" s="2" t="str">
        <f>VLOOKUP(M3692,'[1]mã win'!G:K,5,0)</f>
        <v>N</v>
      </c>
    </row>
    <row r="3693" spans="1:58" x14ac:dyDescent="0.25">
      <c r="A3693" s="6" t="s">
        <v>18880</v>
      </c>
      <c r="B3693" s="6" t="s">
        <v>15468</v>
      </c>
      <c r="C3693" s="6" t="s">
        <v>18881</v>
      </c>
      <c r="D3693" s="2" t="s">
        <v>10405</v>
      </c>
      <c r="E3693" s="2" t="s">
        <v>10932</v>
      </c>
      <c r="G3693" s="6" t="s">
        <v>15031</v>
      </c>
      <c r="H3693" s="6"/>
      <c r="I3693" s="6"/>
      <c r="J3693" s="6"/>
      <c r="K3693" s="7"/>
      <c r="L3693" s="6" t="s">
        <v>24</v>
      </c>
      <c r="M3693" s="6" t="s">
        <v>25</v>
      </c>
      <c r="N3693" s="6" t="s">
        <v>25</v>
      </c>
      <c r="O3693" s="6" t="s">
        <v>918</v>
      </c>
      <c r="P3693" s="8" t="s">
        <v>27</v>
      </c>
      <c r="Q3693" s="9">
        <v>44706.710117048598</v>
      </c>
      <c r="R3693" s="6" t="s">
        <v>6465</v>
      </c>
      <c r="X3693" s="6" t="s">
        <v>18882</v>
      </c>
      <c r="Y3693" s="2" t="s">
        <v>18883</v>
      </c>
      <c r="Z3693" s="2" t="s">
        <v>18884</v>
      </c>
      <c r="AA3693" s="2" t="s">
        <v>10405</v>
      </c>
      <c r="AB3693" s="2" t="s">
        <v>10932</v>
      </c>
      <c r="AC3693" s="2" t="s">
        <v>25</v>
      </c>
      <c r="AD3693" s="2" t="s">
        <v>27</v>
      </c>
      <c r="AE3693" s="2" t="s">
        <v>27</v>
      </c>
      <c r="AG3693" s="2" t="str">
        <f t="shared" si="231"/>
        <v>phường Mỹ Đình 2</v>
      </c>
      <c r="AH3693" s="2" t="str">
        <f t="shared" si="232"/>
        <v>quận Nam Từ Liêm</v>
      </c>
      <c r="AI3693" s="2" t="str">
        <f t="shared" si="233"/>
        <v/>
      </c>
      <c r="AK3693" s="2" t="str">
        <f t="shared" si="234"/>
        <v/>
      </c>
      <c r="BF3693" s="2" t="str">
        <f>VLOOKUP(M3693,'[1]mã win'!G:K,5,0)</f>
        <v>B</v>
      </c>
    </row>
    <row r="3694" spans="1:58" x14ac:dyDescent="0.25">
      <c r="A3694" s="6" t="s">
        <v>18885</v>
      </c>
      <c r="B3694" s="6" t="s">
        <v>16559</v>
      </c>
      <c r="C3694" s="6" t="s">
        <v>18886</v>
      </c>
      <c r="D3694" s="2" t="s">
        <v>12210</v>
      </c>
      <c r="E3694" s="2" t="s">
        <v>18662</v>
      </c>
      <c r="G3694" s="6" t="s">
        <v>15024</v>
      </c>
      <c r="H3694" s="6" t="s">
        <v>27</v>
      </c>
      <c r="I3694" s="6"/>
      <c r="J3694" s="6"/>
      <c r="K3694" s="7">
        <v>60</v>
      </c>
      <c r="L3694" s="6" t="s">
        <v>63</v>
      </c>
      <c r="M3694" s="6" t="s">
        <v>39</v>
      </c>
      <c r="N3694" s="6" t="s">
        <v>39</v>
      </c>
      <c r="O3694" s="6" t="s">
        <v>51</v>
      </c>
      <c r="P3694" s="8" t="s">
        <v>27</v>
      </c>
      <c r="Q3694" s="9">
        <v>44767.378965393502</v>
      </c>
      <c r="R3694" s="6" t="s">
        <v>28</v>
      </c>
      <c r="X3694" s="6" t="s">
        <v>18887</v>
      </c>
      <c r="Y3694" s="2" t="s">
        <v>5468</v>
      </c>
      <c r="Z3694" s="2" t="s">
        <v>12210</v>
      </c>
      <c r="AA3694" s="2" t="s">
        <v>18662</v>
      </c>
      <c r="AB3694" s="2" t="s">
        <v>114</v>
      </c>
      <c r="AC3694" s="2" t="s">
        <v>27</v>
      </c>
      <c r="AD3694" s="2" t="s">
        <v>27</v>
      </c>
      <c r="AE3694" s="2" t="s">
        <v>27</v>
      </c>
      <c r="AG3694" s="2" t="str">
        <f t="shared" si="231"/>
        <v>Phường Bình Chiểu</v>
      </c>
      <c r="AH3694" s="2" t="str">
        <f t="shared" si="232"/>
        <v>Quận Thủ Đức</v>
      </c>
      <c r="AI3694" s="2" t="str">
        <f t="shared" si="233"/>
        <v/>
      </c>
      <c r="AK3694" s="2" t="str">
        <f t="shared" si="234"/>
        <v/>
      </c>
      <c r="BF3694" s="2" t="str">
        <f>VLOOKUP(M3694,'[1]mã win'!G:K,5,0)</f>
        <v>N</v>
      </c>
    </row>
    <row r="3695" spans="1:58" x14ac:dyDescent="0.25">
      <c r="A3695" s="6" t="s">
        <v>18888</v>
      </c>
      <c r="B3695" s="6" t="s">
        <v>16559</v>
      </c>
      <c r="C3695" s="6" t="s">
        <v>18889</v>
      </c>
      <c r="D3695" s="2" t="s">
        <v>27</v>
      </c>
      <c r="E3695" s="2" t="s">
        <v>2998</v>
      </c>
      <c r="G3695" s="6" t="s">
        <v>15024</v>
      </c>
      <c r="H3695" s="6" t="s">
        <v>27</v>
      </c>
      <c r="I3695" s="6"/>
      <c r="J3695" s="6"/>
      <c r="K3695" s="7">
        <v>60</v>
      </c>
      <c r="L3695" s="6" t="s">
        <v>50</v>
      </c>
      <c r="M3695" s="6" t="s">
        <v>39</v>
      </c>
      <c r="N3695" s="6" t="s">
        <v>39</v>
      </c>
      <c r="O3695" s="6" t="s">
        <v>2998</v>
      </c>
      <c r="P3695" s="8" t="s">
        <v>27</v>
      </c>
      <c r="Q3695" s="9">
        <v>44729.467908946797</v>
      </c>
      <c r="R3695" s="6" t="s">
        <v>28</v>
      </c>
      <c r="X3695" s="6" t="s">
        <v>18890</v>
      </c>
      <c r="Y3695" s="2" t="s">
        <v>2393</v>
      </c>
      <c r="Z3695" s="2" t="s">
        <v>18891</v>
      </c>
      <c r="AA3695" s="2" t="s">
        <v>18892</v>
      </c>
      <c r="AB3695" s="2" t="s">
        <v>18893</v>
      </c>
      <c r="AC3695" s="2" t="s">
        <v>18894</v>
      </c>
      <c r="AD3695" s="2" t="s">
        <v>2998</v>
      </c>
      <c r="AE3695" s="2" t="s">
        <v>114</v>
      </c>
      <c r="AG3695" s="2" t="str">
        <f t="shared" si="231"/>
        <v/>
      </c>
      <c r="AH3695" s="2" t="str">
        <f t="shared" si="232"/>
        <v>Quận 10</v>
      </c>
      <c r="AI3695" s="2" t="str">
        <f t="shared" si="233"/>
        <v/>
      </c>
      <c r="AK3695" s="2" t="str">
        <f t="shared" si="234"/>
        <v/>
      </c>
      <c r="BF3695" s="2" t="str">
        <f>VLOOKUP(M3695,'[1]mã win'!G:K,5,0)</f>
        <v>N</v>
      </c>
    </row>
    <row r="3696" spans="1:58" x14ac:dyDescent="0.25">
      <c r="A3696" s="6" t="s">
        <v>18895</v>
      </c>
      <c r="B3696" s="6" t="s">
        <v>15468</v>
      </c>
      <c r="C3696" s="6" t="s">
        <v>18896</v>
      </c>
      <c r="D3696" s="2" t="s">
        <v>9342</v>
      </c>
      <c r="E3696" s="2" t="s">
        <v>918</v>
      </c>
      <c r="G3696" s="6" t="s">
        <v>15031</v>
      </c>
      <c r="H3696" s="6"/>
      <c r="I3696" s="6"/>
      <c r="J3696" s="6"/>
      <c r="K3696" s="7"/>
      <c r="L3696" s="6" t="s">
        <v>24</v>
      </c>
      <c r="M3696" s="6" t="s">
        <v>25</v>
      </c>
      <c r="N3696" s="6" t="s">
        <v>25</v>
      </c>
      <c r="O3696" s="6" t="s">
        <v>918</v>
      </c>
      <c r="P3696" s="8" t="s">
        <v>27</v>
      </c>
      <c r="Q3696" s="9">
        <v>44706.711974074104</v>
      </c>
      <c r="R3696" s="6" t="s">
        <v>6465</v>
      </c>
      <c r="X3696" s="6" t="s">
        <v>18897</v>
      </c>
      <c r="Y3696" s="2" t="s">
        <v>9342</v>
      </c>
      <c r="Z3696" s="2" t="s">
        <v>922</v>
      </c>
      <c r="AA3696" s="2" t="s">
        <v>25</v>
      </c>
      <c r="AB3696" s="2" t="s">
        <v>27</v>
      </c>
      <c r="AC3696" s="2" t="s">
        <v>27</v>
      </c>
      <c r="AD3696" s="2" t="s">
        <v>27</v>
      </c>
      <c r="AE3696" s="2" t="s">
        <v>27</v>
      </c>
      <c r="AG3696" s="2" t="str">
        <f t="shared" si="231"/>
        <v>phường Đại Mỗ</v>
      </c>
      <c r="AH3696" s="2" t="str">
        <f t="shared" si="232"/>
        <v/>
      </c>
      <c r="AI3696" s="2" t="str">
        <f t="shared" si="233"/>
        <v/>
      </c>
      <c r="AK3696" s="2" t="str">
        <f t="shared" si="234"/>
        <v/>
      </c>
      <c r="BF3696" s="2" t="str">
        <f>VLOOKUP(M3696,'[1]mã win'!G:K,5,0)</f>
        <v>B</v>
      </c>
    </row>
    <row r="3697" spans="1:58" ht="21" x14ac:dyDescent="0.25">
      <c r="A3697" s="6" t="s">
        <v>18898</v>
      </c>
      <c r="B3697" s="6" t="s">
        <v>15463</v>
      </c>
      <c r="C3697" s="11" t="s">
        <v>18899</v>
      </c>
      <c r="D3697" s="2" t="s">
        <v>27</v>
      </c>
      <c r="E3697" s="2" t="s">
        <v>1047</v>
      </c>
      <c r="G3697" s="6" t="s">
        <v>15031</v>
      </c>
      <c r="H3697" s="6"/>
      <c r="I3697" s="6"/>
      <c r="J3697" s="6"/>
      <c r="K3697" s="7"/>
      <c r="L3697" s="6" t="s">
        <v>24</v>
      </c>
      <c r="M3697" s="6" t="s">
        <v>25</v>
      </c>
      <c r="N3697" s="6" t="s">
        <v>25</v>
      </c>
      <c r="O3697" s="6" t="s">
        <v>1047</v>
      </c>
      <c r="P3697" s="8" t="s">
        <v>27</v>
      </c>
      <c r="Q3697" s="9">
        <v>44709.445083298597</v>
      </c>
      <c r="R3697" s="6" t="s">
        <v>6465</v>
      </c>
      <c r="X3697" s="11" t="s">
        <v>18900</v>
      </c>
      <c r="Y3697" s="2" t="s">
        <v>27</v>
      </c>
      <c r="Z3697" s="2" t="s">
        <v>27</v>
      </c>
      <c r="AA3697" s="2" t="s">
        <v>27</v>
      </c>
      <c r="AB3697" s="2" t="s">
        <v>27</v>
      </c>
      <c r="AC3697" s="2" t="s">
        <v>27</v>
      </c>
      <c r="AD3697" s="2" t="s">
        <v>27</v>
      </c>
      <c r="AE3697" s="2" t="s">
        <v>27</v>
      </c>
      <c r="AG3697" s="2" t="str">
        <f t="shared" si="231"/>
        <v/>
      </c>
      <c r="AH3697" s="2" t="str">
        <f t="shared" si="232"/>
        <v/>
      </c>
      <c r="AI3697" s="2" t="str">
        <f t="shared" si="233"/>
        <v/>
      </c>
      <c r="AK3697" s="2" t="str">
        <f t="shared" si="234"/>
        <v/>
      </c>
      <c r="BF3697" s="2" t="str">
        <f>VLOOKUP(M3697,'[1]mã win'!G:K,5,0)</f>
        <v>B</v>
      </c>
    </row>
    <row r="3698" spans="1:58" x14ac:dyDescent="0.25">
      <c r="A3698" s="6" t="s">
        <v>18901</v>
      </c>
      <c r="B3698" s="6" t="s">
        <v>16559</v>
      </c>
      <c r="C3698" s="6" t="s">
        <v>18902</v>
      </c>
      <c r="D3698" s="2" t="s">
        <v>3376</v>
      </c>
      <c r="E3698" s="2" t="s">
        <v>399</v>
      </c>
      <c r="G3698" s="6" t="s">
        <v>15024</v>
      </c>
      <c r="H3698" s="6" t="s">
        <v>27</v>
      </c>
      <c r="I3698" s="6"/>
      <c r="J3698" s="6"/>
      <c r="K3698" s="7">
        <v>60</v>
      </c>
      <c r="L3698" s="6" t="s">
        <v>63</v>
      </c>
      <c r="M3698" s="6" t="s">
        <v>39</v>
      </c>
      <c r="N3698" s="6" t="s">
        <v>39</v>
      </c>
      <c r="O3698" s="6" t="s">
        <v>51</v>
      </c>
      <c r="P3698" s="8" t="s">
        <v>27</v>
      </c>
      <c r="Q3698" s="9">
        <v>44749.622551851899</v>
      </c>
      <c r="R3698" s="6" t="s">
        <v>28</v>
      </c>
      <c r="X3698" s="6" t="s">
        <v>18903</v>
      </c>
      <c r="Y3698" s="2" t="s">
        <v>3376</v>
      </c>
      <c r="Z3698" s="2" t="s">
        <v>399</v>
      </c>
      <c r="AA3698" s="2" t="s">
        <v>114</v>
      </c>
      <c r="AB3698" s="2" t="s">
        <v>27</v>
      </c>
      <c r="AC3698" s="2" t="s">
        <v>27</v>
      </c>
      <c r="AD3698" s="2" t="s">
        <v>27</v>
      </c>
      <c r="AE3698" s="2" t="s">
        <v>27</v>
      </c>
      <c r="AG3698" s="2" t="str">
        <f t="shared" ref="AG3698:AG3761" si="235">IF(LEFT(X3698,1)="P",X3698,IF(LEFT(Y3698,1)="P",Y3698,IF(LEFT(Z3698,1)="P",Z3698,IF(LEFT(AA3698,1)="P",AA3698,IF(LEFT(AB3698,1)="P",AB3698,IF(LEFT(AC3698,1)="P",AC3698,IF(LEFT(AD3698,1)="P",AD3698,IF(LEFT(AE3698,1)="P",AE3698,IF(LEFT(AF3698,1)="P",AF3698,"")))))))))</f>
        <v>Phước Long B</v>
      </c>
      <c r="AH3698" s="2" t="str">
        <f t="shared" ref="AH3698:AH3761" si="236">IF(LEFT(X3698,1)="P",X3698,IF(LEFT(Y3698,1)="Q",Y3698,IF(LEFT(Z3698,1)="Q",Z3698,IF(LEFT(AA3698,1)="Q",AA3698,IF(LEFT(AB3698,1)="Q",AB3698,IF(LEFT(AC3698,1)="Q",AC3698,IF(LEFT(AD3698,1)="Q",AD3698,IF(LEFT(AE3698,1)="Q",AE3698,IF(LEFT(AF3698,1)="Q",AF3698,"")))))))))</f>
        <v>Quận 9</v>
      </c>
      <c r="AI3698" s="2" t="str">
        <f t="shared" ref="AI3698:AI3761" si="237">IF(LEFT(Y3698,2)="Hu",Y3698,IF(LEFT(Z3698,2)="Hu",Z3698,IF(LEFT(AA3698,2)="Hu",AA3698,IF(LEFT(AB3698,2)="Hu",AB3698,IF(LEFT(AC3698,2)="Hu",AC3698,IF(LEFT(AD3698,2)="Hu",AD3698,IF(LEFT(AE3698,2)="Hu",AE3698,IF(LEFT(AF3698,2)="Hu",AF3698,""))))))))</f>
        <v/>
      </c>
      <c r="AK3698" s="2" t="str">
        <f t="shared" si="234"/>
        <v/>
      </c>
      <c r="BF3698" s="2" t="str">
        <f>VLOOKUP(M3698,'[1]mã win'!G:K,5,0)</f>
        <v>N</v>
      </c>
    </row>
    <row r="3699" spans="1:58" x14ac:dyDescent="0.25">
      <c r="A3699" s="6" t="s">
        <v>18904</v>
      </c>
      <c r="B3699" s="6" t="s">
        <v>15468</v>
      </c>
      <c r="C3699" s="6" t="s">
        <v>18905</v>
      </c>
      <c r="D3699" s="2" t="s">
        <v>18906</v>
      </c>
      <c r="E3699" s="2" t="s">
        <v>4373</v>
      </c>
      <c r="G3699" s="6" t="s">
        <v>15031</v>
      </c>
      <c r="H3699" s="6"/>
      <c r="I3699" s="6"/>
      <c r="J3699" s="6"/>
      <c r="K3699" s="7"/>
      <c r="L3699" s="6" t="s">
        <v>8064</v>
      </c>
      <c r="M3699" s="6" t="s">
        <v>25</v>
      </c>
      <c r="N3699" s="6" t="s">
        <v>25</v>
      </c>
      <c r="O3699" s="6" t="s">
        <v>847</v>
      </c>
      <c r="P3699" s="8" t="s">
        <v>27</v>
      </c>
      <c r="Q3699" s="9">
        <v>44702.649129282399</v>
      </c>
      <c r="R3699" s="6" t="s">
        <v>6465</v>
      </c>
      <c r="X3699" s="6" t="s">
        <v>262</v>
      </c>
      <c r="Y3699" s="2" t="s">
        <v>18907</v>
      </c>
      <c r="Z3699" s="2" t="s">
        <v>18906</v>
      </c>
      <c r="AA3699" s="2" t="s">
        <v>4373</v>
      </c>
      <c r="AB3699" s="2" t="s">
        <v>25</v>
      </c>
      <c r="AC3699" s="2" t="s">
        <v>27</v>
      </c>
      <c r="AD3699" s="2" t="s">
        <v>27</v>
      </c>
      <c r="AE3699" s="2" t="s">
        <v>27</v>
      </c>
      <c r="AG3699" s="2" t="str">
        <f t="shared" si="235"/>
        <v>phường Vĩnh Phúc</v>
      </c>
      <c r="AH3699" s="2" t="str">
        <f t="shared" si="236"/>
        <v>quận Ba Đình</v>
      </c>
      <c r="AI3699" s="2" t="str">
        <f t="shared" si="237"/>
        <v/>
      </c>
      <c r="AK3699" s="2" t="str">
        <f t="shared" si="234"/>
        <v/>
      </c>
      <c r="BF3699" s="2" t="str">
        <f>VLOOKUP(M3699,'[1]mã win'!G:K,5,0)</f>
        <v>B</v>
      </c>
    </row>
    <row r="3700" spans="1:58" x14ac:dyDescent="0.25">
      <c r="A3700" s="6" t="s">
        <v>18908</v>
      </c>
      <c r="B3700" s="6" t="s">
        <v>15468</v>
      </c>
      <c r="C3700" s="6" t="s">
        <v>18909</v>
      </c>
      <c r="D3700" s="2" t="s">
        <v>27</v>
      </c>
      <c r="E3700" s="2" t="s">
        <v>1108</v>
      </c>
      <c r="G3700" s="6" t="s">
        <v>15031</v>
      </c>
      <c r="H3700" s="6"/>
      <c r="I3700" s="6"/>
      <c r="J3700" s="6"/>
      <c r="K3700" s="7"/>
      <c r="L3700" s="6" t="s">
        <v>8064</v>
      </c>
      <c r="M3700" s="6" t="s">
        <v>25</v>
      </c>
      <c r="N3700" s="6" t="s">
        <v>25</v>
      </c>
      <c r="O3700" s="6" t="s">
        <v>1109</v>
      </c>
      <c r="P3700" s="8" t="s">
        <v>27</v>
      </c>
      <c r="Q3700" s="9">
        <v>44704.582890081001</v>
      </c>
      <c r="R3700" s="6" t="s">
        <v>6465</v>
      </c>
      <c r="X3700" s="6" t="s">
        <v>262</v>
      </c>
      <c r="Y3700" s="2" t="s">
        <v>18910</v>
      </c>
      <c r="Z3700" s="2" t="s">
        <v>18911</v>
      </c>
      <c r="AA3700" s="2" t="s">
        <v>1108</v>
      </c>
      <c r="AB3700" s="2" t="s">
        <v>31</v>
      </c>
      <c r="AC3700" s="2" t="s">
        <v>27</v>
      </c>
      <c r="AD3700" s="2" t="s">
        <v>27</v>
      </c>
      <c r="AE3700" s="2" t="s">
        <v>27</v>
      </c>
      <c r="AG3700" s="2" t="str">
        <f t="shared" si="235"/>
        <v/>
      </c>
      <c r="AH3700" s="2" t="str">
        <f t="shared" si="236"/>
        <v/>
      </c>
      <c r="AI3700" s="2" t="str">
        <f t="shared" si="237"/>
        <v>huyện Thanh Trì</v>
      </c>
      <c r="AK3700" s="2" t="str">
        <f t="shared" si="234"/>
        <v/>
      </c>
      <c r="BF3700" s="2" t="str">
        <f>VLOOKUP(M3700,'[1]mã win'!G:K,5,0)</f>
        <v>B</v>
      </c>
    </row>
    <row r="3701" spans="1:58" x14ac:dyDescent="0.25">
      <c r="A3701" s="6" t="s">
        <v>18912</v>
      </c>
      <c r="B3701" s="6" t="s">
        <v>15457</v>
      </c>
      <c r="C3701" s="6" t="s">
        <v>18913</v>
      </c>
      <c r="D3701" s="2" t="s">
        <v>46</v>
      </c>
      <c r="E3701" s="2" t="s">
        <v>47</v>
      </c>
      <c r="G3701" s="6" t="s">
        <v>15024</v>
      </c>
      <c r="H3701" s="6" t="s">
        <v>27</v>
      </c>
      <c r="I3701" s="6"/>
      <c r="J3701" s="6"/>
      <c r="K3701" s="7">
        <v>60</v>
      </c>
      <c r="L3701" s="6" t="s">
        <v>50</v>
      </c>
      <c r="M3701" s="6" t="s">
        <v>39</v>
      </c>
      <c r="N3701" s="6" t="s">
        <v>39</v>
      </c>
      <c r="O3701" s="6" t="s">
        <v>51</v>
      </c>
      <c r="P3701" s="8" t="s">
        <v>27</v>
      </c>
      <c r="Q3701" s="9">
        <v>44750.338484455999</v>
      </c>
      <c r="R3701" s="6" t="s">
        <v>28</v>
      </c>
      <c r="X3701" s="6" t="s">
        <v>18914</v>
      </c>
      <c r="Y3701" s="2" t="s">
        <v>46</v>
      </c>
      <c r="Z3701" s="2" t="s">
        <v>47</v>
      </c>
      <c r="AA3701" s="2" t="s">
        <v>114</v>
      </c>
      <c r="AB3701" s="2" t="s">
        <v>27</v>
      </c>
      <c r="AC3701" s="2" t="s">
        <v>27</v>
      </c>
      <c r="AD3701" s="2" t="s">
        <v>27</v>
      </c>
      <c r="AE3701" s="2" t="s">
        <v>27</v>
      </c>
      <c r="AG3701" s="2" t="str">
        <f t="shared" si="235"/>
        <v>Phường Bình Trưng Tây</v>
      </c>
      <c r="AH3701" s="2" t="str">
        <f t="shared" si="236"/>
        <v>Quận 2</v>
      </c>
      <c r="AI3701" s="2" t="str">
        <f t="shared" si="237"/>
        <v/>
      </c>
      <c r="AK3701" s="2" t="str">
        <f t="shared" si="234"/>
        <v/>
      </c>
      <c r="BF3701" s="2" t="str">
        <f>VLOOKUP(M3701,'[1]mã win'!G:K,5,0)</f>
        <v>N</v>
      </c>
    </row>
    <row r="3702" spans="1:58" x14ac:dyDescent="0.25">
      <c r="A3702" s="6" t="s">
        <v>18915</v>
      </c>
      <c r="B3702" s="6" t="s">
        <v>15457</v>
      </c>
      <c r="C3702" s="6" t="s">
        <v>18916</v>
      </c>
      <c r="D3702" s="2" t="s">
        <v>18917</v>
      </c>
      <c r="E3702" s="2" t="s">
        <v>18662</v>
      </c>
      <c r="G3702" s="6" t="s">
        <v>15024</v>
      </c>
      <c r="H3702" s="6" t="s">
        <v>27</v>
      </c>
      <c r="I3702" s="6"/>
      <c r="J3702" s="6"/>
      <c r="K3702" s="7">
        <v>60</v>
      </c>
      <c r="L3702" s="6" t="s">
        <v>63</v>
      </c>
      <c r="M3702" s="6" t="s">
        <v>39</v>
      </c>
      <c r="N3702" s="6" t="s">
        <v>39</v>
      </c>
      <c r="O3702" s="6" t="s">
        <v>51</v>
      </c>
      <c r="P3702" s="8" t="s">
        <v>27</v>
      </c>
      <c r="Q3702" s="9">
        <v>44767.355460798601</v>
      </c>
      <c r="R3702" s="6" t="s">
        <v>28</v>
      </c>
      <c r="X3702" s="6" t="s">
        <v>18918</v>
      </c>
      <c r="Y3702" s="2" t="s">
        <v>18919</v>
      </c>
      <c r="Z3702" s="2" t="s">
        <v>18917</v>
      </c>
      <c r="AA3702" s="2" t="s">
        <v>18662</v>
      </c>
      <c r="AB3702" s="2" t="s">
        <v>114</v>
      </c>
      <c r="AC3702" s="2" t="s">
        <v>27</v>
      </c>
      <c r="AD3702" s="2" t="s">
        <v>27</v>
      </c>
      <c r="AE3702" s="2" t="s">
        <v>27</v>
      </c>
      <c r="AG3702" s="2" t="str">
        <f t="shared" si="235"/>
        <v>Phường Linh Tây</v>
      </c>
      <c r="AH3702" s="2" t="str">
        <f t="shared" si="236"/>
        <v>Quận Thủ Đức</v>
      </c>
      <c r="AI3702" s="2" t="str">
        <f t="shared" si="237"/>
        <v/>
      </c>
      <c r="AK3702" s="2" t="str">
        <f t="shared" si="234"/>
        <v/>
      </c>
      <c r="BF3702" s="2" t="str">
        <f>VLOOKUP(M3702,'[1]mã win'!G:K,5,0)</f>
        <v>N</v>
      </c>
    </row>
    <row r="3703" spans="1:58" x14ac:dyDescent="0.25">
      <c r="A3703" s="6" t="s">
        <v>18920</v>
      </c>
      <c r="B3703" s="6" t="s">
        <v>15463</v>
      </c>
      <c r="C3703" s="6" t="s">
        <v>18921</v>
      </c>
      <c r="D3703" s="2" t="s">
        <v>2716</v>
      </c>
      <c r="E3703" s="2" t="s">
        <v>902</v>
      </c>
      <c r="G3703" s="6" t="s">
        <v>15031</v>
      </c>
      <c r="H3703" s="6"/>
      <c r="I3703" s="6"/>
      <c r="J3703" s="6"/>
      <c r="K3703" s="7"/>
      <c r="L3703" s="6" t="s">
        <v>24</v>
      </c>
      <c r="M3703" s="6" t="s">
        <v>25</v>
      </c>
      <c r="N3703" s="6" t="s">
        <v>25</v>
      </c>
      <c r="O3703" s="6" t="s">
        <v>902</v>
      </c>
      <c r="P3703" s="8" t="s">
        <v>27</v>
      </c>
      <c r="Q3703" s="9">
        <v>44707.669985914297</v>
      </c>
      <c r="R3703" s="6" t="s">
        <v>6465</v>
      </c>
      <c r="X3703" s="6" t="s">
        <v>6537</v>
      </c>
      <c r="Y3703" s="2" t="s">
        <v>18922</v>
      </c>
      <c r="Z3703" s="2" t="s">
        <v>18923</v>
      </c>
      <c r="AA3703" s="2" t="s">
        <v>2716</v>
      </c>
      <c r="AB3703" s="2" t="s">
        <v>902</v>
      </c>
      <c r="AC3703" s="2" t="s">
        <v>31</v>
      </c>
      <c r="AD3703" s="2" t="s">
        <v>27</v>
      </c>
      <c r="AE3703" s="2" t="s">
        <v>27</v>
      </c>
      <c r="AG3703" s="2" t="str">
        <f t="shared" si="235"/>
        <v>Phường Phú Lãm</v>
      </c>
      <c r="AH3703" s="2" t="str">
        <f t="shared" si="236"/>
        <v>Quận Hà Đông</v>
      </c>
      <c r="AI3703" s="2" t="str">
        <f t="shared" si="237"/>
        <v/>
      </c>
      <c r="AK3703" s="2" t="str">
        <f t="shared" si="234"/>
        <v/>
      </c>
      <c r="BF3703" s="2" t="str">
        <f>VLOOKUP(M3703,'[1]mã win'!G:K,5,0)</f>
        <v>B</v>
      </c>
    </row>
    <row r="3704" spans="1:58" x14ac:dyDescent="0.25">
      <c r="A3704" s="6" t="s">
        <v>18924</v>
      </c>
      <c r="B3704" s="6" t="s">
        <v>15468</v>
      </c>
      <c r="C3704" s="6" t="s">
        <v>18925</v>
      </c>
      <c r="D3704" s="2" t="s">
        <v>14241</v>
      </c>
      <c r="E3704" s="2" t="s">
        <v>10847</v>
      </c>
      <c r="G3704" s="6" t="s">
        <v>15031</v>
      </c>
      <c r="H3704" s="6"/>
      <c r="I3704" s="6"/>
      <c r="J3704" s="6"/>
      <c r="K3704" s="7"/>
      <c r="L3704" s="6" t="s">
        <v>235</v>
      </c>
      <c r="M3704" s="6" t="s">
        <v>25</v>
      </c>
      <c r="N3704" s="6" t="s">
        <v>25</v>
      </c>
      <c r="O3704" s="6" t="s">
        <v>967</v>
      </c>
      <c r="P3704" s="8" t="s">
        <v>27</v>
      </c>
      <c r="Q3704" s="9">
        <v>44704.554975428196</v>
      </c>
      <c r="R3704" s="6" t="s">
        <v>6465</v>
      </c>
      <c r="X3704" s="6" t="s">
        <v>18926</v>
      </c>
      <c r="Y3704" s="2" t="s">
        <v>14241</v>
      </c>
      <c r="Z3704" s="2" t="s">
        <v>10847</v>
      </c>
      <c r="AA3704" s="2" t="s">
        <v>25</v>
      </c>
      <c r="AB3704" s="2" t="s">
        <v>27</v>
      </c>
      <c r="AC3704" s="2" t="s">
        <v>27</v>
      </c>
      <c r="AD3704" s="2" t="s">
        <v>27</v>
      </c>
      <c r="AE3704" s="2" t="s">
        <v>27</v>
      </c>
      <c r="AG3704" s="2" t="str">
        <f t="shared" si="235"/>
        <v>phường Vĩnh Hưng</v>
      </c>
      <c r="AH3704" s="2" t="str">
        <f t="shared" si="236"/>
        <v>quận Hoàng Mai</v>
      </c>
      <c r="AI3704" s="2" t="str">
        <f t="shared" si="237"/>
        <v/>
      </c>
      <c r="AK3704" s="2" t="str">
        <f t="shared" si="234"/>
        <v/>
      </c>
      <c r="BF3704" s="2" t="str">
        <f>VLOOKUP(M3704,'[1]mã win'!G:K,5,0)</f>
        <v>B</v>
      </c>
    </row>
    <row r="3705" spans="1:58" x14ac:dyDescent="0.25">
      <c r="A3705" s="6" t="s">
        <v>18927</v>
      </c>
      <c r="B3705" s="6" t="s">
        <v>15463</v>
      </c>
      <c r="C3705" s="6" t="s">
        <v>18928</v>
      </c>
      <c r="D3705" s="2" t="s">
        <v>14214</v>
      </c>
      <c r="E3705" s="2" t="s">
        <v>10048</v>
      </c>
      <c r="G3705" s="6" t="s">
        <v>15031</v>
      </c>
      <c r="H3705" s="6"/>
      <c r="I3705" s="6"/>
      <c r="J3705" s="6"/>
      <c r="K3705" s="7"/>
      <c r="L3705" s="6" t="s">
        <v>24</v>
      </c>
      <c r="M3705" s="6" t="s">
        <v>25</v>
      </c>
      <c r="N3705" s="6" t="s">
        <v>25</v>
      </c>
      <c r="O3705" s="6" t="s">
        <v>1152</v>
      </c>
      <c r="P3705" s="8" t="s">
        <v>27</v>
      </c>
      <c r="Q3705" s="9">
        <v>44707.419244131903</v>
      </c>
      <c r="R3705" s="6" t="s">
        <v>6465</v>
      </c>
      <c r="X3705" s="6" t="s">
        <v>18929</v>
      </c>
      <c r="Y3705" s="2" t="s">
        <v>14214</v>
      </c>
      <c r="Z3705" s="2" t="s">
        <v>10048</v>
      </c>
      <c r="AA3705" s="2" t="s">
        <v>25</v>
      </c>
      <c r="AB3705" s="2" t="s">
        <v>27</v>
      </c>
      <c r="AC3705" s="2" t="s">
        <v>27</v>
      </c>
      <c r="AD3705" s="2" t="s">
        <v>27</v>
      </c>
      <c r="AE3705" s="2" t="s">
        <v>27</v>
      </c>
      <c r="AG3705" s="2" t="str">
        <f t="shared" si="235"/>
        <v>phường Đông Ngạc</v>
      </c>
      <c r="AH3705" s="2" t="str">
        <f t="shared" si="236"/>
        <v>quận Bắc Từ Liêm</v>
      </c>
      <c r="AI3705" s="2" t="str">
        <f t="shared" si="237"/>
        <v/>
      </c>
      <c r="AK3705" s="2" t="str">
        <f t="shared" si="234"/>
        <v/>
      </c>
      <c r="BF3705" s="2" t="str">
        <f>VLOOKUP(M3705,'[1]mã win'!G:K,5,0)</f>
        <v>B</v>
      </c>
    </row>
    <row r="3706" spans="1:58" x14ac:dyDescent="0.25">
      <c r="A3706" s="6" t="s">
        <v>18930</v>
      </c>
      <c r="B3706" s="6" t="s">
        <v>16559</v>
      </c>
      <c r="C3706" s="6" t="s">
        <v>18931</v>
      </c>
      <c r="D3706" s="2" t="s">
        <v>27</v>
      </c>
      <c r="E3706" s="2" t="s">
        <v>701</v>
      </c>
      <c r="G3706" s="6" t="s">
        <v>15024</v>
      </c>
      <c r="H3706" s="6" t="s">
        <v>27</v>
      </c>
      <c r="I3706" s="6"/>
      <c r="J3706" s="6"/>
      <c r="K3706" s="7">
        <v>60</v>
      </c>
      <c r="L3706" s="6" t="s">
        <v>199</v>
      </c>
      <c r="M3706" s="6" t="s">
        <v>39</v>
      </c>
      <c r="N3706" s="6" t="s">
        <v>39</v>
      </c>
      <c r="O3706" s="6" t="s">
        <v>701</v>
      </c>
      <c r="P3706" s="8" t="s">
        <v>27</v>
      </c>
      <c r="Q3706" s="9">
        <v>44749.662633414402</v>
      </c>
      <c r="R3706" s="6" t="s">
        <v>28</v>
      </c>
      <c r="X3706" s="6" t="s">
        <v>18932</v>
      </c>
      <c r="Y3706" s="2" t="s">
        <v>18933</v>
      </c>
      <c r="Z3706" s="2" t="s">
        <v>701</v>
      </c>
      <c r="AA3706" s="2" t="s">
        <v>114</v>
      </c>
      <c r="AB3706" s="2" t="s">
        <v>27</v>
      </c>
      <c r="AC3706" s="2" t="s">
        <v>27</v>
      </c>
      <c r="AD3706" s="2" t="s">
        <v>27</v>
      </c>
      <c r="AE3706" s="2" t="s">
        <v>27</v>
      </c>
      <c r="AG3706" s="2" t="str">
        <f t="shared" si="235"/>
        <v/>
      </c>
      <c r="AH3706" s="2" t="str">
        <f t="shared" si="236"/>
        <v/>
      </c>
      <c r="AI3706" s="2" t="str">
        <f t="shared" si="237"/>
        <v>Huyện Hóc Môn</v>
      </c>
      <c r="AK3706" s="2" t="str">
        <f t="shared" si="234"/>
        <v/>
      </c>
      <c r="BF3706" s="2" t="str">
        <f>VLOOKUP(M3706,'[1]mã win'!G:K,5,0)</f>
        <v>N</v>
      </c>
    </row>
    <row r="3707" spans="1:58" x14ac:dyDescent="0.25">
      <c r="A3707" s="6" t="s">
        <v>18934</v>
      </c>
      <c r="B3707" s="6" t="s">
        <v>15463</v>
      </c>
      <c r="C3707" s="6" t="s">
        <v>18935</v>
      </c>
      <c r="D3707" s="2" t="s">
        <v>18628</v>
      </c>
      <c r="E3707" s="2" t="s">
        <v>1152</v>
      </c>
      <c r="G3707" s="6" t="s">
        <v>15031</v>
      </c>
      <c r="H3707" s="6"/>
      <c r="I3707" s="6"/>
      <c r="J3707" s="6"/>
      <c r="K3707" s="7"/>
      <c r="L3707" s="6" t="s">
        <v>24</v>
      </c>
      <c r="M3707" s="6" t="s">
        <v>25</v>
      </c>
      <c r="N3707" s="6" t="s">
        <v>25</v>
      </c>
      <c r="O3707" s="6" t="s">
        <v>1152</v>
      </c>
      <c r="P3707" s="8" t="s">
        <v>27</v>
      </c>
      <c r="Q3707" s="9">
        <v>44707.419804317098</v>
      </c>
      <c r="R3707" s="6" t="s">
        <v>6465</v>
      </c>
      <c r="X3707" s="6" t="s">
        <v>262</v>
      </c>
      <c r="Y3707" s="2" t="s">
        <v>18936</v>
      </c>
      <c r="Z3707" s="2" t="s">
        <v>18628</v>
      </c>
      <c r="AA3707" s="2" t="s">
        <v>1152</v>
      </c>
      <c r="AB3707" s="2" t="s">
        <v>31</v>
      </c>
      <c r="AC3707" s="2" t="s">
        <v>27</v>
      </c>
      <c r="AD3707" s="2" t="s">
        <v>27</v>
      </c>
      <c r="AE3707" s="2" t="s">
        <v>27</v>
      </c>
      <c r="AG3707" s="2" t="str">
        <f t="shared" si="235"/>
        <v>phường Xuân Tảo</v>
      </c>
      <c r="AH3707" s="2" t="str">
        <f t="shared" si="236"/>
        <v>Quận Bắc Từ Liêm</v>
      </c>
      <c r="AI3707" s="2" t="str">
        <f t="shared" si="237"/>
        <v/>
      </c>
      <c r="AK3707" s="2" t="str">
        <f t="shared" si="234"/>
        <v/>
      </c>
      <c r="BF3707" s="2" t="str">
        <f>VLOOKUP(M3707,'[1]mã win'!G:K,5,0)</f>
        <v>B</v>
      </c>
    </row>
    <row r="3708" spans="1:58" x14ac:dyDescent="0.25">
      <c r="A3708" s="6" t="s">
        <v>18937</v>
      </c>
      <c r="B3708" s="6" t="s">
        <v>15468</v>
      </c>
      <c r="C3708" s="6" t="s">
        <v>18938</v>
      </c>
      <c r="D3708" s="2" t="s">
        <v>27</v>
      </c>
      <c r="E3708" s="2" t="s">
        <v>967</v>
      </c>
      <c r="G3708" s="6" t="s">
        <v>15031</v>
      </c>
      <c r="H3708" s="6"/>
      <c r="I3708" s="6"/>
      <c r="J3708" s="6"/>
      <c r="K3708" s="7"/>
      <c r="L3708" s="6" t="s">
        <v>235</v>
      </c>
      <c r="M3708" s="6" t="s">
        <v>25</v>
      </c>
      <c r="N3708" s="6" t="s">
        <v>25</v>
      </c>
      <c r="O3708" s="6" t="s">
        <v>967</v>
      </c>
      <c r="P3708" s="8" t="s">
        <v>27</v>
      </c>
      <c r="Q3708" s="9">
        <v>44704.558867673601</v>
      </c>
      <c r="R3708" s="6" t="s">
        <v>6465</v>
      </c>
      <c r="X3708" s="6" t="s">
        <v>18939</v>
      </c>
      <c r="Y3708" s="2" t="s">
        <v>18940</v>
      </c>
      <c r="Z3708" s="2" t="s">
        <v>18941</v>
      </c>
      <c r="AA3708" s="2" t="s">
        <v>10708</v>
      </c>
      <c r="AB3708" s="2" t="s">
        <v>1056</v>
      </c>
      <c r="AC3708" s="2" t="s">
        <v>25</v>
      </c>
      <c r="AD3708" s="2" t="s">
        <v>27</v>
      </c>
      <c r="AE3708" s="2" t="s">
        <v>27</v>
      </c>
      <c r="AG3708" s="2" t="str">
        <f t="shared" si="235"/>
        <v/>
      </c>
      <c r="AH3708" s="2" t="str">
        <f t="shared" si="236"/>
        <v/>
      </c>
      <c r="AI3708" s="2" t="str">
        <f t="shared" si="237"/>
        <v/>
      </c>
      <c r="AK3708" s="2" t="str">
        <f t="shared" si="234"/>
        <v/>
      </c>
      <c r="BF3708" s="2" t="str">
        <f>VLOOKUP(M3708,'[1]mã win'!G:K,5,0)</f>
        <v>B</v>
      </c>
    </row>
    <row r="3709" spans="1:58" x14ac:dyDescent="0.25">
      <c r="A3709" s="6" t="s">
        <v>18942</v>
      </c>
      <c r="B3709" s="6" t="s">
        <v>15468</v>
      </c>
      <c r="C3709" s="6" t="s">
        <v>18943</v>
      </c>
      <c r="D3709" s="2" t="s">
        <v>27</v>
      </c>
      <c r="E3709" s="2" t="s">
        <v>14267</v>
      </c>
      <c r="G3709" s="6" t="s">
        <v>15031</v>
      </c>
      <c r="H3709" s="6"/>
      <c r="I3709" s="6"/>
      <c r="J3709" s="6"/>
      <c r="K3709" s="7"/>
      <c r="L3709" s="6" t="s">
        <v>235</v>
      </c>
      <c r="M3709" s="6" t="s">
        <v>25</v>
      </c>
      <c r="N3709" s="6" t="s">
        <v>25</v>
      </c>
      <c r="O3709" s="6" t="s">
        <v>1078</v>
      </c>
      <c r="P3709" s="8" t="s">
        <v>27</v>
      </c>
      <c r="Q3709" s="9">
        <v>44704.598432025501</v>
      </c>
      <c r="R3709" s="6" t="s">
        <v>6465</v>
      </c>
      <c r="X3709" s="6" t="s">
        <v>18944</v>
      </c>
      <c r="Y3709" s="2" t="s">
        <v>18945</v>
      </c>
      <c r="Z3709" s="2" t="s">
        <v>14267</v>
      </c>
      <c r="AA3709" s="2" t="s">
        <v>25</v>
      </c>
      <c r="AB3709" s="2" t="s">
        <v>27</v>
      </c>
      <c r="AC3709" s="2" t="s">
        <v>27</v>
      </c>
      <c r="AD3709" s="2" t="s">
        <v>27</v>
      </c>
      <c r="AE3709" s="2" t="s">
        <v>27</v>
      </c>
      <c r="AG3709" s="2" t="str">
        <f t="shared" si="235"/>
        <v/>
      </c>
      <c r="AH3709" s="2" t="str">
        <f t="shared" si="236"/>
        <v/>
      </c>
      <c r="AI3709" s="2" t="str">
        <f t="shared" si="237"/>
        <v>huyện Đông Anh</v>
      </c>
      <c r="AK3709" s="2" t="str">
        <f t="shared" si="234"/>
        <v/>
      </c>
      <c r="BF3709" s="2" t="str">
        <f>VLOOKUP(M3709,'[1]mã win'!G:K,5,0)</f>
        <v>B</v>
      </c>
    </row>
    <row r="3710" spans="1:58" x14ac:dyDescent="0.25">
      <c r="A3710" s="6" t="s">
        <v>18946</v>
      </c>
      <c r="B3710" s="6" t="s">
        <v>15468</v>
      </c>
      <c r="C3710" s="6" t="s">
        <v>18947</v>
      </c>
      <c r="D3710" s="2" t="s">
        <v>2000</v>
      </c>
      <c r="E3710" s="2" t="s">
        <v>497</v>
      </c>
      <c r="G3710" s="6" t="s">
        <v>15031</v>
      </c>
      <c r="H3710" s="6"/>
      <c r="I3710" s="6"/>
      <c r="J3710" s="6"/>
      <c r="K3710" s="7"/>
      <c r="L3710" s="6" t="s">
        <v>8064</v>
      </c>
      <c r="M3710" s="6" t="s">
        <v>25</v>
      </c>
      <c r="N3710" s="6" t="s">
        <v>25</v>
      </c>
      <c r="O3710" s="6" t="s">
        <v>497</v>
      </c>
      <c r="P3710" s="8" t="s">
        <v>27</v>
      </c>
      <c r="Q3710" s="9">
        <v>44707.648688043999</v>
      </c>
      <c r="R3710" s="6" t="s">
        <v>6465</v>
      </c>
      <c r="X3710" s="6" t="s">
        <v>262</v>
      </c>
      <c r="Y3710" s="2" t="s">
        <v>18948</v>
      </c>
      <c r="Z3710" s="2" t="s">
        <v>18949</v>
      </c>
      <c r="AA3710" s="2" t="s">
        <v>18950</v>
      </c>
      <c r="AB3710" s="2" t="s">
        <v>2000</v>
      </c>
      <c r="AC3710" s="2" t="s">
        <v>497</v>
      </c>
      <c r="AD3710" s="2" t="s">
        <v>31</v>
      </c>
      <c r="AE3710" s="2" t="s">
        <v>27</v>
      </c>
      <c r="AG3710" s="2" t="str">
        <f t="shared" si="235"/>
        <v>Phường Xuân La</v>
      </c>
      <c r="AH3710" s="2" t="str">
        <f t="shared" si="236"/>
        <v>Quận Tây Hồ</v>
      </c>
      <c r="AI3710" s="2" t="str">
        <f t="shared" si="237"/>
        <v/>
      </c>
      <c r="AK3710" s="2" t="str">
        <f t="shared" si="234"/>
        <v/>
      </c>
      <c r="BF3710" s="2" t="str">
        <f>VLOOKUP(M3710,'[1]mã win'!G:K,5,0)</f>
        <v>B</v>
      </c>
    </row>
    <row r="3711" spans="1:58" x14ac:dyDescent="0.25">
      <c r="A3711" s="6" t="s">
        <v>18951</v>
      </c>
      <c r="B3711" s="6" t="s">
        <v>15505</v>
      </c>
      <c r="C3711" s="6" t="s">
        <v>18952</v>
      </c>
      <c r="D3711" s="2" t="s">
        <v>35</v>
      </c>
      <c r="E3711" s="2" t="s">
        <v>36</v>
      </c>
      <c r="G3711" s="6" t="s">
        <v>15024</v>
      </c>
      <c r="H3711" s="6" t="s">
        <v>27</v>
      </c>
      <c r="I3711" s="6"/>
      <c r="J3711" s="6"/>
      <c r="K3711" s="7">
        <v>60</v>
      </c>
      <c r="L3711" s="6" t="s">
        <v>199</v>
      </c>
      <c r="M3711" s="6" t="s">
        <v>39</v>
      </c>
      <c r="N3711" s="6" t="s">
        <v>39</v>
      </c>
      <c r="O3711" s="6" t="s">
        <v>36</v>
      </c>
      <c r="P3711" s="8" t="s">
        <v>27</v>
      </c>
      <c r="Q3711" s="9">
        <v>44715.745684143498</v>
      </c>
      <c r="R3711" s="6" t="s">
        <v>28</v>
      </c>
      <c r="X3711" s="6" t="s">
        <v>18953</v>
      </c>
      <c r="Y3711" s="2" t="s">
        <v>35</v>
      </c>
      <c r="Z3711" s="2" t="s">
        <v>36</v>
      </c>
      <c r="AA3711" s="2" t="s">
        <v>114</v>
      </c>
      <c r="AB3711" s="2" t="s">
        <v>27</v>
      </c>
      <c r="AC3711" s="2" t="s">
        <v>27</v>
      </c>
      <c r="AD3711" s="2" t="s">
        <v>27</v>
      </c>
      <c r="AE3711" s="2" t="s">
        <v>27</v>
      </c>
      <c r="AG3711" s="2" t="str">
        <f t="shared" si="235"/>
        <v>Phường Tân Sơn Nhì</v>
      </c>
      <c r="AH3711" s="2" t="str">
        <f t="shared" si="236"/>
        <v>Quận Tân Phú</v>
      </c>
      <c r="AI3711" s="2" t="str">
        <f t="shared" si="237"/>
        <v/>
      </c>
      <c r="AK3711" s="2" t="str">
        <f t="shared" si="234"/>
        <v/>
      </c>
      <c r="BF3711" s="2" t="str">
        <f>VLOOKUP(M3711,'[1]mã win'!G:K,5,0)</f>
        <v>N</v>
      </c>
    </row>
    <row r="3712" spans="1:58" x14ac:dyDescent="0.25">
      <c r="A3712" s="6" t="s">
        <v>18954</v>
      </c>
      <c r="B3712" s="6" t="s">
        <v>15505</v>
      </c>
      <c r="C3712" s="6" t="s">
        <v>18955</v>
      </c>
      <c r="D3712" s="2" t="s">
        <v>118</v>
      </c>
      <c r="E3712" s="2" t="s">
        <v>451</v>
      </c>
      <c r="G3712" s="6" t="s">
        <v>15024</v>
      </c>
      <c r="H3712" s="6" t="s">
        <v>27</v>
      </c>
      <c r="I3712" s="6"/>
      <c r="J3712" s="6"/>
      <c r="K3712" s="7">
        <v>60</v>
      </c>
      <c r="L3712" s="6" t="s">
        <v>199</v>
      </c>
      <c r="M3712" s="6" t="s">
        <v>39</v>
      </c>
      <c r="N3712" s="6" t="s">
        <v>39</v>
      </c>
      <c r="O3712" s="6" t="s">
        <v>451</v>
      </c>
      <c r="P3712" s="8" t="s">
        <v>27</v>
      </c>
      <c r="Q3712" s="9">
        <v>44750.609937187503</v>
      </c>
      <c r="R3712" s="6" t="s">
        <v>28</v>
      </c>
      <c r="X3712" s="6" t="s">
        <v>18956</v>
      </c>
      <c r="Y3712" s="2" t="s">
        <v>118</v>
      </c>
      <c r="Z3712" s="2" t="s">
        <v>451</v>
      </c>
      <c r="AA3712" s="2" t="s">
        <v>114</v>
      </c>
      <c r="AB3712" s="2" t="s">
        <v>27</v>
      </c>
      <c r="AC3712" s="2" t="s">
        <v>27</v>
      </c>
      <c r="AD3712" s="2" t="s">
        <v>27</v>
      </c>
      <c r="AE3712" s="2" t="s">
        <v>27</v>
      </c>
      <c r="AG3712" s="2" t="str">
        <f t="shared" si="235"/>
        <v>Phường 4</v>
      </c>
      <c r="AH3712" s="2" t="str">
        <f t="shared" si="236"/>
        <v>Quận Gò Vấp</v>
      </c>
      <c r="AI3712" s="2" t="str">
        <f t="shared" si="237"/>
        <v/>
      </c>
      <c r="AK3712" s="2" t="str">
        <f t="shared" si="234"/>
        <v/>
      </c>
      <c r="BF3712" s="2" t="str">
        <f>VLOOKUP(M3712,'[1]mã win'!G:K,5,0)</f>
        <v>N</v>
      </c>
    </row>
    <row r="3713" spans="1:58" x14ac:dyDescent="0.25">
      <c r="A3713" s="6" t="s">
        <v>18957</v>
      </c>
      <c r="B3713" s="6" t="s">
        <v>15505</v>
      </c>
      <c r="C3713" s="6" t="s">
        <v>18958</v>
      </c>
      <c r="D3713" s="2" t="s">
        <v>5925</v>
      </c>
      <c r="E3713" s="2" t="s">
        <v>36</v>
      </c>
      <c r="G3713" s="6" t="s">
        <v>15024</v>
      </c>
      <c r="H3713" s="6" t="s">
        <v>27</v>
      </c>
      <c r="I3713" s="6"/>
      <c r="J3713" s="6"/>
      <c r="K3713" s="7">
        <v>60</v>
      </c>
      <c r="L3713" s="6" t="s">
        <v>199</v>
      </c>
      <c r="M3713" s="6" t="s">
        <v>39</v>
      </c>
      <c r="N3713" s="6" t="s">
        <v>39</v>
      </c>
      <c r="O3713" s="6" t="s">
        <v>36</v>
      </c>
      <c r="P3713" s="8" t="s">
        <v>27</v>
      </c>
      <c r="Q3713" s="9">
        <v>44749.658166087997</v>
      </c>
      <c r="R3713" s="6" t="s">
        <v>28</v>
      </c>
      <c r="X3713" s="6" t="s">
        <v>18959</v>
      </c>
      <c r="Y3713" s="2" t="s">
        <v>5925</v>
      </c>
      <c r="Z3713" s="2" t="s">
        <v>36</v>
      </c>
      <c r="AA3713" s="2" t="s">
        <v>114</v>
      </c>
      <c r="AB3713" s="2" t="s">
        <v>27</v>
      </c>
      <c r="AC3713" s="2" t="s">
        <v>27</v>
      </c>
      <c r="AD3713" s="2" t="s">
        <v>27</v>
      </c>
      <c r="AE3713" s="2" t="s">
        <v>27</v>
      </c>
      <c r="AG3713" s="2" t="str">
        <f t="shared" si="235"/>
        <v>Phường Sơn Kỳ</v>
      </c>
      <c r="AH3713" s="2" t="str">
        <f t="shared" si="236"/>
        <v>Quận Tân Phú</v>
      </c>
      <c r="AI3713" s="2" t="str">
        <f t="shared" si="237"/>
        <v/>
      </c>
      <c r="AK3713" s="2" t="str">
        <f t="shared" si="234"/>
        <v/>
      </c>
      <c r="BF3713" s="2" t="str">
        <f>VLOOKUP(M3713,'[1]mã win'!G:K,5,0)</f>
        <v>N</v>
      </c>
    </row>
    <row r="3714" spans="1:58" x14ac:dyDescent="0.25">
      <c r="A3714" s="6" t="s">
        <v>18960</v>
      </c>
      <c r="B3714" s="6" t="s">
        <v>15468</v>
      </c>
      <c r="C3714" s="6" t="s">
        <v>18961</v>
      </c>
      <c r="D3714" s="2" t="s">
        <v>27</v>
      </c>
      <c r="E3714" s="2" t="s">
        <v>1109</v>
      </c>
      <c r="G3714" s="6" t="s">
        <v>15031</v>
      </c>
      <c r="H3714" s="6"/>
      <c r="I3714" s="6"/>
      <c r="J3714" s="6"/>
      <c r="K3714" s="7"/>
      <c r="L3714" s="6" t="s">
        <v>8064</v>
      </c>
      <c r="M3714" s="6" t="s">
        <v>25</v>
      </c>
      <c r="N3714" s="6" t="s">
        <v>25</v>
      </c>
      <c r="O3714" s="6" t="s">
        <v>1109</v>
      </c>
      <c r="P3714" s="8" t="s">
        <v>27</v>
      </c>
      <c r="Q3714" s="9">
        <v>44704.583223958303</v>
      </c>
      <c r="R3714" s="6" t="s">
        <v>6465</v>
      </c>
      <c r="X3714" s="6" t="s">
        <v>17877</v>
      </c>
      <c r="Y3714" s="2" t="s">
        <v>18962</v>
      </c>
      <c r="Z3714" s="2" t="s">
        <v>18963</v>
      </c>
      <c r="AA3714" s="2" t="s">
        <v>18964</v>
      </c>
      <c r="AB3714" s="2" t="s">
        <v>31</v>
      </c>
      <c r="AC3714" s="2" t="s">
        <v>27</v>
      </c>
      <c r="AD3714" s="2" t="s">
        <v>27</v>
      </c>
      <c r="AE3714" s="2" t="s">
        <v>27</v>
      </c>
      <c r="AG3714" s="2" t="str">
        <f t="shared" si="235"/>
        <v/>
      </c>
      <c r="AH3714" s="2" t="str">
        <f t="shared" si="236"/>
        <v/>
      </c>
      <c r="AI3714" s="2" t="str">
        <f t="shared" si="237"/>
        <v/>
      </c>
      <c r="AK3714" s="2" t="str">
        <f t="shared" si="234"/>
        <v/>
      </c>
      <c r="BF3714" s="2" t="str">
        <f>VLOOKUP(M3714,'[1]mã win'!G:K,5,0)</f>
        <v>B</v>
      </c>
    </row>
    <row r="3715" spans="1:58" x14ac:dyDescent="0.25">
      <c r="A3715" s="6" t="s">
        <v>18965</v>
      </c>
      <c r="B3715" s="6" t="s">
        <v>15457</v>
      </c>
      <c r="C3715" s="6" t="s">
        <v>18966</v>
      </c>
      <c r="D3715" s="2" t="s">
        <v>27</v>
      </c>
      <c r="E3715" s="2" t="s">
        <v>701</v>
      </c>
      <c r="G3715" s="6" t="s">
        <v>15024</v>
      </c>
      <c r="H3715" s="6" t="s">
        <v>27</v>
      </c>
      <c r="I3715" s="6"/>
      <c r="J3715" s="6"/>
      <c r="K3715" s="7">
        <v>60</v>
      </c>
      <c r="L3715" s="6" t="s">
        <v>199</v>
      </c>
      <c r="M3715" s="6" t="s">
        <v>39</v>
      </c>
      <c r="N3715" s="6" t="s">
        <v>39</v>
      </c>
      <c r="O3715" s="6" t="s">
        <v>701</v>
      </c>
      <c r="P3715" s="8" t="s">
        <v>27</v>
      </c>
      <c r="Q3715" s="9">
        <v>44757.386438738402</v>
      </c>
      <c r="R3715" s="6" t="s">
        <v>28</v>
      </c>
      <c r="X3715" s="6" t="s">
        <v>18967</v>
      </c>
      <c r="Y3715" s="2" t="s">
        <v>18968</v>
      </c>
      <c r="Z3715" s="2" t="s">
        <v>701</v>
      </c>
      <c r="AA3715" s="2" t="s">
        <v>114</v>
      </c>
      <c r="AB3715" s="2" t="s">
        <v>27</v>
      </c>
      <c r="AC3715" s="2" t="s">
        <v>27</v>
      </c>
      <c r="AD3715" s="2" t="s">
        <v>27</v>
      </c>
      <c r="AE3715" s="2" t="s">
        <v>27</v>
      </c>
      <c r="AG3715" s="2" t="str">
        <f t="shared" si="235"/>
        <v/>
      </c>
      <c r="AH3715" s="2" t="str">
        <f t="shared" si="236"/>
        <v/>
      </c>
      <c r="AI3715" s="2" t="str">
        <f t="shared" si="237"/>
        <v>Huyện Hóc Môn</v>
      </c>
      <c r="AK3715" s="2" t="str">
        <f t="shared" ref="AK3715:AK3778" si="238">IF(LEFT(X3715,2)="tỉ",X3715,IF(LEFT(Y3715,2)="tỉ",Y3715,IF(LEFT(Z3715,2)="tỉ",Z3715,IF(LEFT(AA3715,2)="tỉ",AA3715,IF(LEFT(AB3715,2)="tỉ",AB3715,IF(LEFT(AC3715,2)="tỉ",AC3715,IF(LEFT(AD3715,2)="tỉ",AD3715,IF(LEFT(AE3715,2)="tỉ",AE3715,IF(LEFT(AF3715,2)="tỉ",AF3715,"")))))))))</f>
        <v/>
      </c>
      <c r="BF3715" s="2" t="str">
        <f>VLOOKUP(M3715,'[1]mã win'!G:K,5,0)</f>
        <v>N</v>
      </c>
    </row>
    <row r="3716" spans="1:58" x14ac:dyDescent="0.25">
      <c r="A3716" s="6" t="s">
        <v>18969</v>
      </c>
      <c r="B3716" s="6" t="s">
        <v>15468</v>
      </c>
      <c r="C3716" s="6" t="s">
        <v>18970</v>
      </c>
      <c r="D3716" s="2" t="s">
        <v>16504</v>
      </c>
      <c r="E3716" s="2" t="s">
        <v>839</v>
      </c>
      <c r="G3716" s="6" t="s">
        <v>15031</v>
      </c>
      <c r="H3716" s="6"/>
      <c r="I3716" s="6"/>
      <c r="J3716" s="6"/>
      <c r="K3716" s="7"/>
      <c r="L3716" s="6" t="s">
        <v>24</v>
      </c>
      <c r="M3716" s="6" t="s">
        <v>25</v>
      </c>
      <c r="N3716" s="6" t="s">
        <v>25</v>
      </c>
      <c r="O3716" s="6" t="s">
        <v>840</v>
      </c>
      <c r="P3716" s="8" t="s">
        <v>27</v>
      </c>
      <c r="Q3716" s="9">
        <v>44704.336039895803</v>
      </c>
      <c r="R3716" s="6" t="s">
        <v>6465</v>
      </c>
      <c r="X3716" s="6" t="s">
        <v>18971</v>
      </c>
      <c r="Y3716" s="2" t="s">
        <v>16504</v>
      </c>
      <c r="Z3716" s="2" t="s">
        <v>839</v>
      </c>
      <c r="AA3716" s="2" t="s">
        <v>25</v>
      </c>
      <c r="AB3716" s="2" t="s">
        <v>27</v>
      </c>
      <c r="AC3716" s="2" t="s">
        <v>27</v>
      </c>
      <c r="AD3716" s="2" t="s">
        <v>27</v>
      </c>
      <c r="AE3716" s="2" t="s">
        <v>27</v>
      </c>
      <c r="AG3716" s="2" t="str">
        <f t="shared" si="235"/>
        <v>phường Ngọc Thụy</v>
      </c>
      <c r="AH3716" s="2" t="str">
        <f t="shared" si="236"/>
        <v>quận Long Biên</v>
      </c>
      <c r="AI3716" s="2" t="str">
        <f t="shared" si="237"/>
        <v/>
      </c>
      <c r="AK3716" s="2" t="str">
        <f t="shared" si="238"/>
        <v/>
      </c>
      <c r="BF3716" s="2" t="str">
        <f>VLOOKUP(M3716,'[1]mã win'!G:K,5,0)</f>
        <v>B</v>
      </c>
    </row>
    <row r="3717" spans="1:58" x14ac:dyDescent="0.25">
      <c r="A3717" s="6" t="s">
        <v>18972</v>
      </c>
      <c r="B3717" s="6" t="s">
        <v>15468</v>
      </c>
      <c r="C3717" s="6" t="s">
        <v>18973</v>
      </c>
      <c r="D3717" s="2" t="s">
        <v>6613</v>
      </c>
      <c r="E3717" s="2" t="s">
        <v>10932</v>
      </c>
      <c r="G3717" s="6" t="s">
        <v>15031</v>
      </c>
      <c r="H3717" s="6"/>
      <c r="I3717" s="6"/>
      <c r="J3717" s="6"/>
      <c r="K3717" s="7"/>
      <c r="L3717" s="6" t="s">
        <v>24</v>
      </c>
      <c r="M3717" s="6" t="s">
        <v>25</v>
      </c>
      <c r="N3717" s="6" t="s">
        <v>25</v>
      </c>
      <c r="O3717" s="6" t="s">
        <v>918</v>
      </c>
      <c r="P3717" s="8" t="s">
        <v>27</v>
      </c>
      <c r="Q3717" s="9">
        <v>44706.728696678198</v>
      </c>
      <c r="R3717" s="6" t="s">
        <v>6465</v>
      </c>
      <c r="X3717" s="6" t="s">
        <v>262</v>
      </c>
      <c r="Y3717" s="2" t="s">
        <v>18974</v>
      </c>
      <c r="Z3717" s="2" t="s">
        <v>6613</v>
      </c>
      <c r="AA3717" s="2" t="s">
        <v>10932</v>
      </c>
      <c r="AB3717" s="2" t="s">
        <v>25</v>
      </c>
      <c r="AC3717" s="2" t="s">
        <v>27</v>
      </c>
      <c r="AD3717" s="2" t="s">
        <v>27</v>
      </c>
      <c r="AE3717" s="2" t="s">
        <v>27</v>
      </c>
      <c r="AG3717" s="2" t="str">
        <f t="shared" si="235"/>
        <v>Phường Xuân Phương</v>
      </c>
      <c r="AH3717" s="2" t="str">
        <f t="shared" si="236"/>
        <v>quận Nam Từ Liêm</v>
      </c>
      <c r="AI3717" s="2" t="str">
        <f t="shared" si="237"/>
        <v/>
      </c>
      <c r="AK3717" s="2" t="str">
        <f t="shared" si="238"/>
        <v/>
      </c>
      <c r="BF3717" s="2" t="str">
        <f>VLOOKUP(M3717,'[1]mã win'!G:K,5,0)</f>
        <v>B</v>
      </c>
    </row>
    <row r="3718" spans="1:58" x14ac:dyDescent="0.25">
      <c r="A3718" s="6" t="s">
        <v>18975</v>
      </c>
      <c r="B3718" s="6" t="s">
        <v>15468</v>
      </c>
      <c r="C3718" s="6" t="s">
        <v>18976</v>
      </c>
      <c r="D3718" s="2" t="s">
        <v>18977</v>
      </c>
      <c r="E3718" s="2" t="s">
        <v>2416</v>
      </c>
      <c r="G3718" s="6" t="s">
        <v>15031</v>
      </c>
      <c r="H3718" s="6"/>
      <c r="I3718" s="6"/>
      <c r="J3718" s="6"/>
      <c r="K3718" s="7"/>
      <c r="L3718" s="6" t="s">
        <v>8064</v>
      </c>
      <c r="M3718" s="6" t="s">
        <v>25</v>
      </c>
      <c r="N3718" s="6" t="s">
        <v>25</v>
      </c>
      <c r="O3718" s="6" t="s">
        <v>945</v>
      </c>
      <c r="P3718" s="8" t="s">
        <v>27</v>
      </c>
      <c r="Q3718" s="9">
        <v>44707.632285532403</v>
      </c>
      <c r="R3718" s="6" t="s">
        <v>6465</v>
      </c>
      <c r="X3718" s="6" t="s">
        <v>262</v>
      </c>
      <c r="Y3718" s="2" t="s">
        <v>18978</v>
      </c>
      <c r="Z3718" s="2" t="s">
        <v>18979</v>
      </c>
      <c r="AA3718" s="2" t="s">
        <v>18977</v>
      </c>
      <c r="AB3718" s="2" t="s">
        <v>2416</v>
      </c>
      <c r="AC3718" s="2" t="s">
        <v>25</v>
      </c>
      <c r="AD3718" s="2" t="s">
        <v>27</v>
      </c>
      <c r="AE3718" s="2" t="s">
        <v>27</v>
      </c>
      <c r="AG3718" s="2" t="str">
        <f t="shared" si="235"/>
        <v>phường Kim Giang</v>
      </c>
      <c r="AH3718" s="2" t="str">
        <f t="shared" si="236"/>
        <v>quận Thanh Xuân</v>
      </c>
      <c r="AI3718" s="2" t="str">
        <f t="shared" si="237"/>
        <v/>
      </c>
      <c r="AK3718" s="2" t="str">
        <f t="shared" si="238"/>
        <v/>
      </c>
      <c r="BF3718" s="2" t="str">
        <f>VLOOKUP(M3718,'[1]mã win'!G:K,5,0)</f>
        <v>B</v>
      </c>
    </row>
    <row r="3719" spans="1:58" x14ac:dyDescent="0.25">
      <c r="A3719" s="6" t="s">
        <v>18980</v>
      </c>
      <c r="B3719" s="6" t="s">
        <v>15468</v>
      </c>
      <c r="C3719" s="6" t="s">
        <v>18981</v>
      </c>
      <c r="D3719" s="2" t="s">
        <v>15707</v>
      </c>
      <c r="E3719" s="2" t="s">
        <v>2416</v>
      </c>
      <c r="G3719" s="6" t="s">
        <v>15031</v>
      </c>
      <c r="H3719" s="6"/>
      <c r="I3719" s="6"/>
      <c r="J3719" s="6"/>
      <c r="K3719" s="7"/>
      <c r="L3719" s="6" t="s">
        <v>8064</v>
      </c>
      <c r="M3719" s="6" t="s">
        <v>25</v>
      </c>
      <c r="N3719" s="6" t="s">
        <v>25</v>
      </c>
      <c r="O3719" s="6" t="s">
        <v>945</v>
      </c>
      <c r="P3719" s="8" t="s">
        <v>27</v>
      </c>
      <c r="Q3719" s="9">
        <v>44707.632805868103</v>
      </c>
      <c r="R3719" s="6" t="s">
        <v>6465</v>
      </c>
      <c r="X3719" s="6" t="s">
        <v>262</v>
      </c>
      <c r="Y3719" s="2" t="s">
        <v>18982</v>
      </c>
      <c r="Z3719" s="2" t="s">
        <v>18983</v>
      </c>
      <c r="AA3719" s="2" t="s">
        <v>15707</v>
      </c>
      <c r="AB3719" s="2" t="s">
        <v>2416</v>
      </c>
      <c r="AC3719" s="2" t="s">
        <v>25</v>
      </c>
      <c r="AD3719" s="2" t="s">
        <v>27</v>
      </c>
      <c r="AE3719" s="2" t="s">
        <v>27</v>
      </c>
      <c r="AG3719" s="2" t="str">
        <f t="shared" si="235"/>
        <v>phường Thanh Xuân Trung</v>
      </c>
      <c r="AH3719" s="2" t="str">
        <f t="shared" si="236"/>
        <v>quận Thanh Xuân</v>
      </c>
      <c r="AI3719" s="2" t="str">
        <f t="shared" si="237"/>
        <v/>
      </c>
      <c r="AK3719" s="2" t="str">
        <f t="shared" si="238"/>
        <v/>
      </c>
      <c r="BF3719" s="2" t="str">
        <f>VLOOKUP(M3719,'[1]mã win'!G:K,5,0)</f>
        <v>B</v>
      </c>
    </row>
    <row r="3720" spans="1:58" x14ac:dyDescent="0.25">
      <c r="A3720" s="6" t="s">
        <v>18984</v>
      </c>
      <c r="B3720" s="6" t="s">
        <v>15457</v>
      </c>
      <c r="C3720" s="6" t="s">
        <v>18985</v>
      </c>
      <c r="D3720" s="2" t="s">
        <v>27</v>
      </c>
      <c r="E3720" s="2" t="s">
        <v>206</v>
      </c>
      <c r="G3720" s="6" t="s">
        <v>15024</v>
      </c>
      <c r="H3720" s="6" t="s">
        <v>27</v>
      </c>
      <c r="I3720" s="6"/>
      <c r="J3720" s="6"/>
      <c r="K3720" s="7">
        <v>60</v>
      </c>
      <c r="L3720" s="6" t="s">
        <v>50</v>
      </c>
      <c r="M3720" s="6" t="s">
        <v>39</v>
      </c>
      <c r="N3720" s="6" t="s">
        <v>39</v>
      </c>
      <c r="O3720" s="6" t="s">
        <v>206</v>
      </c>
      <c r="P3720" s="8" t="s">
        <v>27</v>
      </c>
      <c r="Q3720" s="9">
        <v>44749.654229594897</v>
      </c>
      <c r="R3720" s="6" t="s">
        <v>28</v>
      </c>
      <c r="X3720" s="6" t="s">
        <v>18986</v>
      </c>
      <c r="Y3720" s="2" t="s">
        <v>6060</v>
      </c>
      <c r="Z3720" s="2" t="s">
        <v>206</v>
      </c>
      <c r="AA3720" s="2" t="s">
        <v>114</v>
      </c>
      <c r="AB3720" s="2" t="s">
        <v>27</v>
      </c>
      <c r="AC3720" s="2" t="s">
        <v>27</v>
      </c>
      <c r="AD3720" s="2" t="s">
        <v>27</v>
      </c>
      <c r="AE3720" s="2" t="s">
        <v>27</v>
      </c>
      <c r="AG3720" s="2" t="str">
        <f t="shared" si="235"/>
        <v/>
      </c>
      <c r="AH3720" s="2" t="str">
        <f t="shared" si="236"/>
        <v/>
      </c>
      <c r="AI3720" s="2" t="str">
        <f t="shared" si="237"/>
        <v>Huyện Nhà Bè</v>
      </c>
      <c r="AK3720" s="2" t="str">
        <f t="shared" si="238"/>
        <v/>
      </c>
      <c r="BF3720" s="2" t="str">
        <f>VLOOKUP(M3720,'[1]mã win'!G:K,5,0)</f>
        <v>N</v>
      </c>
    </row>
    <row r="3721" spans="1:58" x14ac:dyDescent="0.25">
      <c r="A3721" s="6" t="s">
        <v>18987</v>
      </c>
      <c r="B3721" s="6" t="s">
        <v>15457</v>
      </c>
      <c r="C3721" s="6" t="s">
        <v>18988</v>
      </c>
      <c r="D3721" s="2" t="s">
        <v>3109</v>
      </c>
      <c r="E3721" s="2" t="s">
        <v>3042</v>
      </c>
      <c r="G3721" s="6" t="s">
        <v>15024</v>
      </c>
      <c r="H3721" s="6" t="s">
        <v>27</v>
      </c>
      <c r="I3721" s="6"/>
      <c r="J3721" s="6"/>
      <c r="K3721" s="7">
        <v>60</v>
      </c>
      <c r="L3721" s="6" t="s">
        <v>133</v>
      </c>
      <c r="M3721" s="6" t="s">
        <v>39</v>
      </c>
      <c r="N3721" s="6" t="s">
        <v>39</v>
      </c>
      <c r="O3721" s="6" t="s">
        <v>3042</v>
      </c>
      <c r="P3721" s="8" t="s">
        <v>27</v>
      </c>
      <c r="Q3721" s="9">
        <v>44723.440038657398</v>
      </c>
      <c r="R3721" s="6" t="s">
        <v>28</v>
      </c>
      <c r="X3721" s="6" t="s">
        <v>18989</v>
      </c>
      <c r="Y3721" s="2" t="s">
        <v>3109</v>
      </c>
      <c r="Z3721" s="2" t="s">
        <v>3042</v>
      </c>
      <c r="AA3721" s="2" t="s">
        <v>114</v>
      </c>
      <c r="AB3721" s="2" t="s">
        <v>27</v>
      </c>
      <c r="AC3721" s="2" t="s">
        <v>27</v>
      </c>
      <c r="AD3721" s="2" t="s">
        <v>27</v>
      </c>
      <c r="AE3721" s="2" t="s">
        <v>27</v>
      </c>
      <c r="AG3721" s="2" t="str">
        <f t="shared" si="235"/>
        <v>Phường 25</v>
      </c>
      <c r="AH3721" s="2" t="str">
        <f t="shared" si="236"/>
        <v>Quận Bình Thạnh</v>
      </c>
      <c r="AI3721" s="2" t="str">
        <f t="shared" si="237"/>
        <v/>
      </c>
      <c r="AK3721" s="2" t="str">
        <f t="shared" si="238"/>
        <v/>
      </c>
      <c r="BF3721" s="2" t="str">
        <f>VLOOKUP(M3721,'[1]mã win'!G:K,5,0)</f>
        <v>N</v>
      </c>
    </row>
    <row r="3722" spans="1:58" x14ac:dyDescent="0.25">
      <c r="A3722" s="6" t="s">
        <v>18990</v>
      </c>
      <c r="B3722" s="6" t="s">
        <v>15457</v>
      </c>
      <c r="C3722" s="6" t="s">
        <v>18991</v>
      </c>
      <c r="D3722" s="2" t="s">
        <v>60</v>
      </c>
      <c r="E3722" s="2" t="s">
        <v>61</v>
      </c>
      <c r="G3722" s="6" t="s">
        <v>15024</v>
      </c>
      <c r="H3722" s="6" t="s">
        <v>27</v>
      </c>
      <c r="I3722" s="6"/>
      <c r="J3722" s="6"/>
      <c r="K3722" s="7">
        <v>60</v>
      </c>
      <c r="L3722" s="6" t="s">
        <v>63</v>
      </c>
      <c r="M3722" s="6" t="s">
        <v>39</v>
      </c>
      <c r="N3722" s="6" t="s">
        <v>39</v>
      </c>
      <c r="O3722" s="6" t="s">
        <v>61</v>
      </c>
      <c r="P3722" s="8" t="s">
        <v>27</v>
      </c>
      <c r="Q3722" s="9">
        <v>44750.345948182898</v>
      </c>
      <c r="R3722" s="6" t="s">
        <v>28</v>
      </c>
      <c r="X3722" s="6" t="s">
        <v>18992</v>
      </c>
      <c r="Y3722" s="2" t="s">
        <v>2393</v>
      </c>
      <c r="Z3722" s="2" t="s">
        <v>18993</v>
      </c>
      <c r="AA3722" s="2" t="s">
        <v>18994</v>
      </c>
      <c r="AB3722" s="2" t="s">
        <v>8640</v>
      </c>
      <c r="AC3722" s="2" t="s">
        <v>60</v>
      </c>
      <c r="AD3722" s="2" t="s">
        <v>61</v>
      </c>
      <c r="AE3722" s="2" t="s">
        <v>114</v>
      </c>
      <c r="AG3722" s="2" t="str">
        <f t="shared" si="235"/>
        <v>Phường Bến Nghé</v>
      </c>
      <c r="AH3722" s="2" t="str">
        <f t="shared" si="236"/>
        <v>Quận 1</v>
      </c>
      <c r="AI3722" s="2" t="str">
        <f t="shared" si="237"/>
        <v/>
      </c>
      <c r="AK3722" s="2" t="str">
        <f t="shared" si="238"/>
        <v/>
      </c>
      <c r="BF3722" s="2" t="str">
        <f>VLOOKUP(M3722,'[1]mã win'!G:K,5,0)</f>
        <v>N</v>
      </c>
    </row>
    <row r="3723" spans="1:58" x14ac:dyDescent="0.25">
      <c r="A3723" s="6" t="s">
        <v>18995</v>
      </c>
      <c r="B3723" s="6" t="s">
        <v>15463</v>
      </c>
      <c r="C3723" s="6" t="s">
        <v>18996</v>
      </c>
      <c r="D3723" s="2" t="s">
        <v>15914</v>
      </c>
      <c r="E3723" s="2" t="s">
        <v>10048</v>
      </c>
      <c r="G3723" s="6" t="s">
        <v>15031</v>
      </c>
      <c r="H3723" s="6"/>
      <c r="I3723" s="6"/>
      <c r="J3723" s="6"/>
      <c r="K3723" s="7"/>
      <c r="L3723" s="6" t="s">
        <v>24</v>
      </c>
      <c r="M3723" s="6" t="s">
        <v>25</v>
      </c>
      <c r="N3723" s="6" t="s">
        <v>25</v>
      </c>
      <c r="O3723" s="6" t="s">
        <v>1152</v>
      </c>
      <c r="P3723" s="8" t="s">
        <v>27</v>
      </c>
      <c r="Q3723" s="9">
        <v>44707.419994247699</v>
      </c>
      <c r="R3723" s="6" t="s">
        <v>6465</v>
      </c>
      <c r="X3723" s="6" t="s">
        <v>262</v>
      </c>
      <c r="Y3723" s="2" t="s">
        <v>18997</v>
      </c>
      <c r="Z3723" s="2" t="s">
        <v>10869</v>
      </c>
      <c r="AA3723" s="2" t="s">
        <v>15914</v>
      </c>
      <c r="AB3723" s="2" t="s">
        <v>10048</v>
      </c>
      <c r="AC3723" s="2" t="s">
        <v>25</v>
      </c>
      <c r="AD3723" s="2" t="s">
        <v>27</v>
      </c>
      <c r="AE3723" s="2" t="s">
        <v>27</v>
      </c>
      <c r="AG3723" s="2" t="str">
        <f t="shared" si="235"/>
        <v>phường Phú Diễn</v>
      </c>
      <c r="AH3723" s="2" t="str">
        <f t="shared" si="236"/>
        <v>quận Bắc Từ Liêm</v>
      </c>
      <c r="AI3723" s="2" t="str">
        <f t="shared" si="237"/>
        <v/>
      </c>
      <c r="AK3723" s="2" t="str">
        <f t="shared" si="238"/>
        <v/>
      </c>
      <c r="BF3723" s="2" t="str">
        <f>VLOOKUP(M3723,'[1]mã win'!G:K,5,0)</f>
        <v>B</v>
      </c>
    </row>
    <row r="3724" spans="1:58" ht="21" x14ac:dyDescent="0.25">
      <c r="A3724" s="6" t="s">
        <v>18998</v>
      </c>
      <c r="B3724" s="6" t="s">
        <v>15468</v>
      </c>
      <c r="C3724" s="11" t="s">
        <v>18999</v>
      </c>
      <c r="D3724" s="2" t="s">
        <v>27</v>
      </c>
      <c r="E3724" s="2" t="s">
        <v>967</v>
      </c>
      <c r="G3724" s="6" t="s">
        <v>15031</v>
      </c>
      <c r="H3724" s="6"/>
      <c r="I3724" s="6"/>
      <c r="J3724" s="6"/>
      <c r="K3724" s="7"/>
      <c r="L3724" s="6" t="s">
        <v>235</v>
      </c>
      <c r="M3724" s="6" t="s">
        <v>25</v>
      </c>
      <c r="N3724" s="6" t="s">
        <v>25</v>
      </c>
      <c r="O3724" s="6" t="s">
        <v>967</v>
      </c>
      <c r="P3724" s="8" t="s">
        <v>27</v>
      </c>
      <c r="Q3724" s="9">
        <v>44704.555428437503</v>
      </c>
      <c r="R3724" s="6" t="s">
        <v>6465</v>
      </c>
      <c r="X3724" s="11" t="s">
        <v>460</v>
      </c>
      <c r="Y3724" s="2" t="s">
        <v>19000</v>
      </c>
      <c r="Z3724" s="2" t="s">
        <v>27</v>
      </c>
      <c r="AA3724" s="2" t="s">
        <v>27</v>
      </c>
      <c r="AB3724" s="2" t="s">
        <v>27</v>
      </c>
      <c r="AC3724" s="2" t="s">
        <v>27</v>
      </c>
      <c r="AD3724" s="2" t="s">
        <v>27</v>
      </c>
      <c r="AE3724" s="2" t="s">
        <v>27</v>
      </c>
      <c r="AG3724" s="2" t="str">
        <f t="shared" si="235"/>
        <v/>
      </c>
      <c r="AH3724" s="2" t="str">
        <f t="shared" si="236"/>
        <v/>
      </c>
      <c r="AI3724" s="2" t="str">
        <f t="shared" si="237"/>
        <v/>
      </c>
      <c r="AK3724" s="2" t="str">
        <f t="shared" si="238"/>
        <v/>
      </c>
      <c r="BF3724" s="2" t="str">
        <f>VLOOKUP(M3724,'[1]mã win'!G:K,5,0)</f>
        <v>B</v>
      </c>
    </row>
    <row r="3725" spans="1:58" x14ac:dyDescent="0.25">
      <c r="A3725" s="6" t="s">
        <v>19001</v>
      </c>
      <c r="B3725" s="6" t="s">
        <v>15463</v>
      </c>
      <c r="C3725" s="6" t="s">
        <v>19002</v>
      </c>
      <c r="D3725" s="2" t="s">
        <v>16515</v>
      </c>
      <c r="E3725" s="2" t="s">
        <v>900</v>
      </c>
      <c r="G3725" s="6" t="s">
        <v>15031</v>
      </c>
      <c r="H3725" s="6"/>
      <c r="I3725" s="6"/>
      <c r="J3725" s="6"/>
      <c r="K3725" s="7"/>
      <c r="L3725" s="6" t="s">
        <v>24</v>
      </c>
      <c r="M3725" s="6" t="s">
        <v>25</v>
      </c>
      <c r="N3725" s="6" t="s">
        <v>25</v>
      </c>
      <c r="O3725" s="6" t="s">
        <v>902</v>
      </c>
      <c r="P3725" s="8" t="s">
        <v>27</v>
      </c>
      <c r="Q3725" s="9">
        <v>44707.668763854199</v>
      </c>
      <c r="R3725" s="6" t="s">
        <v>6465</v>
      </c>
      <c r="X3725" s="6" t="s">
        <v>19003</v>
      </c>
      <c r="Y3725" s="2" t="s">
        <v>16515</v>
      </c>
      <c r="Z3725" s="2" t="s">
        <v>900</v>
      </c>
      <c r="AA3725" s="2" t="s">
        <v>31</v>
      </c>
      <c r="AB3725" s="2" t="s">
        <v>27</v>
      </c>
      <c r="AC3725" s="2" t="s">
        <v>27</v>
      </c>
      <c r="AD3725" s="2" t="s">
        <v>27</v>
      </c>
      <c r="AE3725" s="2" t="s">
        <v>27</v>
      </c>
      <c r="AG3725" s="2" t="str">
        <f t="shared" si="235"/>
        <v>phường Phú La</v>
      </c>
      <c r="AH3725" s="2" t="str">
        <f t="shared" si="236"/>
        <v>quận Hà Đông</v>
      </c>
      <c r="AI3725" s="2" t="str">
        <f t="shared" si="237"/>
        <v/>
      </c>
      <c r="AK3725" s="2" t="str">
        <f t="shared" si="238"/>
        <v/>
      </c>
      <c r="BF3725" s="2" t="str">
        <f>VLOOKUP(M3725,'[1]mã win'!G:K,5,0)</f>
        <v>B</v>
      </c>
    </row>
    <row r="3726" spans="1:58" x14ac:dyDescent="0.25">
      <c r="A3726" s="6" t="s">
        <v>19004</v>
      </c>
      <c r="B3726" s="6" t="s">
        <v>15468</v>
      </c>
      <c r="C3726" s="6" t="s">
        <v>19005</v>
      </c>
      <c r="D3726" s="2" t="s">
        <v>16409</v>
      </c>
      <c r="E3726" s="2" t="s">
        <v>839</v>
      </c>
      <c r="G3726" s="6" t="s">
        <v>15031</v>
      </c>
      <c r="H3726" s="6"/>
      <c r="I3726" s="6"/>
      <c r="J3726" s="6"/>
      <c r="K3726" s="7"/>
      <c r="L3726" s="6" t="s">
        <v>235</v>
      </c>
      <c r="M3726" s="6" t="s">
        <v>25</v>
      </c>
      <c r="N3726" s="6" t="s">
        <v>25</v>
      </c>
      <c r="O3726" s="6" t="s">
        <v>840</v>
      </c>
      <c r="P3726" s="8" t="s">
        <v>27</v>
      </c>
      <c r="Q3726" s="9">
        <v>44704.336837650502</v>
      </c>
      <c r="R3726" s="6" t="s">
        <v>6465</v>
      </c>
      <c r="X3726" s="6" t="s">
        <v>19006</v>
      </c>
      <c r="Y3726" s="2" t="s">
        <v>16409</v>
      </c>
      <c r="Z3726" s="2" t="s">
        <v>839</v>
      </c>
      <c r="AA3726" s="2" t="s">
        <v>31</v>
      </c>
      <c r="AB3726" s="2" t="s">
        <v>27</v>
      </c>
      <c r="AC3726" s="2" t="s">
        <v>27</v>
      </c>
      <c r="AD3726" s="2" t="s">
        <v>27</v>
      </c>
      <c r="AE3726" s="2" t="s">
        <v>27</v>
      </c>
      <c r="AG3726" s="2" t="str">
        <f t="shared" si="235"/>
        <v>phường Sài Đồng</v>
      </c>
      <c r="AH3726" s="2" t="str">
        <f t="shared" si="236"/>
        <v>quận Long Biên</v>
      </c>
      <c r="AI3726" s="2" t="str">
        <f t="shared" si="237"/>
        <v/>
      </c>
      <c r="AK3726" s="2" t="str">
        <f t="shared" si="238"/>
        <v/>
      </c>
      <c r="BF3726" s="2" t="str">
        <f>VLOOKUP(M3726,'[1]mã win'!G:K,5,0)</f>
        <v>B</v>
      </c>
    </row>
    <row r="3727" spans="1:58" x14ac:dyDescent="0.25">
      <c r="A3727" s="6" t="s">
        <v>19007</v>
      </c>
      <c r="B3727" s="6" t="s">
        <v>15468</v>
      </c>
      <c r="C3727" s="6" t="s">
        <v>19008</v>
      </c>
      <c r="D3727" s="2" t="s">
        <v>27</v>
      </c>
      <c r="E3727" s="2" t="s">
        <v>19009</v>
      </c>
      <c r="G3727" s="6" t="s">
        <v>15031</v>
      </c>
      <c r="H3727" s="6"/>
      <c r="I3727" s="6"/>
      <c r="J3727" s="6"/>
      <c r="K3727" s="7"/>
      <c r="L3727" s="6" t="s">
        <v>8064</v>
      </c>
      <c r="M3727" s="6" t="s">
        <v>25</v>
      </c>
      <c r="N3727" s="6" t="s">
        <v>25</v>
      </c>
      <c r="O3727" s="6" t="s">
        <v>1109</v>
      </c>
      <c r="P3727" s="8" t="s">
        <v>27</v>
      </c>
      <c r="Q3727" s="9">
        <v>44704.583602858802</v>
      </c>
      <c r="R3727" s="6" t="s">
        <v>6465</v>
      </c>
      <c r="X3727" s="6" t="s">
        <v>18067</v>
      </c>
      <c r="Y3727" s="2" t="s">
        <v>19010</v>
      </c>
      <c r="Z3727" s="2" t="s">
        <v>18963</v>
      </c>
      <c r="AA3727" s="2" t="s">
        <v>19009</v>
      </c>
      <c r="AB3727" s="2" t="s">
        <v>31</v>
      </c>
      <c r="AC3727" s="2" t="s">
        <v>27</v>
      </c>
      <c r="AD3727" s="2" t="s">
        <v>27</v>
      </c>
      <c r="AE3727" s="2" t="s">
        <v>27</v>
      </c>
      <c r="AG3727" s="2" t="str">
        <f t="shared" si="235"/>
        <v/>
      </c>
      <c r="AH3727" s="2" t="str">
        <f t="shared" si="236"/>
        <v/>
      </c>
      <c r="AI3727" s="2" t="str">
        <f t="shared" si="237"/>
        <v>huyện Thanh trì</v>
      </c>
      <c r="AK3727" s="2" t="str">
        <f t="shared" si="238"/>
        <v/>
      </c>
      <c r="BF3727" s="2" t="str">
        <f>VLOOKUP(M3727,'[1]mã win'!G:K,5,0)</f>
        <v>B</v>
      </c>
    </row>
    <row r="3728" spans="1:58" x14ac:dyDescent="0.25">
      <c r="A3728" s="6" t="s">
        <v>19011</v>
      </c>
      <c r="B3728" s="6" t="s">
        <v>15468</v>
      </c>
      <c r="C3728" s="6" t="s">
        <v>19012</v>
      </c>
      <c r="D3728" s="2" t="s">
        <v>18766</v>
      </c>
      <c r="E3728" s="2" t="s">
        <v>10932</v>
      </c>
      <c r="G3728" s="6" t="s">
        <v>15031</v>
      </c>
      <c r="H3728" s="6"/>
      <c r="I3728" s="6"/>
      <c r="J3728" s="6"/>
      <c r="K3728" s="7"/>
      <c r="L3728" s="6" t="s">
        <v>24</v>
      </c>
      <c r="M3728" s="6" t="s">
        <v>25</v>
      </c>
      <c r="N3728" s="6" t="s">
        <v>25</v>
      </c>
      <c r="O3728" s="6" t="s">
        <v>918</v>
      </c>
      <c r="P3728" s="8" t="s">
        <v>27</v>
      </c>
      <c r="Q3728" s="9">
        <v>44707.322535729203</v>
      </c>
      <c r="R3728" s="6" t="s">
        <v>6465</v>
      </c>
      <c r="X3728" s="6" t="s">
        <v>19013</v>
      </c>
      <c r="Y3728" s="2" t="s">
        <v>19014</v>
      </c>
      <c r="Z3728" s="2" t="s">
        <v>18766</v>
      </c>
      <c r="AA3728" s="2" t="s">
        <v>10932</v>
      </c>
      <c r="AB3728" s="2" t="s">
        <v>843</v>
      </c>
      <c r="AC3728" s="2" t="s">
        <v>27</v>
      </c>
      <c r="AD3728" s="2" t="s">
        <v>27</v>
      </c>
      <c r="AE3728" s="2" t="s">
        <v>27</v>
      </c>
      <c r="AG3728" s="2" t="str">
        <f t="shared" si="235"/>
        <v>phường Xuân Phương</v>
      </c>
      <c r="AH3728" s="2" t="str">
        <f t="shared" si="236"/>
        <v>quận Nam Từ Liêm</v>
      </c>
      <c r="AI3728" s="2" t="str">
        <f t="shared" si="237"/>
        <v/>
      </c>
      <c r="AK3728" s="2" t="str">
        <f t="shared" si="238"/>
        <v/>
      </c>
      <c r="BF3728" s="2" t="str">
        <f>VLOOKUP(M3728,'[1]mã win'!G:K,5,0)</f>
        <v>B</v>
      </c>
    </row>
    <row r="3729" spans="1:58" x14ac:dyDescent="0.25">
      <c r="A3729" s="6" t="s">
        <v>19015</v>
      </c>
      <c r="B3729" s="6" t="s">
        <v>15505</v>
      </c>
      <c r="C3729" s="6" t="s">
        <v>19016</v>
      </c>
      <c r="D3729" s="2" t="s">
        <v>5584</v>
      </c>
      <c r="E3729" s="2" t="s">
        <v>36</v>
      </c>
      <c r="G3729" s="6" t="s">
        <v>15024</v>
      </c>
      <c r="H3729" s="6" t="s">
        <v>27</v>
      </c>
      <c r="I3729" s="6"/>
      <c r="J3729" s="6"/>
      <c r="K3729" s="7">
        <v>60</v>
      </c>
      <c r="L3729" s="6" t="s">
        <v>199</v>
      </c>
      <c r="M3729" s="6" t="s">
        <v>39</v>
      </c>
      <c r="N3729" s="6" t="s">
        <v>39</v>
      </c>
      <c r="O3729" s="6" t="s">
        <v>36</v>
      </c>
      <c r="P3729" s="8" t="s">
        <v>27</v>
      </c>
      <c r="Q3729" s="9">
        <v>44769.488928819403</v>
      </c>
      <c r="R3729" s="6" t="s">
        <v>28</v>
      </c>
      <c r="X3729" s="6" t="s">
        <v>19017</v>
      </c>
      <c r="Y3729" s="2" t="s">
        <v>5584</v>
      </c>
      <c r="Z3729" s="2" t="s">
        <v>36</v>
      </c>
      <c r="AA3729" s="2" t="s">
        <v>114</v>
      </c>
      <c r="AB3729" s="2" t="s">
        <v>27</v>
      </c>
      <c r="AC3729" s="2" t="s">
        <v>27</v>
      </c>
      <c r="AD3729" s="2" t="s">
        <v>27</v>
      </c>
      <c r="AE3729" s="2" t="s">
        <v>27</v>
      </c>
      <c r="AG3729" s="2" t="str">
        <f t="shared" si="235"/>
        <v>Phường Hòa Thạnh</v>
      </c>
      <c r="AH3729" s="2" t="str">
        <f t="shared" si="236"/>
        <v>Quận Tân Phú</v>
      </c>
      <c r="AI3729" s="2" t="str">
        <f t="shared" si="237"/>
        <v/>
      </c>
      <c r="AK3729" s="2" t="str">
        <f t="shared" si="238"/>
        <v/>
      </c>
      <c r="BF3729" s="2" t="str">
        <f>VLOOKUP(M3729,'[1]mã win'!G:K,5,0)</f>
        <v>N</v>
      </c>
    </row>
    <row r="3730" spans="1:58" x14ac:dyDescent="0.25">
      <c r="A3730" s="6" t="s">
        <v>19018</v>
      </c>
      <c r="B3730" s="6" t="s">
        <v>16559</v>
      </c>
      <c r="C3730" s="6" t="s">
        <v>19019</v>
      </c>
      <c r="D3730" s="2" t="s">
        <v>196</v>
      </c>
      <c r="E3730" s="2" t="s">
        <v>2998</v>
      </c>
      <c r="G3730" s="6" t="s">
        <v>15024</v>
      </c>
      <c r="H3730" s="6" t="s">
        <v>27</v>
      </c>
      <c r="I3730" s="6"/>
      <c r="J3730" s="6"/>
      <c r="K3730" s="7">
        <v>60</v>
      </c>
      <c r="L3730" s="6" t="s">
        <v>50</v>
      </c>
      <c r="M3730" s="6" t="s">
        <v>39</v>
      </c>
      <c r="N3730" s="6" t="s">
        <v>39</v>
      </c>
      <c r="O3730" s="6" t="s">
        <v>2998</v>
      </c>
      <c r="P3730" s="8" t="s">
        <v>27</v>
      </c>
      <c r="Q3730" s="9">
        <v>44749.759592557901</v>
      </c>
      <c r="R3730" s="6" t="s">
        <v>28</v>
      </c>
      <c r="X3730" s="6" t="s">
        <v>19020</v>
      </c>
      <c r="Y3730" s="2" t="s">
        <v>196</v>
      </c>
      <c r="Z3730" s="2" t="s">
        <v>2998</v>
      </c>
      <c r="AA3730" s="2" t="s">
        <v>114</v>
      </c>
      <c r="AB3730" s="2" t="s">
        <v>27</v>
      </c>
      <c r="AC3730" s="2" t="s">
        <v>27</v>
      </c>
      <c r="AD3730" s="2" t="s">
        <v>27</v>
      </c>
      <c r="AE3730" s="2" t="s">
        <v>27</v>
      </c>
      <c r="AG3730" s="2" t="str">
        <f t="shared" si="235"/>
        <v>Phường 15</v>
      </c>
      <c r="AH3730" s="2" t="str">
        <f t="shared" si="236"/>
        <v>Quận 10</v>
      </c>
      <c r="AI3730" s="2" t="str">
        <f t="shared" si="237"/>
        <v/>
      </c>
      <c r="AK3730" s="2" t="str">
        <f t="shared" si="238"/>
        <v/>
      </c>
      <c r="BF3730" s="2" t="str">
        <f>VLOOKUP(M3730,'[1]mã win'!G:K,5,0)</f>
        <v>N</v>
      </c>
    </row>
    <row r="3731" spans="1:58" x14ac:dyDescent="0.25">
      <c r="A3731" s="6" t="s">
        <v>19021</v>
      </c>
      <c r="B3731" s="6" t="s">
        <v>15457</v>
      </c>
      <c r="C3731" s="6" t="s">
        <v>19022</v>
      </c>
      <c r="D3731" s="2" t="s">
        <v>5140</v>
      </c>
      <c r="E3731" s="2" t="s">
        <v>15951</v>
      </c>
      <c r="G3731" s="6" t="s">
        <v>15024</v>
      </c>
      <c r="H3731" s="6" t="s">
        <v>27</v>
      </c>
      <c r="I3731" s="6"/>
      <c r="J3731" s="6"/>
      <c r="K3731" s="7">
        <v>60</v>
      </c>
      <c r="L3731" s="6" t="s">
        <v>63</v>
      </c>
      <c r="M3731" s="6" t="s">
        <v>39</v>
      </c>
      <c r="N3731" s="6" t="s">
        <v>39</v>
      </c>
      <c r="O3731" s="6" t="s">
        <v>281</v>
      </c>
      <c r="P3731" s="8" t="s">
        <v>27</v>
      </c>
      <c r="Q3731" s="9">
        <v>44750.391990081</v>
      </c>
      <c r="R3731" s="6" t="s">
        <v>28</v>
      </c>
      <c r="X3731" s="6" t="s">
        <v>19023</v>
      </c>
      <c r="Y3731" s="2" t="s">
        <v>5140</v>
      </c>
      <c r="Z3731" s="2" t="s">
        <v>15951</v>
      </c>
      <c r="AA3731" s="2" t="s">
        <v>114</v>
      </c>
      <c r="AB3731" s="2" t="s">
        <v>27</v>
      </c>
      <c r="AC3731" s="2" t="s">
        <v>27</v>
      </c>
      <c r="AD3731" s="2" t="s">
        <v>27</v>
      </c>
      <c r="AE3731" s="2" t="s">
        <v>27</v>
      </c>
      <c r="AG3731" s="2" t="str">
        <f t="shared" si="235"/>
        <v>Phường 10</v>
      </c>
      <c r="AH3731" s="2" t="str">
        <f t="shared" si="236"/>
        <v>Quận Phú Nhuận</v>
      </c>
      <c r="AI3731" s="2" t="str">
        <f t="shared" si="237"/>
        <v/>
      </c>
      <c r="AK3731" s="2" t="str">
        <f t="shared" si="238"/>
        <v/>
      </c>
      <c r="BF3731" s="2" t="str">
        <f>VLOOKUP(M3731,'[1]mã win'!G:K,5,0)</f>
        <v>N</v>
      </c>
    </row>
    <row r="3732" spans="1:58" x14ac:dyDescent="0.25">
      <c r="A3732" s="6" t="s">
        <v>19024</v>
      </c>
      <c r="B3732" s="6" t="s">
        <v>15457</v>
      </c>
      <c r="C3732" s="6" t="s">
        <v>19025</v>
      </c>
      <c r="D3732" s="2" t="s">
        <v>27</v>
      </c>
      <c r="E3732" s="2" t="s">
        <v>701</v>
      </c>
      <c r="G3732" s="6" t="s">
        <v>15024</v>
      </c>
      <c r="H3732" s="6" t="s">
        <v>27</v>
      </c>
      <c r="I3732" s="6"/>
      <c r="J3732" s="6"/>
      <c r="K3732" s="7">
        <v>60</v>
      </c>
      <c r="L3732" s="6" t="s">
        <v>199</v>
      </c>
      <c r="M3732" s="6" t="s">
        <v>39</v>
      </c>
      <c r="N3732" s="6" t="s">
        <v>39</v>
      </c>
      <c r="O3732" s="6" t="s">
        <v>701</v>
      </c>
      <c r="P3732" s="8" t="s">
        <v>27</v>
      </c>
      <c r="Q3732" s="9">
        <v>44749.5924673958</v>
      </c>
      <c r="R3732" s="6" t="s">
        <v>28</v>
      </c>
      <c r="X3732" s="6" t="s">
        <v>19026</v>
      </c>
      <c r="Y3732" s="2" t="s">
        <v>703</v>
      </c>
      <c r="Z3732" s="2" t="s">
        <v>19027</v>
      </c>
      <c r="AA3732" s="2" t="s">
        <v>701</v>
      </c>
      <c r="AB3732" s="2" t="s">
        <v>114</v>
      </c>
      <c r="AC3732" s="2" t="s">
        <v>27</v>
      </c>
      <c r="AD3732" s="2" t="s">
        <v>27</v>
      </c>
      <c r="AE3732" s="2" t="s">
        <v>27</v>
      </c>
      <c r="AG3732" s="2" t="str">
        <f t="shared" si="235"/>
        <v/>
      </c>
      <c r="AH3732" s="2" t="str">
        <f t="shared" si="236"/>
        <v/>
      </c>
      <c r="AI3732" s="2" t="str">
        <f t="shared" si="237"/>
        <v>Huyện Hóc Môn</v>
      </c>
      <c r="AK3732" s="2" t="str">
        <f t="shared" si="238"/>
        <v/>
      </c>
      <c r="BF3732" s="2" t="str">
        <f>VLOOKUP(M3732,'[1]mã win'!G:K,5,0)</f>
        <v>N</v>
      </c>
    </row>
    <row r="3733" spans="1:58" x14ac:dyDescent="0.25">
      <c r="A3733" s="6" t="s">
        <v>19028</v>
      </c>
      <c r="B3733" s="6" t="s">
        <v>15468</v>
      </c>
      <c r="C3733" s="6" t="s">
        <v>19029</v>
      </c>
      <c r="D3733" s="2" t="s">
        <v>14241</v>
      </c>
      <c r="E3733" s="2" t="s">
        <v>10847</v>
      </c>
      <c r="G3733" s="6" t="s">
        <v>15031</v>
      </c>
      <c r="H3733" s="6"/>
      <c r="I3733" s="6"/>
      <c r="J3733" s="6"/>
      <c r="K3733" s="7"/>
      <c r="L3733" s="6" t="s">
        <v>235</v>
      </c>
      <c r="M3733" s="6" t="s">
        <v>25</v>
      </c>
      <c r="N3733" s="6" t="s">
        <v>25</v>
      </c>
      <c r="O3733" s="6" t="s">
        <v>967</v>
      </c>
      <c r="P3733" s="8" t="s">
        <v>27</v>
      </c>
      <c r="Q3733" s="9">
        <v>44704.556157557898</v>
      </c>
      <c r="R3733" s="6" t="s">
        <v>6465</v>
      </c>
      <c r="X3733" s="6" t="s">
        <v>19030</v>
      </c>
      <c r="Y3733" s="2" t="s">
        <v>14241</v>
      </c>
      <c r="Z3733" s="2" t="s">
        <v>10847</v>
      </c>
      <c r="AA3733" s="2" t="s">
        <v>19031</v>
      </c>
      <c r="AB3733" s="2" t="s">
        <v>27</v>
      </c>
      <c r="AC3733" s="2" t="s">
        <v>27</v>
      </c>
      <c r="AD3733" s="2" t="s">
        <v>27</v>
      </c>
      <c r="AE3733" s="2" t="s">
        <v>27</v>
      </c>
      <c r="AG3733" s="2" t="str">
        <f t="shared" si="235"/>
        <v>phường Vĩnh Hưng</v>
      </c>
      <c r="AH3733" s="2" t="str">
        <f t="shared" si="236"/>
        <v>quận Hoàng Mai</v>
      </c>
      <c r="AI3733" s="2" t="str">
        <f t="shared" si="237"/>
        <v/>
      </c>
      <c r="AK3733" s="2" t="str">
        <f t="shared" si="238"/>
        <v/>
      </c>
      <c r="BF3733" s="2" t="str">
        <f>VLOOKUP(M3733,'[1]mã win'!G:K,5,0)</f>
        <v>B</v>
      </c>
    </row>
    <row r="3734" spans="1:58" x14ac:dyDescent="0.25">
      <c r="A3734" s="6" t="s">
        <v>19032</v>
      </c>
      <c r="B3734" s="6" t="s">
        <v>15468</v>
      </c>
      <c r="C3734" s="6" t="s">
        <v>19033</v>
      </c>
      <c r="D3734" s="2" t="s">
        <v>27</v>
      </c>
      <c r="E3734" s="2" t="s">
        <v>2278</v>
      </c>
      <c r="G3734" s="6" t="s">
        <v>15031</v>
      </c>
      <c r="H3734" s="6"/>
      <c r="I3734" s="6"/>
      <c r="J3734" s="6"/>
      <c r="K3734" s="7"/>
      <c r="L3734" s="6" t="s">
        <v>259</v>
      </c>
      <c r="M3734" s="6" t="s">
        <v>25</v>
      </c>
      <c r="N3734" s="6" t="s">
        <v>25</v>
      </c>
      <c r="O3734" s="6" t="s">
        <v>2278</v>
      </c>
      <c r="P3734" s="8" t="s">
        <v>27</v>
      </c>
      <c r="Q3734" s="9">
        <v>44705.585667592597</v>
      </c>
      <c r="R3734" s="6" t="s">
        <v>6465</v>
      </c>
      <c r="X3734" s="6" t="s">
        <v>19033</v>
      </c>
      <c r="Y3734" s="2" t="s">
        <v>27</v>
      </c>
      <c r="Z3734" s="2" t="s">
        <v>27</v>
      </c>
      <c r="AA3734" s="2" t="s">
        <v>27</v>
      </c>
      <c r="AB3734" s="2" t="s">
        <v>27</v>
      </c>
      <c r="AC3734" s="2" t="s">
        <v>27</v>
      </c>
      <c r="AD3734" s="2" t="s">
        <v>27</v>
      </c>
      <c r="AE3734" s="2" t="s">
        <v>27</v>
      </c>
      <c r="AG3734" s="2" t="str">
        <f t="shared" si="235"/>
        <v/>
      </c>
      <c r="AH3734" s="2" t="str">
        <f t="shared" si="236"/>
        <v/>
      </c>
      <c r="AI3734" s="2" t="str">
        <f t="shared" si="237"/>
        <v/>
      </c>
      <c r="AK3734" s="2" t="str">
        <f t="shared" si="238"/>
        <v/>
      </c>
      <c r="BF3734" s="2" t="str">
        <f>VLOOKUP(M3734,'[1]mã win'!G:K,5,0)</f>
        <v>B</v>
      </c>
    </row>
    <row r="3735" spans="1:58" x14ac:dyDescent="0.25">
      <c r="A3735" s="6" t="s">
        <v>19034</v>
      </c>
      <c r="B3735" s="6" t="s">
        <v>15468</v>
      </c>
      <c r="C3735" s="6" t="s">
        <v>19035</v>
      </c>
      <c r="D3735" s="2" t="s">
        <v>27</v>
      </c>
      <c r="E3735" s="2" t="s">
        <v>2278</v>
      </c>
      <c r="G3735" s="6" t="s">
        <v>15031</v>
      </c>
      <c r="H3735" s="6"/>
      <c r="I3735" s="6"/>
      <c r="J3735" s="6"/>
      <c r="K3735" s="7"/>
      <c r="L3735" s="6" t="s">
        <v>259</v>
      </c>
      <c r="M3735" s="6" t="s">
        <v>25</v>
      </c>
      <c r="N3735" s="6" t="s">
        <v>25</v>
      </c>
      <c r="O3735" s="6" t="s">
        <v>2278</v>
      </c>
      <c r="P3735" s="8" t="s">
        <v>27</v>
      </c>
      <c r="Q3735" s="9">
        <v>44705.584096643499</v>
      </c>
      <c r="R3735" s="6" t="s">
        <v>6465</v>
      </c>
      <c r="X3735" s="6" t="s">
        <v>19036</v>
      </c>
      <c r="Y3735" s="2" t="s">
        <v>19037</v>
      </c>
      <c r="Z3735" s="2" t="s">
        <v>19038</v>
      </c>
      <c r="AA3735" s="2" t="s">
        <v>27</v>
      </c>
      <c r="AB3735" s="2" t="s">
        <v>27</v>
      </c>
      <c r="AC3735" s="2" t="s">
        <v>27</v>
      </c>
      <c r="AD3735" s="2" t="s">
        <v>27</v>
      </c>
      <c r="AE3735" s="2" t="s">
        <v>27</v>
      </c>
      <c r="AG3735" s="2" t="str">
        <f t="shared" si="235"/>
        <v/>
      </c>
      <c r="AH3735" s="2" t="str">
        <f t="shared" si="236"/>
        <v/>
      </c>
      <c r="AI3735" s="2" t="str">
        <f t="shared" si="237"/>
        <v/>
      </c>
      <c r="AK3735" s="2" t="str">
        <f t="shared" si="238"/>
        <v/>
      </c>
      <c r="BF3735" s="2" t="str">
        <f>VLOOKUP(M3735,'[1]mã win'!G:K,5,0)</f>
        <v>B</v>
      </c>
    </row>
    <row r="3736" spans="1:58" x14ac:dyDescent="0.25">
      <c r="A3736" s="6" t="s">
        <v>19039</v>
      </c>
      <c r="B3736" s="6" t="s">
        <v>15468</v>
      </c>
      <c r="C3736" s="6" t="s">
        <v>19040</v>
      </c>
      <c r="D3736" s="2" t="s">
        <v>838</v>
      </c>
      <c r="E3736" s="2" t="s">
        <v>839</v>
      </c>
      <c r="G3736" s="6" t="s">
        <v>15031</v>
      </c>
      <c r="H3736" s="6"/>
      <c r="I3736" s="6"/>
      <c r="J3736" s="6"/>
      <c r="K3736" s="7"/>
      <c r="L3736" s="6" t="s">
        <v>235</v>
      </c>
      <c r="M3736" s="6" t="s">
        <v>25</v>
      </c>
      <c r="N3736" s="6" t="s">
        <v>25</v>
      </c>
      <c r="O3736" s="6" t="s">
        <v>840</v>
      </c>
      <c r="P3736" s="8" t="s">
        <v>27</v>
      </c>
      <c r="Q3736" s="9">
        <v>44704.337169213002</v>
      </c>
      <c r="R3736" s="6" t="s">
        <v>6465</v>
      </c>
      <c r="X3736" s="6" t="s">
        <v>19041</v>
      </c>
      <c r="Y3736" s="2" t="s">
        <v>19042</v>
      </c>
      <c r="Z3736" s="2" t="s">
        <v>838</v>
      </c>
      <c r="AA3736" s="2" t="s">
        <v>839</v>
      </c>
      <c r="AB3736" s="2" t="s">
        <v>31</v>
      </c>
      <c r="AC3736" s="2" t="s">
        <v>27</v>
      </c>
      <c r="AD3736" s="2" t="s">
        <v>27</v>
      </c>
      <c r="AE3736" s="2" t="s">
        <v>27</v>
      </c>
      <c r="AG3736" s="2" t="str">
        <f t="shared" si="235"/>
        <v>phường Bồ Đề</v>
      </c>
      <c r="AH3736" s="2" t="str">
        <f t="shared" si="236"/>
        <v>quận Long Biên</v>
      </c>
      <c r="AI3736" s="2" t="str">
        <f t="shared" si="237"/>
        <v/>
      </c>
      <c r="AK3736" s="2" t="str">
        <f t="shared" si="238"/>
        <v/>
      </c>
      <c r="BF3736" s="2" t="str">
        <f>VLOOKUP(M3736,'[1]mã win'!G:K,5,0)</f>
        <v>B</v>
      </c>
    </row>
    <row r="3737" spans="1:58" x14ac:dyDescent="0.25">
      <c r="A3737" s="6" t="s">
        <v>19043</v>
      </c>
      <c r="B3737" s="6" t="s">
        <v>15468</v>
      </c>
      <c r="C3737" s="6" t="s">
        <v>19044</v>
      </c>
      <c r="D3737" s="2" t="s">
        <v>16729</v>
      </c>
      <c r="E3737" s="2" t="s">
        <v>10847</v>
      </c>
      <c r="G3737" s="6" t="s">
        <v>15031</v>
      </c>
      <c r="H3737" s="6"/>
      <c r="I3737" s="6"/>
      <c r="J3737" s="6"/>
      <c r="K3737" s="7"/>
      <c r="L3737" s="6" t="s">
        <v>235</v>
      </c>
      <c r="M3737" s="6" t="s">
        <v>25</v>
      </c>
      <c r="N3737" s="6" t="s">
        <v>25</v>
      </c>
      <c r="O3737" s="6" t="s">
        <v>967</v>
      </c>
      <c r="P3737" s="8" t="s">
        <v>27</v>
      </c>
      <c r="Q3737" s="9">
        <v>44704.555807094897</v>
      </c>
      <c r="R3737" s="6" t="s">
        <v>6465</v>
      </c>
      <c r="X3737" s="6" t="s">
        <v>19045</v>
      </c>
      <c r="Y3737" s="2" t="s">
        <v>19046</v>
      </c>
      <c r="Z3737" s="2" t="s">
        <v>19047</v>
      </c>
      <c r="AA3737" s="2" t="s">
        <v>16729</v>
      </c>
      <c r="AB3737" s="2" t="s">
        <v>10847</v>
      </c>
      <c r="AC3737" s="2" t="s">
        <v>25</v>
      </c>
      <c r="AD3737" s="2" t="s">
        <v>27</v>
      </c>
      <c r="AE3737" s="2" t="s">
        <v>27</v>
      </c>
      <c r="AG3737" s="2" t="str">
        <f t="shared" si="235"/>
        <v>phường Hoàng Liệt</v>
      </c>
      <c r="AH3737" s="2" t="str">
        <f t="shared" si="236"/>
        <v>quận Hoàng Mai</v>
      </c>
      <c r="AI3737" s="2" t="str">
        <f t="shared" si="237"/>
        <v/>
      </c>
      <c r="AK3737" s="2" t="str">
        <f t="shared" si="238"/>
        <v/>
      </c>
      <c r="BF3737" s="2" t="str">
        <f>VLOOKUP(M3737,'[1]mã win'!G:K,5,0)</f>
        <v>B</v>
      </c>
    </row>
    <row r="3738" spans="1:58" x14ac:dyDescent="0.25">
      <c r="A3738" s="6" t="s">
        <v>19048</v>
      </c>
      <c r="B3738" s="6" t="s">
        <v>15457</v>
      </c>
      <c r="C3738" s="6" t="s">
        <v>19049</v>
      </c>
      <c r="D3738" s="2" t="s">
        <v>5558</v>
      </c>
      <c r="E3738" s="2" t="s">
        <v>399</v>
      </c>
      <c r="G3738" s="6" t="s">
        <v>15024</v>
      </c>
      <c r="H3738" s="6" t="s">
        <v>27</v>
      </c>
      <c r="I3738" s="6"/>
      <c r="J3738" s="6"/>
      <c r="K3738" s="7">
        <v>60</v>
      </c>
      <c r="L3738" s="6" t="s">
        <v>63</v>
      </c>
      <c r="M3738" s="6" t="s">
        <v>39</v>
      </c>
      <c r="N3738" s="6" t="s">
        <v>39</v>
      </c>
      <c r="O3738" s="6" t="s">
        <v>51</v>
      </c>
      <c r="P3738" s="8" t="s">
        <v>27</v>
      </c>
      <c r="Q3738" s="9">
        <v>44799.412895983798</v>
      </c>
      <c r="R3738" s="6" t="s">
        <v>28</v>
      </c>
      <c r="X3738" s="6" t="s">
        <v>19050</v>
      </c>
      <c r="Y3738" s="2" t="s">
        <v>5468</v>
      </c>
      <c r="Z3738" s="2" t="s">
        <v>5558</v>
      </c>
      <c r="AA3738" s="2" t="s">
        <v>399</v>
      </c>
      <c r="AB3738" s="2" t="s">
        <v>114</v>
      </c>
      <c r="AC3738" s="2" t="s">
        <v>27</v>
      </c>
      <c r="AD3738" s="2" t="s">
        <v>27</v>
      </c>
      <c r="AE3738" s="2" t="s">
        <v>27</v>
      </c>
      <c r="AG3738" s="2" t="str">
        <f t="shared" si="235"/>
        <v>Phường Tăng Nhơn Phú B</v>
      </c>
      <c r="AH3738" s="2" t="str">
        <f t="shared" si="236"/>
        <v>Quận 9</v>
      </c>
      <c r="AI3738" s="2" t="str">
        <f t="shared" si="237"/>
        <v/>
      </c>
      <c r="AK3738" s="2" t="str">
        <f t="shared" si="238"/>
        <v/>
      </c>
      <c r="BF3738" s="2" t="str">
        <f>VLOOKUP(M3738,'[1]mã win'!G:K,5,0)</f>
        <v>N</v>
      </c>
    </row>
    <row r="3739" spans="1:58" x14ac:dyDescent="0.25">
      <c r="A3739" s="6" t="s">
        <v>19051</v>
      </c>
      <c r="B3739" s="6" t="s">
        <v>15457</v>
      </c>
      <c r="C3739" s="6" t="s">
        <v>19052</v>
      </c>
      <c r="D3739" s="2" t="s">
        <v>363</v>
      </c>
      <c r="E3739" s="2" t="s">
        <v>305</v>
      </c>
      <c r="G3739" s="6" t="s">
        <v>15024</v>
      </c>
      <c r="H3739" s="6" t="s">
        <v>27</v>
      </c>
      <c r="I3739" s="6"/>
      <c r="J3739" s="6"/>
      <c r="K3739" s="7">
        <v>60</v>
      </c>
      <c r="L3739" s="6" t="s">
        <v>133</v>
      </c>
      <c r="M3739" s="6" t="s">
        <v>39</v>
      </c>
      <c r="N3739" s="6" t="s">
        <v>39</v>
      </c>
      <c r="O3739" s="6" t="s">
        <v>305</v>
      </c>
      <c r="P3739" s="8" t="s">
        <v>27</v>
      </c>
      <c r="Q3739" s="9">
        <v>44715.748872569398</v>
      </c>
      <c r="R3739" s="6" t="s">
        <v>28</v>
      </c>
      <c r="X3739" s="6" t="s">
        <v>19053</v>
      </c>
      <c r="Y3739" s="2" t="s">
        <v>4785</v>
      </c>
      <c r="Z3739" s="2" t="s">
        <v>363</v>
      </c>
      <c r="AA3739" s="2" t="s">
        <v>305</v>
      </c>
      <c r="AB3739" s="2" t="s">
        <v>114</v>
      </c>
      <c r="AC3739" s="2" t="s">
        <v>27</v>
      </c>
      <c r="AD3739" s="2" t="s">
        <v>27</v>
      </c>
      <c r="AE3739" s="2" t="s">
        <v>27</v>
      </c>
      <c r="AG3739" s="2" t="str">
        <f t="shared" si="235"/>
        <v>Phường An Lạc</v>
      </c>
      <c r="AH3739" s="2" t="str">
        <f t="shared" si="236"/>
        <v>Quận Bình Tân</v>
      </c>
      <c r="AI3739" s="2" t="str">
        <f t="shared" si="237"/>
        <v/>
      </c>
      <c r="AK3739" s="2" t="str">
        <f t="shared" si="238"/>
        <v/>
      </c>
      <c r="BF3739" s="2" t="str">
        <f>VLOOKUP(M3739,'[1]mã win'!G:K,5,0)</f>
        <v>N</v>
      </c>
    </row>
    <row r="3740" spans="1:58" x14ac:dyDescent="0.25">
      <c r="A3740" s="6" t="s">
        <v>19054</v>
      </c>
      <c r="B3740" s="6" t="s">
        <v>15463</v>
      </c>
      <c r="C3740" s="6" t="s">
        <v>19055</v>
      </c>
      <c r="D3740" s="2" t="s">
        <v>14291</v>
      </c>
      <c r="E3740" s="2" t="s">
        <v>10048</v>
      </c>
      <c r="G3740" s="6" t="s">
        <v>15031</v>
      </c>
      <c r="H3740" s="6"/>
      <c r="I3740" s="6"/>
      <c r="J3740" s="6"/>
      <c r="K3740" s="7"/>
      <c r="L3740" s="6" t="s">
        <v>24</v>
      </c>
      <c r="M3740" s="6" t="s">
        <v>25</v>
      </c>
      <c r="N3740" s="6" t="s">
        <v>25</v>
      </c>
      <c r="O3740" s="6" t="s">
        <v>1152</v>
      </c>
      <c r="P3740" s="8" t="s">
        <v>27</v>
      </c>
      <c r="Q3740" s="9">
        <v>44707.420177314802</v>
      </c>
      <c r="R3740" s="6" t="s">
        <v>6465</v>
      </c>
      <c r="X3740" s="6" t="s">
        <v>19056</v>
      </c>
      <c r="Y3740" s="2" t="s">
        <v>14291</v>
      </c>
      <c r="Z3740" s="2" t="s">
        <v>10048</v>
      </c>
      <c r="AA3740" s="2" t="s">
        <v>25</v>
      </c>
      <c r="AB3740" s="2" t="s">
        <v>27</v>
      </c>
      <c r="AC3740" s="2" t="s">
        <v>27</v>
      </c>
      <c r="AD3740" s="2" t="s">
        <v>27</v>
      </c>
      <c r="AE3740" s="2" t="s">
        <v>27</v>
      </c>
      <c r="AG3740" s="2" t="str">
        <f t="shared" si="235"/>
        <v>phường Cổ Nhuế 2</v>
      </c>
      <c r="AH3740" s="2" t="str">
        <f t="shared" si="236"/>
        <v>quận Bắc Từ Liêm</v>
      </c>
      <c r="AI3740" s="2" t="str">
        <f t="shared" si="237"/>
        <v/>
      </c>
      <c r="AK3740" s="2" t="str">
        <f t="shared" si="238"/>
        <v/>
      </c>
      <c r="BF3740" s="2" t="str">
        <f>VLOOKUP(M3740,'[1]mã win'!G:K,5,0)</f>
        <v>B</v>
      </c>
    </row>
    <row r="3741" spans="1:58" x14ac:dyDescent="0.25">
      <c r="A3741" s="6" t="s">
        <v>19057</v>
      </c>
      <c r="B3741" s="6" t="s">
        <v>15463</v>
      </c>
      <c r="C3741" s="6" t="s">
        <v>19058</v>
      </c>
      <c r="D3741" s="2" t="s">
        <v>2166</v>
      </c>
      <c r="E3741" s="2" t="s">
        <v>900</v>
      </c>
      <c r="G3741" s="6" t="s">
        <v>15031</v>
      </c>
      <c r="H3741" s="6"/>
      <c r="I3741" s="6"/>
      <c r="J3741" s="6"/>
      <c r="K3741" s="7"/>
      <c r="L3741" s="6" t="s">
        <v>24</v>
      </c>
      <c r="M3741" s="6" t="s">
        <v>25</v>
      </c>
      <c r="N3741" s="6" t="s">
        <v>25</v>
      </c>
      <c r="O3741" s="6" t="s">
        <v>902</v>
      </c>
      <c r="P3741" s="8" t="s">
        <v>27</v>
      </c>
      <c r="Q3741" s="9">
        <v>44707.669520405099</v>
      </c>
      <c r="R3741" s="6" t="s">
        <v>6465</v>
      </c>
      <c r="X3741" s="6" t="s">
        <v>262</v>
      </c>
      <c r="Y3741" s="2" t="s">
        <v>19059</v>
      </c>
      <c r="Z3741" s="2" t="s">
        <v>19060</v>
      </c>
      <c r="AA3741" s="2" t="s">
        <v>2166</v>
      </c>
      <c r="AB3741" s="2" t="s">
        <v>900</v>
      </c>
      <c r="AC3741" s="2" t="s">
        <v>31</v>
      </c>
      <c r="AD3741" s="2" t="s">
        <v>27</v>
      </c>
      <c r="AE3741" s="2" t="s">
        <v>27</v>
      </c>
      <c r="AG3741" s="2" t="str">
        <f t="shared" si="235"/>
        <v>Phường Mộ Lao</v>
      </c>
      <c r="AH3741" s="2" t="str">
        <f t="shared" si="236"/>
        <v>quận Hà Đông</v>
      </c>
      <c r="AI3741" s="2" t="str">
        <f t="shared" si="237"/>
        <v/>
      </c>
      <c r="AK3741" s="2" t="str">
        <f t="shared" si="238"/>
        <v/>
      </c>
      <c r="BF3741" s="2" t="str">
        <f>VLOOKUP(M3741,'[1]mã win'!G:K,5,0)</f>
        <v>B</v>
      </c>
    </row>
    <row r="3742" spans="1:58" x14ac:dyDescent="0.25">
      <c r="A3742" s="6" t="s">
        <v>19061</v>
      </c>
      <c r="B3742" s="6" t="s">
        <v>15457</v>
      </c>
      <c r="C3742" s="6" t="s">
        <v>19062</v>
      </c>
      <c r="D3742" s="2" t="s">
        <v>581</v>
      </c>
      <c r="E3742" s="2" t="s">
        <v>305</v>
      </c>
      <c r="G3742" s="6" t="s">
        <v>15024</v>
      </c>
      <c r="H3742" s="6" t="s">
        <v>27</v>
      </c>
      <c r="I3742" s="6"/>
      <c r="J3742" s="6"/>
      <c r="K3742" s="7">
        <v>60</v>
      </c>
      <c r="L3742" s="6" t="s">
        <v>133</v>
      </c>
      <c r="M3742" s="6" t="s">
        <v>39</v>
      </c>
      <c r="N3742" s="6" t="s">
        <v>39</v>
      </c>
      <c r="O3742" s="6" t="s">
        <v>305</v>
      </c>
      <c r="P3742" s="8" t="s">
        <v>27</v>
      </c>
      <c r="Q3742" s="9">
        <v>44719.778119062503</v>
      </c>
      <c r="R3742" s="6" t="s">
        <v>28</v>
      </c>
      <c r="X3742" s="6" t="s">
        <v>19063</v>
      </c>
      <c r="Y3742" s="2" t="s">
        <v>12882</v>
      </c>
      <c r="Z3742" s="2" t="s">
        <v>581</v>
      </c>
      <c r="AA3742" s="2" t="s">
        <v>305</v>
      </c>
      <c r="AB3742" s="2" t="s">
        <v>114</v>
      </c>
      <c r="AC3742" s="2" t="s">
        <v>27</v>
      </c>
      <c r="AD3742" s="2" t="s">
        <v>27</v>
      </c>
      <c r="AE3742" s="2" t="s">
        <v>27</v>
      </c>
      <c r="AG3742" s="2" t="str">
        <f t="shared" si="235"/>
        <v>Phường Bình Hưng Hòa B</v>
      </c>
      <c r="AH3742" s="2" t="str">
        <f t="shared" si="236"/>
        <v>Quận Bình Tân</v>
      </c>
      <c r="AI3742" s="2" t="str">
        <f t="shared" si="237"/>
        <v/>
      </c>
      <c r="AK3742" s="2" t="str">
        <f t="shared" si="238"/>
        <v/>
      </c>
      <c r="BF3742" s="2" t="str">
        <f>VLOOKUP(M3742,'[1]mã win'!G:K,5,0)</f>
        <v>N</v>
      </c>
    </row>
    <row r="3743" spans="1:58" x14ac:dyDescent="0.25">
      <c r="A3743" s="6" t="s">
        <v>19064</v>
      </c>
      <c r="B3743" s="6" t="s">
        <v>15468</v>
      </c>
      <c r="C3743" s="6" t="s">
        <v>19065</v>
      </c>
      <c r="D3743" s="2" t="s">
        <v>12081</v>
      </c>
      <c r="E3743" s="2" t="s">
        <v>883</v>
      </c>
      <c r="G3743" s="6" t="s">
        <v>15031</v>
      </c>
      <c r="H3743" s="6"/>
      <c r="I3743" s="6"/>
      <c r="J3743" s="6"/>
      <c r="K3743" s="7"/>
      <c r="L3743" s="6" t="s">
        <v>235</v>
      </c>
      <c r="M3743" s="6" t="s">
        <v>25</v>
      </c>
      <c r="N3743" s="6" t="s">
        <v>25</v>
      </c>
      <c r="O3743" s="6" t="s">
        <v>884</v>
      </c>
      <c r="P3743" s="8" t="s">
        <v>27</v>
      </c>
      <c r="Q3743" s="9">
        <v>44704.390613344898</v>
      </c>
      <c r="R3743" s="6" t="s">
        <v>6465</v>
      </c>
      <c r="X3743" s="6" t="s">
        <v>262</v>
      </c>
      <c r="Y3743" s="2" t="s">
        <v>19066</v>
      </c>
      <c r="Z3743" s="2" t="s">
        <v>19067</v>
      </c>
      <c r="AA3743" s="2" t="s">
        <v>19068</v>
      </c>
      <c r="AB3743" s="2" t="s">
        <v>12081</v>
      </c>
      <c r="AC3743" s="2" t="s">
        <v>883</v>
      </c>
      <c r="AD3743" s="2" t="s">
        <v>31</v>
      </c>
      <c r="AE3743" s="2" t="s">
        <v>27</v>
      </c>
      <c r="AG3743" s="2" t="str">
        <f t="shared" si="235"/>
        <v>phường Láng Thượng</v>
      </c>
      <c r="AH3743" s="2" t="str">
        <f t="shared" si="236"/>
        <v>quận Đống Đa</v>
      </c>
      <c r="AI3743" s="2" t="str">
        <f t="shared" si="237"/>
        <v/>
      </c>
      <c r="AK3743" s="2" t="str">
        <f t="shared" si="238"/>
        <v/>
      </c>
      <c r="BF3743" s="2" t="str">
        <f>VLOOKUP(M3743,'[1]mã win'!G:K,5,0)</f>
        <v>B</v>
      </c>
    </row>
    <row r="3744" spans="1:58" x14ac:dyDescent="0.25">
      <c r="A3744" s="6" t="s">
        <v>19069</v>
      </c>
      <c r="B3744" s="6" t="s">
        <v>15463</v>
      </c>
      <c r="C3744" s="6" t="s">
        <v>19070</v>
      </c>
      <c r="D3744" s="2" t="s">
        <v>19071</v>
      </c>
      <c r="E3744" s="2" t="s">
        <v>900</v>
      </c>
      <c r="G3744" s="6" t="s">
        <v>15031</v>
      </c>
      <c r="H3744" s="6"/>
      <c r="I3744" s="6"/>
      <c r="J3744" s="6"/>
      <c r="K3744" s="7"/>
      <c r="L3744" s="6" t="s">
        <v>24</v>
      </c>
      <c r="M3744" s="6" t="s">
        <v>25</v>
      </c>
      <c r="N3744" s="6" t="s">
        <v>25</v>
      </c>
      <c r="O3744" s="6" t="s">
        <v>902</v>
      </c>
      <c r="P3744" s="8" t="s">
        <v>27</v>
      </c>
      <c r="Q3744" s="9">
        <v>44707.659136493101</v>
      </c>
      <c r="R3744" s="6" t="s">
        <v>6465</v>
      </c>
      <c r="X3744" s="6" t="s">
        <v>19072</v>
      </c>
      <c r="Y3744" s="2" t="s">
        <v>1766</v>
      </c>
      <c r="Z3744" s="2" t="s">
        <v>19071</v>
      </c>
      <c r="AA3744" s="2" t="s">
        <v>900</v>
      </c>
      <c r="AB3744" s="2" t="s">
        <v>31</v>
      </c>
      <c r="AC3744" s="2" t="s">
        <v>27</v>
      </c>
      <c r="AD3744" s="2" t="s">
        <v>27</v>
      </c>
      <c r="AE3744" s="2" t="s">
        <v>27</v>
      </c>
      <c r="AG3744" s="2" t="str">
        <f t="shared" si="235"/>
        <v>phường Phú Lãm</v>
      </c>
      <c r="AH3744" s="2" t="str">
        <f t="shared" si="236"/>
        <v>quận Hà Đông</v>
      </c>
      <c r="AI3744" s="2" t="str">
        <f t="shared" si="237"/>
        <v/>
      </c>
      <c r="AK3744" s="2" t="str">
        <f t="shared" si="238"/>
        <v/>
      </c>
      <c r="BF3744" s="2" t="str">
        <f>VLOOKUP(M3744,'[1]mã win'!G:K,5,0)</f>
        <v>B</v>
      </c>
    </row>
    <row r="3745" spans="1:58" x14ac:dyDescent="0.25">
      <c r="A3745" s="6" t="s">
        <v>19073</v>
      </c>
      <c r="B3745" s="6" t="s">
        <v>15468</v>
      </c>
      <c r="C3745" s="6" t="s">
        <v>19074</v>
      </c>
      <c r="D3745" s="2" t="s">
        <v>27</v>
      </c>
      <c r="E3745" s="2" t="s">
        <v>14267</v>
      </c>
      <c r="G3745" s="6" t="s">
        <v>15031</v>
      </c>
      <c r="H3745" s="6"/>
      <c r="I3745" s="6"/>
      <c r="J3745" s="6"/>
      <c r="K3745" s="7"/>
      <c r="L3745" s="6" t="s">
        <v>235</v>
      </c>
      <c r="M3745" s="6" t="s">
        <v>25</v>
      </c>
      <c r="N3745" s="6" t="s">
        <v>25</v>
      </c>
      <c r="O3745" s="6" t="s">
        <v>1078</v>
      </c>
      <c r="P3745" s="8" t="s">
        <v>27</v>
      </c>
      <c r="Q3745" s="9">
        <v>44704.599975266203</v>
      </c>
      <c r="R3745" s="6" t="s">
        <v>6465</v>
      </c>
      <c r="X3745" s="6" t="s">
        <v>19075</v>
      </c>
      <c r="Y3745" s="2" t="s">
        <v>19076</v>
      </c>
      <c r="Z3745" s="2" t="s">
        <v>14267</v>
      </c>
      <c r="AA3745" s="2" t="s">
        <v>31</v>
      </c>
      <c r="AB3745" s="2" t="s">
        <v>27</v>
      </c>
      <c r="AC3745" s="2" t="s">
        <v>27</v>
      </c>
      <c r="AD3745" s="2" t="s">
        <v>27</v>
      </c>
      <c r="AE3745" s="2" t="s">
        <v>27</v>
      </c>
      <c r="AG3745" s="2" t="str">
        <f t="shared" si="235"/>
        <v>Phố Vân Trì</v>
      </c>
      <c r="AH3745" s="2" t="str">
        <f t="shared" si="236"/>
        <v>Phố Vân Trì</v>
      </c>
      <c r="AI3745" s="2" t="str">
        <f t="shared" si="237"/>
        <v>huyện Đông Anh</v>
      </c>
      <c r="AK3745" s="2" t="str">
        <f t="shared" si="238"/>
        <v/>
      </c>
      <c r="BF3745" s="2" t="str">
        <f>VLOOKUP(M3745,'[1]mã win'!G:K,5,0)</f>
        <v>B</v>
      </c>
    </row>
    <row r="3746" spans="1:58" x14ac:dyDescent="0.25">
      <c r="A3746" s="6" t="s">
        <v>19077</v>
      </c>
      <c r="B3746" s="6" t="s">
        <v>15468</v>
      </c>
      <c r="C3746" s="6" t="s">
        <v>19078</v>
      </c>
      <c r="D3746" s="2" t="s">
        <v>9478</v>
      </c>
      <c r="E3746" s="2" t="s">
        <v>9720</v>
      </c>
      <c r="G3746" s="6" t="s">
        <v>15031</v>
      </c>
      <c r="H3746" s="6"/>
      <c r="I3746" s="6"/>
      <c r="J3746" s="6"/>
      <c r="K3746" s="7"/>
      <c r="L3746" s="6" t="s">
        <v>24</v>
      </c>
      <c r="M3746" s="6" t="s">
        <v>25</v>
      </c>
      <c r="N3746" s="6" t="s">
        <v>25</v>
      </c>
      <c r="O3746" s="6" t="s">
        <v>251</v>
      </c>
      <c r="P3746" s="8" t="s">
        <v>27</v>
      </c>
      <c r="Q3746" s="9">
        <v>44707.486307210602</v>
      </c>
      <c r="R3746" s="6" t="s">
        <v>6465</v>
      </c>
      <c r="X3746" s="6" t="s">
        <v>262</v>
      </c>
      <c r="Y3746" s="2" t="s">
        <v>19079</v>
      </c>
      <c r="Z3746" s="2" t="s">
        <v>19080</v>
      </c>
      <c r="AA3746" s="2" t="s">
        <v>19081</v>
      </c>
      <c r="AB3746" s="2" t="s">
        <v>9478</v>
      </c>
      <c r="AC3746" s="2" t="s">
        <v>9720</v>
      </c>
      <c r="AD3746" s="2" t="s">
        <v>31</v>
      </c>
      <c r="AE3746" s="2" t="s">
        <v>27</v>
      </c>
      <c r="AG3746" s="2" t="str">
        <f t="shared" si="235"/>
        <v>phường Yên Hòa</v>
      </c>
      <c r="AH3746" s="2" t="str">
        <f t="shared" si="236"/>
        <v>quận Cầu Giấy</v>
      </c>
      <c r="AI3746" s="2" t="str">
        <f t="shared" si="237"/>
        <v/>
      </c>
      <c r="AK3746" s="2" t="str">
        <f t="shared" si="238"/>
        <v/>
      </c>
      <c r="BF3746" s="2" t="str">
        <f>VLOOKUP(M3746,'[1]mã win'!G:K,5,0)</f>
        <v>B</v>
      </c>
    </row>
    <row r="3747" spans="1:58" x14ac:dyDescent="0.25">
      <c r="A3747" s="6" t="s">
        <v>19082</v>
      </c>
      <c r="B3747" s="6" t="s">
        <v>15505</v>
      </c>
      <c r="C3747" s="6" t="s">
        <v>19083</v>
      </c>
      <c r="D3747" s="2" t="s">
        <v>8992</v>
      </c>
      <c r="E3747" s="2" t="s">
        <v>36</v>
      </c>
      <c r="G3747" s="6" t="s">
        <v>15024</v>
      </c>
      <c r="H3747" s="6" t="s">
        <v>27</v>
      </c>
      <c r="I3747" s="6"/>
      <c r="J3747" s="6"/>
      <c r="K3747" s="7">
        <v>60</v>
      </c>
      <c r="L3747" s="6" t="s">
        <v>199</v>
      </c>
      <c r="M3747" s="6" t="s">
        <v>39</v>
      </c>
      <c r="N3747" s="6" t="s">
        <v>39</v>
      </c>
      <c r="O3747" s="6" t="s">
        <v>36</v>
      </c>
      <c r="P3747" s="8" t="s">
        <v>27</v>
      </c>
      <c r="Q3747" s="9">
        <v>44715.747351655104</v>
      </c>
      <c r="R3747" s="6" t="s">
        <v>28</v>
      </c>
      <c r="X3747" s="6" t="s">
        <v>19084</v>
      </c>
      <c r="Y3747" s="2" t="s">
        <v>8992</v>
      </c>
      <c r="Z3747" s="2" t="s">
        <v>36</v>
      </c>
      <c r="AA3747" s="2" t="s">
        <v>114</v>
      </c>
      <c r="AB3747" s="2" t="s">
        <v>27</v>
      </c>
      <c r="AC3747" s="2" t="s">
        <v>27</v>
      </c>
      <c r="AD3747" s="2" t="s">
        <v>27</v>
      </c>
      <c r="AE3747" s="2" t="s">
        <v>27</v>
      </c>
      <c r="AG3747" s="2" t="str">
        <f t="shared" si="235"/>
        <v>Phường Phú Trung</v>
      </c>
      <c r="AH3747" s="2" t="str">
        <f t="shared" si="236"/>
        <v>Quận Tân Phú</v>
      </c>
      <c r="AI3747" s="2" t="str">
        <f t="shared" si="237"/>
        <v/>
      </c>
      <c r="AK3747" s="2" t="str">
        <f t="shared" si="238"/>
        <v/>
      </c>
      <c r="BF3747" s="2" t="str">
        <f>VLOOKUP(M3747,'[1]mã win'!G:K,5,0)</f>
        <v>N</v>
      </c>
    </row>
    <row r="3748" spans="1:58" x14ac:dyDescent="0.25">
      <c r="A3748" s="6" t="s">
        <v>19085</v>
      </c>
      <c r="B3748" s="6" t="s">
        <v>15505</v>
      </c>
      <c r="C3748" s="6" t="s">
        <v>19086</v>
      </c>
      <c r="D3748" s="2" t="s">
        <v>1551</v>
      </c>
      <c r="E3748" s="2" t="s">
        <v>451</v>
      </c>
      <c r="G3748" s="6" t="s">
        <v>15024</v>
      </c>
      <c r="H3748" s="6" t="s">
        <v>27</v>
      </c>
      <c r="I3748" s="6"/>
      <c r="J3748" s="6"/>
      <c r="K3748" s="7">
        <v>60</v>
      </c>
      <c r="L3748" s="6" t="s">
        <v>199</v>
      </c>
      <c r="M3748" s="6" t="s">
        <v>39</v>
      </c>
      <c r="N3748" s="6" t="s">
        <v>39</v>
      </c>
      <c r="O3748" s="6" t="s">
        <v>451</v>
      </c>
      <c r="P3748" s="8" t="s">
        <v>27</v>
      </c>
      <c r="Q3748" s="9">
        <v>44765.337945914398</v>
      </c>
      <c r="R3748" s="6" t="s">
        <v>28</v>
      </c>
      <c r="X3748" s="6" t="s">
        <v>19087</v>
      </c>
      <c r="Y3748" s="2" t="s">
        <v>1551</v>
      </c>
      <c r="Z3748" s="2" t="s">
        <v>19088</v>
      </c>
      <c r="AA3748" s="2" t="s">
        <v>451</v>
      </c>
      <c r="AB3748" s="2" t="s">
        <v>114</v>
      </c>
      <c r="AC3748" s="2" t="s">
        <v>27</v>
      </c>
      <c r="AD3748" s="2" t="s">
        <v>27</v>
      </c>
      <c r="AE3748" s="2" t="s">
        <v>27</v>
      </c>
      <c r="AG3748" s="2" t="str">
        <f t="shared" si="235"/>
        <v>Phường 6</v>
      </c>
      <c r="AH3748" s="2" t="str">
        <f t="shared" si="236"/>
        <v>Quận Gò Vấp</v>
      </c>
      <c r="AI3748" s="2" t="str">
        <f t="shared" si="237"/>
        <v/>
      </c>
      <c r="AK3748" s="2" t="str">
        <f t="shared" si="238"/>
        <v/>
      </c>
      <c r="BF3748" s="2" t="str">
        <f>VLOOKUP(M3748,'[1]mã win'!G:K,5,0)</f>
        <v>N</v>
      </c>
    </row>
    <row r="3749" spans="1:58" x14ac:dyDescent="0.25">
      <c r="A3749" s="6" t="s">
        <v>19089</v>
      </c>
      <c r="B3749" s="6" t="s">
        <v>15505</v>
      </c>
      <c r="C3749" s="6" t="s">
        <v>19090</v>
      </c>
      <c r="D3749" s="2" t="s">
        <v>4262</v>
      </c>
      <c r="E3749" s="2" t="s">
        <v>451</v>
      </c>
      <c r="G3749" s="6" t="s">
        <v>15024</v>
      </c>
      <c r="H3749" s="6" t="s">
        <v>27</v>
      </c>
      <c r="I3749" s="6"/>
      <c r="J3749" s="6"/>
      <c r="K3749" s="7">
        <v>60</v>
      </c>
      <c r="L3749" s="6" t="s">
        <v>199</v>
      </c>
      <c r="M3749" s="6" t="s">
        <v>39</v>
      </c>
      <c r="N3749" s="6" t="s">
        <v>39</v>
      </c>
      <c r="O3749" s="6" t="s">
        <v>451</v>
      </c>
      <c r="P3749" s="8" t="s">
        <v>27</v>
      </c>
      <c r="Q3749" s="9">
        <v>44755.660005324098</v>
      </c>
      <c r="R3749" s="6" t="s">
        <v>28</v>
      </c>
      <c r="X3749" s="6" t="s">
        <v>17334</v>
      </c>
      <c r="Y3749" s="2" t="s">
        <v>4262</v>
      </c>
      <c r="Z3749" s="2" t="s">
        <v>451</v>
      </c>
      <c r="AA3749" s="2" t="s">
        <v>114</v>
      </c>
      <c r="AB3749" s="2" t="s">
        <v>27</v>
      </c>
      <c r="AC3749" s="2" t="s">
        <v>27</v>
      </c>
      <c r="AD3749" s="2" t="s">
        <v>27</v>
      </c>
      <c r="AE3749" s="2" t="s">
        <v>27</v>
      </c>
      <c r="AG3749" s="2" t="str">
        <f t="shared" si="235"/>
        <v>Phường 3</v>
      </c>
      <c r="AH3749" s="2" t="str">
        <f t="shared" si="236"/>
        <v>Quận Gò Vấp</v>
      </c>
      <c r="AI3749" s="2" t="str">
        <f t="shared" si="237"/>
        <v/>
      </c>
      <c r="AK3749" s="2" t="str">
        <f t="shared" si="238"/>
        <v/>
      </c>
      <c r="BF3749" s="2" t="str">
        <f>VLOOKUP(M3749,'[1]mã win'!G:K,5,0)</f>
        <v>N</v>
      </c>
    </row>
    <row r="3750" spans="1:58" x14ac:dyDescent="0.25">
      <c r="A3750" s="6" t="s">
        <v>19091</v>
      </c>
      <c r="B3750" s="6" t="s">
        <v>15468</v>
      </c>
      <c r="C3750" s="6" t="s">
        <v>19092</v>
      </c>
      <c r="D3750" s="2" t="s">
        <v>9342</v>
      </c>
      <c r="E3750" s="2" t="s">
        <v>10932</v>
      </c>
      <c r="G3750" s="6" t="s">
        <v>15031</v>
      </c>
      <c r="H3750" s="6"/>
      <c r="I3750" s="6"/>
      <c r="J3750" s="6"/>
      <c r="K3750" s="7"/>
      <c r="L3750" s="6" t="s">
        <v>24</v>
      </c>
      <c r="M3750" s="6" t="s">
        <v>25</v>
      </c>
      <c r="N3750" s="6" t="s">
        <v>25</v>
      </c>
      <c r="O3750" s="6" t="s">
        <v>918</v>
      </c>
      <c r="P3750" s="8" t="s">
        <v>27</v>
      </c>
      <c r="Q3750" s="9">
        <v>44707.323575196802</v>
      </c>
      <c r="R3750" s="6" t="s">
        <v>6465</v>
      </c>
      <c r="X3750" s="6" t="s">
        <v>19093</v>
      </c>
      <c r="Y3750" s="2" t="s">
        <v>19094</v>
      </c>
      <c r="Z3750" s="2" t="s">
        <v>9342</v>
      </c>
      <c r="AA3750" s="2" t="s">
        <v>10932</v>
      </c>
      <c r="AB3750" s="2" t="s">
        <v>25</v>
      </c>
      <c r="AC3750" s="2" t="s">
        <v>27</v>
      </c>
      <c r="AD3750" s="2" t="s">
        <v>27</v>
      </c>
      <c r="AE3750" s="2" t="s">
        <v>27</v>
      </c>
      <c r="AG3750" s="2" t="str">
        <f t="shared" si="235"/>
        <v>phường Đại Mỗ</v>
      </c>
      <c r="AH3750" s="2" t="str">
        <f t="shared" si="236"/>
        <v>quận Nam Từ Liêm</v>
      </c>
      <c r="AI3750" s="2" t="str">
        <f t="shared" si="237"/>
        <v/>
      </c>
      <c r="AK3750" s="2" t="str">
        <f t="shared" si="238"/>
        <v/>
      </c>
      <c r="BF3750" s="2" t="str">
        <f>VLOOKUP(M3750,'[1]mã win'!G:K,5,0)</f>
        <v>B</v>
      </c>
    </row>
    <row r="3751" spans="1:58" x14ac:dyDescent="0.25">
      <c r="A3751" s="6" t="s">
        <v>19095</v>
      </c>
      <c r="B3751" s="6" t="s">
        <v>15463</v>
      </c>
      <c r="C3751" s="6" t="s">
        <v>19096</v>
      </c>
      <c r="D3751" s="2" t="s">
        <v>19097</v>
      </c>
      <c r="E3751" s="2" t="s">
        <v>900</v>
      </c>
      <c r="G3751" s="6" t="s">
        <v>15031</v>
      </c>
      <c r="H3751" s="6"/>
      <c r="I3751" s="6"/>
      <c r="J3751" s="6"/>
      <c r="K3751" s="7"/>
      <c r="L3751" s="6" t="s">
        <v>24</v>
      </c>
      <c r="M3751" s="6" t="s">
        <v>25</v>
      </c>
      <c r="N3751" s="6" t="s">
        <v>25</v>
      </c>
      <c r="O3751" s="6" t="s">
        <v>902</v>
      </c>
      <c r="P3751" s="8" t="s">
        <v>27</v>
      </c>
      <c r="Q3751" s="9">
        <v>44707.669690127303</v>
      </c>
      <c r="R3751" s="6" t="s">
        <v>6465</v>
      </c>
      <c r="X3751" s="6" t="s">
        <v>19098</v>
      </c>
      <c r="Y3751" s="2" t="s">
        <v>19097</v>
      </c>
      <c r="Z3751" s="2" t="s">
        <v>19099</v>
      </c>
      <c r="AA3751" s="2" t="s">
        <v>14101</v>
      </c>
      <c r="AB3751" s="2" t="s">
        <v>900</v>
      </c>
      <c r="AC3751" s="2" t="s">
        <v>31</v>
      </c>
      <c r="AD3751" s="2" t="s">
        <v>27</v>
      </c>
      <c r="AE3751" s="2" t="s">
        <v>27</v>
      </c>
      <c r="AG3751" s="2" t="str">
        <f t="shared" si="235"/>
        <v>phố Phúc Thịnh</v>
      </c>
      <c r="AH3751" s="2" t="str">
        <f t="shared" si="236"/>
        <v>quận Hà Đông</v>
      </c>
      <c r="AI3751" s="2" t="str">
        <f t="shared" si="237"/>
        <v/>
      </c>
      <c r="AK3751" s="2" t="str">
        <f t="shared" si="238"/>
        <v/>
      </c>
      <c r="BF3751" s="2" t="str">
        <f>VLOOKUP(M3751,'[1]mã win'!G:K,5,0)</f>
        <v>B</v>
      </c>
    </row>
    <row r="3752" spans="1:58" x14ac:dyDescent="0.25">
      <c r="A3752" s="6" t="s">
        <v>19100</v>
      </c>
      <c r="B3752" s="6" t="s">
        <v>15468</v>
      </c>
      <c r="C3752" s="6" t="s">
        <v>19101</v>
      </c>
      <c r="D3752" s="2" t="s">
        <v>11983</v>
      </c>
      <c r="E3752" s="2" t="s">
        <v>10932</v>
      </c>
      <c r="G3752" s="6" t="s">
        <v>15031</v>
      </c>
      <c r="H3752" s="6"/>
      <c r="I3752" s="6"/>
      <c r="J3752" s="6"/>
      <c r="K3752" s="7"/>
      <c r="L3752" s="6" t="s">
        <v>24</v>
      </c>
      <c r="M3752" s="6" t="s">
        <v>25</v>
      </c>
      <c r="N3752" s="6" t="s">
        <v>25</v>
      </c>
      <c r="O3752" s="6" t="s">
        <v>918</v>
      </c>
      <c r="P3752" s="8" t="s">
        <v>27</v>
      </c>
      <c r="Q3752" s="9">
        <v>44706.728982604203</v>
      </c>
      <c r="R3752" s="6" t="s">
        <v>6465</v>
      </c>
      <c r="X3752" s="6" t="s">
        <v>262</v>
      </c>
      <c r="Y3752" s="2" t="s">
        <v>19102</v>
      </c>
      <c r="Z3752" s="2" t="s">
        <v>18516</v>
      </c>
      <c r="AA3752" s="2" t="s">
        <v>11983</v>
      </c>
      <c r="AB3752" s="2" t="s">
        <v>10932</v>
      </c>
      <c r="AC3752" s="2" t="s">
        <v>25</v>
      </c>
      <c r="AD3752" s="2" t="s">
        <v>27</v>
      </c>
      <c r="AE3752" s="2" t="s">
        <v>27</v>
      </c>
      <c r="AG3752" s="2" t="str">
        <f t="shared" si="235"/>
        <v>phường Trung Văn</v>
      </c>
      <c r="AH3752" s="2" t="str">
        <f t="shared" si="236"/>
        <v>quận Nam Từ Liêm</v>
      </c>
      <c r="AI3752" s="2" t="str">
        <f t="shared" si="237"/>
        <v/>
      </c>
      <c r="AK3752" s="2" t="str">
        <f t="shared" si="238"/>
        <v/>
      </c>
      <c r="BF3752" s="2" t="str">
        <f>VLOOKUP(M3752,'[1]mã win'!G:K,5,0)</f>
        <v>B</v>
      </c>
    </row>
    <row r="3753" spans="1:58" x14ac:dyDescent="0.25">
      <c r="A3753" s="6" t="s">
        <v>19103</v>
      </c>
      <c r="B3753" s="6" t="s">
        <v>15457</v>
      </c>
      <c r="C3753" s="6" t="s">
        <v>19104</v>
      </c>
      <c r="D3753" s="2" t="s">
        <v>4445</v>
      </c>
      <c r="E3753" s="2" t="s">
        <v>754</v>
      </c>
      <c r="G3753" s="6" t="s">
        <v>15024</v>
      </c>
      <c r="H3753" s="6" t="s">
        <v>27</v>
      </c>
      <c r="I3753" s="6"/>
      <c r="J3753" s="6"/>
      <c r="K3753" s="7">
        <v>60</v>
      </c>
      <c r="L3753" s="6" t="s">
        <v>199</v>
      </c>
      <c r="M3753" s="6" t="s">
        <v>39</v>
      </c>
      <c r="N3753" s="6" t="s">
        <v>39</v>
      </c>
      <c r="O3753" s="6" t="s">
        <v>754</v>
      </c>
      <c r="P3753" s="8" t="s">
        <v>27</v>
      </c>
      <c r="Q3753" s="9">
        <v>44749.679747997703</v>
      </c>
      <c r="R3753" s="6" t="s">
        <v>28</v>
      </c>
      <c r="X3753" s="6" t="s">
        <v>19105</v>
      </c>
      <c r="Y3753" s="2" t="s">
        <v>4445</v>
      </c>
      <c r="Z3753" s="2" t="s">
        <v>754</v>
      </c>
      <c r="AA3753" s="2" t="s">
        <v>114</v>
      </c>
      <c r="AB3753" s="2" t="s">
        <v>27</v>
      </c>
      <c r="AC3753" s="2" t="s">
        <v>27</v>
      </c>
      <c r="AD3753" s="2" t="s">
        <v>27</v>
      </c>
      <c r="AE3753" s="2" t="s">
        <v>27</v>
      </c>
      <c r="AG3753" s="2" t="str">
        <f t="shared" si="235"/>
        <v>Phường Tân Thới Hiệp</v>
      </c>
      <c r="AH3753" s="2" t="str">
        <f t="shared" si="236"/>
        <v>Quận 12</v>
      </c>
      <c r="AI3753" s="2" t="str">
        <f t="shared" si="237"/>
        <v/>
      </c>
      <c r="AK3753" s="2" t="str">
        <f t="shared" si="238"/>
        <v/>
      </c>
      <c r="BF3753" s="2" t="str">
        <f>VLOOKUP(M3753,'[1]mã win'!G:K,5,0)</f>
        <v>N</v>
      </c>
    </row>
    <row r="3754" spans="1:58" x14ac:dyDescent="0.25">
      <c r="A3754" s="6" t="s">
        <v>19106</v>
      </c>
      <c r="B3754" s="6" t="s">
        <v>15457</v>
      </c>
      <c r="C3754" s="6" t="s">
        <v>19107</v>
      </c>
      <c r="D3754" s="2" t="s">
        <v>363</v>
      </c>
      <c r="E3754" s="2" t="s">
        <v>305</v>
      </c>
      <c r="G3754" s="6" t="s">
        <v>15024</v>
      </c>
      <c r="H3754" s="6" t="s">
        <v>27</v>
      </c>
      <c r="I3754" s="6"/>
      <c r="J3754" s="6"/>
      <c r="K3754" s="7">
        <v>60</v>
      </c>
      <c r="L3754" s="6" t="s">
        <v>133</v>
      </c>
      <c r="M3754" s="6" t="s">
        <v>39</v>
      </c>
      <c r="N3754" s="6" t="s">
        <v>39</v>
      </c>
      <c r="O3754" s="6" t="s">
        <v>305</v>
      </c>
      <c r="P3754" s="8" t="s">
        <v>27</v>
      </c>
      <c r="Q3754" s="9">
        <v>44742.458804513903</v>
      </c>
      <c r="R3754" s="6" t="s">
        <v>28</v>
      </c>
      <c r="X3754" s="6" t="s">
        <v>19108</v>
      </c>
      <c r="Y3754" s="2" t="s">
        <v>4098</v>
      </c>
      <c r="Z3754" s="2" t="s">
        <v>363</v>
      </c>
      <c r="AA3754" s="2" t="s">
        <v>305</v>
      </c>
      <c r="AB3754" s="2" t="s">
        <v>114</v>
      </c>
      <c r="AC3754" s="2" t="s">
        <v>27</v>
      </c>
      <c r="AD3754" s="2" t="s">
        <v>27</v>
      </c>
      <c r="AE3754" s="2" t="s">
        <v>27</v>
      </c>
      <c r="AG3754" s="2" t="str">
        <f t="shared" si="235"/>
        <v>Phường An Lạc</v>
      </c>
      <c r="AH3754" s="2" t="str">
        <f t="shared" si="236"/>
        <v>Quận Bình Tân</v>
      </c>
      <c r="AI3754" s="2" t="str">
        <f t="shared" si="237"/>
        <v/>
      </c>
      <c r="AK3754" s="2" t="str">
        <f t="shared" si="238"/>
        <v/>
      </c>
      <c r="BF3754" s="2" t="str">
        <f>VLOOKUP(M3754,'[1]mã win'!G:K,5,0)</f>
        <v>N</v>
      </c>
    </row>
    <row r="3755" spans="1:58" x14ac:dyDescent="0.25">
      <c r="A3755" s="6" t="s">
        <v>19109</v>
      </c>
      <c r="B3755" s="6" t="s">
        <v>15505</v>
      </c>
      <c r="C3755" s="6" t="s">
        <v>19110</v>
      </c>
      <c r="D3755" s="2" t="s">
        <v>5140</v>
      </c>
      <c r="E3755" s="2" t="s">
        <v>451</v>
      </c>
      <c r="G3755" s="6" t="s">
        <v>15024</v>
      </c>
      <c r="H3755" s="6" t="s">
        <v>27</v>
      </c>
      <c r="I3755" s="6"/>
      <c r="J3755" s="6"/>
      <c r="K3755" s="7">
        <v>60</v>
      </c>
      <c r="L3755" s="6" t="s">
        <v>199</v>
      </c>
      <c r="M3755" s="6" t="s">
        <v>39</v>
      </c>
      <c r="N3755" s="6" t="s">
        <v>39</v>
      </c>
      <c r="O3755" s="6" t="s">
        <v>451</v>
      </c>
      <c r="P3755" s="8" t="s">
        <v>27</v>
      </c>
      <c r="Q3755" s="9">
        <v>44765.341889039402</v>
      </c>
      <c r="R3755" s="6" t="s">
        <v>28</v>
      </c>
      <c r="X3755" s="6" t="s">
        <v>19111</v>
      </c>
      <c r="Y3755" s="2" t="s">
        <v>5140</v>
      </c>
      <c r="Z3755" s="2" t="s">
        <v>451</v>
      </c>
      <c r="AA3755" s="2" t="s">
        <v>114</v>
      </c>
      <c r="AB3755" s="2" t="s">
        <v>27</v>
      </c>
      <c r="AC3755" s="2" t="s">
        <v>27</v>
      </c>
      <c r="AD3755" s="2" t="s">
        <v>27</v>
      </c>
      <c r="AE3755" s="2" t="s">
        <v>27</v>
      </c>
      <c r="AG3755" s="2" t="str">
        <f t="shared" si="235"/>
        <v>Phường 10</v>
      </c>
      <c r="AH3755" s="2" t="str">
        <f t="shared" si="236"/>
        <v>Quận Gò Vấp</v>
      </c>
      <c r="AI3755" s="2" t="str">
        <f t="shared" si="237"/>
        <v/>
      </c>
      <c r="AK3755" s="2" t="str">
        <f t="shared" si="238"/>
        <v/>
      </c>
      <c r="BF3755" s="2" t="str">
        <f>VLOOKUP(M3755,'[1]mã win'!G:K,5,0)</f>
        <v>N</v>
      </c>
    </row>
    <row r="3756" spans="1:58" x14ac:dyDescent="0.25">
      <c r="A3756" s="6" t="s">
        <v>19112</v>
      </c>
      <c r="B3756" s="6" t="s">
        <v>15463</v>
      </c>
      <c r="C3756" s="6" t="s">
        <v>19113</v>
      </c>
      <c r="D3756" s="2" t="s">
        <v>27</v>
      </c>
      <c r="E3756" s="2" t="s">
        <v>13590</v>
      </c>
      <c r="G3756" s="6" t="s">
        <v>15031</v>
      </c>
      <c r="H3756" s="6"/>
      <c r="I3756" s="6"/>
      <c r="J3756" s="6"/>
      <c r="K3756" s="7"/>
      <c r="L3756" s="6" t="s">
        <v>24</v>
      </c>
      <c r="M3756" s="6" t="s">
        <v>25</v>
      </c>
      <c r="N3756" s="6" t="s">
        <v>25</v>
      </c>
      <c r="O3756" s="6" t="s">
        <v>1047</v>
      </c>
      <c r="P3756" s="8" t="s">
        <v>27</v>
      </c>
      <c r="Q3756" s="9">
        <v>44709.445243599497</v>
      </c>
      <c r="R3756" s="6" t="s">
        <v>6465</v>
      </c>
      <c r="X3756" s="6" t="s">
        <v>262</v>
      </c>
      <c r="Y3756" s="2" t="s">
        <v>19114</v>
      </c>
      <c r="Z3756" s="2" t="s">
        <v>17298</v>
      </c>
      <c r="AA3756" s="2" t="s">
        <v>13590</v>
      </c>
      <c r="AB3756" s="2" t="s">
        <v>31</v>
      </c>
      <c r="AC3756" s="2" t="s">
        <v>27</v>
      </c>
      <c r="AD3756" s="2" t="s">
        <v>27</v>
      </c>
      <c r="AE3756" s="2" t="s">
        <v>27</v>
      </c>
      <c r="AG3756" s="2" t="str">
        <f t="shared" si="235"/>
        <v/>
      </c>
      <c r="AH3756" s="2" t="str">
        <f t="shared" si="236"/>
        <v/>
      </c>
      <c r="AI3756" s="2" t="str">
        <f t="shared" si="237"/>
        <v>huyện Hoài Đức</v>
      </c>
      <c r="AK3756" s="2" t="str">
        <f t="shared" si="238"/>
        <v/>
      </c>
      <c r="BF3756" s="2" t="str">
        <f>VLOOKUP(M3756,'[1]mã win'!G:K,5,0)</f>
        <v>B</v>
      </c>
    </row>
    <row r="3757" spans="1:58" x14ac:dyDescent="0.25">
      <c r="A3757" s="6" t="s">
        <v>19115</v>
      </c>
      <c r="B3757" s="6" t="s">
        <v>15468</v>
      </c>
      <c r="C3757" s="6" t="s">
        <v>19116</v>
      </c>
      <c r="D3757" s="2" t="s">
        <v>15734</v>
      </c>
      <c r="E3757" s="2" t="s">
        <v>2408</v>
      </c>
      <c r="G3757" s="6" t="s">
        <v>15031</v>
      </c>
      <c r="H3757" s="6"/>
      <c r="I3757" s="6"/>
      <c r="J3757" s="6"/>
      <c r="K3757" s="7"/>
      <c r="L3757" s="6" t="s">
        <v>235</v>
      </c>
      <c r="M3757" s="6" t="s">
        <v>25</v>
      </c>
      <c r="N3757" s="6" t="s">
        <v>25</v>
      </c>
      <c r="O3757" s="6" t="s">
        <v>908</v>
      </c>
      <c r="P3757" s="8" t="s">
        <v>27</v>
      </c>
      <c r="Q3757" s="9">
        <v>44704.453668483802</v>
      </c>
      <c r="R3757" s="6" t="s">
        <v>6465</v>
      </c>
      <c r="X3757" s="6" t="s">
        <v>19117</v>
      </c>
      <c r="Y3757" s="2" t="s">
        <v>15734</v>
      </c>
      <c r="Z3757" s="2" t="s">
        <v>2408</v>
      </c>
      <c r="AA3757" s="2" t="s">
        <v>31</v>
      </c>
      <c r="AB3757" s="2" t="s">
        <v>27</v>
      </c>
      <c r="AC3757" s="2" t="s">
        <v>27</v>
      </c>
      <c r="AD3757" s="2" t="s">
        <v>27</v>
      </c>
      <c r="AE3757" s="2" t="s">
        <v>27</v>
      </c>
      <c r="AG3757" s="2" t="str">
        <f t="shared" si="235"/>
        <v>phường Thanh Lương</v>
      </c>
      <c r="AH3757" s="2" t="str">
        <f t="shared" si="236"/>
        <v>quận Hai Bà Trưng</v>
      </c>
      <c r="AI3757" s="2" t="str">
        <f t="shared" si="237"/>
        <v/>
      </c>
      <c r="AK3757" s="2" t="str">
        <f t="shared" si="238"/>
        <v/>
      </c>
      <c r="BF3757" s="2" t="str">
        <f>VLOOKUP(M3757,'[1]mã win'!G:K,5,0)</f>
        <v>B</v>
      </c>
    </row>
    <row r="3758" spans="1:58" x14ac:dyDescent="0.25">
      <c r="A3758" s="6" t="s">
        <v>19118</v>
      </c>
      <c r="B3758" s="6" t="s">
        <v>15457</v>
      </c>
      <c r="C3758" s="6" t="s">
        <v>19119</v>
      </c>
      <c r="D3758" s="2" t="s">
        <v>196</v>
      </c>
      <c r="E3758" s="2" t="s">
        <v>200</v>
      </c>
      <c r="G3758" s="6" t="s">
        <v>15024</v>
      </c>
      <c r="H3758" s="6" t="s">
        <v>27</v>
      </c>
      <c r="I3758" s="6"/>
      <c r="J3758" s="6"/>
      <c r="K3758" s="7">
        <v>60</v>
      </c>
      <c r="L3758" s="6" t="s">
        <v>199</v>
      </c>
      <c r="M3758" s="6" t="s">
        <v>39</v>
      </c>
      <c r="N3758" s="6" t="s">
        <v>39</v>
      </c>
      <c r="O3758" s="6" t="s">
        <v>200</v>
      </c>
      <c r="P3758" s="8" t="s">
        <v>27</v>
      </c>
      <c r="Q3758" s="9">
        <v>44749.601465393498</v>
      </c>
      <c r="R3758" s="6" t="s">
        <v>28</v>
      </c>
      <c r="X3758" s="6" t="s">
        <v>19120</v>
      </c>
      <c r="Y3758" s="2" t="s">
        <v>196</v>
      </c>
      <c r="Z3758" s="2" t="s">
        <v>200</v>
      </c>
      <c r="AA3758" s="2" t="s">
        <v>114</v>
      </c>
      <c r="AB3758" s="2" t="s">
        <v>27</v>
      </c>
      <c r="AC3758" s="2" t="s">
        <v>27</v>
      </c>
      <c r="AD3758" s="2" t="s">
        <v>27</v>
      </c>
      <c r="AE3758" s="2" t="s">
        <v>27</v>
      </c>
      <c r="AG3758" s="2" t="str">
        <f t="shared" si="235"/>
        <v>Phường 15</v>
      </c>
      <c r="AH3758" s="2" t="str">
        <f t="shared" si="236"/>
        <v>Quận Tân Bình</v>
      </c>
      <c r="AI3758" s="2" t="str">
        <f t="shared" si="237"/>
        <v/>
      </c>
      <c r="AK3758" s="2" t="str">
        <f t="shared" si="238"/>
        <v/>
      </c>
      <c r="BF3758" s="2" t="str">
        <f>VLOOKUP(M3758,'[1]mã win'!G:K,5,0)</f>
        <v>N</v>
      </c>
    </row>
    <row r="3759" spans="1:58" x14ac:dyDescent="0.25">
      <c r="A3759" s="6" t="s">
        <v>19121</v>
      </c>
      <c r="B3759" s="6" t="s">
        <v>15457</v>
      </c>
      <c r="C3759" s="6" t="s">
        <v>19122</v>
      </c>
      <c r="D3759" s="2" t="s">
        <v>19123</v>
      </c>
      <c r="E3759" s="2" t="s">
        <v>3042</v>
      </c>
      <c r="G3759" s="6" t="s">
        <v>15024</v>
      </c>
      <c r="H3759" s="6" t="s">
        <v>27</v>
      </c>
      <c r="I3759" s="6"/>
      <c r="J3759" s="6"/>
      <c r="K3759" s="7">
        <v>60</v>
      </c>
      <c r="L3759" s="6" t="s">
        <v>133</v>
      </c>
      <c r="M3759" s="6" t="s">
        <v>39</v>
      </c>
      <c r="N3759" s="6" t="s">
        <v>39</v>
      </c>
      <c r="O3759" s="6" t="s">
        <v>3042</v>
      </c>
      <c r="P3759" s="8" t="s">
        <v>27</v>
      </c>
      <c r="Q3759" s="9">
        <v>44755.605564965299</v>
      </c>
      <c r="R3759" s="6" t="s">
        <v>28</v>
      </c>
      <c r="X3759" s="6" t="s">
        <v>19124</v>
      </c>
      <c r="Y3759" s="2" t="s">
        <v>19123</v>
      </c>
      <c r="Z3759" s="2" t="s">
        <v>3042</v>
      </c>
      <c r="AA3759" s="2" t="s">
        <v>114</v>
      </c>
      <c r="AB3759" s="2" t="s">
        <v>27</v>
      </c>
      <c r="AC3759" s="2" t="s">
        <v>27</v>
      </c>
      <c r="AD3759" s="2" t="s">
        <v>27</v>
      </c>
      <c r="AE3759" s="2" t="s">
        <v>27</v>
      </c>
      <c r="AG3759" s="2" t="str">
        <f t="shared" si="235"/>
        <v>Phường 27</v>
      </c>
      <c r="AH3759" s="2" t="str">
        <f t="shared" si="236"/>
        <v>Quận Bình Thạnh</v>
      </c>
      <c r="AI3759" s="2" t="str">
        <f t="shared" si="237"/>
        <v/>
      </c>
      <c r="AK3759" s="2" t="str">
        <f t="shared" si="238"/>
        <v/>
      </c>
      <c r="BF3759" s="2" t="str">
        <f>VLOOKUP(M3759,'[1]mã win'!G:K,5,0)</f>
        <v>N</v>
      </c>
    </row>
    <row r="3760" spans="1:58" x14ac:dyDescent="0.25">
      <c r="A3760" s="6" t="s">
        <v>19125</v>
      </c>
      <c r="B3760" s="6" t="s">
        <v>15457</v>
      </c>
      <c r="C3760" s="6" t="s">
        <v>19126</v>
      </c>
      <c r="D3760" s="2" t="s">
        <v>5572</v>
      </c>
      <c r="E3760" s="2" t="s">
        <v>18662</v>
      </c>
      <c r="G3760" s="6" t="s">
        <v>15024</v>
      </c>
      <c r="H3760" s="6" t="s">
        <v>27</v>
      </c>
      <c r="I3760" s="6"/>
      <c r="J3760" s="6"/>
      <c r="K3760" s="7">
        <v>60</v>
      </c>
      <c r="L3760" s="6" t="s">
        <v>63</v>
      </c>
      <c r="M3760" s="6" t="s">
        <v>39</v>
      </c>
      <c r="N3760" s="6" t="s">
        <v>39</v>
      </c>
      <c r="O3760" s="6" t="s">
        <v>51</v>
      </c>
      <c r="P3760" s="8" t="s">
        <v>27</v>
      </c>
      <c r="Q3760" s="9">
        <v>44750.389128159703</v>
      </c>
      <c r="R3760" s="6" t="s">
        <v>28</v>
      </c>
      <c r="X3760" s="6" t="s">
        <v>19127</v>
      </c>
      <c r="Y3760" s="2" t="s">
        <v>19128</v>
      </c>
      <c r="Z3760" s="2" t="s">
        <v>5572</v>
      </c>
      <c r="AA3760" s="2" t="s">
        <v>18662</v>
      </c>
      <c r="AB3760" s="2" t="s">
        <v>114</v>
      </c>
      <c r="AC3760" s="2" t="s">
        <v>27</v>
      </c>
      <c r="AD3760" s="2" t="s">
        <v>27</v>
      </c>
      <c r="AE3760" s="2" t="s">
        <v>27</v>
      </c>
      <c r="AG3760" s="2" t="str">
        <f t="shared" si="235"/>
        <v>Phường Linh Trung</v>
      </c>
      <c r="AH3760" s="2" t="str">
        <f t="shared" si="236"/>
        <v>Quận Thủ Đức</v>
      </c>
      <c r="AI3760" s="2" t="str">
        <f t="shared" si="237"/>
        <v/>
      </c>
      <c r="AK3760" s="2" t="str">
        <f t="shared" si="238"/>
        <v/>
      </c>
      <c r="BF3760" s="2" t="str">
        <f>VLOOKUP(M3760,'[1]mã win'!G:K,5,0)</f>
        <v>N</v>
      </c>
    </row>
    <row r="3761" spans="1:58" x14ac:dyDescent="0.25">
      <c r="A3761" s="6" t="s">
        <v>19129</v>
      </c>
      <c r="B3761" s="6" t="s">
        <v>15457</v>
      </c>
      <c r="C3761" s="6" t="s">
        <v>19130</v>
      </c>
      <c r="D3761" s="2" t="s">
        <v>19131</v>
      </c>
      <c r="E3761" s="2" t="s">
        <v>305</v>
      </c>
      <c r="G3761" s="6" t="s">
        <v>15024</v>
      </c>
      <c r="H3761" s="6" t="s">
        <v>27</v>
      </c>
      <c r="I3761" s="6"/>
      <c r="J3761" s="6"/>
      <c r="K3761" s="7">
        <v>60</v>
      </c>
      <c r="L3761" s="6" t="s">
        <v>133</v>
      </c>
      <c r="M3761" s="6" t="s">
        <v>39</v>
      </c>
      <c r="N3761" s="6" t="s">
        <v>39</v>
      </c>
      <c r="O3761" s="6" t="s">
        <v>305</v>
      </c>
      <c r="P3761" s="8" t="s">
        <v>27</v>
      </c>
      <c r="Q3761" s="9">
        <v>44767.436714583302</v>
      </c>
      <c r="R3761" s="6" t="s">
        <v>28</v>
      </c>
      <c r="X3761" s="6" t="s">
        <v>19132</v>
      </c>
      <c r="Y3761" s="2" t="s">
        <v>19133</v>
      </c>
      <c r="Z3761" s="2" t="s">
        <v>19131</v>
      </c>
      <c r="AA3761" s="2" t="s">
        <v>305</v>
      </c>
      <c r="AB3761" s="2" t="s">
        <v>114</v>
      </c>
      <c r="AC3761" s="2" t="s">
        <v>27</v>
      </c>
      <c r="AD3761" s="2" t="s">
        <v>27</v>
      </c>
      <c r="AE3761" s="2" t="s">
        <v>27</v>
      </c>
      <c r="AG3761" s="2" t="str">
        <f t="shared" si="235"/>
        <v>Phường BBH A</v>
      </c>
      <c r="AH3761" s="2" t="str">
        <f t="shared" si="236"/>
        <v>Quận Bình Tân</v>
      </c>
      <c r="AI3761" s="2" t="str">
        <f t="shared" si="237"/>
        <v/>
      </c>
      <c r="AK3761" s="2" t="str">
        <f t="shared" si="238"/>
        <v/>
      </c>
      <c r="BF3761" s="2" t="str">
        <f>VLOOKUP(M3761,'[1]mã win'!G:K,5,0)</f>
        <v>N</v>
      </c>
    </row>
    <row r="3762" spans="1:58" x14ac:dyDescent="0.25">
      <c r="A3762" s="6" t="s">
        <v>19134</v>
      </c>
      <c r="B3762" s="6" t="s">
        <v>15463</v>
      </c>
      <c r="C3762" s="6" t="s">
        <v>19135</v>
      </c>
      <c r="D3762" s="2" t="s">
        <v>19136</v>
      </c>
      <c r="E3762" s="2" t="s">
        <v>10048</v>
      </c>
      <c r="G3762" s="6" t="s">
        <v>15031</v>
      </c>
      <c r="H3762" s="6"/>
      <c r="I3762" s="6"/>
      <c r="J3762" s="6"/>
      <c r="K3762" s="7"/>
      <c r="L3762" s="6" t="s">
        <v>24</v>
      </c>
      <c r="M3762" s="6" t="s">
        <v>25</v>
      </c>
      <c r="N3762" s="6" t="s">
        <v>25</v>
      </c>
      <c r="O3762" s="6" t="s">
        <v>1152</v>
      </c>
      <c r="P3762" s="8" t="s">
        <v>27</v>
      </c>
      <c r="Q3762" s="9">
        <v>44707.420362303201</v>
      </c>
      <c r="R3762" s="6" t="s">
        <v>6465</v>
      </c>
      <c r="X3762" s="6" t="s">
        <v>19137</v>
      </c>
      <c r="Y3762" s="2" t="s">
        <v>19136</v>
      </c>
      <c r="Z3762" s="2" t="s">
        <v>10048</v>
      </c>
      <c r="AA3762" s="2" t="s">
        <v>25</v>
      </c>
      <c r="AB3762" s="2" t="s">
        <v>27</v>
      </c>
      <c r="AC3762" s="2" t="s">
        <v>27</v>
      </c>
      <c r="AD3762" s="2" t="s">
        <v>27</v>
      </c>
      <c r="AE3762" s="2" t="s">
        <v>27</v>
      </c>
      <c r="AG3762" s="2" t="str">
        <f t="shared" ref="AG3762:AG3825" si="239">IF(LEFT(X3762,1)="P",X3762,IF(LEFT(Y3762,1)="P",Y3762,IF(LEFT(Z3762,1)="P",Z3762,IF(LEFT(AA3762,1)="P",AA3762,IF(LEFT(AB3762,1)="P",AB3762,IF(LEFT(AC3762,1)="P",AC3762,IF(LEFT(AD3762,1)="P",AD3762,IF(LEFT(AE3762,1)="P",AE3762,IF(LEFT(AF3762,1)="P",AF3762,"")))))))))</f>
        <v>phường Đức Thắng</v>
      </c>
      <c r="AH3762" s="2" t="str">
        <f t="shared" ref="AH3762:AH3825" si="240">IF(LEFT(X3762,1)="P",X3762,IF(LEFT(Y3762,1)="Q",Y3762,IF(LEFT(Z3762,1)="Q",Z3762,IF(LEFT(AA3762,1)="Q",AA3762,IF(LEFT(AB3762,1)="Q",AB3762,IF(LEFT(AC3762,1)="Q",AC3762,IF(LEFT(AD3762,1)="Q",AD3762,IF(LEFT(AE3762,1)="Q",AE3762,IF(LEFT(AF3762,1)="Q",AF3762,"")))))))))</f>
        <v>quận Bắc Từ Liêm</v>
      </c>
      <c r="AI3762" s="2" t="str">
        <f t="shared" ref="AI3762:AI3825" si="241">IF(LEFT(Y3762,2)="Hu",Y3762,IF(LEFT(Z3762,2)="Hu",Z3762,IF(LEFT(AA3762,2)="Hu",AA3762,IF(LEFT(AB3762,2)="Hu",AB3762,IF(LEFT(AC3762,2)="Hu",AC3762,IF(LEFT(AD3762,2)="Hu",AD3762,IF(LEFT(AE3762,2)="Hu",AE3762,IF(LEFT(AF3762,2)="Hu",AF3762,""))))))))</f>
        <v/>
      </c>
      <c r="AK3762" s="2" t="str">
        <f t="shared" si="238"/>
        <v/>
      </c>
      <c r="BF3762" s="2" t="str">
        <f>VLOOKUP(M3762,'[1]mã win'!G:K,5,0)</f>
        <v>B</v>
      </c>
    </row>
    <row r="3763" spans="1:58" x14ac:dyDescent="0.25">
      <c r="A3763" s="6" t="s">
        <v>19138</v>
      </c>
      <c r="B3763" s="6" t="s">
        <v>15468</v>
      </c>
      <c r="C3763" s="6" t="s">
        <v>19139</v>
      </c>
      <c r="D3763" s="2" t="s">
        <v>2347</v>
      </c>
      <c r="E3763" s="2" t="s">
        <v>839</v>
      </c>
      <c r="G3763" s="6" t="s">
        <v>15031</v>
      </c>
      <c r="H3763" s="6"/>
      <c r="I3763" s="6"/>
      <c r="J3763" s="6"/>
      <c r="K3763" s="7"/>
      <c r="L3763" s="6" t="s">
        <v>235</v>
      </c>
      <c r="M3763" s="6" t="s">
        <v>25</v>
      </c>
      <c r="N3763" s="6" t="s">
        <v>25</v>
      </c>
      <c r="O3763" s="6" t="s">
        <v>840</v>
      </c>
      <c r="P3763" s="8" t="s">
        <v>27</v>
      </c>
      <c r="Q3763" s="9">
        <v>44704.337705983802</v>
      </c>
      <c r="R3763" s="6" t="s">
        <v>6465</v>
      </c>
      <c r="X3763" s="6" t="s">
        <v>19140</v>
      </c>
      <c r="Y3763" s="2" t="s">
        <v>2347</v>
      </c>
      <c r="Z3763" s="2" t="s">
        <v>839</v>
      </c>
      <c r="AA3763" s="2" t="s">
        <v>25</v>
      </c>
      <c r="AB3763" s="2" t="s">
        <v>27</v>
      </c>
      <c r="AC3763" s="2" t="s">
        <v>27</v>
      </c>
      <c r="AD3763" s="2" t="s">
        <v>27</v>
      </c>
      <c r="AE3763" s="2" t="s">
        <v>27</v>
      </c>
      <c r="AG3763" s="2" t="str">
        <f t="shared" si="239"/>
        <v>Phường Phúc Lợi</v>
      </c>
      <c r="AH3763" s="2" t="str">
        <f t="shared" si="240"/>
        <v>quận Long Biên</v>
      </c>
      <c r="AI3763" s="2" t="str">
        <f t="shared" si="241"/>
        <v/>
      </c>
      <c r="AK3763" s="2" t="str">
        <f t="shared" si="238"/>
        <v/>
      </c>
      <c r="BF3763" s="2" t="str">
        <f>VLOOKUP(M3763,'[1]mã win'!G:K,5,0)</f>
        <v>B</v>
      </c>
    </row>
    <row r="3764" spans="1:58" x14ac:dyDescent="0.25">
      <c r="A3764" s="6" t="s">
        <v>19141</v>
      </c>
      <c r="B3764" s="6" t="s">
        <v>15468</v>
      </c>
      <c r="C3764" s="6" t="s">
        <v>19142</v>
      </c>
      <c r="D3764" s="2" t="s">
        <v>16260</v>
      </c>
      <c r="E3764" s="2" t="s">
        <v>839</v>
      </c>
      <c r="G3764" s="6" t="s">
        <v>15031</v>
      </c>
      <c r="H3764" s="6"/>
      <c r="I3764" s="6"/>
      <c r="J3764" s="6"/>
      <c r="K3764" s="7"/>
      <c r="L3764" s="6" t="s">
        <v>235</v>
      </c>
      <c r="M3764" s="6" t="s">
        <v>25</v>
      </c>
      <c r="N3764" s="6" t="s">
        <v>25</v>
      </c>
      <c r="O3764" s="6" t="s">
        <v>840</v>
      </c>
      <c r="P3764" s="8" t="s">
        <v>27</v>
      </c>
      <c r="Q3764" s="9">
        <v>44704.336494097202</v>
      </c>
      <c r="R3764" s="6" t="s">
        <v>6465</v>
      </c>
      <c r="X3764" s="6" t="s">
        <v>19143</v>
      </c>
      <c r="Y3764" s="2" t="s">
        <v>19144</v>
      </c>
      <c r="Z3764" s="2" t="s">
        <v>19145</v>
      </c>
      <c r="AA3764" s="2" t="s">
        <v>16260</v>
      </c>
      <c r="AB3764" s="2" t="s">
        <v>839</v>
      </c>
      <c r="AC3764" s="2" t="s">
        <v>31</v>
      </c>
      <c r="AD3764" s="2" t="s">
        <v>27</v>
      </c>
      <c r="AE3764" s="2" t="s">
        <v>27</v>
      </c>
      <c r="AG3764" s="2" t="str">
        <f t="shared" si="239"/>
        <v>phường Thạch Bàn</v>
      </c>
      <c r="AH3764" s="2" t="str">
        <f t="shared" si="240"/>
        <v>quận Long Biên</v>
      </c>
      <c r="AI3764" s="2" t="str">
        <f t="shared" si="241"/>
        <v/>
      </c>
      <c r="AK3764" s="2" t="str">
        <f t="shared" si="238"/>
        <v/>
      </c>
      <c r="BF3764" s="2" t="str">
        <f>VLOOKUP(M3764,'[1]mã win'!G:K,5,0)</f>
        <v>B</v>
      </c>
    </row>
    <row r="3765" spans="1:58" x14ac:dyDescent="0.25">
      <c r="A3765" s="6" t="s">
        <v>19146</v>
      </c>
      <c r="B3765" s="6" t="s">
        <v>15468</v>
      </c>
      <c r="C3765" s="6" t="s">
        <v>19147</v>
      </c>
      <c r="D3765" s="2" t="s">
        <v>10405</v>
      </c>
      <c r="E3765" s="2" t="s">
        <v>10932</v>
      </c>
      <c r="G3765" s="6" t="s">
        <v>15031</v>
      </c>
      <c r="H3765" s="6"/>
      <c r="I3765" s="6"/>
      <c r="J3765" s="6"/>
      <c r="K3765" s="7"/>
      <c r="L3765" s="6" t="s">
        <v>24</v>
      </c>
      <c r="M3765" s="6" t="s">
        <v>25</v>
      </c>
      <c r="N3765" s="6" t="s">
        <v>25</v>
      </c>
      <c r="O3765" s="6" t="s">
        <v>918</v>
      </c>
      <c r="P3765" s="8" t="s">
        <v>27</v>
      </c>
      <c r="Q3765" s="9">
        <v>44707.324002349502</v>
      </c>
      <c r="R3765" s="6" t="s">
        <v>6465</v>
      </c>
      <c r="X3765" s="6" t="s">
        <v>262</v>
      </c>
      <c r="Y3765" s="2" t="s">
        <v>19148</v>
      </c>
      <c r="Z3765" s="2" t="s">
        <v>19149</v>
      </c>
      <c r="AA3765" s="2" t="s">
        <v>10405</v>
      </c>
      <c r="AB3765" s="2" t="s">
        <v>10932</v>
      </c>
      <c r="AC3765" s="2" t="s">
        <v>25</v>
      </c>
      <c r="AD3765" s="2" t="s">
        <v>27</v>
      </c>
      <c r="AE3765" s="2" t="s">
        <v>27</v>
      </c>
      <c r="AG3765" s="2" t="str">
        <f t="shared" si="239"/>
        <v>phường Mỹ Đình 2</v>
      </c>
      <c r="AH3765" s="2" t="str">
        <f t="shared" si="240"/>
        <v>quận Nam Từ Liêm</v>
      </c>
      <c r="AI3765" s="2" t="str">
        <f t="shared" si="241"/>
        <v/>
      </c>
      <c r="AK3765" s="2" t="str">
        <f t="shared" si="238"/>
        <v/>
      </c>
      <c r="BF3765" s="2" t="str">
        <f>VLOOKUP(M3765,'[1]mã win'!G:K,5,0)</f>
        <v>B</v>
      </c>
    </row>
    <row r="3766" spans="1:58" x14ac:dyDescent="0.25">
      <c r="A3766" s="6" t="s">
        <v>19150</v>
      </c>
      <c r="B3766" s="6" t="s">
        <v>15468</v>
      </c>
      <c r="C3766" s="6" t="s">
        <v>19151</v>
      </c>
      <c r="D3766" s="2" t="s">
        <v>27</v>
      </c>
      <c r="E3766" s="2" t="s">
        <v>2278</v>
      </c>
      <c r="G3766" s="6" t="s">
        <v>15031</v>
      </c>
      <c r="H3766" s="6"/>
      <c r="I3766" s="6"/>
      <c r="J3766" s="6"/>
      <c r="K3766" s="7"/>
      <c r="L3766" s="6" t="s">
        <v>8064</v>
      </c>
      <c r="M3766" s="6" t="s">
        <v>25</v>
      </c>
      <c r="N3766" s="6" t="s">
        <v>25</v>
      </c>
      <c r="O3766" s="6" t="s">
        <v>2278</v>
      </c>
      <c r="P3766" s="8" t="s">
        <v>27</v>
      </c>
      <c r="Q3766" s="9">
        <v>44704.6523439468</v>
      </c>
      <c r="R3766" s="6" t="s">
        <v>6465</v>
      </c>
      <c r="X3766" s="6" t="s">
        <v>19152</v>
      </c>
      <c r="Y3766" s="2" t="s">
        <v>19153</v>
      </c>
      <c r="Z3766" s="2" t="s">
        <v>2278</v>
      </c>
      <c r="AA3766" s="2" t="s">
        <v>2458</v>
      </c>
      <c r="AB3766" s="2" t="s">
        <v>27</v>
      </c>
      <c r="AC3766" s="2" t="s">
        <v>27</v>
      </c>
      <c r="AD3766" s="2" t="s">
        <v>27</v>
      </c>
      <c r="AE3766" s="2" t="s">
        <v>27</v>
      </c>
      <c r="AG3766" s="2" t="str">
        <f t="shared" si="239"/>
        <v/>
      </c>
      <c r="AH3766" s="2" t="str">
        <f t="shared" si="240"/>
        <v/>
      </c>
      <c r="AI3766" s="2" t="str">
        <f t="shared" si="241"/>
        <v>Huyện Gia Lâm</v>
      </c>
      <c r="AK3766" s="2" t="str">
        <f t="shared" si="238"/>
        <v/>
      </c>
      <c r="BF3766" s="2" t="str">
        <f>VLOOKUP(M3766,'[1]mã win'!G:K,5,0)</f>
        <v>B</v>
      </c>
    </row>
    <row r="3767" spans="1:58" x14ac:dyDescent="0.25">
      <c r="A3767" s="6" t="s">
        <v>19154</v>
      </c>
      <c r="B3767" s="6" t="s">
        <v>15457</v>
      </c>
      <c r="C3767" s="6" t="s">
        <v>19155</v>
      </c>
      <c r="D3767" s="2" t="s">
        <v>5140</v>
      </c>
      <c r="E3767" s="2" t="s">
        <v>134</v>
      </c>
      <c r="G3767" s="6" t="s">
        <v>15024</v>
      </c>
      <c r="H3767" s="6" t="s">
        <v>27</v>
      </c>
      <c r="I3767" s="6"/>
      <c r="J3767" s="6"/>
      <c r="K3767" s="7">
        <v>60</v>
      </c>
      <c r="L3767" s="6" t="s">
        <v>133</v>
      </c>
      <c r="M3767" s="6" t="s">
        <v>39</v>
      </c>
      <c r="N3767" s="6" t="s">
        <v>39</v>
      </c>
      <c r="O3767" s="6" t="s">
        <v>134</v>
      </c>
      <c r="P3767" s="8" t="s">
        <v>27</v>
      </c>
      <c r="Q3767" s="9">
        <v>44765.4323154745</v>
      </c>
      <c r="R3767" s="6" t="s">
        <v>28</v>
      </c>
      <c r="X3767" s="6" t="s">
        <v>19156</v>
      </c>
      <c r="Y3767" s="2" t="s">
        <v>5140</v>
      </c>
      <c r="Z3767" s="2" t="s">
        <v>134</v>
      </c>
      <c r="AA3767" s="2" t="s">
        <v>114</v>
      </c>
      <c r="AB3767" s="2" t="s">
        <v>27</v>
      </c>
      <c r="AC3767" s="2" t="s">
        <v>27</v>
      </c>
      <c r="AD3767" s="2" t="s">
        <v>27</v>
      </c>
      <c r="AE3767" s="2" t="s">
        <v>27</v>
      </c>
      <c r="AG3767" s="2" t="str">
        <f t="shared" si="239"/>
        <v>Phường 10</v>
      </c>
      <c r="AH3767" s="2" t="str">
        <f t="shared" si="240"/>
        <v>Quận 6</v>
      </c>
      <c r="AI3767" s="2" t="str">
        <f t="shared" si="241"/>
        <v/>
      </c>
      <c r="AK3767" s="2" t="str">
        <f t="shared" si="238"/>
        <v/>
      </c>
      <c r="BF3767" s="2" t="str">
        <f>VLOOKUP(M3767,'[1]mã win'!G:K,5,0)</f>
        <v>N</v>
      </c>
    </row>
    <row r="3768" spans="1:58" x14ac:dyDescent="0.25">
      <c r="A3768" s="6" t="s">
        <v>19157</v>
      </c>
      <c r="B3768" s="6" t="s">
        <v>16559</v>
      </c>
      <c r="C3768" s="6" t="s">
        <v>19158</v>
      </c>
      <c r="D3768" s="2" t="s">
        <v>122</v>
      </c>
      <c r="E3768" s="2" t="s">
        <v>2998</v>
      </c>
      <c r="G3768" s="6" t="s">
        <v>15024</v>
      </c>
      <c r="H3768" s="6" t="s">
        <v>27</v>
      </c>
      <c r="I3768" s="6"/>
      <c r="J3768" s="6"/>
      <c r="K3768" s="7">
        <v>60</v>
      </c>
      <c r="L3768" s="6" t="s">
        <v>50</v>
      </c>
      <c r="M3768" s="6" t="s">
        <v>39</v>
      </c>
      <c r="N3768" s="6" t="s">
        <v>39</v>
      </c>
      <c r="O3768" s="6" t="s">
        <v>2998</v>
      </c>
      <c r="P3768" s="8" t="s">
        <v>27</v>
      </c>
      <c r="Q3768" s="9">
        <v>44750.6085831366</v>
      </c>
      <c r="R3768" s="6" t="s">
        <v>28</v>
      </c>
      <c r="X3768" s="6" t="s">
        <v>19159</v>
      </c>
      <c r="Y3768" s="2" t="s">
        <v>122</v>
      </c>
      <c r="Z3768" s="2" t="s">
        <v>2998</v>
      </c>
      <c r="AA3768" s="2" t="s">
        <v>114</v>
      </c>
      <c r="AB3768" s="2" t="s">
        <v>27</v>
      </c>
      <c r="AC3768" s="2" t="s">
        <v>27</v>
      </c>
      <c r="AD3768" s="2" t="s">
        <v>27</v>
      </c>
      <c r="AE3768" s="2" t="s">
        <v>27</v>
      </c>
      <c r="AG3768" s="2" t="str">
        <f t="shared" si="239"/>
        <v>Phường 12</v>
      </c>
      <c r="AH3768" s="2" t="str">
        <f t="shared" si="240"/>
        <v>Quận 10</v>
      </c>
      <c r="AI3768" s="2" t="str">
        <f t="shared" si="241"/>
        <v/>
      </c>
      <c r="AK3768" s="2" t="str">
        <f t="shared" si="238"/>
        <v/>
      </c>
      <c r="BF3768" s="2" t="str">
        <f>VLOOKUP(M3768,'[1]mã win'!G:K,5,0)</f>
        <v>N</v>
      </c>
    </row>
    <row r="3769" spans="1:58" x14ac:dyDescent="0.25">
      <c r="A3769" s="6" t="s">
        <v>19160</v>
      </c>
      <c r="B3769" s="6" t="s">
        <v>15505</v>
      </c>
      <c r="C3769" s="6" t="s">
        <v>19161</v>
      </c>
      <c r="D3769" s="2" t="s">
        <v>800</v>
      </c>
      <c r="E3769" s="2" t="s">
        <v>451</v>
      </c>
      <c r="G3769" s="6" t="s">
        <v>15024</v>
      </c>
      <c r="H3769" s="6" t="s">
        <v>27</v>
      </c>
      <c r="I3769" s="6"/>
      <c r="J3769" s="6"/>
      <c r="K3769" s="7">
        <v>60</v>
      </c>
      <c r="L3769" s="6" t="s">
        <v>199</v>
      </c>
      <c r="M3769" s="6" t="s">
        <v>39</v>
      </c>
      <c r="N3769" s="6" t="s">
        <v>39</v>
      </c>
      <c r="O3769" s="6" t="s">
        <v>451</v>
      </c>
      <c r="P3769" s="8" t="s">
        <v>27</v>
      </c>
      <c r="Q3769" s="9">
        <v>44765.340534340299</v>
      </c>
      <c r="R3769" s="6" t="s">
        <v>28</v>
      </c>
      <c r="X3769" s="6" t="s">
        <v>19162</v>
      </c>
      <c r="Y3769" s="2" t="s">
        <v>800</v>
      </c>
      <c r="Z3769" s="2" t="s">
        <v>451</v>
      </c>
      <c r="AA3769" s="2" t="s">
        <v>114</v>
      </c>
      <c r="AB3769" s="2" t="s">
        <v>27</v>
      </c>
      <c r="AC3769" s="2" t="s">
        <v>27</v>
      </c>
      <c r="AD3769" s="2" t="s">
        <v>27</v>
      </c>
      <c r="AE3769" s="2" t="s">
        <v>27</v>
      </c>
      <c r="AG3769" s="2" t="str">
        <f t="shared" si="239"/>
        <v>Phường 5</v>
      </c>
      <c r="AH3769" s="2" t="str">
        <f t="shared" si="240"/>
        <v>Quận Gò Vấp</v>
      </c>
      <c r="AI3769" s="2" t="str">
        <f t="shared" si="241"/>
        <v/>
      </c>
      <c r="AK3769" s="2" t="str">
        <f t="shared" si="238"/>
        <v/>
      </c>
      <c r="BF3769" s="2" t="str">
        <f>VLOOKUP(M3769,'[1]mã win'!G:K,5,0)</f>
        <v>N</v>
      </c>
    </row>
    <row r="3770" spans="1:58" x14ac:dyDescent="0.25">
      <c r="A3770" s="6" t="s">
        <v>19163</v>
      </c>
      <c r="B3770" s="6" t="s">
        <v>19164</v>
      </c>
      <c r="C3770" s="6" t="s">
        <v>19165</v>
      </c>
      <c r="D3770" s="2" t="s">
        <v>1430</v>
      </c>
      <c r="E3770" s="2">
        <v>0</v>
      </c>
      <c r="G3770" s="6" t="s">
        <v>16970</v>
      </c>
      <c r="H3770" s="6"/>
      <c r="I3770" s="6"/>
      <c r="J3770" s="6"/>
      <c r="K3770" s="7"/>
      <c r="L3770" s="6"/>
      <c r="M3770" s="6" t="s">
        <v>168</v>
      </c>
      <c r="N3770" s="6" t="s">
        <v>168</v>
      </c>
      <c r="O3770" s="6"/>
      <c r="P3770" s="8" t="s">
        <v>27</v>
      </c>
      <c r="Q3770" s="9">
        <v>45052.648486840299</v>
      </c>
      <c r="R3770" s="6" t="s">
        <v>28</v>
      </c>
      <c r="X3770" s="6" t="s">
        <v>19166</v>
      </c>
      <c r="Y3770" s="2" t="s">
        <v>19167</v>
      </c>
      <c r="Z3770" s="2" t="s">
        <v>16535</v>
      </c>
      <c r="AA3770" s="2" t="s">
        <v>1430</v>
      </c>
      <c r="AB3770" s="2" t="s">
        <v>1435</v>
      </c>
      <c r="AC3770" s="2" t="s">
        <v>18789</v>
      </c>
      <c r="AD3770" s="2" t="s">
        <v>27</v>
      </c>
      <c r="AE3770" s="2" t="s">
        <v>27</v>
      </c>
      <c r="AG3770" s="2" t="str">
        <f t="shared" si="239"/>
        <v>Phường An Phú</v>
      </c>
      <c r="AH3770" s="2" t="str">
        <f t="shared" si="240"/>
        <v/>
      </c>
      <c r="AI3770" s="2" t="str">
        <f t="shared" si="241"/>
        <v/>
      </c>
      <c r="AK3770" s="2" t="str">
        <f t="shared" si="238"/>
        <v/>
      </c>
      <c r="BF3770" s="2" t="str">
        <f>VLOOKUP(M3770,'[1]mã win'!G:K,5,0)</f>
        <v>N</v>
      </c>
    </row>
    <row r="3771" spans="1:58" x14ac:dyDescent="0.25">
      <c r="A3771" s="6" t="s">
        <v>19168</v>
      </c>
      <c r="B3771" s="6" t="s">
        <v>15457</v>
      </c>
      <c r="C3771" s="6" t="s">
        <v>19169</v>
      </c>
      <c r="D3771" s="2" t="s">
        <v>370</v>
      </c>
      <c r="E3771" s="2" t="s">
        <v>18662</v>
      </c>
      <c r="G3771" s="6" t="s">
        <v>15024</v>
      </c>
      <c r="H3771" s="6" t="s">
        <v>27</v>
      </c>
      <c r="I3771" s="6"/>
      <c r="J3771" s="6"/>
      <c r="K3771" s="7">
        <v>60</v>
      </c>
      <c r="L3771" s="6" t="s">
        <v>63</v>
      </c>
      <c r="M3771" s="6" t="s">
        <v>39</v>
      </c>
      <c r="N3771" s="6" t="s">
        <v>39</v>
      </c>
      <c r="O3771" s="6" t="s">
        <v>51</v>
      </c>
      <c r="P3771" s="8" t="s">
        <v>27</v>
      </c>
      <c r="Q3771" s="9">
        <v>44749.642272766199</v>
      </c>
      <c r="R3771" s="6" t="s">
        <v>28</v>
      </c>
      <c r="X3771" s="6" t="s">
        <v>19170</v>
      </c>
      <c r="Y3771" s="2" t="s">
        <v>4059</v>
      </c>
      <c r="Z3771" s="2" t="s">
        <v>370</v>
      </c>
      <c r="AA3771" s="2" t="s">
        <v>18662</v>
      </c>
      <c r="AB3771" s="2" t="s">
        <v>114</v>
      </c>
      <c r="AC3771" s="2" t="s">
        <v>27</v>
      </c>
      <c r="AD3771" s="2" t="s">
        <v>27</v>
      </c>
      <c r="AE3771" s="2" t="s">
        <v>27</v>
      </c>
      <c r="AG3771" s="2" t="str">
        <f t="shared" si="239"/>
        <v>Phường Hiệp Bình Phước</v>
      </c>
      <c r="AH3771" s="2" t="str">
        <f t="shared" si="240"/>
        <v>Quận Thủ Đức</v>
      </c>
      <c r="AI3771" s="2" t="str">
        <f t="shared" si="241"/>
        <v/>
      </c>
      <c r="AK3771" s="2" t="str">
        <f t="shared" si="238"/>
        <v/>
      </c>
      <c r="BF3771" s="2" t="str">
        <f>VLOOKUP(M3771,'[1]mã win'!G:K,5,0)</f>
        <v>N</v>
      </c>
    </row>
    <row r="3772" spans="1:58" x14ac:dyDescent="0.25">
      <c r="A3772" s="6" t="s">
        <v>19171</v>
      </c>
      <c r="B3772" s="6" t="s">
        <v>15457</v>
      </c>
      <c r="C3772" s="6" t="s">
        <v>19172</v>
      </c>
      <c r="D3772" s="2" t="s">
        <v>122</v>
      </c>
      <c r="E3772" s="2" t="s">
        <v>134</v>
      </c>
      <c r="G3772" s="6" t="s">
        <v>15024</v>
      </c>
      <c r="H3772" s="6" t="s">
        <v>27</v>
      </c>
      <c r="I3772" s="6"/>
      <c r="J3772" s="6"/>
      <c r="K3772" s="7">
        <v>60</v>
      </c>
      <c r="L3772" s="6" t="s">
        <v>133</v>
      </c>
      <c r="M3772" s="6" t="s">
        <v>39</v>
      </c>
      <c r="N3772" s="6" t="s">
        <v>39</v>
      </c>
      <c r="O3772" s="6" t="s">
        <v>134</v>
      </c>
      <c r="P3772" s="8" t="s">
        <v>27</v>
      </c>
      <c r="Q3772" s="9">
        <v>44725.611369756902</v>
      </c>
      <c r="R3772" s="6" t="s">
        <v>28</v>
      </c>
      <c r="X3772" s="6" t="s">
        <v>19173</v>
      </c>
      <c r="Y3772" s="2" t="s">
        <v>122</v>
      </c>
      <c r="Z3772" s="2" t="s">
        <v>134</v>
      </c>
      <c r="AA3772" s="2" t="s">
        <v>114</v>
      </c>
      <c r="AB3772" s="2" t="s">
        <v>27</v>
      </c>
      <c r="AC3772" s="2" t="s">
        <v>27</v>
      </c>
      <c r="AD3772" s="2" t="s">
        <v>27</v>
      </c>
      <c r="AE3772" s="2" t="s">
        <v>27</v>
      </c>
      <c r="AG3772" s="2" t="str">
        <f t="shared" si="239"/>
        <v>Phường 12</v>
      </c>
      <c r="AH3772" s="2" t="str">
        <f t="shared" si="240"/>
        <v>Quận 6</v>
      </c>
      <c r="AI3772" s="2" t="str">
        <f t="shared" si="241"/>
        <v/>
      </c>
      <c r="AK3772" s="2" t="str">
        <f t="shared" si="238"/>
        <v/>
      </c>
      <c r="BF3772" s="2" t="str">
        <f>VLOOKUP(M3772,'[1]mã win'!G:K,5,0)</f>
        <v>N</v>
      </c>
    </row>
    <row r="3773" spans="1:58" x14ac:dyDescent="0.25">
      <c r="A3773" s="6" t="s">
        <v>19174</v>
      </c>
      <c r="B3773" s="6" t="s">
        <v>15457</v>
      </c>
      <c r="C3773" s="6" t="s">
        <v>19175</v>
      </c>
      <c r="D3773" s="2" t="s">
        <v>16815</v>
      </c>
      <c r="E3773" s="2" t="s">
        <v>47</v>
      </c>
      <c r="G3773" s="6" t="s">
        <v>15024</v>
      </c>
      <c r="H3773" s="6" t="s">
        <v>27</v>
      </c>
      <c r="I3773" s="6"/>
      <c r="J3773" s="6"/>
      <c r="K3773" s="7">
        <v>60</v>
      </c>
      <c r="L3773" s="6" t="s">
        <v>50</v>
      </c>
      <c r="M3773" s="6" t="s">
        <v>39</v>
      </c>
      <c r="N3773" s="6" t="s">
        <v>39</v>
      </c>
      <c r="O3773" s="6" t="s">
        <v>51</v>
      </c>
      <c r="P3773" s="8" t="s">
        <v>27</v>
      </c>
      <c r="Q3773" s="9">
        <v>44729.594511192103</v>
      </c>
      <c r="R3773" s="6" t="s">
        <v>28</v>
      </c>
      <c r="X3773" s="6" t="s">
        <v>19176</v>
      </c>
      <c r="Y3773" s="2" t="s">
        <v>1426</v>
      </c>
      <c r="Z3773" s="2" t="s">
        <v>16815</v>
      </c>
      <c r="AA3773" s="2" t="s">
        <v>47</v>
      </c>
      <c r="AB3773" s="2" t="s">
        <v>15449</v>
      </c>
      <c r="AC3773" s="2" t="s">
        <v>27</v>
      </c>
      <c r="AD3773" s="2" t="s">
        <v>27</v>
      </c>
      <c r="AE3773" s="2" t="s">
        <v>27</v>
      </c>
      <c r="AG3773" s="2" t="str">
        <f t="shared" si="239"/>
        <v>Phường Bình Trưng Đông</v>
      </c>
      <c r="AH3773" s="2" t="str">
        <f t="shared" si="240"/>
        <v>Quận 2</v>
      </c>
      <c r="AI3773" s="2" t="str">
        <f t="shared" si="241"/>
        <v/>
      </c>
      <c r="AK3773" s="2" t="str">
        <f t="shared" si="238"/>
        <v/>
      </c>
      <c r="BF3773" s="2" t="str">
        <f>VLOOKUP(M3773,'[1]mã win'!G:K,5,0)</f>
        <v>N</v>
      </c>
    </row>
    <row r="3774" spans="1:58" x14ac:dyDescent="0.25">
      <c r="A3774" s="6" t="s">
        <v>19177</v>
      </c>
      <c r="B3774" s="6" t="s">
        <v>15457</v>
      </c>
      <c r="C3774" s="6" t="s">
        <v>19178</v>
      </c>
      <c r="D3774" s="2" t="s">
        <v>800</v>
      </c>
      <c r="E3774" s="2" t="s">
        <v>451</v>
      </c>
      <c r="G3774" s="6" t="s">
        <v>15024</v>
      </c>
      <c r="H3774" s="6" t="s">
        <v>27</v>
      </c>
      <c r="I3774" s="6"/>
      <c r="J3774" s="6"/>
      <c r="K3774" s="7">
        <v>60</v>
      </c>
      <c r="L3774" s="6" t="s">
        <v>199</v>
      </c>
      <c r="M3774" s="6" t="s">
        <v>39</v>
      </c>
      <c r="N3774" s="6" t="s">
        <v>39</v>
      </c>
      <c r="O3774" s="6" t="s">
        <v>451</v>
      </c>
      <c r="P3774" s="8" t="s">
        <v>27</v>
      </c>
      <c r="Q3774" s="9">
        <v>44765.3408801736</v>
      </c>
      <c r="R3774" s="6" t="s">
        <v>28</v>
      </c>
      <c r="X3774" s="6" t="s">
        <v>19179</v>
      </c>
      <c r="Y3774" s="2" t="s">
        <v>800</v>
      </c>
      <c r="Z3774" s="2" t="s">
        <v>451</v>
      </c>
      <c r="AA3774" s="2" t="s">
        <v>114</v>
      </c>
      <c r="AB3774" s="2" t="s">
        <v>27</v>
      </c>
      <c r="AC3774" s="2" t="s">
        <v>27</v>
      </c>
      <c r="AD3774" s="2" t="s">
        <v>27</v>
      </c>
      <c r="AE3774" s="2" t="s">
        <v>27</v>
      </c>
      <c r="AG3774" s="2" t="str">
        <f t="shared" si="239"/>
        <v>Phường 5</v>
      </c>
      <c r="AH3774" s="2" t="str">
        <f t="shared" si="240"/>
        <v>Quận Gò Vấp</v>
      </c>
      <c r="AI3774" s="2" t="str">
        <f t="shared" si="241"/>
        <v/>
      </c>
      <c r="AK3774" s="2" t="str">
        <f t="shared" si="238"/>
        <v/>
      </c>
      <c r="BF3774" s="2" t="str">
        <f>VLOOKUP(M3774,'[1]mã win'!G:K,5,0)</f>
        <v>N</v>
      </c>
    </row>
    <row r="3775" spans="1:58" x14ac:dyDescent="0.25">
      <c r="A3775" s="6" t="s">
        <v>19180</v>
      </c>
      <c r="B3775" s="6" t="s">
        <v>15457</v>
      </c>
      <c r="C3775" s="6" t="s">
        <v>19181</v>
      </c>
      <c r="D3775" s="2" t="s">
        <v>5572</v>
      </c>
      <c r="E3775" s="2" t="s">
        <v>18662</v>
      </c>
      <c r="G3775" s="6" t="s">
        <v>15024</v>
      </c>
      <c r="H3775" s="6" t="s">
        <v>27</v>
      </c>
      <c r="I3775" s="6"/>
      <c r="J3775" s="6"/>
      <c r="K3775" s="7">
        <v>60</v>
      </c>
      <c r="L3775" s="6" t="s">
        <v>63</v>
      </c>
      <c r="M3775" s="6" t="s">
        <v>39</v>
      </c>
      <c r="N3775" s="6" t="s">
        <v>39</v>
      </c>
      <c r="O3775" s="6" t="s">
        <v>51</v>
      </c>
      <c r="P3775" s="8" t="s">
        <v>27</v>
      </c>
      <c r="Q3775" s="9">
        <v>44767.351204826402</v>
      </c>
      <c r="R3775" s="6" t="s">
        <v>28</v>
      </c>
      <c r="X3775" s="6" t="s">
        <v>19182</v>
      </c>
      <c r="Y3775" s="2" t="s">
        <v>4059</v>
      </c>
      <c r="Z3775" s="2" t="s">
        <v>5572</v>
      </c>
      <c r="AA3775" s="2" t="s">
        <v>18662</v>
      </c>
      <c r="AB3775" s="2" t="s">
        <v>114</v>
      </c>
      <c r="AC3775" s="2" t="s">
        <v>27</v>
      </c>
      <c r="AD3775" s="2" t="s">
        <v>27</v>
      </c>
      <c r="AE3775" s="2" t="s">
        <v>27</v>
      </c>
      <c r="AG3775" s="2" t="str">
        <f t="shared" si="239"/>
        <v>Phường Linh Trung</v>
      </c>
      <c r="AH3775" s="2" t="str">
        <f t="shared" si="240"/>
        <v>Quận Thủ Đức</v>
      </c>
      <c r="AI3775" s="2" t="str">
        <f t="shared" si="241"/>
        <v/>
      </c>
      <c r="AK3775" s="2" t="str">
        <f t="shared" si="238"/>
        <v/>
      </c>
      <c r="BF3775" s="2" t="str">
        <f>VLOOKUP(M3775,'[1]mã win'!G:K,5,0)</f>
        <v>N</v>
      </c>
    </row>
    <row r="3776" spans="1:58" ht="21" x14ac:dyDescent="0.25">
      <c r="A3776" s="6" t="s">
        <v>19183</v>
      </c>
      <c r="B3776" s="6" t="s">
        <v>15463</v>
      </c>
      <c r="C3776" s="11" t="s">
        <v>19184</v>
      </c>
      <c r="D3776" s="2" t="s">
        <v>27</v>
      </c>
      <c r="E3776" s="2" t="s">
        <v>6551</v>
      </c>
      <c r="G3776" s="6" t="s">
        <v>15031</v>
      </c>
      <c r="H3776" s="6"/>
      <c r="I3776" s="6"/>
      <c r="J3776" s="6"/>
      <c r="K3776" s="7"/>
      <c r="L3776" s="6" t="s">
        <v>8064</v>
      </c>
      <c r="M3776" s="6" t="s">
        <v>25</v>
      </c>
      <c r="N3776" s="6" t="s">
        <v>25</v>
      </c>
      <c r="O3776" s="6" t="s">
        <v>6551</v>
      </c>
      <c r="P3776" s="8" t="s">
        <v>27</v>
      </c>
      <c r="Q3776" s="9">
        <v>44709.573545104198</v>
      </c>
      <c r="R3776" s="6" t="s">
        <v>6465</v>
      </c>
      <c r="X3776" s="11" t="s">
        <v>19185</v>
      </c>
      <c r="Y3776" s="2" t="s">
        <v>27</v>
      </c>
      <c r="Z3776" s="2" t="s">
        <v>27</v>
      </c>
      <c r="AA3776" s="2" t="s">
        <v>27</v>
      </c>
      <c r="AB3776" s="2" t="s">
        <v>27</v>
      </c>
      <c r="AC3776" s="2" t="s">
        <v>27</v>
      </c>
      <c r="AD3776" s="2" t="s">
        <v>27</v>
      </c>
      <c r="AE3776" s="2" t="s">
        <v>27</v>
      </c>
      <c r="AG3776" s="2" t="str">
        <f t="shared" si="239"/>
        <v/>
      </c>
      <c r="AH3776" s="2" t="str">
        <f t="shared" si="240"/>
        <v/>
      </c>
      <c r="AI3776" s="2" t="str">
        <f t="shared" si="241"/>
        <v/>
      </c>
      <c r="AK3776" s="2" t="str">
        <f t="shared" si="238"/>
        <v/>
      </c>
      <c r="BF3776" s="2" t="str">
        <f>VLOOKUP(M3776,'[1]mã win'!G:K,5,0)</f>
        <v>B</v>
      </c>
    </row>
    <row r="3777" spans="1:58" x14ac:dyDescent="0.25">
      <c r="A3777" s="6" t="s">
        <v>19186</v>
      </c>
      <c r="B3777" s="6" t="s">
        <v>15468</v>
      </c>
      <c r="C3777" s="6" t="s">
        <v>19187</v>
      </c>
      <c r="D3777" s="2" t="s">
        <v>8058</v>
      </c>
      <c r="E3777" s="2" t="s">
        <v>918</v>
      </c>
      <c r="G3777" s="6" t="s">
        <v>15031</v>
      </c>
      <c r="H3777" s="6"/>
      <c r="I3777" s="6"/>
      <c r="J3777" s="6"/>
      <c r="K3777" s="7"/>
      <c r="L3777" s="6" t="s">
        <v>24</v>
      </c>
      <c r="M3777" s="6" t="s">
        <v>25</v>
      </c>
      <c r="N3777" s="6" t="s">
        <v>25</v>
      </c>
      <c r="O3777" s="6" t="s">
        <v>918</v>
      </c>
      <c r="P3777" s="8" t="s">
        <v>27</v>
      </c>
      <c r="Q3777" s="9">
        <v>44707.3228830671</v>
      </c>
      <c r="R3777" s="6" t="s">
        <v>6465</v>
      </c>
      <c r="X3777" s="6" t="s">
        <v>19188</v>
      </c>
      <c r="Y3777" s="2" t="s">
        <v>19189</v>
      </c>
      <c r="Z3777" s="2" t="s">
        <v>8058</v>
      </c>
      <c r="AA3777" s="2" t="s">
        <v>918</v>
      </c>
      <c r="AB3777" s="2" t="s">
        <v>31</v>
      </c>
      <c r="AC3777" s="2" t="s">
        <v>27</v>
      </c>
      <c r="AD3777" s="2" t="s">
        <v>27</v>
      </c>
      <c r="AE3777" s="2" t="s">
        <v>27</v>
      </c>
      <c r="AG3777" s="2" t="str">
        <f t="shared" si="239"/>
        <v>Phường Mỹ Đình 1</v>
      </c>
      <c r="AH3777" s="2" t="str">
        <f t="shared" si="240"/>
        <v>Quận Nam Từ Liêm</v>
      </c>
      <c r="AI3777" s="2" t="str">
        <f t="shared" si="241"/>
        <v/>
      </c>
      <c r="AK3777" s="2" t="str">
        <f t="shared" si="238"/>
        <v/>
      </c>
      <c r="BF3777" s="2" t="str">
        <f>VLOOKUP(M3777,'[1]mã win'!G:K,5,0)</f>
        <v>B</v>
      </c>
    </row>
    <row r="3778" spans="1:58" x14ac:dyDescent="0.25">
      <c r="A3778" s="6" t="s">
        <v>19190</v>
      </c>
      <c r="B3778" s="6" t="s">
        <v>15468</v>
      </c>
      <c r="C3778" s="6" t="s">
        <v>19191</v>
      </c>
      <c r="D3778" s="2" t="s">
        <v>15491</v>
      </c>
      <c r="E3778" s="2" t="s">
        <v>840</v>
      </c>
      <c r="G3778" s="6" t="s">
        <v>15031</v>
      </c>
      <c r="H3778" s="6"/>
      <c r="I3778" s="6"/>
      <c r="J3778" s="6"/>
      <c r="K3778" s="7"/>
      <c r="L3778" s="6" t="s">
        <v>235</v>
      </c>
      <c r="M3778" s="6" t="s">
        <v>25</v>
      </c>
      <c r="N3778" s="6" t="s">
        <v>25</v>
      </c>
      <c r="O3778" s="6" t="s">
        <v>840</v>
      </c>
      <c r="P3778" s="8" t="s">
        <v>27</v>
      </c>
      <c r="Q3778" s="9">
        <v>44719.706252661999</v>
      </c>
      <c r="R3778" s="6" t="s">
        <v>6465</v>
      </c>
      <c r="X3778" s="6" t="s">
        <v>19192</v>
      </c>
      <c r="Y3778" s="2" t="s">
        <v>15491</v>
      </c>
      <c r="Z3778" s="2" t="s">
        <v>840</v>
      </c>
      <c r="AA3778" s="2" t="s">
        <v>31</v>
      </c>
      <c r="AB3778" s="2" t="s">
        <v>27</v>
      </c>
      <c r="AC3778" s="2" t="s">
        <v>27</v>
      </c>
      <c r="AD3778" s="2" t="s">
        <v>27</v>
      </c>
      <c r="AE3778" s="2" t="s">
        <v>27</v>
      </c>
      <c r="AG3778" s="2" t="str">
        <f t="shared" si="239"/>
        <v>Phường Việt Hưng</v>
      </c>
      <c r="AH3778" s="2" t="str">
        <f t="shared" si="240"/>
        <v>Quận Long Biên</v>
      </c>
      <c r="AI3778" s="2" t="str">
        <f t="shared" si="241"/>
        <v/>
      </c>
      <c r="AK3778" s="2" t="str">
        <f t="shared" si="238"/>
        <v/>
      </c>
      <c r="BF3778" s="2" t="str">
        <f>VLOOKUP(M3778,'[1]mã win'!G:K,5,0)</f>
        <v>B</v>
      </c>
    </row>
    <row r="3779" spans="1:58" x14ac:dyDescent="0.25">
      <c r="A3779" s="6" t="s">
        <v>19193</v>
      </c>
      <c r="B3779" s="6" t="s">
        <v>15463</v>
      </c>
      <c r="C3779" s="6" t="s">
        <v>19194</v>
      </c>
      <c r="D3779" s="2" t="s">
        <v>27</v>
      </c>
      <c r="E3779" s="2" t="s">
        <v>13590</v>
      </c>
      <c r="G3779" s="6" t="s">
        <v>15031</v>
      </c>
      <c r="H3779" s="6"/>
      <c r="I3779" s="6"/>
      <c r="J3779" s="6"/>
      <c r="K3779" s="7"/>
      <c r="L3779" s="6" t="s">
        <v>24</v>
      </c>
      <c r="M3779" s="6" t="s">
        <v>25</v>
      </c>
      <c r="N3779" s="6" t="s">
        <v>25</v>
      </c>
      <c r="O3779" s="6" t="s">
        <v>1047</v>
      </c>
      <c r="P3779" s="8" t="s">
        <v>27</v>
      </c>
      <c r="Q3779" s="9">
        <v>44709.445614386597</v>
      </c>
      <c r="R3779" s="6" t="s">
        <v>6465</v>
      </c>
      <c r="X3779" s="6" t="s">
        <v>19195</v>
      </c>
      <c r="Y3779" s="2" t="s">
        <v>19196</v>
      </c>
      <c r="Z3779" s="2" t="s">
        <v>13590</v>
      </c>
      <c r="AA3779" s="2" t="s">
        <v>31</v>
      </c>
      <c r="AB3779" s="2" t="s">
        <v>27</v>
      </c>
      <c r="AC3779" s="2" t="s">
        <v>27</v>
      </c>
      <c r="AD3779" s="2" t="s">
        <v>27</v>
      </c>
      <c r="AE3779" s="2" t="s">
        <v>27</v>
      </c>
      <c r="AG3779" s="2" t="str">
        <f t="shared" si="239"/>
        <v/>
      </c>
      <c r="AH3779" s="2" t="str">
        <f t="shared" si="240"/>
        <v/>
      </c>
      <c r="AI3779" s="2" t="str">
        <f t="shared" si="241"/>
        <v>huyện Hoài Đức</v>
      </c>
      <c r="AK3779" s="2" t="str">
        <f t="shared" ref="AK3779:AK3842" si="242">IF(LEFT(X3779,2)="tỉ",X3779,IF(LEFT(Y3779,2)="tỉ",Y3779,IF(LEFT(Z3779,2)="tỉ",Z3779,IF(LEFT(AA3779,2)="tỉ",AA3779,IF(LEFT(AB3779,2)="tỉ",AB3779,IF(LEFT(AC3779,2)="tỉ",AC3779,IF(LEFT(AD3779,2)="tỉ",AD3779,IF(LEFT(AE3779,2)="tỉ",AE3779,IF(LEFT(AF3779,2)="tỉ",AF3779,"")))))))))</f>
        <v/>
      </c>
      <c r="BF3779" s="2" t="str">
        <f>VLOOKUP(M3779,'[1]mã win'!G:K,5,0)</f>
        <v>B</v>
      </c>
    </row>
    <row r="3780" spans="1:58" x14ac:dyDescent="0.25">
      <c r="A3780" s="6" t="s">
        <v>19197</v>
      </c>
      <c r="B3780" s="6" t="s">
        <v>15468</v>
      </c>
      <c r="C3780" s="6" t="s">
        <v>19198</v>
      </c>
      <c r="D3780" s="2" t="s">
        <v>16729</v>
      </c>
      <c r="E3780" s="2" t="s">
        <v>10847</v>
      </c>
      <c r="G3780" s="6" t="s">
        <v>15031</v>
      </c>
      <c r="H3780" s="6"/>
      <c r="I3780" s="6"/>
      <c r="J3780" s="6"/>
      <c r="K3780" s="7"/>
      <c r="L3780" s="6" t="s">
        <v>235</v>
      </c>
      <c r="M3780" s="6" t="s">
        <v>25</v>
      </c>
      <c r="N3780" s="6" t="s">
        <v>25</v>
      </c>
      <c r="O3780" s="6" t="s">
        <v>967</v>
      </c>
      <c r="P3780" s="8" t="s">
        <v>27</v>
      </c>
      <c r="Q3780" s="9">
        <v>44704.559646562499</v>
      </c>
      <c r="R3780" s="6" t="s">
        <v>6465</v>
      </c>
      <c r="X3780" s="6" t="s">
        <v>19199</v>
      </c>
      <c r="Y3780" s="2" t="s">
        <v>19200</v>
      </c>
      <c r="Z3780" s="2" t="s">
        <v>16729</v>
      </c>
      <c r="AA3780" s="2" t="s">
        <v>10847</v>
      </c>
      <c r="AB3780" s="2" t="s">
        <v>31</v>
      </c>
      <c r="AC3780" s="2" t="s">
        <v>27</v>
      </c>
      <c r="AD3780" s="2" t="s">
        <v>27</v>
      </c>
      <c r="AE3780" s="2" t="s">
        <v>27</v>
      </c>
      <c r="AG3780" s="2" t="str">
        <f t="shared" si="239"/>
        <v>phường Hoàng Liệt</v>
      </c>
      <c r="AH3780" s="2" t="str">
        <f t="shared" si="240"/>
        <v>quận Hoàng Mai</v>
      </c>
      <c r="AI3780" s="2" t="str">
        <f t="shared" si="241"/>
        <v/>
      </c>
      <c r="AK3780" s="2" t="str">
        <f t="shared" si="242"/>
        <v/>
      </c>
      <c r="BF3780" s="2" t="str">
        <f>VLOOKUP(M3780,'[1]mã win'!G:K,5,0)</f>
        <v>B</v>
      </c>
    </row>
    <row r="3781" spans="1:58" x14ac:dyDescent="0.25">
      <c r="A3781" s="6" t="s">
        <v>19201</v>
      </c>
      <c r="B3781" s="6" t="s">
        <v>15468</v>
      </c>
      <c r="C3781" s="6" t="s">
        <v>19202</v>
      </c>
      <c r="D3781" s="2" t="s">
        <v>16318</v>
      </c>
      <c r="E3781" s="2" t="s">
        <v>945</v>
      </c>
      <c r="G3781" s="6" t="s">
        <v>15031</v>
      </c>
      <c r="H3781" s="6"/>
      <c r="I3781" s="6"/>
      <c r="J3781" s="6"/>
      <c r="K3781" s="7"/>
      <c r="L3781" s="6" t="s">
        <v>8064</v>
      </c>
      <c r="M3781" s="6" t="s">
        <v>25</v>
      </c>
      <c r="N3781" s="6" t="s">
        <v>25</v>
      </c>
      <c r="O3781" s="6" t="s">
        <v>945</v>
      </c>
      <c r="P3781" s="8" t="s">
        <v>27</v>
      </c>
      <c r="Q3781" s="9">
        <v>44707.633125462999</v>
      </c>
      <c r="R3781" s="6" t="s">
        <v>6465</v>
      </c>
      <c r="X3781" s="6" t="s">
        <v>19203</v>
      </c>
      <c r="Y3781" s="2" t="s">
        <v>19204</v>
      </c>
      <c r="Z3781" s="2" t="s">
        <v>16318</v>
      </c>
      <c r="AA3781" s="2" t="s">
        <v>945</v>
      </c>
      <c r="AB3781" s="2" t="s">
        <v>31</v>
      </c>
      <c r="AC3781" s="2" t="s">
        <v>27</v>
      </c>
      <c r="AD3781" s="2" t="s">
        <v>27</v>
      </c>
      <c r="AE3781" s="2" t="s">
        <v>27</v>
      </c>
      <c r="AG3781" s="2" t="str">
        <f t="shared" si="239"/>
        <v>phường Khương Trung</v>
      </c>
      <c r="AH3781" s="2" t="str">
        <f t="shared" si="240"/>
        <v>Quận Thanh Xuân</v>
      </c>
      <c r="AI3781" s="2" t="str">
        <f t="shared" si="241"/>
        <v/>
      </c>
      <c r="AK3781" s="2" t="str">
        <f t="shared" si="242"/>
        <v/>
      </c>
      <c r="BF3781" s="2" t="str">
        <f>VLOOKUP(M3781,'[1]mã win'!G:K,5,0)</f>
        <v>B</v>
      </c>
    </row>
    <row r="3782" spans="1:58" x14ac:dyDescent="0.25">
      <c r="A3782" s="6" t="s">
        <v>19205</v>
      </c>
      <c r="B3782" s="6" t="s">
        <v>15463</v>
      </c>
      <c r="C3782" s="6" t="s">
        <v>19206</v>
      </c>
      <c r="D3782" s="2" t="s">
        <v>27</v>
      </c>
      <c r="E3782" s="2" t="s">
        <v>1152</v>
      </c>
      <c r="G3782" s="6" t="s">
        <v>15031</v>
      </c>
      <c r="H3782" s="6"/>
      <c r="I3782" s="6"/>
      <c r="J3782" s="6"/>
      <c r="K3782" s="7"/>
      <c r="L3782" s="6" t="s">
        <v>24</v>
      </c>
      <c r="M3782" s="6" t="s">
        <v>25</v>
      </c>
      <c r="N3782" s="6" t="s">
        <v>25</v>
      </c>
      <c r="O3782" s="6" t="s">
        <v>1152</v>
      </c>
      <c r="P3782" s="8" t="s">
        <v>27</v>
      </c>
      <c r="Q3782" s="9">
        <v>44707.420535069403</v>
      </c>
      <c r="R3782" s="6" t="s">
        <v>6465</v>
      </c>
      <c r="X3782" s="6" t="s">
        <v>19207</v>
      </c>
      <c r="Y3782" s="2" t="s">
        <v>19208</v>
      </c>
      <c r="Z3782" s="2" t="s">
        <v>1152</v>
      </c>
      <c r="AA3782" s="2" t="s">
        <v>25</v>
      </c>
      <c r="AB3782" s="2" t="s">
        <v>27</v>
      </c>
      <c r="AC3782" s="2" t="s">
        <v>27</v>
      </c>
      <c r="AD3782" s="2" t="s">
        <v>27</v>
      </c>
      <c r="AE3782" s="2" t="s">
        <v>27</v>
      </c>
      <c r="AG3782" s="2" t="str">
        <f t="shared" si="239"/>
        <v/>
      </c>
      <c r="AH3782" s="2" t="str">
        <f t="shared" si="240"/>
        <v>Quận Bắc Từ Liêm</v>
      </c>
      <c r="AI3782" s="2" t="str">
        <f t="shared" si="241"/>
        <v/>
      </c>
      <c r="AK3782" s="2" t="str">
        <f t="shared" si="242"/>
        <v/>
      </c>
      <c r="BF3782" s="2" t="str">
        <f>VLOOKUP(M3782,'[1]mã win'!G:K,5,0)</f>
        <v>B</v>
      </c>
    </row>
    <row r="3783" spans="1:58" x14ac:dyDescent="0.25">
      <c r="A3783" s="6" t="s">
        <v>19209</v>
      </c>
      <c r="B3783" s="6" t="s">
        <v>15457</v>
      </c>
      <c r="C3783" s="6" t="s">
        <v>19210</v>
      </c>
      <c r="D3783" s="2" t="s">
        <v>5563</v>
      </c>
      <c r="E3783" s="2" t="s">
        <v>451</v>
      </c>
      <c r="G3783" s="6" t="s">
        <v>15024</v>
      </c>
      <c r="H3783" s="6" t="s">
        <v>27</v>
      </c>
      <c r="I3783" s="6"/>
      <c r="J3783" s="6"/>
      <c r="K3783" s="7">
        <v>60</v>
      </c>
      <c r="L3783" s="6" t="s">
        <v>199</v>
      </c>
      <c r="M3783" s="6" t="s">
        <v>39</v>
      </c>
      <c r="N3783" s="6" t="s">
        <v>39</v>
      </c>
      <c r="O3783" s="6" t="s">
        <v>451</v>
      </c>
      <c r="P3783" s="8" t="s">
        <v>27</v>
      </c>
      <c r="Q3783" s="9">
        <v>44715.462541863402</v>
      </c>
      <c r="R3783" s="6" t="s">
        <v>28</v>
      </c>
      <c r="X3783" s="6" t="s">
        <v>19211</v>
      </c>
      <c r="Y3783" s="2" t="s">
        <v>19212</v>
      </c>
      <c r="Z3783" s="2" t="s">
        <v>5563</v>
      </c>
      <c r="AA3783" s="2" t="s">
        <v>451</v>
      </c>
      <c r="AB3783" s="2" t="s">
        <v>114</v>
      </c>
      <c r="AC3783" s="2" t="s">
        <v>27</v>
      </c>
      <c r="AD3783" s="2" t="s">
        <v>27</v>
      </c>
      <c r="AE3783" s="2" t="s">
        <v>27</v>
      </c>
      <c r="AG3783" s="2" t="str">
        <f t="shared" si="239"/>
        <v>Phường 14</v>
      </c>
      <c r="AH3783" s="2" t="str">
        <f t="shared" si="240"/>
        <v>Quận Gò Vấp</v>
      </c>
      <c r="AI3783" s="2" t="str">
        <f t="shared" si="241"/>
        <v/>
      </c>
      <c r="AK3783" s="2" t="str">
        <f t="shared" si="242"/>
        <v/>
      </c>
      <c r="BF3783" s="2" t="str">
        <f>VLOOKUP(M3783,'[1]mã win'!G:K,5,0)</f>
        <v>N</v>
      </c>
    </row>
    <row r="3784" spans="1:58" x14ac:dyDescent="0.25">
      <c r="A3784" s="6" t="s">
        <v>19213</v>
      </c>
      <c r="B3784" s="6" t="s">
        <v>15468</v>
      </c>
      <c r="C3784" s="6" t="s">
        <v>19214</v>
      </c>
      <c r="D3784" s="2" t="s">
        <v>16086</v>
      </c>
      <c r="E3784" s="2" t="s">
        <v>250</v>
      </c>
      <c r="G3784" s="6" t="s">
        <v>15031</v>
      </c>
      <c r="H3784" s="6"/>
      <c r="I3784" s="6"/>
      <c r="J3784" s="6"/>
      <c r="K3784" s="7"/>
      <c r="L3784" s="6" t="s">
        <v>24</v>
      </c>
      <c r="M3784" s="6" t="s">
        <v>25</v>
      </c>
      <c r="N3784" s="6" t="s">
        <v>25</v>
      </c>
      <c r="O3784" s="6" t="s">
        <v>251</v>
      </c>
      <c r="P3784" s="8" t="s">
        <v>27</v>
      </c>
      <c r="Q3784" s="9">
        <v>44707.485019328698</v>
      </c>
      <c r="R3784" s="6" t="s">
        <v>6465</v>
      </c>
      <c r="X3784" s="6" t="s">
        <v>19215</v>
      </c>
      <c r="Y3784" s="2" t="s">
        <v>7939</v>
      </c>
      <c r="Z3784" s="2" t="s">
        <v>16086</v>
      </c>
      <c r="AA3784" s="2" t="s">
        <v>250</v>
      </c>
      <c r="AB3784" s="2" t="s">
        <v>25</v>
      </c>
      <c r="AC3784" s="2" t="s">
        <v>27</v>
      </c>
      <c r="AD3784" s="2" t="s">
        <v>27</v>
      </c>
      <c r="AE3784" s="2" t="s">
        <v>27</v>
      </c>
      <c r="AG3784" s="2" t="str">
        <f t="shared" si="239"/>
        <v>P. Yên Hòa</v>
      </c>
      <c r="AH3784" s="2" t="str">
        <f t="shared" si="240"/>
        <v>Q. Cầu Giấy</v>
      </c>
      <c r="AI3784" s="2" t="str">
        <f t="shared" si="241"/>
        <v/>
      </c>
      <c r="AK3784" s="2" t="str">
        <f t="shared" si="242"/>
        <v/>
      </c>
      <c r="BF3784" s="2" t="str">
        <f>VLOOKUP(M3784,'[1]mã win'!G:K,5,0)</f>
        <v>B</v>
      </c>
    </row>
    <row r="3785" spans="1:58" x14ac:dyDescent="0.25">
      <c r="A3785" s="6" t="s">
        <v>19216</v>
      </c>
      <c r="B3785" s="6" t="s">
        <v>15468</v>
      </c>
      <c r="C3785" s="6" t="s">
        <v>19217</v>
      </c>
      <c r="D3785" s="2" t="s">
        <v>15707</v>
      </c>
      <c r="E3785" s="2" t="s">
        <v>2416</v>
      </c>
      <c r="G3785" s="6" t="s">
        <v>15031</v>
      </c>
      <c r="H3785" s="6"/>
      <c r="I3785" s="6"/>
      <c r="J3785" s="6"/>
      <c r="K3785" s="7"/>
      <c r="L3785" s="6" t="s">
        <v>8064</v>
      </c>
      <c r="M3785" s="6" t="s">
        <v>25</v>
      </c>
      <c r="N3785" s="6" t="s">
        <v>25</v>
      </c>
      <c r="O3785" s="6" t="s">
        <v>945</v>
      </c>
      <c r="P3785" s="8" t="s">
        <v>27</v>
      </c>
      <c r="Q3785" s="9">
        <v>44707.632575381896</v>
      </c>
      <c r="R3785" s="6" t="s">
        <v>6465</v>
      </c>
      <c r="X3785" s="6" t="s">
        <v>9526</v>
      </c>
      <c r="Y3785" s="2" t="s">
        <v>15707</v>
      </c>
      <c r="Z3785" s="2" t="s">
        <v>2416</v>
      </c>
      <c r="AA3785" s="2" t="s">
        <v>25</v>
      </c>
      <c r="AB3785" s="2" t="s">
        <v>27</v>
      </c>
      <c r="AC3785" s="2" t="s">
        <v>27</v>
      </c>
      <c r="AD3785" s="2" t="s">
        <v>27</v>
      </c>
      <c r="AE3785" s="2" t="s">
        <v>27</v>
      </c>
      <c r="AG3785" s="2" t="str">
        <f t="shared" si="239"/>
        <v>phường Thanh Xuân Trung</v>
      </c>
      <c r="AH3785" s="2" t="str">
        <f t="shared" si="240"/>
        <v>quận Thanh Xuân</v>
      </c>
      <c r="AI3785" s="2" t="str">
        <f t="shared" si="241"/>
        <v/>
      </c>
      <c r="AK3785" s="2" t="str">
        <f t="shared" si="242"/>
        <v/>
      </c>
      <c r="BF3785" s="2" t="str">
        <f>VLOOKUP(M3785,'[1]mã win'!G:K,5,0)</f>
        <v>B</v>
      </c>
    </row>
    <row r="3786" spans="1:58" ht="21" x14ac:dyDescent="0.25">
      <c r="A3786" s="6" t="s">
        <v>19218</v>
      </c>
      <c r="B3786" s="6" t="s">
        <v>15463</v>
      </c>
      <c r="C3786" s="11" t="s">
        <v>19219</v>
      </c>
      <c r="D3786" s="2" t="s">
        <v>27</v>
      </c>
      <c r="E3786" s="2" t="s">
        <v>1047</v>
      </c>
      <c r="G3786" s="6" t="s">
        <v>15031</v>
      </c>
      <c r="H3786" s="6"/>
      <c r="I3786" s="6"/>
      <c r="J3786" s="6"/>
      <c r="K3786" s="7"/>
      <c r="L3786" s="6" t="s">
        <v>24</v>
      </c>
      <c r="M3786" s="6" t="s">
        <v>25</v>
      </c>
      <c r="N3786" s="6" t="s">
        <v>25</v>
      </c>
      <c r="O3786" s="6" t="s">
        <v>1047</v>
      </c>
      <c r="P3786" s="8" t="s">
        <v>27</v>
      </c>
      <c r="Q3786" s="9">
        <v>44709.446099571796</v>
      </c>
      <c r="R3786" s="6" t="s">
        <v>6465</v>
      </c>
      <c r="X3786" s="11" t="s">
        <v>19220</v>
      </c>
      <c r="Y3786" s="2" t="s">
        <v>19221</v>
      </c>
      <c r="Z3786" s="2" t="s">
        <v>27</v>
      </c>
      <c r="AA3786" s="2" t="s">
        <v>27</v>
      </c>
      <c r="AB3786" s="2" t="s">
        <v>27</v>
      </c>
      <c r="AC3786" s="2" t="s">
        <v>27</v>
      </c>
      <c r="AD3786" s="2" t="s">
        <v>27</v>
      </c>
      <c r="AE3786" s="2" t="s">
        <v>27</v>
      </c>
      <c r="AG3786" s="2" t="str">
        <f t="shared" si="239"/>
        <v/>
      </c>
      <c r="AH3786" s="2" t="str">
        <f t="shared" si="240"/>
        <v/>
      </c>
      <c r="AI3786" s="2" t="str">
        <f t="shared" si="241"/>
        <v/>
      </c>
      <c r="AK3786" s="2" t="str">
        <f t="shared" si="242"/>
        <v/>
      </c>
      <c r="BF3786" s="2" t="str">
        <f>VLOOKUP(M3786,'[1]mã win'!G:K,5,0)</f>
        <v>B</v>
      </c>
    </row>
    <row r="3787" spans="1:58" x14ac:dyDescent="0.25">
      <c r="A3787" s="6" t="s">
        <v>19222</v>
      </c>
      <c r="B3787" s="6" t="s">
        <v>15463</v>
      </c>
      <c r="C3787" s="6" t="s">
        <v>19223</v>
      </c>
      <c r="D3787" s="2" t="s">
        <v>7828</v>
      </c>
      <c r="E3787" s="2" t="s">
        <v>900</v>
      </c>
      <c r="G3787" s="6" t="s">
        <v>15031</v>
      </c>
      <c r="H3787" s="6"/>
      <c r="I3787" s="6"/>
      <c r="J3787" s="6"/>
      <c r="K3787" s="7"/>
      <c r="L3787" s="6" t="s">
        <v>24</v>
      </c>
      <c r="M3787" s="6" t="s">
        <v>25</v>
      </c>
      <c r="N3787" s="6" t="s">
        <v>25</v>
      </c>
      <c r="O3787" s="6" t="s">
        <v>902</v>
      </c>
      <c r="P3787" s="8" t="s">
        <v>27</v>
      </c>
      <c r="Q3787" s="9">
        <v>44709.436956331003</v>
      </c>
      <c r="R3787" s="6" t="s">
        <v>6465</v>
      </c>
      <c r="X3787" s="6" t="s">
        <v>19224</v>
      </c>
      <c r="Y3787" s="2" t="s">
        <v>19225</v>
      </c>
      <c r="Z3787" s="2" t="s">
        <v>7828</v>
      </c>
      <c r="AA3787" s="2" t="s">
        <v>900</v>
      </c>
      <c r="AB3787" s="2" t="s">
        <v>31</v>
      </c>
      <c r="AC3787" s="2" t="s">
        <v>27</v>
      </c>
      <c r="AD3787" s="2" t="s">
        <v>27</v>
      </c>
      <c r="AE3787" s="2" t="s">
        <v>27</v>
      </c>
      <c r="AG3787" s="2" t="str">
        <f t="shared" si="239"/>
        <v>phường La Khê</v>
      </c>
      <c r="AH3787" s="2" t="str">
        <f t="shared" si="240"/>
        <v>quận Hà Đông</v>
      </c>
      <c r="AI3787" s="2" t="str">
        <f t="shared" si="241"/>
        <v/>
      </c>
      <c r="AK3787" s="2" t="str">
        <f t="shared" si="242"/>
        <v/>
      </c>
      <c r="BF3787" s="2" t="str">
        <f>VLOOKUP(M3787,'[1]mã win'!G:K,5,0)</f>
        <v>B</v>
      </c>
    </row>
    <row r="3788" spans="1:58" x14ac:dyDescent="0.25">
      <c r="A3788" s="6" t="s">
        <v>19226</v>
      </c>
      <c r="B3788" s="6" t="s">
        <v>15463</v>
      </c>
      <c r="C3788" s="6" t="s">
        <v>19227</v>
      </c>
      <c r="D3788" s="2" t="s">
        <v>27</v>
      </c>
      <c r="E3788" s="2" t="s">
        <v>1047</v>
      </c>
      <c r="G3788" s="6" t="s">
        <v>15031</v>
      </c>
      <c r="H3788" s="6"/>
      <c r="I3788" s="6"/>
      <c r="J3788" s="6"/>
      <c r="K3788" s="7"/>
      <c r="L3788" s="6" t="s">
        <v>24</v>
      </c>
      <c r="M3788" s="6" t="s">
        <v>25</v>
      </c>
      <c r="N3788" s="6" t="s">
        <v>25</v>
      </c>
      <c r="O3788" s="6" t="s">
        <v>1047</v>
      </c>
      <c r="P3788" s="8" t="s">
        <v>27</v>
      </c>
      <c r="Q3788" s="9">
        <v>44709.445903090302</v>
      </c>
      <c r="R3788" s="6" t="s">
        <v>6465</v>
      </c>
      <c r="X3788" s="6" t="s">
        <v>19228</v>
      </c>
      <c r="Y3788" s="2" t="s">
        <v>19229</v>
      </c>
      <c r="Z3788" s="2" t="s">
        <v>1047</v>
      </c>
      <c r="AA3788" s="2" t="s">
        <v>31</v>
      </c>
      <c r="AB3788" s="2" t="s">
        <v>27</v>
      </c>
      <c r="AC3788" s="2" t="s">
        <v>27</v>
      </c>
      <c r="AD3788" s="2" t="s">
        <v>27</v>
      </c>
      <c r="AE3788" s="2" t="s">
        <v>27</v>
      </c>
      <c r="AG3788" s="2" t="str">
        <f t="shared" si="239"/>
        <v/>
      </c>
      <c r="AH3788" s="2" t="str">
        <f t="shared" si="240"/>
        <v/>
      </c>
      <c r="AI3788" s="2" t="str">
        <f t="shared" si="241"/>
        <v>Huyện Hoài Đức</v>
      </c>
      <c r="AK3788" s="2" t="str">
        <f t="shared" si="242"/>
        <v/>
      </c>
      <c r="BF3788" s="2" t="str">
        <f>VLOOKUP(M3788,'[1]mã win'!G:K,5,0)</f>
        <v>B</v>
      </c>
    </row>
    <row r="3789" spans="1:58" x14ac:dyDescent="0.25">
      <c r="A3789" s="6" t="s">
        <v>19230</v>
      </c>
      <c r="B3789" s="6" t="s">
        <v>15468</v>
      </c>
      <c r="C3789" s="6" t="s">
        <v>19231</v>
      </c>
      <c r="D3789" s="2" t="s">
        <v>14241</v>
      </c>
      <c r="E3789" s="2" t="s">
        <v>10847</v>
      </c>
      <c r="G3789" s="6" t="s">
        <v>15031</v>
      </c>
      <c r="H3789" s="6"/>
      <c r="I3789" s="6"/>
      <c r="J3789" s="6"/>
      <c r="K3789" s="7"/>
      <c r="L3789" s="6" t="s">
        <v>235</v>
      </c>
      <c r="M3789" s="6" t="s">
        <v>25</v>
      </c>
      <c r="N3789" s="6" t="s">
        <v>25</v>
      </c>
      <c r="O3789" s="6" t="s">
        <v>967</v>
      </c>
      <c r="P3789" s="8" t="s">
        <v>27</v>
      </c>
      <c r="Q3789" s="9">
        <v>44704.5583646991</v>
      </c>
      <c r="R3789" s="6" t="s">
        <v>6465</v>
      </c>
      <c r="X3789" s="6" t="s">
        <v>262</v>
      </c>
      <c r="Y3789" s="2" t="s">
        <v>19232</v>
      </c>
      <c r="Z3789" s="2" t="s">
        <v>14241</v>
      </c>
      <c r="AA3789" s="2" t="s">
        <v>10847</v>
      </c>
      <c r="AB3789" s="2" t="s">
        <v>31</v>
      </c>
      <c r="AC3789" s="2" t="s">
        <v>27</v>
      </c>
      <c r="AD3789" s="2" t="s">
        <v>27</v>
      </c>
      <c r="AE3789" s="2" t="s">
        <v>27</v>
      </c>
      <c r="AG3789" s="2" t="str">
        <f t="shared" si="239"/>
        <v>phường Vĩnh Hưng</v>
      </c>
      <c r="AH3789" s="2" t="str">
        <f t="shared" si="240"/>
        <v>quận Hoàng Mai</v>
      </c>
      <c r="AI3789" s="2" t="str">
        <f t="shared" si="241"/>
        <v/>
      </c>
      <c r="AK3789" s="2" t="str">
        <f t="shared" si="242"/>
        <v/>
      </c>
      <c r="BF3789" s="2" t="str">
        <f>VLOOKUP(M3789,'[1]mã win'!G:K,5,0)</f>
        <v>B</v>
      </c>
    </row>
    <row r="3790" spans="1:58" x14ac:dyDescent="0.25">
      <c r="A3790" s="6" t="s">
        <v>19233</v>
      </c>
      <c r="B3790" s="6" t="s">
        <v>15457</v>
      </c>
      <c r="C3790" s="6" t="s">
        <v>19234</v>
      </c>
      <c r="D3790" s="2" t="s">
        <v>4621</v>
      </c>
      <c r="E3790" s="2" t="s">
        <v>399</v>
      </c>
      <c r="G3790" s="6" t="s">
        <v>15024</v>
      </c>
      <c r="H3790" s="6" t="s">
        <v>27</v>
      </c>
      <c r="I3790" s="6"/>
      <c r="J3790" s="6"/>
      <c r="K3790" s="7">
        <v>60</v>
      </c>
      <c r="L3790" s="6" t="s">
        <v>63</v>
      </c>
      <c r="M3790" s="6" t="s">
        <v>39</v>
      </c>
      <c r="N3790" s="6" t="s">
        <v>39</v>
      </c>
      <c r="O3790" s="6" t="s">
        <v>51</v>
      </c>
      <c r="P3790" s="8" t="s">
        <v>27</v>
      </c>
      <c r="Q3790" s="9">
        <v>44755.6677148495</v>
      </c>
      <c r="R3790" s="6" t="s">
        <v>28</v>
      </c>
      <c r="X3790" s="6" t="s">
        <v>19235</v>
      </c>
      <c r="Y3790" s="2" t="s">
        <v>4621</v>
      </c>
      <c r="Z3790" s="2" t="s">
        <v>399</v>
      </c>
      <c r="AA3790" s="2" t="s">
        <v>114</v>
      </c>
      <c r="AB3790" s="2" t="s">
        <v>27</v>
      </c>
      <c r="AC3790" s="2" t="s">
        <v>27</v>
      </c>
      <c r="AD3790" s="2" t="s">
        <v>27</v>
      </c>
      <c r="AE3790" s="2" t="s">
        <v>27</v>
      </c>
      <c r="AG3790" s="2" t="str">
        <f t="shared" si="239"/>
        <v>Phường Long Thạnh Mỹ</v>
      </c>
      <c r="AH3790" s="2" t="str">
        <f t="shared" si="240"/>
        <v>Quận 9</v>
      </c>
      <c r="AI3790" s="2" t="str">
        <f t="shared" si="241"/>
        <v/>
      </c>
      <c r="AK3790" s="2" t="str">
        <f t="shared" si="242"/>
        <v/>
      </c>
      <c r="BF3790" s="2" t="str">
        <f>VLOOKUP(M3790,'[1]mã win'!G:K,5,0)</f>
        <v>N</v>
      </c>
    </row>
    <row r="3791" spans="1:58" x14ac:dyDescent="0.25">
      <c r="A3791" s="6" t="s">
        <v>19236</v>
      </c>
      <c r="B3791" s="6" t="s">
        <v>15457</v>
      </c>
      <c r="C3791" s="6" t="s">
        <v>19237</v>
      </c>
      <c r="D3791" s="2" t="s">
        <v>27</v>
      </c>
      <c r="E3791" s="2" t="s">
        <v>701</v>
      </c>
      <c r="G3791" s="6" t="s">
        <v>15024</v>
      </c>
      <c r="H3791" s="6" t="s">
        <v>27</v>
      </c>
      <c r="I3791" s="6"/>
      <c r="J3791" s="6"/>
      <c r="K3791" s="7">
        <v>60</v>
      </c>
      <c r="L3791" s="6" t="s">
        <v>199</v>
      </c>
      <c r="M3791" s="6" t="s">
        <v>39</v>
      </c>
      <c r="N3791" s="6" t="s">
        <v>39</v>
      </c>
      <c r="O3791" s="6" t="s">
        <v>701</v>
      </c>
      <c r="P3791" s="8" t="s">
        <v>27</v>
      </c>
      <c r="Q3791" s="9">
        <v>44749.660461886597</v>
      </c>
      <c r="R3791" s="6" t="s">
        <v>28</v>
      </c>
      <c r="X3791" s="6" t="s">
        <v>19238</v>
      </c>
      <c r="Y3791" s="2" t="s">
        <v>5043</v>
      </c>
      <c r="Z3791" s="2" t="s">
        <v>18933</v>
      </c>
      <c r="AA3791" s="2" t="s">
        <v>701</v>
      </c>
      <c r="AB3791" s="2" t="s">
        <v>114</v>
      </c>
      <c r="AC3791" s="2" t="s">
        <v>27</v>
      </c>
      <c r="AD3791" s="2" t="s">
        <v>27</v>
      </c>
      <c r="AE3791" s="2" t="s">
        <v>27</v>
      </c>
      <c r="AG3791" s="2" t="str">
        <f t="shared" si="239"/>
        <v/>
      </c>
      <c r="AH3791" s="2" t="str">
        <f t="shared" si="240"/>
        <v/>
      </c>
      <c r="AI3791" s="2" t="str">
        <f t="shared" si="241"/>
        <v>Huyện Hóc Môn</v>
      </c>
      <c r="AK3791" s="2" t="str">
        <f t="shared" si="242"/>
        <v/>
      </c>
      <c r="BF3791" s="2" t="str">
        <f>VLOOKUP(M3791,'[1]mã win'!G:K,5,0)</f>
        <v>N</v>
      </c>
    </row>
    <row r="3792" spans="1:58" x14ac:dyDescent="0.25">
      <c r="A3792" s="6" t="s">
        <v>19239</v>
      </c>
      <c r="B3792" s="6" t="s">
        <v>15468</v>
      </c>
      <c r="C3792" s="6" t="s">
        <v>19240</v>
      </c>
      <c r="D3792" s="2" t="s">
        <v>9342</v>
      </c>
      <c r="E3792" s="2" t="s">
        <v>10932</v>
      </c>
      <c r="G3792" s="6" t="s">
        <v>15031</v>
      </c>
      <c r="H3792" s="6"/>
      <c r="I3792" s="6"/>
      <c r="J3792" s="6"/>
      <c r="K3792" s="7"/>
      <c r="L3792" s="6" t="s">
        <v>24</v>
      </c>
      <c r="M3792" s="6" t="s">
        <v>25</v>
      </c>
      <c r="N3792" s="6" t="s">
        <v>25</v>
      </c>
      <c r="O3792" s="6" t="s">
        <v>918</v>
      </c>
      <c r="P3792" s="8" t="s">
        <v>27</v>
      </c>
      <c r="Q3792" s="9">
        <v>44707.323323032397</v>
      </c>
      <c r="R3792" s="6" t="s">
        <v>6465</v>
      </c>
      <c r="X3792" s="6" t="s">
        <v>19241</v>
      </c>
      <c r="Y3792" s="2" t="s">
        <v>19242</v>
      </c>
      <c r="Z3792" s="2" t="s">
        <v>19243</v>
      </c>
      <c r="AA3792" s="2" t="s">
        <v>9342</v>
      </c>
      <c r="AB3792" s="2" t="s">
        <v>10932</v>
      </c>
      <c r="AC3792" s="2" t="s">
        <v>25</v>
      </c>
      <c r="AD3792" s="2" t="s">
        <v>27</v>
      </c>
      <c r="AE3792" s="2" t="s">
        <v>27</v>
      </c>
      <c r="AG3792" s="2" t="str">
        <f t="shared" si="239"/>
        <v>phường Đại Mỗ</v>
      </c>
      <c r="AH3792" s="2" t="str">
        <f t="shared" si="240"/>
        <v>quận Nam Từ Liêm</v>
      </c>
      <c r="AI3792" s="2" t="str">
        <f t="shared" si="241"/>
        <v/>
      </c>
      <c r="AK3792" s="2" t="str">
        <f t="shared" si="242"/>
        <v/>
      </c>
      <c r="BF3792" s="2" t="str">
        <f>VLOOKUP(M3792,'[1]mã win'!G:K,5,0)</f>
        <v>B</v>
      </c>
    </row>
    <row r="3793" spans="1:58" x14ac:dyDescent="0.25">
      <c r="A3793" s="6" t="s">
        <v>19244</v>
      </c>
      <c r="B3793" s="6" t="s">
        <v>15463</v>
      </c>
      <c r="C3793" s="6" t="s">
        <v>19245</v>
      </c>
      <c r="D3793" s="2" t="s">
        <v>14092</v>
      </c>
      <c r="E3793" s="2" t="s">
        <v>900</v>
      </c>
      <c r="G3793" s="6" t="s">
        <v>15031</v>
      </c>
      <c r="H3793" s="6"/>
      <c r="I3793" s="6"/>
      <c r="J3793" s="6"/>
      <c r="K3793" s="7"/>
      <c r="L3793" s="6" t="s">
        <v>24</v>
      </c>
      <c r="M3793" s="6" t="s">
        <v>25</v>
      </c>
      <c r="N3793" s="6" t="s">
        <v>25</v>
      </c>
      <c r="O3793" s="6" t="s">
        <v>902</v>
      </c>
      <c r="P3793" s="8" t="s">
        <v>27</v>
      </c>
      <c r="Q3793" s="9">
        <v>44709.435019710603</v>
      </c>
      <c r="R3793" s="6" t="s">
        <v>6465</v>
      </c>
      <c r="X3793" s="6" t="s">
        <v>19246</v>
      </c>
      <c r="Y3793" s="2" t="s">
        <v>14092</v>
      </c>
      <c r="Z3793" s="2" t="s">
        <v>900</v>
      </c>
      <c r="AA3793" s="2" t="s">
        <v>31</v>
      </c>
      <c r="AB3793" s="2" t="s">
        <v>27</v>
      </c>
      <c r="AC3793" s="2" t="s">
        <v>27</v>
      </c>
      <c r="AD3793" s="2" t="s">
        <v>27</v>
      </c>
      <c r="AE3793" s="2" t="s">
        <v>27</v>
      </c>
      <c r="AG3793" s="2" t="str">
        <f t="shared" si="239"/>
        <v>phường Hà Cầu</v>
      </c>
      <c r="AH3793" s="2" t="str">
        <f t="shared" si="240"/>
        <v>quận Hà Đông</v>
      </c>
      <c r="AI3793" s="2" t="str">
        <f t="shared" si="241"/>
        <v/>
      </c>
      <c r="AK3793" s="2" t="str">
        <f t="shared" si="242"/>
        <v/>
      </c>
      <c r="BF3793" s="2" t="str">
        <f>VLOOKUP(M3793,'[1]mã win'!G:K,5,0)</f>
        <v>B</v>
      </c>
    </row>
    <row r="3794" spans="1:58" x14ac:dyDescent="0.25">
      <c r="A3794" s="6" t="s">
        <v>19247</v>
      </c>
      <c r="B3794" s="6" t="s">
        <v>15463</v>
      </c>
      <c r="C3794" s="6" t="s">
        <v>19248</v>
      </c>
      <c r="D3794" s="2" t="s">
        <v>27</v>
      </c>
      <c r="E3794" s="2" t="s">
        <v>13590</v>
      </c>
      <c r="G3794" s="6" t="s">
        <v>15031</v>
      </c>
      <c r="H3794" s="6"/>
      <c r="I3794" s="6"/>
      <c r="J3794" s="6"/>
      <c r="K3794" s="7"/>
      <c r="L3794" s="6" t="s">
        <v>24</v>
      </c>
      <c r="M3794" s="6" t="s">
        <v>25</v>
      </c>
      <c r="N3794" s="6" t="s">
        <v>25</v>
      </c>
      <c r="O3794" s="6" t="s">
        <v>1047</v>
      </c>
      <c r="P3794" s="8" t="s">
        <v>27</v>
      </c>
      <c r="Q3794" s="9">
        <v>44709.446301504599</v>
      </c>
      <c r="R3794" s="6" t="s">
        <v>6465</v>
      </c>
      <c r="X3794" s="6" t="s">
        <v>19249</v>
      </c>
      <c r="Y3794" s="2" t="s">
        <v>17587</v>
      </c>
      <c r="Z3794" s="2" t="s">
        <v>13590</v>
      </c>
      <c r="AA3794" s="2" t="s">
        <v>31</v>
      </c>
      <c r="AB3794" s="2" t="s">
        <v>27</v>
      </c>
      <c r="AC3794" s="2" t="s">
        <v>27</v>
      </c>
      <c r="AD3794" s="2" t="s">
        <v>27</v>
      </c>
      <c r="AE3794" s="2" t="s">
        <v>27</v>
      </c>
      <c r="AG3794" s="2" t="str">
        <f t="shared" si="239"/>
        <v/>
      </c>
      <c r="AH3794" s="2" t="str">
        <f t="shared" si="240"/>
        <v/>
      </c>
      <c r="AI3794" s="2" t="str">
        <f t="shared" si="241"/>
        <v>huyện Hoài Đức</v>
      </c>
      <c r="AK3794" s="2" t="str">
        <f t="shared" si="242"/>
        <v/>
      </c>
      <c r="BF3794" s="2" t="str">
        <f>VLOOKUP(M3794,'[1]mã win'!G:K,5,0)</f>
        <v>B</v>
      </c>
    </row>
    <row r="3795" spans="1:58" x14ac:dyDescent="0.25">
      <c r="A3795" s="6" t="s">
        <v>19250</v>
      </c>
      <c r="B3795" s="6" t="s">
        <v>15468</v>
      </c>
      <c r="C3795" s="6" t="s">
        <v>19251</v>
      </c>
      <c r="D3795" s="2" t="s">
        <v>14786</v>
      </c>
      <c r="E3795" s="2" t="s">
        <v>10847</v>
      </c>
      <c r="G3795" s="6" t="s">
        <v>15031</v>
      </c>
      <c r="H3795" s="6"/>
      <c r="I3795" s="6"/>
      <c r="J3795" s="6"/>
      <c r="K3795" s="7"/>
      <c r="L3795" s="6" t="s">
        <v>235</v>
      </c>
      <c r="M3795" s="6" t="s">
        <v>25</v>
      </c>
      <c r="N3795" s="6" t="s">
        <v>25</v>
      </c>
      <c r="O3795" s="6" t="s">
        <v>967</v>
      </c>
      <c r="P3795" s="8" t="s">
        <v>27</v>
      </c>
      <c r="Q3795" s="9">
        <v>44704.556703125003</v>
      </c>
      <c r="R3795" s="6" t="s">
        <v>6465</v>
      </c>
      <c r="X3795" s="6" t="s">
        <v>19252</v>
      </c>
      <c r="Y3795" s="2" t="s">
        <v>14786</v>
      </c>
      <c r="Z3795" s="2" t="s">
        <v>10847</v>
      </c>
      <c r="AA3795" s="2" t="s">
        <v>31</v>
      </c>
      <c r="AB3795" s="2" t="s">
        <v>27</v>
      </c>
      <c r="AC3795" s="2" t="s">
        <v>27</v>
      </c>
      <c r="AD3795" s="2" t="s">
        <v>27</v>
      </c>
      <c r="AE3795" s="2" t="s">
        <v>27</v>
      </c>
      <c r="AG3795" s="2" t="str">
        <f t="shared" si="239"/>
        <v>phường Yên Sở</v>
      </c>
      <c r="AH3795" s="2" t="str">
        <f t="shared" si="240"/>
        <v>quận Hoàng Mai</v>
      </c>
      <c r="AI3795" s="2" t="str">
        <f t="shared" si="241"/>
        <v/>
      </c>
      <c r="AK3795" s="2" t="str">
        <f t="shared" si="242"/>
        <v/>
      </c>
      <c r="BF3795" s="2" t="str">
        <f>VLOOKUP(M3795,'[1]mã win'!G:K,5,0)</f>
        <v>B</v>
      </c>
    </row>
    <row r="3796" spans="1:58" x14ac:dyDescent="0.25">
      <c r="A3796" s="6" t="s">
        <v>19253</v>
      </c>
      <c r="B3796" s="6" t="s">
        <v>15457</v>
      </c>
      <c r="C3796" s="6" t="s">
        <v>19254</v>
      </c>
      <c r="D3796" s="2" t="s">
        <v>196</v>
      </c>
      <c r="E3796" s="2" t="s">
        <v>200</v>
      </c>
      <c r="G3796" s="6" t="s">
        <v>15024</v>
      </c>
      <c r="H3796" s="6" t="s">
        <v>27</v>
      </c>
      <c r="I3796" s="6"/>
      <c r="J3796" s="6"/>
      <c r="K3796" s="7">
        <v>60</v>
      </c>
      <c r="L3796" s="6" t="s">
        <v>199</v>
      </c>
      <c r="M3796" s="6" t="s">
        <v>39</v>
      </c>
      <c r="N3796" s="6" t="s">
        <v>39</v>
      </c>
      <c r="O3796" s="6" t="s">
        <v>200</v>
      </c>
      <c r="P3796" s="8" t="s">
        <v>27</v>
      </c>
      <c r="Q3796" s="9">
        <v>44749.603660798603</v>
      </c>
      <c r="R3796" s="6" t="s">
        <v>28</v>
      </c>
      <c r="X3796" s="6" t="s">
        <v>19255</v>
      </c>
      <c r="Y3796" s="2" t="s">
        <v>196</v>
      </c>
      <c r="Z3796" s="2" t="s">
        <v>200</v>
      </c>
      <c r="AA3796" s="2" t="s">
        <v>114</v>
      </c>
      <c r="AB3796" s="2" t="s">
        <v>27</v>
      </c>
      <c r="AC3796" s="2" t="s">
        <v>27</v>
      </c>
      <c r="AD3796" s="2" t="s">
        <v>27</v>
      </c>
      <c r="AE3796" s="2" t="s">
        <v>27</v>
      </c>
      <c r="AG3796" s="2" t="str">
        <f t="shared" si="239"/>
        <v>Phường 15</v>
      </c>
      <c r="AH3796" s="2" t="str">
        <f t="shared" si="240"/>
        <v>Quận Tân Bình</v>
      </c>
      <c r="AI3796" s="2" t="str">
        <f t="shared" si="241"/>
        <v/>
      </c>
      <c r="AK3796" s="2" t="str">
        <f t="shared" si="242"/>
        <v/>
      </c>
      <c r="BF3796" s="2" t="str">
        <f>VLOOKUP(M3796,'[1]mã win'!G:K,5,0)</f>
        <v>N</v>
      </c>
    </row>
    <row r="3797" spans="1:58" x14ac:dyDescent="0.25">
      <c r="A3797" s="6" t="s">
        <v>19256</v>
      </c>
      <c r="B3797" s="6" t="s">
        <v>15457</v>
      </c>
      <c r="C3797" s="6" t="s">
        <v>19257</v>
      </c>
      <c r="D3797" s="2" t="s">
        <v>14623</v>
      </c>
      <c r="E3797" s="2" t="s">
        <v>399</v>
      </c>
      <c r="G3797" s="6" t="s">
        <v>15024</v>
      </c>
      <c r="H3797" s="6" t="s">
        <v>27</v>
      </c>
      <c r="I3797" s="6"/>
      <c r="J3797" s="6"/>
      <c r="K3797" s="7">
        <v>60</v>
      </c>
      <c r="L3797" s="6" t="s">
        <v>63</v>
      </c>
      <c r="M3797" s="6" t="s">
        <v>39</v>
      </c>
      <c r="N3797" s="6" t="s">
        <v>39</v>
      </c>
      <c r="O3797" s="6" t="s">
        <v>51</v>
      </c>
      <c r="P3797" s="8" t="s">
        <v>27</v>
      </c>
      <c r="Q3797" s="9">
        <v>44725.4961835301</v>
      </c>
      <c r="R3797" s="6" t="s">
        <v>28</v>
      </c>
      <c r="X3797" s="6" t="s">
        <v>19258</v>
      </c>
      <c r="Y3797" s="2" t="s">
        <v>19259</v>
      </c>
      <c r="Z3797" s="2" t="s">
        <v>14623</v>
      </c>
      <c r="AA3797" s="2" t="s">
        <v>399</v>
      </c>
      <c r="AB3797" s="2" t="s">
        <v>114</v>
      </c>
      <c r="AC3797" s="2" t="s">
        <v>27</v>
      </c>
      <c r="AD3797" s="2" t="s">
        <v>27</v>
      </c>
      <c r="AE3797" s="2" t="s">
        <v>27</v>
      </c>
      <c r="AG3797" s="2" t="str">
        <f t="shared" si="239"/>
        <v>Phường Trường Thạnh</v>
      </c>
      <c r="AH3797" s="2" t="str">
        <f t="shared" si="240"/>
        <v>Quận 9</v>
      </c>
      <c r="AI3797" s="2" t="str">
        <f t="shared" si="241"/>
        <v/>
      </c>
      <c r="AK3797" s="2" t="str">
        <f t="shared" si="242"/>
        <v/>
      </c>
      <c r="BF3797" s="2" t="str">
        <f>VLOOKUP(M3797,'[1]mã win'!G:K,5,0)</f>
        <v>N</v>
      </c>
    </row>
    <row r="3798" spans="1:58" x14ac:dyDescent="0.25">
      <c r="A3798" s="6" t="s">
        <v>19260</v>
      </c>
      <c r="B3798" s="6" t="s">
        <v>16559</v>
      </c>
      <c r="C3798" s="6" t="s">
        <v>19261</v>
      </c>
      <c r="D3798" s="2" t="s">
        <v>4524</v>
      </c>
      <c r="E3798" s="2" t="s">
        <v>399</v>
      </c>
      <c r="G3798" s="6" t="s">
        <v>15024</v>
      </c>
      <c r="H3798" s="6" t="s">
        <v>27</v>
      </c>
      <c r="I3798" s="6"/>
      <c r="J3798" s="6"/>
      <c r="K3798" s="7">
        <v>60</v>
      </c>
      <c r="L3798" s="6" t="s">
        <v>63</v>
      </c>
      <c r="M3798" s="6" t="s">
        <v>39</v>
      </c>
      <c r="N3798" s="6" t="s">
        <v>39</v>
      </c>
      <c r="O3798" s="6" t="s">
        <v>51</v>
      </c>
      <c r="P3798" s="8" t="s">
        <v>27</v>
      </c>
      <c r="Q3798" s="9">
        <v>44767.553369710702</v>
      </c>
      <c r="R3798" s="6" t="s">
        <v>28</v>
      </c>
      <c r="X3798" s="6" t="s">
        <v>19262</v>
      </c>
      <c r="Y3798" s="2" t="s">
        <v>9540</v>
      </c>
      <c r="Z3798" s="2" t="s">
        <v>4524</v>
      </c>
      <c r="AA3798" s="2" t="s">
        <v>399</v>
      </c>
      <c r="AB3798" s="2" t="s">
        <v>114</v>
      </c>
      <c r="AC3798" s="2" t="s">
        <v>27</v>
      </c>
      <c r="AD3798" s="2" t="s">
        <v>27</v>
      </c>
      <c r="AE3798" s="2" t="s">
        <v>27</v>
      </c>
      <c r="AG3798" s="2" t="str">
        <f t="shared" si="239"/>
        <v>Phường Phước Long B</v>
      </c>
      <c r="AH3798" s="2" t="str">
        <f t="shared" si="240"/>
        <v>Quận 9</v>
      </c>
      <c r="AI3798" s="2" t="str">
        <f t="shared" si="241"/>
        <v/>
      </c>
      <c r="AK3798" s="2" t="str">
        <f t="shared" si="242"/>
        <v/>
      </c>
      <c r="BF3798" s="2" t="str">
        <f>VLOOKUP(M3798,'[1]mã win'!G:K,5,0)</f>
        <v>N</v>
      </c>
    </row>
    <row r="3799" spans="1:58" x14ac:dyDescent="0.25">
      <c r="A3799" s="6" t="s">
        <v>19263</v>
      </c>
      <c r="B3799" s="6" t="s">
        <v>15457</v>
      </c>
      <c r="C3799" s="6" t="s">
        <v>19264</v>
      </c>
      <c r="D3799" s="2" t="s">
        <v>800</v>
      </c>
      <c r="E3799" s="2" t="s">
        <v>223</v>
      </c>
      <c r="G3799" s="6" t="s">
        <v>15024</v>
      </c>
      <c r="H3799" s="6" t="s">
        <v>27</v>
      </c>
      <c r="I3799" s="6"/>
      <c r="J3799" s="6"/>
      <c r="K3799" s="7">
        <v>60</v>
      </c>
      <c r="L3799" s="6" t="s">
        <v>133</v>
      </c>
      <c r="M3799" s="6" t="s">
        <v>39</v>
      </c>
      <c r="N3799" s="6" t="s">
        <v>39</v>
      </c>
      <c r="O3799" s="6" t="s">
        <v>223</v>
      </c>
      <c r="P3799" s="8" t="s">
        <v>27</v>
      </c>
      <c r="Q3799" s="9">
        <v>44730.695905752298</v>
      </c>
      <c r="R3799" s="6" t="s">
        <v>28</v>
      </c>
      <c r="X3799" s="6" t="s">
        <v>19265</v>
      </c>
      <c r="Y3799" s="2" t="s">
        <v>800</v>
      </c>
      <c r="Z3799" s="2" t="s">
        <v>223</v>
      </c>
      <c r="AA3799" s="2" t="s">
        <v>114</v>
      </c>
      <c r="AB3799" s="2" t="s">
        <v>27</v>
      </c>
      <c r="AC3799" s="2" t="s">
        <v>27</v>
      </c>
      <c r="AD3799" s="2" t="s">
        <v>27</v>
      </c>
      <c r="AE3799" s="2" t="s">
        <v>27</v>
      </c>
      <c r="AG3799" s="2" t="str">
        <f t="shared" si="239"/>
        <v>Phường 5</v>
      </c>
      <c r="AH3799" s="2" t="str">
        <f t="shared" si="240"/>
        <v>Quận 11</v>
      </c>
      <c r="AI3799" s="2" t="str">
        <f t="shared" si="241"/>
        <v/>
      </c>
      <c r="AK3799" s="2" t="str">
        <f t="shared" si="242"/>
        <v/>
      </c>
      <c r="BF3799" s="2" t="str">
        <f>VLOOKUP(M3799,'[1]mã win'!G:K,5,0)</f>
        <v>N</v>
      </c>
    </row>
    <row r="3800" spans="1:58" x14ac:dyDescent="0.25">
      <c r="A3800" s="6" t="s">
        <v>19266</v>
      </c>
      <c r="B3800" s="6" t="s">
        <v>15463</v>
      </c>
      <c r="C3800" s="6" t="s">
        <v>19267</v>
      </c>
      <c r="D3800" s="2" t="s">
        <v>19268</v>
      </c>
      <c r="E3800" s="2" t="s">
        <v>900</v>
      </c>
      <c r="G3800" s="6" t="s">
        <v>15031</v>
      </c>
      <c r="H3800" s="6"/>
      <c r="I3800" s="6"/>
      <c r="J3800" s="6"/>
      <c r="K3800" s="7"/>
      <c r="L3800" s="6" t="s">
        <v>24</v>
      </c>
      <c r="M3800" s="6" t="s">
        <v>25</v>
      </c>
      <c r="N3800" s="6" t="s">
        <v>25</v>
      </c>
      <c r="O3800" s="6" t="s">
        <v>902</v>
      </c>
      <c r="P3800" s="8" t="s">
        <v>27</v>
      </c>
      <c r="Q3800" s="9">
        <v>44709.435314699098</v>
      </c>
      <c r="R3800" s="6" t="s">
        <v>6465</v>
      </c>
      <c r="X3800" s="6" t="s">
        <v>19269</v>
      </c>
      <c r="Y3800" s="2" t="s">
        <v>19270</v>
      </c>
      <c r="Z3800" s="2" t="s">
        <v>19268</v>
      </c>
      <c r="AA3800" s="2" t="s">
        <v>900</v>
      </c>
      <c r="AB3800" s="2" t="s">
        <v>31</v>
      </c>
      <c r="AC3800" s="2" t="s">
        <v>27</v>
      </c>
      <c r="AD3800" s="2" t="s">
        <v>27</v>
      </c>
      <c r="AE3800" s="2" t="s">
        <v>27</v>
      </c>
      <c r="AG3800" s="2" t="str">
        <f t="shared" si="239"/>
        <v>phường Văn Quán</v>
      </c>
      <c r="AH3800" s="2" t="str">
        <f t="shared" si="240"/>
        <v>quận Hà Đông</v>
      </c>
      <c r="AI3800" s="2" t="str">
        <f t="shared" si="241"/>
        <v/>
      </c>
      <c r="AK3800" s="2" t="str">
        <f t="shared" si="242"/>
        <v/>
      </c>
      <c r="BF3800" s="2" t="str">
        <f>VLOOKUP(M3800,'[1]mã win'!G:K,5,0)</f>
        <v>B</v>
      </c>
    </row>
    <row r="3801" spans="1:58" x14ac:dyDescent="0.25">
      <c r="A3801" s="6" t="s">
        <v>19271</v>
      </c>
      <c r="B3801" s="6" t="s">
        <v>15468</v>
      </c>
      <c r="C3801" s="6" t="s">
        <v>19272</v>
      </c>
      <c r="D3801" s="2" t="s">
        <v>27</v>
      </c>
      <c r="E3801" s="2" t="s">
        <v>14267</v>
      </c>
      <c r="G3801" s="6" t="s">
        <v>15031</v>
      </c>
      <c r="H3801" s="6"/>
      <c r="I3801" s="6"/>
      <c r="J3801" s="6"/>
      <c r="K3801" s="7"/>
      <c r="L3801" s="6" t="s">
        <v>235</v>
      </c>
      <c r="M3801" s="6" t="s">
        <v>25</v>
      </c>
      <c r="N3801" s="6" t="s">
        <v>25</v>
      </c>
      <c r="O3801" s="6" t="s">
        <v>1078</v>
      </c>
      <c r="P3801" s="8" t="s">
        <v>27</v>
      </c>
      <c r="Q3801" s="9">
        <v>44704.600707372701</v>
      </c>
      <c r="R3801" s="6" t="s">
        <v>6465</v>
      </c>
      <c r="X3801" s="6" t="s">
        <v>19273</v>
      </c>
      <c r="Y3801" s="2" t="s">
        <v>19274</v>
      </c>
      <c r="Z3801" s="2" t="s">
        <v>19275</v>
      </c>
      <c r="AA3801" s="2" t="s">
        <v>14267</v>
      </c>
      <c r="AB3801" s="2" t="s">
        <v>25</v>
      </c>
      <c r="AC3801" s="2" t="s">
        <v>27</v>
      </c>
      <c r="AD3801" s="2" t="s">
        <v>27</v>
      </c>
      <c r="AE3801" s="2" t="s">
        <v>27</v>
      </c>
      <c r="AG3801" s="2" t="str">
        <f t="shared" si="239"/>
        <v/>
      </c>
      <c r="AH3801" s="2" t="str">
        <f t="shared" si="240"/>
        <v/>
      </c>
      <c r="AI3801" s="2" t="str">
        <f t="shared" si="241"/>
        <v>huyện Đông Anh</v>
      </c>
      <c r="AK3801" s="2" t="str">
        <f t="shared" si="242"/>
        <v/>
      </c>
      <c r="BF3801" s="2" t="str">
        <f>VLOOKUP(M3801,'[1]mã win'!G:K,5,0)</f>
        <v>B</v>
      </c>
    </row>
    <row r="3802" spans="1:58" x14ac:dyDescent="0.25">
      <c r="A3802" s="6" t="s">
        <v>19276</v>
      </c>
      <c r="B3802" s="6" t="s">
        <v>15468</v>
      </c>
      <c r="C3802" s="6" t="s">
        <v>19277</v>
      </c>
      <c r="D3802" s="2" t="s">
        <v>27</v>
      </c>
      <c r="E3802" s="2" t="s">
        <v>1108</v>
      </c>
      <c r="G3802" s="6" t="s">
        <v>15031</v>
      </c>
      <c r="H3802" s="6"/>
      <c r="I3802" s="6"/>
      <c r="J3802" s="6"/>
      <c r="K3802" s="7"/>
      <c r="L3802" s="6" t="s">
        <v>8064</v>
      </c>
      <c r="M3802" s="6" t="s">
        <v>25</v>
      </c>
      <c r="N3802" s="6" t="s">
        <v>25</v>
      </c>
      <c r="O3802" s="6" t="s">
        <v>1109</v>
      </c>
      <c r="P3802" s="8" t="s">
        <v>27</v>
      </c>
      <c r="Q3802" s="9">
        <v>44704.585996412003</v>
      </c>
      <c r="R3802" s="6" t="s">
        <v>6465</v>
      </c>
      <c r="X3802" s="6" t="s">
        <v>262</v>
      </c>
      <c r="Y3802" s="2" t="s">
        <v>19278</v>
      </c>
      <c r="Z3802" s="2" t="s">
        <v>6609</v>
      </c>
      <c r="AA3802" s="2" t="s">
        <v>1108</v>
      </c>
      <c r="AB3802" s="2" t="s">
        <v>31</v>
      </c>
      <c r="AC3802" s="2" t="s">
        <v>27</v>
      </c>
      <c r="AD3802" s="2" t="s">
        <v>27</v>
      </c>
      <c r="AE3802" s="2" t="s">
        <v>27</v>
      </c>
      <c r="AG3802" s="2" t="str">
        <f t="shared" si="239"/>
        <v/>
      </c>
      <c r="AH3802" s="2" t="str">
        <f t="shared" si="240"/>
        <v/>
      </c>
      <c r="AI3802" s="2" t="str">
        <f t="shared" si="241"/>
        <v>huyện Thanh Trì</v>
      </c>
      <c r="AK3802" s="2" t="str">
        <f t="shared" si="242"/>
        <v/>
      </c>
      <c r="BF3802" s="2" t="str">
        <f>VLOOKUP(M3802,'[1]mã win'!G:K,5,0)</f>
        <v>B</v>
      </c>
    </row>
    <row r="3803" spans="1:58" x14ac:dyDescent="0.25">
      <c r="A3803" s="6" t="s">
        <v>19279</v>
      </c>
      <c r="B3803" s="6" t="s">
        <v>15457</v>
      </c>
      <c r="C3803" s="6" t="s">
        <v>19280</v>
      </c>
      <c r="D3803" s="2" t="s">
        <v>131</v>
      </c>
      <c r="E3803" s="2" t="s">
        <v>223</v>
      </c>
      <c r="G3803" s="6" t="s">
        <v>15024</v>
      </c>
      <c r="H3803" s="6" t="s">
        <v>27</v>
      </c>
      <c r="I3803" s="6"/>
      <c r="J3803" s="6"/>
      <c r="K3803" s="7">
        <v>60</v>
      </c>
      <c r="L3803" s="6" t="s">
        <v>133</v>
      </c>
      <c r="M3803" s="6" t="s">
        <v>39</v>
      </c>
      <c r="N3803" s="6" t="s">
        <v>39</v>
      </c>
      <c r="O3803" s="6" t="s">
        <v>223</v>
      </c>
      <c r="P3803" s="8" t="s">
        <v>27</v>
      </c>
      <c r="Q3803" s="9">
        <v>44720.747163310203</v>
      </c>
      <c r="R3803" s="6" t="s">
        <v>28</v>
      </c>
      <c r="X3803" s="6" t="s">
        <v>19281</v>
      </c>
      <c r="Y3803" s="2" t="s">
        <v>131</v>
      </c>
      <c r="Z3803" s="2" t="s">
        <v>223</v>
      </c>
      <c r="AA3803" s="2" t="s">
        <v>114</v>
      </c>
      <c r="AB3803" s="2" t="s">
        <v>27</v>
      </c>
      <c r="AC3803" s="2" t="s">
        <v>27</v>
      </c>
      <c r="AD3803" s="2" t="s">
        <v>27</v>
      </c>
      <c r="AE3803" s="2" t="s">
        <v>27</v>
      </c>
      <c r="AG3803" s="2" t="str">
        <f t="shared" si="239"/>
        <v>Phường 11</v>
      </c>
      <c r="AH3803" s="2" t="str">
        <f t="shared" si="240"/>
        <v>Quận 11</v>
      </c>
      <c r="AI3803" s="2" t="str">
        <f t="shared" si="241"/>
        <v/>
      </c>
      <c r="AK3803" s="2" t="str">
        <f t="shared" si="242"/>
        <v/>
      </c>
      <c r="BF3803" s="2" t="str">
        <f>VLOOKUP(M3803,'[1]mã win'!G:K,5,0)</f>
        <v>N</v>
      </c>
    </row>
    <row r="3804" spans="1:58" x14ac:dyDescent="0.25">
      <c r="A3804" s="6" t="s">
        <v>19282</v>
      </c>
      <c r="B3804" s="6" t="s">
        <v>15457</v>
      </c>
      <c r="C3804" s="6" t="s">
        <v>19283</v>
      </c>
      <c r="D3804" s="2" t="s">
        <v>19284</v>
      </c>
      <c r="E3804" s="2" t="s">
        <v>143</v>
      </c>
      <c r="G3804" s="6" t="s">
        <v>15024</v>
      </c>
      <c r="H3804" s="6" t="s">
        <v>27</v>
      </c>
      <c r="I3804" s="6"/>
      <c r="J3804" s="6"/>
      <c r="K3804" s="7">
        <v>60</v>
      </c>
      <c r="L3804" s="6" t="s">
        <v>50</v>
      </c>
      <c r="M3804" s="6" t="s">
        <v>39</v>
      </c>
      <c r="N3804" s="6" t="s">
        <v>39</v>
      </c>
      <c r="O3804" s="6" t="s">
        <v>143</v>
      </c>
      <c r="P3804" s="8" t="s">
        <v>27</v>
      </c>
      <c r="Q3804" s="9">
        <v>44750.3597914005</v>
      </c>
      <c r="R3804" s="6" t="s">
        <v>28</v>
      </c>
      <c r="X3804" s="6" t="s">
        <v>19285</v>
      </c>
      <c r="Y3804" s="2" t="s">
        <v>19284</v>
      </c>
      <c r="Z3804" s="2" t="s">
        <v>143</v>
      </c>
      <c r="AA3804" s="2" t="s">
        <v>114</v>
      </c>
      <c r="AB3804" s="2" t="s">
        <v>27</v>
      </c>
      <c r="AC3804" s="2" t="s">
        <v>27</v>
      </c>
      <c r="AD3804" s="2" t="s">
        <v>27</v>
      </c>
      <c r="AE3804" s="2" t="s">
        <v>27</v>
      </c>
      <c r="AG3804" s="2" t="str">
        <f t="shared" si="239"/>
        <v>Phường Bình Thuận</v>
      </c>
      <c r="AH3804" s="2" t="str">
        <f t="shared" si="240"/>
        <v>Quận 7</v>
      </c>
      <c r="AI3804" s="2" t="str">
        <f t="shared" si="241"/>
        <v/>
      </c>
      <c r="AK3804" s="2" t="str">
        <f t="shared" si="242"/>
        <v/>
      </c>
      <c r="BF3804" s="2" t="str">
        <f>VLOOKUP(M3804,'[1]mã win'!G:K,5,0)</f>
        <v>N</v>
      </c>
    </row>
    <row r="3805" spans="1:58" x14ac:dyDescent="0.25">
      <c r="A3805" s="6" t="s">
        <v>19286</v>
      </c>
      <c r="B3805" s="6" t="s">
        <v>15440</v>
      </c>
      <c r="C3805" s="6" t="s">
        <v>19287</v>
      </c>
      <c r="D3805" s="2" t="s">
        <v>1551</v>
      </c>
      <c r="E3805" s="2" t="s">
        <v>3279</v>
      </c>
      <c r="G3805" s="6" t="s">
        <v>15024</v>
      </c>
      <c r="H3805" s="6" t="s">
        <v>27</v>
      </c>
      <c r="I3805" s="6"/>
      <c r="J3805" s="6"/>
      <c r="K3805" s="7">
        <v>60</v>
      </c>
      <c r="L3805" s="6" t="s">
        <v>133</v>
      </c>
      <c r="M3805" s="6" t="s">
        <v>39</v>
      </c>
      <c r="N3805" s="6" t="s">
        <v>39</v>
      </c>
      <c r="O3805" s="6" t="s">
        <v>3279</v>
      </c>
      <c r="P3805" s="8" t="s">
        <v>27</v>
      </c>
      <c r="Q3805" s="9">
        <v>44765.676176967601</v>
      </c>
      <c r="R3805" s="6" t="s">
        <v>28</v>
      </c>
      <c r="X3805" s="6" t="s">
        <v>19288</v>
      </c>
      <c r="Y3805" s="2" t="s">
        <v>1551</v>
      </c>
      <c r="Z3805" s="2" t="s">
        <v>3279</v>
      </c>
      <c r="AA3805" s="2" t="s">
        <v>114</v>
      </c>
      <c r="AB3805" s="2" t="s">
        <v>27</v>
      </c>
      <c r="AC3805" s="2" t="s">
        <v>27</v>
      </c>
      <c r="AD3805" s="2" t="s">
        <v>27</v>
      </c>
      <c r="AE3805" s="2" t="s">
        <v>27</v>
      </c>
      <c r="AG3805" s="2" t="str">
        <f t="shared" si="239"/>
        <v>Phường 6</v>
      </c>
      <c r="AH3805" s="2" t="str">
        <f t="shared" si="240"/>
        <v>Quận 8</v>
      </c>
      <c r="AI3805" s="2" t="str">
        <f t="shared" si="241"/>
        <v/>
      </c>
      <c r="AK3805" s="2" t="str">
        <f t="shared" si="242"/>
        <v/>
      </c>
      <c r="BF3805" s="2" t="str">
        <f>VLOOKUP(M3805,'[1]mã win'!G:K,5,0)</f>
        <v>N</v>
      </c>
    </row>
    <row r="3806" spans="1:58" x14ac:dyDescent="0.25">
      <c r="A3806" s="6" t="s">
        <v>19289</v>
      </c>
      <c r="B3806" s="6" t="s">
        <v>15440</v>
      </c>
      <c r="C3806" s="6" t="s">
        <v>19290</v>
      </c>
      <c r="D3806" s="2" t="s">
        <v>11828</v>
      </c>
      <c r="E3806" s="2" t="s">
        <v>3279</v>
      </c>
      <c r="G3806" s="6" t="s">
        <v>15024</v>
      </c>
      <c r="H3806" s="6" t="s">
        <v>27</v>
      </c>
      <c r="I3806" s="6"/>
      <c r="J3806" s="6"/>
      <c r="K3806" s="7">
        <v>60</v>
      </c>
      <c r="L3806" s="6" t="s">
        <v>133</v>
      </c>
      <c r="M3806" s="6" t="s">
        <v>39</v>
      </c>
      <c r="N3806" s="6" t="s">
        <v>39</v>
      </c>
      <c r="O3806" s="6" t="s">
        <v>3279</v>
      </c>
      <c r="P3806" s="8" t="s">
        <v>27</v>
      </c>
      <c r="Q3806" s="9">
        <v>44749.681799999998</v>
      </c>
      <c r="R3806" s="6" t="s">
        <v>28</v>
      </c>
      <c r="X3806" s="6" t="s">
        <v>19291</v>
      </c>
      <c r="Y3806" s="2" t="s">
        <v>11828</v>
      </c>
      <c r="Z3806" s="2" t="s">
        <v>3279</v>
      </c>
      <c r="AA3806" s="2" t="s">
        <v>114</v>
      </c>
      <c r="AB3806" s="2" t="s">
        <v>27</v>
      </c>
      <c r="AC3806" s="2" t="s">
        <v>27</v>
      </c>
      <c r="AD3806" s="2" t="s">
        <v>27</v>
      </c>
      <c r="AE3806" s="2" t="s">
        <v>27</v>
      </c>
      <c r="AG3806" s="2" t="str">
        <f t="shared" si="239"/>
        <v>Phường 16</v>
      </c>
      <c r="AH3806" s="2" t="str">
        <f t="shared" si="240"/>
        <v>Quận 8</v>
      </c>
      <c r="AI3806" s="2" t="str">
        <f t="shared" si="241"/>
        <v/>
      </c>
      <c r="AK3806" s="2" t="str">
        <f t="shared" si="242"/>
        <v/>
      </c>
      <c r="BF3806" s="2" t="str">
        <f>VLOOKUP(M3806,'[1]mã win'!G:K,5,0)</f>
        <v>N</v>
      </c>
    </row>
    <row r="3807" spans="1:58" x14ac:dyDescent="0.25">
      <c r="A3807" s="6" t="s">
        <v>19292</v>
      </c>
      <c r="B3807" s="6" t="s">
        <v>15468</v>
      </c>
      <c r="C3807" s="6" t="s">
        <v>19293</v>
      </c>
      <c r="D3807" s="2" t="s">
        <v>27</v>
      </c>
      <c r="E3807" s="2" t="s">
        <v>1108</v>
      </c>
      <c r="G3807" s="6" t="s">
        <v>15031</v>
      </c>
      <c r="H3807" s="6"/>
      <c r="I3807" s="6"/>
      <c r="J3807" s="6"/>
      <c r="K3807" s="7"/>
      <c r="L3807" s="6" t="s">
        <v>8064</v>
      </c>
      <c r="M3807" s="6" t="s">
        <v>25</v>
      </c>
      <c r="N3807" s="6" t="s">
        <v>25</v>
      </c>
      <c r="O3807" s="6" t="s">
        <v>1109</v>
      </c>
      <c r="P3807" s="8" t="s">
        <v>27</v>
      </c>
      <c r="Q3807" s="9">
        <v>44704.584095335602</v>
      </c>
      <c r="R3807" s="6" t="s">
        <v>6465</v>
      </c>
      <c r="X3807" s="6" t="s">
        <v>19294</v>
      </c>
      <c r="Y3807" s="2" t="s">
        <v>2514</v>
      </c>
      <c r="Z3807" s="2" t="s">
        <v>1108</v>
      </c>
      <c r="AA3807" s="2" t="s">
        <v>25</v>
      </c>
      <c r="AB3807" s="2" t="s">
        <v>27</v>
      </c>
      <c r="AC3807" s="2" t="s">
        <v>27</v>
      </c>
      <c r="AD3807" s="2" t="s">
        <v>27</v>
      </c>
      <c r="AE3807" s="2" t="s">
        <v>27</v>
      </c>
      <c r="AG3807" s="2" t="str">
        <f t="shared" si="239"/>
        <v/>
      </c>
      <c r="AH3807" s="2" t="str">
        <f t="shared" si="240"/>
        <v/>
      </c>
      <c r="AI3807" s="2" t="str">
        <f t="shared" si="241"/>
        <v>huyện Thanh Trì</v>
      </c>
      <c r="AK3807" s="2" t="str">
        <f t="shared" si="242"/>
        <v/>
      </c>
      <c r="BF3807" s="2" t="str">
        <f>VLOOKUP(M3807,'[1]mã win'!G:K,5,0)</f>
        <v>B</v>
      </c>
    </row>
    <row r="3808" spans="1:58" x14ac:dyDescent="0.25">
      <c r="A3808" s="6" t="s">
        <v>19295</v>
      </c>
      <c r="B3808" s="6" t="s">
        <v>15468</v>
      </c>
      <c r="C3808" s="6" t="s">
        <v>19296</v>
      </c>
      <c r="D3808" s="2" t="s">
        <v>15798</v>
      </c>
      <c r="E3808" s="2" t="s">
        <v>10426</v>
      </c>
      <c r="G3808" s="6" t="s">
        <v>15031</v>
      </c>
      <c r="H3808" s="6"/>
      <c r="I3808" s="6"/>
      <c r="J3808" s="6"/>
      <c r="K3808" s="7"/>
      <c r="L3808" s="6" t="s">
        <v>8064</v>
      </c>
      <c r="M3808" s="6" t="s">
        <v>25</v>
      </c>
      <c r="N3808" s="6" t="s">
        <v>25</v>
      </c>
      <c r="O3808" s="6" t="s">
        <v>497</v>
      </c>
      <c r="P3808" s="8" t="s">
        <v>27</v>
      </c>
      <c r="Q3808" s="9">
        <v>44707.648840277798</v>
      </c>
      <c r="R3808" s="6" t="s">
        <v>6465</v>
      </c>
      <c r="X3808" s="6" t="s">
        <v>262</v>
      </c>
      <c r="Y3808" s="2" t="s">
        <v>19297</v>
      </c>
      <c r="Z3808" s="2" t="s">
        <v>13725</v>
      </c>
      <c r="AA3808" s="2" t="s">
        <v>15798</v>
      </c>
      <c r="AB3808" s="2" t="s">
        <v>10426</v>
      </c>
      <c r="AC3808" s="2" t="s">
        <v>25</v>
      </c>
      <c r="AD3808" s="2" t="s">
        <v>27</v>
      </c>
      <c r="AE3808" s="2" t="s">
        <v>27</v>
      </c>
      <c r="AG3808" s="2" t="str">
        <f t="shared" si="239"/>
        <v>phường Phú Thượng</v>
      </c>
      <c r="AH3808" s="2" t="str">
        <f t="shared" si="240"/>
        <v>quận Tây Hồ</v>
      </c>
      <c r="AI3808" s="2" t="str">
        <f t="shared" si="241"/>
        <v/>
      </c>
      <c r="AK3808" s="2" t="str">
        <f t="shared" si="242"/>
        <v/>
      </c>
      <c r="BF3808" s="2" t="str">
        <f>VLOOKUP(M3808,'[1]mã win'!G:K,5,0)</f>
        <v>B</v>
      </c>
    </row>
    <row r="3809" spans="1:58" x14ac:dyDescent="0.25">
      <c r="A3809" s="6" t="s">
        <v>19298</v>
      </c>
      <c r="B3809" s="6" t="s">
        <v>15457</v>
      </c>
      <c r="C3809" s="6" t="s">
        <v>19299</v>
      </c>
      <c r="D3809" s="2" t="s">
        <v>131</v>
      </c>
      <c r="E3809" s="2" t="s">
        <v>3042</v>
      </c>
      <c r="G3809" s="6" t="s">
        <v>15024</v>
      </c>
      <c r="H3809" s="6" t="s">
        <v>27</v>
      </c>
      <c r="I3809" s="6"/>
      <c r="J3809" s="6"/>
      <c r="K3809" s="7">
        <v>60</v>
      </c>
      <c r="L3809" s="6" t="s">
        <v>133</v>
      </c>
      <c r="M3809" s="6" t="s">
        <v>39</v>
      </c>
      <c r="N3809" s="6" t="s">
        <v>39</v>
      </c>
      <c r="O3809" s="6" t="s">
        <v>3042</v>
      </c>
      <c r="P3809" s="8" t="s">
        <v>27</v>
      </c>
      <c r="Q3809" s="9">
        <v>44765.470226585603</v>
      </c>
      <c r="R3809" s="6" t="s">
        <v>28</v>
      </c>
      <c r="X3809" s="6" t="s">
        <v>19300</v>
      </c>
      <c r="Y3809" s="2" t="s">
        <v>131</v>
      </c>
      <c r="Z3809" s="2" t="s">
        <v>3042</v>
      </c>
      <c r="AA3809" s="2" t="s">
        <v>114</v>
      </c>
      <c r="AB3809" s="2" t="s">
        <v>27</v>
      </c>
      <c r="AC3809" s="2" t="s">
        <v>27</v>
      </c>
      <c r="AD3809" s="2" t="s">
        <v>27</v>
      </c>
      <c r="AE3809" s="2" t="s">
        <v>27</v>
      </c>
      <c r="AG3809" s="2" t="str">
        <f t="shared" si="239"/>
        <v>Phường 11</v>
      </c>
      <c r="AH3809" s="2" t="str">
        <f t="shared" si="240"/>
        <v>Quận Bình Thạnh</v>
      </c>
      <c r="AI3809" s="2" t="str">
        <f t="shared" si="241"/>
        <v/>
      </c>
      <c r="AK3809" s="2" t="str">
        <f t="shared" si="242"/>
        <v/>
      </c>
      <c r="BF3809" s="2" t="str">
        <f>VLOOKUP(M3809,'[1]mã win'!G:K,5,0)</f>
        <v>N</v>
      </c>
    </row>
    <row r="3810" spans="1:58" x14ac:dyDescent="0.25">
      <c r="A3810" s="6" t="s">
        <v>19301</v>
      </c>
      <c r="B3810" s="6" t="s">
        <v>15457</v>
      </c>
      <c r="C3810" s="6" t="s">
        <v>19302</v>
      </c>
      <c r="D3810" s="2" t="s">
        <v>196</v>
      </c>
      <c r="E3810" s="2" t="s">
        <v>200</v>
      </c>
      <c r="G3810" s="6" t="s">
        <v>15024</v>
      </c>
      <c r="H3810" s="6" t="s">
        <v>27</v>
      </c>
      <c r="I3810" s="6"/>
      <c r="J3810" s="6"/>
      <c r="K3810" s="7">
        <v>60</v>
      </c>
      <c r="L3810" s="6" t="s">
        <v>199</v>
      </c>
      <c r="M3810" s="6" t="s">
        <v>39</v>
      </c>
      <c r="N3810" s="6" t="s">
        <v>39</v>
      </c>
      <c r="O3810" s="6" t="s">
        <v>200</v>
      </c>
      <c r="P3810" s="8" t="s">
        <v>27</v>
      </c>
      <c r="Q3810" s="9">
        <v>44760.686419178201</v>
      </c>
      <c r="R3810" s="6" t="s">
        <v>28</v>
      </c>
      <c r="X3810" s="6" t="s">
        <v>19303</v>
      </c>
      <c r="Y3810" s="2" t="s">
        <v>196</v>
      </c>
      <c r="Z3810" s="2" t="s">
        <v>200</v>
      </c>
      <c r="AA3810" s="2" t="s">
        <v>114</v>
      </c>
      <c r="AB3810" s="2" t="s">
        <v>27</v>
      </c>
      <c r="AC3810" s="2" t="s">
        <v>27</v>
      </c>
      <c r="AD3810" s="2" t="s">
        <v>27</v>
      </c>
      <c r="AE3810" s="2" t="s">
        <v>27</v>
      </c>
      <c r="AG3810" s="2" t="str">
        <f t="shared" si="239"/>
        <v>Phường 15</v>
      </c>
      <c r="AH3810" s="2" t="str">
        <f t="shared" si="240"/>
        <v>Quận Tân Bình</v>
      </c>
      <c r="AI3810" s="2" t="str">
        <f t="shared" si="241"/>
        <v/>
      </c>
      <c r="AK3810" s="2" t="str">
        <f t="shared" si="242"/>
        <v/>
      </c>
      <c r="BF3810" s="2" t="str">
        <f>VLOOKUP(M3810,'[1]mã win'!G:K,5,0)</f>
        <v>N</v>
      </c>
    </row>
    <row r="3811" spans="1:58" x14ac:dyDescent="0.25">
      <c r="A3811" s="6" t="s">
        <v>19304</v>
      </c>
      <c r="B3811" s="6" t="s">
        <v>15457</v>
      </c>
      <c r="C3811" s="6" t="s">
        <v>19305</v>
      </c>
      <c r="D3811" s="2" t="s">
        <v>5563</v>
      </c>
      <c r="E3811" s="2" t="s">
        <v>451</v>
      </c>
      <c r="G3811" s="6" t="s">
        <v>15024</v>
      </c>
      <c r="H3811" s="6" t="s">
        <v>27</v>
      </c>
      <c r="I3811" s="6"/>
      <c r="J3811" s="6"/>
      <c r="K3811" s="7">
        <v>60</v>
      </c>
      <c r="L3811" s="6" t="s">
        <v>199</v>
      </c>
      <c r="M3811" s="6" t="s">
        <v>39</v>
      </c>
      <c r="N3811" s="6" t="s">
        <v>39</v>
      </c>
      <c r="O3811" s="6" t="s">
        <v>451</v>
      </c>
      <c r="P3811" s="8" t="s">
        <v>27</v>
      </c>
      <c r="Q3811" s="9">
        <v>44719.744185034702</v>
      </c>
      <c r="R3811" s="6" t="s">
        <v>28</v>
      </c>
      <c r="X3811" s="6" t="s">
        <v>19306</v>
      </c>
      <c r="Y3811" s="2" t="s">
        <v>5563</v>
      </c>
      <c r="Z3811" s="2" t="s">
        <v>451</v>
      </c>
      <c r="AA3811" s="2" t="s">
        <v>114</v>
      </c>
      <c r="AB3811" s="2" t="s">
        <v>27</v>
      </c>
      <c r="AC3811" s="2" t="s">
        <v>27</v>
      </c>
      <c r="AD3811" s="2" t="s">
        <v>27</v>
      </c>
      <c r="AE3811" s="2" t="s">
        <v>27</v>
      </c>
      <c r="AG3811" s="2" t="str">
        <f t="shared" si="239"/>
        <v>Phường 14</v>
      </c>
      <c r="AH3811" s="2" t="str">
        <f t="shared" si="240"/>
        <v>Quận Gò Vấp</v>
      </c>
      <c r="AI3811" s="2" t="str">
        <f t="shared" si="241"/>
        <v/>
      </c>
      <c r="AK3811" s="2" t="str">
        <f t="shared" si="242"/>
        <v/>
      </c>
      <c r="BF3811" s="2" t="str">
        <f>VLOOKUP(M3811,'[1]mã win'!G:K,5,0)</f>
        <v>N</v>
      </c>
    </row>
    <row r="3812" spans="1:58" x14ac:dyDescent="0.25">
      <c r="A3812" s="6" t="s">
        <v>19307</v>
      </c>
      <c r="B3812" s="6" t="s">
        <v>15457</v>
      </c>
      <c r="C3812" s="6" t="s">
        <v>19308</v>
      </c>
      <c r="D3812" s="2" t="s">
        <v>5140</v>
      </c>
      <c r="E3812" s="2" t="s">
        <v>134</v>
      </c>
      <c r="G3812" s="6" t="s">
        <v>15024</v>
      </c>
      <c r="H3812" s="6" t="s">
        <v>27</v>
      </c>
      <c r="I3812" s="6"/>
      <c r="J3812" s="6"/>
      <c r="K3812" s="7">
        <v>60</v>
      </c>
      <c r="L3812" s="6" t="s">
        <v>133</v>
      </c>
      <c r="M3812" s="6" t="s">
        <v>39</v>
      </c>
      <c r="N3812" s="6" t="s">
        <v>39</v>
      </c>
      <c r="O3812" s="6" t="s">
        <v>134</v>
      </c>
      <c r="P3812" s="8" t="s">
        <v>27</v>
      </c>
      <c r="Q3812" s="9">
        <v>44715.362484872698</v>
      </c>
      <c r="R3812" s="6" t="s">
        <v>28</v>
      </c>
      <c r="X3812" s="6" t="s">
        <v>19309</v>
      </c>
      <c r="Y3812" s="2" t="s">
        <v>5140</v>
      </c>
      <c r="Z3812" s="2" t="s">
        <v>134</v>
      </c>
      <c r="AA3812" s="2" t="s">
        <v>114</v>
      </c>
      <c r="AB3812" s="2" t="s">
        <v>27</v>
      </c>
      <c r="AC3812" s="2" t="s">
        <v>27</v>
      </c>
      <c r="AD3812" s="2" t="s">
        <v>27</v>
      </c>
      <c r="AE3812" s="2" t="s">
        <v>27</v>
      </c>
      <c r="AG3812" s="2" t="str">
        <f t="shared" si="239"/>
        <v>Phường 10</v>
      </c>
      <c r="AH3812" s="2" t="str">
        <f t="shared" si="240"/>
        <v>Quận 6</v>
      </c>
      <c r="AI3812" s="2" t="str">
        <f t="shared" si="241"/>
        <v/>
      </c>
      <c r="AK3812" s="2" t="str">
        <f t="shared" si="242"/>
        <v/>
      </c>
      <c r="BF3812" s="2" t="str">
        <f>VLOOKUP(M3812,'[1]mã win'!G:K,5,0)</f>
        <v>N</v>
      </c>
    </row>
    <row r="3813" spans="1:58" x14ac:dyDescent="0.25">
      <c r="A3813" s="6" t="s">
        <v>19310</v>
      </c>
      <c r="B3813" s="6" t="s">
        <v>15468</v>
      </c>
      <c r="C3813" s="6" t="s">
        <v>19311</v>
      </c>
      <c r="D3813" s="2" t="s">
        <v>27</v>
      </c>
      <c r="E3813" s="2" t="s">
        <v>14267</v>
      </c>
      <c r="G3813" s="6" t="s">
        <v>15031</v>
      </c>
      <c r="H3813" s="6"/>
      <c r="I3813" s="6"/>
      <c r="J3813" s="6"/>
      <c r="K3813" s="7"/>
      <c r="L3813" s="6" t="s">
        <v>235</v>
      </c>
      <c r="M3813" s="6" t="s">
        <v>25</v>
      </c>
      <c r="N3813" s="6" t="s">
        <v>25</v>
      </c>
      <c r="O3813" s="6" t="s">
        <v>1078</v>
      </c>
      <c r="P3813" s="8" t="s">
        <v>27</v>
      </c>
      <c r="Q3813" s="9">
        <v>44704.602896099503</v>
      </c>
      <c r="R3813" s="6" t="s">
        <v>6465</v>
      </c>
      <c r="X3813" s="6" t="s">
        <v>19312</v>
      </c>
      <c r="Y3813" s="2" t="s">
        <v>19313</v>
      </c>
      <c r="Z3813" s="2" t="s">
        <v>19314</v>
      </c>
      <c r="AA3813" s="2" t="s">
        <v>14267</v>
      </c>
      <c r="AB3813" s="2" t="s">
        <v>25</v>
      </c>
      <c r="AC3813" s="2" t="s">
        <v>27</v>
      </c>
      <c r="AD3813" s="2" t="s">
        <v>27</v>
      </c>
      <c r="AE3813" s="2" t="s">
        <v>27</v>
      </c>
      <c r="AG3813" s="2" t="str">
        <f t="shared" si="239"/>
        <v/>
      </c>
      <c r="AH3813" s="2" t="str">
        <f t="shared" si="240"/>
        <v/>
      </c>
      <c r="AI3813" s="2" t="str">
        <f t="shared" si="241"/>
        <v>huyện Đông Anh</v>
      </c>
      <c r="AK3813" s="2" t="str">
        <f t="shared" si="242"/>
        <v/>
      </c>
      <c r="BF3813" s="2" t="str">
        <f>VLOOKUP(M3813,'[1]mã win'!G:K,5,0)</f>
        <v>B</v>
      </c>
    </row>
    <row r="3814" spans="1:58" x14ac:dyDescent="0.25">
      <c r="A3814" s="6" t="s">
        <v>19315</v>
      </c>
      <c r="B3814" s="6" t="s">
        <v>15463</v>
      </c>
      <c r="C3814" s="6" t="s">
        <v>19316</v>
      </c>
      <c r="D3814" s="2" t="s">
        <v>6559</v>
      </c>
      <c r="E3814" s="2" t="s">
        <v>900</v>
      </c>
      <c r="G3814" s="6" t="s">
        <v>15031</v>
      </c>
      <c r="H3814" s="6"/>
      <c r="I3814" s="6"/>
      <c r="J3814" s="6"/>
      <c r="K3814" s="7"/>
      <c r="L3814" s="6" t="s">
        <v>24</v>
      </c>
      <c r="M3814" s="6" t="s">
        <v>25</v>
      </c>
      <c r="N3814" s="6" t="s">
        <v>25</v>
      </c>
      <c r="O3814" s="6" t="s">
        <v>902</v>
      </c>
      <c r="P3814" s="8" t="s">
        <v>27</v>
      </c>
      <c r="Q3814" s="9">
        <v>44709.435552002302</v>
      </c>
      <c r="R3814" s="6" t="s">
        <v>6465</v>
      </c>
      <c r="X3814" s="6" t="s">
        <v>19317</v>
      </c>
      <c r="Y3814" s="2" t="s">
        <v>6684</v>
      </c>
      <c r="Z3814" s="2" t="s">
        <v>6559</v>
      </c>
      <c r="AA3814" s="2" t="s">
        <v>900</v>
      </c>
      <c r="AB3814" s="2" t="s">
        <v>31</v>
      </c>
      <c r="AC3814" s="2" t="s">
        <v>27</v>
      </c>
      <c r="AD3814" s="2" t="s">
        <v>27</v>
      </c>
      <c r="AE3814" s="2" t="s">
        <v>27</v>
      </c>
      <c r="AG3814" s="2" t="str">
        <f t="shared" si="239"/>
        <v>Phường Yên Nghĩa</v>
      </c>
      <c r="AH3814" s="2" t="str">
        <f t="shared" si="240"/>
        <v>quận Hà Đông</v>
      </c>
      <c r="AI3814" s="2" t="str">
        <f t="shared" si="241"/>
        <v/>
      </c>
      <c r="AK3814" s="2" t="str">
        <f t="shared" si="242"/>
        <v/>
      </c>
      <c r="BF3814" s="2" t="str">
        <f>VLOOKUP(M3814,'[1]mã win'!G:K,5,0)</f>
        <v>B</v>
      </c>
    </row>
    <row r="3815" spans="1:58" x14ac:dyDescent="0.25">
      <c r="A3815" s="6" t="s">
        <v>19318</v>
      </c>
      <c r="B3815" s="6" t="s">
        <v>15468</v>
      </c>
      <c r="C3815" s="6" t="s">
        <v>19319</v>
      </c>
      <c r="D3815" s="2" t="s">
        <v>19320</v>
      </c>
      <c r="E3815" s="2" t="s">
        <v>10932</v>
      </c>
      <c r="G3815" s="6" t="s">
        <v>15031</v>
      </c>
      <c r="H3815" s="6"/>
      <c r="I3815" s="6"/>
      <c r="J3815" s="6"/>
      <c r="K3815" s="7"/>
      <c r="L3815" s="6" t="s">
        <v>24</v>
      </c>
      <c r="M3815" s="6" t="s">
        <v>25</v>
      </c>
      <c r="N3815" s="6" t="s">
        <v>25</v>
      </c>
      <c r="O3815" s="6" t="s">
        <v>918</v>
      </c>
      <c r="P3815" s="8" t="s">
        <v>27</v>
      </c>
      <c r="Q3815" s="9">
        <v>44707.337296608799</v>
      </c>
      <c r="R3815" s="6" t="s">
        <v>6465</v>
      </c>
      <c r="X3815" s="6" t="s">
        <v>19321</v>
      </c>
      <c r="Y3815" s="2" t="s">
        <v>19322</v>
      </c>
      <c r="Z3815" s="2" t="s">
        <v>19320</v>
      </c>
      <c r="AA3815" s="2" t="s">
        <v>10787</v>
      </c>
      <c r="AB3815" s="2" t="s">
        <v>10884</v>
      </c>
      <c r="AC3815" s="2" t="s">
        <v>10932</v>
      </c>
      <c r="AD3815" s="2" t="s">
        <v>25</v>
      </c>
      <c r="AE3815" s="2" t="s">
        <v>27</v>
      </c>
      <c r="AG3815" s="2" t="str">
        <f t="shared" si="239"/>
        <v>phố Mễ Trì Hạ</v>
      </c>
      <c r="AH3815" s="2" t="str">
        <f t="shared" si="240"/>
        <v>quận Nam Từ Liêm</v>
      </c>
      <c r="AI3815" s="2" t="str">
        <f t="shared" si="241"/>
        <v/>
      </c>
      <c r="AK3815" s="2" t="str">
        <f t="shared" si="242"/>
        <v/>
      </c>
      <c r="BF3815" s="2" t="str">
        <f>VLOOKUP(M3815,'[1]mã win'!G:K,5,0)</f>
        <v>B</v>
      </c>
    </row>
    <row r="3816" spans="1:58" x14ac:dyDescent="0.25">
      <c r="A3816" s="6" t="s">
        <v>19323</v>
      </c>
      <c r="B3816" s="6" t="s">
        <v>16559</v>
      </c>
      <c r="C3816" s="6" t="s">
        <v>19324</v>
      </c>
      <c r="D3816" s="2" t="s">
        <v>196</v>
      </c>
      <c r="E3816" s="2" t="s">
        <v>2998</v>
      </c>
      <c r="G3816" s="6" t="s">
        <v>15024</v>
      </c>
      <c r="H3816" s="6" t="s">
        <v>27</v>
      </c>
      <c r="I3816" s="6"/>
      <c r="J3816" s="6"/>
      <c r="K3816" s="7">
        <v>60</v>
      </c>
      <c r="L3816" s="6" t="s">
        <v>50</v>
      </c>
      <c r="M3816" s="6" t="s">
        <v>39</v>
      </c>
      <c r="N3816" s="6" t="s">
        <v>39</v>
      </c>
      <c r="O3816" s="6" t="s">
        <v>2998</v>
      </c>
      <c r="P3816" s="8" t="s">
        <v>27</v>
      </c>
      <c r="Q3816" s="9">
        <v>44767.4224167477</v>
      </c>
      <c r="R3816" s="6" t="s">
        <v>28</v>
      </c>
      <c r="X3816" s="6" t="s">
        <v>19325</v>
      </c>
      <c r="Y3816" s="2" t="s">
        <v>196</v>
      </c>
      <c r="Z3816" s="2" t="s">
        <v>2998</v>
      </c>
      <c r="AA3816" s="2" t="s">
        <v>114</v>
      </c>
      <c r="AB3816" s="2" t="s">
        <v>27</v>
      </c>
      <c r="AC3816" s="2" t="s">
        <v>27</v>
      </c>
      <c r="AD3816" s="2" t="s">
        <v>27</v>
      </c>
      <c r="AE3816" s="2" t="s">
        <v>27</v>
      </c>
      <c r="AG3816" s="2" t="str">
        <f t="shared" si="239"/>
        <v>Phường 15</v>
      </c>
      <c r="AH3816" s="2" t="str">
        <f t="shared" si="240"/>
        <v>Quận 10</v>
      </c>
      <c r="AI3816" s="2" t="str">
        <f t="shared" si="241"/>
        <v/>
      </c>
      <c r="AK3816" s="2" t="str">
        <f t="shared" si="242"/>
        <v/>
      </c>
      <c r="BF3816" s="2" t="str">
        <f>VLOOKUP(M3816,'[1]mã win'!G:K,5,0)</f>
        <v>N</v>
      </c>
    </row>
    <row r="3817" spans="1:58" x14ac:dyDescent="0.25">
      <c r="A3817" s="6" t="s">
        <v>19326</v>
      </c>
      <c r="B3817" s="6" t="s">
        <v>16559</v>
      </c>
      <c r="C3817" s="6" t="s">
        <v>19327</v>
      </c>
      <c r="D3817" s="2" t="s">
        <v>4524</v>
      </c>
      <c r="E3817" s="2" t="s">
        <v>399</v>
      </c>
      <c r="G3817" s="6" t="s">
        <v>15024</v>
      </c>
      <c r="H3817" s="6" t="s">
        <v>27</v>
      </c>
      <c r="I3817" s="6"/>
      <c r="J3817" s="6"/>
      <c r="K3817" s="7">
        <v>60</v>
      </c>
      <c r="L3817" s="6" t="s">
        <v>63</v>
      </c>
      <c r="M3817" s="6" t="s">
        <v>39</v>
      </c>
      <c r="N3817" s="6" t="s">
        <v>39</v>
      </c>
      <c r="O3817" s="6" t="s">
        <v>51</v>
      </c>
      <c r="P3817" s="8" t="s">
        <v>27</v>
      </c>
      <c r="Q3817" s="9">
        <v>44749.620779594901</v>
      </c>
      <c r="R3817" s="6" t="s">
        <v>28</v>
      </c>
      <c r="X3817" s="6" t="s">
        <v>19328</v>
      </c>
      <c r="Y3817" s="2" t="s">
        <v>4524</v>
      </c>
      <c r="Z3817" s="2" t="s">
        <v>399</v>
      </c>
      <c r="AA3817" s="2" t="s">
        <v>114</v>
      </c>
      <c r="AB3817" s="2" t="s">
        <v>27</v>
      </c>
      <c r="AC3817" s="2" t="s">
        <v>27</v>
      </c>
      <c r="AD3817" s="2" t="s">
        <v>27</v>
      </c>
      <c r="AE3817" s="2" t="s">
        <v>27</v>
      </c>
      <c r="AG3817" s="2" t="str">
        <f t="shared" si="239"/>
        <v>Phường Phước Long B</v>
      </c>
      <c r="AH3817" s="2" t="str">
        <f t="shared" si="240"/>
        <v>Quận 9</v>
      </c>
      <c r="AI3817" s="2" t="str">
        <f t="shared" si="241"/>
        <v/>
      </c>
      <c r="AK3817" s="2" t="str">
        <f t="shared" si="242"/>
        <v/>
      </c>
      <c r="BF3817" s="2" t="str">
        <f>VLOOKUP(M3817,'[1]mã win'!G:K,5,0)</f>
        <v>N</v>
      </c>
    </row>
    <row r="3818" spans="1:58" x14ac:dyDescent="0.25">
      <c r="A3818" s="6" t="s">
        <v>19329</v>
      </c>
      <c r="B3818" s="6" t="s">
        <v>15457</v>
      </c>
      <c r="C3818" s="6" t="s">
        <v>19330</v>
      </c>
      <c r="D3818" s="2" t="s">
        <v>4199</v>
      </c>
      <c r="E3818" s="2" t="s">
        <v>134</v>
      </c>
      <c r="G3818" s="6" t="s">
        <v>15024</v>
      </c>
      <c r="H3818" s="6" t="s">
        <v>27</v>
      </c>
      <c r="I3818" s="6"/>
      <c r="J3818" s="6"/>
      <c r="K3818" s="7">
        <v>60</v>
      </c>
      <c r="L3818" s="6" t="s">
        <v>133</v>
      </c>
      <c r="M3818" s="6" t="s">
        <v>39</v>
      </c>
      <c r="N3818" s="6" t="s">
        <v>39</v>
      </c>
      <c r="O3818" s="6" t="s">
        <v>134</v>
      </c>
      <c r="P3818" s="8" t="s">
        <v>27</v>
      </c>
      <c r="Q3818" s="9">
        <v>44796.320921099497</v>
      </c>
      <c r="R3818" s="6" t="s">
        <v>28</v>
      </c>
      <c r="X3818" s="6" t="s">
        <v>19331</v>
      </c>
      <c r="Y3818" s="2" t="s">
        <v>4199</v>
      </c>
      <c r="Z3818" s="2" t="s">
        <v>134</v>
      </c>
      <c r="AA3818" s="2" t="s">
        <v>114</v>
      </c>
      <c r="AB3818" s="2" t="s">
        <v>27</v>
      </c>
      <c r="AC3818" s="2" t="s">
        <v>27</v>
      </c>
      <c r="AD3818" s="2" t="s">
        <v>27</v>
      </c>
      <c r="AE3818" s="2" t="s">
        <v>27</v>
      </c>
      <c r="AG3818" s="2" t="str">
        <f t="shared" si="239"/>
        <v>Phường 13</v>
      </c>
      <c r="AH3818" s="2" t="str">
        <f t="shared" si="240"/>
        <v>Quận 6</v>
      </c>
      <c r="AI3818" s="2" t="str">
        <f t="shared" si="241"/>
        <v/>
      </c>
      <c r="AK3818" s="2" t="str">
        <f t="shared" si="242"/>
        <v/>
      </c>
      <c r="BF3818" s="2" t="str">
        <f>VLOOKUP(M3818,'[1]mã win'!G:K,5,0)</f>
        <v>N</v>
      </c>
    </row>
    <row r="3819" spans="1:58" x14ac:dyDescent="0.25">
      <c r="A3819" s="6" t="s">
        <v>19332</v>
      </c>
      <c r="B3819" s="6" t="s">
        <v>19333</v>
      </c>
      <c r="C3819" s="6" t="s">
        <v>19334</v>
      </c>
      <c r="D3819" s="2" t="s">
        <v>1439</v>
      </c>
      <c r="E3819" s="2">
        <v>0</v>
      </c>
      <c r="G3819" s="6" t="s">
        <v>16970</v>
      </c>
      <c r="H3819" s="6"/>
      <c r="I3819" s="6"/>
      <c r="J3819" s="6"/>
      <c r="K3819" s="7"/>
      <c r="L3819" s="6"/>
      <c r="M3819" s="6" t="s">
        <v>502</v>
      </c>
      <c r="N3819" s="6" t="s">
        <v>502</v>
      </c>
      <c r="O3819" s="6"/>
      <c r="P3819" s="8" t="s">
        <v>27</v>
      </c>
      <c r="Q3819" s="9">
        <v>45052.655047534703</v>
      </c>
      <c r="R3819" s="6" t="s">
        <v>28</v>
      </c>
      <c r="X3819" s="6" t="s">
        <v>19335</v>
      </c>
      <c r="Y3819" s="2" t="s">
        <v>1439</v>
      </c>
      <c r="Z3819" s="2" t="s">
        <v>598</v>
      </c>
      <c r="AA3819" s="2" t="s">
        <v>19336</v>
      </c>
      <c r="AB3819" s="2" t="s">
        <v>27</v>
      </c>
      <c r="AC3819" s="2" t="s">
        <v>27</v>
      </c>
      <c r="AD3819" s="2" t="s">
        <v>27</v>
      </c>
      <c r="AE3819" s="2" t="s">
        <v>27</v>
      </c>
      <c r="AG3819" s="2" t="str">
        <f t="shared" si="239"/>
        <v>Phường Quyết Thắng</v>
      </c>
      <c r="AH3819" s="2" t="str">
        <f t="shared" si="240"/>
        <v/>
      </c>
      <c r="AI3819" s="2" t="str">
        <f t="shared" si="241"/>
        <v/>
      </c>
      <c r="AK3819" s="2" t="str">
        <f t="shared" si="242"/>
        <v/>
      </c>
      <c r="BF3819" s="2" t="str">
        <f>VLOOKUP(M3819,'[1]mã win'!G:K,5,0)</f>
        <v>N</v>
      </c>
    </row>
    <row r="3820" spans="1:58" x14ac:dyDescent="0.25">
      <c r="A3820" s="6" t="s">
        <v>19337</v>
      </c>
      <c r="B3820" s="6" t="s">
        <v>15457</v>
      </c>
      <c r="C3820" s="6" t="s">
        <v>19338</v>
      </c>
      <c r="D3820" s="2" t="s">
        <v>8299</v>
      </c>
      <c r="E3820" s="2" t="s">
        <v>15951</v>
      </c>
      <c r="G3820" s="6" t="s">
        <v>15024</v>
      </c>
      <c r="H3820" s="6" t="s">
        <v>27</v>
      </c>
      <c r="I3820" s="6"/>
      <c r="J3820" s="6"/>
      <c r="K3820" s="7">
        <v>60</v>
      </c>
      <c r="L3820" s="6" t="s">
        <v>63</v>
      </c>
      <c r="M3820" s="6" t="s">
        <v>39</v>
      </c>
      <c r="N3820" s="6" t="s">
        <v>39</v>
      </c>
      <c r="O3820" s="6" t="s">
        <v>281</v>
      </c>
      <c r="P3820" s="8" t="s">
        <v>27</v>
      </c>
      <c r="Q3820" s="9">
        <v>44749.682310682903</v>
      </c>
      <c r="R3820" s="6" t="s">
        <v>28</v>
      </c>
      <c r="X3820" s="6" t="s">
        <v>19339</v>
      </c>
      <c r="Y3820" s="2" t="s">
        <v>8299</v>
      </c>
      <c r="Z3820" s="2" t="s">
        <v>15951</v>
      </c>
      <c r="AA3820" s="2" t="s">
        <v>114</v>
      </c>
      <c r="AB3820" s="2" t="s">
        <v>27</v>
      </c>
      <c r="AC3820" s="2" t="s">
        <v>27</v>
      </c>
      <c r="AD3820" s="2" t="s">
        <v>27</v>
      </c>
      <c r="AE3820" s="2" t="s">
        <v>27</v>
      </c>
      <c r="AG3820" s="2" t="str">
        <f t="shared" si="239"/>
        <v>Phường 8</v>
      </c>
      <c r="AH3820" s="2" t="str">
        <f t="shared" si="240"/>
        <v>Quận Phú Nhuận</v>
      </c>
      <c r="AI3820" s="2" t="str">
        <f t="shared" si="241"/>
        <v/>
      </c>
      <c r="AK3820" s="2" t="str">
        <f t="shared" si="242"/>
        <v/>
      </c>
      <c r="BF3820" s="2" t="str">
        <f>VLOOKUP(M3820,'[1]mã win'!G:K,5,0)</f>
        <v>N</v>
      </c>
    </row>
    <row r="3821" spans="1:58" x14ac:dyDescent="0.25">
      <c r="A3821" s="6" t="s">
        <v>19340</v>
      </c>
      <c r="B3821" s="6" t="s">
        <v>19341</v>
      </c>
      <c r="C3821" s="6" t="s">
        <v>19342</v>
      </c>
      <c r="D3821" s="2" t="s">
        <v>11234</v>
      </c>
      <c r="E3821" s="2">
        <v>0</v>
      </c>
      <c r="G3821" s="6" t="s">
        <v>16970</v>
      </c>
      <c r="H3821" s="6"/>
      <c r="I3821" s="6"/>
      <c r="J3821" s="6"/>
      <c r="K3821" s="7"/>
      <c r="L3821" s="6"/>
      <c r="M3821" s="6" t="s">
        <v>168</v>
      </c>
      <c r="N3821" s="6" t="s">
        <v>168</v>
      </c>
      <c r="O3821" s="6"/>
      <c r="P3821" s="8" t="s">
        <v>27</v>
      </c>
      <c r="Q3821" s="9">
        <v>45052.649628622697</v>
      </c>
      <c r="R3821" s="6" t="s">
        <v>28</v>
      </c>
      <c r="X3821" s="6" t="s">
        <v>19343</v>
      </c>
      <c r="Y3821" s="2" t="s">
        <v>19344</v>
      </c>
      <c r="Z3821" s="2" t="s">
        <v>11234</v>
      </c>
      <c r="AA3821" s="2" t="s">
        <v>1435</v>
      </c>
      <c r="AB3821" s="2" t="s">
        <v>18789</v>
      </c>
      <c r="AC3821" s="2" t="s">
        <v>27</v>
      </c>
      <c r="AD3821" s="2" t="s">
        <v>27</v>
      </c>
      <c r="AE3821" s="2" t="s">
        <v>27</v>
      </c>
      <c r="AG3821" s="2" t="str">
        <f t="shared" si="239"/>
        <v>Phường Lái Thiêu</v>
      </c>
      <c r="AH3821" s="2" t="str">
        <f t="shared" si="240"/>
        <v/>
      </c>
      <c r="AI3821" s="2" t="str">
        <f t="shared" si="241"/>
        <v/>
      </c>
      <c r="AK3821" s="2" t="str">
        <f t="shared" si="242"/>
        <v/>
      </c>
      <c r="BF3821" s="2" t="str">
        <f>VLOOKUP(M3821,'[1]mã win'!G:K,5,0)</f>
        <v>N</v>
      </c>
    </row>
    <row r="3822" spans="1:58" x14ac:dyDescent="0.25">
      <c r="A3822" s="6" t="s">
        <v>19345</v>
      </c>
      <c r="B3822" s="6" t="s">
        <v>15505</v>
      </c>
      <c r="C3822" s="6" t="s">
        <v>19346</v>
      </c>
      <c r="D3822" s="2" t="s">
        <v>9229</v>
      </c>
      <c r="E3822" s="2" t="s">
        <v>36</v>
      </c>
      <c r="G3822" s="6" t="s">
        <v>15024</v>
      </c>
      <c r="H3822" s="6" t="s">
        <v>27</v>
      </c>
      <c r="I3822" s="6"/>
      <c r="J3822" s="6"/>
      <c r="K3822" s="7">
        <v>60</v>
      </c>
      <c r="L3822" s="6" t="s">
        <v>199</v>
      </c>
      <c r="M3822" s="6" t="s">
        <v>39</v>
      </c>
      <c r="N3822" s="6" t="s">
        <v>39</v>
      </c>
      <c r="O3822" s="6" t="s">
        <v>36</v>
      </c>
      <c r="P3822" s="8" t="s">
        <v>27</v>
      </c>
      <c r="Q3822" s="9">
        <v>44719.564754050902</v>
      </c>
      <c r="R3822" s="6" t="s">
        <v>28</v>
      </c>
      <c r="X3822" s="6" t="s">
        <v>19347</v>
      </c>
      <c r="Y3822" s="2" t="s">
        <v>9229</v>
      </c>
      <c r="Z3822" s="2" t="s">
        <v>36</v>
      </c>
      <c r="AA3822" s="2" t="s">
        <v>114</v>
      </c>
      <c r="AB3822" s="2" t="s">
        <v>27</v>
      </c>
      <c r="AC3822" s="2" t="s">
        <v>27</v>
      </c>
      <c r="AD3822" s="2" t="s">
        <v>27</v>
      </c>
      <c r="AE3822" s="2" t="s">
        <v>27</v>
      </c>
      <c r="AG3822" s="2" t="str">
        <f t="shared" si="239"/>
        <v>Phường Tân Quý</v>
      </c>
      <c r="AH3822" s="2" t="str">
        <f t="shared" si="240"/>
        <v>Quận Tân Phú</v>
      </c>
      <c r="AI3822" s="2" t="str">
        <f t="shared" si="241"/>
        <v/>
      </c>
      <c r="AK3822" s="2" t="str">
        <f t="shared" si="242"/>
        <v/>
      </c>
      <c r="BF3822" s="2" t="str">
        <f>VLOOKUP(M3822,'[1]mã win'!G:K,5,0)</f>
        <v>N</v>
      </c>
    </row>
    <row r="3823" spans="1:58" x14ac:dyDescent="0.25">
      <c r="A3823" s="6" t="s">
        <v>19348</v>
      </c>
      <c r="B3823" s="6" t="s">
        <v>15505</v>
      </c>
      <c r="C3823" s="6" t="s">
        <v>19349</v>
      </c>
      <c r="D3823" s="2" t="s">
        <v>5925</v>
      </c>
      <c r="E3823" s="2" t="s">
        <v>36</v>
      </c>
      <c r="G3823" s="6" t="s">
        <v>15024</v>
      </c>
      <c r="H3823" s="6" t="s">
        <v>27</v>
      </c>
      <c r="I3823" s="6"/>
      <c r="J3823" s="6"/>
      <c r="K3823" s="7">
        <v>60</v>
      </c>
      <c r="L3823" s="6" t="s">
        <v>199</v>
      </c>
      <c r="M3823" s="6" t="s">
        <v>39</v>
      </c>
      <c r="N3823" s="6" t="s">
        <v>39</v>
      </c>
      <c r="O3823" s="6" t="s">
        <v>36</v>
      </c>
      <c r="P3823" s="8" t="s">
        <v>27</v>
      </c>
      <c r="Q3823" s="9">
        <v>44749.6598695949</v>
      </c>
      <c r="R3823" s="6" t="s">
        <v>28</v>
      </c>
      <c r="X3823" s="6" t="s">
        <v>19350</v>
      </c>
      <c r="Y3823" s="2" t="s">
        <v>5925</v>
      </c>
      <c r="Z3823" s="2" t="s">
        <v>36</v>
      </c>
      <c r="AA3823" s="2" t="s">
        <v>114</v>
      </c>
      <c r="AB3823" s="2" t="s">
        <v>27</v>
      </c>
      <c r="AC3823" s="2" t="s">
        <v>27</v>
      </c>
      <c r="AD3823" s="2" t="s">
        <v>27</v>
      </c>
      <c r="AE3823" s="2" t="s">
        <v>27</v>
      </c>
      <c r="AG3823" s="2" t="str">
        <f t="shared" si="239"/>
        <v>Phường Sơn Kỳ</v>
      </c>
      <c r="AH3823" s="2" t="str">
        <f t="shared" si="240"/>
        <v>Quận Tân Phú</v>
      </c>
      <c r="AI3823" s="2" t="str">
        <f t="shared" si="241"/>
        <v/>
      </c>
      <c r="AK3823" s="2" t="str">
        <f t="shared" si="242"/>
        <v/>
      </c>
      <c r="BF3823" s="2" t="str">
        <f>VLOOKUP(M3823,'[1]mã win'!G:K,5,0)</f>
        <v>N</v>
      </c>
    </row>
    <row r="3824" spans="1:58" x14ac:dyDescent="0.25">
      <c r="A3824" s="6" t="s">
        <v>19351</v>
      </c>
      <c r="B3824" s="6" t="s">
        <v>15457</v>
      </c>
      <c r="C3824" s="6" t="s">
        <v>19352</v>
      </c>
      <c r="D3824" s="2" t="s">
        <v>19353</v>
      </c>
      <c r="E3824" s="2" t="s">
        <v>18662</v>
      </c>
      <c r="G3824" s="6" t="s">
        <v>15024</v>
      </c>
      <c r="H3824" s="6" t="s">
        <v>27</v>
      </c>
      <c r="I3824" s="6"/>
      <c r="J3824" s="6"/>
      <c r="K3824" s="7">
        <v>60</v>
      </c>
      <c r="L3824" s="6" t="s">
        <v>63</v>
      </c>
      <c r="M3824" s="6" t="s">
        <v>39</v>
      </c>
      <c r="N3824" s="6" t="s">
        <v>39</v>
      </c>
      <c r="O3824" s="6" t="s">
        <v>51</v>
      </c>
      <c r="P3824" s="8" t="s">
        <v>27</v>
      </c>
      <c r="Q3824" s="9">
        <v>44749.7774502662</v>
      </c>
      <c r="R3824" s="6" t="s">
        <v>28</v>
      </c>
      <c r="X3824" s="6" t="s">
        <v>19354</v>
      </c>
      <c r="Y3824" s="2" t="s">
        <v>1426</v>
      </c>
      <c r="Z3824" s="2" t="s">
        <v>19353</v>
      </c>
      <c r="AA3824" s="2" t="s">
        <v>18662</v>
      </c>
      <c r="AB3824" s="2" t="s">
        <v>114</v>
      </c>
      <c r="AC3824" s="2" t="s">
        <v>27</v>
      </c>
      <c r="AD3824" s="2" t="s">
        <v>27</v>
      </c>
      <c r="AE3824" s="2" t="s">
        <v>27</v>
      </c>
      <c r="AG3824" s="2" t="str">
        <f t="shared" si="239"/>
        <v>Phường Tam Phú</v>
      </c>
      <c r="AH3824" s="2" t="str">
        <f t="shared" si="240"/>
        <v>Quận Thủ Đức</v>
      </c>
      <c r="AI3824" s="2" t="str">
        <f t="shared" si="241"/>
        <v/>
      </c>
      <c r="AK3824" s="2" t="str">
        <f t="shared" si="242"/>
        <v/>
      </c>
      <c r="BF3824" s="2" t="str">
        <f>VLOOKUP(M3824,'[1]mã win'!G:K,5,0)</f>
        <v>N</v>
      </c>
    </row>
    <row r="3825" spans="1:58" x14ac:dyDescent="0.25">
      <c r="A3825" s="6" t="s">
        <v>19355</v>
      </c>
      <c r="B3825" s="6" t="s">
        <v>15457</v>
      </c>
      <c r="C3825" s="6" t="s">
        <v>19356</v>
      </c>
      <c r="D3825" s="2" t="s">
        <v>5563</v>
      </c>
      <c r="E3825" s="2" t="s">
        <v>124</v>
      </c>
      <c r="G3825" s="6" t="s">
        <v>15024</v>
      </c>
      <c r="H3825" s="6" t="s">
        <v>27</v>
      </c>
      <c r="I3825" s="6"/>
      <c r="J3825" s="6"/>
      <c r="K3825" s="7">
        <v>60</v>
      </c>
      <c r="L3825" s="6" t="s">
        <v>63</v>
      </c>
      <c r="M3825" s="6" t="s">
        <v>39</v>
      </c>
      <c r="N3825" s="6" t="s">
        <v>39</v>
      </c>
      <c r="O3825" s="6" t="s">
        <v>124</v>
      </c>
      <c r="P3825" s="8" t="s">
        <v>27</v>
      </c>
      <c r="Q3825" s="9">
        <v>44765.437182951398</v>
      </c>
      <c r="R3825" s="6" t="s">
        <v>28</v>
      </c>
      <c r="X3825" s="6" t="s">
        <v>19357</v>
      </c>
      <c r="Y3825" s="2" t="s">
        <v>5563</v>
      </c>
      <c r="Z3825" s="2" t="s">
        <v>124</v>
      </c>
      <c r="AA3825" s="2" t="s">
        <v>114</v>
      </c>
      <c r="AB3825" s="2" t="s">
        <v>27</v>
      </c>
      <c r="AC3825" s="2" t="s">
        <v>27</v>
      </c>
      <c r="AD3825" s="2" t="s">
        <v>27</v>
      </c>
      <c r="AE3825" s="2" t="s">
        <v>27</v>
      </c>
      <c r="AG3825" s="2" t="str">
        <f t="shared" si="239"/>
        <v>Phường 14</v>
      </c>
      <c r="AH3825" s="2" t="str">
        <f t="shared" si="240"/>
        <v>Quận 5</v>
      </c>
      <c r="AI3825" s="2" t="str">
        <f t="shared" si="241"/>
        <v/>
      </c>
      <c r="AK3825" s="2" t="str">
        <f t="shared" si="242"/>
        <v/>
      </c>
      <c r="BF3825" s="2" t="str">
        <f>VLOOKUP(M3825,'[1]mã win'!G:K,5,0)</f>
        <v>N</v>
      </c>
    </row>
    <row r="3826" spans="1:58" x14ac:dyDescent="0.25">
      <c r="A3826" s="6" t="s">
        <v>19358</v>
      </c>
      <c r="B3826" s="6" t="s">
        <v>15457</v>
      </c>
      <c r="C3826" s="6" t="s">
        <v>19359</v>
      </c>
      <c r="D3826" s="2" t="s">
        <v>5473</v>
      </c>
      <c r="E3826" s="2" t="s">
        <v>305</v>
      </c>
      <c r="G3826" s="6" t="s">
        <v>15024</v>
      </c>
      <c r="H3826" s="6" t="s">
        <v>27</v>
      </c>
      <c r="I3826" s="6"/>
      <c r="J3826" s="6"/>
      <c r="K3826" s="7">
        <v>60</v>
      </c>
      <c r="L3826" s="6" t="s">
        <v>133</v>
      </c>
      <c r="M3826" s="6" t="s">
        <v>39</v>
      </c>
      <c r="N3826" s="6" t="s">
        <v>39</v>
      </c>
      <c r="O3826" s="6" t="s">
        <v>305</v>
      </c>
      <c r="P3826" s="8" t="s">
        <v>27</v>
      </c>
      <c r="Q3826" s="9">
        <v>44750.382694479202</v>
      </c>
      <c r="R3826" s="6" t="s">
        <v>28</v>
      </c>
      <c r="X3826" s="6" t="s">
        <v>19360</v>
      </c>
      <c r="Y3826" s="2" t="s">
        <v>18919</v>
      </c>
      <c r="Z3826" s="2" t="s">
        <v>5473</v>
      </c>
      <c r="AA3826" s="2" t="s">
        <v>305</v>
      </c>
      <c r="AB3826" s="2" t="s">
        <v>114</v>
      </c>
      <c r="AC3826" s="2" t="s">
        <v>27</v>
      </c>
      <c r="AD3826" s="2" t="s">
        <v>27</v>
      </c>
      <c r="AE3826" s="2" t="s">
        <v>27</v>
      </c>
      <c r="AG3826" s="2" t="str">
        <f t="shared" ref="AG3826:AG3889" si="243">IF(LEFT(X3826,1)="P",X3826,IF(LEFT(Y3826,1)="P",Y3826,IF(LEFT(Z3826,1)="P",Z3826,IF(LEFT(AA3826,1)="P",AA3826,IF(LEFT(AB3826,1)="P",AB3826,IF(LEFT(AC3826,1)="P",AC3826,IF(LEFT(AD3826,1)="P",AD3826,IF(LEFT(AE3826,1)="P",AE3826,IF(LEFT(AF3826,1)="P",AF3826,"")))))))))</f>
        <v>Phường Bình Trị Đông A</v>
      </c>
      <c r="AH3826" s="2" t="str">
        <f t="shared" ref="AH3826:AH3889" si="244">IF(LEFT(X3826,1)="P",X3826,IF(LEFT(Y3826,1)="Q",Y3826,IF(LEFT(Z3826,1)="Q",Z3826,IF(LEFT(AA3826,1)="Q",AA3826,IF(LEFT(AB3826,1)="Q",AB3826,IF(LEFT(AC3826,1)="Q",AC3826,IF(LEFT(AD3826,1)="Q",AD3826,IF(LEFT(AE3826,1)="Q",AE3826,IF(LEFT(AF3826,1)="Q",AF3826,"")))))))))</f>
        <v>Quận Bình Tân</v>
      </c>
      <c r="AI3826" s="2" t="str">
        <f t="shared" ref="AI3826:AI3889" si="245">IF(LEFT(Y3826,2)="Hu",Y3826,IF(LEFT(Z3826,2)="Hu",Z3826,IF(LEFT(AA3826,2)="Hu",AA3826,IF(LEFT(AB3826,2)="Hu",AB3826,IF(LEFT(AC3826,2)="Hu",AC3826,IF(LEFT(AD3826,2)="Hu",AD3826,IF(LEFT(AE3826,2)="Hu",AE3826,IF(LEFT(AF3826,2)="Hu",AF3826,""))))))))</f>
        <v/>
      </c>
      <c r="AK3826" s="2" t="str">
        <f t="shared" si="242"/>
        <v/>
      </c>
      <c r="BF3826" s="2" t="str">
        <f>VLOOKUP(M3826,'[1]mã win'!G:K,5,0)</f>
        <v>N</v>
      </c>
    </row>
    <row r="3827" spans="1:58" x14ac:dyDescent="0.25">
      <c r="A3827" s="6" t="s">
        <v>19361</v>
      </c>
      <c r="B3827" s="6" t="s">
        <v>16559</v>
      </c>
      <c r="C3827" s="6" t="s">
        <v>19362</v>
      </c>
      <c r="D3827" s="2" t="s">
        <v>3533</v>
      </c>
      <c r="E3827" s="2" t="s">
        <v>399</v>
      </c>
      <c r="G3827" s="6" t="s">
        <v>15024</v>
      </c>
      <c r="H3827" s="6" t="s">
        <v>27</v>
      </c>
      <c r="I3827" s="6"/>
      <c r="J3827" s="6"/>
      <c r="K3827" s="7">
        <v>60</v>
      </c>
      <c r="L3827" s="6" t="s">
        <v>63</v>
      </c>
      <c r="M3827" s="6" t="s">
        <v>39</v>
      </c>
      <c r="N3827" s="6" t="s">
        <v>39</v>
      </c>
      <c r="O3827" s="6" t="s">
        <v>51</v>
      </c>
      <c r="P3827" s="8" t="s">
        <v>27</v>
      </c>
      <c r="Q3827" s="9">
        <v>44810.585270289397</v>
      </c>
      <c r="R3827" s="6" t="s">
        <v>28</v>
      </c>
      <c r="X3827" s="6" t="s">
        <v>19363</v>
      </c>
      <c r="Y3827" s="2" t="s">
        <v>3533</v>
      </c>
      <c r="Z3827" s="2" t="s">
        <v>399</v>
      </c>
      <c r="AA3827" s="2" t="s">
        <v>114</v>
      </c>
      <c r="AB3827" s="2" t="s">
        <v>27</v>
      </c>
      <c r="AC3827" s="2" t="s">
        <v>27</v>
      </c>
      <c r="AD3827" s="2" t="s">
        <v>27</v>
      </c>
      <c r="AE3827" s="2" t="s">
        <v>27</v>
      </c>
      <c r="AG3827" s="2" t="str">
        <f t="shared" si="243"/>
        <v>Phường Tăng Nhơn Phú A</v>
      </c>
      <c r="AH3827" s="2" t="str">
        <f t="shared" si="244"/>
        <v>Quận 9</v>
      </c>
      <c r="AI3827" s="2" t="str">
        <f t="shared" si="245"/>
        <v/>
      </c>
      <c r="AK3827" s="2" t="str">
        <f t="shared" si="242"/>
        <v/>
      </c>
      <c r="BF3827" s="2" t="str">
        <f>VLOOKUP(M3827,'[1]mã win'!G:K,5,0)</f>
        <v>N</v>
      </c>
    </row>
    <row r="3828" spans="1:58" x14ac:dyDescent="0.25">
      <c r="A3828" s="6" t="s">
        <v>19364</v>
      </c>
      <c r="B3828" s="6" t="s">
        <v>15457</v>
      </c>
      <c r="C3828" s="6" t="s">
        <v>19365</v>
      </c>
      <c r="D3828" s="2" t="s">
        <v>196</v>
      </c>
      <c r="E3828" s="2" t="s">
        <v>200</v>
      </c>
      <c r="G3828" s="6" t="s">
        <v>15024</v>
      </c>
      <c r="H3828" s="6" t="s">
        <v>27</v>
      </c>
      <c r="I3828" s="6"/>
      <c r="J3828" s="6"/>
      <c r="K3828" s="7">
        <v>60</v>
      </c>
      <c r="L3828" s="6" t="s">
        <v>199</v>
      </c>
      <c r="M3828" s="6" t="s">
        <v>39</v>
      </c>
      <c r="N3828" s="6" t="s">
        <v>39</v>
      </c>
      <c r="O3828" s="6" t="s">
        <v>200</v>
      </c>
      <c r="P3828" s="8" t="s">
        <v>27</v>
      </c>
      <c r="Q3828" s="9">
        <v>44749.603169016198</v>
      </c>
      <c r="R3828" s="6" t="s">
        <v>28</v>
      </c>
      <c r="X3828" s="6" t="s">
        <v>19366</v>
      </c>
      <c r="Y3828" s="2" t="s">
        <v>196</v>
      </c>
      <c r="Z3828" s="2" t="s">
        <v>200</v>
      </c>
      <c r="AA3828" s="2" t="s">
        <v>114</v>
      </c>
      <c r="AB3828" s="2" t="s">
        <v>27</v>
      </c>
      <c r="AC3828" s="2" t="s">
        <v>27</v>
      </c>
      <c r="AD3828" s="2" t="s">
        <v>27</v>
      </c>
      <c r="AE3828" s="2" t="s">
        <v>27</v>
      </c>
      <c r="AG3828" s="2" t="str">
        <f t="shared" si="243"/>
        <v>Phường 15</v>
      </c>
      <c r="AH3828" s="2" t="str">
        <f t="shared" si="244"/>
        <v>Quận Tân Bình</v>
      </c>
      <c r="AI3828" s="2" t="str">
        <f t="shared" si="245"/>
        <v/>
      </c>
      <c r="AK3828" s="2" t="str">
        <f t="shared" si="242"/>
        <v/>
      </c>
      <c r="BF3828" s="2" t="str">
        <f>VLOOKUP(M3828,'[1]mã win'!G:K,5,0)</f>
        <v>N</v>
      </c>
    </row>
    <row r="3829" spans="1:58" x14ac:dyDescent="0.25">
      <c r="A3829" s="6" t="s">
        <v>19367</v>
      </c>
      <c r="B3829" s="6" t="s">
        <v>15468</v>
      </c>
      <c r="C3829" s="6" t="s">
        <v>19368</v>
      </c>
      <c r="D3829" s="2" t="s">
        <v>27</v>
      </c>
      <c r="E3829" s="2" t="s">
        <v>2278</v>
      </c>
      <c r="G3829" s="6" t="s">
        <v>15031</v>
      </c>
      <c r="H3829" s="6"/>
      <c r="I3829" s="6"/>
      <c r="J3829" s="6"/>
      <c r="K3829" s="7"/>
      <c r="L3829" s="6" t="s">
        <v>8064</v>
      </c>
      <c r="M3829" s="6" t="s">
        <v>25</v>
      </c>
      <c r="N3829" s="6" t="s">
        <v>25</v>
      </c>
      <c r="O3829" s="6" t="s">
        <v>2278</v>
      </c>
      <c r="P3829" s="8" t="s">
        <v>27</v>
      </c>
      <c r="Q3829" s="9">
        <v>44704.652751273097</v>
      </c>
      <c r="R3829" s="6" t="s">
        <v>6465</v>
      </c>
      <c r="X3829" s="6" t="s">
        <v>14350</v>
      </c>
      <c r="Y3829" s="2" t="s">
        <v>18450</v>
      </c>
      <c r="Z3829" s="2" t="s">
        <v>2278</v>
      </c>
      <c r="AA3829" s="2" t="s">
        <v>31</v>
      </c>
      <c r="AB3829" s="2" t="s">
        <v>27</v>
      </c>
      <c r="AC3829" s="2" t="s">
        <v>27</v>
      </c>
      <c r="AD3829" s="2" t="s">
        <v>27</v>
      </c>
      <c r="AE3829" s="2" t="s">
        <v>27</v>
      </c>
      <c r="AG3829" s="2" t="str">
        <f t="shared" si="243"/>
        <v/>
      </c>
      <c r="AH3829" s="2" t="str">
        <f t="shared" si="244"/>
        <v/>
      </c>
      <c r="AI3829" s="2" t="str">
        <f t="shared" si="245"/>
        <v>Huyện Gia Lâm</v>
      </c>
      <c r="AK3829" s="2" t="str">
        <f t="shared" si="242"/>
        <v/>
      </c>
      <c r="BF3829" s="2" t="str">
        <f>VLOOKUP(M3829,'[1]mã win'!G:K,5,0)</f>
        <v>B</v>
      </c>
    </row>
    <row r="3830" spans="1:58" x14ac:dyDescent="0.25">
      <c r="A3830" s="6" t="s">
        <v>19369</v>
      </c>
      <c r="B3830" s="6" t="s">
        <v>15468</v>
      </c>
      <c r="C3830" s="6" t="s">
        <v>19370</v>
      </c>
      <c r="D3830" s="2" t="s">
        <v>2005</v>
      </c>
      <c r="E3830" s="2" t="s">
        <v>908</v>
      </c>
      <c r="G3830" s="6" t="s">
        <v>15031</v>
      </c>
      <c r="H3830" s="6"/>
      <c r="I3830" s="6"/>
      <c r="J3830" s="6"/>
      <c r="K3830" s="7"/>
      <c r="L3830" s="6" t="s">
        <v>235</v>
      </c>
      <c r="M3830" s="6" t="s">
        <v>25</v>
      </c>
      <c r="N3830" s="6" t="s">
        <v>25</v>
      </c>
      <c r="O3830" s="6" t="s">
        <v>908</v>
      </c>
      <c r="P3830" s="8" t="s">
        <v>27</v>
      </c>
      <c r="Q3830" s="9">
        <v>44704.4540289699</v>
      </c>
      <c r="R3830" s="6" t="s">
        <v>6465</v>
      </c>
      <c r="X3830" s="6" t="s">
        <v>262</v>
      </c>
      <c r="Y3830" s="2" t="s">
        <v>19371</v>
      </c>
      <c r="Z3830" s="2" t="s">
        <v>19372</v>
      </c>
      <c r="AA3830" s="2" t="s">
        <v>19373</v>
      </c>
      <c r="AB3830" s="2" t="s">
        <v>2005</v>
      </c>
      <c r="AC3830" s="2" t="s">
        <v>908</v>
      </c>
      <c r="AD3830" s="2" t="s">
        <v>31</v>
      </c>
      <c r="AE3830" s="2" t="s">
        <v>27</v>
      </c>
      <c r="AG3830" s="2" t="str">
        <f t="shared" si="243"/>
        <v>Phường Vĩnh Tuy</v>
      </c>
      <c r="AH3830" s="2" t="str">
        <f t="shared" si="244"/>
        <v>Quận Hai Bà Trưng</v>
      </c>
      <c r="AI3830" s="2" t="str">
        <f t="shared" si="245"/>
        <v/>
      </c>
      <c r="AK3830" s="2" t="str">
        <f t="shared" si="242"/>
        <v/>
      </c>
      <c r="BF3830" s="2" t="str">
        <f>VLOOKUP(M3830,'[1]mã win'!G:K,5,0)</f>
        <v>B</v>
      </c>
    </row>
    <row r="3831" spans="1:58" x14ac:dyDescent="0.25">
      <c r="A3831" s="6" t="s">
        <v>19374</v>
      </c>
      <c r="B3831" s="6" t="s">
        <v>15468</v>
      </c>
      <c r="C3831" s="6" t="s">
        <v>19375</v>
      </c>
      <c r="D3831" s="2" t="s">
        <v>2467</v>
      </c>
      <c r="E3831" s="2" t="s">
        <v>883</v>
      </c>
      <c r="G3831" s="6" t="s">
        <v>15031</v>
      </c>
      <c r="H3831" s="6"/>
      <c r="I3831" s="6"/>
      <c r="J3831" s="6"/>
      <c r="K3831" s="7"/>
      <c r="L3831" s="6" t="s">
        <v>235</v>
      </c>
      <c r="M3831" s="6" t="s">
        <v>25</v>
      </c>
      <c r="N3831" s="6" t="s">
        <v>25</v>
      </c>
      <c r="O3831" s="6" t="s">
        <v>884</v>
      </c>
      <c r="P3831" s="8" t="s">
        <v>27</v>
      </c>
      <c r="Q3831" s="9">
        <v>44704.390959259297</v>
      </c>
      <c r="R3831" s="6" t="s">
        <v>6465</v>
      </c>
      <c r="X3831" s="6" t="s">
        <v>19376</v>
      </c>
      <c r="Y3831" s="2" t="s">
        <v>2467</v>
      </c>
      <c r="Z3831" s="2" t="s">
        <v>883</v>
      </c>
      <c r="AA3831" s="2" t="s">
        <v>25</v>
      </c>
      <c r="AB3831" s="2" t="s">
        <v>27</v>
      </c>
      <c r="AC3831" s="2" t="s">
        <v>27</v>
      </c>
      <c r="AD3831" s="2" t="s">
        <v>27</v>
      </c>
      <c r="AE3831" s="2" t="s">
        <v>27</v>
      </c>
      <c r="AG3831" s="2" t="str">
        <f t="shared" si="243"/>
        <v>phường Láng Hạ</v>
      </c>
      <c r="AH3831" s="2" t="str">
        <f t="shared" si="244"/>
        <v>quận Đống Đa</v>
      </c>
      <c r="AI3831" s="2" t="str">
        <f t="shared" si="245"/>
        <v/>
      </c>
      <c r="AK3831" s="2" t="str">
        <f t="shared" si="242"/>
        <v/>
      </c>
      <c r="BF3831" s="2" t="str">
        <f>VLOOKUP(M3831,'[1]mã win'!G:K,5,0)</f>
        <v>B</v>
      </c>
    </row>
    <row r="3832" spans="1:58" x14ac:dyDescent="0.25">
      <c r="A3832" s="6" t="s">
        <v>19377</v>
      </c>
      <c r="B3832" s="6" t="s">
        <v>15457</v>
      </c>
      <c r="C3832" s="6" t="s">
        <v>19378</v>
      </c>
      <c r="D3832" s="2" t="s">
        <v>5646</v>
      </c>
      <c r="E3832" s="2" t="s">
        <v>754</v>
      </c>
      <c r="G3832" s="6" t="s">
        <v>15024</v>
      </c>
      <c r="H3832" s="6" t="s">
        <v>27</v>
      </c>
      <c r="I3832" s="6"/>
      <c r="J3832" s="6"/>
      <c r="K3832" s="7">
        <v>60</v>
      </c>
      <c r="L3832" s="6" t="s">
        <v>199</v>
      </c>
      <c r="M3832" s="6" t="s">
        <v>39</v>
      </c>
      <c r="N3832" s="6" t="s">
        <v>39</v>
      </c>
      <c r="O3832" s="6" t="s">
        <v>754</v>
      </c>
      <c r="P3832" s="8" t="s">
        <v>27</v>
      </c>
      <c r="Q3832" s="9">
        <v>44755.666152580998</v>
      </c>
      <c r="R3832" s="6" t="s">
        <v>28</v>
      </c>
      <c r="X3832" s="6" t="s">
        <v>19379</v>
      </c>
      <c r="Y3832" s="2" t="s">
        <v>5646</v>
      </c>
      <c r="Z3832" s="2" t="s">
        <v>754</v>
      </c>
      <c r="AA3832" s="2" t="s">
        <v>114</v>
      </c>
      <c r="AB3832" s="2" t="s">
        <v>27</v>
      </c>
      <c r="AC3832" s="2" t="s">
        <v>27</v>
      </c>
      <c r="AD3832" s="2" t="s">
        <v>27</v>
      </c>
      <c r="AE3832" s="2" t="s">
        <v>27</v>
      </c>
      <c r="AG3832" s="2" t="str">
        <f t="shared" si="243"/>
        <v>Phường Tân Chánh Hiệp</v>
      </c>
      <c r="AH3832" s="2" t="str">
        <f t="shared" si="244"/>
        <v>Quận 12</v>
      </c>
      <c r="AI3832" s="2" t="str">
        <f t="shared" si="245"/>
        <v/>
      </c>
      <c r="AK3832" s="2" t="str">
        <f t="shared" si="242"/>
        <v/>
      </c>
      <c r="BF3832" s="2" t="str">
        <f>VLOOKUP(M3832,'[1]mã win'!G:K,5,0)</f>
        <v>N</v>
      </c>
    </row>
    <row r="3833" spans="1:58" x14ac:dyDescent="0.25">
      <c r="A3833" s="6" t="s">
        <v>19380</v>
      </c>
      <c r="B3833" s="6" t="s">
        <v>15457</v>
      </c>
      <c r="C3833" s="6" t="s">
        <v>19381</v>
      </c>
      <c r="D3833" s="2" t="s">
        <v>18848</v>
      </c>
      <c r="E3833" s="2" t="s">
        <v>754</v>
      </c>
      <c r="G3833" s="6" t="s">
        <v>15024</v>
      </c>
      <c r="H3833" s="6" t="s">
        <v>27</v>
      </c>
      <c r="I3833" s="6"/>
      <c r="J3833" s="6"/>
      <c r="K3833" s="7">
        <v>60</v>
      </c>
      <c r="L3833" s="6" t="s">
        <v>199</v>
      </c>
      <c r="M3833" s="6" t="s">
        <v>39</v>
      </c>
      <c r="N3833" s="6" t="s">
        <v>39</v>
      </c>
      <c r="O3833" s="6" t="s">
        <v>754</v>
      </c>
      <c r="P3833" s="8" t="s">
        <v>27</v>
      </c>
      <c r="Q3833" s="9">
        <v>44765.362313275502</v>
      </c>
      <c r="R3833" s="6" t="s">
        <v>28</v>
      </c>
      <c r="X3833" s="6" t="s">
        <v>19382</v>
      </c>
      <c r="Y3833" s="2" t="s">
        <v>5030</v>
      </c>
      <c r="Z3833" s="2" t="s">
        <v>18848</v>
      </c>
      <c r="AA3833" s="2" t="s">
        <v>754</v>
      </c>
      <c r="AB3833" s="2" t="s">
        <v>114</v>
      </c>
      <c r="AC3833" s="2" t="s">
        <v>27</v>
      </c>
      <c r="AD3833" s="2" t="s">
        <v>27</v>
      </c>
      <c r="AE3833" s="2" t="s">
        <v>27</v>
      </c>
      <c r="AG3833" s="2" t="str">
        <f t="shared" si="243"/>
        <v>Phường Thạnh Lộc</v>
      </c>
      <c r="AH3833" s="2" t="str">
        <f t="shared" si="244"/>
        <v>Quận 12</v>
      </c>
      <c r="AI3833" s="2" t="str">
        <f t="shared" si="245"/>
        <v/>
      </c>
      <c r="AK3833" s="2" t="str">
        <f t="shared" si="242"/>
        <v/>
      </c>
      <c r="BF3833" s="2" t="str">
        <f>VLOOKUP(M3833,'[1]mã win'!G:K,5,0)</f>
        <v>N</v>
      </c>
    </row>
    <row r="3834" spans="1:58" x14ac:dyDescent="0.25">
      <c r="A3834" s="6" t="s">
        <v>19383</v>
      </c>
      <c r="B3834" s="6" t="s">
        <v>15468</v>
      </c>
      <c r="C3834" s="6" t="s">
        <v>19384</v>
      </c>
      <c r="D3834" s="2" t="s">
        <v>14246</v>
      </c>
      <c r="E3834" s="2" t="s">
        <v>2416</v>
      </c>
      <c r="G3834" s="6" t="s">
        <v>15031</v>
      </c>
      <c r="H3834" s="6"/>
      <c r="I3834" s="6"/>
      <c r="J3834" s="6"/>
      <c r="K3834" s="7"/>
      <c r="L3834" s="6" t="s">
        <v>8064</v>
      </c>
      <c r="M3834" s="6" t="s">
        <v>25</v>
      </c>
      <c r="N3834" s="6" t="s">
        <v>25</v>
      </c>
      <c r="O3834" s="6" t="s">
        <v>945</v>
      </c>
      <c r="P3834" s="8" t="s">
        <v>27</v>
      </c>
      <c r="Q3834" s="9">
        <v>44707.634169097197</v>
      </c>
      <c r="R3834" s="6" t="s">
        <v>6465</v>
      </c>
      <c r="X3834" s="6" t="s">
        <v>262</v>
      </c>
      <c r="Y3834" s="2" t="s">
        <v>19385</v>
      </c>
      <c r="Z3834" s="2" t="s">
        <v>19386</v>
      </c>
      <c r="AA3834" s="2" t="s">
        <v>14246</v>
      </c>
      <c r="AB3834" s="2" t="s">
        <v>2416</v>
      </c>
      <c r="AC3834" s="2" t="s">
        <v>26</v>
      </c>
      <c r="AD3834" s="2" t="s">
        <v>27</v>
      </c>
      <c r="AE3834" s="2" t="s">
        <v>27</v>
      </c>
      <c r="AG3834" s="2" t="str">
        <f t="shared" si="243"/>
        <v>phường Nhân Chính</v>
      </c>
      <c r="AH3834" s="2" t="str">
        <f t="shared" si="244"/>
        <v>quận Thanh Xuân</v>
      </c>
      <c r="AI3834" s="2" t="str">
        <f t="shared" si="245"/>
        <v/>
      </c>
      <c r="AK3834" s="2" t="str">
        <f t="shared" si="242"/>
        <v/>
      </c>
      <c r="BF3834" s="2" t="str">
        <f>VLOOKUP(M3834,'[1]mã win'!G:K,5,0)</f>
        <v>B</v>
      </c>
    </row>
    <row r="3835" spans="1:58" x14ac:dyDescent="0.25">
      <c r="A3835" s="6" t="s">
        <v>19387</v>
      </c>
      <c r="B3835" s="6" t="s">
        <v>15468</v>
      </c>
      <c r="C3835" s="6" t="s">
        <v>19388</v>
      </c>
      <c r="D3835" s="2" t="s">
        <v>11983</v>
      </c>
      <c r="E3835" s="2" t="s">
        <v>10932</v>
      </c>
      <c r="G3835" s="6" t="s">
        <v>15031</v>
      </c>
      <c r="H3835" s="6"/>
      <c r="I3835" s="6"/>
      <c r="J3835" s="6"/>
      <c r="K3835" s="7"/>
      <c r="L3835" s="6" t="s">
        <v>24</v>
      </c>
      <c r="M3835" s="6" t="s">
        <v>25</v>
      </c>
      <c r="N3835" s="6" t="s">
        <v>25</v>
      </c>
      <c r="O3835" s="6" t="s">
        <v>918</v>
      </c>
      <c r="P3835" s="8" t="s">
        <v>27</v>
      </c>
      <c r="Q3835" s="9">
        <v>44707.324191088002</v>
      </c>
      <c r="R3835" s="6" t="s">
        <v>6465</v>
      </c>
      <c r="X3835" s="6" t="s">
        <v>19389</v>
      </c>
      <c r="Y3835" s="2" t="s">
        <v>19390</v>
      </c>
      <c r="Z3835" s="2" t="s">
        <v>11983</v>
      </c>
      <c r="AA3835" s="2" t="s">
        <v>10932</v>
      </c>
      <c r="AB3835" s="2" t="s">
        <v>26</v>
      </c>
      <c r="AC3835" s="2" t="s">
        <v>27</v>
      </c>
      <c r="AD3835" s="2" t="s">
        <v>27</v>
      </c>
      <c r="AE3835" s="2" t="s">
        <v>27</v>
      </c>
      <c r="AG3835" s="2" t="str">
        <f t="shared" si="243"/>
        <v>phường Trung Văn</v>
      </c>
      <c r="AH3835" s="2" t="str">
        <f t="shared" si="244"/>
        <v>quận Nam Từ Liêm</v>
      </c>
      <c r="AI3835" s="2" t="str">
        <f t="shared" si="245"/>
        <v/>
      </c>
      <c r="AK3835" s="2" t="str">
        <f t="shared" si="242"/>
        <v/>
      </c>
      <c r="BF3835" s="2" t="str">
        <f>VLOOKUP(M3835,'[1]mã win'!G:K,5,0)</f>
        <v>B</v>
      </c>
    </row>
    <row r="3836" spans="1:58" x14ac:dyDescent="0.25">
      <c r="A3836" s="6" t="s">
        <v>19391</v>
      </c>
      <c r="B3836" s="6" t="s">
        <v>15457</v>
      </c>
      <c r="C3836" s="6" t="s">
        <v>19392</v>
      </c>
      <c r="D3836" s="2" t="s">
        <v>4621</v>
      </c>
      <c r="E3836" s="2" t="s">
        <v>399</v>
      </c>
      <c r="G3836" s="6" t="s">
        <v>15024</v>
      </c>
      <c r="H3836" s="6" t="s">
        <v>27</v>
      </c>
      <c r="I3836" s="6"/>
      <c r="J3836" s="6"/>
      <c r="K3836" s="7">
        <v>60</v>
      </c>
      <c r="L3836" s="6" t="s">
        <v>63</v>
      </c>
      <c r="M3836" s="6" t="s">
        <v>39</v>
      </c>
      <c r="N3836" s="6" t="s">
        <v>39</v>
      </c>
      <c r="O3836" s="6" t="s">
        <v>51</v>
      </c>
      <c r="P3836" s="8" t="s">
        <v>27</v>
      </c>
      <c r="Q3836" s="9">
        <v>44725.691608796304</v>
      </c>
      <c r="R3836" s="6" t="s">
        <v>28</v>
      </c>
      <c r="X3836" s="6" t="s">
        <v>19393</v>
      </c>
      <c r="Y3836" s="2" t="s">
        <v>19394</v>
      </c>
      <c r="Z3836" s="2" t="s">
        <v>4621</v>
      </c>
      <c r="AA3836" s="2" t="s">
        <v>399</v>
      </c>
      <c r="AB3836" s="2" t="s">
        <v>114</v>
      </c>
      <c r="AC3836" s="2" t="s">
        <v>27</v>
      </c>
      <c r="AD3836" s="2" t="s">
        <v>27</v>
      </c>
      <c r="AE3836" s="2" t="s">
        <v>27</v>
      </c>
      <c r="AG3836" s="2" t="str">
        <f t="shared" si="243"/>
        <v>Phường Long Thạnh Mỹ</v>
      </c>
      <c r="AH3836" s="2" t="str">
        <f t="shared" si="244"/>
        <v>Quận 9</v>
      </c>
      <c r="AI3836" s="2" t="str">
        <f t="shared" si="245"/>
        <v/>
      </c>
      <c r="AK3836" s="2" t="str">
        <f t="shared" si="242"/>
        <v/>
      </c>
      <c r="BF3836" s="2" t="str">
        <f>VLOOKUP(M3836,'[1]mã win'!G:K,5,0)</f>
        <v>N</v>
      </c>
    </row>
    <row r="3837" spans="1:58" x14ac:dyDescent="0.25">
      <c r="A3837" s="6" t="s">
        <v>19395</v>
      </c>
      <c r="B3837" s="6" t="s">
        <v>15468</v>
      </c>
      <c r="C3837" s="6" t="s">
        <v>19396</v>
      </c>
      <c r="D3837" s="2" t="s">
        <v>7705</v>
      </c>
      <c r="E3837" s="2" t="s">
        <v>840</v>
      </c>
      <c r="G3837" s="6" t="s">
        <v>15031</v>
      </c>
      <c r="H3837" s="6"/>
      <c r="I3837" s="6"/>
      <c r="J3837" s="6"/>
      <c r="K3837" s="7"/>
      <c r="L3837" s="6" t="s">
        <v>235</v>
      </c>
      <c r="M3837" s="6" t="s">
        <v>25</v>
      </c>
      <c r="N3837" s="6" t="s">
        <v>25</v>
      </c>
      <c r="O3837" s="6" t="s">
        <v>840</v>
      </c>
      <c r="P3837" s="8" t="s">
        <v>27</v>
      </c>
      <c r="Q3837" s="9">
        <v>44704.342282488396</v>
      </c>
      <c r="R3837" s="6" t="s">
        <v>6465</v>
      </c>
      <c r="X3837" s="6" t="s">
        <v>262</v>
      </c>
      <c r="Y3837" s="2" t="s">
        <v>19397</v>
      </c>
      <c r="Z3837" s="2" t="s">
        <v>19398</v>
      </c>
      <c r="AA3837" s="2" t="s">
        <v>7705</v>
      </c>
      <c r="AB3837" s="2" t="s">
        <v>840</v>
      </c>
      <c r="AC3837" s="2" t="s">
        <v>25</v>
      </c>
      <c r="AD3837" s="2" t="s">
        <v>27</v>
      </c>
      <c r="AE3837" s="2" t="s">
        <v>27</v>
      </c>
      <c r="AG3837" s="2" t="str">
        <f t="shared" si="243"/>
        <v>Phường Giang Biên</v>
      </c>
      <c r="AH3837" s="2" t="str">
        <f t="shared" si="244"/>
        <v>Quận Long Biên</v>
      </c>
      <c r="AI3837" s="2" t="str">
        <f t="shared" si="245"/>
        <v/>
      </c>
      <c r="AK3837" s="2" t="str">
        <f t="shared" si="242"/>
        <v/>
      </c>
      <c r="BF3837" s="2" t="str">
        <f>VLOOKUP(M3837,'[1]mã win'!G:K,5,0)</f>
        <v>B</v>
      </c>
    </row>
    <row r="3838" spans="1:58" x14ac:dyDescent="0.25">
      <c r="A3838" s="6" t="s">
        <v>19399</v>
      </c>
      <c r="B3838" s="6" t="s">
        <v>15468</v>
      </c>
      <c r="C3838" s="6" t="s">
        <v>19400</v>
      </c>
      <c r="D3838" s="2" t="s">
        <v>2681</v>
      </c>
      <c r="E3838" s="2" t="s">
        <v>967</v>
      </c>
      <c r="G3838" s="6" t="s">
        <v>15031</v>
      </c>
      <c r="H3838" s="6"/>
      <c r="I3838" s="6"/>
      <c r="J3838" s="6"/>
      <c r="K3838" s="7"/>
      <c r="L3838" s="6" t="s">
        <v>235</v>
      </c>
      <c r="M3838" s="6" t="s">
        <v>25</v>
      </c>
      <c r="N3838" s="6" t="s">
        <v>25</v>
      </c>
      <c r="O3838" s="6" t="s">
        <v>967</v>
      </c>
      <c r="P3838" s="8" t="s">
        <v>27</v>
      </c>
      <c r="Q3838" s="9">
        <v>44704.560019560202</v>
      </c>
      <c r="R3838" s="6" t="s">
        <v>6465</v>
      </c>
      <c r="X3838" s="6" t="s">
        <v>19401</v>
      </c>
      <c r="Y3838" s="2" t="s">
        <v>19402</v>
      </c>
      <c r="Z3838" s="2" t="s">
        <v>2681</v>
      </c>
      <c r="AA3838" s="2" t="s">
        <v>967</v>
      </c>
      <c r="AB3838" s="2" t="s">
        <v>25</v>
      </c>
      <c r="AC3838" s="2" t="s">
        <v>27</v>
      </c>
      <c r="AD3838" s="2" t="s">
        <v>27</v>
      </c>
      <c r="AE3838" s="2" t="s">
        <v>27</v>
      </c>
      <c r="AG3838" s="2" t="str">
        <f t="shared" si="243"/>
        <v>Phường Trần Phú</v>
      </c>
      <c r="AH3838" s="2" t="str">
        <f t="shared" si="244"/>
        <v>Quận Hoàng Mai</v>
      </c>
      <c r="AI3838" s="2" t="str">
        <f t="shared" si="245"/>
        <v/>
      </c>
      <c r="AK3838" s="2" t="str">
        <f t="shared" si="242"/>
        <v/>
      </c>
      <c r="BF3838" s="2" t="str">
        <f>VLOOKUP(M3838,'[1]mã win'!G:K,5,0)</f>
        <v>B</v>
      </c>
    </row>
    <row r="3839" spans="1:58" x14ac:dyDescent="0.25">
      <c r="A3839" s="6" t="s">
        <v>19403</v>
      </c>
      <c r="B3839" s="6" t="s">
        <v>15457</v>
      </c>
      <c r="C3839" s="6" t="s">
        <v>19404</v>
      </c>
      <c r="D3839" s="2" t="s">
        <v>19405</v>
      </c>
      <c r="E3839" s="2" t="s">
        <v>754</v>
      </c>
      <c r="G3839" s="6" t="s">
        <v>15024</v>
      </c>
      <c r="H3839" s="6" t="s">
        <v>27</v>
      </c>
      <c r="I3839" s="6"/>
      <c r="J3839" s="6"/>
      <c r="K3839" s="7">
        <v>60</v>
      </c>
      <c r="L3839" s="6" t="s">
        <v>199</v>
      </c>
      <c r="M3839" s="6" t="s">
        <v>39</v>
      </c>
      <c r="N3839" s="6" t="s">
        <v>39</v>
      </c>
      <c r="O3839" s="6" t="s">
        <v>754</v>
      </c>
      <c r="P3839" s="8" t="s">
        <v>27</v>
      </c>
      <c r="Q3839" s="9">
        <v>44735.450515162003</v>
      </c>
      <c r="R3839" s="6" t="s">
        <v>28</v>
      </c>
      <c r="X3839" s="6" t="s">
        <v>19406</v>
      </c>
      <c r="Y3839" s="2" t="s">
        <v>600</v>
      </c>
      <c r="Z3839" s="2" t="s">
        <v>19405</v>
      </c>
      <c r="AA3839" s="2" t="s">
        <v>754</v>
      </c>
      <c r="AB3839" s="2" t="s">
        <v>114</v>
      </c>
      <c r="AC3839" s="2" t="s">
        <v>27</v>
      </c>
      <c r="AD3839" s="2" t="s">
        <v>27</v>
      </c>
      <c r="AE3839" s="2" t="s">
        <v>27</v>
      </c>
      <c r="AG3839" s="2" t="str">
        <f t="shared" si="243"/>
        <v>Phường Tân Thới Nhất</v>
      </c>
      <c r="AH3839" s="2" t="str">
        <f t="shared" si="244"/>
        <v>Quận 12</v>
      </c>
      <c r="AI3839" s="2" t="str">
        <f t="shared" si="245"/>
        <v/>
      </c>
      <c r="AK3839" s="2" t="str">
        <f t="shared" si="242"/>
        <v/>
      </c>
      <c r="BF3839" s="2" t="str">
        <f>VLOOKUP(M3839,'[1]mã win'!G:K,5,0)</f>
        <v>N</v>
      </c>
    </row>
    <row r="3840" spans="1:58" x14ac:dyDescent="0.25">
      <c r="A3840" s="6" t="s">
        <v>19407</v>
      </c>
      <c r="B3840" s="6" t="s">
        <v>15457</v>
      </c>
      <c r="C3840" s="6" t="s">
        <v>19408</v>
      </c>
      <c r="D3840" s="2" t="s">
        <v>4409</v>
      </c>
      <c r="E3840" s="2" t="s">
        <v>18662</v>
      </c>
      <c r="G3840" s="6" t="s">
        <v>15024</v>
      </c>
      <c r="H3840" s="6" t="s">
        <v>27</v>
      </c>
      <c r="I3840" s="6"/>
      <c r="J3840" s="6"/>
      <c r="K3840" s="7">
        <v>60</v>
      </c>
      <c r="L3840" s="6" t="s">
        <v>63</v>
      </c>
      <c r="M3840" s="6" t="s">
        <v>39</v>
      </c>
      <c r="N3840" s="6" t="s">
        <v>39</v>
      </c>
      <c r="O3840" s="6" t="s">
        <v>51</v>
      </c>
      <c r="P3840" s="8" t="s">
        <v>27</v>
      </c>
      <c r="Q3840" s="9">
        <v>44765.331743946801</v>
      </c>
      <c r="R3840" s="6" t="s">
        <v>28</v>
      </c>
      <c r="X3840" s="6" t="s">
        <v>19409</v>
      </c>
      <c r="Y3840" s="2" t="s">
        <v>13388</v>
      </c>
      <c r="Z3840" s="2" t="s">
        <v>4409</v>
      </c>
      <c r="AA3840" s="2" t="s">
        <v>18662</v>
      </c>
      <c r="AB3840" s="2" t="s">
        <v>114</v>
      </c>
      <c r="AC3840" s="2" t="s">
        <v>27</v>
      </c>
      <c r="AD3840" s="2" t="s">
        <v>27</v>
      </c>
      <c r="AE3840" s="2" t="s">
        <v>27</v>
      </c>
      <c r="AG3840" s="2" t="str">
        <f t="shared" si="243"/>
        <v>Phường Hiệp Bình Chánh</v>
      </c>
      <c r="AH3840" s="2" t="str">
        <f t="shared" si="244"/>
        <v>Quận Thủ Đức</v>
      </c>
      <c r="AI3840" s="2" t="str">
        <f t="shared" si="245"/>
        <v/>
      </c>
      <c r="AK3840" s="2" t="str">
        <f t="shared" si="242"/>
        <v/>
      </c>
      <c r="BF3840" s="2" t="str">
        <f>VLOOKUP(M3840,'[1]mã win'!G:K,5,0)</f>
        <v>N</v>
      </c>
    </row>
    <row r="3841" spans="1:58" x14ac:dyDescent="0.25">
      <c r="A3841" s="6" t="s">
        <v>19410</v>
      </c>
      <c r="B3841" s="6" t="s">
        <v>15457</v>
      </c>
      <c r="C3841" s="6" t="s">
        <v>19411</v>
      </c>
      <c r="D3841" s="2" t="s">
        <v>800</v>
      </c>
      <c r="E3841" s="2" t="s">
        <v>3042</v>
      </c>
      <c r="G3841" s="6" t="s">
        <v>15024</v>
      </c>
      <c r="H3841" s="6" t="s">
        <v>27</v>
      </c>
      <c r="I3841" s="6"/>
      <c r="J3841" s="6"/>
      <c r="K3841" s="7">
        <v>60</v>
      </c>
      <c r="L3841" s="6" t="s">
        <v>133</v>
      </c>
      <c r="M3841" s="6" t="s">
        <v>39</v>
      </c>
      <c r="N3841" s="6" t="s">
        <v>39</v>
      </c>
      <c r="O3841" s="6" t="s">
        <v>3042</v>
      </c>
      <c r="P3841" s="8" t="s">
        <v>27</v>
      </c>
      <c r="Q3841" s="9">
        <v>44750.391501423597</v>
      </c>
      <c r="R3841" s="6" t="s">
        <v>28</v>
      </c>
      <c r="X3841" s="6" t="s">
        <v>19412</v>
      </c>
      <c r="Y3841" s="2" t="s">
        <v>800</v>
      </c>
      <c r="Z3841" s="2" t="s">
        <v>3042</v>
      </c>
      <c r="AA3841" s="2" t="s">
        <v>114</v>
      </c>
      <c r="AB3841" s="2" t="s">
        <v>27</v>
      </c>
      <c r="AC3841" s="2" t="s">
        <v>27</v>
      </c>
      <c r="AD3841" s="2" t="s">
        <v>27</v>
      </c>
      <c r="AE3841" s="2" t="s">
        <v>27</v>
      </c>
      <c r="AG3841" s="2" t="str">
        <f t="shared" si="243"/>
        <v>Phường 5</v>
      </c>
      <c r="AH3841" s="2" t="str">
        <f t="shared" si="244"/>
        <v>Quận Bình Thạnh</v>
      </c>
      <c r="AI3841" s="2" t="str">
        <f t="shared" si="245"/>
        <v/>
      </c>
      <c r="AK3841" s="2" t="str">
        <f t="shared" si="242"/>
        <v/>
      </c>
      <c r="BF3841" s="2" t="str">
        <f>VLOOKUP(M3841,'[1]mã win'!G:K,5,0)</f>
        <v>N</v>
      </c>
    </row>
    <row r="3842" spans="1:58" x14ac:dyDescent="0.25">
      <c r="A3842" s="6" t="s">
        <v>19413</v>
      </c>
      <c r="B3842" s="6" t="s">
        <v>15468</v>
      </c>
      <c r="C3842" s="6" t="s">
        <v>19414</v>
      </c>
      <c r="D3842" s="2" t="s">
        <v>27</v>
      </c>
      <c r="E3842" s="2" t="s">
        <v>14267</v>
      </c>
      <c r="G3842" s="6" t="s">
        <v>15031</v>
      </c>
      <c r="H3842" s="6"/>
      <c r="I3842" s="6"/>
      <c r="J3842" s="6"/>
      <c r="K3842" s="7"/>
      <c r="L3842" s="6" t="s">
        <v>235</v>
      </c>
      <c r="M3842" s="6" t="s">
        <v>25</v>
      </c>
      <c r="N3842" s="6" t="s">
        <v>25</v>
      </c>
      <c r="O3842" s="6" t="s">
        <v>1078</v>
      </c>
      <c r="P3842" s="8" t="s">
        <v>27</v>
      </c>
      <c r="Q3842" s="9">
        <v>44704.603302465301</v>
      </c>
      <c r="R3842" s="6" t="s">
        <v>6465</v>
      </c>
      <c r="X3842" s="6" t="s">
        <v>17878</v>
      </c>
      <c r="Y3842" s="2" t="s">
        <v>19415</v>
      </c>
      <c r="Z3842" s="2" t="s">
        <v>14267</v>
      </c>
      <c r="AA3842" s="2" t="s">
        <v>25</v>
      </c>
      <c r="AB3842" s="2" t="s">
        <v>27</v>
      </c>
      <c r="AC3842" s="2" t="s">
        <v>27</v>
      </c>
      <c r="AD3842" s="2" t="s">
        <v>27</v>
      </c>
      <c r="AE3842" s="2" t="s">
        <v>27</v>
      </c>
      <c r="AG3842" s="2" t="str">
        <f t="shared" si="243"/>
        <v/>
      </c>
      <c r="AH3842" s="2" t="str">
        <f t="shared" si="244"/>
        <v/>
      </c>
      <c r="AI3842" s="2" t="str">
        <f t="shared" si="245"/>
        <v>huyện Đông Anh</v>
      </c>
      <c r="AK3842" s="2" t="str">
        <f t="shared" si="242"/>
        <v/>
      </c>
      <c r="BF3842" s="2" t="str">
        <f>VLOOKUP(M3842,'[1]mã win'!G:K,5,0)</f>
        <v>B</v>
      </c>
    </row>
    <row r="3843" spans="1:58" x14ac:dyDescent="0.25">
      <c r="A3843" s="6" t="s">
        <v>19416</v>
      </c>
      <c r="B3843" s="6" t="s">
        <v>15468</v>
      </c>
      <c r="C3843" s="6" t="s">
        <v>19417</v>
      </c>
      <c r="D3843" s="2" t="s">
        <v>27</v>
      </c>
      <c r="E3843" s="2" t="s">
        <v>10847</v>
      </c>
      <c r="G3843" s="6" t="s">
        <v>15031</v>
      </c>
      <c r="H3843" s="6"/>
      <c r="I3843" s="6"/>
      <c r="J3843" s="6"/>
      <c r="K3843" s="7"/>
      <c r="L3843" s="6" t="s">
        <v>235</v>
      </c>
      <c r="M3843" s="6" t="s">
        <v>25</v>
      </c>
      <c r="N3843" s="6" t="s">
        <v>25</v>
      </c>
      <c r="O3843" s="6" t="s">
        <v>967</v>
      </c>
      <c r="P3843" s="8" t="s">
        <v>27</v>
      </c>
      <c r="Q3843" s="9">
        <v>44704.559257141198</v>
      </c>
      <c r="R3843" s="6" t="s">
        <v>6465</v>
      </c>
      <c r="X3843" s="6" t="s">
        <v>19418</v>
      </c>
      <c r="Y3843" s="2" t="s">
        <v>19419</v>
      </c>
      <c r="Z3843" s="2" t="s">
        <v>19420</v>
      </c>
      <c r="AA3843" s="2" t="s">
        <v>10847</v>
      </c>
      <c r="AB3843" s="2" t="s">
        <v>10794</v>
      </c>
      <c r="AC3843" s="2" t="s">
        <v>27</v>
      </c>
      <c r="AD3843" s="2" t="s">
        <v>27</v>
      </c>
      <c r="AE3843" s="2" t="s">
        <v>27</v>
      </c>
      <c r="AG3843" s="2" t="str">
        <f t="shared" si="243"/>
        <v/>
      </c>
      <c r="AH3843" s="2" t="str">
        <f t="shared" si="244"/>
        <v>quận Hoàng Mai</v>
      </c>
      <c r="AI3843" s="2" t="str">
        <f t="shared" si="245"/>
        <v/>
      </c>
      <c r="AK3843" s="2" t="str">
        <f t="shared" ref="AK3843:AK3906" si="246">IF(LEFT(X3843,2)="tỉ",X3843,IF(LEFT(Y3843,2)="tỉ",Y3843,IF(LEFT(Z3843,2)="tỉ",Z3843,IF(LEFT(AA3843,2)="tỉ",AA3843,IF(LEFT(AB3843,2)="tỉ",AB3843,IF(LEFT(AC3843,2)="tỉ",AC3843,IF(LEFT(AD3843,2)="tỉ",AD3843,IF(LEFT(AE3843,2)="tỉ",AE3843,IF(LEFT(AF3843,2)="tỉ",AF3843,"")))))))))</f>
        <v/>
      </c>
      <c r="BF3843" s="2" t="str">
        <f>VLOOKUP(M3843,'[1]mã win'!G:K,5,0)</f>
        <v>B</v>
      </c>
    </row>
    <row r="3844" spans="1:58" x14ac:dyDescent="0.25">
      <c r="A3844" s="6" t="s">
        <v>19421</v>
      </c>
      <c r="B3844" s="6" t="s">
        <v>15457</v>
      </c>
      <c r="C3844" s="6" t="s">
        <v>19422</v>
      </c>
      <c r="D3844" s="2" t="s">
        <v>19123</v>
      </c>
      <c r="E3844" s="2" t="s">
        <v>3042</v>
      </c>
      <c r="G3844" s="6" t="s">
        <v>15024</v>
      </c>
      <c r="H3844" s="6" t="s">
        <v>27</v>
      </c>
      <c r="I3844" s="6"/>
      <c r="J3844" s="6"/>
      <c r="K3844" s="7">
        <v>60</v>
      </c>
      <c r="L3844" s="6" t="s">
        <v>133</v>
      </c>
      <c r="M3844" s="6" t="s">
        <v>39</v>
      </c>
      <c r="N3844" s="6" t="s">
        <v>39</v>
      </c>
      <c r="O3844" s="6" t="s">
        <v>3042</v>
      </c>
      <c r="P3844" s="8" t="s">
        <v>27</v>
      </c>
      <c r="Q3844" s="9">
        <v>44755.604793206003</v>
      </c>
      <c r="R3844" s="6" t="s">
        <v>28</v>
      </c>
      <c r="X3844" s="6" t="s">
        <v>19423</v>
      </c>
      <c r="Y3844" s="2" t="s">
        <v>19123</v>
      </c>
      <c r="Z3844" s="2" t="s">
        <v>3042</v>
      </c>
      <c r="AA3844" s="2" t="s">
        <v>114</v>
      </c>
      <c r="AB3844" s="2" t="s">
        <v>27</v>
      </c>
      <c r="AC3844" s="2" t="s">
        <v>27</v>
      </c>
      <c r="AD3844" s="2" t="s">
        <v>27</v>
      </c>
      <c r="AE3844" s="2" t="s">
        <v>27</v>
      </c>
      <c r="AG3844" s="2" t="str">
        <f t="shared" si="243"/>
        <v>Phường 27</v>
      </c>
      <c r="AH3844" s="2" t="str">
        <f t="shared" si="244"/>
        <v>Quận Bình Thạnh</v>
      </c>
      <c r="AI3844" s="2" t="str">
        <f t="shared" si="245"/>
        <v/>
      </c>
      <c r="AK3844" s="2" t="str">
        <f t="shared" si="246"/>
        <v/>
      </c>
      <c r="BF3844" s="2" t="str">
        <f>VLOOKUP(M3844,'[1]mã win'!G:K,5,0)</f>
        <v>N</v>
      </c>
    </row>
    <row r="3845" spans="1:58" x14ac:dyDescent="0.25">
      <c r="A3845" s="6" t="s">
        <v>19424</v>
      </c>
      <c r="B3845" s="6" t="s">
        <v>15468</v>
      </c>
      <c r="C3845" s="6" t="s">
        <v>19425</v>
      </c>
      <c r="D3845" s="2" t="s">
        <v>19426</v>
      </c>
      <c r="E3845" s="2" t="s">
        <v>10932</v>
      </c>
      <c r="G3845" s="6" t="s">
        <v>15031</v>
      </c>
      <c r="H3845" s="6"/>
      <c r="I3845" s="6"/>
      <c r="J3845" s="6"/>
      <c r="K3845" s="7"/>
      <c r="L3845" s="6" t="s">
        <v>24</v>
      </c>
      <c r="M3845" s="6" t="s">
        <v>25</v>
      </c>
      <c r="N3845" s="6" t="s">
        <v>25</v>
      </c>
      <c r="O3845" s="6" t="s">
        <v>918</v>
      </c>
      <c r="P3845" s="8" t="s">
        <v>27</v>
      </c>
      <c r="Q3845" s="9">
        <v>44707.324456331</v>
      </c>
      <c r="R3845" s="6" t="s">
        <v>6465</v>
      </c>
      <c r="X3845" s="6" t="s">
        <v>262</v>
      </c>
      <c r="Y3845" s="2" t="s">
        <v>19427</v>
      </c>
      <c r="Z3845" s="2" t="s">
        <v>19428</v>
      </c>
      <c r="AA3845" s="2" t="s">
        <v>19429</v>
      </c>
      <c r="AB3845" s="2" t="s">
        <v>9440</v>
      </c>
      <c r="AC3845" s="2" t="s">
        <v>19426</v>
      </c>
      <c r="AD3845" s="2" t="s">
        <v>10932</v>
      </c>
      <c r="AE3845" s="2" t="s">
        <v>31</v>
      </c>
      <c r="AG3845" s="2" t="str">
        <f t="shared" si="243"/>
        <v>phường Mỹ Đình</v>
      </c>
      <c r="AH3845" s="2" t="str">
        <f t="shared" si="244"/>
        <v>quận Nam Từ Liêm</v>
      </c>
      <c r="AI3845" s="2" t="str">
        <f t="shared" si="245"/>
        <v/>
      </c>
      <c r="AK3845" s="2" t="str">
        <f t="shared" si="246"/>
        <v/>
      </c>
      <c r="BF3845" s="2" t="str">
        <f>VLOOKUP(M3845,'[1]mã win'!G:K,5,0)</f>
        <v>B</v>
      </c>
    </row>
    <row r="3846" spans="1:58" ht="21" x14ac:dyDescent="0.25">
      <c r="A3846" s="6" t="s">
        <v>19430</v>
      </c>
      <c r="B3846" s="6" t="s">
        <v>15463</v>
      </c>
      <c r="C3846" s="11" t="s">
        <v>19431</v>
      </c>
      <c r="D3846" s="2" t="s">
        <v>27</v>
      </c>
      <c r="E3846" s="2" t="s">
        <v>1047</v>
      </c>
      <c r="G3846" s="6" t="s">
        <v>15031</v>
      </c>
      <c r="H3846" s="6"/>
      <c r="I3846" s="6"/>
      <c r="J3846" s="6"/>
      <c r="K3846" s="7"/>
      <c r="L3846" s="6" t="s">
        <v>24</v>
      </c>
      <c r="M3846" s="6" t="s">
        <v>25</v>
      </c>
      <c r="N3846" s="6" t="s">
        <v>25</v>
      </c>
      <c r="O3846" s="6" t="s">
        <v>1047</v>
      </c>
      <c r="P3846" s="8" t="s">
        <v>27</v>
      </c>
      <c r="Q3846" s="9">
        <v>44709.4465405093</v>
      </c>
      <c r="R3846" s="6" t="s">
        <v>6465</v>
      </c>
      <c r="X3846" s="11" t="s">
        <v>19432</v>
      </c>
      <c r="Y3846" s="2" t="s">
        <v>27</v>
      </c>
      <c r="Z3846" s="2" t="s">
        <v>27</v>
      </c>
      <c r="AA3846" s="2" t="s">
        <v>27</v>
      </c>
      <c r="AB3846" s="2" t="s">
        <v>27</v>
      </c>
      <c r="AC3846" s="2" t="s">
        <v>27</v>
      </c>
      <c r="AD3846" s="2" t="s">
        <v>27</v>
      </c>
      <c r="AE3846" s="2" t="s">
        <v>27</v>
      </c>
      <c r="AG3846" s="2" t="str">
        <f t="shared" si="243"/>
        <v/>
      </c>
      <c r="AH3846" s="2" t="str">
        <f t="shared" si="244"/>
        <v/>
      </c>
      <c r="AI3846" s="2" t="str">
        <f t="shared" si="245"/>
        <v/>
      </c>
      <c r="AK3846" s="2" t="str">
        <f t="shared" si="246"/>
        <v/>
      </c>
      <c r="BF3846" s="2" t="str">
        <f>VLOOKUP(M3846,'[1]mã win'!G:K,5,0)</f>
        <v>B</v>
      </c>
    </row>
    <row r="3847" spans="1:58" x14ac:dyDescent="0.25">
      <c r="A3847" s="6" t="s">
        <v>19433</v>
      </c>
      <c r="B3847" s="6" t="s">
        <v>15468</v>
      </c>
      <c r="C3847" s="6" t="s">
        <v>19434</v>
      </c>
      <c r="D3847" s="2" t="s">
        <v>16504</v>
      </c>
      <c r="E3847" s="2" t="s">
        <v>839</v>
      </c>
      <c r="G3847" s="6" t="s">
        <v>15031</v>
      </c>
      <c r="H3847" s="6"/>
      <c r="I3847" s="6"/>
      <c r="J3847" s="6"/>
      <c r="K3847" s="7"/>
      <c r="L3847" s="6" t="s">
        <v>235</v>
      </c>
      <c r="M3847" s="6" t="s">
        <v>25</v>
      </c>
      <c r="N3847" s="6" t="s">
        <v>25</v>
      </c>
      <c r="O3847" s="6" t="s">
        <v>840</v>
      </c>
      <c r="P3847" s="8" t="s">
        <v>27</v>
      </c>
      <c r="Q3847" s="9">
        <v>44704.339198113397</v>
      </c>
      <c r="R3847" s="6" t="s">
        <v>6465</v>
      </c>
      <c r="X3847" s="6" t="s">
        <v>16027</v>
      </c>
      <c r="Y3847" s="2" t="s">
        <v>19435</v>
      </c>
      <c r="Z3847" s="2" t="s">
        <v>16504</v>
      </c>
      <c r="AA3847" s="2" t="s">
        <v>839</v>
      </c>
      <c r="AB3847" s="2" t="s">
        <v>10794</v>
      </c>
      <c r="AC3847" s="2" t="s">
        <v>27</v>
      </c>
      <c r="AD3847" s="2" t="s">
        <v>27</v>
      </c>
      <c r="AE3847" s="2" t="s">
        <v>27</v>
      </c>
      <c r="AG3847" s="2" t="str">
        <f t="shared" si="243"/>
        <v>phường Ngọc Thụy</v>
      </c>
      <c r="AH3847" s="2" t="str">
        <f t="shared" si="244"/>
        <v>quận Long Biên</v>
      </c>
      <c r="AI3847" s="2" t="str">
        <f t="shared" si="245"/>
        <v/>
      </c>
      <c r="AK3847" s="2" t="str">
        <f t="shared" si="246"/>
        <v/>
      </c>
      <c r="BF3847" s="2" t="str">
        <f>VLOOKUP(M3847,'[1]mã win'!G:K,5,0)</f>
        <v>B</v>
      </c>
    </row>
    <row r="3848" spans="1:58" x14ac:dyDescent="0.25">
      <c r="A3848" s="6" t="s">
        <v>19436</v>
      </c>
      <c r="B3848" s="6" t="s">
        <v>15463</v>
      </c>
      <c r="C3848" s="6" t="s">
        <v>19437</v>
      </c>
      <c r="D3848" s="2" t="s">
        <v>19438</v>
      </c>
      <c r="E3848" s="2" t="s">
        <v>900</v>
      </c>
      <c r="G3848" s="6" t="s">
        <v>15031</v>
      </c>
      <c r="H3848" s="6"/>
      <c r="I3848" s="6"/>
      <c r="J3848" s="6"/>
      <c r="K3848" s="7"/>
      <c r="L3848" s="6" t="s">
        <v>24</v>
      </c>
      <c r="M3848" s="6" t="s">
        <v>25</v>
      </c>
      <c r="N3848" s="6" t="s">
        <v>25</v>
      </c>
      <c r="O3848" s="6" t="s">
        <v>902</v>
      </c>
      <c r="P3848" s="8" t="e">
        <v>#NAME?</v>
      </c>
      <c r="Q3848" s="9">
        <v>44709.435718749999</v>
      </c>
      <c r="R3848" s="6" t="s">
        <v>6465</v>
      </c>
      <c r="X3848" s="6" t="s">
        <v>19439</v>
      </c>
      <c r="Y3848" s="2" t="e">
        <v>#NAME?</v>
      </c>
      <c r="Z3848" s="2" t="s">
        <v>900</v>
      </c>
      <c r="AA3848" s="2" t="s">
        <v>10794</v>
      </c>
      <c r="AB3848" s="2" t="s">
        <v>27</v>
      </c>
      <c r="AC3848" s="2" t="s">
        <v>27</v>
      </c>
      <c r="AD3848" s="2" t="s">
        <v>27</v>
      </c>
      <c r="AE3848" s="2" t="s">
        <v>27</v>
      </c>
      <c r="AG3848" s="2" t="e">
        <f t="shared" si="243"/>
        <v>#NAME?</v>
      </c>
      <c r="AH3848" s="2" t="e">
        <f t="shared" si="244"/>
        <v>#NAME?</v>
      </c>
      <c r="AI3848" s="2" t="e">
        <f t="shared" si="245"/>
        <v>#NAME?</v>
      </c>
      <c r="AK3848" s="2" t="e">
        <f t="shared" si="246"/>
        <v>#NAME?</v>
      </c>
      <c r="BF3848" s="2" t="str">
        <f>VLOOKUP(M3848,'[1]mã win'!G:K,5,0)</f>
        <v>B</v>
      </c>
    </row>
    <row r="3849" spans="1:58" x14ac:dyDescent="0.25">
      <c r="A3849" s="6" t="s">
        <v>19440</v>
      </c>
      <c r="B3849" s="6" t="s">
        <v>15468</v>
      </c>
      <c r="C3849" s="6" t="s">
        <v>19441</v>
      </c>
      <c r="D3849" s="2" t="s">
        <v>354</v>
      </c>
      <c r="E3849" s="2" t="s">
        <v>840</v>
      </c>
      <c r="G3849" s="6" t="s">
        <v>15031</v>
      </c>
      <c r="H3849" s="6"/>
      <c r="I3849" s="6"/>
      <c r="J3849" s="6"/>
      <c r="K3849" s="7"/>
      <c r="L3849" s="6" t="s">
        <v>235</v>
      </c>
      <c r="M3849" s="6" t="s">
        <v>25</v>
      </c>
      <c r="N3849" s="6" t="s">
        <v>25</v>
      </c>
      <c r="O3849" s="6" t="s">
        <v>840</v>
      </c>
      <c r="P3849" s="8" t="s">
        <v>27</v>
      </c>
      <c r="Q3849" s="9">
        <v>44704.338062118099</v>
      </c>
      <c r="R3849" s="6" t="s">
        <v>6465</v>
      </c>
      <c r="X3849" s="6" t="s">
        <v>19442</v>
      </c>
      <c r="Y3849" s="2" t="s">
        <v>354</v>
      </c>
      <c r="Z3849" s="2" t="s">
        <v>840</v>
      </c>
      <c r="AA3849" s="2" t="s">
        <v>31</v>
      </c>
      <c r="AB3849" s="2" t="s">
        <v>27</v>
      </c>
      <c r="AC3849" s="2" t="s">
        <v>27</v>
      </c>
      <c r="AD3849" s="2" t="s">
        <v>27</v>
      </c>
      <c r="AE3849" s="2" t="s">
        <v>27</v>
      </c>
      <c r="AG3849" s="2" t="str">
        <f t="shared" si="243"/>
        <v>Phường Long Biên</v>
      </c>
      <c r="AH3849" s="2" t="str">
        <f t="shared" si="244"/>
        <v>Quận Long Biên</v>
      </c>
      <c r="AI3849" s="2" t="str">
        <f t="shared" si="245"/>
        <v/>
      </c>
      <c r="AK3849" s="2" t="str">
        <f t="shared" si="246"/>
        <v/>
      </c>
      <c r="BF3849" s="2" t="str">
        <f>VLOOKUP(M3849,'[1]mã win'!G:K,5,0)</f>
        <v>B</v>
      </c>
    </row>
    <row r="3850" spans="1:58" x14ac:dyDescent="0.25">
      <c r="A3850" s="6" t="s">
        <v>19443</v>
      </c>
      <c r="B3850" s="6" t="s">
        <v>15457</v>
      </c>
      <c r="C3850" s="6" t="s">
        <v>19444</v>
      </c>
      <c r="D3850" s="2" t="s">
        <v>149</v>
      </c>
      <c r="E3850" s="2" t="s">
        <v>143</v>
      </c>
      <c r="G3850" s="6" t="s">
        <v>15024</v>
      </c>
      <c r="H3850" s="6" t="s">
        <v>27</v>
      </c>
      <c r="I3850" s="6"/>
      <c r="J3850" s="6"/>
      <c r="K3850" s="7">
        <v>60</v>
      </c>
      <c r="L3850" s="6" t="s">
        <v>50</v>
      </c>
      <c r="M3850" s="6" t="s">
        <v>39</v>
      </c>
      <c r="N3850" s="6" t="s">
        <v>39</v>
      </c>
      <c r="O3850" s="6" t="s">
        <v>143</v>
      </c>
      <c r="P3850" s="8" t="s">
        <v>27</v>
      </c>
      <c r="Q3850" s="9">
        <v>44725.6086629282</v>
      </c>
      <c r="R3850" s="6" t="s">
        <v>28</v>
      </c>
      <c r="X3850" s="6" t="s">
        <v>19445</v>
      </c>
      <c r="Y3850" s="2" t="s">
        <v>149</v>
      </c>
      <c r="Z3850" s="2" t="s">
        <v>143</v>
      </c>
      <c r="AA3850" s="2" t="s">
        <v>114</v>
      </c>
      <c r="AB3850" s="2" t="s">
        <v>27</v>
      </c>
      <c r="AC3850" s="2" t="s">
        <v>27</v>
      </c>
      <c r="AD3850" s="2" t="s">
        <v>27</v>
      </c>
      <c r="AE3850" s="2" t="s">
        <v>27</v>
      </c>
      <c r="AG3850" s="2" t="str">
        <f t="shared" si="243"/>
        <v>Phường Tân Phú</v>
      </c>
      <c r="AH3850" s="2" t="str">
        <f t="shared" si="244"/>
        <v>Quận 7</v>
      </c>
      <c r="AI3850" s="2" t="str">
        <f t="shared" si="245"/>
        <v/>
      </c>
      <c r="AK3850" s="2" t="str">
        <f t="shared" si="246"/>
        <v/>
      </c>
      <c r="BF3850" s="2" t="str">
        <f>VLOOKUP(M3850,'[1]mã win'!G:K,5,0)</f>
        <v>N</v>
      </c>
    </row>
    <row r="3851" spans="1:58" x14ac:dyDescent="0.25">
      <c r="A3851" s="6" t="s">
        <v>19446</v>
      </c>
      <c r="B3851" s="6" t="s">
        <v>15457</v>
      </c>
      <c r="C3851" s="6" t="s">
        <v>19447</v>
      </c>
      <c r="D3851" s="2" t="s">
        <v>19448</v>
      </c>
      <c r="E3851" s="2" t="s">
        <v>18662</v>
      </c>
      <c r="G3851" s="6" t="s">
        <v>15024</v>
      </c>
      <c r="H3851" s="6" t="s">
        <v>27</v>
      </c>
      <c r="I3851" s="6"/>
      <c r="J3851" s="6"/>
      <c r="K3851" s="7">
        <v>60</v>
      </c>
      <c r="L3851" s="6" t="s">
        <v>63</v>
      </c>
      <c r="M3851" s="6" t="s">
        <v>39</v>
      </c>
      <c r="N3851" s="6" t="s">
        <v>39</v>
      </c>
      <c r="O3851" s="6" t="s">
        <v>51</v>
      </c>
      <c r="P3851" s="8" t="s">
        <v>27</v>
      </c>
      <c r="Q3851" s="9">
        <v>44765.336697222199</v>
      </c>
      <c r="R3851" s="6" t="s">
        <v>28</v>
      </c>
      <c r="X3851" s="6" t="s">
        <v>19449</v>
      </c>
      <c r="Y3851" s="2" t="s">
        <v>13394</v>
      </c>
      <c r="Z3851" s="2" t="s">
        <v>19448</v>
      </c>
      <c r="AA3851" s="2" t="s">
        <v>18662</v>
      </c>
      <c r="AB3851" s="2" t="s">
        <v>15449</v>
      </c>
      <c r="AC3851" s="2" t="s">
        <v>27</v>
      </c>
      <c r="AD3851" s="2" t="s">
        <v>27</v>
      </c>
      <c r="AE3851" s="2" t="s">
        <v>27</v>
      </c>
      <c r="AG3851" s="2" t="str">
        <f t="shared" si="243"/>
        <v>Phường Trường Thọ</v>
      </c>
      <c r="AH3851" s="2" t="str">
        <f t="shared" si="244"/>
        <v>Quận Thủ Đức</v>
      </c>
      <c r="AI3851" s="2" t="str">
        <f t="shared" si="245"/>
        <v/>
      </c>
      <c r="AK3851" s="2" t="str">
        <f t="shared" si="246"/>
        <v/>
      </c>
      <c r="BF3851" s="2" t="str">
        <f>VLOOKUP(M3851,'[1]mã win'!G:K,5,0)</f>
        <v>N</v>
      </c>
    </row>
    <row r="3852" spans="1:58" x14ac:dyDescent="0.25">
      <c r="A3852" s="6" t="s">
        <v>19450</v>
      </c>
      <c r="B3852" s="6" t="s">
        <v>15468</v>
      </c>
      <c r="C3852" s="6" t="s">
        <v>19451</v>
      </c>
      <c r="D3852" s="2" t="s">
        <v>16677</v>
      </c>
      <c r="E3852" s="2" t="s">
        <v>840</v>
      </c>
      <c r="G3852" s="6" t="s">
        <v>15031</v>
      </c>
      <c r="H3852" s="6"/>
      <c r="I3852" s="6"/>
      <c r="J3852" s="6"/>
      <c r="K3852" s="7"/>
      <c r="L3852" s="6" t="s">
        <v>235</v>
      </c>
      <c r="M3852" s="6" t="s">
        <v>25</v>
      </c>
      <c r="N3852" s="6" t="s">
        <v>25</v>
      </c>
      <c r="O3852" s="6" t="s">
        <v>840</v>
      </c>
      <c r="P3852" s="8" t="s">
        <v>27</v>
      </c>
      <c r="Q3852" s="9">
        <v>44704.338459803199</v>
      </c>
      <c r="R3852" s="6" t="s">
        <v>6465</v>
      </c>
      <c r="X3852" s="6" t="s">
        <v>19452</v>
      </c>
      <c r="Y3852" s="2" t="s">
        <v>19453</v>
      </c>
      <c r="Z3852" s="2" t="s">
        <v>19454</v>
      </c>
      <c r="AA3852" s="2" t="s">
        <v>16677</v>
      </c>
      <c r="AB3852" s="2" t="s">
        <v>1075</v>
      </c>
      <c r="AC3852" s="2" t="s">
        <v>25</v>
      </c>
      <c r="AD3852" s="2" t="s">
        <v>27</v>
      </c>
      <c r="AE3852" s="2" t="s">
        <v>27</v>
      </c>
      <c r="AG3852" s="2" t="str">
        <f t="shared" si="243"/>
        <v>phường Thượng Thanh</v>
      </c>
      <c r="AH3852" s="2" t="str">
        <f t="shared" si="244"/>
        <v/>
      </c>
      <c r="AI3852" s="2" t="str">
        <f t="shared" si="245"/>
        <v/>
      </c>
      <c r="AK3852" s="2" t="str">
        <f t="shared" si="246"/>
        <v/>
      </c>
      <c r="BF3852" s="2" t="str">
        <f>VLOOKUP(M3852,'[1]mã win'!G:K,5,0)</f>
        <v>B</v>
      </c>
    </row>
    <row r="3853" spans="1:58" x14ac:dyDescent="0.25">
      <c r="A3853" s="6" t="s">
        <v>19455</v>
      </c>
      <c r="B3853" s="6" t="s">
        <v>15457</v>
      </c>
      <c r="C3853" s="6" t="s">
        <v>19456</v>
      </c>
      <c r="D3853" s="2" t="s">
        <v>4257</v>
      </c>
      <c r="E3853" s="2" t="s">
        <v>281</v>
      </c>
      <c r="G3853" s="6" t="s">
        <v>15024</v>
      </c>
      <c r="H3853" s="6" t="s">
        <v>27</v>
      </c>
      <c r="I3853" s="6"/>
      <c r="J3853" s="6"/>
      <c r="K3853" s="7">
        <v>60</v>
      </c>
      <c r="L3853" s="6" t="s">
        <v>63</v>
      </c>
      <c r="M3853" s="6" t="s">
        <v>39</v>
      </c>
      <c r="N3853" s="6" t="s">
        <v>39</v>
      </c>
      <c r="O3853" s="6" t="s">
        <v>281</v>
      </c>
      <c r="P3853" s="8" t="s">
        <v>27</v>
      </c>
      <c r="Q3853" s="9">
        <v>44749.682796030102</v>
      </c>
      <c r="R3853" s="6" t="s">
        <v>28</v>
      </c>
      <c r="X3853" s="6" t="s">
        <v>11658</v>
      </c>
      <c r="Y3853" s="2" t="s">
        <v>4257</v>
      </c>
      <c r="Z3853" s="2" t="s">
        <v>281</v>
      </c>
      <c r="AA3853" s="2" t="s">
        <v>19457</v>
      </c>
      <c r="AB3853" s="2" t="s">
        <v>114</v>
      </c>
      <c r="AC3853" s="2" t="s">
        <v>27</v>
      </c>
      <c r="AD3853" s="2" t="s">
        <v>27</v>
      </c>
      <c r="AE3853" s="2" t="s">
        <v>27</v>
      </c>
      <c r="AG3853" s="2" t="str">
        <f t="shared" si="243"/>
        <v>Phường 9</v>
      </c>
      <c r="AH3853" s="2" t="str">
        <f t="shared" si="244"/>
        <v>Quận Phú Nhuận</v>
      </c>
      <c r="AI3853" s="2" t="str">
        <f t="shared" si="245"/>
        <v/>
      </c>
      <c r="AK3853" s="2" t="str">
        <f t="shared" si="246"/>
        <v/>
      </c>
      <c r="BF3853" s="2" t="str">
        <f>VLOOKUP(M3853,'[1]mã win'!G:K,5,0)</f>
        <v>N</v>
      </c>
    </row>
    <row r="3854" spans="1:58" x14ac:dyDescent="0.25">
      <c r="A3854" s="6" t="s">
        <v>19458</v>
      </c>
      <c r="B3854" s="6" t="s">
        <v>15457</v>
      </c>
      <c r="C3854" s="6" t="s">
        <v>19459</v>
      </c>
      <c r="D3854" s="2" t="s">
        <v>19460</v>
      </c>
      <c r="E3854" s="2" t="s">
        <v>754</v>
      </c>
      <c r="G3854" s="6" t="s">
        <v>15024</v>
      </c>
      <c r="H3854" s="6" t="s">
        <v>27</v>
      </c>
      <c r="I3854" s="6"/>
      <c r="J3854" s="6"/>
      <c r="K3854" s="7">
        <v>60</v>
      </c>
      <c r="L3854" s="6" t="s">
        <v>199</v>
      </c>
      <c r="M3854" s="6" t="s">
        <v>39</v>
      </c>
      <c r="N3854" s="6" t="s">
        <v>39</v>
      </c>
      <c r="O3854" s="6" t="s">
        <v>754</v>
      </c>
      <c r="P3854" s="8" t="s">
        <v>27</v>
      </c>
      <c r="Q3854" s="9">
        <v>44765.362659340302</v>
      </c>
      <c r="R3854" s="6" t="s">
        <v>28</v>
      </c>
      <c r="X3854" s="6" t="s">
        <v>19461</v>
      </c>
      <c r="Y3854" s="2" t="s">
        <v>19460</v>
      </c>
      <c r="Z3854" s="2" t="s">
        <v>754</v>
      </c>
      <c r="AA3854" s="2" t="s">
        <v>114</v>
      </c>
      <c r="AB3854" s="2" t="s">
        <v>27</v>
      </c>
      <c r="AC3854" s="2" t="s">
        <v>27</v>
      </c>
      <c r="AD3854" s="2" t="s">
        <v>27</v>
      </c>
      <c r="AE3854" s="2" t="s">
        <v>27</v>
      </c>
      <c r="AG3854" s="2" t="str">
        <f t="shared" si="243"/>
        <v>Phường Tân Thời Nhất</v>
      </c>
      <c r="AH3854" s="2" t="str">
        <f t="shared" si="244"/>
        <v>Quận 12</v>
      </c>
      <c r="AI3854" s="2" t="str">
        <f t="shared" si="245"/>
        <v/>
      </c>
      <c r="AK3854" s="2" t="str">
        <f t="shared" si="246"/>
        <v/>
      </c>
      <c r="BF3854" s="2" t="str">
        <f>VLOOKUP(M3854,'[1]mã win'!G:K,5,0)</f>
        <v>N</v>
      </c>
    </row>
    <row r="3855" spans="1:58" x14ac:dyDescent="0.25">
      <c r="A3855" s="6" t="s">
        <v>19462</v>
      </c>
      <c r="B3855" s="6" t="s">
        <v>15457</v>
      </c>
      <c r="C3855" s="6" t="s">
        <v>19463</v>
      </c>
      <c r="D3855" s="2" t="s">
        <v>27</v>
      </c>
      <c r="E3855" s="2" t="s">
        <v>206</v>
      </c>
      <c r="G3855" s="6" t="s">
        <v>15024</v>
      </c>
      <c r="H3855" s="6" t="s">
        <v>27</v>
      </c>
      <c r="I3855" s="6"/>
      <c r="J3855" s="6"/>
      <c r="K3855" s="7">
        <v>60</v>
      </c>
      <c r="L3855" s="6" t="s">
        <v>50</v>
      </c>
      <c r="M3855" s="6" t="s">
        <v>39</v>
      </c>
      <c r="N3855" s="6" t="s">
        <v>39</v>
      </c>
      <c r="O3855" s="6" t="s">
        <v>206</v>
      </c>
      <c r="P3855" s="8" t="s">
        <v>27</v>
      </c>
      <c r="Q3855" s="9">
        <v>44719.771379664402</v>
      </c>
      <c r="R3855" s="6" t="s">
        <v>28</v>
      </c>
      <c r="X3855" s="6" t="s">
        <v>19464</v>
      </c>
      <c r="Y3855" s="2" t="s">
        <v>5043</v>
      </c>
      <c r="Z3855" s="2" t="s">
        <v>4864</v>
      </c>
      <c r="AA3855" s="2" t="s">
        <v>206</v>
      </c>
      <c r="AB3855" s="2" t="s">
        <v>114</v>
      </c>
      <c r="AC3855" s="2" t="s">
        <v>27</v>
      </c>
      <c r="AD3855" s="2" t="s">
        <v>27</v>
      </c>
      <c r="AE3855" s="2" t="s">
        <v>27</v>
      </c>
      <c r="AG3855" s="2" t="str">
        <f t="shared" si="243"/>
        <v/>
      </c>
      <c r="AH3855" s="2" t="str">
        <f t="shared" si="244"/>
        <v/>
      </c>
      <c r="AI3855" s="2" t="str">
        <f t="shared" si="245"/>
        <v>Huyện Nhà Bè</v>
      </c>
      <c r="AK3855" s="2" t="str">
        <f t="shared" si="246"/>
        <v/>
      </c>
      <c r="BF3855" s="2" t="str">
        <f>VLOOKUP(M3855,'[1]mã win'!G:K,5,0)</f>
        <v>N</v>
      </c>
    </row>
    <row r="3856" spans="1:58" x14ac:dyDescent="0.25">
      <c r="A3856" s="6" t="s">
        <v>19465</v>
      </c>
      <c r="B3856" s="6" t="s">
        <v>15468</v>
      </c>
      <c r="C3856" s="6" t="s">
        <v>19466</v>
      </c>
      <c r="D3856" s="2" t="s">
        <v>27</v>
      </c>
      <c r="E3856" s="2" t="s">
        <v>1078</v>
      </c>
      <c r="G3856" s="6" t="s">
        <v>15031</v>
      </c>
      <c r="H3856" s="6"/>
      <c r="I3856" s="6"/>
      <c r="J3856" s="6"/>
      <c r="K3856" s="7"/>
      <c r="L3856" s="6" t="s">
        <v>235</v>
      </c>
      <c r="M3856" s="6" t="s">
        <v>25</v>
      </c>
      <c r="N3856" s="6" t="s">
        <v>25</v>
      </c>
      <c r="O3856" s="6" t="s">
        <v>1078</v>
      </c>
      <c r="P3856" s="8" t="s">
        <v>27</v>
      </c>
      <c r="Q3856" s="9">
        <v>44704.6040613773</v>
      </c>
      <c r="R3856" s="6" t="s">
        <v>6465</v>
      </c>
      <c r="X3856" s="6" t="s">
        <v>16148</v>
      </c>
      <c r="Y3856" s="2" t="s">
        <v>19467</v>
      </c>
      <c r="Z3856" s="2" t="s">
        <v>14479</v>
      </c>
      <c r="AA3856" s="2" t="s">
        <v>19468</v>
      </c>
      <c r="AB3856" s="2" t="s">
        <v>1081</v>
      </c>
      <c r="AC3856" s="2" t="s">
        <v>25</v>
      </c>
      <c r="AD3856" s="2" t="s">
        <v>27</v>
      </c>
      <c r="AE3856" s="2" t="s">
        <v>27</v>
      </c>
      <c r="AG3856" s="2" t="str">
        <f t="shared" si="243"/>
        <v/>
      </c>
      <c r="AH3856" s="2" t="str">
        <f t="shared" si="244"/>
        <v/>
      </c>
      <c r="AI3856" s="2" t="str">
        <f t="shared" si="245"/>
        <v/>
      </c>
      <c r="AK3856" s="2" t="str">
        <f t="shared" si="246"/>
        <v/>
      </c>
      <c r="BF3856" s="2" t="str">
        <f>VLOOKUP(M3856,'[1]mã win'!G:K,5,0)</f>
        <v>B</v>
      </c>
    </row>
    <row r="3857" spans="1:58" x14ac:dyDescent="0.25">
      <c r="A3857" s="6" t="s">
        <v>19469</v>
      </c>
      <c r="B3857" s="6" t="s">
        <v>15457</v>
      </c>
      <c r="C3857" s="6" t="s">
        <v>19470</v>
      </c>
      <c r="D3857" s="2" t="s">
        <v>1551</v>
      </c>
      <c r="E3857" s="2" t="s">
        <v>1143</v>
      </c>
      <c r="G3857" s="6" t="s">
        <v>15024</v>
      </c>
      <c r="H3857" s="6" t="s">
        <v>27</v>
      </c>
      <c r="I3857" s="6"/>
      <c r="J3857" s="6"/>
      <c r="K3857" s="7">
        <v>60</v>
      </c>
      <c r="L3857" s="6" t="s">
        <v>50</v>
      </c>
      <c r="M3857" s="6" t="s">
        <v>39</v>
      </c>
      <c r="N3857" s="6" t="s">
        <v>39</v>
      </c>
      <c r="O3857" s="6" t="s">
        <v>1143</v>
      </c>
      <c r="P3857" s="8" t="s">
        <v>27</v>
      </c>
      <c r="Q3857" s="9">
        <v>44750.359331099498</v>
      </c>
      <c r="R3857" s="6" t="s">
        <v>28</v>
      </c>
      <c r="X3857" s="6" t="s">
        <v>19471</v>
      </c>
      <c r="Y3857" s="2" t="s">
        <v>1551</v>
      </c>
      <c r="Z3857" s="2" t="s">
        <v>1143</v>
      </c>
      <c r="AA3857" s="2" t="s">
        <v>19472</v>
      </c>
      <c r="AB3857" s="2" t="s">
        <v>114</v>
      </c>
      <c r="AC3857" s="2" t="s">
        <v>27</v>
      </c>
      <c r="AD3857" s="2" t="s">
        <v>27</v>
      </c>
      <c r="AE3857" s="2" t="s">
        <v>27</v>
      </c>
      <c r="AG3857" s="2" t="str">
        <f t="shared" si="243"/>
        <v>Phường 6</v>
      </c>
      <c r="AH3857" s="2" t="str">
        <f t="shared" si="244"/>
        <v>Quận 4</v>
      </c>
      <c r="AI3857" s="2" t="str">
        <f t="shared" si="245"/>
        <v/>
      </c>
      <c r="AK3857" s="2" t="str">
        <f t="shared" si="246"/>
        <v/>
      </c>
      <c r="BF3857" s="2" t="str">
        <f>VLOOKUP(M3857,'[1]mã win'!G:K,5,0)</f>
        <v>N</v>
      </c>
    </row>
    <row r="3858" spans="1:58" x14ac:dyDescent="0.25">
      <c r="A3858" s="6" t="s">
        <v>19473</v>
      </c>
      <c r="B3858" s="6" t="s">
        <v>15468</v>
      </c>
      <c r="C3858" s="6" t="s">
        <v>19474</v>
      </c>
      <c r="D3858" s="2" t="s">
        <v>10813</v>
      </c>
      <c r="E3858" s="2" t="s">
        <v>9720</v>
      </c>
      <c r="G3858" s="6" t="s">
        <v>15031</v>
      </c>
      <c r="H3858" s="6"/>
      <c r="I3858" s="6"/>
      <c r="J3858" s="6"/>
      <c r="K3858" s="7"/>
      <c r="L3858" s="6" t="s">
        <v>24</v>
      </c>
      <c r="M3858" s="6" t="s">
        <v>25</v>
      </c>
      <c r="N3858" s="6" t="s">
        <v>25</v>
      </c>
      <c r="O3858" s="6" t="s">
        <v>251</v>
      </c>
      <c r="P3858" s="8" t="s">
        <v>27</v>
      </c>
      <c r="Q3858" s="9">
        <v>44707.485255439802</v>
      </c>
      <c r="R3858" s="6" t="s">
        <v>6465</v>
      </c>
      <c r="X3858" s="6" t="s">
        <v>262</v>
      </c>
      <c r="Y3858" s="2" t="s">
        <v>19475</v>
      </c>
      <c r="Z3858" s="2" t="s">
        <v>19476</v>
      </c>
      <c r="AA3858" s="2" t="s">
        <v>10813</v>
      </c>
      <c r="AB3858" s="2" t="s">
        <v>9720</v>
      </c>
      <c r="AC3858" s="2" t="s">
        <v>25</v>
      </c>
      <c r="AD3858" s="2" t="s">
        <v>27</v>
      </c>
      <c r="AE3858" s="2" t="s">
        <v>27</v>
      </c>
      <c r="AG3858" s="2" t="str">
        <f t="shared" si="243"/>
        <v>phường Trung Hòa</v>
      </c>
      <c r="AH3858" s="2" t="str">
        <f t="shared" si="244"/>
        <v>quận Cầu Giấy</v>
      </c>
      <c r="AI3858" s="2" t="str">
        <f t="shared" si="245"/>
        <v/>
      </c>
      <c r="AK3858" s="2" t="str">
        <f t="shared" si="246"/>
        <v/>
      </c>
      <c r="BF3858" s="2" t="str">
        <f>VLOOKUP(M3858,'[1]mã win'!G:K,5,0)</f>
        <v>B</v>
      </c>
    </row>
    <row r="3859" spans="1:58" x14ac:dyDescent="0.25">
      <c r="A3859" s="6" t="s">
        <v>19477</v>
      </c>
      <c r="B3859" s="6" t="s">
        <v>19478</v>
      </c>
      <c r="C3859" s="6" t="s">
        <v>19479</v>
      </c>
      <c r="D3859" s="2" t="s">
        <v>1430</v>
      </c>
      <c r="E3859" s="2">
        <v>0</v>
      </c>
      <c r="G3859" s="6" t="s">
        <v>16970</v>
      </c>
      <c r="H3859" s="6"/>
      <c r="I3859" s="6"/>
      <c r="J3859" s="6"/>
      <c r="K3859" s="7"/>
      <c r="L3859" s="6"/>
      <c r="M3859" s="6" t="s">
        <v>168</v>
      </c>
      <c r="N3859" s="6" t="s">
        <v>168</v>
      </c>
      <c r="O3859" s="6"/>
      <c r="P3859" s="8" t="s">
        <v>27</v>
      </c>
      <c r="Q3859" s="9">
        <v>45052.648977580997</v>
      </c>
      <c r="R3859" s="6" t="s">
        <v>28</v>
      </c>
      <c r="X3859" s="6" t="s">
        <v>19480</v>
      </c>
      <c r="Y3859" s="2" t="s">
        <v>19481</v>
      </c>
      <c r="Z3859" s="2" t="s">
        <v>4785</v>
      </c>
      <c r="AA3859" s="2" t="s">
        <v>1430</v>
      </c>
      <c r="AB3859" s="2" t="s">
        <v>1435</v>
      </c>
      <c r="AC3859" s="2" t="s">
        <v>18789</v>
      </c>
      <c r="AD3859" s="2" t="s">
        <v>27</v>
      </c>
      <c r="AE3859" s="2" t="s">
        <v>27</v>
      </c>
      <c r="AG3859" s="2" t="str">
        <f t="shared" si="243"/>
        <v>Phường An Phú</v>
      </c>
      <c r="AH3859" s="2" t="str">
        <f t="shared" si="244"/>
        <v/>
      </c>
      <c r="AI3859" s="2" t="str">
        <f t="shared" si="245"/>
        <v/>
      </c>
      <c r="AK3859" s="2" t="str">
        <f t="shared" si="246"/>
        <v/>
      </c>
      <c r="BF3859" s="2" t="str">
        <f>VLOOKUP(M3859,'[1]mã win'!G:K,5,0)</f>
        <v>N</v>
      </c>
    </row>
    <row r="3860" spans="1:58" x14ac:dyDescent="0.25">
      <c r="A3860" s="6" t="s">
        <v>19482</v>
      </c>
      <c r="B3860" s="6" t="s">
        <v>15457</v>
      </c>
      <c r="C3860" s="6" t="s">
        <v>19483</v>
      </c>
      <c r="D3860" s="2" t="s">
        <v>4409</v>
      </c>
      <c r="E3860" s="2" t="s">
        <v>18662</v>
      </c>
      <c r="G3860" s="6" t="s">
        <v>15024</v>
      </c>
      <c r="H3860" s="6" t="s">
        <v>27</v>
      </c>
      <c r="I3860" s="6"/>
      <c r="J3860" s="6"/>
      <c r="K3860" s="7">
        <v>60</v>
      </c>
      <c r="L3860" s="6" t="s">
        <v>63</v>
      </c>
      <c r="M3860" s="6" t="s">
        <v>39</v>
      </c>
      <c r="N3860" s="6" t="s">
        <v>39</v>
      </c>
      <c r="O3860" s="6" t="s">
        <v>51</v>
      </c>
      <c r="P3860" s="8" t="s">
        <v>27</v>
      </c>
      <c r="Q3860" s="9">
        <v>44749.686264120399</v>
      </c>
      <c r="R3860" s="6" t="s">
        <v>28</v>
      </c>
      <c r="X3860" s="6" t="s">
        <v>19484</v>
      </c>
      <c r="Y3860" s="2" t="s">
        <v>5468</v>
      </c>
      <c r="Z3860" s="2" t="s">
        <v>4409</v>
      </c>
      <c r="AA3860" s="2" t="s">
        <v>18662</v>
      </c>
      <c r="AB3860" s="2" t="s">
        <v>114</v>
      </c>
      <c r="AC3860" s="2" t="s">
        <v>27</v>
      </c>
      <c r="AD3860" s="2" t="s">
        <v>27</v>
      </c>
      <c r="AE3860" s="2" t="s">
        <v>27</v>
      </c>
      <c r="AG3860" s="2" t="str">
        <f t="shared" si="243"/>
        <v>Phường Hiệp Bình Chánh</v>
      </c>
      <c r="AH3860" s="2" t="str">
        <f t="shared" si="244"/>
        <v>Quận Thủ Đức</v>
      </c>
      <c r="AI3860" s="2" t="str">
        <f t="shared" si="245"/>
        <v/>
      </c>
      <c r="AK3860" s="2" t="str">
        <f t="shared" si="246"/>
        <v/>
      </c>
      <c r="BF3860" s="2" t="str">
        <f>VLOOKUP(M3860,'[1]mã win'!G:K,5,0)</f>
        <v>N</v>
      </c>
    </row>
    <row r="3861" spans="1:58" x14ac:dyDescent="0.25">
      <c r="A3861" s="6" t="s">
        <v>19485</v>
      </c>
      <c r="B3861" s="6" t="s">
        <v>15457</v>
      </c>
      <c r="C3861" s="6" t="s">
        <v>19486</v>
      </c>
      <c r="D3861" s="2" t="s">
        <v>19487</v>
      </c>
      <c r="E3861" s="2" t="s">
        <v>305</v>
      </c>
      <c r="G3861" s="6" t="s">
        <v>15024</v>
      </c>
      <c r="H3861" s="6" t="s">
        <v>27</v>
      </c>
      <c r="I3861" s="6"/>
      <c r="J3861" s="6"/>
      <c r="K3861" s="7">
        <v>60</v>
      </c>
      <c r="L3861" s="6" t="s">
        <v>133</v>
      </c>
      <c r="M3861" s="6" t="s">
        <v>39</v>
      </c>
      <c r="N3861" s="6" t="s">
        <v>39</v>
      </c>
      <c r="O3861" s="6" t="s">
        <v>305</v>
      </c>
      <c r="P3861" s="8" t="s">
        <v>27</v>
      </c>
      <c r="Q3861" s="9">
        <v>44725.439946099497</v>
      </c>
      <c r="R3861" s="6" t="s">
        <v>28</v>
      </c>
      <c r="X3861" s="6" t="s">
        <v>19488</v>
      </c>
      <c r="Y3861" s="2" t="s">
        <v>19489</v>
      </c>
      <c r="Z3861" s="2" t="s">
        <v>19487</v>
      </c>
      <c r="AA3861" s="2" t="s">
        <v>305</v>
      </c>
      <c r="AB3861" s="2" t="s">
        <v>114</v>
      </c>
      <c r="AC3861" s="2" t="s">
        <v>27</v>
      </c>
      <c r="AD3861" s="2" t="s">
        <v>27</v>
      </c>
      <c r="AE3861" s="2" t="s">
        <v>27</v>
      </c>
      <c r="AG3861" s="2" t="str">
        <f t="shared" si="243"/>
        <v>Phường Bình Hưng Hoà</v>
      </c>
      <c r="AH3861" s="2" t="str">
        <f t="shared" si="244"/>
        <v>Quận Bình Tân</v>
      </c>
      <c r="AI3861" s="2" t="str">
        <f t="shared" si="245"/>
        <v/>
      </c>
      <c r="AK3861" s="2" t="str">
        <f t="shared" si="246"/>
        <v/>
      </c>
      <c r="BF3861" s="2" t="str">
        <f>VLOOKUP(M3861,'[1]mã win'!G:K,5,0)</f>
        <v>N</v>
      </c>
    </row>
    <row r="3862" spans="1:58" x14ac:dyDescent="0.25">
      <c r="A3862" s="6" t="s">
        <v>19490</v>
      </c>
      <c r="B3862" s="6" t="s">
        <v>15468</v>
      </c>
      <c r="C3862" s="6" t="s">
        <v>19491</v>
      </c>
      <c r="D3862" s="2" t="s">
        <v>2194</v>
      </c>
      <c r="E3862" s="2" t="s">
        <v>945</v>
      </c>
      <c r="G3862" s="6" t="s">
        <v>15031</v>
      </c>
      <c r="H3862" s="6"/>
      <c r="I3862" s="6"/>
      <c r="J3862" s="6"/>
      <c r="K3862" s="7"/>
      <c r="L3862" s="6" t="s">
        <v>8064</v>
      </c>
      <c r="M3862" s="6" t="s">
        <v>25</v>
      </c>
      <c r="N3862" s="6" t="s">
        <v>25</v>
      </c>
      <c r="O3862" s="6" t="s">
        <v>945</v>
      </c>
      <c r="P3862" s="8" t="s">
        <v>27</v>
      </c>
      <c r="Q3862" s="9">
        <v>44707.633729282403</v>
      </c>
      <c r="R3862" s="6" t="s">
        <v>6465</v>
      </c>
      <c r="X3862" s="6" t="s">
        <v>19492</v>
      </c>
      <c r="Y3862" s="2" t="s">
        <v>2194</v>
      </c>
      <c r="Z3862" s="2" t="s">
        <v>945</v>
      </c>
      <c r="AA3862" s="2" t="s">
        <v>26</v>
      </c>
      <c r="AB3862" s="2" t="s">
        <v>27</v>
      </c>
      <c r="AC3862" s="2" t="s">
        <v>27</v>
      </c>
      <c r="AD3862" s="2" t="s">
        <v>27</v>
      </c>
      <c r="AE3862" s="2" t="s">
        <v>27</v>
      </c>
      <c r="AG3862" s="2" t="str">
        <f t="shared" si="243"/>
        <v>Phường Khương Đình</v>
      </c>
      <c r="AH3862" s="2" t="str">
        <f t="shared" si="244"/>
        <v>Quận Thanh Xuân</v>
      </c>
      <c r="AI3862" s="2" t="str">
        <f t="shared" si="245"/>
        <v/>
      </c>
      <c r="AK3862" s="2" t="str">
        <f t="shared" si="246"/>
        <v/>
      </c>
      <c r="BF3862" s="2" t="str">
        <f>VLOOKUP(M3862,'[1]mã win'!G:K,5,0)</f>
        <v>B</v>
      </c>
    </row>
    <row r="3863" spans="1:58" x14ac:dyDescent="0.25">
      <c r="A3863" s="6" t="s">
        <v>19493</v>
      </c>
      <c r="B3863" s="6" t="s">
        <v>15457</v>
      </c>
      <c r="C3863" s="6" t="s">
        <v>19494</v>
      </c>
      <c r="D3863" s="2" t="s">
        <v>5401</v>
      </c>
      <c r="E3863" s="2" t="s">
        <v>305</v>
      </c>
      <c r="G3863" s="6" t="s">
        <v>15024</v>
      </c>
      <c r="H3863" s="6" t="s">
        <v>27</v>
      </c>
      <c r="I3863" s="6"/>
      <c r="J3863" s="6"/>
      <c r="K3863" s="7">
        <v>60</v>
      </c>
      <c r="L3863" s="6" t="s">
        <v>133</v>
      </c>
      <c r="M3863" s="6" t="s">
        <v>39</v>
      </c>
      <c r="N3863" s="6" t="s">
        <v>39</v>
      </c>
      <c r="O3863" s="6" t="s">
        <v>305</v>
      </c>
      <c r="P3863" s="8" t="s">
        <v>27</v>
      </c>
      <c r="Q3863" s="9">
        <v>44714.640967858802</v>
      </c>
      <c r="R3863" s="6" t="s">
        <v>28</v>
      </c>
      <c r="X3863" s="6" t="s">
        <v>19495</v>
      </c>
      <c r="Y3863" s="2" t="s">
        <v>19496</v>
      </c>
      <c r="Z3863" s="2" t="s">
        <v>5401</v>
      </c>
      <c r="AA3863" s="2" t="s">
        <v>305</v>
      </c>
      <c r="AB3863" s="2" t="s">
        <v>19497</v>
      </c>
      <c r="AC3863" s="2" t="s">
        <v>114</v>
      </c>
      <c r="AD3863" s="2" t="s">
        <v>27</v>
      </c>
      <c r="AE3863" s="2" t="s">
        <v>27</v>
      </c>
      <c r="AG3863" s="2" t="str">
        <f t="shared" si="243"/>
        <v>Phường Tân Tạo A</v>
      </c>
      <c r="AH3863" s="2" t="str">
        <f t="shared" si="244"/>
        <v>Quận Bình Tân</v>
      </c>
      <c r="AI3863" s="2" t="str">
        <f t="shared" si="245"/>
        <v/>
      </c>
      <c r="AK3863" s="2" t="str">
        <f t="shared" si="246"/>
        <v/>
      </c>
      <c r="BF3863" s="2" t="str">
        <f>VLOOKUP(M3863,'[1]mã win'!G:K,5,0)</f>
        <v>N</v>
      </c>
    </row>
    <row r="3864" spans="1:58" x14ac:dyDescent="0.25">
      <c r="A3864" s="6" t="s">
        <v>19498</v>
      </c>
      <c r="B3864" s="6" t="s">
        <v>15505</v>
      </c>
      <c r="C3864" s="6" t="s">
        <v>19499</v>
      </c>
      <c r="D3864" s="2" t="s">
        <v>5911</v>
      </c>
      <c r="E3864" s="2" t="s">
        <v>451</v>
      </c>
      <c r="G3864" s="6" t="s">
        <v>15024</v>
      </c>
      <c r="H3864" s="6" t="s">
        <v>27</v>
      </c>
      <c r="I3864" s="6"/>
      <c r="J3864" s="6"/>
      <c r="K3864" s="7">
        <v>60</v>
      </c>
      <c r="L3864" s="6" t="s">
        <v>199</v>
      </c>
      <c r="M3864" s="6" t="s">
        <v>39</v>
      </c>
      <c r="N3864" s="6" t="s">
        <v>39</v>
      </c>
      <c r="O3864" s="6" t="s">
        <v>451</v>
      </c>
      <c r="P3864" s="8" t="s">
        <v>27</v>
      </c>
      <c r="Q3864" s="9">
        <v>44714.701518402799</v>
      </c>
      <c r="R3864" s="6" t="s">
        <v>28</v>
      </c>
      <c r="X3864" s="6" t="s">
        <v>19500</v>
      </c>
      <c r="Y3864" s="2" t="s">
        <v>5911</v>
      </c>
      <c r="Z3864" s="2" t="s">
        <v>451</v>
      </c>
      <c r="AA3864" s="2" t="s">
        <v>114</v>
      </c>
      <c r="AB3864" s="2" t="s">
        <v>27</v>
      </c>
      <c r="AC3864" s="2" t="s">
        <v>27</v>
      </c>
      <c r="AD3864" s="2" t="s">
        <v>27</v>
      </c>
      <c r="AE3864" s="2" t="s">
        <v>27</v>
      </c>
      <c r="AG3864" s="2" t="str">
        <f t="shared" si="243"/>
        <v>Phường 17</v>
      </c>
      <c r="AH3864" s="2" t="str">
        <f t="shared" si="244"/>
        <v>Quận Gò Vấp</v>
      </c>
      <c r="AI3864" s="2" t="str">
        <f t="shared" si="245"/>
        <v/>
      </c>
      <c r="AK3864" s="2" t="str">
        <f t="shared" si="246"/>
        <v/>
      </c>
      <c r="BF3864" s="2" t="str">
        <f>VLOOKUP(M3864,'[1]mã win'!G:K,5,0)</f>
        <v>N</v>
      </c>
    </row>
    <row r="3865" spans="1:58" x14ac:dyDescent="0.25">
      <c r="A3865" s="6" t="s">
        <v>19501</v>
      </c>
      <c r="B3865" s="6" t="s">
        <v>15457</v>
      </c>
      <c r="C3865" s="6" t="s">
        <v>19502</v>
      </c>
      <c r="D3865" s="2" t="s">
        <v>304</v>
      </c>
      <c r="E3865" s="2" t="s">
        <v>305</v>
      </c>
      <c r="G3865" s="6" t="s">
        <v>15024</v>
      </c>
      <c r="H3865" s="6" t="s">
        <v>27</v>
      </c>
      <c r="I3865" s="6"/>
      <c r="J3865" s="6"/>
      <c r="K3865" s="7">
        <v>60</v>
      </c>
      <c r="L3865" s="6" t="s">
        <v>133</v>
      </c>
      <c r="M3865" s="6" t="s">
        <v>39</v>
      </c>
      <c r="N3865" s="6" t="s">
        <v>39</v>
      </c>
      <c r="O3865" s="6" t="s">
        <v>305</v>
      </c>
      <c r="P3865" s="8" t="s">
        <v>27</v>
      </c>
      <c r="Q3865" s="9">
        <v>44715.750086956003</v>
      </c>
      <c r="R3865" s="6" t="s">
        <v>28</v>
      </c>
      <c r="X3865" s="6" t="s">
        <v>19503</v>
      </c>
      <c r="Y3865" s="2" t="s">
        <v>304</v>
      </c>
      <c r="Z3865" s="2" t="s">
        <v>305</v>
      </c>
      <c r="AA3865" s="2" t="s">
        <v>114</v>
      </c>
      <c r="AB3865" s="2" t="s">
        <v>27</v>
      </c>
      <c r="AC3865" s="2" t="s">
        <v>27</v>
      </c>
      <c r="AD3865" s="2" t="s">
        <v>27</v>
      </c>
      <c r="AE3865" s="2" t="s">
        <v>27</v>
      </c>
      <c r="AG3865" s="2" t="str">
        <f t="shared" si="243"/>
        <v>Phường Bình Trị Đông B</v>
      </c>
      <c r="AH3865" s="2" t="str">
        <f t="shared" si="244"/>
        <v>Quận Bình Tân</v>
      </c>
      <c r="AI3865" s="2" t="str">
        <f t="shared" si="245"/>
        <v/>
      </c>
      <c r="AK3865" s="2" t="str">
        <f t="shared" si="246"/>
        <v/>
      </c>
      <c r="BF3865" s="2" t="str">
        <f>VLOOKUP(M3865,'[1]mã win'!G:K,5,0)</f>
        <v>N</v>
      </c>
    </row>
    <row r="3866" spans="1:58" x14ac:dyDescent="0.25">
      <c r="A3866" s="6" t="s">
        <v>19504</v>
      </c>
      <c r="B3866" s="6" t="s">
        <v>15457</v>
      </c>
      <c r="C3866" s="6" t="s">
        <v>19505</v>
      </c>
      <c r="D3866" s="2" t="s">
        <v>19448</v>
      </c>
      <c r="E3866" s="2" t="s">
        <v>18662</v>
      </c>
      <c r="G3866" s="6" t="s">
        <v>15024</v>
      </c>
      <c r="H3866" s="6" t="s">
        <v>27</v>
      </c>
      <c r="I3866" s="6"/>
      <c r="J3866" s="6"/>
      <c r="K3866" s="7">
        <v>60</v>
      </c>
      <c r="L3866" s="6" t="s">
        <v>63</v>
      </c>
      <c r="M3866" s="6" t="s">
        <v>39</v>
      </c>
      <c r="N3866" s="6" t="s">
        <v>39</v>
      </c>
      <c r="O3866" s="6" t="s">
        <v>51</v>
      </c>
      <c r="P3866" s="8" t="s">
        <v>27</v>
      </c>
      <c r="Q3866" s="9">
        <v>44765.335379895798</v>
      </c>
      <c r="R3866" s="6" t="s">
        <v>28</v>
      </c>
      <c r="X3866" s="6" t="s">
        <v>19506</v>
      </c>
      <c r="Y3866" s="2" t="s">
        <v>16784</v>
      </c>
      <c r="Z3866" s="2" t="s">
        <v>19448</v>
      </c>
      <c r="AA3866" s="2" t="s">
        <v>18662</v>
      </c>
      <c r="AB3866" s="2" t="s">
        <v>114</v>
      </c>
      <c r="AC3866" s="2" t="s">
        <v>27</v>
      </c>
      <c r="AD3866" s="2" t="s">
        <v>27</v>
      </c>
      <c r="AE3866" s="2" t="s">
        <v>27</v>
      </c>
      <c r="AG3866" s="2" t="str">
        <f t="shared" si="243"/>
        <v>Phường Trường Thọ</v>
      </c>
      <c r="AH3866" s="2" t="str">
        <f t="shared" si="244"/>
        <v>Quận Thủ Đức</v>
      </c>
      <c r="AI3866" s="2" t="str">
        <f t="shared" si="245"/>
        <v/>
      </c>
      <c r="AK3866" s="2" t="str">
        <f t="shared" si="246"/>
        <v/>
      </c>
      <c r="BF3866" s="2" t="str">
        <f>VLOOKUP(M3866,'[1]mã win'!G:K,5,0)</f>
        <v>N</v>
      </c>
    </row>
    <row r="3867" spans="1:58" x14ac:dyDescent="0.25">
      <c r="A3867" s="6" t="s">
        <v>19507</v>
      </c>
      <c r="B3867" s="6" t="s">
        <v>15457</v>
      </c>
      <c r="C3867" s="6" t="s">
        <v>19508</v>
      </c>
      <c r="D3867" s="2" t="s">
        <v>4409</v>
      </c>
      <c r="E3867" s="2" t="s">
        <v>18662</v>
      </c>
      <c r="G3867" s="6" t="s">
        <v>15024</v>
      </c>
      <c r="H3867" s="6" t="s">
        <v>27</v>
      </c>
      <c r="I3867" s="6"/>
      <c r="J3867" s="6"/>
      <c r="K3867" s="7">
        <v>60</v>
      </c>
      <c r="L3867" s="6" t="s">
        <v>63</v>
      </c>
      <c r="M3867" s="6" t="s">
        <v>39</v>
      </c>
      <c r="N3867" s="6" t="s">
        <v>39</v>
      </c>
      <c r="O3867" s="6" t="s">
        <v>51</v>
      </c>
      <c r="P3867" s="8" t="s">
        <v>27</v>
      </c>
      <c r="Q3867" s="9">
        <v>44750.6146848032</v>
      </c>
      <c r="R3867" s="6" t="s">
        <v>28</v>
      </c>
      <c r="X3867" s="6" t="s">
        <v>19509</v>
      </c>
      <c r="Y3867" s="2" t="s">
        <v>19510</v>
      </c>
      <c r="Z3867" s="2" t="s">
        <v>4409</v>
      </c>
      <c r="AA3867" s="2" t="s">
        <v>18662</v>
      </c>
      <c r="AB3867" s="2" t="s">
        <v>114</v>
      </c>
      <c r="AC3867" s="2" t="s">
        <v>27</v>
      </c>
      <c r="AD3867" s="2" t="s">
        <v>27</v>
      </c>
      <c r="AE3867" s="2" t="s">
        <v>27</v>
      </c>
      <c r="AG3867" s="2" t="str">
        <f t="shared" si="243"/>
        <v>Phường Hiệp Bình Chánh</v>
      </c>
      <c r="AH3867" s="2" t="str">
        <f t="shared" si="244"/>
        <v>Quận Thủ Đức</v>
      </c>
      <c r="AI3867" s="2" t="str">
        <f t="shared" si="245"/>
        <v/>
      </c>
      <c r="AK3867" s="2" t="str">
        <f t="shared" si="246"/>
        <v/>
      </c>
      <c r="BF3867" s="2" t="str">
        <f>VLOOKUP(M3867,'[1]mã win'!G:K,5,0)</f>
        <v>N</v>
      </c>
    </row>
    <row r="3868" spans="1:58" x14ac:dyDescent="0.25">
      <c r="A3868" s="6" t="s">
        <v>19511</v>
      </c>
      <c r="B3868" s="6" t="s">
        <v>15468</v>
      </c>
      <c r="C3868" s="6" t="s">
        <v>19512</v>
      </c>
      <c r="D3868" s="2" t="s">
        <v>10405</v>
      </c>
      <c r="E3868" s="2" t="s">
        <v>10932</v>
      </c>
      <c r="G3868" s="6" t="s">
        <v>15031</v>
      </c>
      <c r="H3868" s="6"/>
      <c r="I3868" s="6"/>
      <c r="J3868" s="6"/>
      <c r="K3868" s="7"/>
      <c r="L3868" s="6" t="s">
        <v>24</v>
      </c>
      <c r="M3868" s="6" t="s">
        <v>25</v>
      </c>
      <c r="N3868" s="6" t="s">
        <v>25</v>
      </c>
      <c r="O3868" s="6" t="s">
        <v>918</v>
      </c>
      <c r="P3868" s="8" t="s">
        <v>27</v>
      </c>
      <c r="Q3868" s="9">
        <v>44707.3253829514</v>
      </c>
      <c r="R3868" s="6" t="s">
        <v>6465</v>
      </c>
      <c r="X3868" s="6" t="s">
        <v>19513</v>
      </c>
      <c r="Y3868" s="2" t="s">
        <v>2393</v>
      </c>
      <c r="Z3868" s="2" t="s">
        <v>19514</v>
      </c>
      <c r="AA3868" s="2" t="s">
        <v>19515</v>
      </c>
      <c r="AB3868" s="2" t="s">
        <v>10405</v>
      </c>
      <c r="AC3868" s="2" t="s">
        <v>10932</v>
      </c>
      <c r="AD3868" s="2" t="s">
        <v>25</v>
      </c>
      <c r="AE3868" s="2" t="s">
        <v>27</v>
      </c>
      <c r="AG3868" s="2" t="str">
        <f t="shared" si="243"/>
        <v>phường Mỹ Đình 2</v>
      </c>
      <c r="AH3868" s="2" t="str">
        <f t="shared" si="244"/>
        <v>quận Nam Từ Liêm</v>
      </c>
      <c r="AI3868" s="2" t="str">
        <f t="shared" si="245"/>
        <v/>
      </c>
      <c r="AK3868" s="2" t="str">
        <f t="shared" si="246"/>
        <v/>
      </c>
      <c r="BF3868" s="2" t="str">
        <f>VLOOKUP(M3868,'[1]mã win'!G:K,5,0)</f>
        <v>B</v>
      </c>
    </row>
    <row r="3869" spans="1:58" x14ac:dyDescent="0.25">
      <c r="A3869" s="6" t="s">
        <v>19516</v>
      </c>
      <c r="B3869" s="6" t="s">
        <v>15457</v>
      </c>
      <c r="C3869" s="6" t="s">
        <v>19517</v>
      </c>
      <c r="D3869" s="2" t="s">
        <v>19448</v>
      </c>
      <c r="E3869" s="2" t="s">
        <v>18662</v>
      </c>
      <c r="G3869" s="6" t="s">
        <v>15024</v>
      </c>
      <c r="H3869" s="6" t="s">
        <v>27</v>
      </c>
      <c r="I3869" s="6"/>
      <c r="J3869" s="6"/>
      <c r="K3869" s="7">
        <v>60</v>
      </c>
      <c r="L3869" s="6" t="s">
        <v>63</v>
      </c>
      <c r="M3869" s="6" t="s">
        <v>39</v>
      </c>
      <c r="N3869" s="6" t="s">
        <v>39</v>
      </c>
      <c r="O3869" s="6" t="s">
        <v>51</v>
      </c>
      <c r="P3869" s="8" t="s">
        <v>27</v>
      </c>
      <c r="Q3869" s="9">
        <v>44749.689141319403</v>
      </c>
      <c r="R3869" s="6" t="s">
        <v>28</v>
      </c>
      <c r="X3869" s="6" t="s">
        <v>19518</v>
      </c>
      <c r="Y3869" s="2" t="s">
        <v>373</v>
      </c>
      <c r="Z3869" s="2" t="s">
        <v>19448</v>
      </c>
      <c r="AA3869" s="2" t="s">
        <v>18662</v>
      </c>
      <c r="AB3869" s="2" t="s">
        <v>114</v>
      </c>
      <c r="AC3869" s="2" t="s">
        <v>27</v>
      </c>
      <c r="AD3869" s="2" t="s">
        <v>27</v>
      </c>
      <c r="AE3869" s="2" t="s">
        <v>27</v>
      </c>
      <c r="AG3869" s="2" t="str">
        <f t="shared" si="243"/>
        <v>Phường Trường Thọ</v>
      </c>
      <c r="AH3869" s="2" t="str">
        <f t="shared" si="244"/>
        <v>Quận Thủ Đức</v>
      </c>
      <c r="AI3869" s="2" t="str">
        <f t="shared" si="245"/>
        <v/>
      </c>
      <c r="AK3869" s="2" t="str">
        <f t="shared" si="246"/>
        <v/>
      </c>
      <c r="BF3869" s="2" t="str">
        <f>VLOOKUP(M3869,'[1]mã win'!G:K,5,0)</f>
        <v>N</v>
      </c>
    </row>
    <row r="3870" spans="1:58" x14ac:dyDescent="0.25">
      <c r="A3870" s="6" t="s">
        <v>19519</v>
      </c>
      <c r="B3870" s="6" t="s">
        <v>15468</v>
      </c>
      <c r="C3870" s="6" t="s">
        <v>19520</v>
      </c>
      <c r="D3870" s="2" t="s">
        <v>10405</v>
      </c>
      <c r="E3870" s="2" t="s">
        <v>918</v>
      </c>
      <c r="G3870" s="6" t="s">
        <v>15031</v>
      </c>
      <c r="H3870" s="6"/>
      <c r="I3870" s="6"/>
      <c r="J3870" s="6"/>
      <c r="K3870" s="7"/>
      <c r="L3870" s="6" t="s">
        <v>24</v>
      </c>
      <c r="M3870" s="6" t="s">
        <v>25</v>
      </c>
      <c r="N3870" s="6" t="s">
        <v>25</v>
      </c>
      <c r="O3870" s="6" t="s">
        <v>918</v>
      </c>
      <c r="P3870" s="8" t="s">
        <v>27</v>
      </c>
      <c r="Q3870" s="9">
        <v>44707.327595717601</v>
      </c>
      <c r="R3870" s="6" t="s">
        <v>6465</v>
      </c>
      <c r="X3870" s="6" t="s">
        <v>19521</v>
      </c>
      <c r="Y3870" s="2" t="s">
        <v>10405</v>
      </c>
      <c r="Z3870" s="2" t="s">
        <v>922</v>
      </c>
      <c r="AA3870" s="2" t="s">
        <v>25</v>
      </c>
      <c r="AB3870" s="2" t="s">
        <v>27</v>
      </c>
      <c r="AC3870" s="2" t="s">
        <v>27</v>
      </c>
      <c r="AD3870" s="2" t="s">
        <v>27</v>
      </c>
      <c r="AE3870" s="2" t="s">
        <v>27</v>
      </c>
      <c r="AG3870" s="2" t="str">
        <f t="shared" si="243"/>
        <v>phường Mỹ Đình 2</v>
      </c>
      <c r="AH3870" s="2" t="str">
        <f t="shared" si="244"/>
        <v/>
      </c>
      <c r="AI3870" s="2" t="str">
        <f t="shared" si="245"/>
        <v/>
      </c>
      <c r="AK3870" s="2" t="str">
        <f t="shared" si="246"/>
        <v/>
      </c>
      <c r="BF3870" s="2" t="str">
        <f>VLOOKUP(M3870,'[1]mã win'!G:K,5,0)</f>
        <v>B</v>
      </c>
    </row>
    <row r="3871" spans="1:58" x14ac:dyDescent="0.25">
      <c r="A3871" s="6" t="s">
        <v>19522</v>
      </c>
      <c r="B3871" s="6" t="s">
        <v>15468</v>
      </c>
      <c r="C3871" s="6" t="s">
        <v>19523</v>
      </c>
      <c r="D3871" s="2" t="s">
        <v>2347</v>
      </c>
      <c r="E3871" s="2" t="s">
        <v>840</v>
      </c>
      <c r="G3871" s="6" t="s">
        <v>15031</v>
      </c>
      <c r="H3871" s="6"/>
      <c r="I3871" s="6"/>
      <c r="J3871" s="6"/>
      <c r="K3871" s="7"/>
      <c r="L3871" s="6" t="s">
        <v>235</v>
      </c>
      <c r="M3871" s="6" t="s">
        <v>25</v>
      </c>
      <c r="N3871" s="6" t="s">
        <v>25</v>
      </c>
      <c r="O3871" s="6" t="s">
        <v>840</v>
      </c>
      <c r="P3871" s="8" t="s">
        <v>27</v>
      </c>
      <c r="Q3871" s="9">
        <v>44704.338786574102</v>
      </c>
      <c r="R3871" s="6" t="s">
        <v>6465</v>
      </c>
      <c r="X3871" s="6" t="s">
        <v>19524</v>
      </c>
      <c r="Y3871" s="2" t="s">
        <v>2347</v>
      </c>
      <c r="Z3871" s="2" t="s">
        <v>840</v>
      </c>
      <c r="AA3871" s="2" t="s">
        <v>19525</v>
      </c>
      <c r="AB3871" s="2" t="s">
        <v>27</v>
      </c>
      <c r="AC3871" s="2" t="s">
        <v>27</v>
      </c>
      <c r="AD3871" s="2" t="s">
        <v>27</v>
      </c>
      <c r="AE3871" s="2" t="s">
        <v>27</v>
      </c>
      <c r="AG3871" s="2" t="str">
        <f t="shared" si="243"/>
        <v>Phường Phúc Lợi</v>
      </c>
      <c r="AH3871" s="2" t="str">
        <f t="shared" si="244"/>
        <v>Quận Long Biên</v>
      </c>
      <c r="AI3871" s="2" t="str">
        <f t="shared" si="245"/>
        <v/>
      </c>
      <c r="AK3871" s="2" t="str">
        <f t="shared" si="246"/>
        <v/>
      </c>
      <c r="BF3871" s="2" t="str">
        <f>VLOOKUP(M3871,'[1]mã win'!G:K,5,0)</f>
        <v>B</v>
      </c>
    </row>
    <row r="3872" spans="1:58" x14ac:dyDescent="0.25">
      <c r="A3872" s="6" t="s">
        <v>19526</v>
      </c>
      <c r="B3872" s="6" t="s">
        <v>15468</v>
      </c>
      <c r="C3872" s="6" t="s">
        <v>19527</v>
      </c>
      <c r="D3872" s="2" t="s">
        <v>15962</v>
      </c>
      <c r="E3872" s="2" t="s">
        <v>883</v>
      </c>
      <c r="G3872" s="6" t="s">
        <v>15031</v>
      </c>
      <c r="H3872" s="6"/>
      <c r="I3872" s="6"/>
      <c r="J3872" s="6"/>
      <c r="K3872" s="7"/>
      <c r="L3872" s="6" t="s">
        <v>235</v>
      </c>
      <c r="M3872" s="6" t="s">
        <v>25</v>
      </c>
      <c r="N3872" s="6" t="s">
        <v>25</v>
      </c>
      <c r="O3872" s="6" t="s">
        <v>884</v>
      </c>
      <c r="P3872" s="8" t="s">
        <v>27</v>
      </c>
      <c r="Q3872" s="9">
        <v>44704.391300080999</v>
      </c>
      <c r="R3872" s="6" t="s">
        <v>6465</v>
      </c>
      <c r="X3872" s="6" t="s">
        <v>19528</v>
      </c>
      <c r="Y3872" s="2" t="s">
        <v>15962</v>
      </c>
      <c r="Z3872" s="2" t="s">
        <v>883</v>
      </c>
      <c r="AA3872" s="2" t="s">
        <v>31</v>
      </c>
      <c r="AB3872" s="2" t="s">
        <v>27</v>
      </c>
      <c r="AC3872" s="2" t="s">
        <v>27</v>
      </c>
      <c r="AD3872" s="2" t="s">
        <v>27</v>
      </c>
      <c r="AE3872" s="2" t="s">
        <v>27</v>
      </c>
      <c r="AG3872" s="2" t="str">
        <f t="shared" si="243"/>
        <v>phường Ô Chợ Dừa</v>
      </c>
      <c r="AH3872" s="2" t="str">
        <f t="shared" si="244"/>
        <v>quận Đống Đa</v>
      </c>
      <c r="AI3872" s="2" t="str">
        <f t="shared" si="245"/>
        <v/>
      </c>
      <c r="AK3872" s="2" t="str">
        <f t="shared" si="246"/>
        <v/>
      </c>
      <c r="BF3872" s="2" t="str">
        <f>VLOOKUP(M3872,'[1]mã win'!G:K,5,0)</f>
        <v>B</v>
      </c>
    </row>
    <row r="3873" spans="1:58" x14ac:dyDescent="0.25">
      <c r="A3873" s="6" t="s">
        <v>19529</v>
      </c>
      <c r="B3873" s="6" t="s">
        <v>15457</v>
      </c>
      <c r="C3873" s="6" t="s">
        <v>19530</v>
      </c>
      <c r="D3873" s="2" t="s">
        <v>19531</v>
      </c>
      <c r="E3873" s="2" t="s">
        <v>305</v>
      </c>
      <c r="G3873" s="6" t="s">
        <v>15024</v>
      </c>
      <c r="H3873" s="6" t="s">
        <v>27</v>
      </c>
      <c r="I3873" s="6"/>
      <c r="J3873" s="6"/>
      <c r="K3873" s="7">
        <v>60</v>
      </c>
      <c r="L3873" s="6" t="s">
        <v>133</v>
      </c>
      <c r="M3873" s="6" t="s">
        <v>39</v>
      </c>
      <c r="N3873" s="6" t="s">
        <v>39</v>
      </c>
      <c r="O3873" s="6" t="s">
        <v>305</v>
      </c>
      <c r="P3873" s="8" t="s">
        <v>27</v>
      </c>
      <c r="Q3873" s="9">
        <v>44750.386314502299</v>
      </c>
      <c r="R3873" s="6" t="s">
        <v>28</v>
      </c>
      <c r="X3873" s="6" t="s">
        <v>19532</v>
      </c>
      <c r="Y3873" s="2" t="s">
        <v>19533</v>
      </c>
      <c r="Z3873" s="2" t="s">
        <v>19531</v>
      </c>
      <c r="AA3873" s="2" t="s">
        <v>305</v>
      </c>
      <c r="AB3873" s="2" t="s">
        <v>114</v>
      </c>
      <c r="AC3873" s="2" t="s">
        <v>27</v>
      </c>
      <c r="AD3873" s="2" t="s">
        <v>27</v>
      </c>
      <c r="AE3873" s="2" t="s">
        <v>27</v>
      </c>
      <c r="AG3873" s="2" t="str">
        <f t="shared" si="243"/>
        <v>Phường Bình Hưng Hòa A</v>
      </c>
      <c r="AH3873" s="2" t="str">
        <f t="shared" si="244"/>
        <v>Quận Bình Tân</v>
      </c>
      <c r="AI3873" s="2" t="str">
        <f t="shared" si="245"/>
        <v/>
      </c>
      <c r="AK3873" s="2" t="str">
        <f t="shared" si="246"/>
        <v/>
      </c>
      <c r="BF3873" s="2" t="str">
        <f>VLOOKUP(M3873,'[1]mã win'!G:K,5,0)</f>
        <v>N</v>
      </c>
    </row>
    <row r="3874" spans="1:58" x14ac:dyDescent="0.25">
      <c r="A3874" s="6" t="s">
        <v>19534</v>
      </c>
      <c r="B3874" s="6" t="s">
        <v>15468</v>
      </c>
      <c r="C3874" s="6" t="s">
        <v>19535</v>
      </c>
      <c r="D3874" s="2" t="s">
        <v>27</v>
      </c>
      <c r="E3874" s="2" t="s">
        <v>2529</v>
      </c>
      <c r="G3874" s="6" t="s">
        <v>15031</v>
      </c>
      <c r="H3874" s="6"/>
      <c r="I3874" s="6"/>
      <c r="J3874" s="6"/>
      <c r="K3874" s="7"/>
      <c r="L3874" s="6" t="s">
        <v>8064</v>
      </c>
      <c r="M3874" s="6" t="s">
        <v>25</v>
      </c>
      <c r="N3874" s="6" t="s">
        <v>25</v>
      </c>
      <c r="O3874" s="6" t="s">
        <v>2278</v>
      </c>
      <c r="P3874" s="8" t="s">
        <v>27</v>
      </c>
      <c r="Q3874" s="9">
        <v>44704.653084756901</v>
      </c>
      <c r="R3874" s="6" t="s">
        <v>6465</v>
      </c>
      <c r="X3874" s="6" t="s">
        <v>19536</v>
      </c>
      <c r="Y3874" s="2" t="s">
        <v>14356</v>
      </c>
      <c r="Z3874" s="2" t="s">
        <v>2529</v>
      </c>
      <c r="AA3874" s="2" t="s">
        <v>31</v>
      </c>
      <c r="AB3874" s="2" t="s">
        <v>27</v>
      </c>
      <c r="AC3874" s="2" t="s">
        <v>27</v>
      </c>
      <c r="AD3874" s="2" t="s">
        <v>27</v>
      </c>
      <c r="AE3874" s="2" t="s">
        <v>27</v>
      </c>
      <c r="AG3874" s="2" t="str">
        <f t="shared" si="243"/>
        <v/>
      </c>
      <c r="AH3874" s="2" t="str">
        <f t="shared" si="244"/>
        <v/>
      </c>
      <c r="AI3874" s="2" t="str">
        <f t="shared" si="245"/>
        <v>huyện Gia Lâm</v>
      </c>
      <c r="AK3874" s="2" t="str">
        <f t="shared" si="246"/>
        <v/>
      </c>
      <c r="BF3874" s="2" t="str">
        <f>VLOOKUP(M3874,'[1]mã win'!G:K,5,0)</f>
        <v>B</v>
      </c>
    </row>
    <row r="3875" spans="1:58" x14ac:dyDescent="0.25">
      <c r="A3875" s="6" t="s">
        <v>19537</v>
      </c>
      <c r="B3875" s="6" t="s">
        <v>15468</v>
      </c>
      <c r="C3875" s="6" t="s">
        <v>19538</v>
      </c>
      <c r="D3875" s="2" t="s">
        <v>16368</v>
      </c>
      <c r="E3875" s="2" t="s">
        <v>884</v>
      </c>
      <c r="G3875" s="6" t="s">
        <v>15031</v>
      </c>
      <c r="H3875" s="6"/>
      <c r="I3875" s="6"/>
      <c r="J3875" s="6"/>
      <c r="K3875" s="7"/>
      <c r="L3875" s="6" t="s">
        <v>235</v>
      </c>
      <c r="M3875" s="6" t="s">
        <v>25</v>
      </c>
      <c r="N3875" s="6" t="s">
        <v>25</v>
      </c>
      <c r="O3875" s="6" t="s">
        <v>884</v>
      </c>
      <c r="P3875" s="8" t="s">
        <v>27</v>
      </c>
      <c r="Q3875" s="9">
        <v>44704.391661770802</v>
      </c>
      <c r="R3875" s="6" t="s">
        <v>6465</v>
      </c>
      <c r="X3875" s="6" t="s">
        <v>19539</v>
      </c>
      <c r="Y3875" s="2" t="s">
        <v>16368</v>
      </c>
      <c r="Z3875" s="2" t="s">
        <v>884</v>
      </c>
      <c r="AA3875" s="2" t="s">
        <v>31</v>
      </c>
      <c r="AB3875" s="2" t="s">
        <v>27</v>
      </c>
      <c r="AC3875" s="2" t="s">
        <v>27</v>
      </c>
      <c r="AD3875" s="2" t="s">
        <v>27</v>
      </c>
      <c r="AE3875" s="2" t="s">
        <v>27</v>
      </c>
      <c r="AG3875" s="2" t="str">
        <f t="shared" si="243"/>
        <v>phường Nam Đồng</v>
      </c>
      <c r="AH3875" s="2" t="str">
        <f t="shared" si="244"/>
        <v>Quận Đống Đa</v>
      </c>
      <c r="AI3875" s="2" t="str">
        <f t="shared" si="245"/>
        <v/>
      </c>
      <c r="AK3875" s="2" t="str">
        <f t="shared" si="246"/>
        <v/>
      </c>
      <c r="BF3875" s="2" t="str">
        <f>VLOOKUP(M3875,'[1]mã win'!G:K,5,0)</f>
        <v>B</v>
      </c>
    </row>
    <row r="3876" spans="1:58" x14ac:dyDescent="0.25">
      <c r="A3876" s="6" t="s">
        <v>19540</v>
      </c>
      <c r="B3876" s="6" t="s">
        <v>15468</v>
      </c>
      <c r="C3876" s="6" t="s">
        <v>19541</v>
      </c>
      <c r="D3876" s="2" t="s">
        <v>11983</v>
      </c>
      <c r="E3876" s="2" t="s">
        <v>10932</v>
      </c>
      <c r="G3876" s="6" t="s">
        <v>15031</v>
      </c>
      <c r="H3876" s="6"/>
      <c r="I3876" s="6"/>
      <c r="J3876" s="6"/>
      <c r="K3876" s="7"/>
      <c r="L3876" s="6" t="s">
        <v>24</v>
      </c>
      <c r="M3876" s="6" t="s">
        <v>25</v>
      </c>
      <c r="N3876" s="6" t="s">
        <v>25</v>
      </c>
      <c r="O3876" s="6" t="s">
        <v>918</v>
      </c>
      <c r="P3876" s="8" t="s">
        <v>27</v>
      </c>
      <c r="Q3876" s="9">
        <v>44707.325717361098</v>
      </c>
      <c r="R3876" s="6" t="s">
        <v>6465</v>
      </c>
      <c r="X3876" s="6" t="s">
        <v>19542</v>
      </c>
      <c r="Y3876" s="2" t="s">
        <v>2393</v>
      </c>
      <c r="Z3876" s="2" t="s">
        <v>19543</v>
      </c>
      <c r="AA3876" s="2" t="s">
        <v>11983</v>
      </c>
      <c r="AB3876" s="2" t="s">
        <v>10932</v>
      </c>
      <c r="AC3876" s="2" t="s">
        <v>10794</v>
      </c>
      <c r="AD3876" s="2" t="s">
        <v>27</v>
      </c>
      <c r="AE3876" s="2" t="s">
        <v>27</v>
      </c>
      <c r="AG3876" s="2" t="str">
        <f t="shared" si="243"/>
        <v>phường Trung Văn</v>
      </c>
      <c r="AH3876" s="2" t="str">
        <f t="shared" si="244"/>
        <v>quận Nam Từ Liêm</v>
      </c>
      <c r="AI3876" s="2" t="str">
        <f t="shared" si="245"/>
        <v/>
      </c>
      <c r="AK3876" s="2" t="str">
        <f t="shared" si="246"/>
        <v/>
      </c>
      <c r="BF3876" s="2" t="str">
        <f>VLOOKUP(M3876,'[1]mã win'!G:K,5,0)</f>
        <v>B</v>
      </c>
    </row>
    <row r="3877" spans="1:58" x14ac:dyDescent="0.25">
      <c r="A3877" s="6" t="s">
        <v>19544</v>
      </c>
      <c r="B3877" s="6" t="s">
        <v>15457</v>
      </c>
      <c r="C3877" s="6" t="s">
        <v>19545</v>
      </c>
      <c r="D3877" s="2" t="s">
        <v>27</v>
      </c>
      <c r="E3877" s="2" t="s">
        <v>206</v>
      </c>
      <c r="G3877" s="6" t="s">
        <v>15024</v>
      </c>
      <c r="H3877" s="6" t="s">
        <v>27</v>
      </c>
      <c r="I3877" s="6"/>
      <c r="J3877" s="6"/>
      <c r="K3877" s="7">
        <v>60</v>
      </c>
      <c r="L3877" s="6" t="s">
        <v>50</v>
      </c>
      <c r="M3877" s="6" t="s">
        <v>39</v>
      </c>
      <c r="N3877" s="6" t="s">
        <v>39</v>
      </c>
      <c r="O3877" s="6" t="s">
        <v>206</v>
      </c>
      <c r="P3877" s="8" t="s">
        <v>27</v>
      </c>
      <c r="Q3877" s="9">
        <v>44716.494866284702</v>
      </c>
      <c r="R3877" s="6" t="s">
        <v>28</v>
      </c>
      <c r="X3877" s="6" t="s">
        <v>19546</v>
      </c>
      <c r="Y3877" s="2" t="s">
        <v>419</v>
      </c>
      <c r="Z3877" s="2" t="s">
        <v>209</v>
      </c>
      <c r="AA3877" s="2" t="s">
        <v>206</v>
      </c>
      <c r="AB3877" s="2" t="s">
        <v>114</v>
      </c>
      <c r="AC3877" s="2" t="s">
        <v>27</v>
      </c>
      <c r="AD3877" s="2" t="s">
        <v>27</v>
      </c>
      <c r="AE3877" s="2" t="s">
        <v>27</v>
      </c>
      <c r="AG3877" s="2" t="str">
        <f t="shared" si="243"/>
        <v/>
      </c>
      <c r="AH3877" s="2" t="str">
        <f t="shared" si="244"/>
        <v/>
      </c>
      <c r="AI3877" s="2" t="str">
        <f t="shared" si="245"/>
        <v>Huyện Nhà Bè</v>
      </c>
      <c r="AK3877" s="2" t="str">
        <f t="shared" si="246"/>
        <v/>
      </c>
      <c r="BF3877" s="2" t="str">
        <f>VLOOKUP(M3877,'[1]mã win'!G:K,5,0)</f>
        <v>N</v>
      </c>
    </row>
    <row r="3878" spans="1:58" x14ac:dyDescent="0.25">
      <c r="A3878" s="6" t="s">
        <v>19547</v>
      </c>
      <c r="B3878" s="6" t="s">
        <v>15440</v>
      </c>
      <c r="C3878" s="6" t="s">
        <v>19548</v>
      </c>
      <c r="D3878" s="2" t="s">
        <v>27</v>
      </c>
      <c r="E3878" s="2" t="s">
        <v>213</v>
      </c>
      <c r="G3878" s="6" t="s">
        <v>15024</v>
      </c>
      <c r="H3878" s="6" t="s">
        <v>27</v>
      </c>
      <c r="I3878" s="6"/>
      <c r="J3878" s="6"/>
      <c r="K3878" s="7">
        <v>60</v>
      </c>
      <c r="L3878" s="6" t="s">
        <v>133</v>
      </c>
      <c r="M3878" s="6" t="s">
        <v>39</v>
      </c>
      <c r="N3878" s="6" t="s">
        <v>39</v>
      </c>
      <c r="O3878" s="6" t="s">
        <v>213</v>
      </c>
      <c r="P3878" s="8" t="s">
        <v>27</v>
      </c>
      <c r="Q3878" s="9">
        <v>44749.628607326398</v>
      </c>
      <c r="R3878" s="6" t="s">
        <v>28</v>
      </c>
      <c r="X3878" s="6" t="s">
        <v>19549</v>
      </c>
      <c r="Y3878" s="2" t="s">
        <v>19550</v>
      </c>
      <c r="Z3878" s="2" t="s">
        <v>217</v>
      </c>
      <c r="AA3878" s="2" t="s">
        <v>213</v>
      </c>
      <c r="AB3878" s="2" t="s">
        <v>114</v>
      </c>
      <c r="AC3878" s="2" t="s">
        <v>27</v>
      </c>
      <c r="AD3878" s="2" t="s">
        <v>27</v>
      </c>
      <c r="AE3878" s="2" t="s">
        <v>27</v>
      </c>
      <c r="AG3878" s="2" t="str">
        <f t="shared" si="243"/>
        <v/>
      </c>
      <c r="AH3878" s="2" t="str">
        <f t="shared" si="244"/>
        <v/>
      </c>
      <c r="AI3878" s="2" t="str">
        <f t="shared" si="245"/>
        <v>Huyện Bình Chánh</v>
      </c>
      <c r="AK3878" s="2" t="str">
        <f t="shared" si="246"/>
        <v/>
      </c>
      <c r="BF3878" s="2" t="str">
        <f>VLOOKUP(M3878,'[1]mã win'!G:K,5,0)</f>
        <v>N</v>
      </c>
    </row>
    <row r="3879" spans="1:58" x14ac:dyDescent="0.25">
      <c r="A3879" s="6" t="s">
        <v>19551</v>
      </c>
      <c r="B3879" s="6" t="s">
        <v>15457</v>
      </c>
      <c r="C3879" s="6" t="s">
        <v>19552</v>
      </c>
      <c r="D3879" s="2" t="s">
        <v>5140</v>
      </c>
      <c r="E3879" s="2" t="s">
        <v>91</v>
      </c>
      <c r="G3879" s="6" t="s">
        <v>15024</v>
      </c>
      <c r="H3879" s="6" t="s">
        <v>27</v>
      </c>
      <c r="I3879" s="6"/>
      <c r="J3879" s="6"/>
      <c r="K3879" s="7">
        <v>60</v>
      </c>
      <c r="L3879" s="6" t="s">
        <v>63</v>
      </c>
      <c r="M3879" s="6" t="s">
        <v>39</v>
      </c>
      <c r="N3879" s="6" t="s">
        <v>39</v>
      </c>
      <c r="O3879" s="6" t="s">
        <v>91</v>
      </c>
      <c r="P3879" s="8" t="s">
        <v>27</v>
      </c>
      <c r="Q3879" s="9">
        <v>44750.350699768504</v>
      </c>
      <c r="R3879" s="6" t="s">
        <v>28</v>
      </c>
      <c r="X3879" s="6" t="s">
        <v>19553</v>
      </c>
      <c r="Y3879" s="2" t="s">
        <v>5140</v>
      </c>
      <c r="Z3879" s="2" t="s">
        <v>91</v>
      </c>
      <c r="AA3879" s="2" t="s">
        <v>114</v>
      </c>
      <c r="AB3879" s="2" t="s">
        <v>27</v>
      </c>
      <c r="AC3879" s="2" t="s">
        <v>27</v>
      </c>
      <c r="AD3879" s="2" t="s">
        <v>27</v>
      </c>
      <c r="AE3879" s="2" t="s">
        <v>27</v>
      </c>
      <c r="AG3879" s="2" t="str">
        <f t="shared" si="243"/>
        <v>Phường 10</v>
      </c>
      <c r="AH3879" s="2" t="str">
        <f t="shared" si="244"/>
        <v>Quận 3</v>
      </c>
      <c r="AI3879" s="2" t="str">
        <f t="shared" si="245"/>
        <v/>
      </c>
      <c r="AK3879" s="2" t="str">
        <f t="shared" si="246"/>
        <v/>
      </c>
      <c r="BF3879" s="2" t="str">
        <f>VLOOKUP(M3879,'[1]mã win'!G:K,5,0)</f>
        <v>N</v>
      </c>
    </row>
    <row r="3880" spans="1:58" x14ac:dyDescent="0.25">
      <c r="A3880" s="6" t="s">
        <v>19554</v>
      </c>
      <c r="B3880" s="6" t="s">
        <v>15457</v>
      </c>
      <c r="C3880" s="6" t="s">
        <v>19555</v>
      </c>
      <c r="D3880" s="2" t="s">
        <v>14623</v>
      </c>
      <c r="E3880" s="2" t="s">
        <v>399</v>
      </c>
      <c r="G3880" s="6" t="s">
        <v>15024</v>
      </c>
      <c r="H3880" s="6" t="s">
        <v>27</v>
      </c>
      <c r="I3880" s="6"/>
      <c r="J3880" s="6"/>
      <c r="K3880" s="7">
        <v>60</v>
      </c>
      <c r="L3880" s="6" t="s">
        <v>63</v>
      </c>
      <c r="M3880" s="6" t="s">
        <v>39</v>
      </c>
      <c r="N3880" s="6" t="s">
        <v>39</v>
      </c>
      <c r="O3880" s="6" t="s">
        <v>51</v>
      </c>
      <c r="P3880" s="8" t="s">
        <v>27</v>
      </c>
      <c r="Q3880" s="9">
        <v>44749.637733020798</v>
      </c>
      <c r="R3880" s="6" t="s">
        <v>28</v>
      </c>
      <c r="X3880" s="6" t="s">
        <v>19556</v>
      </c>
      <c r="Y3880" s="2" t="s">
        <v>14623</v>
      </c>
      <c r="Z3880" s="2" t="s">
        <v>399</v>
      </c>
      <c r="AA3880" s="2" t="s">
        <v>15449</v>
      </c>
      <c r="AB3880" s="2" t="s">
        <v>27</v>
      </c>
      <c r="AC3880" s="2" t="s">
        <v>27</v>
      </c>
      <c r="AD3880" s="2" t="s">
        <v>27</v>
      </c>
      <c r="AE3880" s="2" t="s">
        <v>27</v>
      </c>
      <c r="AG3880" s="2" t="str">
        <f t="shared" si="243"/>
        <v>Phường Trường Thạnh</v>
      </c>
      <c r="AH3880" s="2" t="str">
        <f t="shared" si="244"/>
        <v>Quận 9</v>
      </c>
      <c r="AI3880" s="2" t="str">
        <f t="shared" si="245"/>
        <v/>
      </c>
      <c r="AK3880" s="2" t="str">
        <f t="shared" si="246"/>
        <v/>
      </c>
      <c r="BF3880" s="2" t="str">
        <f>VLOOKUP(M3880,'[1]mã win'!G:K,5,0)</f>
        <v>N</v>
      </c>
    </row>
    <row r="3881" spans="1:58" x14ac:dyDescent="0.25">
      <c r="A3881" s="6" t="s">
        <v>19557</v>
      </c>
      <c r="B3881" s="6" t="s">
        <v>15468</v>
      </c>
      <c r="C3881" s="6" t="s">
        <v>19558</v>
      </c>
      <c r="D3881" s="2" t="s">
        <v>14786</v>
      </c>
      <c r="E3881" s="2" t="s">
        <v>967</v>
      </c>
      <c r="G3881" s="6" t="s">
        <v>15031</v>
      </c>
      <c r="H3881" s="6"/>
      <c r="I3881" s="6"/>
      <c r="J3881" s="6"/>
      <c r="K3881" s="7"/>
      <c r="L3881" s="6" t="s">
        <v>235</v>
      </c>
      <c r="M3881" s="6" t="s">
        <v>25</v>
      </c>
      <c r="N3881" s="6" t="s">
        <v>25</v>
      </c>
      <c r="O3881" s="6" t="s">
        <v>967</v>
      </c>
      <c r="P3881" s="8" t="s">
        <v>27</v>
      </c>
      <c r="Q3881" s="9">
        <v>44704.560330821798</v>
      </c>
      <c r="R3881" s="6" t="s">
        <v>6465</v>
      </c>
      <c r="X3881" s="6" t="s">
        <v>19559</v>
      </c>
      <c r="Y3881" s="2" t="s">
        <v>19560</v>
      </c>
      <c r="Z3881" s="2" t="s">
        <v>19561</v>
      </c>
      <c r="AA3881" s="2" t="s">
        <v>14786</v>
      </c>
      <c r="AB3881" s="2" t="s">
        <v>1056</v>
      </c>
      <c r="AC3881" s="2" t="s">
        <v>25</v>
      </c>
      <c r="AD3881" s="2" t="s">
        <v>27</v>
      </c>
      <c r="AE3881" s="2" t="s">
        <v>27</v>
      </c>
      <c r="AG3881" s="2" t="str">
        <f t="shared" si="243"/>
        <v>phường Yên Sở</v>
      </c>
      <c r="AH3881" s="2" t="str">
        <f t="shared" si="244"/>
        <v/>
      </c>
      <c r="AI3881" s="2" t="str">
        <f t="shared" si="245"/>
        <v/>
      </c>
      <c r="AK3881" s="2" t="str">
        <f t="shared" si="246"/>
        <v/>
      </c>
      <c r="BF3881" s="2" t="str">
        <f>VLOOKUP(M3881,'[1]mã win'!G:K,5,0)</f>
        <v>B</v>
      </c>
    </row>
    <row r="3882" spans="1:58" x14ac:dyDescent="0.25">
      <c r="A3882" s="6" t="s">
        <v>19562</v>
      </c>
      <c r="B3882" s="6" t="s">
        <v>15457</v>
      </c>
      <c r="C3882" s="6" t="s">
        <v>19563</v>
      </c>
      <c r="D3882" s="2" t="s">
        <v>27</v>
      </c>
      <c r="E3882" s="2" t="s">
        <v>18662</v>
      </c>
      <c r="G3882" s="6" t="s">
        <v>15024</v>
      </c>
      <c r="H3882" s="6" t="s">
        <v>27</v>
      </c>
      <c r="I3882" s="6"/>
      <c r="J3882" s="6"/>
      <c r="K3882" s="7">
        <v>60</v>
      </c>
      <c r="L3882" s="6" t="s">
        <v>63</v>
      </c>
      <c r="M3882" s="6" t="s">
        <v>39</v>
      </c>
      <c r="N3882" s="6" t="s">
        <v>39</v>
      </c>
      <c r="O3882" s="6" t="s">
        <v>51</v>
      </c>
      <c r="P3882" s="8" t="s">
        <v>27</v>
      </c>
      <c r="Q3882" s="9">
        <v>44755.649324039397</v>
      </c>
      <c r="R3882" s="6" t="s">
        <v>28</v>
      </c>
      <c r="X3882" s="6" t="s">
        <v>19564</v>
      </c>
      <c r="Y3882" s="2" t="s">
        <v>733</v>
      </c>
      <c r="Z3882" s="2" t="s">
        <v>18662</v>
      </c>
      <c r="AA3882" s="2" t="s">
        <v>114</v>
      </c>
      <c r="AB3882" s="2" t="s">
        <v>27</v>
      </c>
      <c r="AC3882" s="2" t="s">
        <v>27</v>
      </c>
      <c r="AD3882" s="2" t="s">
        <v>27</v>
      </c>
      <c r="AE3882" s="2" t="s">
        <v>27</v>
      </c>
      <c r="AG3882" s="2" t="str">
        <f t="shared" si="243"/>
        <v/>
      </c>
      <c r="AH3882" s="2" t="str">
        <f t="shared" si="244"/>
        <v>Quận Thủ Đức</v>
      </c>
      <c r="AI3882" s="2" t="str">
        <f t="shared" si="245"/>
        <v/>
      </c>
      <c r="AK3882" s="2" t="str">
        <f t="shared" si="246"/>
        <v/>
      </c>
      <c r="BF3882" s="2" t="str">
        <f>VLOOKUP(M3882,'[1]mã win'!G:K,5,0)</f>
        <v>N</v>
      </c>
    </row>
    <row r="3883" spans="1:58" x14ac:dyDescent="0.25">
      <c r="A3883" s="6" t="s">
        <v>19565</v>
      </c>
      <c r="B3883" s="6" t="s">
        <v>15505</v>
      </c>
      <c r="C3883" s="6" t="s">
        <v>19566</v>
      </c>
      <c r="D3883" s="2" t="s">
        <v>19567</v>
      </c>
      <c r="E3883" s="2" t="s">
        <v>36</v>
      </c>
      <c r="G3883" s="6" t="s">
        <v>15024</v>
      </c>
      <c r="H3883" s="6" t="s">
        <v>27</v>
      </c>
      <c r="I3883" s="6"/>
      <c r="J3883" s="6"/>
      <c r="K3883" s="7">
        <v>60</v>
      </c>
      <c r="L3883" s="6" t="s">
        <v>199</v>
      </c>
      <c r="M3883" s="6" t="s">
        <v>39</v>
      </c>
      <c r="N3883" s="6" t="s">
        <v>39</v>
      </c>
      <c r="O3883" s="6" t="s">
        <v>36</v>
      </c>
      <c r="P3883" s="8" t="s">
        <v>27</v>
      </c>
      <c r="Q3883" s="9">
        <v>44784.3976462153</v>
      </c>
      <c r="R3883" s="6" t="s">
        <v>28</v>
      </c>
      <c r="X3883" s="6" t="s">
        <v>19568</v>
      </c>
      <c r="Y3883" s="2" t="s">
        <v>19567</v>
      </c>
      <c r="Z3883" s="2" t="s">
        <v>36</v>
      </c>
      <c r="AA3883" s="2" t="s">
        <v>114</v>
      </c>
      <c r="AB3883" s="2" t="s">
        <v>27</v>
      </c>
      <c r="AC3883" s="2" t="s">
        <v>27</v>
      </c>
      <c r="AD3883" s="2" t="s">
        <v>27</v>
      </c>
      <c r="AE3883" s="2" t="s">
        <v>27</v>
      </c>
      <c r="AG3883" s="2" t="str">
        <f t="shared" si="243"/>
        <v>phườn Tân Quý</v>
      </c>
      <c r="AH3883" s="2" t="str">
        <f t="shared" si="244"/>
        <v>Quận Tân Phú</v>
      </c>
      <c r="AI3883" s="2" t="str">
        <f t="shared" si="245"/>
        <v/>
      </c>
      <c r="AK3883" s="2" t="str">
        <f t="shared" si="246"/>
        <v/>
      </c>
      <c r="BF3883" s="2" t="str">
        <f>VLOOKUP(M3883,'[1]mã win'!G:K,5,0)</f>
        <v>N</v>
      </c>
    </row>
    <row r="3884" spans="1:58" x14ac:dyDescent="0.25">
      <c r="A3884" s="6" t="s">
        <v>19569</v>
      </c>
      <c r="B3884" s="6" t="s">
        <v>15457</v>
      </c>
      <c r="C3884" s="6" t="s">
        <v>19570</v>
      </c>
      <c r="D3884" s="2" t="s">
        <v>5473</v>
      </c>
      <c r="E3884" s="2" t="s">
        <v>305</v>
      </c>
      <c r="G3884" s="6" t="s">
        <v>15024</v>
      </c>
      <c r="H3884" s="6" t="s">
        <v>27</v>
      </c>
      <c r="I3884" s="6"/>
      <c r="J3884" s="6"/>
      <c r="K3884" s="7">
        <v>60</v>
      </c>
      <c r="L3884" s="6" t="s">
        <v>133</v>
      </c>
      <c r="M3884" s="6" t="s">
        <v>39</v>
      </c>
      <c r="N3884" s="6" t="s">
        <v>39</v>
      </c>
      <c r="O3884" s="6" t="s">
        <v>305</v>
      </c>
      <c r="P3884" s="8" t="s">
        <v>27</v>
      </c>
      <c r="Q3884" s="9">
        <v>44715.7949934028</v>
      </c>
      <c r="R3884" s="6" t="s">
        <v>28</v>
      </c>
      <c r="X3884" s="6" t="s">
        <v>19571</v>
      </c>
      <c r="Y3884" s="2" t="s">
        <v>11838</v>
      </c>
      <c r="Z3884" s="2" t="s">
        <v>5473</v>
      </c>
      <c r="AA3884" s="2" t="s">
        <v>305</v>
      </c>
      <c r="AB3884" s="2" t="s">
        <v>114</v>
      </c>
      <c r="AC3884" s="2" t="s">
        <v>27</v>
      </c>
      <c r="AD3884" s="2" t="s">
        <v>27</v>
      </c>
      <c r="AE3884" s="2" t="s">
        <v>27</v>
      </c>
      <c r="AG3884" s="2" t="str">
        <f t="shared" si="243"/>
        <v>Phường Bình Trị Đông A</v>
      </c>
      <c r="AH3884" s="2" t="str">
        <f t="shared" si="244"/>
        <v>Quận Bình Tân</v>
      </c>
      <c r="AI3884" s="2" t="str">
        <f t="shared" si="245"/>
        <v/>
      </c>
      <c r="AK3884" s="2" t="str">
        <f t="shared" si="246"/>
        <v/>
      </c>
      <c r="BF3884" s="2" t="str">
        <f>VLOOKUP(M3884,'[1]mã win'!G:K,5,0)</f>
        <v>N</v>
      </c>
    </row>
    <row r="3885" spans="1:58" x14ac:dyDescent="0.25">
      <c r="A3885" s="6" t="s">
        <v>19572</v>
      </c>
      <c r="B3885" s="6" t="s">
        <v>15468</v>
      </c>
      <c r="C3885" s="6" t="s">
        <v>19573</v>
      </c>
      <c r="D3885" s="2" t="s">
        <v>27</v>
      </c>
      <c r="E3885" s="2" t="s">
        <v>1108</v>
      </c>
      <c r="G3885" s="6" t="s">
        <v>15031</v>
      </c>
      <c r="H3885" s="6"/>
      <c r="I3885" s="6"/>
      <c r="J3885" s="6"/>
      <c r="K3885" s="7"/>
      <c r="L3885" s="6" t="s">
        <v>8064</v>
      </c>
      <c r="M3885" s="6" t="s">
        <v>25</v>
      </c>
      <c r="N3885" s="6" t="s">
        <v>25</v>
      </c>
      <c r="O3885" s="6" t="s">
        <v>1109</v>
      </c>
      <c r="P3885" s="8" t="s">
        <v>27</v>
      </c>
      <c r="Q3885" s="9">
        <v>44704.584484919003</v>
      </c>
      <c r="R3885" s="6" t="s">
        <v>6465</v>
      </c>
      <c r="X3885" s="6" t="s">
        <v>17642</v>
      </c>
      <c r="Y3885" s="2" t="s">
        <v>19574</v>
      </c>
      <c r="Z3885" s="2" t="s">
        <v>1108</v>
      </c>
      <c r="AA3885" s="2" t="s">
        <v>25</v>
      </c>
      <c r="AB3885" s="2" t="s">
        <v>27</v>
      </c>
      <c r="AC3885" s="2" t="s">
        <v>27</v>
      </c>
      <c r="AD3885" s="2" t="s">
        <v>27</v>
      </c>
      <c r="AE3885" s="2" t="s">
        <v>27</v>
      </c>
      <c r="AG3885" s="2" t="str">
        <f t="shared" si="243"/>
        <v/>
      </c>
      <c r="AH3885" s="2" t="str">
        <f t="shared" si="244"/>
        <v/>
      </c>
      <c r="AI3885" s="2" t="str">
        <f t="shared" si="245"/>
        <v>huyện Thanh Trì</v>
      </c>
      <c r="AK3885" s="2" t="str">
        <f t="shared" si="246"/>
        <v/>
      </c>
      <c r="BF3885" s="2" t="str">
        <f>VLOOKUP(M3885,'[1]mã win'!G:K,5,0)</f>
        <v>B</v>
      </c>
    </row>
    <row r="3886" spans="1:58" x14ac:dyDescent="0.25">
      <c r="A3886" s="6" t="s">
        <v>19575</v>
      </c>
      <c r="B3886" s="6" t="s">
        <v>15468</v>
      </c>
      <c r="C3886" s="6" t="s">
        <v>19576</v>
      </c>
      <c r="D3886" s="2" t="s">
        <v>11023</v>
      </c>
      <c r="E3886" s="2" t="s">
        <v>10932</v>
      </c>
      <c r="G3886" s="6" t="s">
        <v>15031</v>
      </c>
      <c r="H3886" s="6"/>
      <c r="I3886" s="6"/>
      <c r="J3886" s="6"/>
      <c r="K3886" s="7"/>
      <c r="L3886" s="6" t="s">
        <v>24</v>
      </c>
      <c r="M3886" s="6" t="s">
        <v>25</v>
      </c>
      <c r="N3886" s="6" t="s">
        <v>25</v>
      </c>
      <c r="O3886" s="6" t="s">
        <v>918</v>
      </c>
      <c r="P3886" s="8" t="s">
        <v>27</v>
      </c>
      <c r="Q3886" s="9">
        <v>44707.325931631902</v>
      </c>
      <c r="R3886" s="6" t="s">
        <v>6465</v>
      </c>
      <c r="X3886" s="6" t="s">
        <v>19577</v>
      </c>
      <c r="Y3886" s="2" t="s">
        <v>11023</v>
      </c>
      <c r="Z3886" s="2" t="s">
        <v>10932</v>
      </c>
      <c r="AA3886" s="2" t="s">
        <v>25</v>
      </c>
      <c r="AB3886" s="2" t="s">
        <v>27</v>
      </c>
      <c r="AC3886" s="2" t="s">
        <v>27</v>
      </c>
      <c r="AD3886" s="2" t="s">
        <v>27</v>
      </c>
      <c r="AE3886" s="2" t="s">
        <v>27</v>
      </c>
      <c r="AG3886" s="2" t="str">
        <f t="shared" si="243"/>
        <v>phường Mỹ Đình 1</v>
      </c>
      <c r="AH3886" s="2" t="str">
        <f t="shared" si="244"/>
        <v>quận Nam Từ Liêm</v>
      </c>
      <c r="AI3886" s="2" t="str">
        <f t="shared" si="245"/>
        <v/>
      </c>
      <c r="AK3886" s="2" t="str">
        <f t="shared" si="246"/>
        <v/>
      </c>
      <c r="BF3886" s="2" t="str">
        <f>VLOOKUP(M3886,'[1]mã win'!G:K,5,0)</f>
        <v>B</v>
      </c>
    </row>
    <row r="3887" spans="1:58" x14ac:dyDescent="0.25">
      <c r="A3887" s="6" t="s">
        <v>19578</v>
      </c>
      <c r="B3887" s="6" t="s">
        <v>15440</v>
      </c>
      <c r="C3887" s="6" t="s">
        <v>19579</v>
      </c>
      <c r="D3887" s="2" t="s">
        <v>4275</v>
      </c>
      <c r="E3887" s="2" t="s">
        <v>3279</v>
      </c>
      <c r="G3887" s="6" t="s">
        <v>15024</v>
      </c>
      <c r="H3887" s="6" t="s">
        <v>27</v>
      </c>
      <c r="I3887" s="6"/>
      <c r="J3887" s="6"/>
      <c r="K3887" s="7">
        <v>60</v>
      </c>
      <c r="L3887" s="6" t="s">
        <v>133</v>
      </c>
      <c r="M3887" s="6" t="s">
        <v>39</v>
      </c>
      <c r="N3887" s="6" t="s">
        <v>39</v>
      </c>
      <c r="O3887" s="6" t="s">
        <v>3279</v>
      </c>
      <c r="P3887" s="8" t="s">
        <v>27</v>
      </c>
      <c r="Q3887" s="9">
        <v>44749.629534455999</v>
      </c>
      <c r="R3887" s="6" t="s">
        <v>28</v>
      </c>
      <c r="X3887" s="6" t="s">
        <v>19580</v>
      </c>
      <c r="Y3887" s="2" t="s">
        <v>4275</v>
      </c>
      <c r="Z3887" s="2" t="s">
        <v>3279</v>
      </c>
      <c r="AA3887" s="2" t="s">
        <v>114</v>
      </c>
      <c r="AB3887" s="2" t="s">
        <v>27</v>
      </c>
      <c r="AC3887" s="2" t="s">
        <v>27</v>
      </c>
      <c r="AD3887" s="2" t="s">
        <v>27</v>
      </c>
      <c r="AE3887" s="2" t="s">
        <v>27</v>
      </c>
      <c r="AG3887" s="2" t="str">
        <f t="shared" si="243"/>
        <v>Phường 7</v>
      </c>
      <c r="AH3887" s="2" t="str">
        <f t="shared" si="244"/>
        <v>Quận 8</v>
      </c>
      <c r="AI3887" s="2" t="str">
        <f t="shared" si="245"/>
        <v/>
      </c>
      <c r="AK3887" s="2" t="str">
        <f t="shared" si="246"/>
        <v/>
      </c>
      <c r="BF3887" s="2" t="str">
        <f>VLOOKUP(M3887,'[1]mã win'!G:K,5,0)</f>
        <v>N</v>
      </c>
    </row>
    <row r="3888" spans="1:58" x14ac:dyDescent="0.25">
      <c r="A3888" s="6" t="s">
        <v>19581</v>
      </c>
      <c r="B3888" s="6" t="s">
        <v>15505</v>
      </c>
      <c r="C3888" s="6" t="s">
        <v>19582</v>
      </c>
      <c r="D3888" s="2" t="s">
        <v>122</v>
      </c>
      <c r="E3888" s="2" t="s">
        <v>451</v>
      </c>
      <c r="G3888" s="6" t="s">
        <v>15024</v>
      </c>
      <c r="H3888" s="6" t="s">
        <v>27</v>
      </c>
      <c r="I3888" s="6"/>
      <c r="J3888" s="6"/>
      <c r="K3888" s="7">
        <v>60</v>
      </c>
      <c r="L3888" s="6" t="s">
        <v>199</v>
      </c>
      <c r="M3888" s="6" t="s">
        <v>39</v>
      </c>
      <c r="N3888" s="6" t="s">
        <v>39</v>
      </c>
      <c r="O3888" s="6" t="s">
        <v>451</v>
      </c>
      <c r="P3888" s="8" t="s">
        <v>27</v>
      </c>
      <c r="Q3888" s="9">
        <v>44729.605445173598</v>
      </c>
      <c r="R3888" s="6" t="s">
        <v>28</v>
      </c>
      <c r="X3888" s="6" t="s">
        <v>19583</v>
      </c>
      <c r="Y3888" s="2" t="s">
        <v>122</v>
      </c>
      <c r="Z3888" s="2" t="s">
        <v>451</v>
      </c>
      <c r="AA3888" s="2" t="s">
        <v>114</v>
      </c>
      <c r="AB3888" s="2" t="s">
        <v>27</v>
      </c>
      <c r="AC3888" s="2" t="s">
        <v>27</v>
      </c>
      <c r="AD3888" s="2" t="s">
        <v>27</v>
      </c>
      <c r="AE3888" s="2" t="s">
        <v>27</v>
      </c>
      <c r="AG3888" s="2" t="str">
        <f t="shared" si="243"/>
        <v>Phường 12</v>
      </c>
      <c r="AH3888" s="2" t="str">
        <f t="shared" si="244"/>
        <v>Quận Gò Vấp</v>
      </c>
      <c r="AI3888" s="2" t="str">
        <f t="shared" si="245"/>
        <v/>
      </c>
      <c r="AK3888" s="2" t="str">
        <f t="shared" si="246"/>
        <v/>
      </c>
      <c r="BF3888" s="2" t="str">
        <f>VLOOKUP(M3888,'[1]mã win'!G:K,5,0)</f>
        <v>N</v>
      </c>
    </row>
    <row r="3889" spans="1:58" x14ac:dyDescent="0.25">
      <c r="A3889" s="6" t="s">
        <v>19584</v>
      </c>
      <c r="B3889" s="6" t="s">
        <v>15457</v>
      </c>
      <c r="C3889" s="6" t="s">
        <v>19585</v>
      </c>
      <c r="D3889" s="2" t="s">
        <v>19586</v>
      </c>
      <c r="E3889" s="2" t="s">
        <v>143</v>
      </c>
      <c r="G3889" s="6" t="s">
        <v>15024</v>
      </c>
      <c r="H3889" s="6" t="s">
        <v>27</v>
      </c>
      <c r="I3889" s="6"/>
      <c r="J3889" s="6"/>
      <c r="K3889" s="7">
        <v>60</v>
      </c>
      <c r="L3889" s="6" t="s">
        <v>50</v>
      </c>
      <c r="M3889" s="6" t="s">
        <v>39</v>
      </c>
      <c r="N3889" s="6" t="s">
        <v>39</v>
      </c>
      <c r="O3889" s="6" t="s">
        <v>143</v>
      </c>
      <c r="P3889" s="8" t="s">
        <v>27</v>
      </c>
      <c r="Q3889" s="9">
        <v>44715.612572106496</v>
      </c>
      <c r="R3889" s="6" t="s">
        <v>28</v>
      </c>
      <c r="X3889" s="6" t="s">
        <v>19587</v>
      </c>
      <c r="Y3889" s="2" t="s">
        <v>8186</v>
      </c>
      <c r="Z3889" s="2" t="s">
        <v>19586</v>
      </c>
      <c r="AA3889" s="2" t="s">
        <v>143</v>
      </c>
      <c r="AB3889" s="2" t="s">
        <v>114</v>
      </c>
      <c r="AC3889" s="2" t="s">
        <v>27</v>
      </c>
      <c r="AD3889" s="2" t="s">
        <v>27</v>
      </c>
      <c r="AE3889" s="2" t="s">
        <v>27</v>
      </c>
      <c r="AG3889" s="2" t="str">
        <f t="shared" si="243"/>
        <v>Phường Tân Thuận Đông</v>
      </c>
      <c r="AH3889" s="2" t="str">
        <f t="shared" si="244"/>
        <v>Quận 7</v>
      </c>
      <c r="AI3889" s="2" t="str">
        <f t="shared" si="245"/>
        <v/>
      </c>
      <c r="AK3889" s="2" t="str">
        <f t="shared" si="246"/>
        <v/>
      </c>
      <c r="BF3889" s="2" t="str">
        <f>VLOOKUP(M3889,'[1]mã win'!G:K,5,0)</f>
        <v>N</v>
      </c>
    </row>
    <row r="3890" spans="1:58" x14ac:dyDescent="0.25">
      <c r="A3890" s="6" t="s">
        <v>19588</v>
      </c>
      <c r="B3890" s="6" t="s">
        <v>15468</v>
      </c>
      <c r="C3890" s="6" t="s">
        <v>19589</v>
      </c>
      <c r="D3890" s="2" t="s">
        <v>27</v>
      </c>
      <c r="E3890" s="2" t="s">
        <v>1078</v>
      </c>
      <c r="G3890" s="6" t="s">
        <v>15031</v>
      </c>
      <c r="H3890" s="6"/>
      <c r="I3890" s="6"/>
      <c r="J3890" s="6"/>
      <c r="K3890" s="7"/>
      <c r="L3890" s="6" t="s">
        <v>235</v>
      </c>
      <c r="M3890" s="6" t="s">
        <v>25</v>
      </c>
      <c r="N3890" s="6" t="s">
        <v>25</v>
      </c>
      <c r="O3890" s="6" t="s">
        <v>1078</v>
      </c>
      <c r="P3890" s="8" t="s">
        <v>27</v>
      </c>
      <c r="Q3890" s="9">
        <v>44704.607488657399</v>
      </c>
      <c r="R3890" s="6" t="s">
        <v>6465</v>
      </c>
      <c r="X3890" s="6" t="s">
        <v>19590</v>
      </c>
      <c r="Y3890" s="2" t="s">
        <v>19591</v>
      </c>
      <c r="Z3890" s="2" t="s">
        <v>1081</v>
      </c>
      <c r="AA3890" s="2" t="s">
        <v>25</v>
      </c>
      <c r="AB3890" s="2" t="s">
        <v>27</v>
      </c>
      <c r="AC3890" s="2" t="s">
        <v>27</v>
      </c>
      <c r="AD3890" s="2" t="s">
        <v>27</v>
      </c>
      <c r="AE3890" s="2" t="s">
        <v>27</v>
      </c>
      <c r="AG3890" s="2" t="str">
        <f t="shared" ref="AG3890:AG3953" si="247">IF(LEFT(X3890,1)="P",X3890,IF(LEFT(Y3890,1)="P",Y3890,IF(LEFT(Z3890,1)="P",Z3890,IF(LEFT(AA3890,1)="P",AA3890,IF(LEFT(AB3890,1)="P",AB3890,IF(LEFT(AC3890,1)="P",AC3890,IF(LEFT(AD3890,1)="P",AD3890,IF(LEFT(AE3890,1)="P",AE3890,IF(LEFT(AF3890,1)="P",AF3890,"")))))))))</f>
        <v/>
      </c>
      <c r="AH3890" s="2" t="str">
        <f t="shared" ref="AH3890:AH3953" si="248">IF(LEFT(X3890,1)="P",X3890,IF(LEFT(Y3890,1)="Q",Y3890,IF(LEFT(Z3890,1)="Q",Z3890,IF(LEFT(AA3890,1)="Q",AA3890,IF(LEFT(AB3890,1)="Q",AB3890,IF(LEFT(AC3890,1)="Q",AC3890,IF(LEFT(AD3890,1)="Q",AD3890,IF(LEFT(AE3890,1)="Q",AE3890,IF(LEFT(AF3890,1)="Q",AF3890,"")))))))))</f>
        <v/>
      </c>
      <c r="AI3890" s="2" t="str">
        <f t="shared" ref="AI3890:AI3953" si="249">IF(LEFT(Y3890,2)="Hu",Y3890,IF(LEFT(Z3890,2)="Hu",Z3890,IF(LEFT(AA3890,2)="Hu",AA3890,IF(LEFT(AB3890,2)="Hu",AB3890,IF(LEFT(AC3890,2)="Hu",AC3890,IF(LEFT(AD3890,2)="Hu",AD3890,IF(LEFT(AE3890,2)="Hu",AE3890,IF(LEFT(AF3890,2)="Hu",AF3890,""))))))))</f>
        <v/>
      </c>
      <c r="AK3890" s="2" t="str">
        <f t="shared" si="246"/>
        <v/>
      </c>
      <c r="BF3890" s="2" t="str">
        <f>VLOOKUP(M3890,'[1]mã win'!G:K,5,0)</f>
        <v>B</v>
      </c>
    </row>
    <row r="3891" spans="1:58" x14ac:dyDescent="0.25">
      <c r="A3891" s="6" t="s">
        <v>19592</v>
      </c>
      <c r="B3891" s="6" t="s">
        <v>15468</v>
      </c>
      <c r="C3891" s="6" t="s">
        <v>19593</v>
      </c>
      <c r="D3891" s="2" t="s">
        <v>27</v>
      </c>
      <c r="E3891" s="2" t="s">
        <v>2529</v>
      </c>
      <c r="G3891" s="6" t="s">
        <v>15031</v>
      </c>
      <c r="H3891" s="6"/>
      <c r="I3891" s="6"/>
      <c r="J3891" s="6"/>
      <c r="K3891" s="7"/>
      <c r="L3891" s="6" t="s">
        <v>8064</v>
      </c>
      <c r="M3891" s="6" t="s">
        <v>25</v>
      </c>
      <c r="N3891" s="6" t="s">
        <v>25</v>
      </c>
      <c r="O3891" s="6" t="s">
        <v>2278</v>
      </c>
      <c r="P3891" s="8" t="s">
        <v>27</v>
      </c>
      <c r="Q3891" s="9">
        <v>44704.653430324099</v>
      </c>
      <c r="R3891" s="6" t="s">
        <v>6465</v>
      </c>
      <c r="X3891" s="6" t="s">
        <v>19594</v>
      </c>
      <c r="Y3891" s="2" t="s">
        <v>19595</v>
      </c>
      <c r="Z3891" s="2" t="s">
        <v>2529</v>
      </c>
      <c r="AA3891" s="2" t="s">
        <v>31</v>
      </c>
      <c r="AB3891" s="2" t="s">
        <v>27</v>
      </c>
      <c r="AC3891" s="2" t="s">
        <v>27</v>
      </c>
      <c r="AD3891" s="2" t="s">
        <v>27</v>
      </c>
      <c r="AE3891" s="2" t="s">
        <v>27</v>
      </c>
      <c r="AG3891" s="2" t="str">
        <f t="shared" si="247"/>
        <v>Phố Keo</v>
      </c>
      <c r="AH3891" s="2" t="str">
        <f t="shared" si="248"/>
        <v>Phố Keo</v>
      </c>
      <c r="AI3891" s="2" t="str">
        <f t="shared" si="249"/>
        <v>huyện Gia Lâm</v>
      </c>
      <c r="AK3891" s="2" t="str">
        <f t="shared" si="246"/>
        <v/>
      </c>
      <c r="BF3891" s="2" t="str">
        <f>VLOOKUP(M3891,'[1]mã win'!G:K,5,0)</f>
        <v>B</v>
      </c>
    </row>
    <row r="3892" spans="1:58" x14ac:dyDescent="0.25">
      <c r="A3892" s="6" t="s">
        <v>19596</v>
      </c>
      <c r="B3892" s="6" t="s">
        <v>15468</v>
      </c>
      <c r="C3892" s="6" t="s">
        <v>19597</v>
      </c>
      <c r="D3892" s="2" t="s">
        <v>27</v>
      </c>
      <c r="E3892" s="2" t="s">
        <v>14267</v>
      </c>
      <c r="G3892" s="6" t="s">
        <v>15031</v>
      </c>
      <c r="H3892" s="6"/>
      <c r="I3892" s="6"/>
      <c r="J3892" s="6"/>
      <c r="K3892" s="7"/>
      <c r="L3892" s="6" t="s">
        <v>235</v>
      </c>
      <c r="M3892" s="6" t="s">
        <v>25</v>
      </c>
      <c r="N3892" s="6" t="s">
        <v>25</v>
      </c>
      <c r="O3892" s="6" t="s">
        <v>1078</v>
      </c>
      <c r="P3892" s="8" t="s">
        <v>27</v>
      </c>
      <c r="Q3892" s="9">
        <v>44704.605771296301</v>
      </c>
      <c r="R3892" s="6" t="s">
        <v>6465</v>
      </c>
      <c r="X3892" s="6" t="s">
        <v>19598</v>
      </c>
      <c r="Y3892" s="2" t="s">
        <v>19599</v>
      </c>
      <c r="Z3892" s="2" t="s">
        <v>19600</v>
      </c>
      <c r="AA3892" s="2" t="s">
        <v>14267</v>
      </c>
      <c r="AB3892" s="2" t="s">
        <v>31</v>
      </c>
      <c r="AC3892" s="2" t="s">
        <v>27</v>
      </c>
      <c r="AD3892" s="2" t="s">
        <v>27</v>
      </c>
      <c r="AE3892" s="2" t="s">
        <v>27</v>
      </c>
      <c r="AG3892" s="2" t="str">
        <f t="shared" si="247"/>
        <v/>
      </c>
      <c r="AH3892" s="2" t="str">
        <f t="shared" si="248"/>
        <v/>
      </c>
      <c r="AI3892" s="2" t="str">
        <f t="shared" si="249"/>
        <v>huyện Đông Anh</v>
      </c>
      <c r="AK3892" s="2" t="str">
        <f t="shared" si="246"/>
        <v/>
      </c>
      <c r="BF3892" s="2" t="str">
        <f>VLOOKUP(M3892,'[1]mã win'!G:K,5,0)</f>
        <v>B</v>
      </c>
    </row>
    <row r="3893" spans="1:58" x14ac:dyDescent="0.25">
      <c r="A3893" s="6" t="s">
        <v>19601</v>
      </c>
      <c r="B3893" s="6" t="s">
        <v>15457</v>
      </c>
      <c r="C3893" s="6" t="s">
        <v>19602</v>
      </c>
      <c r="D3893" s="2" t="s">
        <v>581</v>
      </c>
      <c r="E3893" s="2" t="s">
        <v>305</v>
      </c>
      <c r="G3893" s="6" t="s">
        <v>15024</v>
      </c>
      <c r="H3893" s="6" t="s">
        <v>27</v>
      </c>
      <c r="I3893" s="6"/>
      <c r="J3893" s="6"/>
      <c r="K3893" s="7">
        <v>60</v>
      </c>
      <c r="L3893" s="6" t="s">
        <v>133</v>
      </c>
      <c r="M3893" s="6" t="s">
        <v>39</v>
      </c>
      <c r="N3893" s="6" t="s">
        <v>39</v>
      </c>
      <c r="O3893" s="6" t="s">
        <v>305</v>
      </c>
      <c r="P3893" s="8" t="s">
        <v>27</v>
      </c>
      <c r="Q3893" s="9">
        <v>44725.605295335597</v>
      </c>
      <c r="R3893" s="6" t="s">
        <v>28</v>
      </c>
      <c r="X3893" s="6" t="s">
        <v>19603</v>
      </c>
      <c r="Y3893" s="2" t="s">
        <v>4785</v>
      </c>
      <c r="Z3893" s="2" t="s">
        <v>581</v>
      </c>
      <c r="AA3893" s="2" t="s">
        <v>305</v>
      </c>
      <c r="AB3893" s="2" t="s">
        <v>114</v>
      </c>
      <c r="AC3893" s="2" t="s">
        <v>27</v>
      </c>
      <c r="AD3893" s="2" t="s">
        <v>27</v>
      </c>
      <c r="AE3893" s="2" t="s">
        <v>27</v>
      </c>
      <c r="AG3893" s="2" t="str">
        <f t="shared" si="247"/>
        <v>Phường Bình Hưng Hòa B</v>
      </c>
      <c r="AH3893" s="2" t="str">
        <f t="shared" si="248"/>
        <v>Quận Bình Tân</v>
      </c>
      <c r="AI3893" s="2" t="str">
        <f t="shared" si="249"/>
        <v/>
      </c>
      <c r="AK3893" s="2" t="str">
        <f t="shared" si="246"/>
        <v/>
      </c>
      <c r="BF3893" s="2" t="str">
        <f>VLOOKUP(M3893,'[1]mã win'!G:K,5,0)</f>
        <v>N</v>
      </c>
    </row>
    <row r="3894" spans="1:58" x14ac:dyDescent="0.25">
      <c r="A3894" s="6" t="s">
        <v>19604</v>
      </c>
      <c r="B3894" s="6" t="s">
        <v>15468</v>
      </c>
      <c r="C3894" s="6" t="s">
        <v>19217</v>
      </c>
      <c r="D3894" s="2" t="s">
        <v>15707</v>
      </c>
      <c r="E3894" s="2" t="s">
        <v>2416</v>
      </c>
      <c r="G3894" s="6" t="s">
        <v>15031</v>
      </c>
      <c r="H3894" s="6"/>
      <c r="I3894" s="6"/>
      <c r="J3894" s="6"/>
      <c r="K3894" s="7"/>
      <c r="L3894" s="6" t="s">
        <v>8064</v>
      </c>
      <c r="M3894" s="6" t="s">
        <v>25</v>
      </c>
      <c r="N3894" s="6" t="s">
        <v>25</v>
      </c>
      <c r="O3894" s="6" t="s">
        <v>945</v>
      </c>
      <c r="P3894" s="8" t="s">
        <v>27</v>
      </c>
      <c r="Q3894" s="9">
        <v>44707.6333059838</v>
      </c>
      <c r="R3894" s="6" t="s">
        <v>6465</v>
      </c>
      <c r="X3894" s="6" t="s">
        <v>9526</v>
      </c>
      <c r="Y3894" s="2" t="s">
        <v>15707</v>
      </c>
      <c r="Z3894" s="2" t="s">
        <v>2416</v>
      </c>
      <c r="AA3894" s="2" t="s">
        <v>25</v>
      </c>
      <c r="AB3894" s="2" t="s">
        <v>27</v>
      </c>
      <c r="AC3894" s="2" t="s">
        <v>27</v>
      </c>
      <c r="AD3894" s="2" t="s">
        <v>27</v>
      </c>
      <c r="AE3894" s="2" t="s">
        <v>27</v>
      </c>
      <c r="AG3894" s="2" t="str">
        <f t="shared" si="247"/>
        <v>phường Thanh Xuân Trung</v>
      </c>
      <c r="AH3894" s="2" t="str">
        <f t="shared" si="248"/>
        <v>quận Thanh Xuân</v>
      </c>
      <c r="AI3894" s="2" t="str">
        <f t="shared" si="249"/>
        <v/>
      </c>
      <c r="AK3894" s="2" t="str">
        <f t="shared" si="246"/>
        <v/>
      </c>
      <c r="BF3894" s="2" t="str">
        <f>VLOOKUP(M3894,'[1]mã win'!G:K,5,0)</f>
        <v>B</v>
      </c>
    </row>
    <row r="3895" spans="1:58" x14ac:dyDescent="0.25">
      <c r="A3895" s="6" t="s">
        <v>19605</v>
      </c>
      <c r="B3895" s="6" t="s">
        <v>15463</v>
      </c>
      <c r="C3895" s="6" t="s">
        <v>19606</v>
      </c>
      <c r="D3895" s="2" t="s">
        <v>27</v>
      </c>
      <c r="E3895" s="2" t="s">
        <v>13590</v>
      </c>
      <c r="G3895" s="6" t="s">
        <v>15031</v>
      </c>
      <c r="H3895" s="6"/>
      <c r="I3895" s="6"/>
      <c r="J3895" s="6"/>
      <c r="K3895" s="7"/>
      <c r="L3895" s="6" t="s">
        <v>24</v>
      </c>
      <c r="M3895" s="6" t="s">
        <v>25</v>
      </c>
      <c r="N3895" s="6" t="s">
        <v>25</v>
      </c>
      <c r="O3895" s="6" t="s">
        <v>1047</v>
      </c>
      <c r="P3895" s="8" t="s">
        <v>27</v>
      </c>
      <c r="Q3895" s="9">
        <v>44709.447146493098</v>
      </c>
      <c r="R3895" s="6" t="s">
        <v>6465</v>
      </c>
      <c r="X3895" s="6" t="s">
        <v>19607</v>
      </c>
      <c r="Y3895" s="2" t="s">
        <v>19608</v>
      </c>
      <c r="Z3895" s="2" t="s">
        <v>13590</v>
      </c>
      <c r="AA3895" s="2" t="s">
        <v>31</v>
      </c>
      <c r="AB3895" s="2" t="s">
        <v>27</v>
      </c>
      <c r="AC3895" s="2" t="s">
        <v>27</v>
      </c>
      <c r="AD3895" s="2" t="s">
        <v>27</v>
      </c>
      <c r="AE3895" s="2" t="s">
        <v>27</v>
      </c>
      <c r="AG3895" s="2" t="str">
        <f t="shared" si="247"/>
        <v/>
      </c>
      <c r="AH3895" s="2" t="str">
        <f t="shared" si="248"/>
        <v/>
      </c>
      <c r="AI3895" s="2" t="str">
        <f t="shared" si="249"/>
        <v>huyện Hoài Đức</v>
      </c>
      <c r="AK3895" s="2" t="str">
        <f t="shared" si="246"/>
        <v/>
      </c>
      <c r="BF3895" s="2" t="str">
        <f>VLOOKUP(M3895,'[1]mã win'!G:K,5,0)</f>
        <v>B</v>
      </c>
    </row>
    <row r="3896" spans="1:58" x14ac:dyDescent="0.25">
      <c r="A3896" s="6" t="s">
        <v>19609</v>
      </c>
      <c r="B3896" s="6" t="s">
        <v>15463</v>
      </c>
      <c r="C3896" s="6" t="s">
        <v>19610</v>
      </c>
      <c r="D3896" s="2" t="s">
        <v>27</v>
      </c>
      <c r="E3896" s="2" t="s">
        <v>13590</v>
      </c>
      <c r="G3896" s="6" t="s">
        <v>15031</v>
      </c>
      <c r="H3896" s="6"/>
      <c r="I3896" s="6"/>
      <c r="J3896" s="6"/>
      <c r="K3896" s="7"/>
      <c r="L3896" s="6" t="s">
        <v>24</v>
      </c>
      <c r="M3896" s="6" t="s">
        <v>25</v>
      </c>
      <c r="N3896" s="6" t="s">
        <v>25</v>
      </c>
      <c r="O3896" s="6" t="s">
        <v>1047</v>
      </c>
      <c r="P3896" s="8" t="s">
        <v>27</v>
      </c>
      <c r="Q3896" s="9">
        <v>44709.4468128472</v>
      </c>
      <c r="R3896" s="6" t="s">
        <v>6465</v>
      </c>
      <c r="X3896" s="6" t="s">
        <v>19611</v>
      </c>
      <c r="Y3896" s="2" t="s">
        <v>19612</v>
      </c>
      <c r="Z3896" s="2" t="s">
        <v>19196</v>
      </c>
      <c r="AA3896" s="2" t="s">
        <v>13590</v>
      </c>
      <c r="AB3896" s="2" t="s">
        <v>25</v>
      </c>
      <c r="AC3896" s="2" t="s">
        <v>27</v>
      </c>
      <c r="AD3896" s="2" t="s">
        <v>27</v>
      </c>
      <c r="AE3896" s="2" t="s">
        <v>27</v>
      </c>
      <c r="AG3896" s="2" t="str">
        <f t="shared" si="247"/>
        <v/>
      </c>
      <c r="AH3896" s="2" t="str">
        <f t="shared" si="248"/>
        <v/>
      </c>
      <c r="AI3896" s="2" t="str">
        <f t="shared" si="249"/>
        <v>huyện Hoài Đức</v>
      </c>
      <c r="AK3896" s="2" t="str">
        <f t="shared" si="246"/>
        <v/>
      </c>
      <c r="BF3896" s="2" t="str">
        <f>VLOOKUP(M3896,'[1]mã win'!G:K,5,0)</f>
        <v>B</v>
      </c>
    </row>
    <row r="3897" spans="1:58" x14ac:dyDescent="0.25">
      <c r="A3897" s="6" t="s">
        <v>19613</v>
      </c>
      <c r="B3897" s="6" t="s">
        <v>15468</v>
      </c>
      <c r="C3897" s="6" t="s">
        <v>19614</v>
      </c>
      <c r="D3897" s="2" t="s">
        <v>832</v>
      </c>
      <c r="E3897" s="2" t="s">
        <v>233</v>
      </c>
      <c r="G3897" s="6" t="s">
        <v>15031</v>
      </c>
      <c r="H3897" s="6"/>
      <c r="I3897" s="6"/>
      <c r="J3897" s="6"/>
      <c r="K3897" s="7"/>
      <c r="L3897" s="6" t="s">
        <v>8064</v>
      </c>
      <c r="M3897" s="6" t="s">
        <v>25</v>
      </c>
      <c r="N3897" s="6" t="s">
        <v>25</v>
      </c>
      <c r="O3897" s="6" t="s">
        <v>236</v>
      </c>
      <c r="P3897" s="8" t="s">
        <v>27</v>
      </c>
      <c r="Q3897" s="9">
        <v>44704.407215891202</v>
      </c>
      <c r="R3897" s="6" t="s">
        <v>6465</v>
      </c>
      <c r="X3897" s="6" t="s">
        <v>19615</v>
      </c>
      <c r="Y3897" s="2" t="s">
        <v>832</v>
      </c>
      <c r="Z3897" s="2" t="s">
        <v>233</v>
      </c>
      <c r="AA3897" s="2" t="s">
        <v>25</v>
      </c>
      <c r="AB3897" s="2" t="s">
        <v>27</v>
      </c>
      <c r="AC3897" s="2" t="s">
        <v>27</v>
      </c>
      <c r="AD3897" s="2" t="s">
        <v>27</v>
      </c>
      <c r="AE3897" s="2" t="s">
        <v>27</v>
      </c>
      <c r="AG3897" s="2" t="str">
        <f t="shared" si="247"/>
        <v>phường Hàng Trống</v>
      </c>
      <c r="AH3897" s="2" t="str">
        <f t="shared" si="248"/>
        <v>Q. Hoàn Kiếm</v>
      </c>
      <c r="AI3897" s="2" t="str">
        <f t="shared" si="249"/>
        <v/>
      </c>
      <c r="AK3897" s="2" t="str">
        <f t="shared" si="246"/>
        <v/>
      </c>
      <c r="BF3897" s="2" t="str">
        <f>VLOOKUP(M3897,'[1]mã win'!G:K,5,0)</f>
        <v>B</v>
      </c>
    </row>
    <row r="3898" spans="1:58" x14ac:dyDescent="0.25">
      <c r="A3898" s="6" t="s">
        <v>19616</v>
      </c>
      <c r="B3898" s="6" t="s">
        <v>15468</v>
      </c>
      <c r="C3898" s="6" t="s">
        <v>19617</v>
      </c>
      <c r="D3898" s="2" t="s">
        <v>16794</v>
      </c>
      <c r="E3898" s="2" t="s">
        <v>250</v>
      </c>
      <c r="G3898" s="6" t="s">
        <v>15031</v>
      </c>
      <c r="H3898" s="6"/>
      <c r="I3898" s="6"/>
      <c r="J3898" s="6"/>
      <c r="K3898" s="7"/>
      <c r="L3898" s="6" t="s">
        <v>24</v>
      </c>
      <c r="M3898" s="6" t="s">
        <v>25</v>
      </c>
      <c r="N3898" s="6" t="s">
        <v>25</v>
      </c>
      <c r="O3898" s="6" t="s">
        <v>251</v>
      </c>
      <c r="P3898" s="8" t="s">
        <v>27</v>
      </c>
      <c r="Q3898" s="9">
        <v>44707.487408599503</v>
      </c>
      <c r="R3898" s="6" t="s">
        <v>6465</v>
      </c>
      <c r="X3898" s="6" t="s">
        <v>19618</v>
      </c>
      <c r="Y3898" s="2" t="s">
        <v>16794</v>
      </c>
      <c r="Z3898" s="2" t="s">
        <v>250</v>
      </c>
      <c r="AA3898" s="2" t="s">
        <v>25</v>
      </c>
      <c r="AB3898" s="2" t="s">
        <v>27</v>
      </c>
      <c r="AC3898" s="2" t="s">
        <v>27</v>
      </c>
      <c r="AD3898" s="2" t="s">
        <v>27</v>
      </c>
      <c r="AE3898" s="2" t="s">
        <v>27</v>
      </c>
      <c r="AG3898" s="2" t="str">
        <f t="shared" si="247"/>
        <v>phường Mai Dịch</v>
      </c>
      <c r="AH3898" s="2" t="str">
        <f t="shared" si="248"/>
        <v>Q. Cầu Giấy</v>
      </c>
      <c r="AI3898" s="2" t="str">
        <f t="shared" si="249"/>
        <v/>
      </c>
      <c r="AK3898" s="2" t="str">
        <f t="shared" si="246"/>
        <v/>
      </c>
      <c r="BF3898" s="2" t="str">
        <f>VLOOKUP(M3898,'[1]mã win'!G:K,5,0)</f>
        <v>B</v>
      </c>
    </row>
    <row r="3899" spans="1:58" x14ac:dyDescent="0.25">
      <c r="A3899" s="6" t="s">
        <v>19619</v>
      </c>
      <c r="B3899" s="6" t="s">
        <v>15440</v>
      </c>
      <c r="C3899" s="6" t="s">
        <v>19620</v>
      </c>
      <c r="D3899" s="2" t="s">
        <v>800</v>
      </c>
      <c r="E3899" s="2" t="s">
        <v>3279</v>
      </c>
      <c r="G3899" s="6" t="s">
        <v>15024</v>
      </c>
      <c r="H3899" s="6" t="s">
        <v>27</v>
      </c>
      <c r="I3899" s="6"/>
      <c r="J3899" s="6"/>
      <c r="K3899" s="7">
        <v>60</v>
      </c>
      <c r="L3899" s="6" t="s">
        <v>133</v>
      </c>
      <c r="M3899" s="6" t="s">
        <v>39</v>
      </c>
      <c r="N3899" s="6" t="s">
        <v>39</v>
      </c>
      <c r="O3899" s="6" t="s">
        <v>3279</v>
      </c>
      <c r="P3899" s="8" t="s">
        <v>27</v>
      </c>
      <c r="Q3899" s="9">
        <v>44725.649060300901</v>
      </c>
      <c r="R3899" s="6" t="s">
        <v>28</v>
      </c>
      <c r="X3899" s="6" t="s">
        <v>19621</v>
      </c>
      <c r="Y3899" s="2" t="s">
        <v>800</v>
      </c>
      <c r="Z3899" s="2" t="s">
        <v>3279</v>
      </c>
      <c r="AA3899" s="2" t="s">
        <v>114</v>
      </c>
      <c r="AB3899" s="2" t="s">
        <v>27</v>
      </c>
      <c r="AC3899" s="2" t="s">
        <v>27</v>
      </c>
      <c r="AD3899" s="2" t="s">
        <v>27</v>
      </c>
      <c r="AE3899" s="2" t="s">
        <v>27</v>
      </c>
      <c r="AG3899" s="2" t="str">
        <f t="shared" si="247"/>
        <v>Phường 5</v>
      </c>
      <c r="AH3899" s="2" t="str">
        <f t="shared" si="248"/>
        <v>Quận 8</v>
      </c>
      <c r="AI3899" s="2" t="str">
        <f t="shared" si="249"/>
        <v/>
      </c>
      <c r="AK3899" s="2" t="str">
        <f t="shared" si="246"/>
        <v/>
      </c>
      <c r="BF3899" s="2" t="str">
        <f>VLOOKUP(M3899,'[1]mã win'!G:K,5,0)</f>
        <v>N</v>
      </c>
    </row>
    <row r="3900" spans="1:58" x14ac:dyDescent="0.25">
      <c r="A3900" s="6" t="s">
        <v>19622</v>
      </c>
      <c r="B3900" s="6" t="s">
        <v>15457</v>
      </c>
      <c r="C3900" s="6" t="s">
        <v>19623</v>
      </c>
      <c r="D3900" s="2" t="s">
        <v>27</v>
      </c>
      <c r="E3900" s="2" t="s">
        <v>754</v>
      </c>
      <c r="G3900" s="6" t="s">
        <v>15024</v>
      </c>
      <c r="H3900" s="6" t="s">
        <v>27</v>
      </c>
      <c r="I3900" s="6"/>
      <c r="J3900" s="6"/>
      <c r="K3900" s="7">
        <v>60</v>
      </c>
      <c r="L3900" s="6" t="s">
        <v>199</v>
      </c>
      <c r="M3900" s="6" t="s">
        <v>39</v>
      </c>
      <c r="N3900" s="6" t="s">
        <v>39</v>
      </c>
      <c r="O3900" s="6" t="s">
        <v>754</v>
      </c>
      <c r="P3900" s="8" t="s">
        <v>27</v>
      </c>
      <c r="Q3900" s="9">
        <v>44749.655651736102</v>
      </c>
      <c r="R3900" s="6" t="s">
        <v>28</v>
      </c>
      <c r="X3900" s="6" t="s">
        <v>19624</v>
      </c>
      <c r="Y3900" s="2" t="s">
        <v>19625</v>
      </c>
      <c r="Z3900" s="2" t="s">
        <v>754</v>
      </c>
      <c r="AA3900" s="2" t="s">
        <v>114</v>
      </c>
      <c r="AB3900" s="2" t="s">
        <v>27</v>
      </c>
      <c r="AC3900" s="2" t="s">
        <v>27</v>
      </c>
      <c r="AD3900" s="2" t="s">
        <v>27</v>
      </c>
      <c r="AE3900" s="2" t="s">
        <v>27</v>
      </c>
      <c r="AG3900" s="2" t="str">
        <f t="shared" si="247"/>
        <v/>
      </c>
      <c r="AH3900" s="2" t="str">
        <f t="shared" si="248"/>
        <v>Quận 12</v>
      </c>
      <c r="AI3900" s="2" t="str">
        <f t="shared" si="249"/>
        <v/>
      </c>
      <c r="AK3900" s="2" t="str">
        <f t="shared" si="246"/>
        <v/>
      </c>
      <c r="BF3900" s="2" t="str">
        <f>VLOOKUP(M3900,'[1]mã win'!G:K,5,0)</f>
        <v>N</v>
      </c>
    </row>
    <row r="3901" spans="1:58" x14ac:dyDescent="0.25">
      <c r="A3901" s="6" t="s">
        <v>19626</v>
      </c>
      <c r="B3901" s="6" t="s">
        <v>15457</v>
      </c>
      <c r="C3901" s="6" t="s">
        <v>19627</v>
      </c>
      <c r="D3901" s="2" t="s">
        <v>19628</v>
      </c>
      <c r="E3901" s="2" t="s">
        <v>305</v>
      </c>
      <c r="G3901" s="6" t="s">
        <v>15024</v>
      </c>
      <c r="H3901" s="6" t="s">
        <v>27</v>
      </c>
      <c r="I3901" s="6"/>
      <c r="J3901" s="6"/>
      <c r="K3901" s="7">
        <v>60</v>
      </c>
      <c r="L3901" s="6" t="s">
        <v>133</v>
      </c>
      <c r="M3901" s="6" t="s">
        <v>39</v>
      </c>
      <c r="N3901" s="6" t="s">
        <v>39</v>
      </c>
      <c r="O3901" s="6" t="s">
        <v>305</v>
      </c>
      <c r="P3901" s="8" t="s">
        <v>27</v>
      </c>
      <c r="Q3901" s="9">
        <v>44715.371940937497</v>
      </c>
      <c r="R3901" s="6" t="s">
        <v>28</v>
      </c>
      <c r="X3901" s="6" t="s">
        <v>19629</v>
      </c>
      <c r="Y3901" s="2" t="s">
        <v>5468</v>
      </c>
      <c r="Z3901" s="2" t="s">
        <v>19628</v>
      </c>
      <c r="AA3901" s="2" t="s">
        <v>305</v>
      </c>
      <c r="AB3901" s="2" t="s">
        <v>114</v>
      </c>
      <c r="AC3901" s="2" t="s">
        <v>27</v>
      </c>
      <c r="AD3901" s="2" t="s">
        <v>27</v>
      </c>
      <c r="AE3901" s="2" t="s">
        <v>27</v>
      </c>
      <c r="AG3901" s="2" t="str">
        <f t="shared" si="247"/>
        <v>P.Bình Hưng Hòa</v>
      </c>
      <c r="AH3901" s="2" t="str">
        <f t="shared" si="248"/>
        <v>Quận Bình Tân</v>
      </c>
      <c r="AI3901" s="2" t="str">
        <f t="shared" si="249"/>
        <v/>
      </c>
      <c r="AK3901" s="2" t="str">
        <f t="shared" si="246"/>
        <v/>
      </c>
      <c r="BF3901" s="2" t="str">
        <f>VLOOKUP(M3901,'[1]mã win'!G:K,5,0)</f>
        <v>N</v>
      </c>
    </row>
    <row r="3902" spans="1:58" x14ac:dyDescent="0.25">
      <c r="A3902" s="6" t="s">
        <v>19630</v>
      </c>
      <c r="B3902" s="6" t="s">
        <v>15468</v>
      </c>
      <c r="C3902" s="6" t="s">
        <v>19631</v>
      </c>
      <c r="D3902" s="2" t="s">
        <v>11983</v>
      </c>
      <c r="E3902" s="2" t="s">
        <v>10932</v>
      </c>
      <c r="G3902" s="6" t="s">
        <v>15031</v>
      </c>
      <c r="H3902" s="6"/>
      <c r="I3902" s="6"/>
      <c r="J3902" s="6"/>
      <c r="K3902" s="7"/>
      <c r="L3902" s="6" t="s">
        <v>24</v>
      </c>
      <c r="M3902" s="6" t="s">
        <v>25</v>
      </c>
      <c r="N3902" s="6" t="s">
        <v>25</v>
      </c>
      <c r="O3902" s="6" t="s">
        <v>918</v>
      </c>
      <c r="P3902" s="8" t="s">
        <v>27</v>
      </c>
      <c r="Q3902" s="9">
        <v>44707.327083796299</v>
      </c>
      <c r="R3902" s="6" t="s">
        <v>6465</v>
      </c>
      <c r="X3902" s="6" t="s">
        <v>19632</v>
      </c>
      <c r="Y3902" s="2" t="s">
        <v>19633</v>
      </c>
      <c r="Z3902" s="2" t="s">
        <v>11983</v>
      </c>
      <c r="AA3902" s="2" t="s">
        <v>10932</v>
      </c>
      <c r="AB3902" s="2" t="s">
        <v>31</v>
      </c>
      <c r="AC3902" s="2" t="s">
        <v>27</v>
      </c>
      <c r="AD3902" s="2" t="s">
        <v>27</v>
      </c>
      <c r="AE3902" s="2" t="s">
        <v>27</v>
      </c>
      <c r="AG3902" s="2" t="str">
        <f t="shared" si="247"/>
        <v>phường Trung Văn</v>
      </c>
      <c r="AH3902" s="2" t="str">
        <f t="shared" si="248"/>
        <v>quận Nam Từ Liêm</v>
      </c>
      <c r="AI3902" s="2" t="str">
        <f t="shared" si="249"/>
        <v/>
      </c>
      <c r="AK3902" s="2" t="str">
        <f t="shared" si="246"/>
        <v/>
      </c>
      <c r="BF3902" s="2" t="str">
        <f>VLOOKUP(M3902,'[1]mã win'!G:K,5,0)</f>
        <v>B</v>
      </c>
    </row>
    <row r="3903" spans="1:58" x14ac:dyDescent="0.25">
      <c r="A3903" s="6" t="s">
        <v>19634</v>
      </c>
      <c r="B3903" s="6" t="s">
        <v>15468</v>
      </c>
      <c r="C3903" s="6" t="s">
        <v>19635</v>
      </c>
      <c r="D3903" s="2" t="s">
        <v>2363</v>
      </c>
      <c r="E3903" s="2" t="s">
        <v>2408</v>
      </c>
      <c r="G3903" s="6" t="s">
        <v>15031</v>
      </c>
      <c r="H3903" s="6"/>
      <c r="I3903" s="6"/>
      <c r="J3903" s="6"/>
      <c r="K3903" s="7"/>
      <c r="L3903" s="6" t="s">
        <v>235</v>
      </c>
      <c r="M3903" s="6" t="s">
        <v>25</v>
      </c>
      <c r="N3903" s="6" t="s">
        <v>25</v>
      </c>
      <c r="O3903" s="6" t="s">
        <v>908</v>
      </c>
      <c r="P3903" s="8" t="s">
        <v>27</v>
      </c>
      <c r="Q3903" s="9">
        <v>44704.454886574102</v>
      </c>
      <c r="R3903" s="6" t="s">
        <v>6465</v>
      </c>
      <c r="X3903" s="6" t="s">
        <v>19636</v>
      </c>
      <c r="Y3903" s="2" t="s">
        <v>2363</v>
      </c>
      <c r="Z3903" s="2" t="s">
        <v>2408</v>
      </c>
      <c r="AA3903" s="2" t="s">
        <v>31</v>
      </c>
      <c r="AB3903" s="2" t="s">
        <v>27</v>
      </c>
      <c r="AC3903" s="2" t="s">
        <v>27</v>
      </c>
      <c r="AD3903" s="2" t="s">
        <v>27</v>
      </c>
      <c r="AE3903" s="2" t="s">
        <v>27</v>
      </c>
      <c r="AG3903" s="2" t="str">
        <f t="shared" si="247"/>
        <v>phường Vĩnh Tuy</v>
      </c>
      <c r="AH3903" s="2" t="str">
        <f t="shared" si="248"/>
        <v>quận Hai Bà Trưng</v>
      </c>
      <c r="AI3903" s="2" t="str">
        <f t="shared" si="249"/>
        <v/>
      </c>
      <c r="AK3903" s="2" t="str">
        <f t="shared" si="246"/>
        <v/>
      </c>
      <c r="BF3903" s="2" t="str">
        <f>VLOOKUP(M3903,'[1]mã win'!G:K,5,0)</f>
        <v>B</v>
      </c>
    </row>
    <row r="3904" spans="1:58" ht="21" x14ac:dyDescent="0.25">
      <c r="A3904" s="6" t="s">
        <v>19637</v>
      </c>
      <c r="B3904" s="6" t="s">
        <v>15463</v>
      </c>
      <c r="C3904" s="11" t="s">
        <v>19638</v>
      </c>
      <c r="D3904" s="2" t="s">
        <v>27</v>
      </c>
      <c r="E3904" s="2" t="s">
        <v>1047</v>
      </c>
      <c r="G3904" s="6" t="s">
        <v>15031</v>
      </c>
      <c r="H3904" s="6"/>
      <c r="I3904" s="6"/>
      <c r="J3904" s="6"/>
      <c r="K3904" s="7"/>
      <c r="L3904" s="6" t="s">
        <v>24</v>
      </c>
      <c r="M3904" s="6" t="s">
        <v>25</v>
      </c>
      <c r="N3904" s="6" t="s">
        <v>25</v>
      </c>
      <c r="O3904" s="6" t="s">
        <v>1047</v>
      </c>
      <c r="P3904" s="8" t="s">
        <v>27</v>
      </c>
      <c r="Q3904" s="9">
        <v>44709.4469810995</v>
      </c>
      <c r="R3904" s="6" t="s">
        <v>6465</v>
      </c>
      <c r="X3904" s="11" t="s">
        <v>262</v>
      </c>
      <c r="Y3904" s="2" t="s">
        <v>19639</v>
      </c>
      <c r="Z3904" s="2" t="s">
        <v>19640</v>
      </c>
      <c r="AA3904" s="2" t="s">
        <v>19641</v>
      </c>
      <c r="AB3904" s="2" t="s">
        <v>27</v>
      </c>
      <c r="AC3904" s="2" t="s">
        <v>27</v>
      </c>
      <c r="AD3904" s="2" t="s">
        <v>27</v>
      </c>
      <c r="AE3904" s="2" t="s">
        <v>27</v>
      </c>
      <c r="AG3904" s="2" t="str">
        <f t="shared" si="247"/>
        <v/>
      </c>
      <c r="AH3904" s="2" t="str">
        <f t="shared" si="248"/>
        <v/>
      </c>
      <c r="AI3904" s="2" t="str">
        <f t="shared" si="249"/>
        <v/>
      </c>
      <c r="AK3904" s="2" t="str">
        <f t="shared" si="246"/>
        <v/>
      </c>
      <c r="BF3904" s="2" t="str">
        <f>VLOOKUP(M3904,'[1]mã win'!G:K,5,0)</f>
        <v>B</v>
      </c>
    </row>
    <row r="3905" spans="1:58" x14ac:dyDescent="0.25">
      <c r="A3905" s="6" t="s">
        <v>19642</v>
      </c>
      <c r="B3905" s="6" t="s">
        <v>15457</v>
      </c>
      <c r="C3905" s="6" t="s">
        <v>19643</v>
      </c>
      <c r="D3905" s="2" t="s">
        <v>27</v>
      </c>
      <c r="E3905" s="2" t="s">
        <v>701</v>
      </c>
      <c r="G3905" s="6" t="s">
        <v>15024</v>
      </c>
      <c r="H3905" s="6" t="s">
        <v>27</v>
      </c>
      <c r="I3905" s="6"/>
      <c r="J3905" s="6"/>
      <c r="K3905" s="7">
        <v>60</v>
      </c>
      <c r="L3905" s="6" t="s">
        <v>199</v>
      </c>
      <c r="M3905" s="6" t="s">
        <v>39</v>
      </c>
      <c r="N3905" s="6" t="s">
        <v>39</v>
      </c>
      <c r="O3905" s="6" t="s">
        <v>701</v>
      </c>
      <c r="P3905" s="8" t="s">
        <v>27</v>
      </c>
      <c r="Q3905" s="9">
        <v>44749.666016631898</v>
      </c>
      <c r="R3905" s="6" t="s">
        <v>28</v>
      </c>
      <c r="X3905" s="6" t="s">
        <v>19644</v>
      </c>
      <c r="Y3905" s="2" t="s">
        <v>19645</v>
      </c>
      <c r="Z3905" s="2" t="s">
        <v>701</v>
      </c>
      <c r="AA3905" s="2" t="s">
        <v>114</v>
      </c>
      <c r="AB3905" s="2" t="s">
        <v>27</v>
      </c>
      <c r="AC3905" s="2" t="s">
        <v>27</v>
      </c>
      <c r="AD3905" s="2" t="s">
        <v>27</v>
      </c>
      <c r="AE3905" s="2" t="s">
        <v>27</v>
      </c>
      <c r="AG3905" s="2" t="str">
        <f t="shared" si="247"/>
        <v/>
      </c>
      <c r="AH3905" s="2" t="str">
        <f t="shared" si="248"/>
        <v/>
      </c>
      <c r="AI3905" s="2" t="str">
        <f t="shared" si="249"/>
        <v>Huyện Hóc Môn</v>
      </c>
      <c r="AK3905" s="2" t="str">
        <f t="shared" si="246"/>
        <v/>
      </c>
      <c r="BF3905" s="2" t="str">
        <f>VLOOKUP(M3905,'[1]mã win'!G:K,5,0)</f>
        <v>N</v>
      </c>
    </row>
    <row r="3906" spans="1:58" x14ac:dyDescent="0.25">
      <c r="A3906" s="6" t="s">
        <v>19646</v>
      </c>
      <c r="B3906" s="6" t="s">
        <v>15468</v>
      </c>
      <c r="C3906" s="6" t="s">
        <v>19647</v>
      </c>
      <c r="D3906" s="2" t="s">
        <v>27</v>
      </c>
      <c r="E3906" s="2" t="s">
        <v>1108</v>
      </c>
      <c r="G3906" s="6" t="s">
        <v>15031</v>
      </c>
      <c r="H3906" s="6"/>
      <c r="I3906" s="6"/>
      <c r="J3906" s="6"/>
      <c r="K3906" s="7"/>
      <c r="L3906" s="6" t="s">
        <v>8064</v>
      </c>
      <c r="M3906" s="6" t="s">
        <v>25</v>
      </c>
      <c r="N3906" s="6" t="s">
        <v>25</v>
      </c>
      <c r="O3906" s="6" t="s">
        <v>1109</v>
      </c>
      <c r="P3906" s="8" t="s">
        <v>27</v>
      </c>
      <c r="Q3906" s="9">
        <v>44704.585105289298</v>
      </c>
      <c r="R3906" s="6" t="s">
        <v>6465</v>
      </c>
      <c r="X3906" s="6" t="s">
        <v>19648</v>
      </c>
      <c r="Y3906" s="2" t="s">
        <v>19649</v>
      </c>
      <c r="Z3906" s="2" t="s">
        <v>1108</v>
      </c>
      <c r="AA3906" s="2" t="s">
        <v>31</v>
      </c>
      <c r="AB3906" s="2" t="s">
        <v>27</v>
      </c>
      <c r="AC3906" s="2" t="s">
        <v>27</v>
      </c>
      <c r="AD3906" s="2" t="s">
        <v>27</v>
      </c>
      <c r="AE3906" s="2" t="s">
        <v>27</v>
      </c>
      <c r="AG3906" s="2" t="str">
        <f t="shared" si="247"/>
        <v/>
      </c>
      <c r="AH3906" s="2" t="str">
        <f t="shared" si="248"/>
        <v/>
      </c>
      <c r="AI3906" s="2" t="str">
        <f t="shared" si="249"/>
        <v>huyện Thanh Trì</v>
      </c>
      <c r="AK3906" s="2" t="str">
        <f t="shared" si="246"/>
        <v/>
      </c>
      <c r="BF3906" s="2" t="str">
        <f>VLOOKUP(M3906,'[1]mã win'!G:K,5,0)</f>
        <v>B</v>
      </c>
    </row>
    <row r="3907" spans="1:58" x14ac:dyDescent="0.25">
      <c r="A3907" s="6" t="s">
        <v>19650</v>
      </c>
      <c r="B3907" s="6" t="s">
        <v>15468</v>
      </c>
      <c r="C3907" s="6" t="s">
        <v>19651</v>
      </c>
      <c r="D3907" s="2" t="s">
        <v>14246</v>
      </c>
      <c r="E3907" s="2" t="s">
        <v>945</v>
      </c>
      <c r="G3907" s="6" t="s">
        <v>15031</v>
      </c>
      <c r="H3907" s="6"/>
      <c r="I3907" s="6"/>
      <c r="J3907" s="6"/>
      <c r="K3907" s="7"/>
      <c r="L3907" s="6" t="s">
        <v>8064</v>
      </c>
      <c r="M3907" s="6" t="s">
        <v>25</v>
      </c>
      <c r="N3907" s="6" t="s">
        <v>25</v>
      </c>
      <c r="O3907" s="6" t="s">
        <v>945</v>
      </c>
      <c r="P3907" s="8" t="s">
        <v>27</v>
      </c>
      <c r="Q3907" s="9">
        <v>44707.634378437499</v>
      </c>
      <c r="R3907" s="6" t="s">
        <v>6465</v>
      </c>
      <c r="X3907" s="6" t="s">
        <v>19652</v>
      </c>
      <c r="Y3907" s="2" t="s">
        <v>14246</v>
      </c>
      <c r="Z3907" s="2" t="s">
        <v>945</v>
      </c>
      <c r="AA3907" s="2" t="s">
        <v>843</v>
      </c>
      <c r="AB3907" s="2" t="s">
        <v>27</v>
      </c>
      <c r="AC3907" s="2" t="s">
        <v>27</v>
      </c>
      <c r="AD3907" s="2" t="s">
        <v>27</v>
      </c>
      <c r="AE3907" s="2" t="s">
        <v>27</v>
      </c>
      <c r="AG3907" s="2" t="str">
        <f t="shared" si="247"/>
        <v>phường Nhân Chính</v>
      </c>
      <c r="AH3907" s="2" t="str">
        <f t="shared" si="248"/>
        <v>Quận Thanh Xuân</v>
      </c>
      <c r="AI3907" s="2" t="str">
        <f t="shared" si="249"/>
        <v/>
      </c>
      <c r="AK3907" s="2" t="str">
        <f t="shared" ref="AK3907:AK3970" si="250">IF(LEFT(X3907,2)="tỉ",X3907,IF(LEFT(Y3907,2)="tỉ",Y3907,IF(LEFT(Z3907,2)="tỉ",Z3907,IF(LEFT(AA3907,2)="tỉ",AA3907,IF(LEFT(AB3907,2)="tỉ",AB3907,IF(LEFT(AC3907,2)="tỉ",AC3907,IF(LEFT(AD3907,2)="tỉ",AD3907,IF(LEFT(AE3907,2)="tỉ",AE3907,IF(LEFT(AF3907,2)="tỉ",AF3907,"")))))))))</f>
        <v/>
      </c>
      <c r="BF3907" s="2" t="str">
        <f>VLOOKUP(M3907,'[1]mã win'!G:K,5,0)</f>
        <v>B</v>
      </c>
    </row>
    <row r="3908" spans="1:58" x14ac:dyDescent="0.25">
      <c r="A3908" s="6" t="s">
        <v>19653</v>
      </c>
      <c r="B3908" s="6" t="s">
        <v>15468</v>
      </c>
      <c r="C3908" s="6" t="s">
        <v>19654</v>
      </c>
      <c r="D3908" s="2" t="s">
        <v>16729</v>
      </c>
      <c r="E3908" s="2" t="s">
        <v>967</v>
      </c>
      <c r="G3908" s="6" t="s">
        <v>15031</v>
      </c>
      <c r="H3908" s="6"/>
      <c r="I3908" s="6"/>
      <c r="J3908" s="6"/>
      <c r="K3908" s="7"/>
      <c r="L3908" s="6" t="s">
        <v>235</v>
      </c>
      <c r="M3908" s="6" t="s">
        <v>25</v>
      </c>
      <c r="N3908" s="6" t="s">
        <v>25</v>
      </c>
      <c r="O3908" s="6" t="s">
        <v>967</v>
      </c>
      <c r="P3908" s="8" t="s">
        <v>27</v>
      </c>
      <c r="Q3908" s="9">
        <v>44704.565214965303</v>
      </c>
      <c r="R3908" s="6" t="s">
        <v>6465</v>
      </c>
      <c r="X3908" s="6" t="s">
        <v>19655</v>
      </c>
      <c r="Y3908" s="2" t="s">
        <v>19656</v>
      </c>
      <c r="Z3908" s="2" t="s">
        <v>19657</v>
      </c>
      <c r="AA3908" s="2" t="s">
        <v>14227</v>
      </c>
      <c r="AB3908" s="2" t="s">
        <v>16729</v>
      </c>
      <c r="AC3908" s="2" t="s">
        <v>967</v>
      </c>
      <c r="AD3908" s="2" t="s">
        <v>31</v>
      </c>
      <c r="AE3908" s="2" t="s">
        <v>27</v>
      </c>
      <c r="AG3908" s="2" t="str">
        <f t="shared" si="247"/>
        <v>phường Hoàng Liệt</v>
      </c>
      <c r="AH3908" s="2" t="str">
        <f t="shared" si="248"/>
        <v>Quận Hoàng Mai</v>
      </c>
      <c r="AI3908" s="2" t="str">
        <f t="shared" si="249"/>
        <v/>
      </c>
      <c r="AK3908" s="2" t="str">
        <f t="shared" si="250"/>
        <v/>
      </c>
      <c r="BF3908" s="2" t="str">
        <f>VLOOKUP(M3908,'[1]mã win'!G:K,5,0)</f>
        <v>B</v>
      </c>
    </row>
    <row r="3909" spans="1:58" x14ac:dyDescent="0.25">
      <c r="A3909" s="6" t="s">
        <v>19658</v>
      </c>
      <c r="B3909" s="6" t="s">
        <v>15468</v>
      </c>
      <c r="C3909" s="6" t="s">
        <v>19659</v>
      </c>
      <c r="D3909" s="2" t="s">
        <v>16193</v>
      </c>
      <c r="E3909" s="2" t="s">
        <v>10847</v>
      </c>
      <c r="G3909" s="6" t="s">
        <v>15031</v>
      </c>
      <c r="H3909" s="6"/>
      <c r="I3909" s="6"/>
      <c r="J3909" s="6"/>
      <c r="K3909" s="7"/>
      <c r="L3909" s="6" t="s">
        <v>235</v>
      </c>
      <c r="M3909" s="6" t="s">
        <v>25</v>
      </c>
      <c r="N3909" s="6" t="s">
        <v>25</v>
      </c>
      <c r="O3909" s="6" t="s">
        <v>967</v>
      </c>
      <c r="P3909" s="8" t="s">
        <v>27</v>
      </c>
      <c r="Q3909" s="9">
        <v>44704.560698229201</v>
      </c>
      <c r="R3909" s="6" t="s">
        <v>6465</v>
      </c>
      <c r="X3909" s="6" t="s">
        <v>19660</v>
      </c>
      <c r="Y3909" s="2" t="s">
        <v>16193</v>
      </c>
      <c r="Z3909" s="2" t="s">
        <v>10847</v>
      </c>
      <c r="AA3909" s="2" t="s">
        <v>31</v>
      </c>
      <c r="AB3909" s="2" t="s">
        <v>27</v>
      </c>
      <c r="AC3909" s="2" t="s">
        <v>27</v>
      </c>
      <c r="AD3909" s="2" t="s">
        <v>27</v>
      </c>
      <c r="AE3909" s="2" t="s">
        <v>27</v>
      </c>
      <c r="AG3909" s="2" t="str">
        <f t="shared" si="247"/>
        <v>phường Lĩnh Nam</v>
      </c>
      <c r="AH3909" s="2" t="str">
        <f t="shared" si="248"/>
        <v>quận Hoàng Mai</v>
      </c>
      <c r="AI3909" s="2" t="str">
        <f t="shared" si="249"/>
        <v/>
      </c>
      <c r="AK3909" s="2" t="str">
        <f t="shared" si="250"/>
        <v/>
      </c>
      <c r="BF3909" s="2" t="str">
        <f>VLOOKUP(M3909,'[1]mã win'!G:K,5,0)</f>
        <v>B</v>
      </c>
    </row>
    <row r="3910" spans="1:58" ht="21" x14ac:dyDescent="0.25">
      <c r="A3910" s="6" t="s">
        <v>19661</v>
      </c>
      <c r="B3910" s="6" t="s">
        <v>15468</v>
      </c>
      <c r="C3910" s="11" t="s">
        <v>19662</v>
      </c>
      <c r="D3910" s="2" t="s">
        <v>27</v>
      </c>
      <c r="E3910" s="2" t="s">
        <v>497</v>
      </c>
      <c r="G3910" s="6" t="s">
        <v>15031</v>
      </c>
      <c r="H3910" s="6"/>
      <c r="I3910" s="6"/>
      <c r="J3910" s="6"/>
      <c r="K3910" s="7"/>
      <c r="L3910" s="6" t="s">
        <v>8064</v>
      </c>
      <c r="M3910" s="6" t="s">
        <v>25</v>
      </c>
      <c r="N3910" s="6" t="s">
        <v>25</v>
      </c>
      <c r="O3910" s="6" t="s">
        <v>497</v>
      </c>
      <c r="P3910" s="8" t="s">
        <v>27</v>
      </c>
      <c r="Q3910" s="9">
        <v>44707.649015937503</v>
      </c>
      <c r="R3910" s="6" t="s">
        <v>6465</v>
      </c>
      <c r="X3910" s="11" t="s">
        <v>262</v>
      </c>
      <c r="Y3910" s="2" t="s">
        <v>19663</v>
      </c>
      <c r="Z3910" s="2" t="s">
        <v>19664</v>
      </c>
      <c r="AA3910" s="2" t="s">
        <v>27</v>
      </c>
      <c r="AB3910" s="2" t="s">
        <v>27</v>
      </c>
      <c r="AC3910" s="2" t="s">
        <v>27</v>
      </c>
      <c r="AD3910" s="2" t="s">
        <v>27</v>
      </c>
      <c r="AE3910" s="2" t="s">
        <v>27</v>
      </c>
      <c r="AG3910" s="2" t="str">
        <f t="shared" si="247"/>
        <v/>
      </c>
      <c r="AH3910" s="2" t="str">
        <f t="shared" si="248"/>
        <v/>
      </c>
      <c r="AI3910" s="2" t="str">
        <f t="shared" si="249"/>
        <v/>
      </c>
      <c r="AK3910" s="2" t="str">
        <f t="shared" si="250"/>
        <v/>
      </c>
      <c r="BF3910" s="2" t="str">
        <f>VLOOKUP(M3910,'[1]mã win'!G:K,5,0)</f>
        <v>B</v>
      </c>
    </row>
    <row r="3911" spans="1:58" x14ac:dyDescent="0.25">
      <c r="A3911" s="6" t="s">
        <v>19665</v>
      </c>
      <c r="B3911" s="6" t="s">
        <v>15457</v>
      </c>
      <c r="C3911" s="6" t="s">
        <v>19666</v>
      </c>
      <c r="D3911" s="2" t="s">
        <v>1551</v>
      </c>
      <c r="E3911" s="2" t="s">
        <v>200</v>
      </c>
      <c r="G3911" s="6" t="s">
        <v>15024</v>
      </c>
      <c r="H3911" s="6" t="s">
        <v>27</v>
      </c>
      <c r="I3911" s="6"/>
      <c r="J3911" s="6"/>
      <c r="K3911" s="7">
        <v>60</v>
      </c>
      <c r="L3911" s="6" t="s">
        <v>199</v>
      </c>
      <c r="M3911" s="6" t="s">
        <v>39</v>
      </c>
      <c r="N3911" s="6" t="s">
        <v>39</v>
      </c>
      <c r="O3911" s="6" t="s">
        <v>200</v>
      </c>
      <c r="P3911" s="8" t="s">
        <v>27</v>
      </c>
      <c r="Q3911" s="9">
        <v>44749.614559456</v>
      </c>
      <c r="R3911" s="6" t="s">
        <v>28</v>
      </c>
      <c r="X3911" s="6" t="s">
        <v>19667</v>
      </c>
      <c r="Y3911" s="2" t="s">
        <v>1551</v>
      </c>
      <c r="Z3911" s="2" t="s">
        <v>200</v>
      </c>
      <c r="AA3911" s="2" t="s">
        <v>114</v>
      </c>
      <c r="AB3911" s="2" t="s">
        <v>27</v>
      </c>
      <c r="AC3911" s="2" t="s">
        <v>27</v>
      </c>
      <c r="AD3911" s="2" t="s">
        <v>27</v>
      </c>
      <c r="AE3911" s="2" t="s">
        <v>27</v>
      </c>
      <c r="AG3911" s="2" t="str">
        <f t="shared" si="247"/>
        <v>Phường 6</v>
      </c>
      <c r="AH3911" s="2" t="str">
        <f t="shared" si="248"/>
        <v>Quận Tân Bình</v>
      </c>
      <c r="AI3911" s="2" t="str">
        <f t="shared" si="249"/>
        <v/>
      </c>
      <c r="AK3911" s="2" t="str">
        <f t="shared" si="250"/>
        <v/>
      </c>
      <c r="BF3911" s="2" t="str">
        <f>VLOOKUP(M3911,'[1]mã win'!G:K,5,0)</f>
        <v>N</v>
      </c>
    </row>
    <row r="3912" spans="1:58" x14ac:dyDescent="0.25">
      <c r="A3912" s="6" t="s">
        <v>19668</v>
      </c>
      <c r="B3912" s="6" t="s">
        <v>15505</v>
      </c>
      <c r="C3912" s="6" t="s">
        <v>19669</v>
      </c>
      <c r="D3912" s="2" t="s">
        <v>19670</v>
      </c>
      <c r="E3912" s="2" t="s">
        <v>451</v>
      </c>
      <c r="G3912" s="6" t="s">
        <v>15024</v>
      </c>
      <c r="H3912" s="6" t="s">
        <v>27</v>
      </c>
      <c r="I3912" s="6"/>
      <c r="J3912" s="6"/>
      <c r="K3912" s="7">
        <v>60</v>
      </c>
      <c r="L3912" s="6" t="s">
        <v>199</v>
      </c>
      <c r="M3912" s="6" t="s">
        <v>39</v>
      </c>
      <c r="N3912" s="6" t="s">
        <v>39</v>
      </c>
      <c r="O3912" s="6" t="s">
        <v>451</v>
      </c>
      <c r="P3912" s="8" t="s">
        <v>27</v>
      </c>
      <c r="Q3912" s="9">
        <v>44749.597450312503</v>
      </c>
      <c r="R3912" s="6" t="s">
        <v>28</v>
      </c>
      <c r="X3912" s="6" t="s">
        <v>19671</v>
      </c>
      <c r="Y3912" s="2" t="s">
        <v>19670</v>
      </c>
      <c r="Z3912" s="2" t="s">
        <v>451</v>
      </c>
      <c r="AA3912" s="2" t="s">
        <v>114</v>
      </c>
      <c r="AB3912" s="2" t="s">
        <v>27</v>
      </c>
      <c r="AC3912" s="2" t="s">
        <v>27</v>
      </c>
      <c r="AD3912" s="2" t="s">
        <v>27</v>
      </c>
      <c r="AE3912" s="2" t="s">
        <v>27</v>
      </c>
      <c r="AG3912" s="2" t="str">
        <f t="shared" si="247"/>
        <v>P 17</v>
      </c>
      <c r="AH3912" s="2" t="str">
        <f t="shared" si="248"/>
        <v>Quận Gò Vấp</v>
      </c>
      <c r="AI3912" s="2" t="str">
        <f t="shared" si="249"/>
        <v/>
      </c>
      <c r="AK3912" s="2" t="str">
        <f t="shared" si="250"/>
        <v/>
      </c>
      <c r="BF3912" s="2" t="str">
        <f>VLOOKUP(M3912,'[1]mã win'!G:K,5,0)</f>
        <v>N</v>
      </c>
    </row>
    <row r="3913" spans="1:58" x14ac:dyDescent="0.25">
      <c r="A3913" s="6" t="s">
        <v>19672</v>
      </c>
      <c r="B3913" s="6" t="s">
        <v>15505</v>
      </c>
      <c r="C3913" s="6" t="s">
        <v>19673</v>
      </c>
      <c r="D3913" s="2" t="s">
        <v>19674</v>
      </c>
      <c r="E3913" s="2" t="s">
        <v>36</v>
      </c>
      <c r="G3913" s="6" t="s">
        <v>15024</v>
      </c>
      <c r="H3913" s="6" t="s">
        <v>27</v>
      </c>
      <c r="I3913" s="6"/>
      <c r="J3913" s="6"/>
      <c r="K3913" s="7">
        <v>60</v>
      </c>
      <c r="L3913" s="6" t="s">
        <v>199</v>
      </c>
      <c r="M3913" s="6" t="s">
        <v>39</v>
      </c>
      <c r="N3913" s="6" t="s">
        <v>39</v>
      </c>
      <c r="O3913" s="6" t="s">
        <v>36</v>
      </c>
      <c r="P3913" s="8" t="s">
        <v>27</v>
      </c>
      <c r="Q3913" s="9">
        <v>44723.429911076397</v>
      </c>
      <c r="R3913" s="6" t="s">
        <v>28</v>
      </c>
      <c r="X3913" s="6" t="s">
        <v>19675</v>
      </c>
      <c r="Y3913" s="2" t="s">
        <v>19674</v>
      </c>
      <c r="Z3913" s="2" t="s">
        <v>36</v>
      </c>
      <c r="AA3913" s="2" t="s">
        <v>114</v>
      </c>
      <c r="AB3913" s="2" t="s">
        <v>27</v>
      </c>
      <c r="AC3913" s="2" t="s">
        <v>27</v>
      </c>
      <c r="AD3913" s="2" t="s">
        <v>27</v>
      </c>
      <c r="AE3913" s="2" t="s">
        <v>27</v>
      </c>
      <c r="AG3913" s="2" t="str">
        <f t="shared" si="247"/>
        <v>P Hiệp Tân</v>
      </c>
      <c r="AH3913" s="2" t="str">
        <f t="shared" si="248"/>
        <v>Quận Tân Phú</v>
      </c>
      <c r="AI3913" s="2" t="str">
        <f t="shared" si="249"/>
        <v/>
      </c>
      <c r="AK3913" s="2" t="str">
        <f t="shared" si="250"/>
        <v/>
      </c>
      <c r="BF3913" s="2" t="str">
        <f>VLOOKUP(M3913,'[1]mã win'!G:K,5,0)</f>
        <v>N</v>
      </c>
    </row>
    <row r="3914" spans="1:58" ht="31.5" x14ac:dyDescent="0.25">
      <c r="A3914" s="6" t="s">
        <v>19676</v>
      </c>
      <c r="B3914" s="6" t="s">
        <v>15468</v>
      </c>
      <c r="C3914" s="11" t="s">
        <v>19677</v>
      </c>
      <c r="D3914" s="2" t="s">
        <v>27</v>
      </c>
      <c r="E3914" s="2" t="s">
        <v>918</v>
      </c>
      <c r="G3914" s="6" t="s">
        <v>15031</v>
      </c>
      <c r="H3914" s="6"/>
      <c r="I3914" s="6"/>
      <c r="J3914" s="6"/>
      <c r="K3914" s="7"/>
      <c r="L3914" s="6" t="s">
        <v>24</v>
      </c>
      <c r="M3914" s="6" t="s">
        <v>25</v>
      </c>
      <c r="N3914" s="6" t="s">
        <v>25</v>
      </c>
      <c r="O3914" s="6" t="s">
        <v>918</v>
      </c>
      <c r="P3914" s="8" t="s">
        <v>27</v>
      </c>
      <c r="Q3914" s="9">
        <v>44707.342552581002</v>
      </c>
      <c r="R3914" s="6" t="s">
        <v>6465</v>
      </c>
      <c r="X3914" s="11" t="s">
        <v>19678</v>
      </c>
      <c r="Y3914" s="2" t="s">
        <v>2393</v>
      </c>
      <c r="Z3914" s="2" t="s">
        <v>19679</v>
      </c>
      <c r="AA3914" s="2" t="s">
        <v>19680</v>
      </c>
      <c r="AB3914" s="2" t="s">
        <v>19681</v>
      </c>
      <c r="AC3914" s="2" t="s">
        <v>27</v>
      </c>
      <c r="AD3914" s="2" t="s">
        <v>27</v>
      </c>
      <c r="AE3914" s="2" t="s">
        <v>27</v>
      </c>
      <c r="AG3914" s="2" t="str">
        <f t="shared" si="247"/>
        <v/>
      </c>
      <c r="AH3914" s="2" t="str">
        <f t="shared" si="248"/>
        <v/>
      </c>
      <c r="AI3914" s="2" t="str">
        <f t="shared" si="249"/>
        <v/>
      </c>
      <c r="AK3914" s="2" t="str">
        <f t="shared" si="250"/>
        <v/>
      </c>
      <c r="BF3914" s="2" t="str">
        <f>VLOOKUP(M3914,'[1]mã win'!G:K,5,0)</f>
        <v>B</v>
      </c>
    </row>
    <row r="3915" spans="1:58" x14ac:dyDescent="0.25">
      <c r="A3915" s="6" t="s">
        <v>19682</v>
      </c>
      <c r="B3915" s="6" t="s">
        <v>15468</v>
      </c>
      <c r="C3915" s="6" t="s">
        <v>19683</v>
      </c>
      <c r="D3915" s="2" t="s">
        <v>2650</v>
      </c>
      <c r="E3915" s="2" t="s">
        <v>918</v>
      </c>
      <c r="G3915" s="6" t="s">
        <v>15031</v>
      </c>
      <c r="H3915" s="6"/>
      <c r="I3915" s="6"/>
      <c r="J3915" s="6"/>
      <c r="K3915" s="7"/>
      <c r="L3915" s="6" t="s">
        <v>24</v>
      </c>
      <c r="M3915" s="6" t="s">
        <v>25</v>
      </c>
      <c r="N3915" s="6" t="s">
        <v>25</v>
      </c>
      <c r="O3915" s="6" t="s">
        <v>918</v>
      </c>
      <c r="P3915" s="8" t="s">
        <v>27</v>
      </c>
      <c r="Q3915" s="9">
        <v>44707.326702430597</v>
      </c>
      <c r="R3915" s="6" t="s">
        <v>6465</v>
      </c>
      <c r="X3915" s="6" t="s">
        <v>19684</v>
      </c>
      <c r="Y3915" s="2" t="s">
        <v>19685</v>
      </c>
      <c r="Z3915" s="2" t="s">
        <v>18423</v>
      </c>
      <c r="AA3915" s="2" t="s">
        <v>10304</v>
      </c>
      <c r="AB3915" s="2" t="s">
        <v>2650</v>
      </c>
      <c r="AC3915" s="2" t="s">
        <v>918</v>
      </c>
      <c r="AD3915" s="2" t="s">
        <v>2458</v>
      </c>
      <c r="AE3915" s="2" t="s">
        <v>27</v>
      </c>
      <c r="AG3915" s="2" t="str">
        <f t="shared" si="247"/>
        <v>Phường Mỹ Đình 2</v>
      </c>
      <c r="AH3915" s="2" t="str">
        <f t="shared" si="248"/>
        <v>Quận Nam Từ Liêm</v>
      </c>
      <c r="AI3915" s="2" t="str">
        <f t="shared" si="249"/>
        <v/>
      </c>
      <c r="AK3915" s="2" t="str">
        <f t="shared" si="250"/>
        <v/>
      </c>
      <c r="BF3915" s="2" t="str">
        <f>VLOOKUP(M3915,'[1]mã win'!G:K,5,0)</f>
        <v>B</v>
      </c>
    </row>
    <row r="3916" spans="1:58" x14ac:dyDescent="0.25">
      <c r="A3916" s="6" t="s">
        <v>19686</v>
      </c>
      <c r="B3916" s="6" t="s">
        <v>15468</v>
      </c>
      <c r="C3916" s="6" t="s">
        <v>19687</v>
      </c>
      <c r="D3916" s="2" t="s">
        <v>14961</v>
      </c>
      <c r="E3916" s="2" t="s">
        <v>918</v>
      </c>
      <c r="G3916" s="6" t="s">
        <v>15031</v>
      </c>
      <c r="H3916" s="6"/>
      <c r="I3916" s="6"/>
      <c r="J3916" s="6"/>
      <c r="K3916" s="7"/>
      <c r="L3916" s="6" t="s">
        <v>24</v>
      </c>
      <c r="M3916" s="6" t="s">
        <v>25</v>
      </c>
      <c r="N3916" s="6" t="s">
        <v>25</v>
      </c>
      <c r="O3916" s="6" t="s">
        <v>918</v>
      </c>
      <c r="P3916" s="8" t="s">
        <v>27</v>
      </c>
      <c r="Q3916" s="9">
        <v>44707.326897071798</v>
      </c>
      <c r="R3916" s="6" t="s">
        <v>6465</v>
      </c>
      <c r="X3916" s="6" t="s">
        <v>19688</v>
      </c>
      <c r="Y3916" s="2" t="s">
        <v>2393</v>
      </c>
      <c r="Z3916" s="2" t="s">
        <v>19689</v>
      </c>
      <c r="AA3916" s="2" t="s">
        <v>19690</v>
      </c>
      <c r="AB3916" s="2" t="s">
        <v>10304</v>
      </c>
      <c r="AC3916" s="2" t="s">
        <v>14961</v>
      </c>
      <c r="AD3916" s="2" t="s">
        <v>918</v>
      </c>
      <c r="AE3916" s="2" t="s">
        <v>31</v>
      </c>
      <c r="AG3916" s="2" t="str">
        <f t="shared" si="247"/>
        <v>phường Cầu Diễn</v>
      </c>
      <c r="AH3916" s="2" t="str">
        <f t="shared" si="248"/>
        <v>Quận Nam Từ Liêm</v>
      </c>
      <c r="AI3916" s="2" t="str">
        <f t="shared" si="249"/>
        <v/>
      </c>
      <c r="AK3916" s="2" t="str">
        <f t="shared" si="250"/>
        <v/>
      </c>
      <c r="BF3916" s="2" t="str">
        <f>VLOOKUP(M3916,'[1]mã win'!G:K,5,0)</f>
        <v>B</v>
      </c>
    </row>
    <row r="3917" spans="1:58" x14ac:dyDescent="0.25">
      <c r="A3917" s="6" t="s">
        <v>19691</v>
      </c>
      <c r="B3917" s="6" t="s">
        <v>15457</v>
      </c>
      <c r="C3917" s="6" t="s">
        <v>19692</v>
      </c>
      <c r="D3917" s="2" t="s">
        <v>5563</v>
      </c>
      <c r="E3917" s="2" t="s">
        <v>200</v>
      </c>
      <c r="G3917" s="6" t="s">
        <v>15024</v>
      </c>
      <c r="H3917" s="6" t="s">
        <v>27</v>
      </c>
      <c r="I3917" s="6"/>
      <c r="J3917" s="6"/>
      <c r="K3917" s="7">
        <v>60</v>
      </c>
      <c r="L3917" s="6" t="s">
        <v>199</v>
      </c>
      <c r="M3917" s="6" t="s">
        <v>39</v>
      </c>
      <c r="N3917" s="6" t="s">
        <v>39</v>
      </c>
      <c r="O3917" s="6" t="s">
        <v>200</v>
      </c>
      <c r="P3917" s="8" t="s">
        <v>27</v>
      </c>
      <c r="Q3917" s="9">
        <v>44749.6180376505</v>
      </c>
      <c r="R3917" s="6" t="s">
        <v>28</v>
      </c>
      <c r="X3917" s="6" t="s">
        <v>19693</v>
      </c>
      <c r="Y3917" s="2" t="s">
        <v>5563</v>
      </c>
      <c r="Z3917" s="2" t="s">
        <v>200</v>
      </c>
      <c r="AA3917" s="2" t="s">
        <v>114</v>
      </c>
      <c r="AB3917" s="2" t="s">
        <v>27</v>
      </c>
      <c r="AC3917" s="2" t="s">
        <v>27</v>
      </c>
      <c r="AD3917" s="2" t="s">
        <v>27</v>
      </c>
      <c r="AE3917" s="2" t="s">
        <v>27</v>
      </c>
      <c r="AG3917" s="2" t="str">
        <f t="shared" si="247"/>
        <v>Phường 14</v>
      </c>
      <c r="AH3917" s="2" t="str">
        <f t="shared" si="248"/>
        <v>Quận Tân Bình</v>
      </c>
      <c r="AI3917" s="2" t="str">
        <f t="shared" si="249"/>
        <v/>
      </c>
      <c r="AK3917" s="2" t="str">
        <f t="shared" si="250"/>
        <v/>
      </c>
      <c r="BF3917" s="2" t="str">
        <f>VLOOKUP(M3917,'[1]mã win'!G:K,5,0)</f>
        <v>N</v>
      </c>
    </row>
    <row r="3918" spans="1:58" x14ac:dyDescent="0.25">
      <c r="A3918" s="6" t="s">
        <v>19694</v>
      </c>
      <c r="B3918" s="6" t="s">
        <v>15505</v>
      </c>
      <c r="C3918" s="6" t="s">
        <v>19695</v>
      </c>
      <c r="D3918" s="2" t="s">
        <v>4257</v>
      </c>
      <c r="E3918" s="2" t="s">
        <v>451</v>
      </c>
      <c r="G3918" s="6" t="s">
        <v>15024</v>
      </c>
      <c r="H3918" s="6" t="s">
        <v>27</v>
      </c>
      <c r="I3918" s="6"/>
      <c r="J3918" s="6"/>
      <c r="K3918" s="7">
        <v>60</v>
      </c>
      <c r="L3918" s="6" t="s">
        <v>199</v>
      </c>
      <c r="M3918" s="6" t="s">
        <v>39</v>
      </c>
      <c r="N3918" s="6" t="s">
        <v>39</v>
      </c>
      <c r="O3918" s="6" t="s">
        <v>451</v>
      </c>
      <c r="P3918" s="8" t="s">
        <v>27</v>
      </c>
      <c r="Q3918" s="9">
        <v>44749.596007673601</v>
      </c>
      <c r="R3918" s="6" t="s">
        <v>28</v>
      </c>
      <c r="X3918" s="6" t="s">
        <v>19696</v>
      </c>
      <c r="Y3918" s="2" t="s">
        <v>4257</v>
      </c>
      <c r="Z3918" s="2" t="s">
        <v>451</v>
      </c>
      <c r="AA3918" s="2" t="s">
        <v>114</v>
      </c>
      <c r="AB3918" s="2" t="s">
        <v>27</v>
      </c>
      <c r="AC3918" s="2" t="s">
        <v>27</v>
      </c>
      <c r="AD3918" s="2" t="s">
        <v>27</v>
      </c>
      <c r="AE3918" s="2" t="s">
        <v>27</v>
      </c>
      <c r="AG3918" s="2" t="str">
        <f t="shared" si="247"/>
        <v>Phường 9</v>
      </c>
      <c r="AH3918" s="2" t="str">
        <f t="shared" si="248"/>
        <v>Quận Gò Vấp</v>
      </c>
      <c r="AI3918" s="2" t="str">
        <f t="shared" si="249"/>
        <v/>
      </c>
      <c r="AK3918" s="2" t="str">
        <f t="shared" si="250"/>
        <v/>
      </c>
      <c r="BF3918" s="2" t="str">
        <f>VLOOKUP(M3918,'[1]mã win'!G:K,5,0)</f>
        <v>N</v>
      </c>
    </row>
    <row r="3919" spans="1:58" x14ac:dyDescent="0.25">
      <c r="A3919" s="6" t="s">
        <v>19697</v>
      </c>
      <c r="B3919" s="6" t="s">
        <v>16559</v>
      </c>
      <c r="C3919" s="6" t="s">
        <v>19698</v>
      </c>
      <c r="D3919" s="2" t="s">
        <v>4524</v>
      </c>
      <c r="E3919" s="2" t="s">
        <v>399</v>
      </c>
      <c r="G3919" s="6" t="s">
        <v>15024</v>
      </c>
      <c r="H3919" s="6" t="s">
        <v>27</v>
      </c>
      <c r="I3919" s="6"/>
      <c r="J3919" s="6"/>
      <c r="K3919" s="7">
        <v>60</v>
      </c>
      <c r="L3919" s="6" t="s">
        <v>63</v>
      </c>
      <c r="M3919" s="6" t="s">
        <v>39</v>
      </c>
      <c r="N3919" s="6" t="s">
        <v>39</v>
      </c>
      <c r="O3919" s="6" t="s">
        <v>51</v>
      </c>
      <c r="P3919" s="8" t="s">
        <v>27</v>
      </c>
      <c r="Q3919" s="9">
        <v>44749.640410798602</v>
      </c>
      <c r="R3919" s="6" t="s">
        <v>28</v>
      </c>
      <c r="X3919" s="6" t="s">
        <v>19699</v>
      </c>
      <c r="Y3919" s="2" t="s">
        <v>4524</v>
      </c>
      <c r="Z3919" s="2" t="s">
        <v>399</v>
      </c>
      <c r="AA3919" s="2" t="s">
        <v>114</v>
      </c>
      <c r="AB3919" s="2" t="s">
        <v>27</v>
      </c>
      <c r="AC3919" s="2" t="s">
        <v>27</v>
      </c>
      <c r="AD3919" s="2" t="s">
        <v>27</v>
      </c>
      <c r="AE3919" s="2" t="s">
        <v>27</v>
      </c>
      <c r="AG3919" s="2" t="str">
        <f t="shared" si="247"/>
        <v>Phường Phước Long B</v>
      </c>
      <c r="AH3919" s="2" t="str">
        <f t="shared" si="248"/>
        <v>Quận 9</v>
      </c>
      <c r="AI3919" s="2" t="str">
        <f t="shared" si="249"/>
        <v/>
      </c>
      <c r="AK3919" s="2" t="str">
        <f t="shared" si="250"/>
        <v/>
      </c>
      <c r="BF3919" s="2" t="str">
        <f>VLOOKUP(M3919,'[1]mã win'!G:K,5,0)</f>
        <v>N</v>
      </c>
    </row>
    <row r="3920" spans="1:58" x14ac:dyDescent="0.25">
      <c r="A3920" s="6" t="s">
        <v>19700</v>
      </c>
      <c r="B3920" s="6" t="s">
        <v>15468</v>
      </c>
      <c r="C3920" s="6" t="s">
        <v>19701</v>
      </c>
      <c r="D3920" s="2" t="s">
        <v>10884</v>
      </c>
      <c r="E3920" s="2" t="s">
        <v>10932</v>
      </c>
      <c r="G3920" s="6" t="s">
        <v>15031</v>
      </c>
      <c r="H3920" s="6"/>
      <c r="I3920" s="6"/>
      <c r="J3920" s="6"/>
      <c r="K3920" s="7"/>
      <c r="L3920" s="6" t="s">
        <v>24</v>
      </c>
      <c r="M3920" s="6" t="s">
        <v>25</v>
      </c>
      <c r="N3920" s="6" t="s">
        <v>25</v>
      </c>
      <c r="O3920" s="6" t="s">
        <v>918</v>
      </c>
      <c r="P3920" s="8" t="s">
        <v>27</v>
      </c>
      <c r="Q3920" s="9">
        <v>44707.334413969897</v>
      </c>
      <c r="R3920" s="6" t="s">
        <v>6465</v>
      </c>
      <c r="X3920" s="6" t="s">
        <v>19702</v>
      </c>
      <c r="Y3920" s="2" t="s">
        <v>10884</v>
      </c>
      <c r="Z3920" s="2" t="s">
        <v>10932</v>
      </c>
      <c r="AA3920" s="2" t="s">
        <v>25</v>
      </c>
      <c r="AB3920" s="2" t="s">
        <v>27</v>
      </c>
      <c r="AC3920" s="2" t="s">
        <v>27</v>
      </c>
      <c r="AD3920" s="2" t="s">
        <v>27</v>
      </c>
      <c r="AE3920" s="2" t="s">
        <v>27</v>
      </c>
      <c r="AG3920" s="2" t="str">
        <f t="shared" si="247"/>
        <v>phường Mễ Trì</v>
      </c>
      <c r="AH3920" s="2" t="str">
        <f t="shared" si="248"/>
        <v>quận Nam Từ Liêm</v>
      </c>
      <c r="AI3920" s="2" t="str">
        <f t="shared" si="249"/>
        <v/>
      </c>
      <c r="AK3920" s="2" t="str">
        <f t="shared" si="250"/>
        <v/>
      </c>
      <c r="BF3920" s="2" t="str">
        <f>VLOOKUP(M3920,'[1]mã win'!G:K,5,0)</f>
        <v>B</v>
      </c>
    </row>
    <row r="3921" spans="1:58" x14ac:dyDescent="0.25">
      <c r="A3921" s="6" t="s">
        <v>19703</v>
      </c>
      <c r="B3921" s="6" t="s">
        <v>15468</v>
      </c>
      <c r="C3921" s="6" t="s">
        <v>19704</v>
      </c>
      <c r="D3921" s="2" t="s">
        <v>11983</v>
      </c>
      <c r="E3921" s="2" t="s">
        <v>918</v>
      </c>
      <c r="G3921" s="6" t="s">
        <v>15031</v>
      </c>
      <c r="H3921" s="6"/>
      <c r="I3921" s="6"/>
      <c r="J3921" s="6"/>
      <c r="K3921" s="7"/>
      <c r="L3921" s="6" t="s">
        <v>24</v>
      </c>
      <c r="M3921" s="6" t="s">
        <v>25</v>
      </c>
      <c r="N3921" s="6" t="s">
        <v>25</v>
      </c>
      <c r="O3921" s="6" t="s">
        <v>918</v>
      </c>
      <c r="P3921" s="8" t="s">
        <v>27</v>
      </c>
      <c r="Q3921" s="9">
        <v>44707.326203275501</v>
      </c>
      <c r="R3921" s="6" t="s">
        <v>6465</v>
      </c>
      <c r="X3921" s="6" t="s">
        <v>19705</v>
      </c>
      <c r="Y3921" s="2" t="s">
        <v>19706</v>
      </c>
      <c r="Z3921" s="2" t="s">
        <v>18517</v>
      </c>
      <c r="AA3921" s="2" t="s">
        <v>11983</v>
      </c>
      <c r="AB3921" s="2" t="s">
        <v>918</v>
      </c>
      <c r="AC3921" s="2" t="s">
        <v>25</v>
      </c>
      <c r="AD3921" s="2" t="s">
        <v>27</v>
      </c>
      <c r="AE3921" s="2" t="s">
        <v>27</v>
      </c>
      <c r="AG3921" s="2" t="str">
        <f t="shared" si="247"/>
        <v>phường Trung Văn</v>
      </c>
      <c r="AH3921" s="2" t="str">
        <f t="shared" si="248"/>
        <v>Quận Nam Từ Liêm</v>
      </c>
      <c r="AI3921" s="2" t="str">
        <f t="shared" si="249"/>
        <v/>
      </c>
      <c r="AK3921" s="2" t="str">
        <f t="shared" si="250"/>
        <v/>
      </c>
      <c r="BF3921" s="2" t="str">
        <f>VLOOKUP(M3921,'[1]mã win'!G:K,5,0)</f>
        <v>B</v>
      </c>
    </row>
    <row r="3922" spans="1:58" x14ac:dyDescent="0.25">
      <c r="A3922" s="6" t="s">
        <v>19707</v>
      </c>
      <c r="B3922" s="6" t="s">
        <v>15468</v>
      </c>
      <c r="C3922" s="6" t="s">
        <v>19708</v>
      </c>
      <c r="D3922" s="2" t="s">
        <v>27</v>
      </c>
      <c r="E3922" s="2" t="s">
        <v>2278</v>
      </c>
      <c r="G3922" s="6" t="s">
        <v>15031</v>
      </c>
      <c r="H3922" s="6"/>
      <c r="I3922" s="6"/>
      <c r="J3922" s="6"/>
      <c r="K3922" s="7"/>
      <c r="L3922" s="6" t="s">
        <v>259</v>
      </c>
      <c r="M3922" s="6" t="s">
        <v>25</v>
      </c>
      <c r="N3922" s="6" t="s">
        <v>25</v>
      </c>
      <c r="O3922" s="6" t="s">
        <v>2278</v>
      </c>
      <c r="P3922" s="8" t="s">
        <v>27</v>
      </c>
      <c r="Q3922" s="9">
        <v>44705.587192627303</v>
      </c>
      <c r="R3922" s="6" t="s">
        <v>6465</v>
      </c>
      <c r="X3922" s="6" t="s">
        <v>19709</v>
      </c>
      <c r="Y3922" s="2" t="s">
        <v>19710</v>
      </c>
      <c r="Z3922" s="2" t="s">
        <v>27</v>
      </c>
      <c r="AA3922" s="2" t="s">
        <v>27</v>
      </c>
      <c r="AB3922" s="2" t="s">
        <v>27</v>
      </c>
      <c r="AC3922" s="2" t="s">
        <v>27</v>
      </c>
      <c r="AD3922" s="2" t="s">
        <v>27</v>
      </c>
      <c r="AE3922" s="2" t="s">
        <v>27</v>
      </c>
      <c r="AG3922" s="2" t="str">
        <f t="shared" si="247"/>
        <v/>
      </c>
      <c r="AH3922" s="2" t="str">
        <f t="shared" si="248"/>
        <v/>
      </c>
      <c r="AI3922" s="2" t="str">
        <f t="shared" si="249"/>
        <v/>
      </c>
      <c r="AK3922" s="2" t="str">
        <f t="shared" si="250"/>
        <v/>
      </c>
      <c r="BF3922" s="2" t="str">
        <f>VLOOKUP(M3922,'[1]mã win'!G:K,5,0)</f>
        <v>B</v>
      </c>
    </row>
    <row r="3923" spans="1:58" x14ac:dyDescent="0.25">
      <c r="A3923" s="6" t="s">
        <v>19711</v>
      </c>
      <c r="B3923" s="6" t="s">
        <v>15463</v>
      </c>
      <c r="C3923" s="6" t="s">
        <v>19712</v>
      </c>
      <c r="D3923" s="2" t="s">
        <v>18628</v>
      </c>
      <c r="E3923" s="2" t="s">
        <v>1152</v>
      </c>
      <c r="G3923" s="6" t="s">
        <v>15031</v>
      </c>
      <c r="H3923" s="6"/>
      <c r="I3923" s="6"/>
      <c r="J3923" s="6"/>
      <c r="K3923" s="7"/>
      <c r="L3923" s="6" t="s">
        <v>24</v>
      </c>
      <c r="M3923" s="6" t="s">
        <v>25</v>
      </c>
      <c r="N3923" s="6" t="s">
        <v>25</v>
      </c>
      <c r="O3923" s="6" t="s">
        <v>1152</v>
      </c>
      <c r="P3923" s="8" t="s">
        <v>27</v>
      </c>
      <c r="Q3923" s="9">
        <v>44707.420773576399</v>
      </c>
      <c r="R3923" s="6" t="s">
        <v>6465</v>
      </c>
      <c r="X3923" s="6" t="s">
        <v>262</v>
      </c>
      <c r="Y3923" s="2" t="s">
        <v>19713</v>
      </c>
      <c r="Z3923" s="2" t="s">
        <v>19714</v>
      </c>
      <c r="AA3923" s="2" t="s">
        <v>18628</v>
      </c>
      <c r="AB3923" s="2" t="s">
        <v>1152</v>
      </c>
      <c r="AC3923" s="2" t="s">
        <v>25</v>
      </c>
      <c r="AD3923" s="2" t="s">
        <v>27</v>
      </c>
      <c r="AE3923" s="2" t="s">
        <v>27</v>
      </c>
      <c r="AG3923" s="2" t="str">
        <f t="shared" si="247"/>
        <v>phường Xuân Tảo</v>
      </c>
      <c r="AH3923" s="2" t="str">
        <f t="shared" si="248"/>
        <v>Quận Bắc Từ Liêm</v>
      </c>
      <c r="AI3923" s="2" t="str">
        <f t="shared" si="249"/>
        <v/>
      </c>
      <c r="AK3923" s="2" t="str">
        <f t="shared" si="250"/>
        <v/>
      </c>
      <c r="BF3923" s="2" t="str">
        <f>VLOOKUP(M3923,'[1]mã win'!G:K,5,0)</f>
        <v>B</v>
      </c>
    </row>
    <row r="3924" spans="1:58" x14ac:dyDescent="0.25">
      <c r="A3924" s="6" t="s">
        <v>19715</v>
      </c>
      <c r="B3924" s="6" t="s">
        <v>15468</v>
      </c>
      <c r="C3924" s="6" t="s">
        <v>19716</v>
      </c>
      <c r="D3924" s="2" t="s">
        <v>19717</v>
      </c>
      <c r="E3924" s="2" t="s">
        <v>839</v>
      </c>
      <c r="G3924" s="6" t="s">
        <v>15031</v>
      </c>
      <c r="H3924" s="6"/>
      <c r="I3924" s="6"/>
      <c r="J3924" s="6"/>
      <c r="K3924" s="7"/>
      <c r="L3924" s="6" t="s">
        <v>235</v>
      </c>
      <c r="M3924" s="6" t="s">
        <v>25</v>
      </c>
      <c r="N3924" s="6" t="s">
        <v>25</v>
      </c>
      <c r="O3924" s="6" t="s">
        <v>840</v>
      </c>
      <c r="P3924" s="8" t="s">
        <v>27</v>
      </c>
      <c r="Q3924" s="9">
        <v>44704.3428844097</v>
      </c>
      <c r="R3924" s="6" t="s">
        <v>6465</v>
      </c>
      <c r="X3924" s="6" t="s">
        <v>19718</v>
      </c>
      <c r="Y3924" s="2" t="s">
        <v>19717</v>
      </c>
      <c r="Z3924" s="2" t="s">
        <v>839</v>
      </c>
      <c r="AA3924" s="2" t="s">
        <v>25</v>
      </c>
      <c r="AB3924" s="2" t="s">
        <v>27</v>
      </c>
      <c r="AC3924" s="2" t="s">
        <v>27</v>
      </c>
      <c r="AD3924" s="2" t="s">
        <v>27</v>
      </c>
      <c r="AE3924" s="2" t="s">
        <v>27</v>
      </c>
      <c r="AG3924" s="2" t="str">
        <f t="shared" si="247"/>
        <v>phường Long Biên</v>
      </c>
      <c r="AH3924" s="2" t="str">
        <f t="shared" si="248"/>
        <v>quận Long Biên</v>
      </c>
      <c r="AI3924" s="2" t="str">
        <f t="shared" si="249"/>
        <v/>
      </c>
      <c r="AK3924" s="2" t="str">
        <f t="shared" si="250"/>
        <v/>
      </c>
      <c r="BF3924" s="2" t="str">
        <f>VLOOKUP(M3924,'[1]mã win'!G:K,5,0)</f>
        <v>B</v>
      </c>
    </row>
    <row r="3925" spans="1:58" x14ac:dyDescent="0.25">
      <c r="A3925" s="6" t="s">
        <v>19719</v>
      </c>
      <c r="B3925" s="6" t="s">
        <v>15468</v>
      </c>
      <c r="C3925" s="6" t="s">
        <v>19720</v>
      </c>
      <c r="D3925" s="2" t="s">
        <v>2363</v>
      </c>
      <c r="E3925" s="2" t="s">
        <v>2408</v>
      </c>
      <c r="G3925" s="6" t="s">
        <v>15031</v>
      </c>
      <c r="H3925" s="6"/>
      <c r="I3925" s="6"/>
      <c r="J3925" s="6"/>
      <c r="K3925" s="7"/>
      <c r="L3925" s="6" t="s">
        <v>235</v>
      </c>
      <c r="M3925" s="6" t="s">
        <v>25</v>
      </c>
      <c r="N3925" s="6" t="s">
        <v>25</v>
      </c>
      <c r="O3925" s="6" t="s">
        <v>908</v>
      </c>
      <c r="P3925" s="8" t="s">
        <v>27</v>
      </c>
      <c r="Q3925" s="9">
        <v>44704.462118252297</v>
      </c>
      <c r="R3925" s="6" t="s">
        <v>6465</v>
      </c>
      <c r="X3925" s="6" t="s">
        <v>19721</v>
      </c>
      <c r="Y3925" s="2" t="s">
        <v>19722</v>
      </c>
      <c r="Z3925" s="2" t="s">
        <v>2363</v>
      </c>
      <c r="AA3925" s="2" t="s">
        <v>2408</v>
      </c>
      <c r="AB3925" s="2" t="s">
        <v>31</v>
      </c>
      <c r="AC3925" s="2" t="s">
        <v>27</v>
      </c>
      <c r="AD3925" s="2" t="s">
        <v>27</v>
      </c>
      <c r="AE3925" s="2" t="s">
        <v>27</v>
      </c>
      <c r="AG3925" s="2" t="str">
        <f t="shared" si="247"/>
        <v>phường Vĩnh Tuy</v>
      </c>
      <c r="AH3925" s="2" t="str">
        <f t="shared" si="248"/>
        <v>quận Hai Bà Trưng</v>
      </c>
      <c r="AI3925" s="2" t="str">
        <f t="shared" si="249"/>
        <v/>
      </c>
      <c r="AK3925" s="2" t="str">
        <f t="shared" si="250"/>
        <v/>
      </c>
      <c r="BF3925" s="2" t="str">
        <f>VLOOKUP(M3925,'[1]mã win'!G:K,5,0)</f>
        <v>B</v>
      </c>
    </row>
    <row r="3926" spans="1:58" x14ac:dyDescent="0.25">
      <c r="A3926" s="6" t="s">
        <v>19723</v>
      </c>
      <c r="B3926" s="6" t="s">
        <v>15468</v>
      </c>
      <c r="C3926" s="6" t="s">
        <v>19724</v>
      </c>
      <c r="D3926" s="2" t="s">
        <v>27</v>
      </c>
      <c r="E3926" s="2" t="s">
        <v>1108</v>
      </c>
      <c r="G3926" s="6" t="s">
        <v>15031</v>
      </c>
      <c r="H3926" s="6"/>
      <c r="I3926" s="6"/>
      <c r="J3926" s="6"/>
      <c r="K3926" s="7"/>
      <c r="L3926" s="6" t="s">
        <v>8064</v>
      </c>
      <c r="M3926" s="6" t="s">
        <v>25</v>
      </c>
      <c r="N3926" s="6" t="s">
        <v>25</v>
      </c>
      <c r="O3926" s="6" t="s">
        <v>1109</v>
      </c>
      <c r="P3926" s="8" t="s">
        <v>27</v>
      </c>
      <c r="Q3926" s="9">
        <v>44704.585549305601</v>
      </c>
      <c r="R3926" s="6" t="s">
        <v>6465</v>
      </c>
      <c r="X3926" s="6" t="s">
        <v>262</v>
      </c>
      <c r="Y3926" s="2" t="s">
        <v>19725</v>
      </c>
      <c r="Z3926" s="2" t="s">
        <v>19726</v>
      </c>
      <c r="AA3926" s="2" t="s">
        <v>18911</v>
      </c>
      <c r="AB3926" s="2" t="s">
        <v>1108</v>
      </c>
      <c r="AC3926" s="2" t="s">
        <v>31</v>
      </c>
      <c r="AD3926" s="2" t="s">
        <v>27</v>
      </c>
      <c r="AE3926" s="2" t="s">
        <v>27</v>
      </c>
      <c r="AG3926" s="2" t="str">
        <f t="shared" si="247"/>
        <v/>
      </c>
      <c r="AH3926" s="2" t="str">
        <f t="shared" si="248"/>
        <v/>
      </c>
      <c r="AI3926" s="2" t="str">
        <f t="shared" si="249"/>
        <v>huyện Thanh Trì</v>
      </c>
      <c r="AK3926" s="2" t="str">
        <f t="shared" si="250"/>
        <v/>
      </c>
      <c r="BF3926" s="2" t="str">
        <f>VLOOKUP(M3926,'[1]mã win'!G:K,5,0)</f>
        <v>B</v>
      </c>
    </row>
    <row r="3927" spans="1:58" x14ac:dyDescent="0.25">
      <c r="A3927" s="6" t="s">
        <v>19727</v>
      </c>
      <c r="B3927" s="6" t="s">
        <v>15457</v>
      </c>
      <c r="C3927" s="6" t="s">
        <v>19728</v>
      </c>
      <c r="D3927" s="2" t="s">
        <v>270</v>
      </c>
      <c r="E3927" s="2" t="s">
        <v>143</v>
      </c>
      <c r="G3927" s="6" t="s">
        <v>15024</v>
      </c>
      <c r="H3927" s="6" t="s">
        <v>27</v>
      </c>
      <c r="I3927" s="6"/>
      <c r="J3927" s="6"/>
      <c r="K3927" s="7">
        <v>60</v>
      </c>
      <c r="L3927" s="6" t="s">
        <v>50</v>
      </c>
      <c r="M3927" s="6" t="s">
        <v>39</v>
      </c>
      <c r="N3927" s="6" t="s">
        <v>39</v>
      </c>
      <c r="O3927" s="6" t="s">
        <v>143</v>
      </c>
      <c r="P3927" s="8" t="s">
        <v>27</v>
      </c>
      <c r="Q3927" s="9">
        <v>44715.441717476897</v>
      </c>
      <c r="R3927" s="6" t="s">
        <v>28</v>
      </c>
      <c r="X3927" s="6" t="s">
        <v>19729</v>
      </c>
      <c r="Y3927" s="2" t="s">
        <v>19730</v>
      </c>
      <c r="Z3927" s="2" t="s">
        <v>270</v>
      </c>
      <c r="AA3927" s="2" t="s">
        <v>143</v>
      </c>
      <c r="AB3927" s="2" t="s">
        <v>114</v>
      </c>
      <c r="AC3927" s="2" t="s">
        <v>27</v>
      </c>
      <c r="AD3927" s="2" t="s">
        <v>27</v>
      </c>
      <c r="AE3927" s="2" t="s">
        <v>27</v>
      </c>
      <c r="AG3927" s="2" t="str">
        <f t="shared" si="247"/>
        <v>phường Tân Hưng</v>
      </c>
      <c r="AH3927" s="2" t="str">
        <f t="shared" si="248"/>
        <v>Quận 7</v>
      </c>
      <c r="AI3927" s="2" t="str">
        <f t="shared" si="249"/>
        <v/>
      </c>
      <c r="AK3927" s="2" t="str">
        <f t="shared" si="250"/>
        <v/>
      </c>
      <c r="BF3927" s="2" t="str">
        <f>VLOOKUP(M3927,'[1]mã win'!G:K,5,0)</f>
        <v>N</v>
      </c>
    </row>
    <row r="3928" spans="1:58" x14ac:dyDescent="0.25">
      <c r="A3928" s="6" t="s">
        <v>19731</v>
      </c>
      <c r="B3928" s="6" t="s">
        <v>15468</v>
      </c>
      <c r="C3928" s="6" t="s">
        <v>19732</v>
      </c>
      <c r="D3928" s="2" t="s">
        <v>14792</v>
      </c>
      <c r="E3928" s="2" t="s">
        <v>10426</v>
      </c>
      <c r="G3928" s="6" t="s">
        <v>15031</v>
      </c>
      <c r="H3928" s="6"/>
      <c r="I3928" s="6"/>
      <c r="J3928" s="6"/>
      <c r="K3928" s="7"/>
      <c r="L3928" s="6" t="s">
        <v>8064</v>
      </c>
      <c r="M3928" s="6" t="s">
        <v>25</v>
      </c>
      <c r="N3928" s="6" t="s">
        <v>25</v>
      </c>
      <c r="O3928" s="6" t="s">
        <v>497</v>
      </c>
      <c r="P3928" s="8" t="s">
        <v>27</v>
      </c>
      <c r="Q3928" s="9">
        <v>44707.649199224499</v>
      </c>
      <c r="R3928" s="6" t="s">
        <v>6465</v>
      </c>
      <c r="X3928" s="6" t="s">
        <v>19733</v>
      </c>
      <c r="Y3928" s="2" t="s">
        <v>14792</v>
      </c>
      <c r="Z3928" s="2" t="s">
        <v>10426</v>
      </c>
      <c r="AA3928" s="2" t="s">
        <v>31</v>
      </c>
      <c r="AB3928" s="2" t="s">
        <v>27</v>
      </c>
      <c r="AC3928" s="2" t="s">
        <v>27</v>
      </c>
      <c r="AD3928" s="2" t="s">
        <v>27</v>
      </c>
      <c r="AE3928" s="2" t="s">
        <v>27</v>
      </c>
      <c r="AG3928" s="2" t="str">
        <f t="shared" si="247"/>
        <v>phường Xuân La</v>
      </c>
      <c r="AH3928" s="2" t="str">
        <f t="shared" si="248"/>
        <v>quận Tây Hồ</v>
      </c>
      <c r="AI3928" s="2" t="str">
        <f t="shared" si="249"/>
        <v/>
      </c>
      <c r="AK3928" s="2" t="str">
        <f t="shared" si="250"/>
        <v/>
      </c>
      <c r="BF3928" s="2" t="str">
        <f>VLOOKUP(M3928,'[1]mã win'!G:K,5,0)</f>
        <v>B</v>
      </c>
    </row>
    <row r="3929" spans="1:58" x14ac:dyDescent="0.25">
      <c r="A3929" s="6" t="s">
        <v>19734</v>
      </c>
      <c r="B3929" s="6" t="s">
        <v>15463</v>
      </c>
      <c r="C3929" s="6" t="s">
        <v>19735</v>
      </c>
      <c r="D3929" s="2" t="s">
        <v>16515</v>
      </c>
      <c r="E3929" s="2" t="s">
        <v>900</v>
      </c>
      <c r="G3929" s="6" t="s">
        <v>15031</v>
      </c>
      <c r="H3929" s="6"/>
      <c r="I3929" s="6"/>
      <c r="J3929" s="6"/>
      <c r="K3929" s="7"/>
      <c r="L3929" s="6" t="s">
        <v>24</v>
      </c>
      <c r="M3929" s="6" t="s">
        <v>25</v>
      </c>
      <c r="N3929" s="6" t="s">
        <v>25</v>
      </c>
      <c r="O3929" s="6" t="s">
        <v>902</v>
      </c>
      <c r="P3929" s="8" t="s">
        <v>27</v>
      </c>
      <c r="Q3929" s="9">
        <v>44709.435875844902</v>
      </c>
      <c r="R3929" s="6" t="s">
        <v>6465</v>
      </c>
      <c r="X3929" s="6" t="s">
        <v>19736</v>
      </c>
      <c r="Y3929" s="2" t="s">
        <v>19641</v>
      </c>
      <c r="Z3929" s="2" t="s">
        <v>16515</v>
      </c>
      <c r="AA3929" s="2" t="s">
        <v>900</v>
      </c>
      <c r="AB3929" s="2" t="s">
        <v>25</v>
      </c>
      <c r="AC3929" s="2" t="s">
        <v>27</v>
      </c>
      <c r="AD3929" s="2" t="s">
        <v>27</v>
      </c>
      <c r="AE3929" s="2" t="s">
        <v>27</v>
      </c>
      <c r="AG3929" s="2" t="str">
        <f t="shared" si="247"/>
        <v>phường Phú La</v>
      </c>
      <c r="AH3929" s="2" t="str">
        <f t="shared" si="248"/>
        <v>quận Hà Đông</v>
      </c>
      <c r="AI3929" s="2" t="str">
        <f t="shared" si="249"/>
        <v/>
      </c>
      <c r="AK3929" s="2" t="str">
        <f t="shared" si="250"/>
        <v/>
      </c>
      <c r="BF3929" s="2" t="str">
        <f>VLOOKUP(M3929,'[1]mã win'!G:K,5,0)</f>
        <v>B</v>
      </c>
    </row>
    <row r="3930" spans="1:58" x14ac:dyDescent="0.25">
      <c r="A3930" s="6" t="s">
        <v>19737</v>
      </c>
      <c r="B3930" s="6" t="s">
        <v>15468</v>
      </c>
      <c r="C3930" s="6" t="s">
        <v>19738</v>
      </c>
      <c r="D3930" s="2" t="s">
        <v>27</v>
      </c>
      <c r="E3930" s="2" t="s">
        <v>1108</v>
      </c>
      <c r="G3930" s="6" t="s">
        <v>15031</v>
      </c>
      <c r="H3930" s="6"/>
      <c r="I3930" s="6"/>
      <c r="J3930" s="6"/>
      <c r="K3930" s="7"/>
      <c r="L3930" s="6" t="s">
        <v>8064</v>
      </c>
      <c r="M3930" s="6" t="s">
        <v>25</v>
      </c>
      <c r="N3930" s="6" t="s">
        <v>25</v>
      </c>
      <c r="O3930" s="6" t="s">
        <v>1109</v>
      </c>
      <c r="P3930" s="8" t="s">
        <v>27</v>
      </c>
      <c r="Q3930" s="9">
        <v>44704.586392743098</v>
      </c>
      <c r="R3930" s="6" t="s">
        <v>6465</v>
      </c>
      <c r="X3930" s="6" t="s">
        <v>19739</v>
      </c>
      <c r="Y3930" s="2" t="s">
        <v>19740</v>
      </c>
      <c r="Z3930" s="2" t="s">
        <v>19741</v>
      </c>
      <c r="AA3930" s="2" t="s">
        <v>1108</v>
      </c>
      <c r="AB3930" s="2" t="s">
        <v>31</v>
      </c>
      <c r="AC3930" s="2" t="s">
        <v>27</v>
      </c>
      <c r="AD3930" s="2" t="s">
        <v>27</v>
      </c>
      <c r="AE3930" s="2" t="s">
        <v>27</v>
      </c>
      <c r="AG3930" s="2" t="str">
        <f t="shared" si="247"/>
        <v/>
      </c>
      <c r="AH3930" s="2" t="str">
        <f t="shared" si="248"/>
        <v/>
      </c>
      <c r="AI3930" s="2" t="str">
        <f t="shared" si="249"/>
        <v>huyện Thanh Trì</v>
      </c>
      <c r="AK3930" s="2" t="str">
        <f t="shared" si="250"/>
        <v/>
      </c>
      <c r="BF3930" s="2" t="str">
        <f>VLOOKUP(M3930,'[1]mã win'!G:K,5,0)</f>
        <v>B</v>
      </c>
    </row>
    <row r="3931" spans="1:58" x14ac:dyDescent="0.25">
      <c r="A3931" s="6" t="s">
        <v>19742</v>
      </c>
      <c r="B3931" s="6" t="s">
        <v>16559</v>
      </c>
      <c r="C3931" s="6" t="s">
        <v>19743</v>
      </c>
      <c r="D3931" s="2" t="s">
        <v>5086</v>
      </c>
      <c r="E3931" s="2" t="s">
        <v>47</v>
      </c>
      <c r="G3931" s="6" t="s">
        <v>15024</v>
      </c>
      <c r="H3931" s="6" t="s">
        <v>27</v>
      </c>
      <c r="I3931" s="6"/>
      <c r="J3931" s="6"/>
      <c r="K3931" s="7">
        <v>60</v>
      </c>
      <c r="L3931" s="6" t="s">
        <v>50</v>
      </c>
      <c r="M3931" s="6" t="s">
        <v>39</v>
      </c>
      <c r="N3931" s="6" t="s">
        <v>39</v>
      </c>
      <c r="O3931" s="6" t="s">
        <v>51</v>
      </c>
      <c r="P3931" s="8" t="s">
        <v>27</v>
      </c>
      <c r="Q3931" s="9">
        <v>44720.727425578698</v>
      </c>
      <c r="R3931" s="6" t="s">
        <v>28</v>
      </c>
      <c r="X3931" s="6" t="s">
        <v>19744</v>
      </c>
      <c r="Y3931" s="2" t="s">
        <v>5086</v>
      </c>
      <c r="Z3931" s="2" t="s">
        <v>47</v>
      </c>
      <c r="AA3931" s="2" t="s">
        <v>114</v>
      </c>
      <c r="AB3931" s="2" t="s">
        <v>27</v>
      </c>
      <c r="AC3931" s="2" t="s">
        <v>27</v>
      </c>
      <c r="AD3931" s="2" t="s">
        <v>27</v>
      </c>
      <c r="AE3931" s="2" t="s">
        <v>27</v>
      </c>
      <c r="AG3931" s="2" t="str">
        <f t="shared" si="247"/>
        <v>P.Thảo Điền</v>
      </c>
      <c r="AH3931" s="2" t="str">
        <f t="shared" si="248"/>
        <v>Quận 2</v>
      </c>
      <c r="AI3931" s="2" t="str">
        <f t="shared" si="249"/>
        <v/>
      </c>
      <c r="AK3931" s="2" t="str">
        <f t="shared" si="250"/>
        <v/>
      </c>
      <c r="BF3931" s="2" t="str">
        <f>VLOOKUP(M3931,'[1]mã win'!G:K,5,0)</f>
        <v>N</v>
      </c>
    </row>
    <row r="3932" spans="1:58" x14ac:dyDescent="0.25">
      <c r="A3932" s="6" t="s">
        <v>19745</v>
      </c>
      <c r="B3932" s="6" t="s">
        <v>15468</v>
      </c>
      <c r="C3932" s="6" t="s">
        <v>19746</v>
      </c>
      <c r="D3932" s="2" t="s">
        <v>16153</v>
      </c>
      <c r="E3932" s="2" t="s">
        <v>9720</v>
      </c>
      <c r="G3932" s="6" t="s">
        <v>15031</v>
      </c>
      <c r="H3932" s="6"/>
      <c r="I3932" s="6"/>
      <c r="J3932" s="6"/>
      <c r="K3932" s="7"/>
      <c r="L3932" s="6" t="s">
        <v>24</v>
      </c>
      <c r="M3932" s="6" t="s">
        <v>25</v>
      </c>
      <c r="N3932" s="6" t="s">
        <v>25</v>
      </c>
      <c r="O3932" s="6" t="s">
        <v>251</v>
      </c>
      <c r="P3932" s="8" t="s">
        <v>27</v>
      </c>
      <c r="Q3932" s="9">
        <v>44707.485460335702</v>
      </c>
      <c r="R3932" s="6" t="s">
        <v>6465</v>
      </c>
      <c r="X3932" s="6" t="s">
        <v>19747</v>
      </c>
      <c r="Y3932" s="2" t="s">
        <v>16153</v>
      </c>
      <c r="Z3932" s="2" t="s">
        <v>9720</v>
      </c>
      <c r="AA3932" s="2" t="s">
        <v>31</v>
      </c>
      <c r="AB3932" s="2" t="s">
        <v>27</v>
      </c>
      <c r="AC3932" s="2" t="s">
        <v>27</v>
      </c>
      <c r="AD3932" s="2" t="s">
        <v>27</v>
      </c>
      <c r="AE3932" s="2" t="s">
        <v>27</v>
      </c>
      <c r="AG3932" s="2" t="str">
        <f t="shared" si="247"/>
        <v>phường Quan Hoa</v>
      </c>
      <c r="AH3932" s="2" t="str">
        <f t="shared" si="248"/>
        <v>quận Cầu Giấy</v>
      </c>
      <c r="AI3932" s="2" t="str">
        <f t="shared" si="249"/>
        <v/>
      </c>
      <c r="AK3932" s="2" t="str">
        <f t="shared" si="250"/>
        <v/>
      </c>
      <c r="BF3932" s="2" t="str">
        <f>VLOOKUP(M3932,'[1]mã win'!G:K,5,0)</f>
        <v>B</v>
      </c>
    </row>
    <row r="3933" spans="1:58" x14ac:dyDescent="0.25">
      <c r="A3933" s="6" t="s">
        <v>19748</v>
      </c>
      <c r="B3933" s="6" t="s">
        <v>15457</v>
      </c>
      <c r="C3933" s="6" t="s">
        <v>19749</v>
      </c>
      <c r="D3933" s="2" t="s">
        <v>4636</v>
      </c>
      <c r="E3933" s="2" t="s">
        <v>399</v>
      </c>
      <c r="G3933" s="6" t="s">
        <v>15024</v>
      </c>
      <c r="H3933" s="6" t="s">
        <v>27</v>
      </c>
      <c r="I3933" s="6"/>
      <c r="J3933" s="6"/>
      <c r="K3933" s="7">
        <v>60</v>
      </c>
      <c r="L3933" s="6" t="s">
        <v>63</v>
      </c>
      <c r="M3933" s="6" t="s">
        <v>39</v>
      </c>
      <c r="N3933" s="6" t="s">
        <v>39</v>
      </c>
      <c r="O3933" s="6" t="s">
        <v>51</v>
      </c>
      <c r="P3933" s="8" t="s">
        <v>27</v>
      </c>
      <c r="Q3933" s="9">
        <v>44755.669269988401</v>
      </c>
      <c r="R3933" s="6" t="s">
        <v>28</v>
      </c>
      <c r="X3933" s="6" t="s">
        <v>19750</v>
      </c>
      <c r="Y3933" s="2" t="s">
        <v>19751</v>
      </c>
      <c r="Z3933" s="2" t="s">
        <v>4636</v>
      </c>
      <c r="AA3933" s="2" t="s">
        <v>399</v>
      </c>
      <c r="AB3933" s="2" t="s">
        <v>114</v>
      </c>
      <c r="AC3933" s="2" t="s">
        <v>27</v>
      </c>
      <c r="AD3933" s="2" t="s">
        <v>27</v>
      </c>
      <c r="AE3933" s="2" t="s">
        <v>27</v>
      </c>
      <c r="AG3933" s="2" t="str">
        <f t="shared" si="247"/>
        <v>Phường Long Phước</v>
      </c>
      <c r="AH3933" s="2" t="str">
        <f t="shared" si="248"/>
        <v>Quận 9</v>
      </c>
      <c r="AI3933" s="2" t="str">
        <f t="shared" si="249"/>
        <v/>
      </c>
      <c r="AK3933" s="2" t="str">
        <f t="shared" si="250"/>
        <v/>
      </c>
      <c r="BF3933" s="2" t="str">
        <f>VLOOKUP(M3933,'[1]mã win'!G:K,5,0)</f>
        <v>N</v>
      </c>
    </row>
    <row r="3934" spans="1:58" x14ac:dyDescent="0.25">
      <c r="A3934" s="6" t="s">
        <v>19752</v>
      </c>
      <c r="B3934" s="6" t="s">
        <v>15463</v>
      </c>
      <c r="C3934" s="6" t="s">
        <v>19753</v>
      </c>
      <c r="D3934" s="2" t="s">
        <v>15914</v>
      </c>
      <c r="E3934" s="2" t="s">
        <v>10048</v>
      </c>
      <c r="G3934" s="6" t="s">
        <v>15031</v>
      </c>
      <c r="H3934" s="6"/>
      <c r="I3934" s="6"/>
      <c r="J3934" s="6"/>
      <c r="K3934" s="7"/>
      <c r="L3934" s="6" t="s">
        <v>24</v>
      </c>
      <c r="M3934" s="6" t="s">
        <v>25</v>
      </c>
      <c r="N3934" s="6" t="s">
        <v>25</v>
      </c>
      <c r="O3934" s="6" t="s">
        <v>1152</v>
      </c>
      <c r="P3934" s="8" t="s">
        <v>27</v>
      </c>
      <c r="Q3934" s="9">
        <v>44707.420970138897</v>
      </c>
      <c r="R3934" s="6" t="s">
        <v>6465</v>
      </c>
      <c r="X3934" s="6" t="s">
        <v>19754</v>
      </c>
      <c r="Y3934" s="2" t="s">
        <v>15914</v>
      </c>
      <c r="Z3934" s="2" t="s">
        <v>10048</v>
      </c>
      <c r="AA3934" s="2" t="s">
        <v>25</v>
      </c>
      <c r="AB3934" s="2" t="s">
        <v>27</v>
      </c>
      <c r="AC3934" s="2" t="s">
        <v>27</v>
      </c>
      <c r="AD3934" s="2" t="s">
        <v>27</v>
      </c>
      <c r="AE3934" s="2" t="s">
        <v>27</v>
      </c>
      <c r="AG3934" s="2" t="str">
        <f t="shared" si="247"/>
        <v>phường Phú Diễn</v>
      </c>
      <c r="AH3934" s="2" t="str">
        <f t="shared" si="248"/>
        <v>quận Bắc Từ Liêm</v>
      </c>
      <c r="AI3934" s="2" t="str">
        <f t="shared" si="249"/>
        <v/>
      </c>
      <c r="AK3934" s="2" t="str">
        <f t="shared" si="250"/>
        <v/>
      </c>
      <c r="BF3934" s="2" t="str">
        <f>VLOOKUP(M3934,'[1]mã win'!G:K,5,0)</f>
        <v>B</v>
      </c>
    </row>
    <row r="3935" spans="1:58" x14ac:dyDescent="0.25">
      <c r="A3935" s="6" t="s">
        <v>19755</v>
      </c>
      <c r="B3935" s="6" t="s">
        <v>15505</v>
      </c>
      <c r="C3935" s="6" t="s">
        <v>19756</v>
      </c>
      <c r="D3935" s="2" t="s">
        <v>19757</v>
      </c>
      <c r="E3935" s="2" t="s">
        <v>36</v>
      </c>
      <c r="G3935" s="6" t="s">
        <v>15024</v>
      </c>
      <c r="H3935" s="6" t="s">
        <v>27</v>
      </c>
      <c r="I3935" s="6"/>
      <c r="J3935" s="6"/>
      <c r="K3935" s="7">
        <v>60</v>
      </c>
      <c r="L3935" s="6" t="s">
        <v>199</v>
      </c>
      <c r="M3935" s="6" t="s">
        <v>39</v>
      </c>
      <c r="N3935" s="6" t="s">
        <v>39</v>
      </c>
      <c r="O3935" s="6" t="s">
        <v>36</v>
      </c>
      <c r="P3935" s="8" t="s">
        <v>27</v>
      </c>
      <c r="Q3935" s="9">
        <v>44750.463209027803</v>
      </c>
      <c r="R3935" s="6" t="s">
        <v>28</v>
      </c>
      <c r="X3935" s="6" t="s">
        <v>19758</v>
      </c>
      <c r="Y3935" s="2" t="s">
        <v>19757</v>
      </c>
      <c r="Z3935" s="2" t="s">
        <v>36</v>
      </c>
      <c r="AA3935" s="2" t="s">
        <v>114</v>
      </c>
      <c r="AB3935" s="2" t="s">
        <v>27</v>
      </c>
      <c r="AC3935" s="2" t="s">
        <v>27</v>
      </c>
      <c r="AD3935" s="2" t="s">
        <v>27</v>
      </c>
      <c r="AE3935" s="2" t="s">
        <v>27</v>
      </c>
      <c r="AG3935" s="2" t="str">
        <f t="shared" si="247"/>
        <v>P. Hiệp Tân</v>
      </c>
      <c r="AH3935" s="2" t="str">
        <f t="shared" si="248"/>
        <v>Quận Tân Phú</v>
      </c>
      <c r="AI3935" s="2" t="str">
        <f t="shared" si="249"/>
        <v/>
      </c>
      <c r="AK3935" s="2" t="str">
        <f t="shared" si="250"/>
        <v/>
      </c>
      <c r="BF3935" s="2" t="str">
        <f>VLOOKUP(M3935,'[1]mã win'!G:K,5,0)</f>
        <v>N</v>
      </c>
    </row>
    <row r="3936" spans="1:58" x14ac:dyDescent="0.25">
      <c r="A3936" s="6" t="s">
        <v>19759</v>
      </c>
      <c r="B3936" s="6" t="s">
        <v>15457</v>
      </c>
      <c r="C3936" s="6" t="s">
        <v>19760</v>
      </c>
      <c r="D3936" s="2" t="s">
        <v>4463</v>
      </c>
      <c r="E3936" s="2" t="s">
        <v>143</v>
      </c>
      <c r="G3936" s="6" t="s">
        <v>15024</v>
      </c>
      <c r="H3936" s="6" t="s">
        <v>27</v>
      </c>
      <c r="I3936" s="6"/>
      <c r="J3936" s="6"/>
      <c r="K3936" s="7">
        <v>60</v>
      </c>
      <c r="L3936" s="6" t="s">
        <v>50</v>
      </c>
      <c r="M3936" s="6" t="s">
        <v>39</v>
      </c>
      <c r="N3936" s="6" t="s">
        <v>39</v>
      </c>
      <c r="O3936" s="6" t="s">
        <v>143</v>
      </c>
      <c r="P3936" s="8" t="s">
        <v>27</v>
      </c>
      <c r="Q3936" s="9">
        <v>44755.641287303202</v>
      </c>
      <c r="R3936" s="6" t="s">
        <v>28</v>
      </c>
      <c r="X3936" s="6" t="s">
        <v>19761</v>
      </c>
      <c r="Y3936" s="2" t="s">
        <v>19762</v>
      </c>
      <c r="Z3936" s="2" t="s">
        <v>4463</v>
      </c>
      <c r="AA3936" s="2" t="s">
        <v>143</v>
      </c>
      <c r="AB3936" s="2" t="s">
        <v>114</v>
      </c>
      <c r="AC3936" s="2" t="s">
        <v>27</v>
      </c>
      <c r="AD3936" s="2" t="s">
        <v>27</v>
      </c>
      <c r="AE3936" s="2" t="s">
        <v>27</v>
      </c>
      <c r="AG3936" s="2" t="str">
        <f t="shared" si="247"/>
        <v>Phường Phú Thuận</v>
      </c>
      <c r="AH3936" s="2" t="str">
        <f t="shared" si="248"/>
        <v>Quận 7</v>
      </c>
      <c r="AI3936" s="2" t="str">
        <f t="shared" si="249"/>
        <v/>
      </c>
      <c r="AK3936" s="2" t="str">
        <f t="shared" si="250"/>
        <v/>
      </c>
      <c r="BF3936" s="2" t="str">
        <f>VLOOKUP(M3936,'[1]mã win'!G:K,5,0)</f>
        <v>N</v>
      </c>
    </row>
    <row r="3937" spans="1:58" x14ac:dyDescent="0.25">
      <c r="A3937" s="6" t="s">
        <v>19763</v>
      </c>
      <c r="B3937" s="6" t="s">
        <v>15468</v>
      </c>
      <c r="C3937" s="6" t="s">
        <v>19764</v>
      </c>
      <c r="D3937" s="2" t="s">
        <v>2692</v>
      </c>
      <c r="E3937" s="2" t="s">
        <v>10426</v>
      </c>
      <c r="G3937" s="6" t="s">
        <v>15031</v>
      </c>
      <c r="H3937" s="6"/>
      <c r="I3937" s="6"/>
      <c r="J3937" s="6"/>
      <c r="K3937" s="7"/>
      <c r="L3937" s="6" t="s">
        <v>8064</v>
      </c>
      <c r="M3937" s="6" t="s">
        <v>25</v>
      </c>
      <c r="N3937" s="6" t="s">
        <v>25</v>
      </c>
      <c r="O3937" s="6" t="s">
        <v>497</v>
      </c>
      <c r="P3937" s="8" t="s">
        <v>27</v>
      </c>
      <c r="Q3937" s="9">
        <v>44707.649415243097</v>
      </c>
      <c r="R3937" s="6" t="s">
        <v>6465</v>
      </c>
      <c r="X3937" s="6" t="s">
        <v>19765</v>
      </c>
      <c r="Y3937" s="2" t="s">
        <v>2692</v>
      </c>
      <c r="Z3937" s="2" t="s">
        <v>10426</v>
      </c>
      <c r="AA3937" s="2" t="s">
        <v>31</v>
      </c>
      <c r="AB3937" s="2" t="s">
        <v>27</v>
      </c>
      <c r="AC3937" s="2" t="s">
        <v>27</v>
      </c>
      <c r="AD3937" s="2" t="s">
        <v>27</v>
      </c>
      <c r="AE3937" s="2" t="s">
        <v>27</v>
      </c>
      <c r="AG3937" s="2" t="str">
        <f t="shared" si="247"/>
        <v>Phường Nhật Tân</v>
      </c>
      <c r="AH3937" s="2" t="str">
        <f t="shared" si="248"/>
        <v>quận Tây Hồ</v>
      </c>
      <c r="AI3937" s="2" t="str">
        <f t="shared" si="249"/>
        <v/>
      </c>
      <c r="AK3937" s="2" t="str">
        <f t="shared" si="250"/>
        <v/>
      </c>
      <c r="BF3937" s="2" t="str">
        <f>VLOOKUP(M3937,'[1]mã win'!G:K,5,0)</f>
        <v>B</v>
      </c>
    </row>
    <row r="3938" spans="1:58" x14ac:dyDescent="0.25">
      <c r="A3938" s="6" t="s">
        <v>19766</v>
      </c>
      <c r="B3938" s="6" t="s">
        <v>15468</v>
      </c>
      <c r="C3938" s="6" t="s">
        <v>19767</v>
      </c>
      <c r="D3938" s="2" t="s">
        <v>27</v>
      </c>
      <c r="E3938" s="2" t="s">
        <v>2278</v>
      </c>
      <c r="G3938" s="6" t="s">
        <v>15031</v>
      </c>
      <c r="H3938" s="6"/>
      <c r="I3938" s="6"/>
      <c r="J3938" s="6"/>
      <c r="K3938" s="7"/>
      <c r="L3938" s="6" t="s">
        <v>259</v>
      </c>
      <c r="M3938" s="6" t="s">
        <v>25</v>
      </c>
      <c r="N3938" s="6" t="s">
        <v>25</v>
      </c>
      <c r="O3938" s="6" t="s">
        <v>2278</v>
      </c>
      <c r="P3938" s="8" t="s">
        <v>27</v>
      </c>
      <c r="Q3938" s="9">
        <v>44705.585490196798</v>
      </c>
      <c r="R3938" s="6" t="s">
        <v>6465</v>
      </c>
      <c r="X3938" s="6" t="s">
        <v>19767</v>
      </c>
      <c r="Y3938" s="2" t="s">
        <v>27</v>
      </c>
      <c r="Z3938" s="2" t="s">
        <v>27</v>
      </c>
      <c r="AA3938" s="2" t="s">
        <v>27</v>
      </c>
      <c r="AB3938" s="2" t="s">
        <v>27</v>
      </c>
      <c r="AC3938" s="2" t="s">
        <v>27</v>
      </c>
      <c r="AD3938" s="2" t="s">
        <v>27</v>
      </c>
      <c r="AE3938" s="2" t="s">
        <v>27</v>
      </c>
      <c r="AG3938" s="2" t="str">
        <f t="shared" si="247"/>
        <v>PRV - KHU THẤP TẰNG 2A PARK RIVER ECOPARK XUÂN QUAN VĂN GIANG HUNGE YÊN</v>
      </c>
      <c r="AH3938" s="2" t="str">
        <f t="shared" si="248"/>
        <v>PRV - KHU THẤP TẰNG 2A PARK RIVER ECOPARK XUÂN QUAN VĂN GIANG HUNGE YÊN</v>
      </c>
      <c r="AI3938" s="2" t="str">
        <f t="shared" si="249"/>
        <v/>
      </c>
      <c r="AK3938" s="2" t="str">
        <f t="shared" si="250"/>
        <v/>
      </c>
      <c r="BF3938" s="2" t="str">
        <f>VLOOKUP(M3938,'[1]mã win'!G:K,5,0)</f>
        <v>B</v>
      </c>
    </row>
    <row r="3939" spans="1:58" x14ac:dyDescent="0.25">
      <c r="A3939" s="6" t="s">
        <v>19768</v>
      </c>
      <c r="B3939" s="6" t="s">
        <v>15468</v>
      </c>
      <c r="C3939" s="6" t="s">
        <v>19769</v>
      </c>
      <c r="D3939" s="2" t="s">
        <v>16794</v>
      </c>
      <c r="E3939" s="2" t="s">
        <v>9720</v>
      </c>
      <c r="G3939" s="6" t="s">
        <v>15031</v>
      </c>
      <c r="H3939" s="6"/>
      <c r="I3939" s="6"/>
      <c r="J3939" s="6"/>
      <c r="K3939" s="7"/>
      <c r="L3939" s="6" t="s">
        <v>24</v>
      </c>
      <c r="M3939" s="6" t="s">
        <v>25</v>
      </c>
      <c r="N3939" s="6" t="s">
        <v>25</v>
      </c>
      <c r="O3939" s="6" t="s">
        <v>251</v>
      </c>
      <c r="P3939" s="8" t="s">
        <v>27</v>
      </c>
      <c r="Q3939" s="9">
        <v>44707.485743750003</v>
      </c>
      <c r="R3939" s="6" t="s">
        <v>6465</v>
      </c>
      <c r="X3939" s="6" t="s">
        <v>19770</v>
      </c>
      <c r="Y3939" s="2" t="s">
        <v>19771</v>
      </c>
      <c r="Z3939" s="2" t="s">
        <v>16794</v>
      </c>
      <c r="AA3939" s="2" t="s">
        <v>9720</v>
      </c>
      <c r="AB3939" s="2" t="s">
        <v>31</v>
      </c>
      <c r="AC3939" s="2" t="s">
        <v>27</v>
      </c>
      <c r="AD3939" s="2" t="s">
        <v>27</v>
      </c>
      <c r="AE3939" s="2" t="s">
        <v>27</v>
      </c>
      <c r="AG3939" s="2" t="str">
        <f t="shared" si="247"/>
        <v>phường Mai Dịch</v>
      </c>
      <c r="AH3939" s="2" t="str">
        <f t="shared" si="248"/>
        <v>quận Cầu Giấy</v>
      </c>
      <c r="AI3939" s="2" t="str">
        <f t="shared" si="249"/>
        <v/>
      </c>
      <c r="AK3939" s="2" t="str">
        <f t="shared" si="250"/>
        <v/>
      </c>
      <c r="BF3939" s="2" t="str">
        <f>VLOOKUP(M3939,'[1]mã win'!G:K,5,0)</f>
        <v>B</v>
      </c>
    </row>
    <row r="3940" spans="1:58" x14ac:dyDescent="0.25">
      <c r="A3940" s="6" t="s">
        <v>19772</v>
      </c>
      <c r="B3940" s="6" t="s">
        <v>15463</v>
      </c>
      <c r="C3940" s="6" t="s">
        <v>19773</v>
      </c>
      <c r="D3940" s="2" t="s">
        <v>27</v>
      </c>
      <c r="E3940" s="2" t="s">
        <v>17471</v>
      </c>
      <c r="G3940" s="6" t="s">
        <v>15031</v>
      </c>
      <c r="H3940" s="6"/>
      <c r="I3940" s="6"/>
      <c r="J3940" s="6"/>
      <c r="K3940" s="7"/>
      <c r="L3940" s="6" t="s">
        <v>24</v>
      </c>
      <c r="M3940" s="6" t="s">
        <v>25</v>
      </c>
      <c r="N3940" s="6" t="s">
        <v>25</v>
      </c>
      <c r="O3940" s="6" t="s">
        <v>17472</v>
      </c>
      <c r="P3940" s="8" t="s">
        <v>27</v>
      </c>
      <c r="Q3940" s="9">
        <v>44709.570215659704</v>
      </c>
      <c r="R3940" s="6" t="s">
        <v>6465</v>
      </c>
      <c r="X3940" s="6" t="s">
        <v>19774</v>
      </c>
      <c r="Y3940" s="2" t="s">
        <v>19775</v>
      </c>
      <c r="Z3940" s="2" t="s">
        <v>17471</v>
      </c>
      <c r="AA3940" s="2" t="s">
        <v>31</v>
      </c>
      <c r="AB3940" s="2" t="s">
        <v>27</v>
      </c>
      <c r="AC3940" s="2" t="s">
        <v>27</v>
      </c>
      <c r="AD3940" s="2" t="s">
        <v>27</v>
      </c>
      <c r="AE3940" s="2" t="s">
        <v>27</v>
      </c>
      <c r="AG3940" s="2" t="str">
        <f t="shared" si="247"/>
        <v/>
      </c>
      <c r="AH3940" s="2" t="str">
        <f t="shared" si="248"/>
        <v/>
      </c>
      <c r="AI3940" s="2" t="str">
        <f t="shared" si="249"/>
        <v>huyện Quốc Oai</v>
      </c>
      <c r="AK3940" s="2" t="str">
        <f t="shared" si="250"/>
        <v/>
      </c>
      <c r="BF3940" s="2" t="str">
        <f>VLOOKUP(M3940,'[1]mã win'!G:K,5,0)</f>
        <v>B</v>
      </c>
    </row>
    <row r="3941" spans="1:58" x14ac:dyDescent="0.25">
      <c r="A3941" s="6" t="s">
        <v>19776</v>
      </c>
      <c r="B3941" s="6" t="s">
        <v>15468</v>
      </c>
      <c r="C3941" s="6" t="s">
        <v>19777</v>
      </c>
      <c r="D3941" s="2" t="s">
        <v>27</v>
      </c>
      <c r="E3941" s="2" t="s">
        <v>14267</v>
      </c>
      <c r="G3941" s="6" t="s">
        <v>15031</v>
      </c>
      <c r="H3941" s="6"/>
      <c r="I3941" s="6"/>
      <c r="J3941" s="6"/>
      <c r="K3941" s="7"/>
      <c r="L3941" s="6" t="s">
        <v>235</v>
      </c>
      <c r="M3941" s="6" t="s">
        <v>25</v>
      </c>
      <c r="N3941" s="6" t="s">
        <v>25</v>
      </c>
      <c r="O3941" s="6" t="s">
        <v>1078</v>
      </c>
      <c r="P3941" s="8" t="s">
        <v>27</v>
      </c>
      <c r="Q3941" s="9">
        <v>44704.608196955996</v>
      </c>
      <c r="R3941" s="6" t="s">
        <v>6465</v>
      </c>
      <c r="X3941" s="6" t="s">
        <v>19778</v>
      </c>
      <c r="Y3941" s="2" t="s">
        <v>14271</v>
      </c>
      <c r="Z3941" s="2" t="s">
        <v>14267</v>
      </c>
      <c r="AA3941" s="2" t="s">
        <v>31</v>
      </c>
      <c r="AB3941" s="2" t="s">
        <v>27</v>
      </c>
      <c r="AC3941" s="2" t="s">
        <v>27</v>
      </c>
      <c r="AD3941" s="2" t="s">
        <v>27</v>
      </c>
      <c r="AE3941" s="2" t="s">
        <v>27</v>
      </c>
      <c r="AG3941" s="2" t="str">
        <f t="shared" si="247"/>
        <v/>
      </c>
      <c r="AH3941" s="2" t="str">
        <f t="shared" si="248"/>
        <v/>
      </c>
      <c r="AI3941" s="2" t="str">
        <f t="shared" si="249"/>
        <v>huyện Đông Anh</v>
      </c>
      <c r="AK3941" s="2" t="str">
        <f t="shared" si="250"/>
        <v/>
      </c>
      <c r="BF3941" s="2" t="str">
        <f>VLOOKUP(M3941,'[1]mã win'!G:K,5,0)</f>
        <v>B</v>
      </c>
    </row>
    <row r="3942" spans="1:58" x14ac:dyDescent="0.25">
      <c r="A3942" s="6" t="s">
        <v>19779</v>
      </c>
      <c r="B3942" s="6" t="s">
        <v>15468</v>
      </c>
      <c r="C3942" s="6" t="s">
        <v>19780</v>
      </c>
      <c r="D3942" s="2" t="s">
        <v>14961</v>
      </c>
      <c r="E3942" s="2" t="s">
        <v>10932</v>
      </c>
      <c r="G3942" s="6" t="s">
        <v>15031</v>
      </c>
      <c r="H3942" s="6"/>
      <c r="I3942" s="6"/>
      <c r="J3942" s="6"/>
      <c r="K3942" s="7"/>
      <c r="L3942" s="6" t="s">
        <v>24</v>
      </c>
      <c r="M3942" s="6" t="s">
        <v>25</v>
      </c>
      <c r="N3942" s="6" t="s">
        <v>25</v>
      </c>
      <c r="O3942" s="6" t="s">
        <v>918</v>
      </c>
      <c r="P3942" s="8" t="s">
        <v>27</v>
      </c>
      <c r="Q3942" s="9">
        <v>44707.326440705998</v>
      </c>
      <c r="R3942" s="6" t="s">
        <v>6465</v>
      </c>
      <c r="X3942" s="6" t="s">
        <v>19781</v>
      </c>
      <c r="Y3942" s="2" t="s">
        <v>19782</v>
      </c>
      <c r="Z3942" s="2" t="s">
        <v>921</v>
      </c>
      <c r="AA3942" s="2" t="s">
        <v>19783</v>
      </c>
      <c r="AB3942" s="2" t="s">
        <v>14961</v>
      </c>
      <c r="AC3942" s="2" t="s">
        <v>10932</v>
      </c>
      <c r="AD3942" s="2" t="s">
        <v>31</v>
      </c>
      <c r="AE3942" s="2" t="s">
        <v>27</v>
      </c>
      <c r="AG3942" s="2" t="str">
        <f t="shared" si="247"/>
        <v>phường Cầu Diễn</v>
      </c>
      <c r="AH3942" s="2" t="str">
        <f t="shared" si="248"/>
        <v>quận Nam Từ Liêm</v>
      </c>
      <c r="AI3942" s="2" t="str">
        <f t="shared" si="249"/>
        <v/>
      </c>
      <c r="AK3942" s="2" t="str">
        <f t="shared" si="250"/>
        <v/>
      </c>
      <c r="BF3942" s="2" t="str">
        <f>VLOOKUP(M3942,'[1]mã win'!G:K,5,0)</f>
        <v>B</v>
      </c>
    </row>
    <row r="3943" spans="1:58" x14ac:dyDescent="0.25">
      <c r="A3943" s="6" t="s">
        <v>19784</v>
      </c>
      <c r="B3943" s="6" t="s">
        <v>15468</v>
      </c>
      <c r="C3943" s="6" t="s">
        <v>19785</v>
      </c>
      <c r="D3943" s="2" t="s">
        <v>27</v>
      </c>
      <c r="E3943" s="2" t="s">
        <v>1109</v>
      </c>
      <c r="G3943" s="6" t="s">
        <v>15031</v>
      </c>
      <c r="H3943" s="6"/>
      <c r="I3943" s="6"/>
      <c r="J3943" s="6"/>
      <c r="K3943" s="7"/>
      <c r="L3943" s="6" t="s">
        <v>8064</v>
      </c>
      <c r="M3943" s="6" t="s">
        <v>25</v>
      </c>
      <c r="N3943" s="6" t="s">
        <v>25</v>
      </c>
      <c r="O3943" s="6" t="s">
        <v>1109</v>
      </c>
      <c r="P3943" s="8" t="s">
        <v>27</v>
      </c>
      <c r="Q3943" s="9">
        <v>44704.5871134607</v>
      </c>
      <c r="R3943" s="6" t="s">
        <v>6465</v>
      </c>
      <c r="X3943" s="6" t="s">
        <v>19786</v>
      </c>
      <c r="Y3943" s="2" t="s">
        <v>19787</v>
      </c>
      <c r="Z3943" s="2" t="s">
        <v>1696</v>
      </c>
      <c r="AA3943" s="2" t="s">
        <v>25</v>
      </c>
      <c r="AB3943" s="2" t="s">
        <v>27</v>
      </c>
      <c r="AC3943" s="2" t="s">
        <v>27</v>
      </c>
      <c r="AD3943" s="2" t="s">
        <v>27</v>
      </c>
      <c r="AE3943" s="2" t="s">
        <v>27</v>
      </c>
      <c r="AG3943" s="2" t="str">
        <f t="shared" si="247"/>
        <v/>
      </c>
      <c r="AH3943" s="2" t="str">
        <f t="shared" si="248"/>
        <v/>
      </c>
      <c r="AI3943" s="2" t="str">
        <f t="shared" si="249"/>
        <v/>
      </c>
      <c r="AK3943" s="2" t="str">
        <f t="shared" si="250"/>
        <v/>
      </c>
      <c r="BF3943" s="2" t="str">
        <f>VLOOKUP(M3943,'[1]mã win'!G:K,5,0)</f>
        <v>B</v>
      </c>
    </row>
    <row r="3944" spans="1:58" x14ac:dyDescent="0.25">
      <c r="A3944" s="6" t="s">
        <v>19788</v>
      </c>
      <c r="B3944" s="6" t="s">
        <v>15468</v>
      </c>
      <c r="C3944" s="6" t="s">
        <v>19789</v>
      </c>
      <c r="D3944" s="2" t="s">
        <v>2617</v>
      </c>
      <c r="E3944" s="2" t="s">
        <v>967</v>
      </c>
      <c r="G3944" s="6" t="s">
        <v>15031</v>
      </c>
      <c r="H3944" s="6"/>
      <c r="I3944" s="6"/>
      <c r="J3944" s="6"/>
      <c r="K3944" s="7"/>
      <c r="L3944" s="6" t="s">
        <v>235</v>
      </c>
      <c r="M3944" s="6" t="s">
        <v>25</v>
      </c>
      <c r="N3944" s="6" t="s">
        <v>25</v>
      </c>
      <c r="O3944" s="6" t="s">
        <v>967</v>
      </c>
      <c r="P3944" s="8" t="s">
        <v>27</v>
      </c>
      <c r="Q3944" s="9">
        <v>44704.5639940162</v>
      </c>
      <c r="R3944" s="6" t="s">
        <v>6465</v>
      </c>
      <c r="X3944" s="6" t="s">
        <v>19790</v>
      </c>
      <c r="Y3944" s="2" t="s">
        <v>2617</v>
      </c>
      <c r="Z3944" s="2" t="s">
        <v>967</v>
      </c>
      <c r="AA3944" s="2" t="s">
        <v>31</v>
      </c>
      <c r="AB3944" s="2" t="s">
        <v>27</v>
      </c>
      <c r="AC3944" s="2" t="s">
        <v>27</v>
      </c>
      <c r="AD3944" s="2" t="s">
        <v>27</v>
      </c>
      <c r="AE3944" s="2" t="s">
        <v>27</v>
      </c>
      <c r="AG3944" s="2" t="str">
        <f t="shared" si="247"/>
        <v>Phường Vĩnh Hưng</v>
      </c>
      <c r="AH3944" s="2" t="str">
        <f t="shared" si="248"/>
        <v>Quận Hoàng Mai</v>
      </c>
      <c r="AI3944" s="2" t="str">
        <f t="shared" si="249"/>
        <v/>
      </c>
      <c r="AK3944" s="2" t="str">
        <f t="shared" si="250"/>
        <v/>
      </c>
      <c r="BF3944" s="2" t="str">
        <f>VLOOKUP(M3944,'[1]mã win'!G:K,5,0)</f>
        <v>B</v>
      </c>
    </row>
    <row r="3945" spans="1:58" x14ac:dyDescent="0.25">
      <c r="A3945" s="6" t="s">
        <v>19791</v>
      </c>
      <c r="B3945" s="6" t="s">
        <v>15468</v>
      </c>
      <c r="C3945" s="6" t="s">
        <v>19792</v>
      </c>
      <c r="D3945" s="2" t="s">
        <v>832</v>
      </c>
      <c r="E3945" s="2" t="s">
        <v>1065</v>
      </c>
      <c r="G3945" s="6" t="s">
        <v>15031</v>
      </c>
      <c r="H3945" s="6"/>
      <c r="I3945" s="6"/>
      <c r="J3945" s="6"/>
      <c r="K3945" s="7"/>
      <c r="L3945" s="6" t="s">
        <v>8064</v>
      </c>
      <c r="M3945" s="6" t="s">
        <v>25</v>
      </c>
      <c r="N3945" s="6" t="s">
        <v>25</v>
      </c>
      <c r="O3945" s="6" t="s">
        <v>236</v>
      </c>
      <c r="P3945" s="8" t="s">
        <v>27</v>
      </c>
      <c r="Q3945" s="9">
        <v>44704.407639201403</v>
      </c>
      <c r="R3945" s="6" t="s">
        <v>6465</v>
      </c>
      <c r="X3945" s="6" t="s">
        <v>19793</v>
      </c>
      <c r="Y3945" s="2" t="s">
        <v>832</v>
      </c>
      <c r="Z3945" s="2" t="s">
        <v>1065</v>
      </c>
      <c r="AA3945" s="2" t="s">
        <v>25</v>
      </c>
      <c r="AB3945" s="2" t="s">
        <v>27</v>
      </c>
      <c r="AC3945" s="2" t="s">
        <v>27</v>
      </c>
      <c r="AD3945" s="2" t="s">
        <v>27</v>
      </c>
      <c r="AE3945" s="2" t="s">
        <v>27</v>
      </c>
      <c r="AG3945" s="2" t="str">
        <f t="shared" si="247"/>
        <v>phường Hàng Trống</v>
      </c>
      <c r="AH3945" s="2" t="str">
        <f t="shared" si="248"/>
        <v>quận Hoàn Kiếm</v>
      </c>
      <c r="AI3945" s="2" t="str">
        <f t="shared" si="249"/>
        <v/>
      </c>
      <c r="AK3945" s="2" t="str">
        <f t="shared" si="250"/>
        <v/>
      </c>
      <c r="BF3945" s="2" t="str">
        <f>VLOOKUP(M3945,'[1]mã win'!G:K,5,0)</f>
        <v>B</v>
      </c>
    </row>
    <row r="3946" spans="1:58" x14ac:dyDescent="0.25">
      <c r="A3946" s="6" t="s">
        <v>19794</v>
      </c>
      <c r="B3946" s="6" t="s">
        <v>15468</v>
      </c>
      <c r="C3946" s="6" t="s">
        <v>19795</v>
      </c>
      <c r="D3946" s="2" t="s">
        <v>16337</v>
      </c>
      <c r="E3946" s="2" t="s">
        <v>10932</v>
      </c>
      <c r="G3946" s="6" t="s">
        <v>15031</v>
      </c>
      <c r="H3946" s="6"/>
      <c r="I3946" s="6"/>
      <c r="J3946" s="6"/>
      <c r="K3946" s="7"/>
      <c r="L3946" s="6" t="s">
        <v>24</v>
      </c>
      <c r="M3946" s="6" t="s">
        <v>25</v>
      </c>
      <c r="N3946" s="6" t="s">
        <v>25</v>
      </c>
      <c r="O3946" s="6" t="s">
        <v>918</v>
      </c>
      <c r="P3946" s="8" t="s">
        <v>27</v>
      </c>
      <c r="Q3946" s="9">
        <v>44707.327345023201</v>
      </c>
      <c r="R3946" s="6" t="s">
        <v>6465</v>
      </c>
      <c r="X3946" s="6">
        <v>61</v>
      </c>
      <c r="Y3946" s="2" t="s">
        <v>19796</v>
      </c>
      <c r="Z3946" s="2" t="s">
        <v>16337</v>
      </c>
      <c r="AA3946" s="2" t="s">
        <v>10932</v>
      </c>
      <c r="AB3946" s="2" t="s">
        <v>31</v>
      </c>
      <c r="AC3946" s="2" t="s">
        <v>27</v>
      </c>
      <c r="AD3946" s="2" t="s">
        <v>27</v>
      </c>
      <c r="AE3946" s="2" t="s">
        <v>27</v>
      </c>
      <c r="AG3946" s="2" t="str">
        <f t="shared" si="247"/>
        <v>phường Tây Mỗ</v>
      </c>
      <c r="AH3946" s="2" t="str">
        <f t="shared" si="248"/>
        <v>quận Nam Từ Liêm</v>
      </c>
      <c r="AI3946" s="2" t="str">
        <f t="shared" si="249"/>
        <v/>
      </c>
      <c r="AK3946" s="2" t="str">
        <f t="shared" si="250"/>
        <v/>
      </c>
      <c r="BF3946" s="2" t="str">
        <f>VLOOKUP(M3946,'[1]mã win'!G:K,5,0)</f>
        <v>B</v>
      </c>
    </row>
    <row r="3947" spans="1:58" x14ac:dyDescent="0.25">
      <c r="A3947" s="6" t="s">
        <v>19797</v>
      </c>
      <c r="B3947" s="6" t="s">
        <v>15468</v>
      </c>
      <c r="C3947" s="6" t="s">
        <v>19798</v>
      </c>
      <c r="D3947" s="2" t="s">
        <v>27</v>
      </c>
      <c r="E3947" s="2" t="s">
        <v>1078</v>
      </c>
      <c r="G3947" s="6" t="s">
        <v>15031</v>
      </c>
      <c r="H3947" s="6"/>
      <c r="I3947" s="6"/>
      <c r="J3947" s="6"/>
      <c r="K3947" s="7"/>
      <c r="L3947" s="6" t="s">
        <v>235</v>
      </c>
      <c r="M3947" s="6" t="s">
        <v>25</v>
      </c>
      <c r="N3947" s="6" t="s">
        <v>25</v>
      </c>
      <c r="O3947" s="6" t="s">
        <v>1078</v>
      </c>
      <c r="P3947" s="8" t="s">
        <v>27</v>
      </c>
      <c r="Q3947" s="9">
        <v>44704.6078439005</v>
      </c>
      <c r="R3947" s="6" t="s">
        <v>6465</v>
      </c>
      <c r="X3947" s="6" t="s">
        <v>19799</v>
      </c>
      <c r="Y3947" s="2" t="s">
        <v>19800</v>
      </c>
      <c r="Z3947" s="2" t="s">
        <v>1078</v>
      </c>
      <c r="AA3947" s="2" t="s">
        <v>31</v>
      </c>
      <c r="AB3947" s="2" t="s">
        <v>27</v>
      </c>
      <c r="AC3947" s="2" t="s">
        <v>27</v>
      </c>
      <c r="AD3947" s="2" t="s">
        <v>27</v>
      </c>
      <c r="AE3947" s="2" t="s">
        <v>27</v>
      </c>
      <c r="AG3947" s="2" t="str">
        <f t="shared" si="247"/>
        <v/>
      </c>
      <c r="AH3947" s="2" t="str">
        <f t="shared" si="248"/>
        <v/>
      </c>
      <c r="AI3947" s="2" t="str">
        <f t="shared" si="249"/>
        <v>Huyện Đông Anh</v>
      </c>
      <c r="AK3947" s="2" t="str">
        <f t="shared" si="250"/>
        <v/>
      </c>
      <c r="BF3947" s="2" t="str">
        <f>VLOOKUP(M3947,'[1]mã win'!G:K,5,0)</f>
        <v>B</v>
      </c>
    </row>
    <row r="3948" spans="1:58" x14ac:dyDescent="0.25">
      <c r="A3948" s="6" t="s">
        <v>19801</v>
      </c>
      <c r="B3948" s="6" t="s">
        <v>15468</v>
      </c>
      <c r="C3948" s="6" t="s">
        <v>19802</v>
      </c>
      <c r="D3948" s="2" t="s">
        <v>27</v>
      </c>
      <c r="E3948" s="2" t="s">
        <v>2529</v>
      </c>
      <c r="G3948" s="6" t="s">
        <v>15031</v>
      </c>
      <c r="H3948" s="6"/>
      <c r="I3948" s="6"/>
      <c r="J3948" s="6"/>
      <c r="K3948" s="7"/>
      <c r="L3948" s="6" t="s">
        <v>8064</v>
      </c>
      <c r="M3948" s="6" t="s">
        <v>25</v>
      </c>
      <c r="N3948" s="6" t="s">
        <v>25</v>
      </c>
      <c r="O3948" s="6" t="s">
        <v>2278</v>
      </c>
      <c r="P3948" s="8" t="s">
        <v>27</v>
      </c>
      <c r="Q3948" s="9">
        <v>44704.653783101901</v>
      </c>
      <c r="R3948" s="6" t="s">
        <v>6465</v>
      </c>
      <c r="X3948" s="6" t="s">
        <v>19803</v>
      </c>
      <c r="Y3948" s="2" t="s">
        <v>19804</v>
      </c>
      <c r="Z3948" s="2" t="s">
        <v>2529</v>
      </c>
      <c r="AA3948" s="2" t="s">
        <v>31</v>
      </c>
      <c r="AB3948" s="2" t="s">
        <v>27</v>
      </c>
      <c r="AC3948" s="2" t="s">
        <v>27</v>
      </c>
      <c r="AD3948" s="2" t="s">
        <v>27</v>
      </c>
      <c r="AE3948" s="2" t="s">
        <v>27</v>
      </c>
      <c r="AG3948" s="2" t="str">
        <f t="shared" si="247"/>
        <v/>
      </c>
      <c r="AH3948" s="2" t="str">
        <f t="shared" si="248"/>
        <v/>
      </c>
      <c r="AI3948" s="2" t="str">
        <f t="shared" si="249"/>
        <v>huyện Gia Lâm</v>
      </c>
      <c r="AK3948" s="2" t="str">
        <f t="shared" si="250"/>
        <v/>
      </c>
      <c r="BF3948" s="2" t="str">
        <f>VLOOKUP(M3948,'[1]mã win'!G:K,5,0)</f>
        <v>B</v>
      </c>
    </row>
    <row r="3949" spans="1:58" x14ac:dyDescent="0.25">
      <c r="A3949" s="6" t="s">
        <v>19805</v>
      </c>
      <c r="B3949" s="6" t="s">
        <v>15468</v>
      </c>
      <c r="C3949" s="6" t="s">
        <v>19806</v>
      </c>
      <c r="D3949" s="2" t="s">
        <v>18866</v>
      </c>
      <c r="E3949" s="2" t="s">
        <v>4373</v>
      </c>
      <c r="G3949" s="6" t="s">
        <v>15031</v>
      </c>
      <c r="H3949" s="6"/>
      <c r="I3949" s="6"/>
      <c r="J3949" s="6"/>
      <c r="K3949" s="7"/>
      <c r="L3949" s="6" t="s">
        <v>8064</v>
      </c>
      <c r="M3949" s="6" t="s">
        <v>25</v>
      </c>
      <c r="N3949" s="6" t="s">
        <v>25</v>
      </c>
      <c r="O3949" s="6" t="s">
        <v>847</v>
      </c>
      <c r="P3949" s="8" t="s">
        <v>27</v>
      </c>
      <c r="Q3949" s="9">
        <v>44702.650208993102</v>
      </c>
      <c r="R3949" s="6" t="s">
        <v>6465</v>
      </c>
      <c r="X3949" s="6" t="s">
        <v>262</v>
      </c>
      <c r="Y3949" s="2" t="s">
        <v>19807</v>
      </c>
      <c r="Z3949" s="2" t="s">
        <v>18866</v>
      </c>
      <c r="AA3949" s="2" t="s">
        <v>4373</v>
      </c>
      <c r="AB3949" s="2" t="s">
        <v>25</v>
      </c>
      <c r="AC3949" s="2" t="s">
        <v>27</v>
      </c>
      <c r="AD3949" s="2" t="s">
        <v>27</v>
      </c>
      <c r="AE3949" s="2" t="s">
        <v>27</v>
      </c>
      <c r="AG3949" s="2" t="str">
        <f t="shared" si="247"/>
        <v>phường Liễu Giai</v>
      </c>
      <c r="AH3949" s="2" t="str">
        <f t="shared" si="248"/>
        <v>quận Ba Đình</v>
      </c>
      <c r="AI3949" s="2" t="str">
        <f t="shared" si="249"/>
        <v/>
      </c>
      <c r="AK3949" s="2" t="str">
        <f t="shared" si="250"/>
        <v/>
      </c>
      <c r="BF3949" s="2" t="str">
        <f>VLOOKUP(M3949,'[1]mã win'!G:K,5,0)</f>
        <v>B</v>
      </c>
    </row>
    <row r="3950" spans="1:58" x14ac:dyDescent="0.25">
      <c r="A3950" s="6" t="s">
        <v>19808</v>
      </c>
      <c r="B3950" s="6" t="s">
        <v>15468</v>
      </c>
      <c r="C3950" s="6" t="s">
        <v>19809</v>
      </c>
      <c r="D3950" s="2" t="s">
        <v>19810</v>
      </c>
      <c r="E3950" s="2" t="s">
        <v>10426</v>
      </c>
      <c r="G3950" s="6" t="s">
        <v>15031</v>
      </c>
      <c r="H3950" s="6"/>
      <c r="I3950" s="6"/>
      <c r="J3950" s="6"/>
      <c r="K3950" s="7"/>
      <c r="L3950" s="6" t="s">
        <v>8064</v>
      </c>
      <c r="M3950" s="6" t="s">
        <v>25</v>
      </c>
      <c r="N3950" s="6" t="s">
        <v>25</v>
      </c>
      <c r="O3950" s="6" t="s">
        <v>497</v>
      </c>
      <c r="P3950" s="8" t="s">
        <v>27</v>
      </c>
      <c r="Q3950" s="9">
        <v>44707.6495659375</v>
      </c>
      <c r="R3950" s="6" t="s">
        <v>6465</v>
      </c>
      <c r="X3950" s="6" t="s">
        <v>19811</v>
      </c>
      <c r="Y3950" s="2" t="s">
        <v>19810</v>
      </c>
      <c r="Z3950" s="2" t="s">
        <v>10426</v>
      </c>
      <c r="AA3950" s="2" t="s">
        <v>31</v>
      </c>
      <c r="AB3950" s="2" t="s">
        <v>27</v>
      </c>
      <c r="AC3950" s="2" t="s">
        <v>27</v>
      </c>
      <c r="AD3950" s="2" t="s">
        <v>27</v>
      </c>
      <c r="AE3950" s="2" t="s">
        <v>27</v>
      </c>
      <c r="AG3950" s="2" t="str">
        <f t="shared" si="247"/>
        <v>phường Tứ Liên</v>
      </c>
      <c r="AH3950" s="2" t="str">
        <f t="shared" si="248"/>
        <v>quận Tây Hồ</v>
      </c>
      <c r="AI3950" s="2" t="str">
        <f t="shared" si="249"/>
        <v/>
      </c>
      <c r="AK3950" s="2" t="str">
        <f t="shared" si="250"/>
        <v/>
      </c>
      <c r="BF3950" s="2" t="str">
        <f>VLOOKUP(M3950,'[1]mã win'!G:K,5,0)</f>
        <v>B</v>
      </c>
    </row>
    <row r="3951" spans="1:58" x14ac:dyDescent="0.25">
      <c r="A3951" s="6" t="s">
        <v>19812</v>
      </c>
      <c r="B3951" s="6" t="s">
        <v>15463</v>
      </c>
      <c r="C3951" s="6" t="s">
        <v>19813</v>
      </c>
      <c r="D3951" s="2" t="s">
        <v>4220</v>
      </c>
      <c r="E3951" s="2" t="s">
        <v>17007</v>
      </c>
      <c r="G3951" s="6" t="s">
        <v>15031</v>
      </c>
      <c r="H3951" s="6"/>
      <c r="I3951" s="6"/>
      <c r="J3951" s="6"/>
      <c r="K3951" s="7"/>
      <c r="L3951" s="6" t="s">
        <v>24</v>
      </c>
      <c r="M3951" s="6" t="s">
        <v>25</v>
      </c>
      <c r="N3951" s="6" t="s">
        <v>25</v>
      </c>
      <c r="O3951" s="6" t="s">
        <v>17007</v>
      </c>
      <c r="P3951" s="8" t="s">
        <v>27</v>
      </c>
      <c r="Q3951" s="9">
        <v>44719.589390046298</v>
      </c>
      <c r="R3951" s="6" t="s">
        <v>6465</v>
      </c>
      <c r="X3951" s="6" t="s">
        <v>19814</v>
      </c>
      <c r="Y3951" s="2" t="s">
        <v>4220</v>
      </c>
      <c r="Z3951" s="2" t="s">
        <v>19815</v>
      </c>
      <c r="AA3951" s="2" t="s">
        <v>31</v>
      </c>
      <c r="AB3951" s="2" t="s">
        <v>27</v>
      </c>
      <c r="AC3951" s="2" t="s">
        <v>27</v>
      </c>
      <c r="AD3951" s="2" t="s">
        <v>27</v>
      </c>
      <c r="AE3951" s="2" t="s">
        <v>27</v>
      </c>
      <c r="AG3951" s="2" t="str">
        <f t="shared" si="247"/>
        <v>Phường Quang Trung</v>
      </c>
      <c r="AH3951" s="2" t="str">
        <f t="shared" si="248"/>
        <v/>
      </c>
      <c r="AI3951" s="2" t="str">
        <f t="shared" si="249"/>
        <v/>
      </c>
      <c r="AK3951" s="2" t="str">
        <f t="shared" si="250"/>
        <v/>
      </c>
      <c r="BF3951" s="2" t="str">
        <f>VLOOKUP(M3951,'[1]mã win'!G:K,5,0)</f>
        <v>B</v>
      </c>
    </row>
    <row r="3952" spans="1:58" x14ac:dyDescent="0.25">
      <c r="A3952" s="6" t="s">
        <v>19816</v>
      </c>
      <c r="B3952" s="6" t="s">
        <v>15457</v>
      </c>
      <c r="C3952" s="6" t="s">
        <v>19817</v>
      </c>
      <c r="D3952" s="2" t="s">
        <v>4744</v>
      </c>
      <c r="E3952" s="2" t="s">
        <v>222</v>
      </c>
      <c r="G3952" s="6" t="s">
        <v>15024</v>
      </c>
      <c r="H3952" s="6" t="s">
        <v>27</v>
      </c>
      <c r="I3952" s="6"/>
      <c r="J3952" s="6"/>
      <c r="K3952" s="7">
        <v>60</v>
      </c>
      <c r="L3952" s="6" t="s">
        <v>133</v>
      </c>
      <c r="M3952" s="6" t="s">
        <v>39</v>
      </c>
      <c r="N3952" s="6" t="s">
        <v>39</v>
      </c>
      <c r="O3952" s="6" t="s">
        <v>223</v>
      </c>
      <c r="P3952" s="8" t="s">
        <v>27</v>
      </c>
      <c r="Q3952" s="9">
        <v>44729.611727395801</v>
      </c>
      <c r="R3952" s="6" t="s">
        <v>28</v>
      </c>
      <c r="X3952" s="6" t="s">
        <v>19818</v>
      </c>
      <c r="Y3952" s="2" t="s">
        <v>19819</v>
      </c>
      <c r="Z3952" s="2" t="s">
        <v>4744</v>
      </c>
      <c r="AA3952" s="2" t="s">
        <v>222</v>
      </c>
      <c r="AB3952" s="2" t="s">
        <v>114</v>
      </c>
      <c r="AC3952" s="2" t="s">
        <v>27</v>
      </c>
      <c r="AD3952" s="2" t="s">
        <v>27</v>
      </c>
      <c r="AE3952" s="2" t="s">
        <v>27</v>
      </c>
      <c r="AG3952" s="2" t="str">
        <f t="shared" si="247"/>
        <v>P.5</v>
      </c>
      <c r="AH3952" s="2" t="str">
        <f t="shared" si="248"/>
        <v>Q.11</v>
      </c>
      <c r="AI3952" s="2" t="str">
        <f t="shared" si="249"/>
        <v/>
      </c>
      <c r="AK3952" s="2" t="str">
        <f t="shared" si="250"/>
        <v/>
      </c>
      <c r="BF3952" s="2" t="str">
        <f>VLOOKUP(M3952,'[1]mã win'!G:K,5,0)</f>
        <v>N</v>
      </c>
    </row>
    <row r="3953" spans="1:58" x14ac:dyDescent="0.25">
      <c r="A3953" s="6" t="s">
        <v>19820</v>
      </c>
      <c r="B3953" s="6" t="s">
        <v>15457</v>
      </c>
      <c r="C3953" s="6" t="s">
        <v>19821</v>
      </c>
      <c r="D3953" s="2" t="s">
        <v>4463</v>
      </c>
      <c r="E3953" s="2" t="s">
        <v>271</v>
      </c>
      <c r="G3953" s="6" t="s">
        <v>15024</v>
      </c>
      <c r="H3953" s="6" t="s">
        <v>27</v>
      </c>
      <c r="I3953" s="6"/>
      <c r="J3953" s="6"/>
      <c r="K3953" s="7">
        <v>60</v>
      </c>
      <c r="L3953" s="6" t="s">
        <v>50</v>
      </c>
      <c r="M3953" s="6" t="s">
        <v>39</v>
      </c>
      <c r="N3953" s="6" t="s">
        <v>39</v>
      </c>
      <c r="O3953" s="6" t="s">
        <v>143</v>
      </c>
      <c r="P3953" s="8" t="s">
        <v>27</v>
      </c>
      <c r="Q3953" s="9">
        <v>44767.342743599504</v>
      </c>
      <c r="R3953" s="6" t="s">
        <v>28</v>
      </c>
      <c r="X3953" s="6" t="s">
        <v>19822</v>
      </c>
      <c r="Y3953" s="2" t="s">
        <v>4463</v>
      </c>
      <c r="Z3953" s="2" t="s">
        <v>271</v>
      </c>
      <c r="AA3953" s="2" t="s">
        <v>114</v>
      </c>
      <c r="AB3953" s="2" t="s">
        <v>27</v>
      </c>
      <c r="AC3953" s="2" t="s">
        <v>27</v>
      </c>
      <c r="AD3953" s="2" t="s">
        <v>27</v>
      </c>
      <c r="AE3953" s="2" t="s">
        <v>27</v>
      </c>
      <c r="AG3953" s="2" t="str">
        <f t="shared" si="247"/>
        <v>Phường Phú Thuận</v>
      </c>
      <c r="AH3953" s="2" t="str">
        <f t="shared" si="248"/>
        <v>quận 7</v>
      </c>
      <c r="AI3953" s="2" t="str">
        <f t="shared" si="249"/>
        <v/>
      </c>
      <c r="AK3953" s="2" t="str">
        <f t="shared" si="250"/>
        <v/>
      </c>
      <c r="BF3953" s="2" t="str">
        <f>VLOOKUP(M3953,'[1]mã win'!G:K,5,0)</f>
        <v>N</v>
      </c>
    </row>
    <row r="3954" spans="1:58" x14ac:dyDescent="0.25">
      <c r="A3954" s="6" t="s">
        <v>19823</v>
      </c>
      <c r="B3954" s="6" t="s">
        <v>15468</v>
      </c>
      <c r="C3954" s="6" t="s">
        <v>19824</v>
      </c>
      <c r="D3954" s="2" t="s">
        <v>16268</v>
      </c>
      <c r="E3954" s="2" t="s">
        <v>2408</v>
      </c>
      <c r="G3954" s="6" t="s">
        <v>15031</v>
      </c>
      <c r="H3954" s="6"/>
      <c r="I3954" s="6"/>
      <c r="J3954" s="6"/>
      <c r="K3954" s="7"/>
      <c r="L3954" s="6" t="s">
        <v>235</v>
      </c>
      <c r="M3954" s="6" t="s">
        <v>25</v>
      </c>
      <c r="N3954" s="6" t="s">
        <v>25</v>
      </c>
      <c r="O3954" s="6" t="s">
        <v>908</v>
      </c>
      <c r="P3954" s="8" t="s">
        <v>27</v>
      </c>
      <c r="Q3954" s="9">
        <v>44704.462726273101</v>
      </c>
      <c r="R3954" s="6" t="s">
        <v>6465</v>
      </c>
      <c r="X3954" s="6" t="s">
        <v>19825</v>
      </c>
      <c r="Y3954" s="2" t="s">
        <v>16268</v>
      </c>
      <c r="Z3954" s="2" t="s">
        <v>2408</v>
      </c>
      <c r="AA3954" s="2" t="s">
        <v>31</v>
      </c>
      <c r="AB3954" s="2" t="s">
        <v>27</v>
      </c>
      <c r="AC3954" s="2" t="s">
        <v>27</v>
      </c>
      <c r="AD3954" s="2" t="s">
        <v>27</v>
      </c>
      <c r="AE3954" s="2" t="s">
        <v>27</v>
      </c>
      <c r="AG3954" s="2" t="str">
        <f t="shared" ref="AG3954:AG4017" si="251">IF(LEFT(X3954,1)="P",X3954,IF(LEFT(Y3954,1)="P",Y3954,IF(LEFT(Z3954,1)="P",Z3954,IF(LEFT(AA3954,1)="P",AA3954,IF(LEFT(AB3954,1)="P",AB3954,IF(LEFT(AC3954,1)="P",AC3954,IF(LEFT(AD3954,1)="P",AD3954,IF(LEFT(AE3954,1)="P",AE3954,IF(LEFT(AF3954,1)="P",AF3954,"")))))))))</f>
        <v>phường Đống Mác</v>
      </c>
      <c r="AH3954" s="2" t="str">
        <f t="shared" ref="AH3954:AH4017" si="252">IF(LEFT(X3954,1)="P",X3954,IF(LEFT(Y3954,1)="Q",Y3954,IF(LEFT(Z3954,1)="Q",Z3954,IF(LEFT(AA3954,1)="Q",AA3954,IF(LEFT(AB3954,1)="Q",AB3954,IF(LEFT(AC3954,1)="Q",AC3954,IF(LEFT(AD3954,1)="Q",AD3954,IF(LEFT(AE3954,1)="Q",AE3954,IF(LEFT(AF3954,1)="Q",AF3954,"")))))))))</f>
        <v>quận Hai Bà Trưng</v>
      </c>
      <c r="AI3954" s="2" t="str">
        <f t="shared" ref="AI3954:AI4017" si="253">IF(LEFT(Y3954,2)="Hu",Y3954,IF(LEFT(Z3954,2)="Hu",Z3954,IF(LEFT(AA3954,2)="Hu",AA3954,IF(LEFT(AB3954,2)="Hu",AB3954,IF(LEFT(AC3954,2)="Hu",AC3954,IF(LEFT(AD3954,2)="Hu",AD3954,IF(LEFT(AE3954,2)="Hu",AE3954,IF(LEFT(AF3954,2)="Hu",AF3954,""))))))))</f>
        <v/>
      </c>
      <c r="AK3954" s="2" t="str">
        <f t="shared" si="250"/>
        <v/>
      </c>
      <c r="BF3954" s="2" t="str">
        <f>VLOOKUP(M3954,'[1]mã win'!G:K,5,0)</f>
        <v>B</v>
      </c>
    </row>
    <row r="3955" spans="1:58" x14ac:dyDescent="0.25">
      <c r="A3955" s="6" t="s">
        <v>19826</v>
      </c>
      <c r="B3955" s="6" t="s">
        <v>15468</v>
      </c>
      <c r="C3955" s="6" t="s">
        <v>19827</v>
      </c>
      <c r="D3955" s="2" t="s">
        <v>16224</v>
      </c>
      <c r="E3955" s="2" t="s">
        <v>9720</v>
      </c>
      <c r="G3955" s="6" t="s">
        <v>15031</v>
      </c>
      <c r="H3955" s="6"/>
      <c r="I3955" s="6"/>
      <c r="J3955" s="6"/>
      <c r="K3955" s="7"/>
      <c r="L3955" s="6" t="s">
        <v>24</v>
      </c>
      <c r="M3955" s="6" t="s">
        <v>25</v>
      </c>
      <c r="N3955" s="6" t="s">
        <v>25</v>
      </c>
      <c r="O3955" s="6" t="s">
        <v>251</v>
      </c>
      <c r="P3955" s="8" t="s">
        <v>27</v>
      </c>
      <c r="Q3955" s="9">
        <v>44707.485913506898</v>
      </c>
      <c r="R3955" s="6" t="s">
        <v>6465</v>
      </c>
      <c r="X3955" s="6" t="s">
        <v>19828</v>
      </c>
      <c r="Y3955" s="2" t="s">
        <v>16224</v>
      </c>
      <c r="Z3955" s="2" t="s">
        <v>9720</v>
      </c>
      <c r="AA3955" s="2" t="s">
        <v>31</v>
      </c>
      <c r="AB3955" s="2" t="s">
        <v>27</v>
      </c>
      <c r="AC3955" s="2" t="s">
        <v>27</v>
      </c>
      <c r="AD3955" s="2" t="s">
        <v>27</v>
      </c>
      <c r="AE3955" s="2" t="s">
        <v>27</v>
      </c>
      <c r="AG3955" s="2" t="str">
        <f t="shared" si="251"/>
        <v>phường Dịch Vọng</v>
      </c>
      <c r="AH3955" s="2" t="str">
        <f t="shared" si="252"/>
        <v>quận Cầu Giấy</v>
      </c>
      <c r="AI3955" s="2" t="str">
        <f t="shared" si="253"/>
        <v/>
      </c>
      <c r="AK3955" s="2" t="str">
        <f t="shared" si="250"/>
        <v/>
      </c>
      <c r="BF3955" s="2" t="str">
        <f>VLOOKUP(M3955,'[1]mã win'!G:K,5,0)</f>
        <v>B</v>
      </c>
    </row>
    <row r="3956" spans="1:58" x14ac:dyDescent="0.25">
      <c r="A3956" s="6" t="s">
        <v>19829</v>
      </c>
      <c r="B3956" s="6" t="s">
        <v>15463</v>
      </c>
      <c r="C3956" s="6" t="s">
        <v>19830</v>
      </c>
      <c r="D3956" s="2" t="s">
        <v>27</v>
      </c>
      <c r="E3956" s="2" t="s">
        <v>17471</v>
      </c>
      <c r="G3956" s="6" t="s">
        <v>15031</v>
      </c>
      <c r="H3956" s="6"/>
      <c r="I3956" s="6"/>
      <c r="J3956" s="6"/>
      <c r="K3956" s="7"/>
      <c r="L3956" s="6" t="s">
        <v>24</v>
      </c>
      <c r="M3956" s="6" t="s">
        <v>25</v>
      </c>
      <c r="N3956" s="6" t="s">
        <v>25</v>
      </c>
      <c r="O3956" s="6" t="s">
        <v>17472</v>
      </c>
      <c r="P3956" s="8" t="s">
        <v>27</v>
      </c>
      <c r="Q3956" s="9">
        <v>44709.570442592601</v>
      </c>
      <c r="R3956" s="6" t="s">
        <v>6465</v>
      </c>
      <c r="X3956" s="6" t="s">
        <v>19152</v>
      </c>
      <c r="Y3956" s="2" t="s">
        <v>19831</v>
      </c>
      <c r="Z3956" s="2" t="s">
        <v>19832</v>
      </c>
      <c r="AA3956" s="2" t="s">
        <v>17471</v>
      </c>
      <c r="AB3956" s="2" t="s">
        <v>31</v>
      </c>
      <c r="AC3956" s="2" t="s">
        <v>27</v>
      </c>
      <c r="AD3956" s="2" t="s">
        <v>27</v>
      </c>
      <c r="AE3956" s="2" t="s">
        <v>27</v>
      </c>
      <c r="AG3956" s="2" t="str">
        <f t="shared" si="251"/>
        <v/>
      </c>
      <c r="AH3956" s="2" t="str">
        <f t="shared" si="252"/>
        <v/>
      </c>
      <c r="AI3956" s="2" t="str">
        <f t="shared" si="253"/>
        <v>huyện Quốc Oai</v>
      </c>
      <c r="AK3956" s="2" t="str">
        <f t="shared" si="250"/>
        <v/>
      </c>
      <c r="BF3956" s="2" t="str">
        <f>VLOOKUP(M3956,'[1]mã win'!G:K,5,0)</f>
        <v>B</v>
      </c>
    </row>
    <row r="3957" spans="1:58" x14ac:dyDescent="0.25">
      <c r="A3957" s="6" t="s">
        <v>19833</v>
      </c>
      <c r="B3957" s="6" t="s">
        <v>15468</v>
      </c>
      <c r="C3957" s="6" t="s">
        <v>19834</v>
      </c>
      <c r="D3957" s="2" t="s">
        <v>16193</v>
      </c>
      <c r="E3957" s="2" t="s">
        <v>10847</v>
      </c>
      <c r="G3957" s="6" t="s">
        <v>15031</v>
      </c>
      <c r="H3957" s="6"/>
      <c r="I3957" s="6"/>
      <c r="J3957" s="6"/>
      <c r="K3957" s="7"/>
      <c r="L3957" s="6" t="s">
        <v>235</v>
      </c>
      <c r="M3957" s="6" t="s">
        <v>25</v>
      </c>
      <c r="N3957" s="6" t="s">
        <v>25</v>
      </c>
      <c r="O3957" s="6" t="s">
        <v>967</v>
      </c>
      <c r="P3957" s="8" t="s">
        <v>27</v>
      </c>
      <c r="Q3957" s="9">
        <v>44704.566175150503</v>
      </c>
      <c r="R3957" s="6" t="s">
        <v>6465</v>
      </c>
      <c r="X3957" s="6" t="s">
        <v>19835</v>
      </c>
      <c r="Y3957" s="2" t="s">
        <v>16193</v>
      </c>
      <c r="Z3957" s="2" t="s">
        <v>10847</v>
      </c>
      <c r="AA3957" s="2" t="s">
        <v>31</v>
      </c>
      <c r="AB3957" s="2" t="s">
        <v>27</v>
      </c>
      <c r="AC3957" s="2" t="s">
        <v>27</v>
      </c>
      <c r="AD3957" s="2" t="s">
        <v>27</v>
      </c>
      <c r="AE3957" s="2" t="s">
        <v>27</v>
      </c>
      <c r="AG3957" s="2" t="str">
        <f t="shared" si="251"/>
        <v>phường Lĩnh Nam</v>
      </c>
      <c r="AH3957" s="2" t="str">
        <f t="shared" si="252"/>
        <v>quận Hoàng Mai</v>
      </c>
      <c r="AI3957" s="2" t="str">
        <f t="shared" si="253"/>
        <v/>
      </c>
      <c r="AK3957" s="2" t="str">
        <f t="shared" si="250"/>
        <v/>
      </c>
      <c r="BF3957" s="2" t="str">
        <f>VLOOKUP(M3957,'[1]mã win'!G:K,5,0)</f>
        <v>B</v>
      </c>
    </row>
    <row r="3958" spans="1:58" x14ac:dyDescent="0.25">
      <c r="A3958" s="6" t="s">
        <v>19836</v>
      </c>
      <c r="B3958" s="6" t="s">
        <v>15463</v>
      </c>
      <c r="C3958" s="6" t="s">
        <v>19837</v>
      </c>
      <c r="D3958" s="2" t="s">
        <v>16515</v>
      </c>
      <c r="E3958" s="2" t="s">
        <v>902</v>
      </c>
      <c r="G3958" s="6" t="s">
        <v>15031</v>
      </c>
      <c r="H3958" s="6"/>
      <c r="I3958" s="6"/>
      <c r="J3958" s="6"/>
      <c r="K3958" s="7"/>
      <c r="L3958" s="6" t="s">
        <v>24</v>
      </c>
      <c r="M3958" s="6" t="s">
        <v>25</v>
      </c>
      <c r="N3958" s="6" t="s">
        <v>25</v>
      </c>
      <c r="O3958" s="6" t="s">
        <v>902</v>
      </c>
      <c r="P3958" s="8" t="s">
        <v>27</v>
      </c>
      <c r="Q3958" s="9">
        <v>44709.436063078698</v>
      </c>
      <c r="R3958" s="6" t="s">
        <v>6465</v>
      </c>
      <c r="X3958" s="6" t="s">
        <v>19838</v>
      </c>
      <c r="Y3958" s="2" t="s">
        <v>2393</v>
      </c>
      <c r="Z3958" s="2" t="s">
        <v>19839</v>
      </c>
      <c r="AA3958" s="2" t="s">
        <v>6481</v>
      </c>
      <c r="AB3958" s="2" t="s">
        <v>19840</v>
      </c>
      <c r="AC3958" s="2" t="s">
        <v>19841</v>
      </c>
      <c r="AD3958" s="2" t="s">
        <v>16515</v>
      </c>
      <c r="AE3958" s="2" t="s">
        <v>900</v>
      </c>
      <c r="AF3958" s="2" t="s">
        <v>19842</v>
      </c>
      <c r="AG3958" s="2" t="str">
        <f t="shared" si="251"/>
        <v>phường Phú La</v>
      </c>
      <c r="AH3958" s="2" t="str">
        <f t="shared" si="252"/>
        <v>quận Hà Đông</v>
      </c>
      <c r="AI3958" s="2" t="str">
        <f t="shared" si="253"/>
        <v/>
      </c>
      <c r="AK3958" s="2" t="str">
        <f t="shared" si="250"/>
        <v/>
      </c>
      <c r="BF3958" s="2" t="str">
        <f>VLOOKUP(M3958,'[1]mã win'!G:K,5,0)</f>
        <v>B</v>
      </c>
    </row>
    <row r="3959" spans="1:58" x14ac:dyDescent="0.25">
      <c r="A3959" s="6" t="s">
        <v>19843</v>
      </c>
      <c r="B3959" s="6" t="s">
        <v>15457</v>
      </c>
      <c r="C3959" s="6" t="s">
        <v>19844</v>
      </c>
      <c r="D3959" s="2" t="s">
        <v>513</v>
      </c>
      <c r="E3959" s="2" t="s">
        <v>200</v>
      </c>
      <c r="G3959" s="6" t="s">
        <v>15024</v>
      </c>
      <c r="H3959" s="6" t="s">
        <v>27</v>
      </c>
      <c r="I3959" s="6"/>
      <c r="J3959" s="6"/>
      <c r="K3959" s="7">
        <v>60</v>
      </c>
      <c r="L3959" s="6" t="s">
        <v>199</v>
      </c>
      <c r="M3959" s="6" t="s">
        <v>39</v>
      </c>
      <c r="N3959" s="6" t="s">
        <v>39</v>
      </c>
      <c r="O3959" s="6" t="s">
        <v>200</v>
      </c>
      <c r="P3959" s="8" t="s">
        <v>27</v>
      </c>
      <c r="Q3959" s="9">
        <v>44795.692295567103</v>
      </c>
      <c r="R3959" s="6" t="s">
        <v>28</v>
      </c>
      <c r="X3959" s="6" t="s">
        <v>19845</v>
      </c>
      <c r="Y3959" s="2" t="s">
        <v>513</v>
      </c>
      <c r="Z3959" s="2" t="s">
        <v>200</v>
      </c>
      <c r="AA3959" s="2" t="s">
        <v>114</v>
      </c>
      <c r="AB3959" s="2" t="s">
        <v>27</v>
      </c>
      <c r="AC3959" s="2" t="s">
        <v>27</v>
      </c>
      <c r="AD3959" s="2" t="s">
        <v>27</v>
      </c>
      <c r="AE3959" s="2" t="s">
        <v>27</v>
      </c>
      <c r="AG3959" s="2" t="str">
        <f t="shared" si="251"/>
        <v>P.12</v>
      </c>
      <c r="AH3959" s="2" t="str">
        <f t="shared" si="252"/>
        <v>Quận Tân Bình</v>
      </c>
      <c r="AI3959" s="2" t="str">
        <f t="shared" si="253"/>
        <v/>
      </c>
      <c r="AK3959" s="2" t="str">
        <f t="shared" si="250"/>
        <v/>
      </c>
      <c r="BF3959" s="2" t="str">
        <f>VLOOKUP(M3959,'[1]mã win'!G:K,5,0)</f>
        <v>N</v>
      </c>
    </row>
    <row r="3960" spans="1:58" x14ac:dyDescent="0.25">
      <c r="A3960" s="6" t="s">
        <v>19846</v>
      </c>
      <c r="B3960" s="6" t="s">
        <v>15440</v>
      </c>
      <c r="C3960" s="6" t="s">
        <v>19847</v>
      </c>
      <c r="D3960" s="2" t="s">
        <v>27</v>
      </c>
      <c r="E3960" s="2" t="s">
        <v>3279</v>
      </c>
      <c r="G3960" s="6" t="s">
        <v>15024</v>
      </c>
      <c r="H3960" s="6" t="s">
        <v>27</v>
      </c>
      <c r="I3960" s="6"/>
      <c r="J3960" s="6"/>
      <c r="K3960" s="7">
        <v>60</v>
      </c>
      <c r="L3960" s="6" t="s">
        <v>133</v>
      </c>
      <c r="M3960" s="6" t="s">
        <v>39</v>
      </c>
      <c r="N3960" s="6" t="s">
        <v>39</v>
      </c>
      <c r="O3960" s="6" t="s">
        <v>3279</v>
      </c>
      <c r="P3960" s="8" t="s">
        <v>27</v>
      </c>
      <c r="Q3960" s="9">
        <v>44749.643195023098</v>
      </c>
      <c r="R3960" s="6" t="s">
        <v>28</v>
      </c>
      <c r="X3960" s="6" t="s">
        <v>19848</v>
      </c>
      <c r="Y3960" s="2" t="s">
        <v>19849</v>
      </c>
      <c r="Z3960" s="2" t="s">
        <v>3279</v>
      </c>
      <c r="AA3960" s="2" t="s">
        <v>114</v>
      </c>
      <c r="AB3960" s="2" t="s">
        <v>27</v>
      </c>
      <c r="AC3960" s="2" t="s">
        <v>27</v>
      </c>
      <c r="AD3960" s="2" t="s">
        <v>27</v>
      </c>
      <c r="AE3960" s="2" t="s">
        <v>27</v>
      </c>
      <c r="AG3960" s="2" t="str">
        <f t="shared" si="251"/>
        <v/>
      </c>
      <c r="AH3960" s="2" t="str">
        <f t="shared" si="252"/>
        <v>Quận 8</v>
      </c>
      <c r="AI3960" s="2" t="str">
        <f t="shared" si="253"/>
        <v/>
      </c>
      <c r="AK3960" s="2" t="str">
        <f t="shared" si="250"/>
        <v/>
      </c>
      <c r="BF3960" s="2" t="str">
        <f>VLOOKUP(M3960,'[1]mã win'!G:K,5,0)</f>
        <v>N</v>
      </c>
    </row>
    <row r="3961" spans="1:58" x14ac:dyDescent="0.25">
      <c r="A3961" s="6" t="s">
        <v>19850</v>
      </c>
      <c r="B3961" s="6" t="s">
        <v>15457</v>
      </c>
      <c r="C3961" s="6" t="s">
        <v>19851</v>
      </c>
      <c r="D3961" s="2" t="s">
        <v>19123</v>
      </c>
      <c r="E3961" s="2" t="s">
        <v>3042</v>
      </c>
      <c r="G3961" s="6" t="s">
        <v>15024</v>
      </c>
      <c r="H3961" s="6" t="s">
        <v>27</v>
      </c>
      <c r="I3961" s="6"/>
      <c r="J3961" s="6"/>
      <c r="K3961" s="7">
        <v>60</v>
      </c>
      <c r="L3961" s="6" t="s">
        <v>133</v>
      </c>
      <c r="M3961" s="6" t="s">
        <v>39</v>
      </c>
      <c r="N3961" s="6" t="s">
        <v>39</v>
      </c>
      <c r="O3961" s="6" t="s">
        <v>3042</v>
      </c>
      <c r="P3961" s="8" t="s">
        <v>27</v>
      </c>
      <c r="Q3961" s="9">
        <v>44755.636131053201</v>
      </c>
      <c r="R3961" s="6" t="s">
        <v>28</v>
      </c>
      <c r="X3961" s="6" t="s">
        <v>19852</v>
      </c>
      <c r="Y3961" s="2" t="s">
        <v>19123</v>
      </c>
      <c r="Z3961" s="2" t="s">
        <v>3042</v>
      </c>
      <c r="AA3961" s="2" t="s">
        <v>114</v>
      </c>
      <c r="AB3961" s="2" t="s">
        <v>27</v>
      </c>
      <c r="AC3961" s="2" t="s">
        <v>27</v>
      </c>
      <c r="AD3961" s="2" t="s">
        <v>27</v>
      </c>
      <c r="AE3961" s="2" t="s">
        <v>27</v>
      </c>
      <c r="AG3961" s="2" t="str">
        <f t="shared" si="251"/>
        <v>Phường 27</v>
      </c>
      <c r="AH3961" s="2" t="str">
        <f t="shared" si="252"/>
        <v>Quận Bình Thạnh</v>
      </c>
      <c r="AI3961" s="2" t="str">
        <f t="shared" si="253"/>
        <v/>
      </c>
      <c r="AK3961" s="2" t="str">
        <f t="shared" si="250"/>
        <v/>
      </c>
      <c r="BF3961" s="2" t="str">
        <f>VLOOKUP(M3961,'[1]mã win'!G:K,5,0)</f>
        <v>N</v>
      </c>
    </row>
    <row r="3962" spans="1:58" x14ac:dyDescent="0.25">
      <c r="A3962" s="6" t="s">
        <v>19853</v>
      </c>
      <c r="B3962" s="6" t="s">
        <v>15457</v>
      </c>
      <c r="C3962" s="6" t="s">
        <v>19854</v>
      </c>
      <c r="D3962" s="2" t="s">
        <v>27</v>
      </c>
      <c r="E3962" s="2" t="s">
        <v>701</v>
      </c>
      <c r="G3962" s="6" t="s">
        <v>15024</v>
      </c>
      <c r="H3962" s="6" t="s">
        <v>27</v>
      </c>
      <c r="I3962" s="6"/>
      <c r="J3962" s="6"/>
      <c r="K3962" s="7">
        <v>60</v>
      </c>
      <c r="L3962" s="6" t="s">
        <v>199</v>
      </c>
      <c r="M3962" s="6" t="s">
        <v>39</v>
      </c>
      <c r="N3962" s="6" t="s">
        <v>39</v>
      </c>
      <c r="O3962" s="6" t="s">
        <v>701</v>
      </c>
      <c r="P3962" s="8" t="s">
        <v>27</v>
      </c>
      <c r="Q3962" s="9">
        <v>44765.447099803197</v>
      </c>
      <c r="R3962" s="6" t="s">
        <v>28</v>
      </c>
      <c r="X3962" s="6" t="s">
        <v>19855</v>
      </c>
      <c r="Y3962" s="2" t="s">
        <v>675</v>
      </c>
      <c r="Z3962" s="2" t="s">
        <v>19856</v>
      </c>
      <c r="AA3962" s="2" t="s">
        <v>701</v>
      </c>
      <c r="AB3962" s="2" t="s">
        <v>114</v>
      </c>
      <c r="AC3962" s="2" t="s">
        <v>27</v>
      </c>
      <c r="AD3962" s="2" t="s">
        <v>27</v>
      </c>
      <c r="AE3962" s="2" t="s">
        <v>27</v>
      </c>
      <c r="AG3962" s="2" t="str">
        <f t="shared" si="251"/>
        <v/>
      </c>
      <c r="AH3962" s="2" t="str">
        <f t="shared" si="252"/>
        <v/>
      </c>
      <c r="AI3962" s="2" t="str">
        <f t="shared" si="253"/>
        <v>Huyện Hóc Môn</v>
      </c>
      <c r="AK3962" s="2" t="str">
        <f t="shared" si="250"/>
        <v/>
      </c>
      <c r="BF3962" s="2" t="str">
        <f>VLOOKUP(M3962,'[1]mã win'!G:K,5,0)</f>
        <v>N</v>
      </c>
    </row>
    <row r="3963" spans="1:58" x14ac:dyDescent="0.25">
      <c r="A3963" s="6" t="s">
        <v>19857</v>
      </c>
      <c r="B3963" s="6" t="s">
        <v>15505</v>
      </c>
      <c r="C3963" s="6" t="s">
        <v>19858</v>
      </c>
      <c r="D3963" s="2" t="s">
        <v>5392</v>
      </c>
      <c r="E3963" s="2" t="s">
        <v>36</v>
      </c>
      <c r="G3963" s="6" t="s">
        <v>15024</v>
      </c>
      <c r="H3963" s="6" t="s">
        <v>27</v>
      </c>
      <c r="I3963" s="6"/>
      <c r="J3963" s="6"/>
      <c r="K3963" s="7">
        <v>60</v>
      </c>
      <c r="L3963" s="6" t="s">
        <v>199</v>
      </c>
      <c r="M3963" s="6" t="s">
        <v>39</v>
      </c>
      <c r="N3963" s="6" t="s">
        <v>39</v>
      </c>
      <c r="O3963" s="6" t="s">
        <v>36</v>
      </c>
      <c r="P3963" s="8" t="s">
        <v>27</v>
      </c>
      <c r="Q3963" s="9">
        <v>44750.384710960701</v>
      </c>
      <c r="R3963" s="6" t="s">
        <v>28</v>
      </c>
      <c r="X3963" s="6" t="s">
        <v>19859</v>
      </c>
      <c r="Y3963" s="2" t="s">
        <v>5392</v>
      </c>
      <c r="Z3963" s="2" t="s">
        <v>36</v>
      </c>
      <c r="AA3963" s="2" t="s">
        <v>114</v>
      </c>
      <c r="AB3963" s="2" t="s">
        <v>27</v>
      </c>
      <c r="AC3963" s="2" t="s">
        <v>27</v>
      </c>
      <c r="AD3963" s="2" t="s">
        <v>27</v>
      </c>
      <c r="AE3963" s="2" t="s">
        <v>27</v>
      </c>
      <c r="AG3963" s="2" t="str">
        <f t="shared" si="251"/>
        <v>Phường Phú Thạnh</v>
      </c>
      <c r="AH3963" s="2" t="str">
        <f t="shared" si="252"/>
        <v>Quận Tân Phú</v>
      </c>
      <c r="AI3963" s="2" t="str">
        <f t="shared" si="253"/>
        <v/>
      </c>
      <c r="AK3963" s="2" t="str">
        <f t="shared" si="250"/>
        <v/>
      </c>
      <c r="BF3963" s="2" t="str">
        <f>VLOOKUP(M3963,'[1]mã win'!G:K,5,0)</f>
        <v>N</v>
      </c>
    </row>
    <row r="3964" spans="1:58" x14ac:dyDescent="0.25">
      <c r="A3964" s="6" t="s">
        <v>19860</v>
      </c>
      <c r="B3964" s="6" t="s">
        <v>15457</v>
      </c>
      <c r="C3964" s="6" t="s">
        <v>19861</v>
      </c>
      <c r="D3964" s="2" t="s">
        <v>19862</v>
      </c>
      <c r="E3964" s="2" t="s">
        <v>3042</v>
      </c>
      <c r="G3964" s="6" t="s">
        <v>15024</v>
      </c>
      <c r="H3964" s="6" t="s">
        <v>27</v>
      </c>
      <c r="I3964" s="6"/>
      <c r="J3964" s="6"/>
      <c r="K3964" s="7">
        <v>60</v>
      </c>
      <c r="L3964" s="6" t="s">
        <v>133</v>
      </c>
      <c r="M3964" s="6" t="s">
        <v>39</v>
      </c>
      <c r="N3964" s="6" t="s">
        <v>39</v>
      </c>
      <c r="O3964" s="6" t="s">
        <v>3042</v>
      </c>
      <c r="P3964" s="8" t="s">
        <v>27</v>
      </c>
      <c r="Q3964" s="9">
        <v>44765.465478854203</v>
      </c>
      <c r="R3964" s="6" t="s">
        <v>28</v>
      </c>
      <c r="X3964" s="6" t="s">
        <v>19863</v>
      </c>
      <c r="Y3964" s="2" t="s">
        <v>19862</v>
      </c>
      <c r="Z3964" s="2" t="s">
        <v>3042</v>
      </c>
      <c r="AA3964" s="2" t="s">
        <v>114</v>
      </c>
      <c r="AB3964" s="2" t="s">
        <v>27</v>
      </c>
      <c r="AC3964" s="2" t="s">
        <v>27</v>
      </c>
      <c r="AD3964" s="2" t="s">
        <v>27</v>
      </c>
      <c r="AE3964" s="2" t="s">
        <v>27</v>
      </c>
      <c r="AG3964" s="2" t="str">
        <f t="shared" si="251"/>
        <v>P. 12</v>
      </c>
      <c r="AH3964" s="2" t="str">
        <f t="shared" si="252"/>
        <v>Quận Bình Thạnh</v>
      </c>
      <c r="AI3964" s="2" t="str">
        <f t="shared" si="253"/>
        <v/>
      </c>
      <c r="AK3964" s="2" t="str">
        <f t="shared" si="250"/>
        <v/>
      </c>
      <c r="BF3964" s="2" t="str">
        <f>VLOOKUP(M3964,'[1]mã win'!G:K,5,0)</f>
        <v>N</v>
      </c>
    </row>
    <row r="3965" spans="1:58" x14ac:dyDescent="0.25">
      <c r="A3965" s="6" t="s">
        <v>19864</v>
      </c>
      <c r="B3965" s="6" t="s">
        <v>15505</v>
      </c>
      <c r="C3965" s="6" t="s">
        <v>19865</v>
      </c>
      <c r="D3965" s="2" t="s">
        <v>11828</v>
      </c>
      <c r="E3965" s="2" t="s">
        <v>451</v>
      </c>
      <c r="G3965" s="6" t="s">
        <v>15024</v>
      </c>
      <c r="H3965" s="6" t="s">
        <v>27</v>
      </c>
      <c r="I3965" s="6"/>
      <c r="J3965" s="6"/>
      <c r="K3965" s="7">
        <v>60</v>
      </c>
      <c r="L3965" s="6" t="s">
        <v>199</v>
      </c>
      <c r="M3965" s="6" t="s">
        <v>39</v>
      </c>
      <c r="N3965" s="6" t="s">
        <v>39</v>
      </c>
      <c r="O3965" s="6" t="s">
        <v>451</v>
      </c>
      <c r="P3965" s="8" t="s">
        <v>27</v>
      </c>
      <c r="Q3965" s="9">
        <v>44715.460709571802</v>
      </c>
      <c r="R3965" s="6" t="s">
        <v>28</v>
      </c>
      <c r="X3965" s="6" t="s">
        <v>19866</v>
      </c>
      <c r="Y3965" s="2" t="s">
        <v>11828</v>
      </c>
      <c r="Z3965" s="2" t="s">
        <v>451</v>
      </c>
      <c r="AA3965" s="2" t="s">
        <v>114</v>
      </c>
      <c r="AB3965" s="2" t="s">
        <v>27</v>
      </c>
      <c r="AC3965" s="2" t="s">
        <v>27</v>
      </c>
      <c r="AD3965" s="2" t="s">
        <v>27</v>
      </c>
      <c r="AE3965" s="2" t="s">
        <v>27</v>
      </c>
      <c r="AG3965" s="2" t="str">
        <f t="shared" si="251"/>
        <v>Phường 16</v>
      </c>
      <c r="AH3965" s="2" t="str">
        <f t="shared" si="252"/>
        <v>Quận Gò Vấp</v>
      </c>
      <c r="AI3965" s="2" t="str">
        <f t="shared" si="253"/>
        <v/>
      </c>
      <c r="AK3965" s="2" t="str">
        <f t="shared" si="250"/>
        <v/>
      </c>
      <c r="BF3965" s="2" t="str">
        <f>VLOOKUP(M3965,'[1]mã win'!G:K,5,0)</f>
        <v>N</v>
      </c>
    </row>
    <row r="3966" spans="1:58" x14ac:dyDescent="0.25">
      <c r="A3966" s="6" t="s">
        <v>19867</v>
      </c>
      <c r="B3966" s="6" t="s">
        <v>15457</v>
      </c>
      <c r="C3966" s="6" t="s">
        <v>19868</v>
      </c>
      <c r="D3966" s="2" t="s">
        <v>19869</v>
      </c>
      <c r="E3966" s="2" t="s">
        <v>305</v>
      </c>
      <c r="G3966" s="6" t="s">
        <v>15024</v>
      </c>
      <c r="H3966" s="6" t="s">
        <v>27</v>
      </c>
      <c r="I3966" s="6"/>
      <c r="J3966" s="6"/>
      <c r="K3966" s="7">
        <v>60</v>
      </c>
      <c r="L3966" s="6" t="s">
        <v>133</v>
      </c>
      <c r="M3966" s="6" t="s">
        <v>39</v>
      </c>
      <c r="N3966" s="6" t="s">
        <v>39</v>
      </c>
      <c r="O3966" s="6" t="s">
        <v>305</v>
      </c>
      <c r="P3966" s="8" t="s">
        <v>27</v>
      </c>
      <c r="Q3966" s="9">
        <v>44767.545937650502</v>
      </c>
      <c r="R3966" s="6" t="s">
        <v>28</v>
      </c>
      <c r="X3966" s="6" t="s">
        <v>19870</v>
      </c>
      <c r="Y3966" s="2" t="s">
        <v>19869</v>
      </c>
      <c r="Z3966" s="2" t="s">
        <v>305</v>
      </c>
      <c r="AA3966" s="2" t="s">
        <v>114</v>
      </c>
      <c r="AB3966" s="2" t="s">
        <v>27</v>
      </c>
      <c r="AC3966" s="2" t="s">
        <v>27</v>
      </c>
      <c r="AD3966" s="2" t="s">
        <v>27</v>
      </c>
      <c r="AE3966" s="2" t="s">
        <v>27</v>
      </c>
      <c r="AG3966" s="2" t="str">
        <f t="shared" si="251"/>
        <v>p.Bình Hưng Hòa</v>
      </c>
      <c r="AH3966" s="2" t="str">
        <f t="shared" si="252"/>
        <v>Quận Bình Tân</v>
      </c>
      <c r="AI3966" s="2" t="str">
        <f t="shared" si="253"/>
        <v/>
      </c>
      <c r="AK3966" s="2" t="str">
        <f t="shared" si="250"/>
        <v/>
      </c>
      <c r="BF3966" s="2" t="str">
        <f>VLOOKUP(M3966,'[1]mã win'!G:K,5,0)</f>
        <v>N</v>
      </c>
    </row>
    <row r="3967" spans="1:58" x14ac:dyDescent="0.25">
      <c r="A3967" s="6" t="s">
        <v>19871</v>
      </c>
      <c r="B3967" s="6" t="s">
        <v>15457</v>
      </c>
      <c r="C3967" s="6" t="s">
        <v>19872</v>
      </c>
      <c r="D3967" s="2" t="s">
        <v>17013</v>
      </c>
      <c r="E3967" s="2" t="s">
        <v>18662</v>
      </c>
      <c r="G3967" s="6" t="s">
        <v>15024</v>
      </c>
      <c r="H3967" s="6" t="s">
        <v>27</v>
      </c>
      <c r="I3967" s="6"/>
      <c r="J3967" s="6"/>
      <c r="K3967" s="7">
        <v>60</v>
      </c>
      <c r="L3967" s="6" t="s">
        <v>63</v>
      </c>
      <c r="M3967" s="6" t="s">
        <v>39</v>
      </c>
      <c r="N3967" s="6" t="s">
        <v>39</v>
      </c>
      <c r="O3967" s="6" t="s">
        <v>51</v>
      </c>
      <c r="P3967" s="8" t="s">
        <v>27</v>
      </c>
      <c r="Q3967" s="9">
        <v>44760.673280324103</v>
      </c>
      <c r="R3967" s="6" t="s">
        <v>28</v>
      </c>
      <c r="X3967" s="6" t="s">
        <v>19873</v>
      </c>
      <c r="Y3967" s="2" t="s">
        <v>12882</v>
      </c>
      <c r="Z3967" s="2" t="s">
        <v>17013</v>
      </c>
      <c r="AA3967" s="2" t="s">
        <v>18662</v>
      </c>
      <c r="AB3967" s="2" t="s">
        <v>114</v>
      </c>
      <c r="AC3967" s="2" t="s">
        <v>27</v>
      </c>
      <c r="AD3967" s="2" t="s">
        <v>27</v>
      </c>
      <c r="AE3967" s="2" t="s">
        <v>27</v>
      </c>
      <c r="AG3967" s="2" t="str">
        <f t="shared" si="251"/>
        <v>P. Hiệp Bình Phước</v>
      </c>
      <c r="AH3967" s="2" t="str">
        <f t="shared" si="252"/>
        <v>Quận Thủ Đức</v>
      </c>
      <c r="AI3967" s="2" t="str">
        <f t="shared" si="253"/>
        <v/>
      </c>
      <c r="AK3967" s="2" t="str">
        <f t="shared" si="250"/>
        <v/>
      </c>
      <c r="BF3967" s="2" t="str">
        <f>VLOOKUP(M3967,'[1]mã win'!G:K,5,0)</f>
        <v>N</v>
      </c>
    </row>
    <row r="3968" spans="1:58" x14ac:dyDescent="0.25">
      <c r="A3968" s="6" t="s">
        <v>19874</v>
      </c>
      <c r="B3968" s="6" t="s">
        <v>15457</v>
      </c>
      <c r="C3968" s="6" t="s">
        <v>19875</v>
      </c>
      <c r="D3968" s="2" t="s">
        <v>17332</v>
      </c>
      <c r="E3968" s="2" t="s">
        <v>1143</v>
      </c>
      <c r="G3968" s="6" t="s">
        <v>15024</v>
      </c>
      <c r="H3968" s="6" t="s">
        <v>27</v>
      </c>
      <c r="I3968" s="6"/>
      <c r="J3968" s="6"/>
      <c r="K3968" s="7">
        <v>60</v>
      </c>
      <c r="L3968" s="6" t="s">
        <v>50</v>
      </c>
      <c r="M3968" s="6" t="s">
        <v>39</v>
      </c>
      <c r="N3968" s="6" t="s">
        <v>39</v>
      </c>
      <c r="O3968" s="6" t="s">
        <v>1143</v>
      </c>
      <c r="P3968" s="8" t="s">
        <v>27</v>
      </c>
      <c r="Q3968" s="9">
        <v>44765.3543710995</v>
      </c>
      <c r="R3968" s="6" t="s">
        <v>28</v>
      </c>
      <c r="X3968" s="6" t="s">
        <v>19876</v>
      </c>
      <c r="Y3968" s="2" t="s">
        <v>17332</v>
      </c>
      <c r="Z3968" s="2" t="s">
        <v>1143</v>
      </c>
      <c r="AA3968" s="2" t="s">
        <v>114</v>
      </c>
      <c r="AB3968" s="2" t="s">
        <v>27</v>
      </c>
      <c r="AC3968" s="2" t="s">
        <v>27</v>
      </c>
      <c r="AD3968" s="2" t="s">
        <v>27</v>
      </c>
      <c r="AE3968" s="2" t="s">
        <v>27</v>
      </c>
      <c r="AG3968" s="2" t="str">
        <f t="shared" si="251"/>
        <v>P. 3</v>
      </c>
      <c r="AH3968" s="2" t="str">
        <f t="shared" si="252"/>
        <v>Quận 4</v>
      </c>
      <c r="AI3968" s="2" t="str">
        <f t="shared" si="253"/>
        <v/>
      </c>
      <c r="AK3968" s="2" t="str">
        <f t="shared" si="250"/>
        <v/>
      </c>
      <c r="BF3968" s="2" t="str">
        <f>VLOOKUP(M3968,'[1]mã win'!G:K,5,0)</f>
        <v>N</v>
      </c>
    </row>
    <row r="3969" spans="1:58" x14ac:dyDescent="0.25">
      <c r="A3969" s="6" t="s">
        <v>19877</v>
      </c>
      <c r="B3969" s="6" t="s">
        <v>15468</v>
      </c>
      <c r="C3969" s="6" t="s">
        <v>19878</v>
      </c>
      <c r="D3969" s="2" t="s">
        <v>19879</v>
      </c>
      <c r="E3969" s="2" t="s">
        <v>945</v>
      </c>
      <c r="G3969" s="6" t="s">
        <v>15031</v>
      </c>
      <c r="H3969" s="6"/>
      <c r="I3969" s="6"/>
      <c r="J3969" s="6"/>
      <c r="K3969" s="7"/>
      <c r="L3969" s="6" t="s">
        <v>8064</v>
      </c>
      <c r="M3969" s="6" t="s">
        <v>25</v>
      </c>
      <c r="N3969" s="6" t="s">
        <v>25</v>
      </c>
      <c r="O3969" s="6" t="s">
        <v>945</v>
      </c>
      <c r="P3969" s="8" t="s">
        <v>27</v>
      </c>
      <c r="Q3969" s="9">
        <v>44707.633980555598</v>
      </c>
      <c r="R3969" s="6" t="s">
        <v>6465</v>
      </c>
      <c r="X3969" s="6" t="s">
        <v>19880</v>
      </c>
      <c r="Y3969" s="2" t="s">
        <v>2393</v>
      </c>
      <c r="Z3969" s="2" t="s">
        <v>19881</v>
      </c>
      <c r="AA3969" s="2" t="s">
        <v>15746</v>
      </c>
      <c r="AB3969" s="2" t="s">
        <v>15476</v>
      </c>
      <c r="AC3969" s="2" t="s">
        <v>19879</v>
      </c>
      <c r="AD3969" s="2" t="s">
        <v>945</v>
      </c>
      <c r="AE3969" s="2" t="s">
        <v>31</v>
      </c>
      <c r="AG3969" s="2" t="str">
        <f t="shared" si="251"/>
        <v>Phường Thượng Đình</v>
      </c>
      <c r="AH3969" s="2" t="str">
        <f t="shared" si="252"/>
        <v>Quận Thanh Xuân</v>
      </c>
      <c r="AI3969" s="2" t="str">
        <f t="shared" si="253"/>
        <v/>
      </c>
      <c r="AK3969" s="2" t="str">
        <f t="shared" si="250"/>
        <v/>
      </c>
      <c r="BF3969" s="2" t="str">
        <f>VLOOKUP(M3969,'[1]mã win'!G:K,5,0)</f>
        <v>B</v>
      </c>
    </row>
    <row r="3970" spans="1:58" x14ac:dyDescent="0.25">
      <c r="A3970" s="6" t="s">
        <v>19882</v>
      </c>
      <c r="B3970" s="6" t="s">
        <v>15463</v>
      </c>
      <c r="C3970" s="6" t="s">
        <v>19883</v>
      </c>
      <c r="D3970" s="2" t="s">
        <v>27</v>
      </c>
      <c r="E3970" s="2" t="s">
        <v>17471</v>
      </c>
      <c r="G3970" s="6" t="s">
        <v>15031</v>
      </c>
      <c r="H3970" s="6"/>
      <c r="I3970" s="6"/>
      <c r="J3970" s="6"/>
      <c r="K3970" s="7"/>
      <c r="L3970" s="6" t="s">
        <v>24</v>
      </c>
      <c r="M3970" s="6" t="s">
        <v>25</v>
      </c>
      <c r="N3970" s="6" t="s">
        <v>25</v>
      </c>
      <c r="O3970" s="6" t="s">
        <v>17472</v>
      </c>
      <c r="P3970" s="8" t="s">
        <v>27</v>
      </c>
      <c r="Q3970" s="9">
        <v>44709.570859143503</v>
      </c>
      <c r="R3970" s="6" t="s">
        <v>6465</v>
      </c>
      <c r="X3970" s="6" t="s">
        <v>19884</v>
      </c>
      <c r="Y3970" s="2" t="s">
        <v>19885</v>
      </c>
      <c r="Z3970" s="2" t="s">
        <v>17471</v>
      </c>
      <c r="AA3970" s="2" t="s">
        <v>25</v>
      </c>
      <c r="AB3970" s="2" t="s">
        <v>27</v>
      </c>
      <c r="AC3970" s="2" t="s">
        <v>27</v>
      </c>
      <c r="AD3970" s="2" t="s">
        <v>27</v>
      </c>
      <c r="AE3970" s="2" t="s">
        <v>27</v>
      </c>
      <c r="AG3970" s="2" t="str">
        <f t="shared" si="251"/>
        <v/>
      </c>
      <c r="AH3970" s="2" t="str">
        <f t="shared" si="252"/>
        <v/>
      </c>
      <c r="AI3970" s="2" t="str">
        <f t="shared" si="253"/>
        <v>huyện Quốc Oai</v>
      </c>
      <c r="AK3970" s="2" t="str">
        <f t="shared" si="250"/>
        <v/>
      </c>
      <c r="BF3970" s="2" t="str">
        <f>VLOOKUP(M3970,'[1]mã win'!G:K,5,0)</f>
        <v>B</v>
      </c>
    </row>
    <row r="3971" spans="1:58" x14ac:dyDescent="0.25">
      <c r="A3971" s="6" t="s">
        <v>19886</v>
      </c>
      <c r="B3971" s="6" t="s">
        <v>15468</v>
      </c>
      <c r="C3971" s="6" t="s">
        <v>19887</v>
      </c>
      <c r="D3971" s="2" t="s">
        <v>1680</v>
      </c>
      <c r="E3971" s="2" t="s">
        <v>10847</v>
      </c>
      <c r="G3971" s="6" t="s">
        <v>15031</v>
      </c>
      <c r="H3971" s="6"/>
      <c r="I3971" s="6"/>
      <c r="J3971" s="6"/>
      <c r="K3971" s="7"/>
      <c r="L3971" s="6" t="s">
        <v>235</v>
      </c>
      <c r="M3971" s="6" t="s">
        <v>25</v>
      </c>
      <c r="N3971" s="6" t="s">
        <v>25</v>
      </c>
      <c r="O3971" s="6" t="s">
        <v>967</v>
      </c>
      <c r="P3971" s="8" t="s">
        <v>27</v>
      </c>
      <c r="Q3971" s="9">
        <v>44704.568094872702</v>
      </c>
      <c r="R3971" s="6" t="s">
        <v>6465</v>
      </c>
      <c r="X3971" s="6" t="s">
        <v>19888</v>
      </c>
      <c r="Y3971" s="2" t="s">
        <v>2393</v>
      </c>
      <c r="Z3971" s="2" t="s">
        <v>19889</v>
      </c>
      <c r="AA3971" s="2" t="s">
        <v>19890</v>
      </c>
      <c r="AB3971" s="2" t="s">
        <v>1680</v>
      </c>
      <c r="AC3971" s="2" t="s">
        <v>10847</v>
      </c>
      <c r="AD3971" s="2" t="s">
        <v>31</v>
      </c>
      <c r="AE3971" s="2" t="s">
        <v>27</v>
      </c>
      <c r="AG3971" s="2" t="str">
        <f t="shared" si="251"/>
        <v>phường Định Công</v>
      </c>
      <c r="AH3971" s="2" t="str">
        <f t="shared" si="252"/>
        <v>quận Hoàng Mai</v>
      </c>
      <c r="AI3971" s="2" t="str">
        <f t="shared" si="253"/>
        <v/>
      </c>
      <c r="AK3971" s="2" t="str">
        <f t="shared" ref="AK3971:AK4034" si="254">IF(LEFT(X3971,2)="tỉ",X3971,IF(LEFT(Y3971,2)="tỉ",Y3971,IF(LEFT(Z3971,2)="tỉ",Z3971,IF(LEFT(AA3971,2)="tỉ",AA3971,IF(LEFT(AB3971,2)="tỉ",AB3971,IF(LEFT(AC3971,2)="tỉ",AC3971,IF(LEFT(AD3971,2)="tỉ",AD3971,IF(LEFT(AE3971,2)="tỉ",AE3971,IF(LEFT(AF3971,2)="tỉ",AF3971,"")))))))))</f>
        <v/>
      </c>
      <c r="BF3971" s="2" t="str">
        <f>VLOOKUP(M3971,'[1]mã win'!G:K,5,0)</f>
        <v>B</v>
      </c>
    </row>
    <row r="3972" spans="1:58" ht="21" x14ac:dyDescent="0.25">
      <c r="A3972" s="6" t="s">
        <v>19891</v>
      </c>
      <c r="B3972" s="6" t="s">
        <v>15468</v>
      </c>
      <c r="C3972" s="11" t="s">
        <v>19892</v>
      </c>
      <c r="D3972" s="2" t="s">
        <v>27</v>
      </c>
      <c r="E3972" s="2" t="s">
        <v>945</v>
      </c>
      <c r="G3972" s="6" t="s">
        <v>15031</v>
      </c>
      <c r="H3972" s="6"/>
      <c r="I3972" s="6"/>
      <c r="J3972" s="6"/>
      <c r="K3972" s="7"/>
      <c r="L3972" s="6" t="s">
        <v>8064</v>
      </c>
      <c r="M3972" s="6" t="s">
        <v>25</v>
      </c>
      <c r="N3972" s="6" t="s">
        <v>25</v>
      </c>
      <c r="O3972" s="6" t="s">
        <v>945</v>
      </c>
      <c r="P3972" s="8" t="s">
        <v>27</v>
      </c>
      <c r="Q3972" s="9">
        <v>44707.6350109954</v>
      </c>
      <c r="R3972" s="6" t="s">
        <v>6465</v>
      </c>
      <c r="X3972" s="11" t="s">
        <v>19893</v>
      </c>
      <c r="Y3972" s="2" t="s">
        <v>27</v>
      </c>
      <c r="Z3972" s="2" t="s">
        <v>27</v>
      </c>
      <c r="AA3972" s="2" t="s">
        <v>27</v>
      </c>
      <c r="AB3972" s="2" t="s">
        <v>27</v>
      </c>
      <c r="AC3972" s="2" t="s">
        <v>27</v>
      </c>
      <c r="AD3972" s="2" t="s">
        <v>27</v>
      </c>
      <c r="AE3972" s="2" t="s">
        <v>27</v>
      </c>
      <c r="AG3972" s="2" t="str">
        <f t="shared" si="251"/>
        <v/>
      </c>
      <c r="AH3972" s="2" t="str">
        <f t="shared" si="252"/>
        <v/>
      </c>
      <c r="AI3972" s="2" t="str">
        <f t="shared" si="253"/>
        <v/>
      </c>
      <c r="AK3972" s="2" t="str">
        <f t="shared" si="254"/>
        <v/>
      </c>
      <c r="BF3972" s="2" t="str">
        <f>VLOOKUP(M3972,'[1]mã win'!G:K,5,0)</f>
        <v>B</v>
      </c>
    </row>
    <row r="3973" spans="1:58" x14ac:dyDescent="0.25">
      <c r="A3973" s="6" t="s">
        <v>19894</v>
      </c>
      <c r="B3973" s="6" t="s">
        <v>15468</v>
      </c>
      <c r="C3973" s="6" t="s">
        <v>19895</v>
      </c>
      <c r="D3973" s="2" t="s">
        <v>16443</v>
      </c>
      <c r="E3973" s="2" t="s">
        <v>2416</v>
      </c>
      <c r="G3973" s="6" t="s">
        <v>15031</v>
      </c>
      <c r="H3973" s="6"/>
      <c r="I3973" s="6"/>
      <c r="J3973" s="6"/>
      <c r="K3973" s="7"/>
      <c r="L3973" s="6" t="s">
        <v>8064</v>
      </c>
      <c r="M3973" s="6" t="s">
        <v>25</v>
      </c>
      <c r="N3973" s="6" t="s">
        <v>25</v>
      </c>
      <c r="O3973" s="6" t="s">
        <v>945</v>
      </c>
      <c r="P3973" s="8" t="s">
        <v>27</v>
      </c>
      <c r="Q3973" s="9">
        <v>44707.634609409703</v>
      </c>
      <c r="R3973" s="6" t="s">
        <v>6465</v>
      </c>
      <c r="X3973" s="6" t="s">
        <v>19896</v>
      </c>
      <c r="Y3973" s="2" t="s">
        <v>16443</v>
      </c>
      <c r="Z3973" s="2" t="s">
        <v>2416</v>
      </c>
      <c r="AA3973" s="2" t="s">
        <v>31</v>
      </c>
      <c r="AB3973" s="2" t="s">
        <v>27</v>
      </c>
      <c r="AC3973" s="2" t="s">
        <v>27</v>
      </c>
      <c r="AD3973" s="2" t="s">
        <v>27</v>
      </c>
      <c r="AE3973" s="2" t="s">
        <v>27</v>
      </c>
      <c r="AG3973" s="2" t="str">
        <f t="shared" si="251"/>
        <v>phường Thanh Xuân Bắc</v>
      </c>
      <c r="AH3973" s="2" t="str">
        <f t="shared" si="252"/>
        <v>quận Thanh Xuân</v>
      </c>
      <c r="AI3973" s="2" t="str">
        <f t="shared" si="253"/>
        <v/>
      </c>
      <c r="AK3973" s="2" t="str">
        <f t="shared" si="254"/>
        <v/>
      </c>
      <c r="BF3973" s="2" t="str">
        <f>VLOOKUP(M3973,'[1]mã win'!G:K,5,0)</f>
        <v>B</v>
      </c>
    </row>
    <row r="3974" spans="1:58" x14ac:dyDescent="0.25">
      <c r="A3974" s="6" t="s">
        <v>19897</v>
      </c>
      <c r="B3974" s="6" t="s">
        <v>15468</v>
      </c>
      <c r="C3974" s="6" t="s">
        <v>19898</v>
      </c>
      <c r="D3974" s="2" t="s">
        <v>1652</v>
      </c>
      <c r="E3974" s="2" t="s">
        <v>9720</v>
      </c>
      <c r="G3974" s="6" t="s">
        <v>15031</v>
      </c>
      <c r="H3974" s="6"/>
      <c r="I3974" s="6"/>
      <c r="J3974" s="6"/>
      <c r="K3974" s="7"/>
      <c r="L3974" s="6" t="s">
        <v>24</v>
      </c>
      <c r="M3974" s="6" t="s">
        <v>25</v>
      </c>
      <c r="N3974" s="6" t="s">
        <v>25</v>
      </c>
      <c r="O3974" s="6" t="s">
        <v>251</v>
      </c>
      <c r="P3974" s="8" t="s">
        <v>27</v>
      </c>
      <c r="Q3974" s="9">
        <v>44707.486094479202</v>
      </c>
      <c r="R3974" s="6" t="s">
        <v>6465</v>
      </c>
      <c r="X3974" s="6" t="s">
        <v>262</v>
      </c>
      <c r="Y3974" s="2" t="s">
        <v>19899</v>
      </c>
      <c r="Z3974" s="2" t="s">
        <v>19900</v>
      </c>
      <c r="AA3974" s="2" t="s">
        <v>1652</v>
      </c>
      <c r="AB3974" s="2" t="s">
        <v>9720</v>
      </c>
      <c r="AC3974" s="2" t="s">
        <v>31</v>
      </c>
      <c r="AD3974" s="2" t="s">
        <v>27</v>
      </c>
      <c r="AE3974" s="2" t="s">
        <v>27</v>
      </c>
      <c r="AG3974" s="2" t="str">
        <f t="shared" si="251"/>
        <v>Phường Dịch Vọng Hậu</v>
      </c>
      <c r="AH3974" s="2" t="str">
        <f t="shared" si="252"/>
        <v>quận Cầu Giấy</v>
      </c>
      <c r="AI3974" s="2" t="str">
        <f t="shared" si="253"/>
        <v/>
      </c>
      <c r="AK3974" s="2" t="str">
        <f t="shared" si="254"/>
        <v/>
      </c>
      <c r="BF3974" s="2" t="str">
        <f>VLOOKUP(M3974,'[1]mã win'!G:K,5,0)</f>
        <v>B</v>
      </c>
    </row>
    <row r="3975" spans="1:58" ht="31.5" x14ac:dyDescent="0.25">
      <c r="A3975" s="6" t="s">
        <v>19901</v>
      </c>
      <c r="B3975" s="6" t="s">
        <v>15463</v>
      </c>
      <c r="C3975" s="11" t="s">
        <v>19902</v>
      </c>
      <c r="D3975" s="2" t="s">
        <v>27</v>
      </c>
      <c r="E3975" s="2" t="s">
        <v>1152</v>
      </c>
      <c r="G3975" s="6" t="s">
        <v>15031</v>
      </c>
      <c r="H3975" s="6"/>
      <c r="I3975" s="6"/>
      <c r="J3975" s="6"/>
      <c r="K3975" s="7"/>
      <c r="L3975" s="6" t="s">
        <v>24</v>
      </c>
      <c r="M3975" s="6" t="s">
        <v>25</v>
      </c>
      <c r="N3975" s="6" t="s">
        <v>25</v>
      </c>
      <c r="O3975" s="6" t="s">
        <v>1152</v>
      </c>
      <c r="P3975" s="8" t="s">
        <v>27</v>
      </c>
      <c r="Q3975" s="9">
        <v>44707.421739502301</v>
      </c>
      <c r="R3975" s="6" t="s">
        <v>6465</v>
      </c>
      <c r="X3975" s="11" t="s">
        <v>262</v>
      </c>
      <c r="Y3975" s="2" t="s">
        <v>19903</v>
      </c>
      <c r="Z3975" s="2" t="s">
        <v>19904</v>
      </c>
      <c r="AA3975" s="2" t="s">
        <v>19905</v>
      </c>
      <c r="AB3975" s="2" t="s">
        <v>27</v>
      </c>
      <c r="AC3975" s="2" t="s">
        <v>27</v>
      </c>
      <c r="AD3975" s="2" t="s">
        <v>27</v>
      </c>
      <c r="AE3975" s="2" t="s">
        <v>27</v>
      </c>
      <c r="AG3975" s="2" t="str">
        <f t="shared" si="251"/>
        <v/>
      </c>
      <c r="AH3975" s="2" t="str">
        <f t="shared" si="252"/>
        <v/>
      </c>
      <c r="AI3975" s="2" t="str">
        <f t="shared" si="253"/>
        <v/>
      </c>
      <c r="AK3975" s="2" t="str">
        <f t="shared" si="254"/>
        <v/>
      </c>
      <c r="BF3975" s="2" t="str">
        <f>VLOOKUP(M3975,'[1]mã win'!G:K,5,0)</f>
        <v>B</v>
      </c>
    </row>
    <row r="3976" spans="1:58" x14ac:dyDescent="0.25">
      <c r="A3976" s="6" t="s">
        <v>19906</v>
      </c>
      <c r="B3976" s="6" t="s">
        <v>15463</v>
      </c>
      <c r="C3976" s="6" t="s">
        <v>19907</v>
      </c>
      <c r="D3976" s="2" t="s">
        <v>19071</v>
      </c>
      <c r="E3976" s="2" t="s">
        <v>900</v>
      </c>
      <c r="G3976" s="6" t="s">
        <v>15031</v>
      </c>
      <c r="H3976" s="6"/>
      <c r="I3976" s="6"/>
      <c r="J3976" s="6"/>
      <c r="K3976" s="7"/>
      <c r="L3976" s="6" t="s">
        <v>24</v>
      </c>
      <c r="M3976" s="6" t="s">
        <v>25</v>
      </c>
      <c r="N3976" s="6" t="s">
        <v>25</v>
      </c>
      <c r="O3976" s="6" t="s">
        <v>902</v>
      </c>
      <c r="P3976" s="8" t="s">
        <v>27</v>
      </c>
      <c r="Q3976" s="9">
        <v>44709.436221527802</v>
      </c>
      <c r="R3976" s="6" t="s">
        <v>6465</v>
      </c>
      <c r="X3976" s="6" t="s">
        <v>19908</v>
      </c>
      <c r="Y3976" s="2" t="s">
        <v>19909</v>
      </c>
      <c r="Z3976" s="2" t="s">
        <v>19071</v>
      </c>
      <c r="AA3976" s="2" t="s">
        <v>900</v>
      </c>
      <c r="AB3976" s="2" t="s">
        <v>31</v>
      </c>
      <c r="AC3976" s="2" t="s">
        <v>27</v>
      </c>
      <c r="AD3976" s="2" t="s">
        <v>27</v>
      </c>
      <c r="AE3976" s="2" t="s">
        <v>27</v>
      </c>
      <c r="AG3976" s="2" t="str">
        <f t="shared" si="251"/>
        <v>phường Phú Lãm</v>
      </c>
      <c r="AH3976" s="2" t="str">
        <f t="shared" si="252"/>
        <v>quận Hà Đông</v>
      </c>
      <c r="AI3976" s="2" t="str">
        <f t="shared" si="253"/>
        <v/>
      </c>
      <c r="AK3976" s="2" t="str">
        <f t="shared" si="254"/>
        <v/>
      </c>
      <c r="BF3976" s="2" t="str">
        <f>VLOOKUP(M3976,'[1]mã win'!G:K,5,0)</f>
        <v>B</v>
      </c>
    </row>
    <row r="3977" spans="1:58" x14ac:dyDescent="0.25">
      <c r="A3977" s="6" t="s">
        <v>19910</v>
      </c>
      <c r="B3977" s="6" t="s">
        <v>15468</v>
      </c>
      <c r="C3977" s="6" t="s">
        <v>19911</v>
      </c>
      <c r="D3977" s="2" t="s">
        <v>16515</v>
      </c>
      <c r="E3977" s="2" t="s">
        <v>900</v>
      </c>
      <c r="G3977" s="6" t="s">
        <v>15031</v>
      </c>
      <c r="H3977" s="6"/>
      <c r="I3977" s="6"/>
      <c r="J3977" s="6"/>
      <c r="K3977" s="7"/>
      <c r="L3977" s="6" t="s">
        <v>24</v>
      </c>
      <c r="M3977" s="6" t="s">
        <v>25</v>
      </c>
      <c r="N3977" s="6" t="s">
        <v>25</v>
      </c>
      <c r="O3977" s="6" t="s">
        <v>902</v>
      </c>
      <c r="P3977" s="8" t="s">
        <v>27</v>
      </c>
      <c r="Q3977" s="9">
        <v>44709.436375613397</v>
      </c>
      <c r="R3977" s="6" t="s">
        <v>6465</v>
      </c>
      <c r="X3977" s="6" t="s">
        <v>19912</v>
      </c>
      <c r="Y3977" s="2" t="s">
        <v>16515</v>
      </c>
      <c r="Z3977" s="2" t="s">
        <v>900</v>
      </c>
      <c r="AA3977" s="2" t="s">
        <v>31</v>
      </c>
      <c r="AB3977" s="2" t="s">
        <v>27</v>
      </c>
      <c r="AC3977" s="2" t="s">
        <v>27</v>
      </c>
      <c r="AD3977" s="2" t="s">
        <v>27</v>
      </c>
      <c r="AE3977" s="2" t="s">
        <v>27</v>
      </c>
      <c r="AG3977" s="2" t="str">
        <f t="shared" si="251"/>
        <v>phường Phú La</v>
      </c>
      <c r="AH3977" s="2" t="str">
        <f t="shared" si="252"/>
        <v>quận Hà Đông</v>
      </c>
      <c r="AI3977" s="2" t="str">
        <f t="shared" si="253"/>
        <v/>
      </c>
      <c r="AK3977" s="2" t="str">
        <f t="shared" si="254"/>
        <v/>
      </c>
      <c r="BF3977" s="2" t="str">
        <f>VLOOKUP(M3977,'[1]mã win'!G:K,5,0)</f>
        <v>B</v>
      </c>
    </row>
    <row r="3978" spans="1:58" x14ac:dyDescent="0.25">
      <c r="A3978" s="6" t="s">
        <v>19913</v>
      </c>
      <c r="B3978" s="6" t="s">
        <v>15463</v>
      </c>
      <c r="C3978" s="6" t="s">
        <v>19914</v>
      </c>
      <c r="D3978" s="2" t="s">
        <v>27</v>
      </c>
      <c r="E3978" s="2" t="s">
        <v>19915</v>
      </c>
      <c r="G3978" s="6" t="s">
        <v>15031</v>
      </c>
      <c r="H3978" s="6"/>
      <c r="I3978" s="6"/>
      <c r="J3978" s="6"/>
      <c r="K3978" s="7"/>
      <c r="L3978" s="6" t="s">
        <v>8064</v>
      </c>
      <c r="M3978" s="6" t="s">
        <v>25</v>
      </c>
      <c r="N3978" s="6" t="s">
        <v>25</v>
      </c>
      <c r="O3978" s="6" t="s">
        <v>6551</v>
      </c>
      <c r="P3978" s="8" t="s">
        <v>27</v>
      </c>
      <c r="Q3978" s="9">
        <v>44709.573814236101</v>
      </c>
      <c r="R3978" s="6" t="s">
        <v>6465</v>
      </c>
      <c r="X3978" s="6" t="s">
        <v>19916</v>
      </c>
      <c r="Y3978" s="2" t="s">
        <v>19917</v>
      </c>
      <c r="Z3978" s="2" t="s">
        <v>19915</v>
      </c>
      <c r="AA3978" s="2" t="s">
        <v>31</v>
      </c>
      <c r="AB3978" s="2" t="s">
        <v>27</v>
      </c>
      <c r="AC3978" s="2" t="s">
        <v>27</v>
      </c>
      <c r="AD3978" s="2" t="s">
        <v>27</v>
      </c>
      <c r="AE3978" s="2" t="s">
        <v>27</v>
      </c>
      <c r="AG3978" s="2" t="str">
        <f t="shared" si="251"/>
        <v/>
      </c>
      <c r="AH3978" s="2" t="str">
        <f t="shared" si="252"/>
        <v/>
      </c>
      <c r="AI3978" s="2" t="str">
        <f t="shared" si="253"/>
        <v>huyện Thanh Oai</v>
      </c>
      <c r="AK3978" s="2" t="str">
        <f t="shared" si="254"/>
        <v/>
      </c>
      <c r="BF3978" s="2" t="str">
        <f>VLOOKUP(M3978,'[1]mã win'!G:K,5,0)</f>
        <v>B</v>
      </c>
    </row>
    <row r="3979" spans="1:58" x14ac:dyDescent="0.25">
      <c r="A3979" s="6" t="s">
        <v>19918</v>
      </c>
      <c r="B3979" s="6" t="s">
        <v>19919</v>
      </c>
      <c r="C3979" s="6" t="s">
        <v>19920</v>
      </c>
      <c r="D3979" s="2" t="s">
        <v>9087</v>
      </c>
      <c r="E3979" s="2">
        <v>0</v>
      </c>
      <c r="G3979" s="6" t="s">
        <v>16970</v>
      </c>
      <c r="H3979" s="6"/>
      <c r="I3979" s="6"/>
      <c r="J3979" s="6"/>
      <c r="K3979" s="7"/>
      <c r="L3979" s="6"/>
      <c r="M3979" s="6" t="s">
        <v>502</v>
      </c>
      <c r="N3979" s="6" t="s">
        <v>502</v>
      </c>
      <c r="O3979" s="6"/>
      <c r="P3979" s="8" t="s">
        <v>27</v>
      </c>
      <c r="Q3979" s="9">
        <v>45052.653983680597</v>
      </c>
      <c r="R3979" s="6" t="s">
        <v>28</v>
      </c>
      <c r="X3979" s="6" t="s">
        <v>19921</v>
      </c>
      <c r="Y3979" s="2" t="s">
        <v>12882</v>
      </c>
      <c r="Z3979" s="2" t="s">
        <v>9087</v>
      </c>
      <c r="AA3979" s="2" t="s">
        <v>598</v>
      </c>
      <c r="AB3979" s="2" t="s">
        <v>19336</v>
      </c>
      <c r="AC3979" s="2" t="s">
        <v>27</v>
      </c>
      <c r="AD3979" s="2" t="s">
        <v>27</v>
      </c>
      <c r="AE3979" s="2" t="s">
        <v>27</v>
      </c>
      <c r="AG3979" s="2" t="str">
        <f t="shared" si="251"/>
        <v>P.Tân Hiệp</v>
      </c>
      <c r="AH3979" s="2" t="str">
        <f t="shared" si="252"/>
        <v/>
      </c>
      <c r="AI3979" s="2" t="str">
        <f t="shared" si="253"/>
        <v/>
      </c>
      <c r="AK3979" s="2" t="str">
        <f t="shared" si="254"/>
        <v/>
      </c>
      <c r="BF3979" s="2" t="str">
        <f>VLOOKUP(M3979,'[1]mã win'!G:K,5,0)</f>
        <v>N</v>
      </c>
    </row>
    <row r="3980" spans="1:58" x14ac:dyDescent="0.25">
      <c r="A3980" s="6" t="s">
        <v>19922</v>
      </c>
      <c r="B3980" s="6" t="s">
        <v>19923</v>
      </c>
      <c r="C3980" s="6" t="s">
        <v>19924</v>
      </c>
      <c r="D3980" s="2" t="s">
        <v>19925</v>
      </c>
      <c r="E3980" s="2">
        <v>0</v>
      </c>
      <c r="G3980" s="6" t="s">
        <v>16970</v>
      </c>
      <c r="H3980" s="6"/>
      <c r="I3980" s="6"/>
      <c r="J3980" s="6"/>
      <c r="K3980" s="7"/>
      <c r="L3980" s="6"/>
      <c r="M3980" s="6" t="s">
        <v>502</v>
      </c>
      <c r="N3980" s="6" t="s">
        <v>502</v>
      </c>
      <c r="O3980" s="6"/>
      <c r="P3980" s="8" t="s">
        <v>27</v>
      </c>
      <c r="Q3980" s="9">
        <v>45052.656239351898</v>
      </c>
      <c r="R3980" s="6" t="s">
        <v>28</v>
      </c>
      <c r="X3980" s="6" t="s">
        <v>19926</v>
      </c>
      <c r="Y3980" s="2" t="s">
        <v>19925</v>
      </c>
      <c r="Z3980" s="2" t="s">
        <v>598</v>
      </c>
      <c r="AA3980" s="2" t="s">
        <v>19336</v>
      </c>
      <c r="AB3980" s="2" t="s">
        <v>27</v>
      </c>
      <c r="AC3980" s="2" t="s">
        <v>27</v>
      </c>
      <c r="AD3980" s="2" t="s">
        <v>27</v>
      </c>
      <c r="AE3980" s="2" t="s">
        <v>27</v>
      </c>
      <c r="AG3980" s="2" t="str">
        <f t="shared" si="251"/>
        <v>Phường Quang Vinh</v>
      </c>
      <c r="AH3980" s="2" t="str">
        <f t="shared" si="252"/>
        <v/>
      </c>
      <c r="AI3980" s="2" t="str">
        <f t="shared" si="253"/>
        <v/>
      </c>
      <c r="AK3980" s="2" t="str">
        <f t="shared" si="254"/>
        <v/>
      </c>
      <c r="BF3980" s="2" t="str">
        <f>VLOOKUP(M3980,'[1]mã win'!G:K,5,0)</f>
        <v>N</v>
      </c>
    </row>
    <row r="3981" spans="1:58" x14ac:dyDescent="0.25">
      <c r="A3981" s="6" t="s">
        <v>19927</v>
      </c>
      <c r="B3981" s="6" t="s">
        <v>15468</v>
      </c>
      <c r="C3981" s="6" t="s">
        <v>19928</v>
      </c>
      <c r="D3981" s="2" t="s">
        <v>27</v>
      </c>
      <c r="E3981" s="2" t="s">
        <v>10323</v>
      </c>
      <c r="G3981" s="6" t="s">
        <v>16950</v>
      </c>
      <c r="H3981" s="6"/>
      <c r="I3981" s="6"/>
      <c r="J3981" s="6"/>
      <c r="K3981" s="7"/>
      <c r="L3981" s="6" t="s">
        <v>235</v>
      </c>
      <c r="M3981" s="6" t="s">
        <v>25</v>
      </c>
      <c r="N3981" s="6" t="s">
        <v>25</v>
      </c>
      <c r="O3981" s="6" t="s">
        <v>10324</v>
      </c>
      <c r="P3981" s="8" t="s">
        <v>27</v>
      </c>
      <c r="Q3981" s="9">
        <v>44705.595342511602</v>
      </c>
      <c r="R3981" s="6" t="s">
        <v>6465</v>
      </c>
      <c r="X3981" s="6" t="s">
        <v>19929</v>
      </c>
      <c r="Y3981" s="2" t="s">
        <v>19930</v>
      </c>
      <c r="Z3981" s="2" t="s">
        <v>10323</v>
      </c>
      <c r="AA3981" s="2" t="s">
        <v>31</v>
      </c>
      <c r="AB3981" s="2" t="s">
        <v>27</v>
      </c>
      <c r="AC3981" s="2" t="s">
        <v>27</v>
      </c>
      <c r="AD3981" s="2" t="s">
        <v>27</v>
      </c>
      <c r="AE3981" s="2" t="s">
        <v>27</v>
      </c>
      <c r="AG3981" s="2" t="str">
        <f t="shared" si="251"/>
        <v/>
      </c>
      <c r="AH3981" s="2" t="str">
        <f t="shared" si="252"/>
        <v/>
      </c>
      <c r="AI3981" s="2" t="str">
        <f t="shared" si="253"/>
        <v>huyện Sóc Sơn</v>
      </c>
      <c r="AK3981" s="2" t="str">
        <f t="shared" si="254"/>
        <v/>
      </c>
      <c r="BF3981" s="2" t="str">
        <f>VLOOKUP(M3981,'[1]mã win'!G:K,5,0)</f>
        <v>B</v>
      </c>
    </row>
    <row r="3982" spans="1:58" x14ac:dyDescent="0.25">
      <c r="A3982" s="6" t="s">
        <v>19931</v>
      </c>
      <c r="B3982" s="6" t="s">
        <v>15468</v>
      </c>
      <c r="C3982" s="6" t="s">
        <v>19932</v>
      </c>
      <c r="D3982" s="2" t="s">
        <v>27</v>
      </c>
      <c r="E3982" s="2" t="s">
        <v>10323</v>
      </c>
      <c r="G3982" s="6" t="s">
        <v>16950</v>
      </c>
      <c r="H3982" s="6"/>
      <c r="I3982" s="6"/>
      <c r="J3982" s="6"/>
      <c r="K3982" s="7"/>
      <c r="L3982" s="6" t="s">
        <v>235</v>
      </c>
      <c r="M3982" s="6" t="s">
        <v>25</v>
      </c>
      <c r="N3982" s="6" t="s">
        <v>25</v>
      </c>
      <c r="O3982" s="6" t="s">
        <v>10324</v>
      </c>
      <c r="P3982" s="8" t="s">
        <v>27</v>
      </c>
      <c r="Q3982" s="9">
        <v>44705.5947492708</v>
      </c>
      <c r="R3982" s="6" t="s">
        <v>6465</v>
      </c>
      <c r="X3982" s="6" t="s">
        <v>19933</v>
      </c>
      <c r="Y3982" s="2" t="s">
        <v>19934</v>
      </c>
      <c r="Z3982" s="2" t="s">
        <v>19935</v>
      </c>
      <c r="AA3982" s="2" t="s">
        <v>10323</v>
      </c>
      <c r="AB3982" s="2" t="s">
        <v>31</v>
      </c>
      <c r="AC3982" s="2" t="s">
        <v>27</v>
      </c>
      <c r="AD3982" s="2" t="s">
        <v>27</v>
      </c>
      <c r="AE3982" s="2" t="s">
        <v>27</v>
      </c>
      <c r="AG3982" s="2" t="str">
        <f t="shared" si="251"/>
        <v/>
      </c>
      <c r="AH3982" s="2" t="str">
        <f t="shared" si="252"/>
        <v/>
      </c>
      <c r="AI3982" s="2" t="str">
        <f t="shared" si="253"/>
        <v>huyện Sóc Sơn</v>
      </c>
      <c r="AK3982" s="2" t="str">
        <f t="shared" si="254"/>
        <v/>
      </c>
      <c r="BF3982" s="2" t="str">
        <f>VLOOKUP(M3982,'[1]mã win'!G:K,5,0)</f>
        <v>B</v>
      </c>
    </row>
    <row r="3983" spans="1:58" x14ac:dyDescent="0.25">
      <c r="A3983" s="6" t="s">
        <v>19936</v>
      </c>
      <c r="B3983" s="6" t="s">
        <v>15468</v>
      </c>
      <c r="C3983" s="6" t="s">
        <v>19937</v>
      </c>
      <c r="D3983" s="2" t="s">
        <v>27</v>
      </c>
      <c r="E3983" s="2" t="s">
        <v>2529</v>
      </c>
      <c r="G3983" s="6" t="s">
        <v>15031</v>
      </c>
      <c r="H3983" s="6"/>
      <c r="I3983" s="6"/>
      <c r="J3983" s="6"/>
      <c r="K3983" s="7"/>
      <c r="L3983" s="6" t="s">
        <v>8064</v>
      </c>
      <c r="M3983" s="6" t="s">
        <v>25</v>
      </c>
      <c r="N3983" s="6" t="s">
        <v>25</v>
      </c>
      <c r="O3983" s="6" t="s">
        <v>2278</v>
      </c>
      <c r="P3983" s="8" t="s">
        <v>27</v>
      </c>
      <c r="Q3983" s="9">
        <v>44704.654093206002</v>
      </c>
      <c r="R3983" s="6" t="s">
        <v>6465</v>
      </c>
      <c r="X3983" s="6" t="s">
        <v>19938</v>
      </c>
      <c r="Y3983" s="2" t="s">
        <v>2529</v>
      </c>
      <c r="Z3983" s="2" t="s">
        <v>25</v>
      </c>
      <c r="AA3983" s="2" t="s">
        <v>27</v>
      </c>
      <c r="AB3983" s="2" t="s">
        <v>27</v>
      </c>
      <c r="AC3983" s="2" t="s">
        <v>27</v>
      </c>
      <c r="AD3983" s="2" t="s">
        <v>27</v>
      </c>
      <c r="AE3983" s="2" t="s">
        <v>27</v>
      </c>
      <c r="AG3983" s="2" t="str">
        <f t="shared" si="251"/>
        <v/>
      </c>
      <c r="AH3983" s="2" t="str">
        <f t="shared" si="252"/>
        <v/>
      </c>
      <c r="AI3983" s="2" t="str">
        <f t="shared" si="253"/>
        <v>huyện Gia Lâm</v>
      </c>
      <c r="AK3983" s="2" t="str">
        <f t="shared" si="254"/>
        <v/>
      </c>
      <c r="BF3983" s="2" t="str">
        <f>VLOOKUP(M3983,'[1]mã win'!G:K,5,0)</f>
        <v>B</v>
      </c>
    </row>
    <row r="3984" spans="1:58" x14ac:dyDescent="0.25">
      <c r="A3984" s="6" t="s">
        <v>19939</v>
      </c>
      <c r="B3984" s="6" t="s">
        <v>15505</v>
      </c>
      <c r="C3984" s="6" t="s">
        <v>19940</v>
      </c>
      <c r="D3984" s="2" t="s">
        <v>8555</v>
      </c>
      <c r="E3984" s="2" t="s">
        <v>451</v>
      </c>
      <c r="G3984" s="6" t="s">
        <v>15024</v>
      </c>
      <c r="H3984" s="6" t="s">
        <v>27</v>
      </c>
      <c r="I3984" s="6"/>
      <c r="J3984" s="6"/>
      <c r="K3984" s="7">
        <v>60</v>
      </c>
      <c r="L3984" s="6" t="s">
        <v>199</v>
      </c>
      <c r="M3984" s="6" t="s">
        <v>39</v>
      </c>
      <c r="N3984" s="6" t="s">
        <v>39</v>
      </c>
      <c r="O3984" s="6" t="s">
        <v>451</v>
      </c>
      <c r="P3984" s="8" t="s">
        <v>27</v>
      </c>
      <c r="Q3984" s="9">
        <v>44765.356326076399</v>
      </c>
      <c r="R3984" s="6" t="s">
        <v>28</v>
      </c>
      <c r="X3984" s="6" t="s">
        <v>19941</v>
      </c>
      <c r="Y3984" s="2" t="s">
        <v>8555</v>
      </c>
      <c r="Z3984" s="2" t="s">
        <v>451</v>
      </c>
      <c r="AA3984" s="2" t="s">
        <v>114</v>
      </c>
      <c r="AB3984" s="2" t="s">
        <v>27</v>
      </c>
      <c r="AC3984" s="2" t="s">
        <v>27</v>
      </c>
      <c r="AD3984" s="2" t="s">
        <v>27</v>
      </c>
      <c r="AE3984" s="2" t="s">
        <v>27</v>
      </c>
      <c r="AG3984" s="2" t="str">
        <f t="shared" si="251"/>
        <v>P.4</v>
      </c>
      <c r="AH3984" s="2" t="str">
        <f t="shared" si="252"/>
        <v>Quận Gò Vấp</v>
      </c>
      <c r="AI3984" s="2" t="str">
        <f t="shared" si="253"/>
        <v/>
      </c>
      <c r="AK3984" s="2" t="str">
        <f t="shared" si="254"/>
        <v/>
      </c>
      <c r="BF3984" s="2" t="str">
        <f>VLOOKUP(M3984,'[1]mã win'!G:K,5,0)</f>
        <v>N</v>
      </c>
    </row>
    <row r="3985" spans="1:58" x14ac:dyDescent="0.25">
      <c r="A3985" s="6" t="s">
        <v>19942</v>
      </c>
      <c r="B3985" s="6" t="s">
        <v>15505</v>
      </c>
      <c r="C3985" s="6" t="s">
        <v>19943</v>
      </c>
      <c r="D3985" s="2" t="s">
        <v>19944</v>
      </c>
      <c r="E3985" s="2" t="s">
        <v>451</v>
      </c>
      <c r="G3985" s="6" t="s">
        <v>15024</v>
      </c>
      <c r="H3985" s="6" t="s">
        <v>27</v>
      </c>
      <c r="I3985" s="6"/>
      <c r="J3985" s="6"/>
      <c r="K3985" s="7">
        <v>60</v>
      </c>
      <c r="L3985" s="6" t="s">
        <v>199</v>
      </c>
      <c r="M3985" s="6" t="s">
        <v>39</v>
      </c>
      <c r="N3985" s="6" t="s">
        <v>39</v>
      </c>
      <c r="O3985" s="6" t="s">
        <v>451</v>
      </c>
      <c r="P3985" s="8" t="s">
        <v>27</v>
      </c>
      <c r="Q3985" s="9">
        <v>44765.361673148102</v>
      </c>
      <c r="R3985" s="6" t="s">
        <v>28</v>
      </c>
      <c r="X3985" s="6" t="s">
        <v>19945</v>
      </c>
      <c r="Y3985" s="2" t="s">
        <v>19944</v>
      </c>
      <c r="Z3985" s="2" t="s">
        <v>451</v>
      </c>
      <c r="AA3985" s="2" t="s">
        <v>114</v>
      </c>
      <c r="AB3985" s="2" t="s">
        <v>27</v>
      </c>
      <c r="AC3985" s="2" t="s">
        <v>27</v>
      </c>
      <c r="AD3985" s="2" t="s">
        <v>27</v>
      </c>
      <c r="AE3985" s="2" t="s">
        <v>27</v>
      </c>
      <c r="AG3985" s="2" t="str">
        <f t="shared" si="251"/>
        <v>P. 16</v>
      </c>
      <c r="AH3985" s="2" t="str">
        <f t="shared" si="252"/>
        <v>Quận Gò Vấp</v>
      </c>
      <c r="AI3985" s="2" t="str">
        <f t="shared" si="253"/>
        <v/>
      </c>
      <c r="AK3985" s="2" t="str">
        <f t="shared" si="254"/>
        <v/>
      </c>
      <c r="BF3985" s="2" t="str">
        <f>VLOOKUP(M3985,'[1]mã win'!G:K,5,0)</f>
        <v>N</v>
      </c>
    </row>
    <row r="3986" spans="1:58" x14ac:dyDescent="0.25">
      <c r="A3986" s="6" t="s">
        <v>19946</v>
      </c>
      <c r="B3986" s="6" t="s">
        <v>15468</v>
      </c>
      <c r="C3986" s="6" t="s">
        <v>19947</v>
      </c>
      <c r="D3986" s="2" t="s">
        <v>27</v>
      </c>
      <c r="E3986" s="2" t="s">
        <v>14267</v>
      </c>
      <c r="G3986" s="6" t="s">
        <v>15031</v>
      </c>
      <c r="H3986" s="6"/>
      <c r="I3986" s="6"/>
      <c r="J3986" s="6"/>
      <c r="K3986" s="7"/>
      <c r="L3986" s="6" t="s">
        <v>235</v>
      </c>
      <c r="M3986" s="6" t="s">
        <v>25</v>
      </c>
      <c r="N3986" s="6" t="s">
        <v>25</v>
      </c>
      <c r="O3986" s="6" t="s">
        <v>1078</v>
      </c>
      <c r="P3986" s="8" t="s">
        <v>27</v>
      </c>
      <c r="Q3986" s="9">
        <v>44704.608962615697</v>
      </c>
      <c r="R3986" s="6" t="s">
        <v>6465</v>
      </c>
      <c r="X3986" s="6" t="s">
        <v>19948</v>
      </c>
      <c r="Y3986" s="2" t="s">
        <v>19949</v>
      </c>
      <c r="Z3986" s="2" t="s">
        <v>14267</v>
      </c>
      <c r="AA3986" s="2" t="s">
        <v>25</v>
      </c>
      <c r="AB3986" s="2" t="s">
        <v>27</v>
      </c>
      <c r="AC3986" s="2" t="s">
        <v>27</v>
      </c>
      <c r="AD3986" s="2" t="s">
        <v>27</v>
      </c>
      <c r="AE3986" s="2" t="s">
        <v>27</v>
      </c>
      <c r="AG3986" s="2" t="str">
        <f t="shared" si="251"/>
        <v/>
      </c>
      <c r="AH3986" s="2" t="str">
        <f t="shared" si="252"/>
        <v/>
      </c>
      <c r="AI3986" s="2" t="str">
        <f t="shared" si="253"/>
        <v>huyện Đông Anh</v>
      </c>
      <c r="AK3986" s="2" t="str">
        <f t="shared" si="254"/>
        <v/>
      </c>
      <c r="BF3986" s="2" t="str">
        <f>VLOOKUP(M3986,'[1]mã win'!G:K,5,0)</f>
        <v>B</v>
      </c>
    </row>
    <row r="3987" spans="1:58" x14ac:dyDescent="0.25">
      <c r="A3987" s="6" t="s">
        <v>19950</v>
      </c>
      <c r="B3987" s="6" t="s">
        <v>15468</v>
      </c>
      <c r="C3987" s="6" t="s">
        <v>19951</v>
      </c>
      <c r="D3987" s="2" t="s">
        <v>27</v>
      </c>
      <c r="E3987" s="2" t="s">
        <v>1109</v>
      </c>
      <c r="G3987" s="6" t="s">
        <v>15031</v>
      </c>
      <c r="H3987" s="6"/>
      <c r="I3987" s="6"/>
      <c r="J3987" s="6"/>
      <c r="K3987" s="7"/>
      <c r="L3987" s="6" t="s">
        <v>8064</v>
      </c>
      <c r="M3987" s="6" t="s">
        <v>25</v>
      </c>
      <c r="N3987" s="6" t="s">
        <v>25</v>
      </c>
      <c r="O3987" s="6" t="s">
        <v>1109</v>
      </c>
      <c r="P3987" s="8" t="s">
        <v>27</v>
      </c>
      <c r="Q3987" s="9">
        <v>44704.586726157402</v>
      </c>
      <c r="R3987" s="6" t="s">
        <v>6465</v>
      </c>
      <c r="X3987" s="6" t="s">
        <v>19952</v>
      </c>
      <c r="Y3987" s="2" t="s">
        <v>2729</v>
      </c>
      <c r="Z3987" s="2" t="s">
        <v>1109</v>
      </c>
      <c r="AA3987" s="2" t="s">
        <v>31</v>
      </c>
      <c r="AB3987" s="2" t="s">
        <v>27</v>
      </c>
      <c r="AC3987" s="2" t="s">
        <v>27</v>
      </c>
      <c r="AD3987" s="2" t="s">
        <v>27</v>
      </c>
      <c r="AE3987" s="2" t="s">
        <v>27</v>
      </c>
      <c r="AG3987" s="2" t="str">
        <f t="shared" si="251"/>
        <v/>
      </c>
      <c r="AH3987" s="2" t="str">
        <f t="shared" si="252"/>
        <v/>
      </c>
      <c r="AI3987" s="2" t="str">
        <f t="shared" si="253"/>
        <v>Huyện Thanh Trì</v>
      </c>
      <c r="AK3987" s="2" t="str">
        <f t="shared" si="254"/>
        <v/>
      </c>
      <c r="BF3987" s="2" t="str">
        <f>VLOOKUP(M3987,'[1]mã win'!G:K,5,0)</f>
        <v>B</v>
      </c>
    </row>
    <row r="3988" spans="1:58" x14ac:dyDescent="0.25">
      <c r="A3988" s="6" t="s">
        <v>19953</v>
      </c>
      <c r="B3988" s="6" t="s">
        <v>15457</v>
      </c>
      <c r="C3988" s="6" t="s">
        <v>19954</v>
      </c>
      <c r="D3988" s="2" t="s">
        <v>19955</v>
      </c>
      <c r="E3988" s="2" t="s">
        <v>97</v>
      </c>
      <c r="G3988" s="6" t="s">
        <v>15024</v>
      </c>
      <c r="H3988" s="6" t="s">
        <v>27</v>
      </c>
      <c r="I3988" s="6"/>
      <c r="J3988" s="6"/>
      <c r="K3988" s="7">
        <v>60</v>
      </c>
      <c r="L3988" s="6" t="s">
        <v>63</v>
      </c>
      <c r="M3988" s="6" t="s">
        <v>39</v>
      </c>
      <c r="N3988" s="6" t="s">
        <v>39</v>
      </c>
      <c r="O3988" s="6" t="s">
        <v>61</v>
      </c>
      <c r="P3988" s="8" t="s">
        <v>27</v>
      </c>
      <c r="Q3988" s="9">
        <v>44765.680824270799</v>
      </c>
      <c r="R3988" s="6" t="s">
        <v>28</v>
      </c>
      <c r="X3988" s="6" t="s">
        <v>19956</v>
      </c>
      <c r="Y3988" s="2" t="s">
        <v>19955</v>
      </c>
      <c r="Z3988" s="2" t="s">
        <v>97</v>
      </c>
      <c r="AA3988" s="2" t="s">
        <v>114</v>
      </c>
      <c r="AB3988" s="2" t="s">
        <v>27</v>
      </c>
      <c r="AC3988" s="2" t="s">
        <v>27</v>
      </c>
      <c r="AD3988" s="2" t="s">
        <v>27</v>
      </c>
      <c r="AE3988" s="2" t="s">
        <v>27</v>
      </c>
      <c r="AG3988" s="2" t="str">
        <f t="shared" si="251"/>
        <v>P. Cô Giang</v>
      </c>
      <c r="AH3988" s="2" t="str">
        <f t="shared" si="252"/>
        <v>Q1</v>
      </c>
      <c r="AI3988" s="2" t="str">
        <f t="shared" si="253"/>
        <v/>
      </c>
      <c r="AK3988" s="2" t="str">
        <f t="shared" si="254"/>
        <v/>
      </c>
      <c r="BF3988" s="2" t="str">
        <f>VLOOKUP(M3988,'[1]mã win'!G:K,5,0)</f>
        <v>N</v>
      </c>
    </row>
    <row r="3989" spans="1:58" x14ac:dyDescent="0.25">
      <c r="A3989" s="6" t="s">
        <v>19957</v>
      </c>
      <c r="B3989" s="6" t="s">
        <v>15457</v>
      </c>
      <c r="C3989" s="6" t="s">
        <v>19958</v>
      </c>
      <c r="D3989" s="2" t="s">
        <v>27</v>
      </c>
      <c r="E3989" s="2" t="s">
        <v>5774</v>
      </c>
      <c r="G3989" s="6" t="s">
        <v>15024</v>
      </c>
      <c r="H3989" s="6" t="s">
        <v>27</v>
      </c>
      <c r="I3989" s="6"/>
      <c r="J3989" s="6"/>
      <c r="K3989" s="7">
        <v>60</v>
      </c>
      <c r="L3989" s="6" t="s">
        <v>199</v>
      </c>
      <c r="M3989" s="6" t="s">
        <v>39</v>
      </c>
      <c r="N3989" s="6" t="s">
        <v>39</v>
      </c>
      <c r="O3989" s="6" t="s">
        <v>5774</v>
      </c>
      <c r="P3989" s="8" t="s">
        <v>27</v>
      </c>
      <c r="Q3989" s="9">
        <v>44749.663502349496</v>
      </c>
      <c r="R3989" s="6" t="s">
        <v>28</v>
      </c>
      <c r="X3989" s="6" t="s">
        <v>19959</v>
      </c>
      <c r="Y3989" s="2" t="s">
        <v>19960</v>
      </c>
      <c r="Z3989" s="2" t="s">
        <v>19961</v>
      </c>
      <c r="AA3989" s="2" t="s">
        <v>5774</v>
      </c>
      <c r="AB3989" s="2" t="s">
        <v>114</v>
      </c>
      <c r="AC3989" s="2" t="s">
        <v>27</v>
      </c>
      <c r="AD3989" s="2" t="s">
        <v>27</v>
      </c>
      <c r="AE3989" s="2" t="s">
        <v>27</v>
      </c>
      <c r="AG3989" s="2" t="str">
        <f t="shared" si="251"/>
        <v/>
      </c>
      <c r="AH3989" s="2" t="str">
        <f t="shared" si="252"/>
        <v/>
      </c>
      <c r="AI3989" s="2" t="str">
        <f t="shared" si="253"/>
        <v>Huyện Củ Chi</v>
      </c>
      <c r="AK3989" s="2" t="str">
        <f t="shared" si="254"/>
        <v/>
      </c>
      <c r="BF3989" s="2" t="str">
        <f>VLOOKUP(M3989,'[1]mã win'!G:K,5,0)</f>
        <v>N</v>
      </c>
    </row>
    <row r="3990" spans="1:58" x14ac:dyDescent="0.25">
      <c r="A3990" s="6" t="s">
        <v>19962</v>
      </c>
      <c r="B3990" s="6" t="s">
        <v>15457</v>
      </c>
      <c r="C3990" s="6" t="s">
        <v>19963</v>
      </c>
      <c r="D3990" s="2" t="s">
        <v>27</v>
      </c>
      <c r="E3990" s="2" t="s">
        <v>1143</v>
      </c>
      <c r="G3990" s="6" t="s">
        <v>15024</v>
      </c>
      <c r="H3990" s="6" t="s">
        <v>27</v>
      </c>
      <c r="I3990" s="6"/>
      <c r="J3990" s="6"/>
      <c r="K3990" s="7">
        <v>60</v>
      </c>
      <c r="L3990" s="6" t="s">
        <v>50</v>
      </c>
      <c r="M3990" s="6" t="s">
        <v>39</v>
      </c>
      <c r="N3990" s="6" t="s">
        <v>39</v>
      </c>
      <c r="O3990" s="6" t="s">
        <v>1143</v>
      </c>
      <c r="P3990" s="8" t="s">
        <v>27</v>
      </c>
      <c r="Q3990" s="9">
        <v>44719.740781979199</v>
      </c>
      <c r="R3990" s="6" t="s">
        <v>28</v>
      </c>
      <c r="X3990" s="6" t="s">
        <v>19964</v>
      </c>
      <c r="Y3990" s="2" t="s">
        <v>19965</v>
      </c>
      <c r="Z3990" s="2" t="s">
        <v>1143</v>
      </c>
      <c r="AA3990" s="2" t="s">
        <v>114</v>
      </c>
      <c r="AB3990" s="2" t="s">
        <v>27</v>
      </c>
      <c r="AC3990" s="2" t="s">
        <v>27</v>
      </c>
      <c r="AD3990" s="2" t="s">
        <v>27</v>
      </c>
      <c r="AE3990" s="2" t="s">
        <v>27</v>
      </c>
      <c r="AG3990" s="2" t="str">
        <f t="shared" si="251"/>
        <v/>
      </c>
      <c r="AH3990" s="2" t="str">
        <f t="shared" si="252"/>
        <v>Quận 4</v>
      </c>
      <c r="AI3990" s="2" t="str">
        <f t="shared" si="253"/>
        <v/>
      </c>
      <c r="AK3990" s="2" t="str">
        <f t="shared" si="254"/>
        <v/>
      </c>
      <c r="BF3990" s="2" t="str">
        <f>VLOOKUP(M3990,'[1]mã win'!G:K,5,0)</f>
        <v>N</v>
      </c>
    </row>
    <row r="3991" spans="1:58" x14ac:dyDescent="0.25">
      <c r="A3991" s="6" t="s">
        <v>19966</v>
      </c>
      <c r="B3991" s="6" t="s">
        <v>15457</v>
      </c>
      <c r="C3991" s="6" t="s">
        <v>19967</v>
      </c>
      <c r="D3991" s="2" t="s">
        <v>17633</v>
      </c>
      <c r="E3991" s="2" t="s">
        <v>305</v>
      </c>
      <c r="G3991" s="6" t="s">
        <v>15024</v>
      </c>
      <c r="H3991" s="6" t="s">
        <v>27</v>
      </c>
      <c r="I3991" s="6"/>
      <c r="J3991" s="6"/>
      <c r="K3991" s="7">
        <v>60</v>
      </c>
      <c r="L3991" s="6" t="s">
        <v>133</v>
      </c>
      <c r="M3991" s="6" t="s">
        <v>39</v>
      </c>
      <c r="N3991" s="6" t="s">
        <v>39</v>
      </c>
      <c r="O3991" s="6" t="s">
        <v>305</v>
      </c>
      <c r="P3991" s="8" t="s">
        <v>27</v>
      </c>
      <c r="Q3991" s="9">
        <v>44765.4724746875</v>
      </c>
      <c r="R3991" s="6" t="s">
        <v>28</v>
      </c>
      <c r="X3991" s="6" t="s">
        <v>19968</v>
      </c>
      <c r="Y3991" s="2" t="s">
        <v>19969</v>
      </c>
      <c r="Z3991" s="2" t="s">
        <v>19970</v>
      </c>
      <c r="AA3991" s="2" t="s">
        <v>19971</v>
      </c>
      <c r="AB3991" s="2" t="s">
        <v>17633</v>
      </c>
      <c r="AC3991" s="2" t="s">
        <v>305</v>
      </c>
      <c r="AD3991" s="2" t="s">
        <v>114</v>
      </c>
      <c r="AE3991" s="2" t="s">
        <v>27</v>
      </c>
      <c r="AG3991" s="2" t="str">
        <f t="shared" si="251"/>
        <v>P. An Lạc</v>
      </c>
      <c r="AH3991" s="2" t="str">
        <f t="shared" si="252"/>
        <v>Quận Bình Tân</v>
      </c>
      <c r="AI3991" s="2" t="str">
        <f t="shared" si="253"/>
        <v/>
      </c>
      <c r="AK3991" s="2" t="str">
        <f t="shared" si="254"/>
        <v/>
      </c>
      <c r="BF3991" s="2" t="str">
        <f>VLOOKUP(M3991,'[1]mã win'!G:K,5,0)</f>
        <v>N</v>
      </c>
    </row>
    <row r="3992" spans="1:58" x14ac:dyDescent="0.25">
      <c r="A3992" s="6" t="s">
        <v>19972</v>
      </c>
      <c r="B3992" s="6" t="s">
        <v>15505</v>
      </c>
      <c r="C3992" s="6" t="s">
        <v>19973</v>
      </c>
      <c r="D3992" s="2" t="s">
        <v>13329</v>
      </c>
      <c r="E3992" s="2" t="s">
        <v>36</v>
      </c>
      <c r="G3992" s="6" t="s">
        <v>15024</v>
      </c>
      <c r="H3992" s="6" t="s">
        <v>27</v>
      </c>
      <c r="I3992" s="6"/>
      <c r="J3992" s="6"/>
      <c r="K3992" s="7">
        <v>60</v>
      </c>
      <c r="L3992" s="6" t="s">
        <v>199</v>
      </c>
      <c r="M3992" s="6" t="s">
        <v>39</v>
      </c>
      <c r="N3992" s="6" t="s">
        <v>39</v>
      </c>
      <c r="O3992" s="6" t="s">
        <v>36</v>
      </c>
      <c r="P3992" s="8" t="s">
        <v>27</v>
      </c>
      <c r="Q3992" s="9">
        <v>44725.480000115698</v>
      </c>
      <c r="R3992" s="6" t="s">
        <v>28</v>
      </c>
      <c r="X3992" s="6" t="s">
        <v>19974</v>
      </c>
      <c r="Y3992" s="2" t="s">
        <v>13329</v>
      </c>
      <c r="Z3992" s="2" t="s">
        <v>36</v>
      </c>
      <c r="AA3992" s="2" t="s">
        <v>114</v>
      </c>
      <c r="AB3992" s="2" t="s">
        <v>27</v>
      </c>
      <c r="AC3992" s="2" t="s">
        <v>27</v>
      </c>
      <c r="AD3992" s="2" t="s">
        <v>27</v>
      </c>
      <c r="AE3992" s="2" t="s">
        <v>27</v>
      </c>
      <c r="AG3992" s="2" t="str">
        <f t="shared" si="251"/>
        <v>Phường Phú Thọ Hòa</v>
      </c>
      <c r="AH3992" s="2" t="str">
        <f t="shared" si="252"/>
        <v>Quận Tân Phú</v>
      </c>
      <c r="AI3992" s="2" t="str">
        <f t="shared" si="253"/>
        <v/>
      </c>
      <c r="AK3992" s="2" t="str">
        <f t="shared" si="254"/>
        <v/>
      </c>
      <c r="BF3992" s="2" t="str">
        <f>VLOOKUP(M3992,'[1]mã win'!G:K,5,0)</f>
        <v>N</v>
      </c>
    </row>
    <row r="3993" spans="1:58" x14ac:dyDescent="0.25">
      <c r="A3993" s="6" t="s">
        <v>19975</v>
      </c>
      <c r="B3993" s="6" t="s">
        <v>15463</v>
      </c>
      <c r="C3993" s="6" t="s">
        <v>19976</v>
      </c>
      <c r="D3993" s="2" t="s">
        <v>27</v>
      </c>
      <c r="E3993" s="2" t="s">
        <v>17225</v>
      </c>
      <c r="G3993" s="6" t="s">
        <v>15031</v>
      </c>
      <c r="H3993" s="6"/>
      <c r="I3993" s="6"/>
      <c r="J3993" s="6"/>
      <c r="K3993" s="7"/>
      <c r="L3993" s="6" t="s">
        <v>235</v>
      </c>
      <c r="M3993" s="6" t="s">
        <v>25</v>
      </c>
      <c r="N3993" s="6" t="s">
        <v>25</v>
      </c>
      <c r="O3993" s="6" t="s">
        <v>9701</v>
      </c>
      <c r="P3993" s="8" t="s">
        <v>27</v>
      </c>
      <c r="Q3993" s="9">
        <v>44705.603642326401</v>
      </c>
      <c r="R3993" s="6" t="s">
        <v>6465</v>
      </c>
      <c r="X3993" s="6" t="s">
        <v>19977</v>
      </c>
      <c r="Y3993" s="2" t="s">
        <v>19978</v>
      </c>
      <c r="Z3993" s="2" t="s">
        <v>17225</v>
      </c>
      <c r="AA3993" s="2" t="s">
        <v>25</v>
      </c>
      <c r="AB3993" s="2" t="s">
        <v>27</v>
      </c>
      <c r="AC3993" s="2" t="s">
        <v>27</v>
      </c>
      <c r="AD3993" s="2" t="s">
        <v>27</v>
      </c>
      <c r="AE3993" s="2" t="s">
        <v>27</v>
      </c>
      <c r="AG3993" s="2" t="str">
        <f t="shared" si="251"/>
        <v/>
      </c>
      <c r="AH3993" s="2" t="str">
        <f t="shared" si="252"/>
        <v/>
      </c>
      <c r="AI3993" s="2" t="str">
        <f t="shared" si="253"/>
        <v>huyện Mê Linh</v>
      </c>
      <c r="AK3993" s="2" t="str">
        <f t="shared" si="254"/>
        <v/>
      </c>
      <c r="BF3993" s="2" t="str">
        <f>VLOOKUP(M3993,'[1]mã win'!G:K,5,0)</f>
        <v>B</v>
      </c>
    </row>
    <row r="3994" spans="1:58" ht="31.5" x14ac:dyDescent="0.25">
      <c r="A3994" s="6" t="s">
        <v>19979</v>
      </c>
      <c r="B3994" s="6" t="s">
        <v>15463</v>
      </c>
      <c r="C3994" s="11" t="s">
        <v>19980</v>
      </c>
      <c r="D3994" s="2" t="s">
        <v>27</v>
      </c>
      <c r="E3994" s="2" t="s">
        <v>1152</v>
      </c>
      <c r="G3994" s="6" t="s">
        <v>15031</v>
      </c>
      <c r="H3994" s="6"/>
      <c r="I3994" s="6"/>
      <c r="J3994" s="6"/>
      <c r="K3994" s="7"/>
      <c r="L3994" s="6" t="s">
        <v>24</v>
      </c>
      <c r="M3994" s="6" t="s">
        <v>25</v>
      </c>
      <c r="N3994" s="6" t="s">
        <v>25</v>
      </c>
      <c r="O3994" s="6" t="s">
        <v>1152</v>
      </c>
      <c r="P3994" s="8" t="s">
        <v>27</v>
      </c>
      <c r="Q3994" s="9">
        <v>44707.421550081002</v>
      </c>
      <c r="R3994" s="6" t="s">
        <v>6465</v>
      </c>
      <c r="X3994" s="11" t="s">
        <v>19981</v>
      </c>
      <c r="Y3994" s="2" t="s">
        <v>19982</v>
      </c>
      <c r="Z3994" s="2" t="s">
        <v>19904</v>
      </c>
      <c r="AA3994" s="2" t="s">
        <v>19905</v>
      </c>
      <c r="AB3994" s="2" t="s">
        <v>27</v>
      </c>
      <c r="AC3994" s="2" t="s">
        <v>27</v>
      </c>
      <c r="AD3994" s="2" t="s">
        <v>27</v>
      </c>
      <c r="AE3994" s="2" t="s">
        <v>27</v>
      </c>
      <c r="AG3994" s="2" t="str">
        <f t="shared" si="251"/>
        <v/>
      </c>
      <c r="AH3994" s="2" t="str">
        <f t="shared" si="252"/>
        <v/>
      </c>
      <c r="AI3994" s="2" t="str">
        <f t="shared" si="253"/>
        <v/>
      </c>
      <c r="AK3994" s="2" t="str">
        <f t="shared" si="254"/>
        <v/>
      </c>
      <c r="BF3994" s="2" t="str">
        <f>VLOOKUP(M3994,'[1]mã win'!G:K,5,0)</f>
        <v>B</v>
      </c>
    </row>
    <row r="3995" spans="1:58" x14ac:dyDescent="0.25">
      <c r="A3995" s="6" t="s">
        <v>19983</v>
      </c>
      <c r="B3995" s="6" t="s">
        <v>15468</v>
      </c>
      <c r="C3995" s="6" t="s">
        <v>19984</v>
      </c>
      <c r="D3995" s="2" t="s">
        <v>16318</v>
      </c>
      <c r="E3995" s="2" t="s">
        <v>2416</v>
      </c>
      <c r="G3995" s="6" t="s">
        <v>15031</v>
      </c>
      <c r="H3995" s="6"/>
      <c r="I3995" s="6"/>
      <c r="J3995" s="6"/>
      <c r="K3995" s="7"/>
      <c r="L3995" s="6" t="s">
        <v>8064</v>
      </c>
      <c r="M3995" s="6" t="s">
        <v>25</v>
      </c>
      <c r="N3995" s="6" t="s">
        <v>25</v>
      </c>
      <c r="O3995" s="6" t="s">
        <v>945</v>
      </c>
      <c r="P3995" s="8" t="s">
        <v>27</v>
      </c>
      <c r="Q3995" s="9">
        <v>44707.634834490702</v>
      </c>
      <c r="R3995" s="6" t="s">
        <v>6465</v>
      </c>
      <c r="X3995" s="6" t="s">
        <v>19985</v>
      </c>
      <c r="Y3995" s="2" t="s">
        <v>16318</v>
      </c>
      <c r="Z3995" s="2" t="s">
        <v>2416</v>
      </c>
      <c r="AA3995" s="2" t="s">
        <v>31</v>
      </c>
      <c r="AB3995" s="2" t="s">
        <v>27</v>
      </c>
      <c r="AC3995" s="2" t="s">
        <v>27</v>
      </c>
      <c r="AD3995" s="2" t="s">
        <v>27</v>
      </c>
      <c r="AE3995" s="2" t="s">
        <v>27</v>
      </c>
      <c r="AG3995" s="2" t="str">
        <f t="shared" si="251"/>
        <v>phường Khương Trung</v>
      </c>
      <c r="AH3995" s="2" t="str">
        <f t="shared" si="252"/>
        <v>quận Thanh Xuân</v>
      </c>
      <c r="AI3995" s="2" t="str">
        <f t="shared" si="253"/>
        <v/>
      </c>
      <c r="AK3995" s="2" t="str">
        <f t="shared" si="254"/>
        <v/>
      </c>
      <c r="BF3995" s="2" t="str">
        <f>VLOOKUP(M3995,'[1]mã win'!G:K,5,0)</f>
        <v>B</v>
      </c>
    </row>
    <row r="3996" spans="1:58" x14ac:dyDescent="0.25">
      <c r="A3996" s="6" t="s">
        <v>19986</v>
      </c>
      <c r="B3996" s="6" t="s">
        <v>15463</v>
      </c>
      <c r="C3996" s="6" t="s">
        <v>19987</v>
      </c>
      <c r="D3996" s="2" t="s">
        <v>27</v>
      </c>
      <c r="E3996" s="2" t="s">
        <v>19915</v>
      </c>
      <c r="G3996" s="6" t="s">
        <v>15031</v>
      </c>
      <c r="H3996" s="6"/>
      <c r="I3996" s="6"/>
      <c r="J3996" s="6"/>
      <c r="K3996" s="7"/>
      <c r="L3996" s="6" t="s">
        <v>8064</v>
      </c>
      <c r="M3996" s="6" t="s">
        <v>25</v>
      </c>
      <c r="N3996" s="6" t="s">
        <v>25</v>
      </c>
      <c r="O3996" s="6" t="s">
        <v>6551</v>
      </c>
      <c r="P3996" s="8" t="s">
        <v>27</v>
      </c>
      <c r="Q3996" s="9">
        <v>44709.574020717599</v>
      </c>
      <c r="R3996" s="6" t="s">
        <v>6465</v>
      </c>
      <c r="X3996" s="6" t="s">
        <v>19988</v>
      </c>
      <c r="Y3996" s="2" t="s">
        <v>19989</v>
      </c>
      <c r="Z3996" s="2" t="s">
        <v>19915</v>
      </c>
      <c r="AA3996" s="2" t="s">
        <v>31</v>
      </c>
      <c r="AB3996" s="2" t="s">
        <v>27</v>
      </c>
      <c r="AC3996" s="2" t="s">
        <v>27</v>
      </c>
      <c r="AD3996" s="2" t="s">
        <v>27</v>
      </c>
      <c r="AE3996" s="2" t="s">
        <v>27</v>
      </c>
      <c r="AG3996" s="2" t="str">
        <f t="shared" si="251"/>
        <v/>
      </c>
      <c r="AH3996" s="2" t="str">
        <f t="shared" si="252"/>
        <v/>
      </c>
      <c r="AI3996" s="2" t="str">
        <f t="shared" si="253"/>
        <v>huyện Thanh Oai</v>
      </c>
      <c r="AK3996" s="2" t="str">
        <f t="shared" si="254"/>
        <v/>
      </c>
      <c r="BF3996" s="2" t="str">
        <f>VLOOKUP(M3996,'[1]mã win'!G:K,5,0)</f>
        <v>B</v>
      </c>
    </row>
    <row r="3997" spans="1:58" x14ac:dyDescent="0.25">
      <c r="A3997" s="6" t="s">
        <v>19990</v>
      </c>
      <c r="B3997" s="6" t="s">
        <v>15463</v>
      </c>
      <c r="C3997" s="6" t="s">
        <v>19991</v>
      </c>
      <c r="D3997" s="2" t="s">
        <v>19992</v>
      </c>
      <c r="E3997" s="2" t="s">
        <v>17007</v>
      </c>
      <c r="G3997" s="6" t="s">
        <v>15031</v>
      </c>
      <c r="H3997" s="6"/>
      <c r="I3997" s="6"/>
      <c r="J3997" s="6"/>
      <c r="K3997" s="7"/>
      <c r="L3997" s="6" t="s">
        <v>24</v>
      </c>
      <c r="M3997" s="6" t="s">
        <v>25</v>
      </c>
      <c r="N3997" s="6" t="s">
        <v>25</v>
      </c>
      <c r="O3997" s="6" t="s">
        <v>17007</v>
      </c>
      <c r="P3997" s="8" t="s">
        <v>27</v>
      </c>
      <c r="Q3997" s="9">
        <v>44719.482850034699</v>
      </c>
      <c r="R3997" s="6" t="s">
        <v>6465</v>
      </c>
      <c r="X3997" s="6" t="s">
        <v>19993</v>
      </c>
      <c r="Y3997" s="2" t="s">
        <v>19992</v>
      </c>
      <c r="Z3997" s="2" t="s">
        <v>17007</v>
      </c>
      <c r="AA3997" s="2" t="s">
        <v>31</v>
      </c>
      <c r="AB3997" s="2" t="s">
        <v>27</v>
      </c>
      <c r="AC3997" s="2" t="s">
        <v>27</v>
      </c>
      <c r="AD3997" s="2" t="s">
        <v>27</v>
      </c>
      <c r="AE3997" s="2" t="s">
        <v>27</v>
      </c>
      <c r="AG3997" s="2" t="str">
        <f t="shared" si="251"/>
        <v>Phường Sơn Lộc</v>
      </c>
      <c r="AH3997" s="2" t="str">
        <f t="shared" si="252"/>
        <v/>
      </c>
      <c r="AI3997" s="2" t="str">
        <f t="shared" si="253"/>
        <v/>
      </c>
      <c r="AK3997" s="2" t="str">
        <f t="shared" si="254"/>
        <v/>
      </c>
      <c r="BF3997" s="2" t="str">
        <f>VLOOKUP(M3997,'[1]mã win'!G:K,5,0)</f>
        <v>B</v>
      </c>
    </row>
    <row r="3998" spans="1:58" x14ac:dyDescent="0.25">
      <c r="A3998" s="6" t="s">
        <v>19994</v>
      </c>
      <c r="B3998" s="6" t="s">
        <v>15505</v>
      </c>
      <c r="C3998" s="6" t="s">
        <v>19995</v>
      </c>
      <c r="D3998" s="2" t="s">
        <v>19996</v>
      </c>
      <c r="E3998" s="2" t="s">
        <v>451</v>
      </c>
      <c r="G3998" s="6" t="s">
        <v>15024</v>
      </c>
      <c r="H3998" s="6" t="s">
        <v>27</v>
      </c>
      <c r="I3998" s="6"/>
      <c r="J3998" s="6"/>
      <c r="K3998" s="7">
        <v>60</v>
      </c>
      <c r="L3998" s="6" t="s">
        <v>199</v>
      </c>
      <c r="M3998" s="6" t="s">
        <v>39</v>
      </c>
      <c r="N3998" s="6" t="s">
        <v>39</v>
      </c>
      <c r="O3998" s="6" t="s">
        <v>451</v>
      </c>
      <c r="P3998" s="8" t="s">
        <v>27</v>
      </c>
      <c r="Q3998" s="9">
        <v>44715.455950428201</v>
      </c>
      <c r="R3998" s="6" t="s">
        <v>28</v>
      </c>
      <c r="X3998" s="6" t="s">
        <v>19997</v>
      </c>
      <c r="Y3998" s="2" t="s">
        <v>19996</v>
      </c>
      <c r="Z3998" s="2" t="s">
        <v>451</v>
      </c>
      <c r="AA3998" s="2" t="s">
        <v>114</v>
      </c>
      <c r="AB3998" s="2" t="s">
        <v>27</v>
      </c>
      <c r="AC3998" s="2" t="s">
        <v>27</v>
      </c>
      <c r="AD3998" s="2" t="s">
        <v>27</v>
      </c>
      <c r="AE3998" s="2" t="s">
        <v>27</v>
      </c>
      <c r="AG3998" s="2" t="str">
        <f t="shared" si="251"/>
        <v>p.7</v>
      </c>
      <c r="AH3998" s="2" t="str">
        <f t="shared" si="252"/>
        <v>Quận Gò Vấp</v>
      </c>
      <c r="AI3998" s="2" t="str">
        <f t="shared" si="253"/>
        <v/>
      </c>
      <c r="AK3998" s="2" t="str">
        <f t="shared" si="254"/>
        <v/>
      </c>
      <c r="BF3998" s="2" t="str">
        <f>VLOOKUP(M3998,'[1]mã win'!G:K,5,0)</f>
        <v>N</v>
      </c>
    </row>
    <row r="3999" spans="1:58" x14ac:dyDescent="0.25">
      <c r="A3999" s="6" t="s">
        <v>19998</v>
      </c>
      <c r="B3999" s="6" t="s">
        <v>15457</v>
      </c>
      <c r="C3999" s="6" t="s">
        <v>19999</v>
      </c>
      <c r="D3999" s="2" t="s">
        <v>18370</v>
      </c>
      <c r="E3999" s="2" t="s">
        <v>142</v>
      </c>
      <c r="G3999" s="6" t="s">
        <v>15024</v>
      </c>
      <c r="H3999" s="6" t="s">
        <v>27</v>
      </c>
      <c r="I3999" s="6"/>
      <c r="J3999" s="6"/>
      <c r="K3999" s="7">
        <v>60</v>
      </c>
      <c r="L3999" s="6" t="s">
        <v>50</v>
      </c>
      <c r="M3999" s="6" t="s">
        <v>39</v>
      </c>
      <c r="N3999" s="6" t="s">
        <v>39</v>
      </c>
      <c r="O3999" s="6" t="s">
        <v>143</v>
      </c>
      <c r="P3999" s="8" t="s">
        <v>27</v>
      </c>
      <c r="Q3999" s="9">
        <v>44750.467621840296</v>
      </c>
      <c r="R3999" s="6" t="s">
        <v>28</v>
      </c>
      <c r="X3999" s="6" t="s">
        <v>20000</v>
      </c>
      <c r="Y3999" s="2" t="s">
        <v>18370</v>
      </c>
      <c r="Z3999" s="2" t="s">
        <v>142</v>
      </c>
      <c r="AA3999" s="2" t="s">
        <v>114</v>
      </c>
      <c r="AB3999" s="2" t="s">
        <v>27</v>
      </c>
      <c r="AC3999" s="2" t="s">
        <v>27</v>
      </c>
      <c r="AD3999" s="2" t="s">
        <v>27</v>
      </c>
      <c r="AE3999" s="2" t="s">
        <v>27</v>
      </c>
      <c r="AG3999" s="2" t="str">
        <f t="shared" si="251"/>
        <v>P.Tân Kiểng</v>
      </c>
      <c r="AH3999" s="2" t="str">
        <f t="shared" si="252"/>
        <v>Q7</v>
      </c>
      <c r="AI3999" s="2" t="str">
        <f t="shared" si="253"/>
        <v/>
      </c>
      <c r="AK3999" s="2" t="str">
        <f t="shared" si="254"/>
        <v/>
      </c>
      <c r="BF3999" s="2" t="str">
        <f>VLOOKUP(M3999,'[1]mã win'!G:K,5,0)</f>
        <v>N</v>
      </c>
    </row>
    <row r="4000" spans="1:58" x14ac:dyDescent="0.25">
      <c r="A4000" s="6" t="s">
        <v>20001</v>
      </c>
      <c r="B4000" s="6" t="s">
        <v>15505</v>
      </c>
      <c r="C4000" s="6" t="s">
        <v>20002</v>
      </c>
      <c r="D4000" s="2" t="s">
        <v>20003</v>
      </c>
      <c r="E4000" s="2" t="s">
        <v>451</v>
      </c>
      <c r="G4000" s="6" t="s">
        <v>15024</v>
      </c>
      <c r="H4000" s="6" t="s">
        <v>27</v>
      </c>
      <c r="I4000" s="6"/>
      <c r="J4000" s="6"/>
      <c r="K4000" s="7">
        <v>60</v>
      </c>
      <c r="L4000" s="6" t="s">
        <v>199</v>
      </c>
      <c r="M4000" s="6" t="s">
        <v>39</v>
      </c>
      <c r="N4000" s="6" t="s">
        <v>39</v>
      </c>
      <c r="O4000" s="6" t="s">
        <v>451</v>
      </c>
      <c r="P4000" s="8" t="s">
        <v>27</v>
      </c>
      <c r="Q4000" s="9">
        <v>44755.663070520801</v>
      </c>
      <c r="R4000" s="6" t="s">
        <v>28</v>
      </c>
      <c r="X4000" s="6" t="s">
        <v>20004</v>
      </c>
      <c r="Y4000" s="2" t="s">
        <v>20005</v>
      </c>
      <c r="Z4000" s="2" t="s">
        <v>20003</v>
      </c>
      <c r="AA4000" s="2" t="s">
        <v>451</v>
      </c>
      <c r="AB4000" s="2" t="s">
        <v>114</v>
      </c>
      <c r="AC4000" s="2" t="s">
        <v>27</v>
      </c>
      <c r="AD4000" s="2" t="s">
        <v>27</v>
      </c>
      <c r="AE4000" s="2" t="s">
        <v>27</v>
      </c>
      <c r="AG4000" s="2" t="str">
        <f t="shared" si="251"/>
        <v>Phan Văn Trị</v>
      </c>
      <c r="AH4000" s="2" t="str">
        <f t="shared" si="252"/>
        <v>Quận Gò Vấp</v>
      </c>
      <c r="AI4000" s="2" t="str">
        <f t="shared" si="253"/>
        <v/>
      </c>
      <c r="AK4000" s="2" t="str">
        <f t="shared" si="254"/>
        <v/>
      </c>
      <c r="BF4000" s="2" t="str">
        <f>VLOOKUP(M4000,'[1]mã win'!G:K,5,0)</f>
        <v>N</v>
      </c>
    </row>
    <row r="4001" spans="1:58" x14ac:dyDescent="0.25">
      <c r="A4001" s="6" t="s">
        <v>20006</v>
      </c>
      <c r="B4001" s="6" t="s">
        <v>15457</v>
      </c>
      <c r="C4001" s="6" t="s">
        <v>20007</v>
      </c>
      <c r="D4001" s="2" t="s">
        <v>8664</v>
      </c>
      <c r="E4001" s="2" t="s">
        <v>47</v>
      </c>
      <c r="G4001" s="6" t="s">
        <v>15024</v>
      </c>
      <c r="H4001" s="6" t="s">
        <v>27</v>
      </c>
      <c r="I4001" s="6"/>
      <c r="J4001" s="6"/>
      <c r="K4001" s="7">
        <v>60</v>
      </c>
      <c r="L4001" s="6" t="s">
        <v>50</v>
      </c>
      <c r="M4001" s="6" t="s">
        <v>39</v>
      </c>
      <c r="N4001" s="6" t="s">
        <v>39</v>
      </c>
      <c r="O4001" s="6" t="s">
        <v>51</v>
      </c>
      <c r="P4001" s="8" t="s">
        <v>27</v>
      </c>
      <c r="Q4001" s="9">
        <v>44716.5539291319</v>
      </c>
      <c r="R4001" s="6" t="s">
        <v>28</v>
      </c>
      <c r="X4001" s="6" t="s">
        <v>20008</v>
      </c>
      <c r="Y4001" s="2" t="s">
        <v>8664</v>
      </c>
      <c r="Z4001" s="2" t="s">
        <v>47</v>
      </c>
      <c r="AA4001" s="2" t="s">
        <v>114</v>
      </c>
      <c r="AB4001" s="2" t="s">
        <v>27</v>
      </c>
      <c r="AC4001" s="2" t="s">
        <v>27</v>
      </c>
      <c r="AD4001" s="2" t="s">
        <v>27</v>
      </c>
      <c r="AE4001" s="2" t="s">
        <v>27</v>
      </c>
      <c r="AG4001" s="2" t="str">
        <f t="shared" si="251"/>
        <v>P. Thảo Điền</v>
      </c>
      <c r="AH4001" s="2" t="str">
        <f t="shared" si="252"/>
        <v>Quận 2</v>
      </c>
      <c r="AI4001" s="2" t="str">
        <f t="shared" si="253"/>
        <v/>
      </c>
      <c r="AK4001" s="2" t="str">
        <f t="shared" si="254"/>
        <v/>
      </c>
      <c r="BF4001" s="2" t="str">
        <f>VLOOKUP(M4001,'[1]mã win'!G:K,5,0)</f>
        <v>N</v>
      </c>
    </row>
    <row r="4002" spans="1:58" x14ac:dyDescent="0.25">
      <c r="A4002" s="6" t="s">
        <v>20009</v>
      </c>
      <c r="B4002" s="6" t="s">
        <v>15468</v>
      </c>
      <c r="C4002" s="6" t="s">
        <v>20010</v>
      </c>
      <c r="D4002" s="2" t="s">
        <v>27</v>
      </c>
      <c r="E4002" s="2" t="s">
        <v>10323</v>
      </c>
      <c r="G4002" s="6" t="s">
        <v>16950</v>
      </c>
      <c r="H4002" s="6"/>
      <c r="I4002" s="6"/>
      <c r="J4002" s="6"/>
      <c r="K4002" s="7"/>
      <c r="L4002" s="6" t="s">
        <v>235</v>
      </c>
      <c r="M4002" s="6" t="s">
        <v>25</v>
      </c>
      <c r="N4002" s="6" t="s">
        <v>25</v>
      </c>
      <c r="O4002" s="6" t="s">
        <v>10324</v>
      </c>
      <c r="P4002" s="8" t="s">
        <v>27</v>
      </c>
      <c r="Q4002" s="9">
        <v>44705.595102199099</v>
      </c>
      <c r="R4002" s="6" t="s">
        <v>6465</v>
      </c>
      <c r="X4002" s="6" t="s">
        <v>20011</v>
      </c>
      <c r="Y4002" s="2" t="s">
        <v>20012</v>
      </c>
      <c r="Z4002" s="2" t="s">
        <v>10323</v>
      </c>
      <c r="AA4002" s="2" t="s">
        <v>31</v>
      </c>
      <c r="AB4002" s="2" t="s">
        <v>27</v>
      </c>
      <c r="AC4002" s="2" t="s">
        <v>27</v>
      </c>
      <c r="AD4002" s="2" t="s">
        <v>27</v>
      </c>
      <c r="AE4002" s="2" t="s">
        <v>27</v>
      </c>
      <c r="AG4002" s="2" t="str">
        <f t="shared" si="251"/>
        <v>Phố Nỷ</v>
      </c>
      <c r="AH4002" s="2" t="str">
        <f t="shared" si="252"/>
        <v>Phố Nỷ</v>
      </c>
      <c r="AI4002" s="2" t="str">
        <f t="shared" si="253"/>
        <v>huyện Sóc Sơn</v>
      </c>
      <c r="AK4002" s="2" t="str">
        <f t="shared" si="254"/>
        <v/>
      </c>
      <c r="BF4002" s="2" t="str">
        <f>VLOOKUP(M4002,'[1]mã win'!G:K,5,0)</f>
        <v>B</v>
      </c>
    </row>
    <row r="4003" spans="1:58" x14ac:dyDescent="0.25">
      <c r="A4003" s="6" t="s">
        <v>20013</v>
      </c>
      <c r="B4003" s="6" t="s">
        <v>15457</v>
      </c>
      <c r="C4003" s="6" t="s">
        <v>20014</v>
      </c>
      <c r="D4003" s="2" t="s">
        <v>16542</v>
      </c>
      <c r="E4003" s="2" t="s">
        <v>47</v>
      </c>
      <c r="G4003" s="6" t="s">
        <v>15024</v>
      </c>
      <c r="H4003" s="6" t="s">
        <v>27</v>
      </c>
      <c r="I4003" s="6"/>
      <c r="J4003" s="6"/>
      <c r="K4003" s="7">
        <v>60</v>
      </c>
      <c r="L4003" s="6" t="s">
        <v>50</v>
      </c>
      <c r="M4003" s="6" t="s">
        <v>39</v>
      </c>
      <c r="N4003" s="6" t="s">
        <v>39</v>
      </c>
      <c r="O4003" s="6" t="s">
        <v>51</v>
      </c>
      <c r="P4003" s="8" t="s">
        <v>27</v>
      </c>
      <c r="Q4003" s="9">
        <v>44719.409719756899</v>
      </c>
      <c r="R4003" s="6" t="s">
        <v>28</v>
      </c>
      <c r="X4003" s="6" t="s">
        <v>20015</v>
      </c>
      <c r="Y4003" s="2" t="s">
        <v>16542</v>
      </c>
      <c r="Z4003" s="2" t="s">
        <v>47</v>
      </c>
      <c r="AA4003" s="2" t="s">
        <v>114</v>
      </c>
      <c r="AB4003" s="2" t="s">
        <v>27</v>
      </c>
      <c r="AC4003" s="2" t="s">
        <v>27</v>
      </c>
      <c r="AD4003" s="2" t="s">
        <v>27</v>
      </c>
      <c r="AE4003" s="2" t="s">
        <v>27</v>
      </c>
      <c r="AG4003" s="2" t="str">
        <f t="shared" si="251"/>
        <v>P. An Phú</v>
      </c>
      <c r="AH4003" s="2" t="str">
        <f t="shared" si="252"/>
        <v>Quận 2</v>
      </c>
      <c r="AI4003" s="2" t="str">
        <f t="shared" si="253"/>
        <v/>
      </c>
      <c r="AK4003" s="2" t="str">
        <f t="shared" si="254"/>
        <v/>
      </c>
      <c r="BF4003" s="2" t="str">
        <f>VLOOKUP(M4003,'[1]mã win'!G:K,5,0)</f>
        <v>N</v>
      </c>
    </row>
    <row r="4004" spans="1:58" ht="21" x14ac:dyDescent="0.25">
      <c r="A4004" s="6" t="s">
        <v>20016</v>
      </c>
      <c r="B4004" s="6" t="s">
        <v>15463</v>
      </c>
      <c r="C4004" s="11" t="s">
        <v>20017</v>
      </c>
      <c r="D4004" s="2" t="s">
        <v>27</v>
      </c>
      <c r="E4004" s="2" t="s">
        <v>17472</v>
      </c>
      <c r="G4004" s="6" t="s">
        <v>15031</v>
      </c>
      <c r="H4004" s="6"/>
      <c r="I4004" s="6"/>
      <c r="J4004" s="6"/>
      <c r="K4004" s="7"/>
      <c r="L4004" s="6" t="s">
        <v>24</v>
      </c>
      <c r="M4004" s="6" t="s">
        <v>25</v>
      </c>
      <c r="N4004" s="6" t="s">
        <v>25</v>
      </c>
      <c r="O4004" s="6" t="s">
        <v>17472</v>
      </c>
      <c r="P4004" s="8" t="s">
        <v>27</v>
      </c>
      <c r="Q4004" s="9">
        <v>44709.5706806366</v>
      </c>
      <c r="R4004" s="6" t="s">
        <v>6465</v>
      </c>
      <c r="X4004" s="11" t="s">
        <v>20018</v>
      </c>
      <c r="Y4004" s="2" t="s">
        <v>262</v>
      </c>
      <c r="Z4004" s="2" t="s">
        <v>20019</v>
      </c>
      <c r="AA4004" s="2" t="s">
        <v>20020</v>
      </c>
      <c r="AB4004" s="2" t="s">
        <v>19832</v>
      </c>
      <c r="AC4004" s="2" t="s">
        <v>27</v>
      </c>
      <c r="AD4004" s="2" t="s">
        <v>27</v>
      </c>
      <c r="AE4004" s="2" t="s">
        <v>27</v>
      </c>
      <c r="AG4004" s="2" t="str">
        <f t="shared" si="251"/>
        <v/>
      </c>
      <c r="AH4004" s="2" t="str">
        <f t="shared" si="252"/>
        <v/>
      </c>
      <c r="AI4004" s="2" t="str">
        <f t="shared" si="253"/>
        <v/>
      </c>
      <c r="AK4004" s="2" t="str">
        <f t="shared" si="254"/>
        <v/>
      </c>
      <c r="BF4004" s="2" t="str">
        <f>VLOOKUP(M4004,'[1]mã win'!G:K,5,0)</f>
        <v>B</v>
      </c>
    </row>
    <row r="4005" spans="1:58" x14ac:dyDescent="0.25">
      <c r="A4005" s="6" t="s">
        <v>20021</v>
      </c>
      <c r="B4005" s="6" t="s">
        <v>15457</v>
      </c>
      <c r="C4005" s="6" t="s">
        <v>20022</v>
      </c>
      <c r="D4005" s="2" t="s">
        <v>20023</v>
      </c>
      <c r="E4005" s="2" t="s">
        <v>305</v>
      </c>
      <c r="G4005" s="6" t="s">
        <v>15024</v>
      </c>
      <c r="H4005" s="6" t="s">
        <v>27</v>
      </c>
      <c r="I4005" s="6"/>
      <c r="J4005" s="6"/>
      <c r="K4005" s="7">
        <v>60</v>
      </c>
      <c r="L4005" s="6" t="s">
        <v>133</v>
      </c>
      <c r="M4005" s="6" t="s">
        <v>39</v>
      </c>
      <c r="N4005" s="6" t="s">
        <v>39</v>
      </c>
      <c r="O4005" s="6" t="s">
        <v>305</v>
      </c>
      <c r="P4005" s="8" t="s">
        <v>27</v>
      </c>
      <c r="Q4005" s="9">
        <v>44719.495616747699</v>
      </c>
      <c r="R4005" s="6" t="s">
        <v>28</v>
      </c>
      <c r="X4005" s="6" t="s">
        <v>20024</v>
      </c>
      <c r="Y4005" s="2" t="s">
        <v>1404</v>
      </c>
      <c r="Z4005" s="2" t="s">
        <v>20023</v>
      </c>
      <c r="AA4005" s="2" t="s">
        <v>305</v>
      </c>
      <c r="AB4005" s="2" t="s">
        <v>114</v>
      </c>
      <c r="AC4005" s="2" t="s">
        <v>27</v>
      </c>
      <c r="AD4005" s="2" t="s">
        <v>27</v>
      </c>
      <c r="AE4005" s="2" t="s">
        <v>27</v>
      </c>
      <c r="AG4005" s="2" t="str">
        <f t="shared" si="251"/>
        <v>P. Bình Trị Đông</v>
      </c>
      <c r="AH4005" s="2" t="str">
        <f t="shared" si="252"/>
        <v>Quận Bình Tân</v>
      </c>
      <c r="AI4005" s="2" t="str">
        <f t="shared" si="253"/>
        <v/>
      </c>
      <c r="AK4005" s="2" t="str">
        <f t="shared" si="254"/>
        <v/>
      </c>
      <c r="BF4005" s="2" t="str">
        <f>VLOOKUP(M4005,'[1]mã win'!G:K,5,0)</f>
        <v>N</v>
      </c>
    </row>
    <row r="4006" spans="1:58" x14ac:dyDescent="0.25">
      <c r="A4006" s="6" t="s">
        <v>20025</v>
      </c>
      <c r="B4006" s="6" t="s">
        <v>15463</v>
      </c>
      <c r="C4006" s="6" t="s">
        <v>20026</v>
      </c>
      <c r="D4006" s="2" t="s">
        <v>7828</v>
      </c>
      <c r="E4006" s="2" t="s">
        <v>900</v>
      </c>
      <c r="G4006" s="6" t="s">
        <v>15031</v>
      </c>
      <c r="H4006" s="6"/>
      <c r="I4006" s="6"/>
      <c r="J4006" s="6"/>
      <c r="K4006" s="7"/>
      <c r="L4006" s="6" t="s">
        <v>24</v>
      </c>
      <c r="M4006" s="6" t="s">
        <v>25</v>
      </c>
      <c r="N4006" s="6" t="s">
        <v>25</v>
      </c>
      <c r="O4006" s="6" t="s">
        <v>902</v>
      </c>
      <c r="P4006" s="8" t="s">
        <v>27</v>
      </c>
      <c r="Q4006" s="9">
        <v>44709.436547569399</v>
      </c>
      <c r="R4006" s="6" t="s">
        <v>6465</v>
      </c>
      <c r="X4006" s="6" t="s">
        <v>20027</v>
      </c>
      <c r="Y4006" s="2" t="s">
        <v>10140</v>
      </c>
      <c r="Z4006" s="2" t="s">
        <v>7828</v>
      </c>
      <c r="AA4006" s="2" t="s">
        <v>900</v>
      </c>
      <c r="AB4006" s="2" t="s">
        <v>31</v>
      </c>
      <c r="AC4006" s="2" t="s">
        <v>27</v>
      </c>
      <c r="AD4006" s="2" t="s">
        <v>27</v>
      </c>
      <c r="AE4006" s="2" t="s">
        <v>27</v>
      </c>
      <c r="AG4006" s="2" t="str">
        <f t="shared" si="251"/>
        <v>phường La Khê</v>
      </c>
      <c r="AH4006" s="2" t="str">
        <f t="shared" si="252"/>
        <v>quận Hà Đông</v>
      </c>
      <c r="AI4006" s="2" t="str">
        <f t="shared" si="253"/>
        <v/>
      </c>
      <c r="AK4006" s="2" t="str">
        <f t="shared" si="254"/>
        <v/>
      </c>
      <c r="BF4006" s="2" t="str">
        <f>VLOOKUP(M4006,'[1]mã win'!G:K,5,0)</f>
        <v>B</v>
      </c>
    </row>
    <row r="4007" spans="1:58" x14ac:dyDescent="0.25">
      <c r="A4007" s="6" t="s">
        <v>20028</v>
      </c>
      <c r="B4007" s="6" t="s">
        <v>15468</v>
      </c>
      <c r="C4007" s="6" t="s">
        <v>20029</v>
      </c>
      <c r="D4007" s="2" t="s">
        <v>12231</v>
      </c>
      <c r="E4007" s="2" t="s">
        <v>10847</v>
      </c>
      <c r="G4007" s="6" t="s">
        <v>15031</v>
      </c>
      <c r="H4007" s="6"/>
      <c r="I4007" s="6"/>
      <c r="J4007" s="6"/>
      <c r="K4007" s="7"/>
      <c r="L4007" s="6" t="s">
        <v>235</v>
      </c>
      <c r="M4007" s="6" t="s">
        <v>25</v>
      </c>
      <c r="N4007" s="6" t="s">
        <v>25</v>
      </c>
      <c r="O4007" s="6" t="s">
        <v>967</v>
      </c>
      <c r="P4007" s="8" t="s">
        <v>27</v>
      </c>
      <c r="Q4007" s="9">
        <v>44704.568487580997</v>
      </c>
      <c r="R4007" s="6" t="s">
        <v>6465</v>
      </c>
      <c r="X4007" s="6" t="s">
        <v>20030</v>
      </c>
      <c r="Y4007" s="2" t="s">
        <v>12231</v>
      </c>
      <c r="Z4007" s="2" t="s">
        <v>10847</v>
      </c>
      <c r="AA4007" s="2" t="s">
        <v>31</v>
      </c>
      <c r="AB4007" s="2" t="s">
        <v>27</v>
      </c>
      <c r="AC4007" s="2" t="s">
        <v>27</v>
      </c>
      <c r="AD4007" s="2" t="s">
        <v>27</v>
      </c>
      <c r="AE4007" s="2" t="s">
        <v>27</v>
      </c>
      <c r="AG4007" s="2" t="str">
        <f t="shared" si="251"/>
        <v>phường Giáp Bát</v>
      </c>
      <c r="AH4007" s="2" t="str">
        <f t="shared" si="252"/>
        <v>quận Hoàng Mai</v>
      </c>
      <c r="AI4007" s="2" t="str">
        <f t="shared" si="253"/>
        <v/>
      </c>
      <c r="AK4007" s="2" t="str">
        <f t="shared" si="254"/>
        <v/>
      </c>
      <c r="BF4007" s="2" t="str">
        <f>VLOOKUP(M4007,'[1]mã win'!G:K,5,0)</f>
        <v>B</v>
      </c>
    </row>
    <row r="4008" spans="1:58" x14ac:dyDescent="0.25">
      <c r="A4008" s="6" t="s">
        <v>20031</v>
      </c>
      <c r="B4008" s="6" t="s">
        <v>15468</v>
      </c>
      <c r="C4008" s="6" t="s">
        <v>20032</v>
      </c>
      <c r="D4008" s="2" t="s">
        <v>14307</v>
      </c>
      <c r="E4008" s="2" t="s">
        <v>945</v>
      </c>
      <c r="G4008" s="6" t="s">
        <v>15031</v>
      </c>
      <c r="H4008" s="6"/>
      <c r="I4008" s="6"/>
      <c r="J4008" s="6"/>
      <c r="K4008" s="7"/>
      <c r="L4008" s="6" t="s">
        <v>8064</v>
      </c>
      <c r="M4008" s="6" t="s">
        <v>25</v>
      </c>
      <c r="N4008" s="6" t="s">
        <v>25</v>
      </c>
      <c r="O4008" s="6" t="s">
        <v>945</v>
      </c>
      <c r="P4008" s="8" t="s">
        <v>27</v>
      </c>
      <c r="Q4008" s="9">
        <v>44707.636078854201</v>
      </c>
      <c r="R4008" s="6" t="s">
        <v>6465</v>
      </c>
      <c r="X4008" s="6" t="s">
        <v>20033</v>
      </c>
      <c r="Y4008" s="2" t="s">
        <v>20034</v>
      </c>
      <c r="Z4008" s="2" t="s">
        <v>14307</v>
      </c>
      <c r="AA4008" s="2" t="s">
        <v>945</v>
      </c>
      <c r="AB4008" s="2" t="s">
        <v>31</v>
      </c>
      <c r="AC4008" s="2" t="s">
        <v>27</v>
      </c>
      <c r="AD4008" s="2" t="s">
        <v>27</v>
      </c>
      <c r="AE4008" s="2" t="s">
        <v>27</v>
      </c>
      <c r="AG4008" s="2" t="str">
        <f t="shared" si="251"/>
        <v>P110 nhà G9</v>
      </c>
      <c r="AH4008" s="2" t="str">
        <f t="shared" si="252"/>
        <v>P110 nhà G9</v>
      </c>
      <c r="AI4008" s="2" t="str">
        <f t="shared" si="253"/>
        <v/>
      </c>
      <c r="AK4008" s="2" t="str">
        <f t="shared" si="254"/>
        <v/>
      </c>
      <c r="BF4008" s="2" t="str">
        <f>VLOOKUP(M4008,'[1]mã win'!G:K,5,0)</f>
        <v>B</v>
      </c>
    </row>
    <row r="4009" spans="1:58" x14ac:dyDescent="0.25">
      <c r="A4009" s="6" t="s">
        <v>20035</v>
      </c>
      <c r="B4009" s="6" t="s">
        <v>15457</v>
      </c>
      <c r="C4009" s="6" t="s">
        <v>20036</v>
      </c>
      <c r="D4009" s="2" t="s">
        <v>4463</v>
      </c>
      <c r="E4009" s="2" t="s">
        <v>142</v>
      </c>
      <c r="G4009" s="6" t="s">
        <v>15024</v>
      </c>
      <c r="H4009" s="6" t="s">
        <v>27</v>
      </c>
      <c r="I4009" s="6"/>
      <c r="J4009" s="6"/>
      <c r="K4009" s="7">
        <v>60</v>
      </c>
      <c r="L4009" s="6" t="s">
        <v>50</v>
      </c>
      <c r="M4009" s="6" t="s">
        <v>39</v>
      </c>
      <c r="N4009" s="6" t="s">
        <v>39</v>
      </c>
      <c r="O4009" s="6" t="s">
        <v>143</v>
      </c>
      <c r="P4009" s="8" t="s">
        <v>27</v>
      </c>
      <c r="Q4009" s="9">
        <v>44721.3547678588</v>
      </c>
      <c r="R4009" s="6" t="s">
        <v>28</v>
      </c>
      <c r="X4009" s="6" t="s">
        <v>20037</v>
      </c>
      <c r="Y4009" s="2" t="s">
        <v>8186</v>
      </c>
      <c r="Z4009" s="2" t="s">
        <v>4463</v>
      </c>
      <c r="AA4009" s="2" t="s">
        <v>142</v>
      </c>
      <c r="AB4009" s="2" t="s">
        <v>114</v>
      </c>
      <c r="AC4009" s="2" t="s">
        <v>27</v>
      </c>
      <c r="AD4009" s="2" t="s">
        <v>27</v>
      </c>
      <c r="AE4009" s="2" t="s">
        <v>27</v>
      </c>
      <c r="AG4009" s="2" t="str">
        <f t="shared" si="251"/>
        <v>Phường Phú Thuận</v>
      </c>
      <c r="AH4009" s="2" t="str">
        <f t="shared" si="252"/>
        <v>Q7</v>
      </c>
      <c r="AI4009" s="2" t="str">
        <f t="shared" si="253"/>
        <v/>
      </c>
      <c r="AK4009" s="2" t="str">
        <f t="shared" si="254"/>
        <v/>
      </c>
      <c r="BF4009" s="2" t="str">
        <f>VLOOKUP(M4009,'[1]mã win'!G:K,5,0)</f>
        <v>N</v>
      </c>
    </row>
    <row r="4010" spans="1:58" x14ac:dyDescent="0.25">
      <c r="A4010" s="6" t="s">
        <v>20038</v>
      </c>
      <c r="B4010" s="6" t="s">
        <v>15457</v>
      </c>
      <c r="C4010" s="6" t="s">
        <v>20039</v>
      </c>
      <c r="D4010" s="2" t="s">
        <v>4409</v>
      </c>
      <c r="E4010" s="2" t="s">
        <v>18662</v>
      </c>
      <c r="G4010" s="6" t="s">
        <v>15024</v>
      </c>
      <c r="H4010" s="6" t="s">
        <v>27</v>
      </c>
      <c r="I4010" s="6"/>
      <c r="J4010" s="6"/>
      <c r="K4010" s="7">
        <v>60</v>
      </c>
      <c r="L4010" s="6" t="s">
        <v>63</v>
      </c>
      <c r="M4010" s="6" t="s">
        <v>39</v>
      </c>
      <c r="N4010" s="6" t="s">
        <v>39</v>
      </c>
      <c r="O4010" s="6" t="s">
        <v>51</v>
      </c>
      <c r="P4010" s="8" t="s">
        <v>27</v>
      </c>
      <c r="Q4010" s="9">
        <v>44749.647398344903</v>
      </c>
      <c r="R4010" s="6" t="s">
        <v>28</v>
      </c>
      <c r="X4010" s="6" t="s">
        <v>20040</v>
      </c>
      <c r="Y4010" s="2" t="s">
        <v>12717</v>
      </c>
      <c r="Z4010" s="2" t="s">
        <v>4409</v>
      </c>
      <c r="AA4010" s="2" t="s">
        <v>18662</v>
      </c>
      <c r="AB4010" s="2" t="s">
        <v>114</v>
      </c>
      <c r="AC4010" s="2" t="s">
        <v>27</v>
      </c>
      <c r="AD4010" s="2" t="s">
        <v>27</v>
      </c>
      <c r="AE4010" s="2" t="s">
        <v>27</v>
      </c>
      <c r="AG4010" s="2" t="str">
        <f t="shared" si="251"/>
        <v>Phường Hiệp Bình Chánh</v>
      </c>
      <c r="AH4010" s="2" t="str">
        <f t="shared" si="252"/>
        <v>Quận Thủ Đức</v>
      </c>
      <c r="AI4010" s="2" t="str">
        <f t="shared" si="253"/>
        <v/>
      </c>
      <c r="AK4010" s="2" t="str">
        <f t="shared" si="254"/>
        <v/>
      </c>
      <c r="BF4010" s="2" t="str">
        <f>VLOOKUP(M4010,'[1]mã win'!G:K,5,0)</f>
        <v>N</v>
      </c>
    </row>
    <row r="4011" spans="1:58" x14ac:dyDescent="0.25">
      <c r="A4011" s="6" t="s">
        <v>20041</v>
      </c>
      <c r="B4011" s="6" t="s">
        <v>15468</v>
      </c>
      <c r="C4011" s="6" t="s">
        <v>20042</v>
      </c>
      <c r="D4011" s="2" t="s">
        <v>20043</v>
      </c>
      <c r="E4011" s="2" t="s">
        <v>16100</v>
      </c>
      <c r="G4011" s="6" t="s">
        <v>15031</v>
      </c>
      <c r="H4011" s="6"/>
      <c r="I4011" s="6"/>
      <c r="J4011" s="6"/>
      <c r="K4011" s="7"/>
      <c r="L4011" s="6" t="s">
        <v>235</v>
      </c>
      <c r="M4011" s="6" t="s">
        <v>25</v>
      </c>
      <c r="N4011" s="6" t="s">
        <v>25</v>
      </c>
      <c r="O4011" s="6" t="s">
        <v>884</v>
      </c>
      <c r="P4011" s="8" t="s">
        <v>27</v>
      </c>
      <c r="Q4011" s="9">
        <v>44704.391977974497</v>
      </c>
      <c r="R4011" s="6" t="s">
        <v>6465</v>
      </c>
      <c r="X4011" s="6" t="s">
        <v>20044</v>
      </c>
      <c r="Y4011" s="2" t="s">
        <v>20043</v>
      </c>
      <c r="Z4011" s="2" t="s">
        <v>16100</v>
      </c>
      <c r="AA4011" s="2" t="s">
        <v>6468</v>
      </c>
      <c r="AB4011" s="2" t="s">
        <v>27</v>
      </c>
      <c r="AC4011" s="2" t="s">
        <v>27</v>
      </c>
      <c r="AD4011" s="2" t="s">
        <v>27</v>
      </c>
      <c r="AE4011" s="2" t="s">
        <v>27</v>
      </c>
      <c r="AG4011" s="2" t="str">
        <f t="shared" si="251"/>
        <v>P.Phương Mai</v>
      </c>
      <c r="AH4011" s="2" t="str">
        <f t="shared" si="252"/>
        <v>Q.Đống Đa</v>
      </c>
      <c r="AI4011" s="2" t="str">
        <f t="shared" si="253"/>
        <v/>
      </c>
      <c r="AK4011" s="2" t="str">
        <f t="shared" si="254"/>
        <v/>
      </c>
      <c r="BF4011" s="2" t="str">
        <f>VLOOKUP(M4011,'[1]mã win'!G:K,5,0)</f>
        <v>B</v>
      </c>
    </row>
    <row r="4012" spans="1:58" ht="21" x14ac:dyDescent="0.25">
      <c r="A4012" s="6" t="s">
        <v>20045</v>
      </c>
      <c r="B4012" s="6" t="s">
        <v>15468</v>
      </c>
      <c r="C4012" s="11" t="s">
        <v>20046</v>
      </c>
      <c r="D4012" s="2" t="s">
        <v>27</v>
      </c>
      <c r="E4012" s="2" t="s">
        <v>1152</v>
      </c>
      <c r="G4012" s="6" t="s">
        <v>15031</v>
      </c>
      <c r="H4012" s="6"/>
      <c r="I4012" s="6"/>
      <c r="J4012" s="6"/>
      <c r="K4012" s="7"/>
      <c r="L4012" s="6" t="s">
        <v>24</v>
      </c>
      <c r="M4012" s="6" t="s">
        <v>25</v>
      </c>
      <c r="N4012" s="6" t="s">
        <v>25</v>
      </c>
      <c r="O4012" s="6" t="s">
        <v>1152</v>
      </c>
      <c r="P4012" s="8" t="s">
        <v>27</v>
      </c>
      <c r="Q4012" s="9">
        <v>44707.421929710603</v>
      </c>
      <c r="R4012" s="6" t="s">
        <v>6465</v>
      </c>
      <c r="X4012" s="11" t="s">
        <v>20047</v>
      </c>
      <c r="Y4012" s="2" t="s">
        <v>262</v>
      </c>
      <c r="Z4012" s="2" t="s">
        <v>10567</v>
      </c>
      <c r="AA4012" s="2" t="s">
        <v>20048</v>
      </c>
      <c r="AB4012" s="2" t="s">
        <v>2395</v>
      </c>
      <c r="AC4012" s="2" t="s">
        <v>27</v>
      </c>
      <c r="AD4012" s="2" t="s">
        <v>27</v>
      </c>
      <c r="AE4012" s="2" t="s">
        <v>27</v>
      </c>
      <c r="AG4012" s="2" t="str">
        <f t="shared" si="251"/>
        <v/>
      </c>
      <c r="AH4012" s="2" t="str">
        <f t="shared" si="252"/>
        <v/>
      </c>
      <c r="AI4012" s="2" t="str">
        <f t="shared" si="253"/>
        <v/>
      </c>
      <c r="AK4012" s="2" t="str">
        <f t="shared" si="254"/>
        <v/>
      </c>
      <c r="BF4012" s="2" t="str">
        <f>VLOOKUP(M4012,'[1]mã win'!G:K,5,0)</f>
        <v>B</v>
      </c>
    </row>
    <row r="4013" spans="1:58" x14ac:dyDescent="0.25">
      <c r="A4013" s="6" t="s">
        <v>20049</v>
      </c>
      <c r="B4013" s="6" t="s">
        <v>15463</v>
      </c>
      <c r="C4013" s="6" t="s">
        <v>20050</v>
      </c>
      <c r="D4013" s="2" t="s">
        <v>17006</v>
      </c>
      <c r="E4013" s="2" t="s">
        <v>17007</v>
      </c>
      <c r="G4013" s="6" t="s">
        <v>15031</v>
      </c>
      <c r="H4013" s="6"/>
      <c r="I4013" s="6"/>
      <c r="J4013" s="6"/>
      <c r="K4013" s="7"/>
      <c r="L4013" s="6" t="s">
        <v>24</v>
      </c>
      <c r="M4013" s="6" t="s">
        <v>25</v>
      </c>
      <c r="N4013" s="6" t="s">
        <v>25</v>
      </c>
      <c r="O4013" s="6" t="s">
        <v>17007</v>
      </c>
      <c r="P4013" s="8" t="s">
        <v>27</v>
      </c>
      <c r="Q4013" s="9">
        <v>44720.365270104201</v>
      </c>
      <c r="R4013" s="6" t="s">
        <v>6465</v>
      </c>
      <c r="X4013" s="6" t="s">
        <v>20051</v>
      </c>
      <c r="Y4013" s="2" t="s">
        <v>17006</v>
      </c>
      <c r="Z4013" s="2" t="s">
        <v>17007</v>
      </c>
      <c r="AA4013" s="2" t="s">
        <v>31</v>
      </c>
      <c r="AB4013" s="2" t="s">
        <v>27</v>
      </c>
      <c r="AC4013" s="2" t="s">
        <v>27</v>
      </c>
      <c r="AD4013" s="2" t="s">
        <v>27</v>
      </c>
      <c r="AE4013" s="2" t="s">
        <v>27</v>
      </c>
      <c r="AG4013" s="2" t="str">
        <f t="shared" si="251"/>
        <v>Phường Lê Lợi</v>
      </c>
      <c r="AH4013" s="2" t="str">
        <f t="shared" si="252"/>
        <v/>
      </c>
      <c r="AI4013" s="2" t="str">
        <f t="shared" si="253"/>
        <v/>
      </c>
      <c r="AK4013" s="2" t="str">
        <f t="shared" si="254"/>
        <v/>
      </c>
      <c r="BF4013" s="2" t="str">
        <f>VLOOKUP(M4013,'[1]mã win'!G:K,5,0)</f>
        <v>B</v>
      </c>
    </row>
    <row r="4014" spans="1:58" x14ac:dyDescent="0.25">
      <c r="A4014" s="6" t="s">
        <v>20052</v>
      </c>
      <c r="B4014" s="6" t="s">
        <v>15468</v>
      </c>
      <c r="C4014" s="6" t="s">
        <v>20053</v>
      </c>
      <c r="D4014" s="2" t="s">
        <v>1740</v>
      </c>
      <c r="E4014" s="2" t="s">
        <v>945</v>
      </c>
      <c r="G4014" s="6" t="s">
        <v>15031</v>
      </c>
      <c r="H4014" s="6"/>
      <c r="I4014" s="6"/>
      <c r="J4014" s="6"/>
      <c r="K4014" s="7"/>
      <c r="L4014" s="6" t="s">
        <v>8064</v>
      </c>
      <c r="M4014" s="6" t="s">
        <v>25</v>
      </c>
      <c r="N4014" s="6" t="s">
        <v>25</v>
      </c>
      <c r="O4014" s="6" t="s">
        <v>945</v>
      </c>
      <c r="P4014" s="8" t="s">
        <v>27</v>
      </c>
      <c r="Q4014" s="9">
        <v>44707.636289583301</v>
      </c>
      <c r="R4014" s="6" t="s">
        <v>6465</v>
      </c>
      <c r="X4014" s="6" t="s">
        <v>20054</v>
      </c>
      <c r="Y4014" s="2" t="s">
        <v>262</v>
      </c>
      <c r="Z4014" s="2" t="s">
        <v>20055</v>
      </c>
      <c r="AA4014" s="2" t="s">
        <v>20056</v>
      </c>
      <c r="AB4014" s="2" t="s">
        <v>4385</v>
      </c>
      <c r="AC4014" s="2" t="s">
        <v>1740</v>
      </c>
      <c r="AD4014" s="2" t="s">
        <v>945</v>
      </c>
      <c r="AE4014" s="2" t="s">
        <v>31</v>
      </c>
      <c r="AG4014" s="2" t="str">
        <f t="shared" si="251"/>
        <v>Phường Thanh Xuân Trung</v>
      </c>
      <c r="AH4014" s="2" t="str">
        <f t="shared" si="252"/>
        <v>Quận Thanh Xuân</v>
      </c>
      <c r="AI4014" s="2" t="str">
        <f t="shared" si="253"/>
        <v/>
      </c>
      <c r="AK4014" s="2" t="str">
        <f t="shared" si="254"/>
        <v/>
      </c>
      <c r="BF4014" s="2" t="str">
        <f>VLOOKUP(M4014,'[1]mã win'!G:K,5,0)</f>
        <v>B</v>
      </c>
    </row>
    <row r="4015" spans="1:58" x14ac:dyDescent="0.25">
      <c r="A4015" s="6" t="s">
        <v>20057</v>
      </c>
      <c r="B4015" s="6" t="s">
        <v>15468</v>
      </c>
      <c r="C4015" s="6" t="s">
        <v>20058</v>
      </c>
      <c r="D4015" s="2" t="s">
        <v>16056</v>
      </c>
      <c r="E4015" s="2" t="s">
        <v>16057</v>
      </c>
      <c r="G4015" s="6" t="s">
        <v>15031</v>
      </c>
      <c r="H4015" s="6"/>
      <c r="I4015" s="6"/>
      <c r="J4015" s="6"/>
      <c r="K4015" s="7"/>
      <c r="L4015" s="6" t="s">
        <v>24</v>
      </c>
      <c r="M4015" s="6" t="s">
        <v>25</v>
      </c>
      <c r="N4015" s="6" t="s">
        <v>25</v>
      </c>
      <c r="O4015" s="6" t="s">
        <v>902</v>
      </c>
      <c r="P4015" s="8" t="s">
        <v>27</v>
      </c>
      <c r="Q4015" s="9">
        <v>44709.436785879603</v>
      </c>
      <c r="R4015" s="6" t="s">
        <v>6465</v>
      </c>
      <c r="X4015" s="6" t="s">
        <v>20059</v>
      </c>
      <c r="Y4015" s="2" t="s">
        <v>16056</v>
      </c>
      <c r="Z4015" s="2" t="s">
        <v>16057</v>
      </c>
      <c r="AA4015" s="2" t="s">
        <v>31</v>
      </c>
      <c r="AB4015" s="2" t="s">
        <v>27</v>
      </c>
      <c r="AC4015" s="2" t="s">
        <v>27</v>
      </c>
      <c r="AD4015" s="2" t="s">
        <v>27</v>
      </c>
      <c r="AE4015" s="2" t="s">
        <v>27</v>
      </c>
      <c r="AG4015" s="2" t="str">
        <f t="shared" si="251"/>
        <v>P.Dương Nội</v>
      </c>
      <c r="AH4015" s="2" t="str">
        <f t="shared" si="252"/>
        <v>Q. Hà Đông</v>
      </c>
      <c r="AI4015" s="2" t="str">
        <f t="shared" si="253"/>
        <v/>
      </c>
      <c r="AK4015" s="2" t="str">
        <f t="shared" si="254"/>
        <v/>
      </c>
      <c r="BF4015" s="2" t="str">
        <f>VLOOKUP(M4015,'[1]mã win'!G:K,5,0)</f>
        <v>B</v>
      </c>
    </row>
    <row r="4016" spans="1:58" x14ac:dyDescent="0.25">
      <c r="A4016" s="6" t="s">
        <v>20060</v>
      </c>
      <c r="B4016" s="6" t="s">
        <v>15468</v>
      </c>
      <c r="C4016" s="6" t="s">
        <v>20061</v>
      </c>
      <c r="D4016" s="2" t="s">
        <v>27</v>
      </c>
      <c r="E4016" s="2" t="s">
        <v>2278</v>
      </c>
      <c r="G4016" s="6" t="s">
        <v>15031</v>
      </c>
      <c r="H4016" s="6"/>
      <c r="I4016" s="6"/>
      <c r="J4016" s="6"/>
      <c r="K4016" s="7"/>
      <c r="L4016" s="6" t="s">
        <v>8064</v>
      </c>
      <c r="M4016" s="6" t="s">
        <v>25</v>
      </c>
      <c r="N4016" s="6" t="s">
        <v>25</v>
      </c>
      <c r="O4016" s="6" t="s">
        <v>2278</v>
      </c>
      <c r="P4016" s="8" t="s">
        <v>27</v>
      </c>
      <c r="Q4016" s="9">
        <v>44704.654425196801</v>
      </c>
      <c r="R4016" s="6" t="s">
        <v>6465</v>
      </c>
      <c r="X4016" s="6" t="s">
        <v>20062</v>
      </c>
      <c r="Y4016" s="2" t="s">
        <v>20063</v>
      </c>
      <c r="Z4016" s="2" t="s">
        <v>2278</v>
      </c>
      <c r="AA4016" s="2" t="s">
        <v>6468</v>
      </c>
      <c r="AB4016" s="2" t="s">
        <v>27</v>
      </c>
      <c r="AC4016" s="2" t="s">
        <v>27</v>
      </c>
      <c r="AD4016" s="2" t="s">
        <v>27</v>
      </c>
      <c r="AE4016" s="2" t="s">
        <v>27</v>
      </c>
      <c r="AG4016" s="2" t="str">
        <f t="shared" si="251"/>
        <v/>
      </c>
      <c r="AH4016" s="2" t="str">
        <f t="shared" si="252"/>
        <v/>
      </c>
      <c r="AI4016" s="2" t="str">
        <f t="shared" si="253"/>
        <v>Huyện Gia Lâm</v>
      </c>
      <c r="AK4016" s="2" t="str">
        <f t="shared" si="254"/>
        <v/>
      </c>
      <c r="BF4016" s="2" t="str">
        <f>VLOOKUP(M4016,'[1]mã win'!G:K,5,0)</f>
        <v>B</v>
      </c>
    </row>
    <row r="4017" spans="1:58" x14ac:dyDescent="0.25">
      <c r="A4017" s="6" t="s">
        <v>20064</v>
      </c>
      <c r="B4017" s="6" t="s">
        <v>15468</v>
      </c>
      <c r="C4017" s="6" t="s">
        <v>20065</v>
      </c>
      <c r="D4017" s="2" t="s">
        <v>1623</v>
      </c>
      <c r="E4017" s="2" t="s">
        <v>251</v>
      </c>
      <c r="G4017" s="6" t="s">
        <v>15031</v>
      </c>
      <c r="H4017" s="6"/>
      <c r="I4017" s="6"/>
      <c r="J4017" s="6"/>
      <c r="K4017" s="7"/>
      <c r="L4017" s="6" t="s">
        <v>24</v>
      </c>
      <c r="M4017" s="6" t="s">
        <v>25</v>
      </c>
      <c r="N4017" s="6" t="s">
        <v>25</v>
      </c>
      <c r="O4017" s="6" t="s">
        <v>251</v>
      </c>
      <c r="P4017" s="8" t="s">
        <v>27</v>
      </c>
      <c r="Q4017" s="9">
        <v>44707.486553472198</v>
      </c>
      <c r="R4017" s="6" t="s">
        <v>6465</v>
      </c>
      <c r="X4017" s="6" t="s">
        <v>20066</v>
      </c>
      <c r="Y4017" s="2" t="s">
        <v>20067</v>
      </c>
      <c r="Z4017" s="2" t="s">
        <v>20068</v>
      </c>
      <c r="AA4017" s="2" t="s">
        <v>1623</v>
      </c>
      <c r="AB4017" s="2" t="s">
        <v>251</v>
      </c>
      <c r="AC4017" s="2" t="s">
        <v>31</v>
      </c>
      <c r="AD4017" s="2" t="s">
        <v>27</v>
      </c>
      <c r="AE4017" s="2" t="s">
        <v>27</v>
      </c>
      <c r="AG4017" s="2" t="str">
        <f t="shared" si="251"/>
        <v>Phường Yên Hòa</v>
      </c>
      <c r="AH4017" s="2" t="str">
        <f t="shared" si="252"/>
        <v>Quận Cầu Giấy</v>
      </c>
      <c r="AI4017" s="2" t="str">
        <f t="shared" si="253"/>
        <v/>
      </c>
      <c r="AK4017" s="2" t="str">
        <f t="shared" si="254"/>
        <v/>
      </c>
      <c r="BF4017" s="2" t="str">
        <f>VLOOKUP(M4017,'[1]mã win'!G:K,5,0)</f>
        <v>B</v>
      </c>
    </row>
    <row r="4018" spans="1:58" x14ac:dyDescent="0.25">
      <c r="A4018" s="6" t="s">
        <v>20069</v>
      </c>
      <c r="B4018" s="6" t="s">
        <v>15457</v>
      </c>
      <c r="C4018" s="6" t="s">
        <v>20070</v>
      </c>
      <c r="D4018" s="2" t="s">
        <v>5134</v>
      </c>
      <c r="E4018" s="2" t="s">
        <v>91</v>
      </c>
      <c r="G4018" s="6" t="s">
        <v>15024</v>
      </c>
      <c r="H4018" s="6" t="s">
        <v>27</v>
      </c>
      <c r="I4018" s="6"/>
      <c r="J4018" s="6"/>
      <c r="K4018" s="7">
        <v>60</v>
      </c>
      <c r="L4018" s="6" t="s">
        <v>63</v>
      </c>
      <c r="M4018" s="6" t="s">
        <v>39</v>
      </c>
      <c r="N4018" s="6" t="s">
        <v>39</v>
      </c>
      <c r="O4018" s="6" t="s">
        <v>91</v>
      </c>
      <c r="P4018" s="8" t="s">
        <v>27</v>
      </c>
      <c r="Q4018" s="9">
        <v>44750.498177118097</v>
      </c>
      <c r="R4018" s="6" t="s">
        <v>28</v>
      </c>
      <c r="X4018" s="6" t="s">
        <v>20071</v>
      </c>
      <c r="Y4018" s="2" t="s">
        <v>5134</v>
      </c>
      <c r="Z4018" s="2" t="s">
        <v>91</v>
      </c>
      <c r="AA4018" s="2" t="s">
        <v>114</v>
      </c>
      <c r="AB4018" s="2" t="s">
        <v>27</v>
      </c>
      <c r="AC4018" s="2" t="s">
        <v>27</v>
      </c>
      <c r="AD4018" s="2" t="s">
        <v>27</v>
      </c>
      <c r="AE4018" s="2" t="s">
        <v>27</v>
      </c>
      <c r="AG4018" s="2" t="str">
        <f t="shared" ref="AG4018:AG4081" si="255">IF(LEFT(X4018,1)="P",X4018,IF(LEFT(Y4018,1)="P",Y4018,IF(LEFT(Z4018,1)="P",Z4018,IF(LEFT(AA4018,1)="P",AA4018,IF(LEFT(AB4018,1)="P",AB4018,IF(LEFT(AC4018,1)="P",AC4018,IF(LEFT(AD4018,1)="P",AD4018,IF(LEFT(AE4018,1)="P",AE4018,IF(LEFT(AF4018,1)="P",AF4018,"")))))))))</f>
        <v>P.13</v>
      </c>
      <c r="AH4018" s="2" t="str">
        <f t="shared" ref="AH4018:AH4081" si="256">IF(LEFT(X4018,1)="P",X4018,IF(LEFT(Y4018,1)="Q",Y4018,IF(LEFT(Z4018,1)="Q",Z4018,IF(LEFT(AA4018,1)="Q",AA4018,IF(LEFT(AB4018,1)="Q",AB4018,IF(LEFT(AC4018,1)="Q",AC4018,IF(LEFT(AD4018,1)="Q",AD4018,IF(LEFT(AE4018,1)="Q",AE4018,IF(LEFT(AF4018,1)="Q",AF4018,"")))))))))</f>
        <v>Quận 3</v>
      </c>
      <c r="AI4018" s="2" t="str">
        <f t="shared" ref="AI4018:AI4081" si="257">IF(LEFT(Y4018,2)="Hu",Y4018,IF(LEFT(Z4018,2)="Hu",Z4018,IF(LEFT(AA4018,2)="Hu",AA4018,IF(LEFT(AB4018,2)="Hu",AB4018,IF(LEFT(AC4018,2)="Hu",AC4018,IF(LEFT(AD4018,2)="Hu",AD4018,IF(LEFT(AE4018,2)="Hu",AE4018,IF(LEFT(AF4018,2)="Hu",AF4018,""))))))))</f>
        <v/>
      </c>
      <c r="AK4018" s="2" t="str">
        <f t="shared" si="254"/>
        <v/>
      </c>
      <c r="BF4018" s="2" t="str">
        <f>VLOOKUP(M4018,'[1]mã win'!G:K,5,0)</f>
        <v>N</v>
      </c>
    </row>
    <row r="4019" spans="1:58" x14ac:dyDescent="0.25">
      <c r="A4019" s="6" t="s">
        <v>20072</v>
      </c>
      <c r="B4019" s="6" t="s">
        <v>15457</v>
      </c>
      <c r="C4019" s="6" t="s">
        <v>20073</v>
      </c>
      <c r="D4019" s="2" t="s">
        <v>4409</v>
      </c>
      <c r="E4019" s="2" t="s">
        <v>18662</v>
      </c>
      <c r="G4019" s="6" t="s">
        <v>15024</v>
      </c>
      <c r="H4019" s="6" t="s">
        <v>27</v>
      </c>
      <c r="I4019" s="6"/>
      <c r="J4019" s="6"/>
      <c r="K4019" s="7">
        <v>60</v>
      </c>
      <c r="L4019" s="6" t="s">
        <v>63</v>
      </c>
      <c r="M4019" s="6" t="s">
        <v>39</v>
      </c>
      <c r="N4019" s="6" t="s">
        <v>39</v>
      </c>
      <c r="O4019" s="6" t="s">
        <v>51</v>
      </c>
      <c r="P4019" s="8" t="s">
        <v>27</v>
      </c>
      <c r="Q4019" s="9">
        <v>44767.390302002299</v>
      </c>
      <c r="R4019" s="6" t="s">
        <v>28</v>
      </c>
      <c r="X4019" s="6" t="s">
        <v>20074</v>
      </c>
      <c r="Y4019" s="2" t="s">
        <v>5776</v>
      </c>
      <c r="Z4019" s="2" t="s">
        <v>4409</v>
      </c>
      <c r="AA4019" s="2" t="s">
        <v>18662</v>
      </c>
      <c r="AB4019" s="2" t="s">
        <v>114</v>
      </c>
      <c r="AC4019" s="2" t="s">
        <v>27</v>
      </c>
      <c r="AD4019" s="2" t="s">
        <v>27</v>
      </c>
      <c r="AE4019" s="2" t="s">
        <v>27</v>
      </c>
      <c r="AG4019" s="2" t="str">
        <f t="shared" si="255"/>
        <v>Phường Hiệp Bình Chánh</v>
      </c>
      <c r="AH4019" s="2" t="str">
        <f t="shared" si="256"/>
        <v>Quận Thủ Đức</v>
      </c>
      <c r="AI4019" s="2" t="str">
        <f t="shared" si="257"/>
        <v/>
      </c>
      <c r="AK4019" s="2" t="str">
        <f t="shared" si="254"/>
        <v/>
      </c>
      <c r="BF4019" s="2" t="str">
        <f>VLOOKUP(M4019,'[1]mã win'!G:K,5,0)</f>
        <v>N</v>
      </c>
    </row>
    <row r="4020" spans="1:58" x14ac:dyDescent="0.25">
      <c r="A4020" s="6" t="s">
        <v>20075</v>
      </c>
      <c r="B4020" s="6" t="s">
        <v>15468</v>
      </c>
      <c r="C4020" s="6" t="s">
        <v>20076</v>
      </c>
      <c r="D4020" s="2" t="s">
        <v>16485</v>
      </c>
      <c r="E4020" s="2" t="s">
        <v>2416</v>
      </c>
      <c r="G4020" s="6" t="s">
        <v>15031</v>
      </c>
      <c r="H4020" s="6"/>
      <c r="I4020" s="6"/>
      <c r="J4020" s="6"/>
      <c r="K4020" s="7"/>
      <c r="L4020" s="6" t="s">
        <v>8064</v>
      </c>
      <c r="M4020" s="6" t="s">
        <v>25</v>
      </c>
      <c r="N4020" s="6" t="s">
        <v>25</v>
      </c>
      <c r="O4020" s="6" t="s">
        <v>945</v>
      </c>
      <c r="P4020" s="8" t="s">
        <v>27</v>
      </c>
      <c r="Q4020" s="9">
        <v>44707.635235416703</v>
      </c>
      <c r="R4020" s="6" t="s">
        <v>6465</v>
      </c>
      <c r="X4020" s="6" t="s">
        <v>20077</v>
      </c>
      <c r="Y4020" s="2" t="s">
        <v>16485</v>
      </c>
      <c r="Z4020" s="2" t="s">
        <v>2416</v>
      </c>
      <c r="AA4020" s="2" t="s">
        <v>31</v>
      </c>
      <c r="AB4020" s="2" t="s">
        <v>27</v>
      </c>
      <c r="AC4020" s="2" t="s">
        <v>27</v>
      </c>
      <c r="AD4020" s="2" t="s">
        <v>27</v>
      </c>
      <c r="AE4020" s="2" t="s">
        <v>27</v>
      </c>
      <c r="AG4020" s="2" t="str">
        <f t="shared" si="255"/>
        <v>phường Hạ Đình</v>
      </c>
      <c r="AH4020" s="2" t="str">
        <f t="shared" si="256"/>
        <v>quận Thanh Xuân</v>
      </c>
      <c r="AI4020" s="2" t="str">
        <f t="shared" si="257"/>
        <v/>
      </c>
      <c r="AK4020" s="2" t="str">
        <f t="shared" si="254"/>
        <v/>
      </c>
      <c r="BF4020" s="2" t="str">
        <f>VLOOKUP(M4020,'[1]mã win'!G:K,5,0)</f>
        <v>B</v>
      </c>
    </row>
    <row r="4021" spans="1:58" ht="21" x14ac:dyDescent="0.25">
      <c r="A4021" s="6" t="s">
        <v>20078</v>
      </c>
      <c r="B4021" s="6" t="s">
        <v>15463</v>
      </c>
      <c r="C4021" s="11" t="s">
        <v>20079</v>
      </c>
      <c r="D4021" s="2" t="s">
        <v>27</v>
      </c>
      <c r="E4021" s="2" t="s">
        <v>6551</v>
      </c>
      <c r="G4021" s="6" t="s">
        <v>15031</v>
      </c>
      <c r="H4021" s="6"/>
      <c r="I4021" s="6"/>
      <c r="J4021" s="6"/>
      <c r="K4021" s="7"/>
      <c r="L4021" s="6" t="s">
        <v>8064</v>
      </c>
      <c r="M4021" s="6" t="s">
        <v>25</v>
      </c>
      <c r="N4021" s="6" t="s">
        <v>25</v>
      </c>
      <c r="O4021" s="6" t="s">
        <v>6551</v>
      </c>
      <c r="P4021" s="8" t="s">
        <v>27</v>
      </c>
      <c r="Q4021" s="9">
        <v>44709.574210995401</v>
      </c>
      <c r="R4021" s="6" t="s">
        <v>6465</v>
      </c>
      <c r="X4021" s="11" t="s">
        <v>20080</v>
      </c>
      <c r="Y4021" s="2" t="s">
        <v>20081</v>
      </c>
      <c r="Z4021" s="2" t="s">
        <v>20082</v>
      </c>
      <c r="AA4021" s="2" t="s">
        <v>27</v>
      </c>
      <c r="AB4021" s="2" t="s">
        <v>27</v>
      </c>
      <c r="AC4021" s="2" t="s">
        <v>27</v>
      </c>
      <c r="AD4021" s="2" t="s">
        <v>27</v>
      </c>
      <c r="AE4021" s="2" t="s">
        <v>27</v>
      </c>
      <c r="AG4021" s="2" t="str">
        <f t="shared" si="255"/>
        <v/>
      </c>
      <c r="AH4021" s="2" t="str">
        <f t="shared" si="256"/>
        <v/>
      </c>
      <c r="AI4021" s="2" t="str">
        <f t="shared" si="257"/>
        <v/>
      </c>
      <c r="AK4021" s="2" t="str">
        <f t="shared" si="254"/>
        <v/>
      </c>
      <c r="BF4021" s="2" t="str">
        <f>VLOOKUP(M4021,'[1]mã win'!G:K,5,0)</f>
        <v>B</v>
      </c>
    </row>
    <row r="4022" spans="1:58" x14ac:dyDescent="0.25">
      <c r="A4022" s="6" t="s">
        <v>20083</v>
      </c>
      <c r="B4022" s="6" t="s">
        <v>15468</v>
      </c>
      <c r="C4022" s="6" t="s">
        <v>20084</v>
      </c>
      <c r="D4022" s="2" t="s">
        <v>20085</v>
      </c>
      <c r="E4022" s="2" t="s">
        <v>12487</v>
      </c>
      <c r="G4022" s="6" t="s">
        <v>15031</v>
      </c>
      <c r="H4022" s="6"/>
      <c r="I4022" s="6"/>
      <c r="J4022" s="6"/>
      <c r="K4022" s="7"/>
      <c r="L4022" s="6" t="s">
        <v>235</v>
      </c>
      <c r="M4022" s="6" t="s">
        <v>25</v>
      </c>
      <c r="N4022" s="6" t="s">
        <v>25</v>
      </c>
      <c r="O4022" s="6" t="s">
        <v>840</v>
      </c>
      <c r="P4022" s="8" t="s">
        <v>27</v>
      </c>
      <c r="Q4022" s="9">
        <v>44704.344624803198</v>
      </c>
      <c r="R4022" s="6" t="s">
        <v>6465</v>
      </c>
      <c r="X4022" s="6" t="s">
        <v>20086</v>
      </c>
      <c r="Y4022" s="2" t="s">
        <v>20085</v>
      </c>
      <c r="Z4022" s="2" t="s">
        <v>12487</v>
      </c>
      <c r="AA4022" s="2" t="s">
        <v>31</v>
      </c>
      <c r="AB4022" s="2" t="s">
        <v>27</v>
      </c>
      <c r="AC4022" s="2" t="s">
        <v>27</v>
      </c>
      <c r="AD4022" s="2" t="s">
        <v>27</v>
      </c>
      <c r="AE4022" s="2" t="s">
        <v>27</v>
      </c>
      <c r="AG4022" s="2" t="str">
        <f t="shared" si="255"/>
        <v>P.Thượng Thanh</v>
      </c>
      <c r="AH4022" s="2" t="str">
        <f t="shared" si="256"/>
        <v>Q.Long Biên</v>
      </c>
      <c r="AI4022" s="2" t="str">
        <f t="shared" si="257"/>
        <v/>
      </c>
      <c r="AK4022" s="2" t="str">
        <f t="shared" si="254"/>
        <v/>
      </c>
      <c r="BF4022" s="2" t="str">
        <f>VLOOKUP(M4022,'[1]mã win'!G:K,5,0)</f>
        <v>B</v>
      </c>
    </row>
    <row r="4023" spans="1:58" x14ac:dyDescent="0.25">
      <c r="A4023" s="6" t="s">
        <v>20087</v>
      </c>
      <c r="B4023" s="6" t="s">
        <v>15468</v>
      </c>
      <c r="C4023" s="6" t="s">
        <v>20088</v>
      </c>
      <c r="D4023" s="2" t="s">
        <v>27</v>
      </c>
      <c r="E4023" s="2" t="s">
        <v>10323</v>
      </c>
      <c r="G4023" s="6" t="s">
        <v>16950</v>
      </c>
      <c r="H4023" s="6"/>
      <c r="I4023" s="6"/>
      <c r="J4023" s="6"/>
      <c r="K4023" s="7"/>
      <c r="L4023" s="6" t="s">
        <v>235</v>
      </c>
      <c r="M4023" s="6" t="s">
        <v>25</v>
      </c>
      <c r="N4023" s="6" t="s">
        <v>25</v>
      </c>
      <c r="O4023" s="6" t="s">
        <v>10324</v>
      </c>
      <c r="P4023" s="8" t="s">
        <v>27</v>
      </c>
      <c r="Q4023" s="9">
        <v>44705.5955523148</v>
      </c>
      <c r="R4023" s="6" t="s">
        <v>6465</v>
      </c>
      <c r="X4023" s="6" t="s">
        <v>20089</v>
      </c>
      <c r="Y4023" s="2" t="s">
        <v>20090</v>
      </c>
      <c r="Z4023" s="2" t="s">
        <v>10323</v>
      </c>
      <c r="AA4023" s="2" t="s">
        <v>31</v>
      </c>
      <c r="AB4023" s="2" t="s">
        <v>27</v>
      </c>
      <c r="AC4023" s="2" t="s">
        <v>27</v>
      </c>
      <c r="AD4023" s="2" t="s">
        <v>27</v>
      </c>
      <c r="AE4023" s="2" t="s">
        <v>27</v>
      </c>
      <c r="AG4023" s="2" t="str">
        <f t="shared" si="255"/>
        <v/>
      </c>
      <c r="AH4023" s="2" t="str">
        <f t="shared" si="256"/>
        <v/>
      </c>
      <c r="AI4023" s="2" t="str">
        <f t="shared" si="257"/>
        <v>huyện Sóc Sơn</v>
      </c>
      <c r="AK4023" s="2" t="str">
        <f t="shared" si="254"/>
        <v/>
      </c>
      <c r="BF4023" s="2" t="str">
        <f>VLOOKUP(M4023,'[1]mã win'!G:K,5,0)</f>
        <v>B</v>
      </c>
    </row>
    <row r="4024" spans="1:58" x14ac:dyDescent="0.25">
      <c r="A4024" s="6" t="s">
        <v>20091</v>
      </c>
      <c r="B4024" s="6" t="s">
        <v>15468</v>
      </c>
      <c r="C4024" s="6" t="s">
        <v>20092</v>
      </c>
      <c r="D4024" s="2" t="s">
        <v>9342</v>
      </c>
      <c r="E4024" s="2" t="s">
        <v>10932</v>
      </c>
      <c r="G4024" s="6" t="s">
        <v>15031</v>
      </c>
      <c r="H4024" s="6"/>
      <c r="I4024" s="6"/>
      <c r="J4024" s="6"/>
      <c r="K4024" s="7"/>
      <c r="L4024" s="6" t="s">
        <v>24</v>
      </c>
      <c r="M4024" s="6" t="s">
        <v>25</v>
      </c>
      <c r="N4024" s="6" t="s">
        <v>25</v>
      </c>
      <c r="O4024" s="6" t="s">
        <v>918</v>
      </c>
      <c r="P4024" s="8" t="s">
        <v>27</v>
      </c>
      <c r="Q4024" s="9">
        <v>44707.333954432899</v>
      </c>
      <c r="R4024" s="6" t="s">
        <v>6465</v>
      </c>
      <c r="X4024" s="6" t="s">
        <v>20093</v>
      </c>
      <c r="Y4024" s="2" t="s">
        <v>20094</v>
      </c>
      <c r="Z4024" s="2" t="s">
        <v>9342</v>
      </c>
      <c r="AA4024" s="2" t="s">
        <v>10932</v>
      </c>
      <c r="AB4024" s="2" t="s">
        <v>31</v>
      </c>
      <c r="AC4024" s="2" t="s">
        <v>27</v>
      </c>
      <c r="AD4024" s="2" t="s">
        <v>27</v>
      </c>
      <c r="AE4024" s="2" t="s">
        <v>27</v>
      </c>
      <c r="AG4024" s="2" t="str">
        <f t="shared" si="255"/>
        <v>phường Đại Mỗ</v>
      </c>
      <c r="AH4024" s="2" t="str">
        <f t="shared" si="256"/>
        <v>quận Nam Từ Liêm</v>
      </c>
      <c r="AI4024" s="2" t="str">
        <f t="shared" si="257"/>
        <v/>
      </c>
      <c r="AK4024" s="2" t="str">
        <f t="shared" si="254"/>
        <v/>
      </c>
      <c r="BF4024" s="2" t="str">
        <f>VLOOKUP(M4024,'[1]mã win'!G:K,5,0)</f>
        <v>B</v>
      </c>
    </row>
    <row r="4025" spans="1:58" x14ac:dyDescent="0.25">
      <c r="A4025" s="6" t="s">
        <v>20095</v>
      </c>
      <c r="B4025" s="6" t="s">
        <v>15457</v>
      </c>
      <c r="C4025" s="6" t="s">
        <v>20096</v>
      </c>
      <c r="D4025" s="2" t="s">
        <v>8681</v>
      </c>
      <c r="E4025" s="2" t="s">
        <v>8384</v>
      </c>
      <c r="G4025" s="6" t="s">
        <v>15024</v>
      </c>
      <c r="H4025" s="6" t="s">
        <v>27</v>
      </c>
      <c r="I4025" s="6"/>
      <c r="J4025" s="6"/>
      <c r="K4025" s="7">
        <v>60</v>
      </c>
      <c r="L4025" s="6" t="s">
        <v>50</v>
      </c>
      <c r="M4025" s="6" t="s">
        <v>39</v>
      </c>
      <c r="N4025" s="6" t="s">
        <v>39</v>
      </c>
      <c r="O4025" s="6" t="s">
        <v>143</v>
      </c>
      <c r="P4025" s="8" t="s">
        <v>27</v>
      </c>
      <c r="Q4025" s="9">
        <v>44725.708901539401</v>
      </c>
      <c r="R4025" s="6" t="s">
        <v>28</v>
      </c>
      <c r="X4025" s="6" t="s">
        <v>20097</v>
      </c>
      <c r="Y4025" s="2" t="s">
        <v>20098</v>
      </c>
      <c r="Z4025" s="2" t="s">
        <v>160</v>
      </c>
      <c r="AA4025" s="2" t="s">
        <v>8681</v>
      </c>
      <c r="AB4025" s="2" t="s">
        <v>8384</v>
      </c>
      <c r="AC4025" s="2" t="s">
        <v>114</v>
      </c>
      <c r="AD4025" s="2" t="s">
        <v>27</v>
      </c>
      <c r="AE4025" s="2" t="s">
        <v>27</v>
      </c>
      <c r="AG4025" s="2" t="str">
        <f t="shared" si="255"/>
        <v>P.Tân Hưng</v>
      </c>
      <c r="AH4025" s="2" t="str">
        <f t="shared" si="256"/>
        <v>Q.7</v>
      </c>
      <c r="AI4025" s="2" t="str">
        <f t="shared" si="257"/>
        <v/>
      </c>
      <c r="AK4025" s="2" t="str">
        <f t="shared" si="254"/>
        <v/>
      </c>
      <c r="BF4025" s="2" t="str">
        <f>VLOOKUP(M4025,'[1]mã win'!G:K,5,0)</f>
        <v>N</v>
      </c>
    </row>
    <row r="4026" spans="1:58" x14ac:dyDescent="0.25">
      <c r="A4026" s="6" t="s">
        <v>20099</v>
      </c>
      <c r="B4026" s="6" t="s">
        <v>15457</v>
      </c>
      <c r="C4026" s="6" t="s">
        <v>20100</v>
      </c>
      <c r="D4026" s="2" t="s">
        <v>20101</v>
      </c>
      <c r="E4026" s="2" t="s">
        <v>754</v>
      </c>
      <c r="G4026" s="6" t="s">
        <v>15024</v>
      </c>
      <c r="H4026" s="6" t="s">
        <v>27</v>
      </c>
      <c r="I4026" s="6"/>
      <c r="J4026" s="6"/>
      <c r="K4026" s="7">
        <v>60</v>
      </c>
      <c r="L4026" s="6" t="s">
        <v>199</v>
      </c>
      <c r="M4026" s="6" t="s">
        <v>39</v>
      </c>
      <c r="N4026" s="6" t="s">
        <v>39</v>
      </c>
      <c r="O4026" s="6" t="s">
        <v>754</v>
      </c>
      <c r="P4026" s="8" t="s">
        <v>27</v>
      </c>
      <c r="Q4026" s="9">
        <v>44765.369609224501</v>
      </c>
      <c r="R4026" s="6" t="s">
        <v>28</v>
      </c>
      <c r="X4026" s="6" t="s">
        <v>20102</v>
      </c>
      <c r="Y4026" s="2" t="s">
        <v>13388</v>
      </c>
      <c r="Z4026" s="2" t="s">
        <v>20101</v>
      </c>
      <c r="AA4026" s="2" t="s">
        <v>754</v>
      </c>
      <c r="AB4026" s="2" t="s">
        <v>114</v>
      </c>
      <c r="AC4026" s="2" t="s">
        <v>27</v>
      </c>
      <c r="AD4026" s="2" t="s">
        <v>27</v>
      </c>
      <c r="AE4026" s="2" t="s">
        <v>27</v>
      </c>
      <c r="AG4026" s="2" t="str">
        <f t="shared" si="255"/>
        <v>P. Tận Hưng Thuận</v>
      </c>
      <c r="AH4026" s="2" t="str">
        <f t="shared" si="256"/>
        <v>Quận 12</v>
      </c>
      <c r="AI4026" s="2" t="str">
        <f t="shared" si="257"/>
        <v/>
      </c>
      <c r="AK4026" s="2" t="str">
        <f t="shared" si="254"/>
        <v/>
      </c>
      <c r="BF4026" s="2" t="str">
        <f>VLOOKUP(M4026,'[1]mã win'!G:K,5,0)</f>
        <v>N</v>
      </c>
    </row>
    <row r="4027" spans="1:58" x14ac:dyDescent="0.25">
      <c r="A4027" s="6" t="s">
        <v>20103</v>
      </c>
      <c r="B4027" s="6" t="s">
        <v>15468</v>
      </c>
      <c r="C4027" s="6" t="s">
        <v>20104</v>
      </c>
      <c r="D4027" s="2" t="s">
        <v>27</v>
      </c>
      <c r="E4027" s="2" t="s">
        <v>1078</v>
      </c>
      <c r="G4027" s="6" t="s">
        <v>15031</v>
      </c>
      <c r="H4027" s="6"/>
      <c r="I4027" s="6"/>
      <c r="J4027" s="6"/>
      <c r="K4027" s="7"/>
      <c r="L4027" s="6" t="s">
        <v>235</v>
      </c>
      <c r="M4027" s="6" t="s">
        <v>25</v>
      </c>
      <c r="N4027" s="6" t="s">
        <v>25</v>
      </c>
      <c r="O4027" s="6" t="s">
        <v>1078</v>
      </c>
      <c r="P4027" s="8" t="s">
        <v>27</v>
      </c>
      <c r="Q4027" s="9">
        <v>44704.609469525501</v>
      </c>
      <c r="R4027" s="6" t="s">
        <v>6465</v>
      </c>
      <c r="X4027" s="6" t="s">
        <v>20105</v>
      </c>
      <c r="Y4027" s="2" t="s">
        <v>19076</v>
      </c>
      <c r="Z4027" s="2" t="s">
        <v>1078</v>
      </c>
      <c r="AA4027" s="2" t="s">
        <v>31</v>
      </c>
      <c r="AB4027" s="2" t="s">
        <v>27</v>
      </c>
      <c r="AC4027" s="2" t="s">
        <v>27</v>
      </c>
      <c r="AD4027" s="2" t="s">
        <v>27</v>
      </c>
      <c r="AE4027" s="2" t="s">
        <v>27</v>
      </c>
      <c r="AG4027" s="2" t="str">
        <f t="shared" si="255"/>
        <v/>
      </c>
      <c r="AH4027" s="2" t="str">
        <f t="shared" si="256"/>
        <v/>
      </c>
      <c r="AI4027" s="2" t="str">
        <f t="shared" si="257"/>
        <v>Huyện Đông Anh</v>
      </c>
      <c r="AK4027" s="2" t="str">
        <f t="shared" si="254"/>
        <v/>
      </c>
      <c r="BF4027" s="2" t="str">
        <f>VLOOKUP(M4027,'[1]mã win'!G:K,5,0)</f>
        <v>B</v>
      </c>
    </row>
    <row r="4028" spans="1:58" x14ac:dyDescent="0.25">
      <c r="A4028" s="6" t="s">
        <v>20106</v>
      </c>
      <c r="B4028" s="6" t="s">
        <v>15457</v>
      </c>
      <c r="C4028" s="6" t="s">
        <v>20107</v>
      </c>
      <c r="D4028" s="2" t="s">
        <v>17183</v>
      </c>
      <c r="E4028" s="2" t="s">
        <v>200</v>
      </c>
      <c r="G4028" s="6" t="s">
        <v>15024</v>
      </c>
      <c r="H4028" s="6" t="s">
        <v>27</v>
      </c>
      <c r="I4028" s="6"/>
      <c r="J4028" s="6"/>
      <c r="K4028" s="7">
        <v>60</v>
      </c>
      <c r="L4028" s="6" t="s">
        <v>199</v>
      </c>
      <c r="M4028" s="6" t="s">
        <v>39</v>
      </c>
      <c r="N4028" s="6" t="s">
        <v>39</v>
      </c>
      <c r="O4028" s="6" t="s">
        <v>200</v>
      </c>
      <c r="P4028" s="8" t="s">
        <v>27</v>
      </c>
      <c r="Q4028" s="9">
        <v>44769.418805405097</v>
      </c>
      <c r="R4028" s="6" t="s">
        <v>28</v>
      </c>
      <c r="X4028" s="6" t="s">
        <v>20108</v>
      </c>
      <c r="Y4028" s="2" t="s">
        <v>17183</v>
      </c>
      <c r="Z4028" s="2" t="s">
        <v>200</v>
      </c>
      <c r="AA4028" s="2" t="s">
        <v>114</v>
      </c>
      <c r="AB4028" s="2" t="s">
        <v>27</v>
      </c>
      <c r="AC4028" s="2" t="s">
        <v>27</v>
      </c>
      <c r="AD4028" s="2" t="s">
        <v>27</v>
      </c>
      <c r="AE4028" s="2" t="s">
        <v>27</v>
      </c>
      <c r="AG4028" s="2" t="str">
        <f t="shared" si="255"/>
        <v>P. 9</v>
      </c>
      <c r="AH4028" s="2" t="str">
        <f t="shared" si="256"/>
        <v>Quận Tân Bình</v>
      </c>
      <c r="AI4028" s="2" t="str">
        <f t="shared" si="257"/>
        <v/>
      </c>
      <c r="AK4028" s="2" t="str">
        <f t="shared" si="254"/>
        <v/>
      </c>
      <c r="BF4028" s="2" t="str">
        <f>VLOOKUP(M4028,'[1]mã win'!G:K,5,0)</f>
        <v>N</v>
      </c>
    </row>
    <row r="4029" spans="1:58" x14ac:dyDescent="0.25">
      <c r="A4029" s="6" t="s">
        <v>20109</v>
      </c>
      <c r="B4029" s="6" t="s">
        <v>15457</v>
      </c>
      <c r="C4029" s="6" t="s">
        <v>20110</v>
      </c>
      <c r="D4029" s="2" t="s">
        <v>3533</v>
      </c>
      <c r="E4029" s="2" t="s">
        <v>399</v>
      </c>
      <c r="G4029" s="6" t="s">
        <v>15024</v>
      </c>
      <c r="H4029" s="6" t="s">
        <v>27</v>
      </c>
      <c r="I4029" s="6"/>
      <c r="J4029" s="6"/>
      <c r="K4029" s="7">
        <v>60</v>
      </c>
      <c r="L4029" s="6" t="s">
        <v>63</v>
      </c>
      <c r="M4029" s="6" t="s">
        <v>39</v>
      </c>
      <c r="N4029" s="6" t="s">
        <v>39</v>
      </c>
      <c r="O4029" s="6" t="s">
        <v>51</v>
      </c>
      <c r="P4029" s="8" t="s">
        <v>27</v>
      </c>
      <c r="Q4029" s="9">
        <v>44729.486591817098</v>
      </c>
      <c r="R4029" s="6" t="s">
        <v>28</v>
      </c>
      <c r="X4029" s="6" t="s">
        <v>20111</v>
      </c>
      <c r="Y4029" s="2" t="s">
        <v>373</v>
      </c>
      <c r="Z4029" s="2" t="s">
        <v>3533</v>
      </c>
      <c r="AA4029" s="2" t="s">
        <v>399</v>
      </c>
      <c r="AB4029" s="2" t="s">
        <v>114</v>
      </c>
      <c r="AC4029" s="2" t="s">
        <v>27</v>
      </c>
      <c r="AD4029" s="2" t="s">
        <v>27</v>
      </c>
      <c r="AE4029" s="2" t="s">
        <v>27</v>
      </c>
      <c r="AG4029" s="2" t="str">
        <f t="shared" si="255"/>
        <v>Phường Tăng Nhơn Phú A</v>
      </c>
      <c r="AH4029" s="2" t="str">
        <f t="shared" si="256"/>
        <v>Quận 9</v>
      </c>
      <c r="AI4029" s="2" t="str">
        <f t="shared" si="257"/>
        <v/>
      </c>
      <c r="AK4029" s="2" t="str">
        <f t="shared" si="254"/>
        <v/>
      </c>
      <c r="BF4029" s="2" t="str">
        <f>VLOOKUP(M4029,'[1]mã win'!G:K,5,0)</f>
        <v>N</v>
      </c>
    </row>
    <row r="4030" spans="1:58" x14ac:dyDescent="0.25">
      <c r="A4030" s="6" t="s">
        <v>20112</v>
      </c>
      <c r="B4030" s="6" t="s">
        <v>15468</v>
      </c>
      <c r="C4030" s="6" t="s">
        <v>20113</v>
      </c>
      <c r="D4030" s="2" t="s">
        <v>16212</v>
      </c>
      <c r="E4030" s="2" t="s">
        <v>884</v>
      </c>
      <c r="G4030" s="6" t="s">
        <v>15031</v>
      </c>
      <c r="H4030" s="6"/>
      <c r="I4030" s="6"/>
      <c r="J4030" s="6"/>
      <c r="K4030" s="7"/>
      <c r="L4030" s="6" t="s">
        <v>235</v>
      </c>
      <c r="M4030" s="6" t="s">
        <v>25</v>
      </c>
      <c r="N4030" s="6" t="s">
        <v>25</v>
      </c>
      <c r="O4030" s="6" t="s">
        <v>884</v>
      </c>
      <c r="P4030" s="8" t="s">
        <v>27</v>
      </c>
      <c r="Q4030" s="9">
        <v>44704.392289733798</v>
      </c>
      <c r="R4030" s="6" t="s">
        <v>6465</v>
      </c>
      <c r="X4030" s="6" t="s">
        <v>20114</v>
      </c>
      <c r="Y4030" s="2" t="s">
        <v>16212</v>
      </c>
      <c r="Z4030" s="2" t="s">
        <v>884</v>
      </c>
      <c r="AA4030" s="2" t="s">
        <v>25</v>
      </c>
      <c r="AB4030" s="2" t="s">
        <v>27</v>
      </c>
      <c r="AC4030" s="2" t="s">
        <v>27</v>
      </c>
      <c r="AD4030" s="2" t="s">
        <v>27</v>
      </c>
      <c r="AE4030" s="2" t="s">
        <v>27</v>
      </c>
      <c r="AG4030" s="2" t="str">
        <f t="shared" si="255"/>
        <v>phường Quốc Tử Giám</v>
      </c>
      <c r="AH4030" s="2" t="str">
        <f t="shared" si="256"/>
        <v>Quận Đống Đa</v>
      </c>
      <c r="AI4030" s="2" t="str">
        <f t="shared" si="257"/>
        <v/>
      </c>
      <c r="AK4030" s="2" t="str">
        <f t="shared" si="254"/>
        <v/>
      </c>
      <c r="BF4030" s="2" t="str">
        <f>VLOOKUP(M4030,'[1]mã win'!G:K,5,0)</f>
        <v>B</v>
      </c>
    </row>
    <row r="4031" spans="1:58" x14ac:dyDescent="0.25">
      <c r="A4031" s="6" t="s">
        <v>20115</v>
      </c>
      <c r="B4031" s="6" t="s">
        <v>15468</v>
      </c>
      <c r="C4031" s="6" t="s">
        <v>20116</v>
      </c>
      <c r="D4031" s="2" t="s">
        <v>2296</v>
      </c>
      <c r="E4031" s="2" t="s">
        <v>918</v>
      </c>
      <c r="G4031" s="6" t="s">
        <v>15031</v>
      </c>
      <c r="H4031" s="6"/>
      <c r="I4031" s="6"/>
      <c r="J4031" s="6"/>
      <c r="K4031" s="7"/>
      <c r="L4031" s="6" t="s">
        <v>24</v>
      </c>
      <c r="M4031" s="6" t="s">
        <v>25</v>
      </c>
      <c r="N4031" s="6" t="s">
        <v>25</v>
      </c>
      <c r="O4031" s="6" t="s">
        <v>918</v>
      </c>
      <c r="P4031" s="8" t="s">
        <v>27</v>
      </c>
      <c r="Q4031" s="9">
        <v>44707.334220023098</v>
      </c>
      <c r="R4031" s="6" t="s">
        <v>6465</v>
      </c>
      <c r="X4031" s="6" t="s">
        <v>20117</v>
      </c>
      <c r="Y4031" s="2" t="s">
        <v>20118</v>
      </c>
      <c r="Z4031" s="2" t="s">
        <v>2296</v>
      </c>
      <c r="AA4031" s="2" t="s">
        <v>918</v>
      </c>
      <c r="AB4031" s="2" t="s">
        <v>31</v>
      </c>
      <c r="AC4031" s="2" t="s">
        <v>27</v>
      </c>
      <c r="AD4031" s="2" t="s">
        <v>27</v>
      </c>
      <c r="AE4031" s="2" t="s">
        <v>27</v>
      </c>
      <c r="AG4031" s="2" t="str">
        <f t="shared" si="255"/>
        <v>Phường Cầu Diễn</v>
      </c>
      <c r="AH4031" s="2" t="str">
        <f t="shared" si="256"/>
        <v>Quận Nam Từ Liêm</v>
      </c>
      <c r="AI4031" s="2" t="str">
        <f t="shared" si="257"/>
        <v/>
      </c>
      <c r="AK4031" s="2" t="str">
        <f t="shared" si="254"/>
        <v/>
      </c>
      <c r="BF4031" s="2" t="str">
        <f>VLOOKUP(M4031,'[1]mã win'!G:K,5,0)</f>
        <v>B</v>
      </c>
    </row>
    <row r="4032" spans="1:58" ht="31.5" x14ac:dyDescent="0.25">
      <c r="A4032" s="6" t="s">
        <v>20119</v>
      </c>
      <c r="B4032" s="6" t="s">
        <v>15468</v>
      </c>
      <c r="C4032" s="11" t="s">
        <v>20120</v>
      </c>
      <c r="D4032" s="2" t="s">
        <v>27</v>
      </c>
      <c r="E4032" s="2" t="s">
        <v>1152</v>
      </c>
      <c r="G4032" s="6" t="s">
        <v>15031</v>
      </c>
      <c r="H4032" s="6"/>
      <c r="I4032" s="6"/>
      <c r="J4032" s="6"/>
      <c r="K4032" s="7"/>
      <c r="L4032" s="6" t="s">
        <v>24</v>
      </c>
      <c r="M4032" s="6" t="s">
        <v>25</v>
      </c>
      <c r="N4032" s="6" t="s">
        <v>25</v>
      </c>
      <c r="O4032" s="6" t="s">
        <v>1152</v>
      </c>
      <c r="P4032" s="8" t="s">
        <v>27</v>
      </c>
      <c r="Q4032" s="9">
        <v>44707.422331018497</v>
      </c>
      <c r="R4032" s="6" t="s">
        <v>6465</v>
      </c>
      <c r="X4032" s="11" t="s">
        <v>18632</v>
      </c>
      <c r="Y4032" s="2" t="s">
        <v>262</v>
      </c>
      <c r="Z4032" s="2" t="s">
        <v>20121</v>
      </c>
      <c r="AA4032" s="2" t="s">
        <v>20122</v>
      </c>
      <c r="AB4032" s="2" t="s">
        <v>20123</v>
      </c>
      <c r="AC4032" s="2" t="s">
        <v>27</v>
      </c>
      <c r="AD4032" s="2" t="s">
        <v>27</v>
      </c>
      <c r="AE4032" s="2" t="s">
        <v>27</v>
      </c>
      <c r="AG4032" s="2" t="str">
        <f t="shared" si="255"/>
        <v/>
      </c>
      <c r="AH4032" s="2" t="str">
        <f t="shared" si="256"/>
        <v/>
      </c>
      <c r="AI4032" s="2" t="str">
        <f t="shared" si="257"/>
        <v/>
      </c>
      <c r="AK4032" s="2" t="str">
        <f t="shared" si="254"/>
        <v/>
      </c>
      <c r="BF4032" s="2" t="str">
        <f>VLOOKUP(M4032,'[1]mã win'!G:K,5,0)</f>
        <v>B</v>
      </c>
    </row>
    <row r="4033" spans="1:58" x14ac:dyDescent="0.25">
      <c r="A4033" s="6" t="s">
        <v>20124</v>
      </c>
      <c r="B4033" s="6" t="s">
        <v>15505</v>
      </c>
      <c r="C4033" s="6" t="s">
        <v>20125</v>
      </c>
      <c r="D4033" s="2" t="s">
        <v>20126</v>
      </c>
      <c r="E4033" s="2" t="s">
        <v>36</v>
      </c>
      <c r="G4033" s="6" t="s">
        <v>15024</v>
      </c>
      <c r="H4033" s="6" t="s">
        <v>27</v>
      </c>
      <c r="I4033" s="6"/>
      <c r="J4033" s="6"/>
      <c r="K4033" s="7">
        <v>60</v>
      </c>
      <c r="L4033" s="6" t="s">
        <v>199</v>
      </c>
      <c r="M4033" s="6" t="s">
        <v>39</v>
      </c>
      <c r="N4033" s="6" t="s">
        <v>39</v>
      </c>
      <c r="O4033" s="6" t="s">
        <v>36</v>
      </c>
      <c r="P4033" s="8" t="s">
        <v>27</v>
      </c>
      <c r="Q4033" s="9">
        <v>44799.410608564802</v>
      </c>
      <c r="R4033" s="6" t="s">
        <v>28</v>
      </c>
      <c r="X4033" s="6" t="s">
        <v>20127</v>
      </c>
      <c r="Y4033" s="2" t="s">
        <v>8468</v>
      </c>
      <c r="Z4033" s="2" t="s">
        <v>20128</v>
      </c>
      <c r="AA4033" s="2" t="s">
        <v>20126</v>
      </c>
      <c r="AB4033" s="2" t="s">
        <v>36</v>
      </c>
      <c r="AC4033" s="2" t="s">
        <v>114</v>
      </c>
      <c r="AD4033" s="2" t="s">
        <v>27</v>
      </c>
      <c r="AE4033" s="2" t="s">
        <v>27</v>
      </c>
      <c r="AG4033" s="2" t="str">
        <f t="shared" si="255"/>
        <v>P. Hòa Thạnh</v>
      </c>
      <c r="AH4033" s="2" t="str">
        <f t="shared" si="256"/>
        <v>Quận Tân Phú</v>
      </c>
      <c r="AI4033" s="2" t="str">
        <f t="shared" si="257"/>
        <v/>
      </c>
      <c r="AK4033" s="2" t="str">
        <f t="shared" si="254"/>
        <v/>
      </c>
      <c r="BF4033" s="2" t="str">
        <f>VLOOKUP(M4033,'[1]mã win'!G:K,5,0)</f>
        <v>N</v>
      </c>
    </row>
    <row r="4034" spans="1:58" ht="21" x14ac:dyDescent="0.25">
      <c r="A4034" s="6" t="s">
        <v>20129</v>
      </c>
      <c r="B4034" s="6" t="s">
        <v>15468</v>
      </c>
      <c r="C4034" s="11" t="s">
        <v>20130</v>
      </c>
      <c r="D4034" s="2" t="s">
        <v>27</v>
      </c>
      <c r="E4034" s="2" t="s">
        <v>840</v>
      </c>
      <c r="G4034" s="6" t="s">
        <v>15031</v>
      </c>
      <c r="H4034" s="6"/>
      <c r="I4034" s="6"/>
      <c r="J4034" s="6"/>
      <c r="K4034" s="7"/>
      <c r="L4034" s="6" t="s">
        <v>235</v>
      </c>
      <c r="M4034" s="6" t="s">
        <v>25</v>
      </c>
      <c r="N4034" s="6" t="s">
        <v>25</v>
      </c>
      <c r="O4034" s="6" t="s">
        <v>840</v>
      </c>
      <c r="P4034" s="8" t="s">
        <v>27</v>
      </c>
      <c r="Q4034" s="9">
        <v>44704.344072187501</v>
      </c>
      <c r="R4034" s="6" t="s">
        <v>6465</v>
      </c>
      <c r="X4034" s="11" t="s">
        <v>20131</v>
      </c>
      <c r="Y4034" s="2" t="s">
        <v>20132</v>
      </c>
      <c r="Z4034" s="2" t="s">
        <v>27</v>
      </c>
      <c r="AA4034" s="2" t="s">
        <v>27</v>
      </c>
      <c r="AB4034" s="2" t="s">
        <v>27</v>
      </c>
      <c r="AC4034" s="2" t="s">
        <v>27</v>
      </c>
      <c r="AD4034" s="2" t="s">
        <v>27</v>
      </c>
      <c r="AE4034" s="2" t="s">
        <v>27</v>
      </c>
      <c r="AG4034" s="2" t="str">
        <f t="shared" si="255"/>
        <v>PL01-11 Dự án Khu đô thị Vinhomes Riverside 2</v>
      </c>
      <c r="AH4034" s="2" t="str">
        <f t="shared" si="256"/>
        <v>PL01-11 Dự án Khu đô thị Vinhomes Riverside 2</v>
      </c>
      <c r="AI4034" s="2" t="str">
        <f t="shared" si="257"/>
        <v/>
      </c>
      <c r="AK4034" s="2" t="str">
        <f t="shared" si="254"/>
        <v/>
      </c>
      <c r="BF4034" s="2" t="str">
        <f>VLOOKUP(M4034,'[1]mã win'!G:K,5,0)</f>
        <v>B</v>
      </c>
    </row>
    <row r="4035" spans="1:58" x14ac:dyDescent="0.25">
      <c r="A4035" s="6" t="s">
        <v>20133</v>
      </c>
      <c r="B4035" s="6" t="s">
        <v>15468</v>
      </c>
      <c r="C4035" s="6" t="s">
        <v>20134</v>
      </c>
      <c r="D4035" s="2" t="s">
        <v>16086</v>
      </c>
      <c r="E4035" s="2" t="s">
        <v>250</v>
      </c>
      <c r="G4035" s="6" t="s">
        <v>15031</v>
      </c>
      <c r="H4035" s="6"/>
      <c r="I4035" s="6"/>
      <c r="J4035" s="6"/>
      <c r="K4035" s="7"/>
      <c r="L4035" s="6" t="s">
        <v>24</v>
      </c>
      <c r="M4035" s="6" t="s">
        <v>25</v>
      </c>
      <c r="N4035" s="6" t="s">
        <v>25</v>
      </c>
      <c r="O4035" s="6" t="s">
        <v>251</v>
      </c>
      <c r="P4035" s="8" t="s">
        <v>27</v>
      </c>
      <c r="Q4035" s="9">
        <v>44707.48675625</v>
      </c>
      <c r="R4035" s="6" t="s">
        <v>6465</v>
      </c>
      <c r="X4035" s="6" t="s">
        <v>20135</v>
      </c>
      <c r="Y4035" s="2" t="s">
        <v>7939</v>
      </c>
      <c r="Z4035" s="2" t="s">
        <v>16086</v>
      </c>
      <c r="AA4035" s="2" t="s">
        <v>250</v>
      </c>
      <c r="AB4035" s="2" t="s">
        <v>31</v>
      </c>
      <c r="AC4035" s="2" t="s">
        <v>27</v>
      </c>
      <c r="AD4035" s="2" t="s">
        <v>27</v>
      </c>
      <c r="AE4035" s="2" t="s">
        <v>27</v>
      </c>
      <c r="AG4035" s="2" t="str">
        <f t="shared" si="255"/>
        <v>P. Yên Hòa</v>
      </c>
      <c r="AH4035" s="2" t="str">
        <f t="shared" si="256"/>
        <v>Q. Cầu Giấy</v>
      </c>
      <c r="AI4035" s="2" t="str">
        <f t="shared" si="257"/>
        <v/>
      </c>
      <c r="AK4035" s="2" t="str">
        <f t="shared" ref="AK4035:AK4098" si="258">IF(LEFT(X4035,2)="tỉ",X4035,IF(LEFT(Y4035,2)="tỉ",Y4035,IF(LEFT(Z4035,2)="tỉ",Z4035,IF(LEFT(AA4035,2)="tỉ",AA4035,IF(LEFT(AB4035,2)="tỉ",AB4035,IF(LEFT(AC4035,2)="tỉ",AC4035,IF(LEFT(AD4035,2)="tỉ",AD4035,IF(LEFT(AE4035,2)="tỉ",AE4035,IF(LEFT(AF4035,2)="tỉ",AF4035,"")))))))))</f>
        <v/>
      </c>
      <c r="BF4035" s="2" t="str">
        <f>VLOOKUP(M4035,'[1]mã win'!G:K,5,0)</f>
        <v>B</v>
      </c>
    </row>
    <row r="4036" spans="1:58" ht="21" x14ac:dyDescent="0.25">
      <c r="A4036" s="6" t="s">
        <v>20136</v>
      </c>
      <c r="B4036" s="6" t="s">
        <v>15463</v>
      </c>
      <c r="C4036" s="11" t="s">
        <v>20137</v>
      </c>
      <c r="D4036" s="2" t="s">
        <v>27</v>
      </c>
      <c r="E4036" s="2" t="s">
        <v>6551</v>
      </c>
      <c r="G4036" s="6" t="s">
        <v>15031</v>
      </c>
      <c r="H4036" s="6"/>
      <c r="I4036" s="6"/>
      <c r="J4036" s="6"/>
      <c r="K4036" s="7"/>
      <c r="L4036" s="6" t="s">
        <v>8064</v>
      </c>
      <c r="M4036" s="6" t="s">
        <v>25</v>
      </c>
      <c r="N4036" s="6" t="s">
        <v>25</v>
      </c>
      <c r="O4036" s="6" t="s">
        <v>6551</v>
      </c>
      <c r="P4036" s="8" t="s">
        <v>27</v>
      </c>
      <c r="Q4036" s="9">
        <v>44709.574367974499</v>
      </c>
      <c r="R4036" s="6" t="s">
        <v>6465</v>
      </c>
      <c r="X4036" s="11" t="s">
        <v>20138</v>
      </c>
      <c r="Y4036" s="2" t="s">
        <v>2393</v>
      </c>
      <c r="Z4036" s="2" t="s">
        <v>20139</v>
      </c>
      <c r="AA4036" s="2" t="s">
        <v>20140</v>
      </c>
      <c r="AB4036" s="2" t="s">
        <v>27</v>
      </c>
      <c r="AC4036" s="2" t="s">
        <v>27</v>
      </c>
      <c r="AD4036" s="2" t="s">
        <v>27</v>
      </c>
      <c r="AE4036" s="2" t="s">
        <v>27</v>
      </c>
      <c r="AG4036" s="2" t="str">
        <f t="shared" si="255"/>
        <v/>
      </c>
      <c r="AH4036" s="2" t="str">
        <f t="shared" si="256"/>
        <v/>
      </c>
      <c r="AI4036" s="2" t="str">
        <f t="shared" si="257"/>
        <v/>
      </c>
      <c r="AK4036" s="2" t="str">
        <f t="shared" si="258"/>
        <v/>
      </c>
      <c r="BF4036" s="2" t="str">
        <f>VLOOKUP(M4036,'[1]mã win'!G:K,5,0)</f>
        <v>B</v>
      </c>
    </row>
    <row r="4037" spans="1:58" x14ac:dyDescent="0.25">
      <c r="A4037" s="6" t="s">
        <v>20141</v>
      </c>
      <c r="B4037" s="6" t="s">
        <v>15505</v>
      </c>
      <c r="C4037" s="6" t="s">
        <v>20142</v>
      </c>
      <c r="D4037" s="2" t="s">
        <v>20143</v>
      </c>
      <c r="E4037" s="2" t="s">
        <v>36</v>
      </c>
      <c r="G4037" s="6" t="s">
        <v>15024</v>
      </c>
      <c r="H4037" s="6" t="s">
        <v>27</v>
      </c>
      <c r="I4037" s="6"/>
      <c r="J4037" s="6"/>
      <c r="K4037" s="7">
        <v>60</v>
      </c>
      <c r="L4037" s="6" t="s">
        <v>199</v>
      </c>
      <c r="M4037" s="6" t="s">
        <v>39</v>
      </c>
      <c r="N4037" s="6" t="s">
        <v>39</v>
      </c>
      <c r="O4037" s="6" t="s">
        <v>36</v>
      </c>
      <c r="P4037" s="8" t="s">
        <v>27</v>
      </c>
      <c r="Q4037" s="9">
        <v>44749.653030092602</v>
      </c>
      <c r="R4037" s="6" t="s">
        <v>28</v>
      </c>
      <c r="X4037" s="6" t="s">
        <v>20144</v>
      </c>
      <c r="Y4037" s="2" t="s">
        <v>20143</v>
      </c>
      <c r="Z4037" s="2" t="s">
        <v>36</v>
      </c>
      <c r="AA4037" s="2" t="s">
        <v>114</v>
      </c>
      <c r="AB4037" s="2" t="s">
        <v>27</v>
      </c>
      <c r="AC4037" s="2" t="s">
        <v>27</v>
      </c>
      <c r="AD4037" s="2" t="s">
        <v>27</v>
      </c>
      <c r="AE4037" s="2" t="s">
        <v>27</v>
      </c>
      <c r="AG4037" s="2" t="str">
        <f t="shared" si="255"/>
        <v>P. Tây Thạnh</v>
      </c>
      <c r="AH4037" s="2" t="str">
        <f t="shared" si="256"/>
        <v>Quận Tân Phú</v>
      </c>
      <c r="AI4037" s="2" t="str">
        <f t="shared" si="257"/>
        <v/>
      </c>
      <c r="AK4037" s="2" t="str">
        <f t="shared" si="258"/>
        <v/>
      </c>
      <c r="BF4037" s="2" t="str">
        <f>VLOOKUP(M4037,'[1]mã win'!G:K,5,0)</f>
        <v>N</v>
      </c>
    </row>
    <row r="4038" spans="1:58" x14ac:dyDescent="0.25">
      <c r="A4038" s="6" t="s">
        <v>20145</v>
      </c>
      <c r="B4038" s="6" t="s">
        <v>15457</v>
      </c>
      <c r="C4038" s="6" t="s">
        <v>20146</v>
      </c>
      <c r="D4038" s="2" t="s">
        <v>17013</v>
      </c>
      <c r="E4038" s="2" t="s">
        <v>18662</v>
      </c>
      <c r="G4038" s="6" t="s">
        <v>15024</v>
      </c>
      <c r="H4038" s="6" t="s">
        <v>27</v>
      </c>
      <c r="I4038" s="6"/>
      <c r="J4038" s="6"/>
      <c r="K4038" s="7">
        <v>60</v>
      </c>
      <c r="L4038" s="6" t="s">
        <v>63</v>
      </c>
      <c r="M4038" s="6" t="s">
        <v>39</v>
      </c>
      <c r="N4038" s="6" t="s">
        <v>39</v>
      </c>
      <c r="O4038" s="6" t="s">
        <v>51</v>
      </c>
      <c r="P4038" s="8" t="s">
        <v>27</v>
      </c>
      <c r="Q4038" s="9">
        <v>44749.684320138898</v>
      </c>
      <c r="R4038" s="6" t="s">
        <v>28</v>
      </c>
      <c r="X4038" s="6" t="s">
        <v>20147</v>
      </c>
      <c r="Y4038" s="2" t="s">
        <v>8186</v>
      </c>
      <c r="Z4038" s="2" t="s">
        <v>17013</v>
      </c>
      <c r="AA4038" s="2" t="s">
        <v>18662</v>
      </c>
      <c r="AB4038" s="2" t="s">
        <v>114</v>
      </c>
      <c r="AC4038" s="2" t="s">
        <v>27</v>
      </c>
      <c r="AD4038" s="2" t="s">
        <v>27</v>
      </c>
      <c r="AE4038" s="2" t="s">
        <v>27</v>
      </c>
      <c r="AG4038" s="2" t="str">
        <f t="shared" si="255"/>
        <v>P. Hiệp Bình Phước</v>
      </c>
      <c r="AH4038" s="2" t="str">
        <f t="shared" si="256"/>
        <v>Quận Thủ Đức</v>
      </c>
      <c r="AI4038" s="2" t="str">
        <f t="shared" si="257"/>
        <v/>
      </c>
      <c r="AK4038" s="2" t="str">
        <f t="shared" si="258"/>
        <v/>
      </c>
      <c r="BF4038" s="2" t="str">
        <f>VLOOKUP(M4038,'[1]mã win'!G:K,5,0)</f>
        <v>N</v>
      </c>
    </row>
    <row r="4039" spans="1:58" x14ac:dyDescent="0.25">
      <c r="A4039" s="6" t="s">
        <v>20148</v>
      </c>
      <c r="B4039" s="6" t="s">
        <v>15457</v>
      </c>
      <c r="C4039" s="6" t="s">
        <v>20149</v>
      </c>
      <c r="D4039" s="2" t="s">
        <v>20150</v>
      </c>
      <c r="E4039" s="2" t="s">
        <v>8384</v>
      </c>
      <c r="G4039" s="6" t="s">
        <v>15024</v>
      </c>
      <c r="H4039" s="6" t="s">
        <v>27</v>
      </c>
      <c r="I4039" s="6"/>
      <c r="J4039" s="6"/>
      <c r="K4039" s="7">
        <v>60</v>
      </c>
      <c r="L4039" s="6" t="s">
        <v>50</v>
      </c>
      <c r="M4039" s="6" t="s">
        <v>39</v>
      </c>
      <c r="N4039" s="6" t="s">
        <v>39</v>
      </c>
      <c r="O4039" s="6" t="s">
        <v>143</v>
      </c>
      <c r="P4039" s="8" t="s">
        <v>27</v>
      </c>
      <c r="Q4039" s="9">
        <v>44749.488808067101</v>
      </c>
      <c r="R4039" s="6" t="s">
        <v>28</v>
      </c>
      <c r="X4039" s="6" t="s">
        <v>20151</v>
      </c>
      <c r="Y4039" s="2" t="s">
        <v>2393</v>
      </c>
      <c r="Z4039" s="2" t="s">
        <v>20152</v>
      </c>
      <c r="AA4039" s="2" t="s">
        <v>20153</v>
      </c>
      <c r="AB4039" s="2" t="s">
        <v>20150</v>
      </c>
      <c r="AC4039" s="2" t="s">
        <v>8384</v>
      </c>
      <c r="AD4039" s="2" t="s">
        <v>114</v>
      </c>
      <c r="AE4039" s="2" t="s">
        <v>27</v>
      </c>
      <c r="AG4039" s="2" t="str">
        <f t="shared" si="255"/>
        <v>P.Bình Thuận</v>
      </c>
      <c r="AH4039" s="2" t="str">
        <f t="shared" si="256"/>
        <v>Q.7</v>
      </c>
      <c r="AI4039" s="2" t="str">
        <f t="shared" si="257"/>
        <v/>
      </c>
      <c r="AK4039" s="2" t="str">
        <f t="shared" si="258"/>
        <v/>
      </c>
      <c r="BF4039" s="2" t="str">
        <f>VLOOKUP(M4039,'[1]mã win'!G:K,5,0)</f>
        <v>N</v>
      </c>
    </row>
    <row r="4040" spans="1:58" ht="42" x14ac:dyDescent="0.25">
      <c r="A4040" s="6" t="s">
        <v>20154</v>
      </c>
      <c r="B4040" s="6" t="s">
        <v>15468</v>
      </c>
      <c r="C4040" s="11" t="s">
        <v>20155</v>
      </c>
      <c r="D4040" s="2" t="s">
        <v>27</v>
      </c>
      <c r="E4040" s="2" t="s">
        <v>251</v>
      </c>
      <c r="G4040" s="6" t="s">
        <v>15031</v>
      </c>
      <c r="H4040" s="6"/>
      <c r="I4040" s="6"/>
      <c r="J4040" s="6"/>
      <c r="K4040" s="7"/>
      <c r="L4040" s="6" t="s">
        <v>24</v>
      </c>
      <c r="M4040" s="6" t="s">
        <v>25</v>
      </c>
      <c r="N4040" s="6" t="s">
        <v>25</v>
      </c>
      <c r="O4040" s="6" t="s">
        <v>251</v>
      </c>
      <c r="P4040" s="8" t="s">
        <v>27</v>
      </c>
      <c r="Q4040" s="9">
        <v>44707.487596840299</v>
      </c>
      <c r="R4040" s="6" t="s">
        <v>6465</v>
      </c>
      <c r="X4040" s="11" t="s">
        <v>20156</v>
      </c>
      <c r="Y4040" s="2" t="s">
        <v>20157</v>
      </c>
      <c r="Z4040" s="2" t="s">
        <v>6977</v>
      </c>
      <c r="AA4040" s="2" t="s">
        <v>20158</v>
      </c>
      <c r="AB4040" s="2" t="s">
        <v>20159</v>
      </c>
      <c r="AC4040" s="2" t="s">
        <v>285</v>
      </c>
      <c r="AD4040" s="2" t="s">
        <v>20160</v>
      </c>
      <c r="AE4040" s="2" t="s">
        <v>27</v>
      </c>
      <c r="AG4040" s="2" t="str">
        <f t="shared" si="255"/>
        <v/>
      </c>
      <c r="AH4040" s="2" t="str">
        <f t="shared" si="256"/>
        <v/>
      </c>
      <c r="AI4040" s="2" t="str">
        <f t="shared" si="257"/>
        <v/>
      </c>
      <c r="AK4040" s="2" t="str">
        <f t="shared" si="258"/>
        <v/>
      </c>
      <c r="BF4040" s="2" t="str">
        <f>VLOOKUP(M4040,'[1]mã win'!G:K,5,0)</f>
        <v>B</v>
      </c>
    </row>
    <row r="4041" spans="1:58" x14ac:dyDescent="0.25">
      <c r="A4041" s="6" t="s">
        <v>20161</v>
      </c>
      <c r="B4041" s="6" t="s">
        <v>15457</v>
      </c>
      <c r="C4041" s="6" t="s">
        <v>20162</v>
      </c>
      <c r="D4041" s="2" t="s">
        <v>8997</v>
      </c>
      <c r="E4041" s="2" t="s">
        <v>305</v>
      </c>
      <c r="G4041" s="6" t="s">
        <v>15024</v>
      </c>
      <c r="H4041" s="6" t="s">
        <v>27</v>
      </c>
      <c r="I4041" s="6"/>
      <c r="J4041" s="6"/>
      <c r="K4041" s="7">
        <v>60</v>
      </c>
      <c r="L4041" s="6" t="s">
        <v>133</v>
      </c>
      <c r="M4041" s="6" t="s">
        <v>39</v>
      </c>
      <c r="N4041" s="6" t="s">
        <v>39</v>
      </c>
      <c r="O4041" s="6" t="s">
        <v>305</v>
      </c>
      <c r="P4041" s="8" t="s">
        <v>27</v>
      </c>
      <c r="Q4041" s="9">
        <v>44720.627515856497</v>
      </c>
      <c r="R4041" s="6" t="s">
        <v>28</v>
      </c>
      <c r="X4041" s="6" t="s">
        <v>20163</v>
      </c>
      <c r="Y4041" s="2" t="s">
        <v>8997</v>
      </c>
      <c r="Z4041" s="2" t="s">
        <v>305</v>
      </c>
      <c r="AA4041" s="2" t="s">
        <v>114</v>
      </c>
      <c r="AB4041" s="2" t="s">
        <v>27</v>
      </c>
      <c r="AC4041" s="2" t="s">
        <v>27</v>
      </c>
      <c r="AD4041" s="2" t="s">
        <v>27</v>
      </c>
      <c r="AE4041" s="2" t="s">
        <v>27</v>
      </c>
      <c r="AG4041" s="2" t="str">
        <f t="shared" si="255"/>
        <v>P.Tân Tạo</v>
      </c>
      <c r="AH4041" s="2" t="str">
        <f t="shared" si="256"/>
        <v>Quận Bình Tân</v>
      </c>
      <c r="AI4041" s="2" t="str">
        <f t="shared" si="257"/>
        <v/>
      </c>
      <c r="AK4041" s="2" t="str">
        <f t="shared" si="258"/>
        <v/>
      </c>
      <c r="BF4041" s="2" t="str">
        <f>VLOOKUP(M4041,'[1]mã win'!G:K,5,0)</f>
        <v>N</v>
      </c>
    </row>
    <row r="4042" spans="1:58" x14ac:dyDescent="0.25">
      <c r="A4042" s="6" t="s">
        <v>20164</v>
      </c>
      <c r="B4042" s="6" t="s">
        <v>15457</v>
      </c>
      <c r="C4042" s="6" t="s">
        <v>20165</v>
      </c>
      <c r="D4042" s="2" t="s">
        <v>27</v>
      </c>
      <c r="E4042" s="2" t="s">
        <v>399</v>
      </c>
      <c r="G4042" s="6" t="s">
        <v>15024</v>
      </c>
      <c r="H4042" s="6" t="s">
        <v>27</v>
      </c>
      <c r="I4042" s="6"/>
      <c r="J4042" s="6"/>
      <c r="K4042" s="7">
        <v>60</v>
      </c>
      <c r="L4042" s="6" t="s">
        <v>63</v>
      </c>
      <c r="M4042" s="6" t="s">
        <v>39</v>
      </c>
      <c r="N4042" s="6" t="s">
        <v>39</v>
      </c>
      <c r="O4042" s="6" t="s">
        <v>51</v>
      </c>
      <c r="P4042" s="8" t="s">
        <v>27</v>
      </c>
      <c r="Q4042" s="9">
        <v>44767.556870520799</v>
      </c>
      <c r="R4042" s="6" t="s">
        <v>28</v>
      </c>
      <c r="X4042" s="6" t="s">
        <v>20166</v>
      </c>
      <c r="Y4042" s="2" t="s">
        <v>20167</v>
      </c>
      <c r="Z4042" s="2" t="s">
        <v>399</v>
      </c>
      <c r="AA4042" s="2" t="s">
        <v>114</v>
      </c>
      <c r="AB4042" s="2" t="s">
        <v>27</v>
      </c>
      <c r="AC4042" s="2" t="s">
        <v>27</v>
      </c>
      <c r="AD4042" s="2" t="s">
        <v>27</v>
      </c>
      <c r="AE4042" s="2" t="s">
        <v>27</v>
      </c>
      <c r="AG4042" s="2" t="str">
        <f t="shared" si="255"/>
        <v/>
      </c>
      <c r="AH4042" s="2" t="str">
        <f t="shared" si="256"/>
        <v>Quận 9</v>
      </c>
      <c r="AI4042" s="2" t="str">
        <f t="shared" si="257"/>
        <v/>
      </c>
      <c r="AK4042" s="2" t="str">
        <f t="shared" si="258"/>
        <v/>
      </c>
      <c r="BF4042" s="2" t="str">
        <f>VLOOKUP(M4042,'[1]mã win'!G:K,5,0)</f>
        <v>N</v>
      </c>
    </row>
    <row r="4043" spans="1:58" x14ac:dyDescent="0.25">
      <c r="A4043" s="6" t="s">
        <v>20168</v>
      </c>
      <c r="B4043" s="6" t="s">
        <v>15457</v>
      </c>
      <c r="C4043" s="6" t="s">
        <v>20169</v>
      </c>
      <c r="D4043" s="2" t="s">
        <v>7087</v>
      </c>
      <c r="E4043" s="2" t="s">
        <v>18662</v>
      </c>
      <c r="G4043" s="6" t="s">
        <v>15024</v>
      </c>
      <c r="H4043" s="6" t="s">
        <v>27</v>
      </c>
      <c r="I4043" s="6"/>
      <c r="J4043" s="6"/>
      <c r="K4043" s="7">
        <v>60</v>
      </c>
      <c r="L4043" s="6" t="s">
        <v>63</v>
      </c>
      <c r="M4043" s="6" t="s">
        <v>39</v>
      </c>
      <c r="N4043" s="6" t="s">
        <v>39</v>
      </c>
      <c r="O4043" s="6" t="s">
        <v>51</v>
      </c>
      <c r="P4043" s="8" t="s">
        <v>27</v>
      </c>
      <c r="Q4043" s="9">
        <v>44767.391245405102</v>
      </c>
      <c r="R4043" s="6" t="s">
        <v>28</v>
      </c>
      <c r="X4043" s="6" t="s">
        <v>20170</v>
      </c>
      <c r="Y4043" s="2" t="s">
        <v>4785</v>
      </c>
      <c r="Z4043" s="2" t="s">
        <v>7087</v>
      </c>
      <c r="AA4043" s="2" t="s">
        <v>18662</v>
      </c>
      <c r="AB4043" s="2" t="s">
        <v>114</v>
      </c>
      <c r="AC4043" s="2" t="s">
        <v>27</v>
      </c>
      <c r="AD4043" s="2" t="s">
        <v>27</v>
      </c>
      <c r="AE4043" s="2" t="s">
        <v>27</v>
      </c>
      <c r="AG4043" s="2" t="str">
        <f t="shared" si="255"/>
        <v>P.Tam Bình</v>
      </c>
      <c r="AH4043" s="2" t="str">
        <f t="shared" si="256"/>
        <v>Quận Thủ Đức</v>
      </c>
      <c r="AI4043" s="2" t="str">
        <f t="shared" si="257"/>
        <v/>
      </c>
      <c r="AK4043" s="2" t="str">
        <f t="shared" si="258"/>
        <v/>
      </c>
      <c r="BF4043" s="2" t="str">
        <f>VLOOKUP(M4043,'[1]mã win'!G:K,5,0)</f>
        <v>N</v>
      </c>
    </row>
    <row r="4044" spans="1:58" x14ac:dyDescent="0.25">
      <c r="A4044" s="6" t="s">
        <v>20171</v>
      </c>
      <c r="B4044" s="6" t="s">
        <v>15457</v>
      </c>
      <c r="C4044" s="6" t="s">
        <v>20172</v>
      </c>
      <c r="D4044" s="2" t="s">
        <v>5056</v>
      </c>
      <c r="E4044" s="2" t="s">
        <v>4783</v>
      </c>
      <c r="G4044" s="6" t="s">
        <v>15024</v>
      </c>
      <c r="H4044" s="6" t="s">
        <v>27</v>
      </c>
      <c r="I4044" s="6"/>
      <c r="J4044" s="6"/>
      <c r="K4044" s="7">
        <v>60</v>
      </c>
      <c r="L4044" s="6" t="s">
        <v>199</v>
      </c>
      <c r="M4044" s="6" t="s">
        <v>39</v>
      </c>
      <c r="N4044" s="6" t="s">
        <v>39</v>
      </c>
      <c r="O4044" s="6" t="s">
        <v>754</v>
      </c>
      <c r="P4044" s="8" t="s">
        <v>27</v>
      </c>
      <c r="Q4044" s="9">
        <v>44749.661607094902</v>
      </c>
      <c r="R4044" s="6" t="s">
        <v>28</v>
      </c>
      <c r="X4044" s="6" t="s">
        <v>20173</v>
      </c>
      <c r="Y4044" s="2" t="s">
        <v>5921</v>
      </c>
      <c r="Z4044" s="2" t="s">
        <v>5056</v>
      </c>
      <c r="AA4044" s="2" t="s">
        <v>4783</v>
      </c>
      <c r="AB4044" s="2" t="s">
        <v>114</v>
      </c>
      <c r="AC4044" s="2" t="s">
        <v>27</v>
      </c>
      <c r="AD4044" s="2" t="s">
        <v>27</v>
      </c>
      <c r="AE4044" s="2" t="s">
        <v>27</v>
      </c>
      <c r="AG4044" s="2" t="str">
        <f t="shared" si="255"/>
        <v>P.Hiệp Thành</v>
      </c>
      <c r="AH4044" s="2" t="str">
        <f t="shared" si="256"/>
        <v>Q.12</v>
      </c>
      <c r="AI4044" s="2" t="str">
        <f t="shared" si="257"/>
        <v/>
      </c>
      <c r="AK4044" s="2" t="str">
        <f t="shared" si="258"/>
        <v/>
      </c>
      <c r="BF4044" s="2" t="str">
        <f>VLOOKUP(M4044,'[1]mã win'!G:K,5,0)</f>
        <v>N</v>
      </c>
    </row>
    <row r="4045" spans="1:58" x14ac:dyDescent="0.25">
      <c r="A4045" s="6" t="s">
        <v>20174</v>
      </c>
      <c r="B4045" s="6" t="s">
        <v>15463</v>
      </c>
      <c r="C4045" s="6" t="s">
        <v>20175</v>
      </c>
      <c r="D4045" s="2" t="s">
        <v>27</v>
      </c>
      <c r="E4045" s="2" t="s">
        <v>17471</v>
      </c>
      <c r="G4045" s="6" t="s">
        <v>15031</v>
      </c>
      <c r="H4045" s="6"/>
      <c r="I4045" s="6"/>
      <c r="J4045" s="6"/>
      <c r="K4045" s="7"/>
      <c r="L4045" s="6" t="s">
        <v>24</v>
      </c>
      <c r="M4045" s="6" t="s">
        <v>25</v>
      </c>
      <c r="N4045" s="6" t="s">
        <v>25</v>
      </c>
      <c r="O4045" s="6" t="s">
        <v>17472</v>
      </c>
      <c r="P4045" s="8" t="s">
        <v>27</v>
      </c>
      <c r="Q4045" s="9">
        <v>44709.571164618101</v>
      </c>
      <c r="R4045" s="6" t="s">
        <v>6465</v>
      </c>
      <c r="X4045" s="6" t="s">
        <v>20176</v>
      </c>
      <c r="Y4045" s="2" t="s">
        <v>20177</v>
      </c>
      <c r="Z4045" s="2" t="s">
        <v>20178</v>
      </c>
      <c r="AA4045" s="2" t="s">
        <v>17471</v>
      </c>
      <c r="AB4045" s="2" t="s">
        <v>25</v>
      </c>
      <c r="AC4045" s="2" t="s">
        <v>27</v>
      </c>
      <c r="AD4045" s="2" t="s">
        <v>27</v>
      </c>
      <c r="AE4045" s="2" t="s">
        <v>27</v>
      </c>
      <c r="AG4045" s="2" t="str">
        <f t="shared" si="255"/>
        <v/>
      </c>
      <c r="AH4045" s="2" t="str">
        <f t="shared" si="256"/>
        <v/>
      </c>
      <c r="AI4045" s="2" t="str">
        <f t="shared" si="257"/>
        <v>huyện Quốc Oai</v>
      </c>
      <c r="AK4045" s="2" t="str">
        <f t="shared" si="258"/>
        <v/>
      </c>
      <c r="BF4045" s="2" t="str">
        <f>VLOOKUP(M4045,'[1]mã win'!G:K,5,0)</f>
        <v>B</v>
      </c>
    </row>
    <row r="4046" spans="1:58" x14ac:dyDescent="0.25">
      <c r="A4046" s="6" t="s">
        <v>20179</v>
      </c>
      <c r="B4046" s="6" t="s">
        <v>15468</v>
      </c>
      <c r="C4046" s="6" t="s">
        <v>20180</v>
      </c>
      <c r="D4046" s="2" t="s">
        <v>10813</v>
      </c>
      <c r="E4046" s="2" t="s">
        <v>251</v>
      </c>
      <c r="G4046" s="6" t="s">
        <v>15031</v>
      </c>
      <c r="H4046" s="6"/>
      <c r="I4046" s="6"/>
      <c r="J4046" s="6"/>
      <c r="K4046" s="7"/>
      <c r="L4046" s="6" t="s">
        <v>24</v>
      </c>
      <c r="M4046" s="6" t="s">
        <v>25</v>
      </c>
      <c r="N4046" s="6" t="s">
        <v>25</v>
      </c>
      <c r="O4046" s="6" t="s">
        <v>251</v>
      </c>
      <c r="P4046" s="8" t="s">
        <v>27</v>
      </c>
      <c r="Q4046" s="9">
        <v>44707.4877674421</v>
      </c>
      <c r="R4046" s="6" t="s">
        <v>6465</v>
      </c>
      <c r="X4046" s="6" t="s">
        <v>20181</v>
      </c>
      <c r="Y4046" s="2" t="s">
        <v>10464</v>
      </c>
      <c r="Z4046" s="2" t="s">
        <v>10813</v>
      </c>
      <c r="AA4046" s="2" t="s">
        <v>251</v>
      </c>
      <c r="AB4046" s="2" t="s">
        <v>31</v>
      </c>
      <c r="AC4046" s="2" t="s">
        <v>27</v>
      </c>
      <c r="AD4046" s="2" t="s">
        <v>27</v>
      </c>
      <c r="AE4046" s="2" t="s">
        <v>27</v>
      </c>
      <c r="AG4046" s="2" t="str">
        <f t="shared" si="255"/>
        <v>phường Trung Hòa</v>
      </c>
      <c r="AH4046" s="2" t="str">
        <f t="shared" si="256"/>
        <v>Quận Cầu Giấy</v>
      </c>
      <c r="AI4046" s="2" t="str">
        <f t="shared" si="257"/>
        <v/>
      </c>
      <c r="AK4046" s="2" t="str">
        <f t="shared" si="258"/>
        <v/>
      </c>
      <c r="BF4046" s="2" t="str">
        <f>VLOOKUP(M4046,'[1]mã win'!G:K,5,0)</f>
        <v>B</v>
      </c>
    </row>
    <row r="4047" spans="1:58" x14ac:dyDescent="0.25">
      <c r="A4047" s="6" t="s">
        <v>20182</v>
      </c>
      <c r="B4047" s="6" t="s">
        <v>15468</v>
      </c>
      <c r="C4047" s="6" t="s">
        <v>20183</v>
      </c>
      <c r="D4047" s="2" t="s">
        <v>20184</v>
      </c>
      <c r="E4047" s="2" t="s">
        <v>250</v>
      </c>
      <c r="G4047" s="6" t="s">
        <v>15031</v>
      </c>
      <c r="H4047" s="6"/>
      <c r="I4047" s="6"/>
      <c r="J4047" s="6"/>
      <c r="K4047" s="7"/>
      <c r="L4047" s="6" t="s">
        <v>24</v>
      </c>
      <c r="M4047" s="6" t="s">
        <v>25</v>
      </c>
      <c r="N4047" s="6" t="s">
        <v>25</v>
      </c>
      <c r="O4047" s="6" t="s">
        <v>251</v>
      </c>
      <c r="P4047" s="8" t="s">
        <v>27</v>
      </c>
      <c r="Q4047" s="9">
        <v>44707.487200463001</v>
      </c>
      <c r="R4047" s="6" t="s">
        <v>6465</v>
      </c>
      <c r="X4047" s="6" t="s">
        <v>20185</v>
      </c>
      <c r="Y4047" s="2" t="s">
        <v>2393</v>
      </c>
      <c r="Z4047" s="2" t="s">
        <v>20186</v>
      </c>
      <c r="AA4047" s="2" t="s">
        <v>20187</v>
      </c>
      <c r="AB4047" s="2" t="s">
        <v>20188</v>
      </c>
      <c r="AC4047" s="2" t="s">
        <v>20184</v>
      </c>
      <c r="AD4047" s="2" t="s">
        <v>250</v>
      </c>
      <c r="AE4047" s="2" t="s">
        <v>25</v>
      </c>
      <c r="AG4047" s="2" t="str">
        <f t="shared" si="255"/>
        <v>P. Nghĩa Đô</v>
      </c>
      <c r="AH4047" s="2" t="str">
        <f t="shared" si="256"/>
        <v>Q. Cầu Giấy</v>
      </c>
      <c r="AI4047" s="2" t="str">
        <f t="shared" si="257"/>
        <v/>
      </c>
      <c r="AK4047" s="2" t="str">
        <f t="shared" si="258"/>
        <v/>
      </c>
      <c r="BF4047" s="2" t="str">
        <f>VLOOKUP(M4047,'[1]mã win'!G:K,5,0)</f>
        <v>B</v>
      </c>
    </row>
    <row r="4048" spans="1:58" x14ac:dyDescent="0.25">
      <c r="A4048" s="6" t="s">
        <v>20189</v>
      </c>
      <c r="B4048" s="6" t="s">
        <v>15457</v>
      </c>
      <c r="C4048" s="6" t="s">
        <v>20190</v>
      </c>
      <c r="D4048" s="2" t="s">
        <v>20191</v>
      </c>
      <c r="E4048" s="2" t="s">
        <v>8384</v>
      </c>
      <c r="G4048" s="6" t="s">
        <v>15024</v>
      </c>
      <c r="H4048" s="6" t="s">
        <v>27</v>
      </c>
      <c r="I4048" s="6"/>
      <c r="J4048" s="6"/>
      <c r="K4048" s="7">
        <v>60</v>
      </c>
      <c r="L4048" s="6" t="s">
        <v>50</v>
      </c>
      <c r="M4048" s="6" t="s">
        <v>39</v>
      </c>
      <c r="N4048" s="6" t="s">
        <v>39</v>
      </c>
      <c r="O4048" s="6" t="s">
        <v>143</v>
      </c>
      <c r="P4048" s="8" t="s">
        <v>27</v>
      </c>
      <c r="Q4048" s="9">
        <v>44714.6322582176</v>
      </c>
      <c r="R4048" s="6" t="s">
        <v>28</v>
      </c>
      <c r="X4048" s="6" t="s">
        <v>20192</v>
      </c>
      <c r="Y4048" s="2" t="s">
        <v>208</v>
      </c>
      <c r="Z4048" s="2" t="s">
        <v>20191</v>
      </c>
      <c r="AA4048" s="2" t="s">
        <v>8384</v>
      </c>
      <c r="AB4048" s="2" t="s">
        <v>114</v>
      </c>
      <c r="AC4048" s="2" t="s">
        <v>27</v>
      </c>
      <c r="AD4048" s="2" t="s">
        <v>27</v>
      </c>
      <c r="AE4048" s="2" t="s">
        <v>27</v>
      </c>
      <c r="AG4048" s="2" t="str">
        <f t="shared" si="255"/>
        <v>p Tân Hưng</v>
      </c>
      <c r="AH4048" s="2" t="str">
        <f t="shared" si="256"/>
        <v>Q.7</v>
      </c>
      <c r="AI4048" s="2" t="str">
        <f t="shared" si="257"/>
        <v/>
      </c>
      <c r="AK4048" s="2" t="str">
        <f t="shared" si="258"/>
        <v/>
      </c>
      <c r="BF4048" s="2" t="str">
        <f>VLOOKUP(M4048,'[1]mã win'!G:K,5,0)</f>
        <v>N</v>
      </c>
    </row>
    <row r="4049" spans="1:58" x14ac:dyDescent="0.25">
      <c r="A4049" s="6" t="s">
        <v>20193</v>
      </c>
      <c r="B4049" s="6" t="s">
        <v>15468</v>
      </c>
      <c r="C4049" s="6" t="s">
        <v>20194</v>
      </c>
      <c r="D4049" s="2" t="s">
        <v>20195</v>
      </c>
      <c r="E4049" s="2" t="s">
        <v>16026</v>
      </c>
      <c r="G4049" s="6" t="s">
        <v>15031</v>
      </c>
      <c r="H4049" s="6"/>
      <c r="I4049" s="6"/>
      <c r="J4049" s="6"/>
      <c r="K4049" s="7"/>
      <c r="L4049" s="6" t="s">
        <v>235</v>
      </c>
      <c r="M4049" s="6" t="s">
        <v>25</v>
      </c>
      <c r="N4049" s="6" t="s">
        <v>25</v>
      </c>
      <c r="O4049" s="6" t="s">
        <v>840</v>
      </c>
      <c r="P4049" s="8" t="s">
        <v>27</v>
      </c>
      <c r="Q4049" s="9">
        <v>44704.343277164298</v>
      </c>
      <c r="R4049" s="6" t="s">
        <v>6465</v>
      </c>
      <c r="X4049" s="6" t="s">
        <v>20196</v>
      </c>
      <c r="Y4049" s="2" t="s">
        <v>20195</v>
      </c>
      <c r="Z4049" s="2" t="s">
        <v>16026</v>
      </c>
      <c r="AA4049" s="2" t="s">
        <v>25</v>
      </c>
      <c r="AB4049" s="2" t="s">
        <v>27</v>
      </c>
      <c r="AC4049" s="2" t="s">
        <v>27</v>
      </c>
      <c r="AD4049" s="2" t="s">
        <v>27</v>
      </c>
      <c r="AE4049" s="2" t="s">
        <v>27</v>
      </c>
      <c r="AG4049" s="2" t="str">
        <f t="shared" si="255"/>
        <v>P. Bồ Đề</v>
      </c>
      <c r="AH4049" s="2" t="str">
        <f t="shared" si="256"/>
        <v>Q. Long Biên</v>
      </c>
      <c r="AI4049" s="2" t="str">
        <f t="shared" si="257"/>
        <v/>
      </c>
      <c r="AK4049" s="2" t="str">
        <f t="shared" si="258"/>
        <v/>
      </c>
      <c r="BF4049" s="2" t="str">
        <f>VLOOKUP(M4049,'[1]mã win'!G:K,5,0)</f>
        <v>B</v>
      </c>
    </row>
    <row r="4050" spans="1:58" x14ac:dyDescent="0.25">
      <c r="A4050" s="6" t="s">
        <v>20197</v>
      </c>
      <c r="B4050" s="6" t="s">
        <v>15457</v>
      </c>
      <c r="C4050" s="6" t="s">
        <v>20198</v>
      </c>
      <c r="D4050" s="2" t="s">
        <v>20199</v>
      </c>
      <c r="E4050" s="2" t="s">
        <v>305</v>
      </c>
      <c r="G4050" s="6" t="s">
        <v>15024</v>
      </c>
      <c r="H4050" s="6" t="s">
        <v>27</v>
      </c>
      <c r="I4050" s="6"/>
      <c r="J4050" s="6"/>
      <c r="K4050" s="7">
        <v>60</v>
      </c>
      <c r="L4050" s="6" t="s">
        <v>133</v>
      </c>
      <c r="M4050" s="6" t="s">
        <v>39</v>
      </c>
      <c r="N4050" s="6" t="s">
        <v>39</v>
      </c>
      <c r="O4050" s="6" t="s">
        <v>305</v>
      </c>
      <c r="P4050" s="8" t="s">
        <v>27</v>
      </c>
      <c r="Q4050" s="9">
        <v>44719.554371261598</v>
      </c>
      <c r="R4050" s="6" t="s">
        <v>28</v>
      </c>
      <c r="X4050" s="6" t="s">
        <v>20200</v>
      </c>
      <c r="Y4050" s="2" t="s">
        <v>20201</v>
      </c>
      <c r="Z4050" s="2" t="s">
        <v>20199</v>
      </c>
      <c r="AA4050" s="2" t="s">
        <v>305</v>
      </c>
      <c r="AB4050" s="2" t="s">
        <v>114</v>
      </c>
      <c r="AC4050" s="2" t="s">
        <v>27</v>
      </c>
      <c r="AD4050" s="2" t="s">
        <v>27</v>
      </c>
      <c r="AE4050" s="2" t="s">
        <v>27</v>
      </c>
      <c r="AG4050" s="2" t="str">
        <f t="shared" si="255"/>
        <v>p Bình Hưng Hòa A</v>
      </c>
      <c r="AH4050" s="2" t="str">
        <f t="shared" si="256"/>
        <v>Quận Bình Tân</v>
      </c>
      <c r="AI4050" s="2" t="str">
        <f t="shared" si="257"/>
        <v/>
      </c>
      <c r="AK4050" s="2" t="str">
        <f t="shared" si="258"/>
        <v/>
      </c>
      <c r="BF4050" s="2" t="str">
        <f>VLOOKUP(M4050,'[1]mã win'!G:K,5,0)</f>
        <v>N</v>
      </c>
    </row>
    <row r="4051" spans="1:58" x14ac:dyDescent="0.25">
      <c r="A4051" s="6" t="s">
        <v>20202</v>
      </c>
      <c r="B4051" s="6" t="s">
        <v>15457</v>
      </c>
      <c r="C4051" s="6" t="s">
        <v>20203</v>
      </c>
      <c r="D4051" s="2" t="s">
        <v>8299</v>
      </c>
      <c r="E4051" s="2" t="s">
        <v>123</v>
      </c>
      <c r="G4051" s="6" t="s">
        <v>15024</v>
      </c>
      <c r="H4051" s="6" t="s">
        <v>27</v>
      </c>
      <c r="I4051" s="6"/>
      <c r="J4051" s="6"/>
      <c r="K4051" s="7">
        <v>60</v>
      </c>
      <c r="L4051" s="6" t="s">
        <v>63</v>
      </c>
      <c r="M4051" s="6" t="s">
        <v>39</v>
      </c>
      <c r="N4051" s="6" t="s">
        <v>39</v>
      </c>
      <c r="O4051" s="6" t="s">
        <v>124</v>
      </c>
      <c r="P4051" s="8" t="s">
        <v>27</v>
      </c>
      <c r="Q4051" s="9">
        <v>44767.412402118098</v>
      </c>
      <c r="R4051" s="6" t="s">
        <v>28</v>
      </c>
      <c r="X4051" s="6" t="s">
        <v>20204</v>
      </c>
      <c r="Y4051" s="2" t="s">
        <v>8299</v>
      </c>
      <c r="Z4051" s="2" t="s">
        <v>123</v>
      </c>
      <c r="AA4051" s="2" t="s">
        <v>114</v>
      </c>
      <c r="AB4051" s="2" t="s">
        <v>27</v>
      </c>
      <c r="AC4051" s="2" t="s">
        <v>27</v>
      </c>
      <c r="AD4051" s="2" t="s">
        <v>27</v>
      </c>
      <c r="AE4051" s="2" t="s">
        <v>27</v>
      </c>
      <c r="AG4051" s="2" t="str">
        <f t="shared" si="255"/>
        <v>Phường 8</v>
      </c>
      <c r="AH4051" s="2" t="str">
        <f t="shared" si="256"/>
        <v>Q5</v>
      </c>
      <c r="AI4051" s="2" t="str">
        <f t="shared" si="257"/>
        <v/>
      </c>
      <c r="AK4051" s="2" t="str">
        <f t="shared" si="258"/>
        <v/>
      </c>
      <c r="BF4051" s="2" t="str">
        <f>VLOOKUP(M4051,'[1]mã win'!G:K,5,0)</f>
        <v>N</v>
      </c>
    </row>
    <row r="4052" spans="1:58" x14ac:dyDescent="0.25">
      <c r="A4052" s="6" t="s">
        <v>20205</v>
      </c>
      <c r="B4052" s="6" t="s">
        <v>15468</v>
      </c>
      <c r="C4052" s="6" t="s">
        <v>20206</v>
      </c>
      <c r="D4052" s="2" t="s">
        <v>16234</v>
      </c>
      <c r="E4052" s="2" t="s">
        <v>2408</v>
      </c>
      <c r="G4052" s="6" t="s">
        <v>15031</v>
      </c>
      <c r="H4052" s="6"/>
      <c r="I4052" s="6"/>
      <c r="J4052" s="6"/>
      <c r="K4052" s="7"/>
      <c r="L4052" s="6" t="s">
        <v>235</v>
      </c>
      <c r="M4052" s="6" t="s">
        <v>25</v>
      </c>
      <c r="N4052" s="6" t="s">
        <v>25</v>
      </c>
      <c r="O4052" s="6" t="s">
        <v>908</v>
      </c>
      <c r="P4052" s="8" t="s">
        <v>27</v>
      </c>
      <c r="Q4052" s="9">
        <v>44704.463102893496</v>
      </c>
      <c r="R4052" s="6" t="s">
        <v>6465</v>
      </c>
      <c r="X4052" s="6" t="s">
        <v>20207</v>
      </c>
      <c r="Y4052" s="2" t="s">
        <v>16234</v>
      </c>
      <c r="Z4052" s="2" t="s">
        <v>2408</v>
      </c>
      <c r="AA4052" s="2" t="s">
        <v>31</v>
      </c>
      <c r="AB4052" s="2" t="s">
        <v>27</v>
      </c>
      <c r="AC4052" s="2" t="s">
        <v>27</v>
      </c>
      <c r="AD4052" s="2" t="s">
        <v>27</v>
      </c>
      <c r="AE4052" s="2" t="s">
        <v>27</v>
      </c>
      <c r="AG4052" s="2" t="str">
        <f t="shared" si="255"/>
        <v>phường Đồng Tâm</v>
      </c>
      <c r="AH4052" s="2" t="str">
        <f t="shared" si="256"/>
        <v>quận Hai Bà Trưng</v>
      </c>
      <c r="AI4052" s="2" t="str">
        <f t="shared" si="257"/>
        <v/>
      </c>
      <c r="AK4052" s="2" t="str">
        <f t="shared" si="258"/>
        <v/>
      </c>
      <c r="BF4052" s="2" t="str">
        <f>VLOOKUP(M4052,'[1]mã win'!G:K,5,0)</f>
        <v>B</v>
      </c>
    </row>
    <row r="4053" spans="1:58" x14ac:dyDescent="0.25">
      <c r="A4053" s="6" t="s">
        <v>20208</v>
      </c>
      <c r="B4053" s="6" t="s">
        <v>15457</v>
      </c>
      <c r="C4053" s="6" t="s">
        <v>20209</v>
      </c>
      <c r="D4053" s="2" t="s">
        <v>20210</v>
      </c>
      <c r="E4053" s="2" t="s">
        <v>20211</v>
      </c>
      <c r="G4053" s="6" t="s">
        <v>15024</v>
      </c>
      <c r="H4053" s="6" t="s">
        <v>27</v>
      </c>
      <c r="I4053" s="6"/>
      <c r="J4053" s="6"/>
      <c r="K4053" s="7">
        <v>60</v>
      </c>
      <c r="L4053" s="6" t="s">
        <v>199</v>
      </c>
      <c r="M4053" s="6" t="s">
        <v>39</v>
      </c>
      <c r="N4053" s="6" t="s">
        <v>39</v>
      </c>
      <c r="O4053" s="6" t="s">
        <v>754</v>
      </c>
      <c r="P4053" s="8" t="s">
        <v>27</v>
      </c>
      <c r="Q4053" s="9">
        <v>44765.382242824096</v>
      </c>
      <c r="R4053" s="6" t="s">
        <v>28</v>
      </c>
      <c r="X4053" s="6" t="s">
        <v>20212</v>
      </c>
      <c r="Y4053" s="2" t="s">
        <v>20213</v>
      </c>
      <c r="Z4053" s="2" t="s">
        <v>20210</v>
      </c>
      <c r="AA4053" s="2" t="s">
        <v>20211</v>
      </c>
      <c r="AB4053" s="2" t="s">
        <v>114</v>
      </c>
      <c r="AC4053" s="2" t="s">
        <v>27</v>
      </c>
      <c r="AD4053" s="2" t="s">
        <v>27</v>
      </c>
      <c r="AE4053" s="2" t="s">
        <v>27</v>
      </c>
      <c r="AG4053" s="2" t="str">
        <f t="shared" si="255"/>
        <v>p Hiệp Thành</v>
      </c>
      <c r="AH4053" s="2" t="str">
        <f t="shared" si="256"/>
        <v>q.12</v>
      </c>
      <c r="AI4053" s="2" t="str">
        <f t="shared" si="257"/>
        <v/>
      </c>
      <c r="AK4053" s="2" t="str">
        <f t="shared" si="258"/>
        <v/>
      </c>
      <c r="BF4053" s="2" t="str">
        <f>VLOOKUP(M4053,'[1]mã win'!G:K,5,0)</f>
        <v>N</v>
      </c>
    </row>
    <row r="4054" spans="1:58" x14ac:dyDescent="0.25">
      <c r="A4054" s="6" t="s">
        <v>20214</v>
      </c>
      <c r="B4054" s="6" t="s">
        <v>15457</v>
      </c>
      <c r="C4054" s="6" t="s">
        <v>20215</v>
      </c>
      <c r="D4054" s="2" t="s">
        <v>8389</v>
      </c>
      <c r="E4054" s="2" t="s">
        <v>451</v>
      </c>
      <c r="G4054" s="6" t="s">
        <v>15024</v>
      </c>
      <c r="H4054" s="6" t="s">
        <v>27</v>
      </c>
      <c r="I4054" s="6"/>
      <c r="J4054" s="6"/>
      <c r="K4054" s="7">
        <v>60</v>
      </c>
      <c r="L4054" s="6" t="s">
        <v>199</v>
      </c>
      <c r="M4054" s="6" t="s">
        <v>39</v>
      </c>
      <c r="N4054" s="6" t="s">
        <v>39</v>
      </c>
      <c r="O4054" s="6" t="s">
        <v>451</v>
      </c>
      <c r="P4054" s="8" t="s">
        <v>27</v>
      </c>
      <c r="Q4054" s="9">
        <v>44765.357907523103</v>
      </c>
      <c r="R4054" s="6" t="s">
        <v>28</v>
      </c>
      <c r="X4054" s="6" t="s">
        <v>20216</v>
      </c>
      <c r="Y4054" s="2" t="s">
        <v>8389</v>
      </c>
      <c r="Z4054" s="2" t="s">
        <v>451</v>
      </c>
      <c r="AA4054" s="2" t="s">
        <v>114</v>
      </c>
      <c r="AB4054" s="2" t="s">
        <v>27</v>
      </c>
      <c r="AC4054" s="2" t="s">
        <v>27</v>
      </c>
      <c r="AD4054" s="2" t="s">
        <v>27</v>
      </c>
      <c r="AE4054" s="2" t="s">
        <v>27</v>
      </c>
      <c r="AG4054" s="2" t="str">
        <f t="shared" si="255"/>
        <v>P.6</v>
      </c>
      <c r="AH4054" s="2" t="str">
        <f t="shared" si="256"/>
        <v>Quận Gò Vấp</v>
      </c>
      <c r="AI4054" s="2" t="str">
        <f t="shared" si="257"/>
        <v/>
      </c>
      <c r="AK4054" s="2" t="str">
        <f t="shared" si="258"/>
        <v/>
      </c>
      <c r="BF4054" s="2" t="str">
        <f>VLOOKUP(M4054,'[1]mã win'!G:K,5,0)</f>
        <v>N</v>
      </c>
    </row>
    <row r="4055" spans="1:58" x14ac:dyDescent="0.25">
      <c r="A4055" s="6" t="s">
        <v>20217</v>
      </c>
      <c r="B4055" s="6" t="s">
        <v>15457</v>
      </c>
      <c r="C4055" s="6" t="s">
        <v>20218</v>
      </c>
      <c r="D4055" s="2" t="s">
        <v>19862</v>
      </c>
      <c r="E4055" s="2" t="s">
        <v>200</v>
      </c>
      <c r="G4055" s="6" t="s">
        <v>15024</v>
      </c>
      <c r="H4055" s="6" t="s">
        <v>27</v>
      </c>
      <c r="I4055" s="6"/>
      <c r="J4055" s="6"/>
      <c r="K4055" s="7">
        <v>60</v>
      </c>
      <c r="L4055" s="6" t="s">
        <v>199</v>
      </c>
      <c r="M4055" s="6" t="s">
        <v>39</v>
      </c>
      <c r="N4055" s="6" t="s">
        <v>39</v>
      </c>
      <c r="O4055" s="6" t="s">
        <v>200</v>
      </c>
      <c r="P4055" s="8" t="s">
        <v>27</v>
      </c>
      <c r="Q4055" s="9">
        <v>44749.683752696801</v>
      </c>
      <c r="R4055" s="6" t="s">
        <v>28</v>
      </c>
      <c r="X4055" s="6" t="s">
        <v>20219</v>
      </c>
      <c r="Y4055" s="2" t="s">
        <v>19862</v>
      </c>
      <c r="Z4055" s="2" t="s">
        <v>200</v>
      </c>
      <c r="AA4055" s="2" t="s">
        <v>114</v>
      </c>
      <c r="AB4055" s="2" t="s">
        <v>27</v>
      </c>
      <c r="AC4055" s="2" t="s">
        <v>27</v>
      </c>
      <c r="AD4055" s="2" t="s">
        <v>27</v>
      </c>
      <c r="AE4055" s="2" t="s">
        <v>27</v>
      </c>
      <c r="AG4055" s="2" t="str">
        <f t="shared" si="255"/>
        <v>P. 12</v>
      </c>
      <c r="AH4055" s="2" t="str">
        <f t="shared" si="256"/>
        <v>Quận Tân Bình</v>
      </c>
      <c r="AI4055" s="2" t="str">
        <f t="shared" si="257"/>
        <v/>
      </c>
      <c r="AK4055" s="2" t="str">
        <f t="shared" si="258"/>
        <v/>
      </c>
      <c r="BF4055" s="2" t="str">
        <f>VLOOKUP(M4055,'[1]mã win'!G:K,5,0)</f>
        <v>N</v>
      </c>
    </row>
    <row r="4056" spans="1:58" x14ac:dyDescent="0.25">
      <c r="A4056" s="6" t="s">
        <v>20220</v>
      </c>
      <c r="B4056" s="6" t="s">
        <v>15468</v>
      </c>
      <c r="C4056" s="6" t="s">
        <v>20221</v>
      </c>
      <c r="D4056" s="2" t="s">
        <v>27</v>
      </c>
      <c r="E4056" s="2" t="s">
        <v>10323</v>
      </c>
      <c r="G4056" s="6" t="s">
        <v>16950</v>
      </c>
      <c r="H4056" s="6"/>
      <c r="I4056" s="6"/>
      <c r="J4056" s="6"/>
      <c r="K4056" s="7"/>
      <c r="L4056" s="6" t="s">
        <v>235</v>
      </c>
      <c r="M4056" s="6" t="s">
        <v>25</v>
      </c>
      <c r="N4056" s="6" t="s">
        <v>25</v>
      </c>
      <c r="O4056" s="6" t="s">
        <v>10324</v>
      </c>
      <c r="P4056" s="8" t="s">
        <v>27</v>
      </c>
      <c r="Q4056" s="9">
        <v>44705.595806481499</v>
      </c>
      <c r="R4056" s="6" t="s">
        <v>6465</v>
      </c>
      <c r="X4056" s="6" t="s">
        <v>20222</v>
      </c>
      <c r="Y4056" s="2" t="s">
        <v>20223</v>
      </c>
      <c r="Z4056" s="2" t="s">
        <v>20224</v>
      </c>
      <c r="AA4056" s="2" t="s">
        <v>10323</v>
      </c>
      <c r="AB4056" s="2" t="s">
        <v>31</v>
      </c>
      <c r="AC4056" s="2" t="s">
        <v>27</v>
      </c>
      <c r="AD4056" s="2" t="s">
        <v>27</v>
      </c>
      <c r="AE4056" s="2" t="s">
        <v>27</v>
      </c>
      <c r="AG4056" s="2" t="str">
        <f t="shared" si="255"/>
        <v/>
      </c>
      <c r="AH4056" s="2" t="str">
        <f t="shared" si="256"/>
        <v/>
      </c>
      <c r="AI4056" s="2" t="str">
        <f t="shared" si="257"/>
        <v>huyện Sóc Sơn</v>
      </c>
      <c r="AK4056" s="2" t="str">
        <f t="shared" si="258"/>
        <v/>
      </c>
      <c r="BF4056" s="2" t="str">
        <f>VLOOKUP(M4056,'[1]mã win'!G:K,5,0)</f>
        <v>B</v>
      </c>
    </row>
    <row r="4057" spans="1:58" x14ac:dyDescent="0.25">
      <c r="A4057" s="6" t="s">
        <v>20225</v>
      </c>
      <c r="B4057" s="6" t="s">
        <v>15468</v>
      </c>
      <c r="C4057" s="6" t="s">
        <v>20226</v>
      </c>
      <c r="D4057" s="2" t="s">
        <v>27</v>
      </c>
      <c r="E4057" s="2" t="s">
        <v>2278</v>
      </c>
      <c r="G4057" s="6" t="s">
        <v>15031</v>
      </c>
      <c r="H4057" s="6"/>
      <c r="I4057" s="6"/>
      <c r="J4057" s="6"/>
      <c r="K4057" s="7"/>
      <c r="L4057" s="6" t="s">
        <v>8064</v>
      </c>
      <c r="M4057" s="6" t="s">
        <v>25</v>
      </c>
      <c r="N4057" s="6" t="s">
        <v>25</v>
      </c>
      <c r="O4057" s="6" t="s">
        <v>2278</v>
      </c>
      <c r="P4057" s="8" t="s">
        <v>27</v>
      </c>
      <c r="Q4057" s="9">
        <v>44704.654744409701</v>
      </c>
      <c r="R4057" s="6" t="s">
        <v>6465</v>
      </c>
      <c r="X4057" s="6" t="s">
        <v>11210</v>
      </c>
      <c r="Y4057" s="2" t="s">
        <v>20227</v>
      </c>
      <c r="Z4057" s="2" t="s">
        <v>11212</v>
      </c>
      <c r="AA4057" s="2" t="s">
        <v>2278</v>
      </c>
      <c r="AB4057" s="2" t="s">
        <v>31</v>
      </c>
      <c r="AC4057" s="2" t="s">
        <v>27</v>
      </c>
      <c r="AD4057" s="2" t="s">
        <v>27</v>
      </c>
      <c r="AE4057" s="2" t="s">
        <v>27</v>
      </c>
      <c r="AG4057" s="2" t="str">
        <f t="shared" si="255"/>
        <v/>
      </c>
      <c r="AH4057" s="2" t="str">
        <f t="shared" si="256"/>
        <v/>
      </c>
      <c r="AI4057" s="2" t="str">
        <f t="shared" si="257"/>
        <v>Huyện Gia Lâm</v>
      </c>
      <c r="AK4057" s="2" t="str">
        <f t="shared" si="258"/>
        <v/>
      </c>
      <c r="BF4057" s="2" t="str">
        <f>VLOOKUP(M4057,'[1]mã win'!G:K,5,0)</f>
        <v>B</v>
      </c>
    </row>
    <row r="4058" spans="1:58" x14ac:dyDescent="0.25">
      <c r="A4058" s="6" t="s">
        <v>20228</v>
      </c>
      <c r="B4058" s="6" t="s">
        <v>15463</v>
      </c>
      <c r="C4058" s="6" t="s">
        <v>20229</v>
      </c>
      <c r="D4058" s="2" t="s">
        <v>27</v>
      </c>
      <c r="E4058" s="2" t="s">
        <v>9701</v>
      </c>
      <c r="G4058" s="6" t="s">
        <v>15031</v>
      </c>
      <c r="H4058" s="6"/>
      <c r="I4058" s="6"/>
      <c r="J4058" s="6"/>
      <c r="K4058" s="7"/>
      <c r="L4058" s="6" t="s">
        <v>235</v>
      </c>
      <c r="M4058" s="6" t="s">
        <v>25</v>
      </c>
      <c r="N4058" s="6" t="s">
        <v>25</v>
      </c>
      <c r="O4058" s="6" t="s">
        <v>9701</v>
      </c>
      <c r="P4058" s="8" t="s">
        <v>27</v>
      </c>
      <c r="Q4058" s="9">
        <v>44705.603923414397</v>
      </c>
      <c r="R4058" s="6" t="s">
        <v>6465</v>
      </c>
      <c r="X4058" s="6" t="s">
        <v>7919</v>
      </c>
      <c r="Y4058" s="2" t="s">
        <v>20230</v>
      </c>
      <c r="Z4058" s="2" t="s">
        <v>20231</v>
      </c>
      <c r="AA4058" s="2" t="s">
        <v>2458</v>
      </c>
      <c r="AB4058" s="2" t="s">
        <v>27</v>
      </c>
      <c r="AC4058" s="2" t="s">
        <v>27</v>
      </c>
      <c r="AD4058" s="2" t="s">
        <v>27</v>
      </c>
      <c r="AE4058" s="2" t="s">
        <v>27</v>
      </c>
      <c r="AG4058" s="2" t="str">
        <f t="shared" si="255"/>
        <v/>
      </c>
      <c r="AH4058" s="2" t="str">
        <f t="shared" si="256"/>
        <v/>
      </c>
      <c r="AI4058" s="2" t="str">
        <f t="shared" si="257"/>
        <v/>
      </c>
      <c r="AK4058" s="2" t="str">
        <f t="shared" si="258"/>
        <v/>
      </c>
      <c r="BF4058" s="2" t="str">
        <f>VLOOKUP(M4058,'[1]mã win'!G:K,5,0)</f>
        <v>B</v>
      </c>
    </row>
    <row r="4059" spans="1:58" x14ac:dyDescent="0.25">
      <c r="A4059" s="6" t="s">
        <v>20232</v>
      </c>
      <c r="B4059" s="6" t="s">
        <v>15468</v>
      </c>
      <c r="C4059" s="6" t="s">
        <v>20233</v>
      </c>
      <c r="D4059" s="2" t="s">
        <v>2485</v>
      </c>
      <c r="E4059" s="2" t="s">
        <v>902</v>
      </c>
      <c r="G4059" s="6" t="s">
        <v>15031</v>
      </c>
      <c r="H4059" s="6"/>
      <c r="I4059" s="6"/>
      <c r="J4059" s="6"/>
      <c r="K4059" s="7"/>
      <c r="L4059" s="6" t="s">
        <v>24</v>
      </c>
      <c r="M4059" s="6" t="s">
        <v>25</v>
      </c>
      <c r="N4059" s="6" t="s">
        <v>25</v>
      </c>
      <c r="O4059" s="6" t="s">
        <v>902</v>
      </c>
      <c r="P4059" s="8" t="s">
        <v>27</v>
      </c>
      <c r="Q4059" s="9">
        <v>44709.437170219899</v>
      </c>
      <c r="R4059" s="6" t="s">
        <v>6465</v>
      </c>
      <c r="X4059" s="6" t="s">
        <v>20234</v>
      </c>
      <c r="Y4059" s="2" t="s">
        <v>2485</v>
      </c>
      <c r="Z4059" s="2" t="s">
        <v>902</v>
      </c>
      <c r="AA4059" s="2" t="s">
        <v>31</v>
      </c>
      <c r="AB4059" s="2" t="s">
        <v>27</v>
      </c>
      <c r="AC4059" s="2" t="s">
        <v>27</v>
      </c>
      <c r="AD4059" s="2" t="s">
        <v>27</v>
      </c>
      <c r="AE4059" s="2" t="s">
        <v>27</v>
      </c>
      <c r="AG4059" s="2" t="str">
        <f t="shared" si="255"/>
        <v>Phường Phúc La</v>
      </c>
      <c r="AH4059" s="2" t="str">
        <f t="shared" si="256"/>
        <v>Quận Hà Đông</v>
      </c>
      <c r="AI4059" s="2" t="str">
        <f t="shared" si="257"/>
        <v/>
      </c>
      <c r="AK4059" s="2" t="str">
        <f t="shared" si="258"/>
        <v/>
      </c>
      <c r="BF4059" s="2" t="str">
        <f>VLOOKUP(M4059,'[1]mã win'!G:K,5,0)</f>
        <v>B</v>
      </c>
    </row>
    <row r="4060" spans="1:58" x14ac:dyDescent="0.25">
      <c r="A4060" s="6" t="s">
        <v>20235</v>
      </c>
      <c r="B4060" s="6" t="s">
        <v>15463</v>
      </c>
      <c r="C4060" s="6" t="s">
        <v>20236</v>
      </c>
      <c r="D4060" s="2" t="s">
        <v>27</v>
      </c>
      <c r="E4060" s="2" t="s">
        <v>13590</v>
      </c>
      <c r="G4060" s="6" t="s">
        <v>15031</v>
      </c>
      <c r="H4060" s="6"/>
      <c r="I4060" s="6"/>
      <c r="J4060" s="6"/>
      <c r="K4060" s="7"/>
      <c r="L4060" s="6" t="s">
        <v>24</v>
      </c>
      <c r="M4060" s="6" t="s">
        <v>25</v>
      </c>
      <c r="N4060" s="6" t="s">
        <v>25</v>
      </c>
      <c r="O4060" s="6" t="s">
        <v>1047</v>
      </c>
      <c r="P4060" s="8" t="s">
        <v>27</v>
      </c>
      <c r="Q4060" s="9">
        <v>44709.447332557902</v>
      </c>
      <c r="R4060" s="6" t="s">
        <v>6465</v>
      </c>
      <c r="X4060" s="6" t="s">
        <v>20237</v>
      </c>
      <c r="Y4060" s="2" t="s">
        <v>17400</v>
      </c>
      <c r="Z4060" s="2" t="s">
        <v>13590</v>
      </c>
      <c r="AA4060" s="2" t="s">
        <v>20238</v>
      </c>
      <c r="AB4060" s="2" t="s">
        <v>27</v>
      </c>
      <c r="AC4060" s="2" t="s">
        <v>27</v>
      </c>
      <c r="AD4060" s="2" t="s">
        <v>27</v>
      </c>
      <c r="AE4060" s="2" t="s">
        <v>27</v>
      </c>
      <c r="AG4060" s="2" t="str">
        <f t="shared" si="255"/>
        <v/>
      </c>
      <c r="AH4060" s="2" t="str">
        <f t="shared" si="256"/>
        <v/>
      </c>
      <c r="AI4060" s="2" t="str">
        <f t="shared" si="257"/>
        <v>huyện Hoài Đức</v>
      </c>
      <c r="AK4060" s="2" t="str">
        <f t="shared" si="258"/>
        <v/>
      </c>
      <c r="BF4060" s="2" t="str">
        <f>VLOOKUP(M4060,'[1]mã win'!G:K,5,0)</f>
        <v>B</v>
      </c>
    </row>
    <row r="4061" spans="1:58" x14ac:dyDescent="0.25">
      <c r="A4061" s="6" t="s">
        <v>20239</v>
      </c>
      <c r="B4061" s="6" t="s">
        <v>15457</v>
      </c>
      <c r="C4061" s="6" t="s">
        <v>20240</v>
      </c>
      <c r="D4061" s="2" t="s">
        <v>5086</v>
      </c>
      <c r="E4061" s="2" t="s">
        <v>4837</v>
      </c>
      <c r="G4061" s="6" t="s">
        <v>15024</v>
      </c>
      <c r="H4061" s="6" t="s">
        <v>27</v>
      </c>
      <c r="I4061" s="6"/>
      <c r="J4061" s="6"/>
      <c r="K4061" s="7">
        <v>60</v>
      </c>
      <c r="L4061" s="6" t="s">
        <v>50</v>
      </c>
      <c r="M4061" s="6" t="s">
        <v>39</v>
      </c>
      <c r="N4061" s="6" t="s">
        <v>39</v>
      </c>
      <c r="O4061" s="6" t="s">
        <v>51</v>
      </c>
      <c r="P4061" s="8" t="s">
        <v>27</v>
      </c>
      <c r="Q4061" s="9">
        <v>44755.638491006903</v>
      </c>
      <c r="R4061" s="6" t="s">
        <v>28</v>
      </c>
      <c r="X4061" s="6" t="s">
        <v>20241</v>
      </c>
      <c r="Y4061" s="2" t="s">
        <v>5086</v>
      </c>
      <c r="Z4061" s="2" t="s">
        <v>4837</v>
      </c>
      <c r="AA4061" s="2" t="s">
        <v>114</v>
      </c>
      <c r="AB4061" s="2" t="s">
        <v>27</v>
      </c>
      <c r="AC4061" s="2" t="s">
        <v>27</v>
      </c>
      <c r="AD4061" s="2" t="s">
        <v>27</v>
      </c>
      <c r="AE4061" s="2" t="s">
        <v>27</v>
      </c>
      <c r="AG4061" s="2" t="str">
        <f t="shared" si="255"/>
        <v>P.Thảo Điền</v>
      </c>
      <c r="AH4061" s="2" t="str">
        <f t="shared" si="256"/>
        <v>Q.2</v>
      </c>
      <c r="AI4061" s="2" t="str">
        <f t="shared" si="257"/>
        <v/>
      </c>
      <c r="AK4061" s="2" t="str">
        <f t="shared" si="258"/>
        <v/>
      </c>
      <c r="BF4061" s="2" t="str">
        <f>VLOOKUP(M4061,'[1]mã win'!G:K,5,0)</f>
        <v>N</v>
      </c>
    </row>
    <row r="4062" spans="1:58" x14ac:dyDescent="0.25">
      <c r="A4062" s="6" t="s">
        <v>20242</v>
      </c>
      <c r="B4062" s="6" t="s">
        <v>16559</v>
      </c>
      <c r="C4062" s="6" t="s">
        <v>20243</v>
      </c>
      <c r="D4062" s="2" t="s">
        <v>16534</v>
      </c>
      <c r="E4062" s="2" t="s">
        <v>18662</v>
      </c>
      <c r="G4062" s="6" t="s">
        <v>15024</v>
      </c>
      <c r="H4062" s="6" t="s">
        <v>27</v>
      </c>
      <c r="I4062" s="6"/>
      <c r="J4062" s="6"/>
      <c r="K4062" s="7">
        <v>60</v>
      </c>
      <c r="L4062" s="6" t="s">
        <v>63</v>
      </c>
      <c r="M4062" s="6" t="s">
        <v>39</v>
      </c>
      <c r="N4062" s="6" t="s">
        <v>39</v>
      </c>
      <c r="O4062" s="6" t="s">
        <v>51</v>
      </c>
      <c r="P4062" s="8" t="s">
        <v>27</v>
      </c>
      <c r="Q4062" s="9">
        <v>44767.3864026273</v>
      </c>
      <c r="R4062" s="6" t="s">
        <v>28</v>
      </c>
      <c r="X4062" s="6" t="s">
        <v>20244</v>
      </c>
      <c r="Y4062" s="2" t="s">
        <v>16534</v>
      </c>
      <c r="Z4062" s="2" t="s">
        <v>18662</v>
      </c>
      <c r="AA4062" s="2" t="s">
        <v>114</v>
      </c>
      <c r="AB4062" s="2" t="s">
        <v>27</v>
      </c>
      <c r="AC4062" s="2" t="s">
        <v>27</v>
      </c>
      <c r="AD4062" s="2" t="s">
        <v>27</v>
      </c>
      <c r="AE4062" s="2" t="s">
        <v>27</v>
      </c>
      <c r="AG4062" s="2" t="str">
        <f t="shared" si="255"/>
        <v>P. Linh Đông</v>
      </c>
      <c r="AH4062" s="2" t="str">
        <f t="shared" si="256"/>
        <v>Quận Thủ Đức</v>
      </c>
      <c r="AI4062" s="2" t="str">
        <f t="shared" si="257"/>
        <v/>
      </c>
      <c r="AK4062" s="2" t="str">
        <f t="shared" si="258"/>
        <v/>
      </c>
      <c r="BF4062" s="2" t="str">
        <f>VLOOKUP(M4062,'[1]mã win'!G:K,5,0)</f>
        <v>N</v>
      </c>
    </row>
    <row r="4063" spans="1:58" x14ac:dyDescent="0.25">
      <c r="A4063" s="6" t="s">
        <v>20245</v>
      </c>
      <c r="B4063" s="6" t="s">
        <v>15457</v>
      </c>
      <c r="C4063" s="6" t="s">
        <v>20246</v>
      </c>
      <c r="D4063" s="2" t="s">
        <v>20247</v>
      </c>
      <c r="E4063" s="2" t="s">
        <v>18662</v>
      </c>
      <c r="G4063" s="6" t="s">
        <v>15024</v>
      </c>
      <c r="H4063" s="6" t="s">
        <v>27</v>
      </c>
      <c r="I4063" s="6"/>
      <c r="J4063" s="6"/>
      <c r="K4063" s="7">
        <v>60</v>
      </c>
      <c r="L4063" s="6" t="s">
        <v>63</v>
      </c>
      <c r="M4063" s="6" t="s">
        <v>39</v>
      </c>
      <c r="N4063" s="6" t="s">
        <v>39</v>
      </c>
      <c r="O4063" s="6" t="s">
        <v>51</v>
      </c>
      <c r="P4063" s="8" t="s">
        <v>27</v>
      </c>
      <c r="Q4063" s="9">
        <v>44760.674714664397</v>
      </c>
      <c r="R4063" s="6" t="s">
        <v>28</v>
      </c>
      <c r="X4063" s="6" t="s">
        <v>20248</v>
      </c>
      <c r="Y4063" s="2" t="s">
        <v>20249</v>
      </c>
      <c r="Z4063" s="2" t="s">
        <v>20250</v>
      </c>
      <c r="AA4063" s="2" t="s">
        <v>5468</v>
      </c>
      <c r="AB4063" s="2" t="s">
        <v>20247</v>
      </c>
      <c r="AC4063" s="2" t="s">
        <v>18662</v>
      </c>
      <c r="AD4063" s="2" t="s">
        <v>114</v>
      </c>
      <c r="AE4063" s="2" t="s">
        <v>27</v>
      </c>
      <c r="AG4063" s="2" t="str">
        <f t="shared" si="255"/>
        <v>P. Hiệp Bình Chánh</v>
      </c>
      <c r="AH4063" s="2" t="str">
        <f t="shared" si="256"/>
        <v>Quận Thủ Đức</v>
      </c>
      <c r="AI4063" s="2" t="str">
        <f t="shared" si="257"/>
        <v/>
      </c>
      <c r="AK4063" s="2" t="str">
        <f t="shared" si="258"/>
        <v/>
      </c>
      <c r="BF4063" s="2" t="str">
        <f>VLOOKUP(M4063,'[1]mã win'!G:K,5,0)</f>
        <v>N</v>
      </c>
    </row>
    <row r="4064" spans="1:58" x14ac:dyDescent="0.25">
      <c r="A4064" s="6" t="s">
        <v>20251</v>
      </c>
      <c r="B4064" s="6" t="s">
        <v>15457</v>
      </c>
      <c r="C4064" s="6" t="s">
        <v>20252</v>
      </c>
      <c r="D4064" s="2" t="s">
        <v>20253</v>
      </c>
      <c r="E4064" s="2" t="s">
        <v>305</v>
      </c>
      <c r="G4064" s="6" t="s">
        <v>15024</v>
      </c>
      <c r="H4064" s="6" t="s">
        <v>27</v>
      </c>
      <c r="I4064" s="6"/>
      <c r="J4064" s="6"/>
      <c r="K4064" s="7">
        <v>60</v>
      </c>
      <c r="L4064" s="6" t="s">
        <v>133</v>
      </c>
      <c r="M4064" s="6" t="s">
        <v>39</v>
      </c>
      <c r="N4064" s="6" t="s">
        <v>39</v>
      </c>
      <c r="O4064" s="6" t="s">
        <v>305</v>
      </c>
      <c r="P4064" s="8" t="s">
        <v>27</v>
      </c>
      <c r="Q4064" s="9">
        <v>44750.334915972198</v>
      </c>
      <c r="R4064" s="6" t="s">
        <v>28</v>
      </c>
      <c r="X4064" s="6" t="s">
        <v>3873</v>
      </c>
      <c r="Y4064" s="2" t="s">
        <v>20254</v>
      </c>
      <c r="Z4064" s="2" t="s">
        <v>20255</v>
      </c>
      <c r="AA4064" s="2" t="s">
        <v>20253</v>
      </c>
      <c r="AB4064" s="2" t="s">
        <v>305</v>
      </c>
      <c r="AC4064" s="2" t="s">
        <v>114</v>
      </c>
      <c r="AD4064" s="2" t="s">
        <v>27</v>
      </c>
      <c r="AE4064" s="2" t="s">
        <v>27</v>
      </c>
      <c r="AG4064" s="2" t="str">
        <f t="shared" si="255"/>
        <v>P.Bình Trị Đông A</v>
      </c>
      <c r="AH4064" s="2" t="str">
        <f t="shared" si="256"/>
        <v>Quận Bình Tân</v>
      </c>
      <c r="AI4064" s="2" t="str">
        <f t="shared" si="257"/>
        <v/>
      </c>
      <c r="AK4064" s="2" t="str">
        <f t="shared" si="258"/>
        <v/>
      </c>
      <c r="BF4064" s="2" t="str">
        <f>VLOOKUP(M4064,'[1]mã win'!G:K,5,0)</f>
        <v>N</v>
      </c>
    </row>
    <row r="4065" spans="1:58" x14ac:dyDescent="0.25">
      <c r="A4065" s="6" t="s">
        <v>20256</v>
      </c>
      <c r="B4065" s="6" t="s">
        <v>15505</v>
      </c>
      <c r="C4065" s="6" t="s">
        <v>20257</v>
      </c>
      <c r="D4065" s="2" t="s">
        <v>20258</v>
      </c>
      <c r="E4065" s="2" t="s">
        <v>36</v>
      </c>
      <c r="G4065" s="6" t="s">
        <v>15024</v>
      </c>
      <c r="H4065" s="6" t="s">
        <v>27</v>
      </c>
      <c r="I4065" s="6"/>
      <c r="J4065" s="6"/>
      <c r="K4065" s="7">
        <v>60</v>
      </c>
      <c r="L4065" s="6" t="s">
        <v>199</v>
      </c>
      <c r="M4065" s="6" t="s">
        <v>39</v>
      </c>
      <c r="N4065" s="6" t="s">
        <v>39</v>
      </c>
      <c r="O4065" s="6" t="s">
        <v>36</v>
      </c>
      <c r="P4065" s="8" t="s">
        <v>27</v>
      </c>
      <c r="Q4065" s="9">
        <v>44769.468212696796</v>
      </c>
      <c r="R4065" s="6" t="s">
        <v>28</v>
      </c>
      <c r="X4065" s="6" t="s">
        <v>20259</v>
      </c>
      <c r="Y4065" s="2" t="s">
        <v>20260</v>
      </c>
      <c r="Z4065" s="2" t="s">
        <v>20258</v>
      </c>
      <c r="AA4065" s="2" t="s">
        <v>20261</v>
      </c>
      <c r="AB4065" s="2" t="s">
        <v>20262</v>
      </c>
      <c r="AC4065" s="2" t="s">
        <v>114</v>
      </c>
      <c r="AD4065" s="2" t="s">
        <v>27</v>
      </c>
      <c r="AE4065" s="2" t="s">
        <v>27</v>
      </c>
      <c r="AG4065" s="2" t="str">
        <f t="shared" si="255"/>
        <v>Phát</v>
      </c>
      <c r="AH4065" s="2" t="str">
        <f t="shared" si="256"/>
        <v/>
      </c>
      <c r="AI4065" s="2" t="str">
        <f t="shared" si="257"/>
        <v/>
      </c>
      <c r="AK4065" s="2" t="str">
        <f t="shared" si="258"/>
        <v/>
      </c>
      <c r="BF4065" s="2" t="str">
        <f>VLOOKUP(M4065,'[1]mã win'!G:K,5,0)</f>
        <v>N</v>
      </c>
    </row>
    <row r="4066" spans="1:58" x14ac:dyDescent="0.25">
      <c r="A4066" s="6" t="s">
        <v>20263</v>
      </c>
      <c r="B4066" s="6" t="s">
        <v>15457</v>
      </c>
      <c r="C4066" s="6" t="s">
        <v>20264</v>
      </c>
      <c r="D4066" s="2" t="s">
        <v>20265</v>
      </c>
      <c r="E4066" s="2" t="s">
        <v>1143</v>
      </c>
      <c r="G4066" s="6" t="s">
        <v>15024</v>
      </c>
      <c r="H4066" s="6" t="s">
        <v>27</v>
      </c>
      <c r="I4066" s="6"/>
      <c r="J4066" s="6"/>
      <c r="K4066" s="7">
        <v>60</v>
      </c>
      <c r="L4066" s="6" t="s">
        <v>50</v>
      </c>
      <c r="M4066" s="6" t="s">
        <v>39</v>
      </c>
      <c r="N4066" s="6" t="s">
        <v>39</v>
      </c>
      <c r="O4066" s="6" t="s">
        <v>1143</v>
      </c>
      <c r="P4066" s="8" t="s">
        <v>27</v>
      </c>
      <c r="Q4066" s="9">
        <v>44730.695346296299</v>
      </c>
      <c r="R4066" s="6" t="s">
        <v>28</v>
      </c>
      <c r="X4066" s="6" t="s">
        <v>20266</v>
      </c>
      <c r="Y4066" s="2" t="s">
        <v>20265</v>
      </c>
      <c r="Z4066" s="2" t="s">
        <v>1143</v>
      </c>
      <c r="AA4066" s="2" t="s">
        <v>114</v>
      </c>
      <c r="AB4066" s="2" t="s">
        <v>27</v>
      </c>
      <c r="AC4066" s="2" t="s">
        <v>27</v>
      </c>
      <c r="AD4066" s="2" t="s">
        <v>27</v>
      </c>
      <c r="AE4066" s="2" t="s">
        <v>27</v>
      </c>
      <c r="AG4066" s="2" t="str">
        <f t="shared" si="255"/>
        <v>P.18</v>
      </c>
      <c r="AH4066" s="2" t="str">
        <f t="shared" si="256"/>
        <v>Quận 4</v>
      </c>
      <c r="AI4066" s="2" t="str">
        <f t="shared" si="257"/>
        <v/>
      </c>
      <c r="AK4066" s="2" t="str">
        <f t="shared" si="258"/>
        <v/>
      </c>
      <c r="BF4066" s="2" t="str">
        <f>VLOOKUP(M4066,'[1]mã win'!G:K,5,0)</f>
        <v>N</v>
      </c>
    </row>
    <row r="4067" spans="1:58" x14ac:dyDescent="0.25">
      <c r="A4067" s="6" t="s">
        <v>20267</v>
      </c>
      <c r="B4067" s="6" t="s">
        <v>15457</v>
      </c>
      <c r="C4067" s="6" t="s">
        <v>20268</v>
      </c>
      <c r="D4067" s="2" t="s">
        <v>20269</v>
      </c>
      <c r="E4067" s="2" t="s">
        <v>142</v>
      </c>
      <c r="G4067" s="6" t="s">
        <v>15024</v>
      </c>
      <c r="H4067" s="6" t="s">
        <v>27</v>
      </c>
      <c r="I4067" s="6"/>
      <c r="J4067" s="6"/>
      <c r="K4067" s="7">
        <v>60</v>
      </c>
      <c r="L4067" s="6" t="s">
        <v>50</v>
      </c>
      <c r="M4067" s="6" t="s">
        <v>39</v>
      </c>
      <c r="N4067" s="6" t="s">
        <v>39</v>
      </c>
      <c r="O4067" s="6" t="s">
        <v>143</v>
      </c>
      <c r="P4067" s="8" t="s">
        <v>27</v>
      </c>
      <c r="Q4067" s="9">
        <v>44767.3423944444</v>
      </c>
      <c r="R4067" s="6" t="s">
        <v>28</v>
      </c>
      <c r="X4067" s="6" t="s">
        <v>20270</v>
      </c>
      <c r="Y4067" s="2" t="s">
        <v>20269</v>
      </c>
      <c r="Z4067" s="2" t="s">
        <v>20271</v>
      </c>
      <c r="AA4067" s="2" t="s">
        <v>142</v>
      </c>
      <c r="AB4067" s="2" t="s">
        <v>114</v>
      </c>
      <c r="AC4067" s="2" t="s">
        <v>27</v>
      </c>
      <c r="AD4067" s="2" t="s">
        <v>27</v>
      </c>
      <c r="AE4067" s="2" t="s">
        <v>27</v>
      </c>
      <c r="AG4067" s="2" t="str">
        <f t="shared" si="255"/>
        <v>P. Tân Thuận</v>
      </c>
      <c r="AH4067" s="2" t="str">
        <f t="shared" si="256"/>
        <v>Q7</v>
      </c>
      <c r="AI4067" s="2" t="str">
        <f t="shared" si="257"/>
        <v/>
      </c>
      <c r="AK4067" s="2" t="str">
        <f t="shared" si="258"/>
        <v/>
      </c>
      <c r="BF4067" s="2" t="str">
        <f>VLOOKUP(M4067,'[1]mã win'!G:K,5,0)</f>
        <v>N</v>
      </c>
    </row>
    <row r="4068" spans="1:58" x14ac:dyDescent="0.25">
      <c r="A4068" s="6" t="s">
        <v>20272</v>
      </c>
      <c r="B4068" s="6" t="s">
        <v>15457</v>
      </c>
      <c r="C4068" s="6" t="s">
        <v>20273</v>
      </c>
      <c r="D4068" s="2" t="s">
        <v>20274</v>
      </c>
      <c r="E4068" s="2" t="s">
        <v>143</v>
      </c>
      <c r="G4068" s="6" t="s">
        <v>15024</v>
      </c>
      <c r="H4068" s="6" t="s">
        <v>27</v>
      </c>
      <c r="I4068" s="6"/>
      <c r="J4068" s="6"/>
      <c r="K4068" s="7">
        <v>60</v>
      </c>
      <c r="L4068" s="6" t="s">
        <v>50</v>
      </c>
      <c r="M4068" s="6" t="s">
        <v>39</v>
      </c>
      <c r="N4068" s="6" t="s">
        <v>39</v>
      </c>
      <c r="O4068" s="6" t="s">
        <v>143</v>
      </c>
      <c r="P4068" s="8" t="s">
        <v>27</v>
      </c>
      <c r="Q4068" s="9">
        <v>44767.337604432898</v>
      </c>
      <c r="R4068" s="6" t="s">
        <v>28</v>
      </c>
      <c r="X4068" s="6" t="s">
        <v>20275</v>
      </c>
      <c r="Y4068" s="2" t="s">
        <v>20276</v>
      </c>
      <c r="Z4068" s="2" t="s">
        <v>20277</v>
      </c>
      <c r="AA4068" s="2" t="s">
        <v>20274</v>
      </c>
      <c r="AB4068" s="2" t="s">
        <v>20278</v>
      </c>
      <c r="AC4068" s="2" t="s">
        <v>20279</v>
      </c>
      <c r="AD4068" s="2" t="s">
        <v>6712</v>
      </c>
      <c r="AE4068" s="2" t="s">
        <v>8384</v>
      </c>
      <c r="AF4068" s="2" t="s">
        <v>185</v>
      </c>
      <c r="AG4068" s="2" t="str">
        <f t="shared" si="255"/>
        <v>P.Bắc Rạch Bà Bướm (Jamona</v>
      </c>
      <c r="AH4068" s="2" t="str">
        <f t="shared" si="256"/>
        <v>Q.7</v>
      </c>
      <c r="AI4068" s="2" t="str">
        <f t="shared" si="257"/>
        <v/>
      </c>
      <c r="AK4068" s="2" t="str">
        <f t="shared" si="258"/>
        <v/>
      </c>
      <c r="BF4068" s="2" t="str">
        <f>VLOOKUP(M4068,'[1]mã win'!G:K,5,0)</f>
        <v>N</v>
      </c>
    </row>
    <row r="4069" spans="1:58" x14ac:dyDescent="0.25">
      <c r="A4069" s="6" t="s">
        <v>20280</v>
      </c>
      <c r="B4069" s="6" t="s">
        <v>15457</v>
      </c>
      <c r="C4069" s="6" t="s">
        <v>20281</v>
      </c>
      <c r="D4069" s="2" t="s">
        <v>6712</v>
      </c>
      <c r="E4069" s="2" t="s">
        <v>143</v>
      </c>
      <c r="G4069" s="6" t="s">
        <v>15024</v>
      </c>
      <c r="H4069" s="6" t="s">
        <v>27</v>
      </c>
      <c r="I4069" s="6"/>
      <c r="J4069" s="6"/>
      <c r="K4069" s="7">
        <v>60</v>
      </c>
      <c r="L4069" s="6" t="s">
        <v>50</v>
      </c>
      <c r="M4069" s="6" t="s">
        <v>39</v>
      </c>
      <c r="N4069" s="6" t="s">
        <v>39</v>
      </c>
      <c r="O4069" s="6" t="s">
        <v>143</v>
      </c>
      <c r="P4069" s="8" t="s">
        <v>27</v>
      </c>
      <c r="Q4069" s="9">
        <v>44725.610039120402</v>
      </c>
      <c r="R4069" s="6" t="s">
        <v>28</v>
      </c>
      <c r="X4069" s="6" t="s">
        <v>20282</v>
      </c>
      <c r="Y4069" s="2" t="s">
        <v>20283</v>
      </c>
      <c r="Z4069" s="2" t="s">
        <v>20284</v>
      </c>
      <c r="AA4069" s="2" t="s">
        <v>20285</v>
      </c>
      <c r="AB4069" s="2" t="s">
        <v>20286</v>
      </c>
      <c r="AC4069" s="2" t="s">
        <v>13755</v>
      </c>
      <c r="AD4069" s="2" t="s">
        <v>6712</v>
      </c>
      <c r="AE4069" s="2" t="s">
        <v>8384</v>
      </c>
      <c r="AF4069" s="2" t="s">
        <v>185</v>
      </c>
      <c r="AG4069" s="2" t="str">
        <f t="shared" si="255"/>
        <v>P.Phú Thuận</v>
      </c>
      <c r="AH4069" s="2" t="str">
        <f t="shared" si="256"/>
        <v>Q.7</v>
      </c>
      <c r="AI4069" s="2" t="str">
        <f t="shared" si="257"/>
        <v/>
      </c>
      <c r="AK4069" s="2" t="str">
        <f t="shared" si="258"/>
        <v/>
      </c>
      <c r="BF4069" s="2" t="str">
        <f>VLOOKUP(M4069,'[1]mã win'!G:K,5,0)</f>
        <v>N</v>
      </c>
    </row>
    <row r="4070" spans="1:58" x14ac:dyDescent="0.25">
      <c r="A4070" s="6" t="s">
        <v>20287</v>
      </c>
      <c r="B4070" s="6" t="s">
        <v>15457</v>
      </c>
      <c r="C4070" s="6" t="s">
        <v>20288</v>
      </c>
      <c r="D4070" s="2" t="s">
        <v>17517</v>
      </c>
      <c r="E4070" s="2" t="s">
        <v>134</v>
      </c>
      <c r="G4070" s="6" t="s">
        <v>15024</v>
      </c>
      <c r="H4070" s="6" t="s">
        <v>27</v>
      </c>
      <c r="I4070" s="6"/>
      <c r="J4070" s="6"/>
      <c r="K4070" s="7">
        <v>60</v>
      </c>
      <c r="L4070" s="6" t="s">
        <v>133</v>
      </c>
      <c r="M4070" s="6" t="s">
        <v>39</v>
      </c>
      <c r="N4070" s="6" t="s">
        <v>39</v>
      </c>
      <c r="O4070" s="6" t="s">
        <v>134</v>
      </c>
      <c r="P4070" s="8" t="s">
        <v>27</v>
      </c>
      <c r="Q4070" s="9">
        <v>44765.435784259302</v>
      </c>
      <c r="R4070" s="6" t="s">
        <v>28</v>
      </c>
      <c r="X4070" s="6" t="s">
        <v>17363</v>
      </c>
      <c r="Y4070" s="2" t="s">
        <v>20289</v>
      </c>
      <c r="Z4070" s="2" t="s">
        <v>20290</v>
      </c>
      <c r="AA4070" s="2" t="s">
        <v>20291</v>
      </c>
      <c r="AB4070" s="2" t="s">
        <v>17517</v>
      </c>
      <c r="AC4070" s="2" t="s">
        <v>134</v>
      </c>
      <c r="AD4070" s="2" t="s">
        <v>114</v>
      </c>
      <c r="AE4070" s="2" t="s">
        <v>27</v>
      </c>
      <c r="AG4070" s="2" t="str">
        <f t="shared" si="255"/>
        <v>P. 2</v>
      </c>
      <c r="AH4070" s="2" t="str">
        <f t="shared" si="256"/>
        <v>Quận 6</v>
      </c>
      <c r="AI4070" s="2" t="str">
        <f t="shared" si="257"/>
        <v/>
      </c>
      <c r="AK4070" s="2" t="str">
        <f t="shared" si="258"/>
        <v/>
      </c>
      <c r="BF4070" s="2" t="str">
        <f>VLOOKUP(M4070,'[1]mã win'!G:K,5,0)</f>
        <v>N</v>
      </c>
    </row>
    <row r="4071" spans="1:58" x14ac:dyDescent="0.25">
      <c r="A4071" s="6" t="s">
        <v>20292</v>
      </c>
      <c r="B4071" s="6" t="s">
        <v>15440</v>
      </c>
      <c r="C4071" s="6" t="s">
        <v>20293</v>
      </c>
      <c r="D4071" s="2" t="s">
        <v>8299</v>
      </c>
      <c r="E4071" s="2" t="s">
        <v>3279</v>
      </c>
      <c r="G4071" s="6" t="s">
        <v>15024</v>
      </c>
      <c r="H4071" s="6" t="s">
        <v>27</v>
      </c>
      <c r="I4071" s="6"/>
      <c r="J4071" s="6"/>
      <c r="K4071" s="7">
        <v>60</v>
      </c>
      <c r="L4071" s="6" t="s">
        <v>133</v>
      </c>
      <c r="M4071" s="6" t="s">
        <v>39</v>
      </c>
      <c r="N4071" s="6" t="s">
        <v>39</v>
      </c>
      <c r="O4071" s="6" t="s">
        <v>3279</v>
      </c>
      <c r="P4071" s="8" t="s">
        <v>27</v>
      </c>
      <c r="Q4071" s="9">
        <v>44750.393696562503</v>
      </c>
      <c r="R4071" s="6" t="s">
        <v>28</v>
      </c>
      <c r="X4071" s="6" t="s">
        <v>20294</v>
      </c>
      <c r="Y4071" s="2" t="s">
        <v>8299</v>
      </c>
      <c r="Z4071" s="2" t="s">
        <v>3279</v>
      </c>
      <c r="AA4071" s="2" t="s">
        <v>114</v>
      </c>
      <c r="AB4071" s="2" t="s">
        <v>27</v>
      </c>
      <c r="AC4071" s="2" t="s">
        <v>27</v>
      </c>
      <c r="AD4071" s="2" t="s">
        <v>27</v>
      </c>
      <c r="AE4071" s="2" t="s">
        <v>27</v>
      </c>
      <c r="AG4071" s="2" t="str">
        <f t="shared" si="255"/>
        <v>Phường 8</v>
      </c>
      <c r="AH4071" s="2" t="str">
        <f t="shared" si="256"/>
        <v>Quận 8</v>
      </c>
      <c r="AI4071" s="2" t="str">
        <f t="shared" si="257"/>
        <v/>
      </c>
      <c r="AK4071" s="2" t="str">
        <f t="shared" si="258"/>
        <v/>
      </c>
      <c r="BF4071" s="2" t="str">
        <f>VLOOKUP(M4071,'[1]mã win'!G:K,5,0)</f>
        <v>N</v>
      </c>
    </row>
    <row r="4072" spans="1:58" x14ac:dyDescent="0.25">
      <c r="A4072" s="6" t="s">
        <v>20295</v>
      </c>
      <c r="B4072" s="6" t="s">
        <v>15440</v>
      </c>
      <c r="C4072" s="6" t="s">
        <v>20296</v>
      </c>
      <c r="D4072" s="2" t="s">
        <v>20297</v>
      </c>
      <c r="E4072" s="2" t="s">
        <v>8556</v>
      </c>
      <c r="G4072" s="6" t="s">
        <v>15024</v>
      </c>
      <c r="H4072" s="6" t="s">
        <v>27</v>
      </c>
      <c r="I4072" s="6"/>
      <c r="J4072" s="6"/>
      <c r="K4072" s="7">
        <v>60</v>
      </c>
      <c r="L4072" s="6" t="s">
        <v>133</v>
      </c>
      <c r="M4072" s="6" t="s">
        <v>39</v>
      </c>
      <c r="N4072" s="6" t="s">
        <v>39</v>
      </c>
      <c r="O4072" s="6" t="s">
        <v>3279</v>
      </c>
      <c r="P4072" s="8" t="s">
        <v>27</v>
      </c>
      <c r="Q4072" s="9">
        <v>44750.396661145802</v>
      </c>
      <c r="R4072" s="6" t="s">
        <v>28</v>
      </c>
      <c r="X4072" s="6" t="s">
        <v>20298</v>
      </c>
      <c r="Y4072" s="2" t="s">
        <v>20299</v>
      </c>
      <c r="Z4072" s="2" t="s">
        <v>20300</v>
      </c>
      <c r="AA4072" s="2" t="s">
        <v>20297</v>
      </c>
      <c r="AB4072" s="2" t="s">
        <v>8556</v>
      </c>
      <c r="AC4072" s="2" t="s">
        <v>114</v>
      </c>
      <c r="AD4072" s="2" t="s">
        <v>27</v>
      </c>
      <c r="AE4072" s="2" t="s">
        <v>27</v>
      </c>
      <c r="AG4072" s="2" t="str">
        <f t="shared" si="255"/>
        <v>P.05</v>
      </c>
      <c r="AH4072" s="2" t="str">
        <f t="shared" si="256"/>
        <v>Q.8</v>
      </c>
      <c r="AI4072" s="2" t="str">
        <f t="shared" si="257"/>
        <v/>
      </c>
      <c r="AK4072" s="2" t="str">
        <f t="shared" si="258"/>
        <v/>
      </c>
      <c r="BF4072" s="2" t="str">
        <f>VLOOKUP(M4072,'[1]mã win'!G:K,5,0)</f>
        <v>N</v>
      </c>
    </row>
    <row r="4073" spans="1:58" x14ac:dyDescent="0.25">
      <c r="A4073" s="6" t="s">
        <v>20301</v>
      </c>
      <c r="B4073" s="6" t="s">
        <v>15440</v>
      </c>
      <c r="C4073" s="6" t="s">
        <v>20302</v>
      </c>
      <c r="D4073" s="2" t="s">
        <v>27</v>
      </c>
      <c r="E4073" s="2" t="s">
        <v>213</v>
      </c>
      <c r="G4073" s="6" t="s">
        <v>15024</v>
      </c>
      <c r="H4073" s="6" t="s">
        <v>27</v>
      </c>
      <c r="I4073" s="6"/>
      <c r="J4073" s="6"/>
      <c r="K4073" s="7">
        <v>60</v>
      </c>
      <c r="L4073" s="6" t="s">
        <v>133</v>
      </c>
      <c r="M4073" s="6" t="s">
        <v>39</v>
      </c>
      <c r="N4073" s="6" t="s">
        <v>39</v>
      </c>
      <c r="O4073" s="6" t="s">
        <v>213</v>
      </c>
      <c r="P4073" s="8" t="s">
        <v>27</v>
      </c>
      <c r="Q4073" s="9">
        <v>44767.421951886601</v>
      </c>
      <c r="R4073" s="6" t="s">
        <v>28</v>
      </c>
      <c r="X4073" s="6" t="s">
        <v>20303</v>
      </c>
      <c r="Y4073" s="2" t="s">
        <v>721</v>
      </c>
      <c r="Z4073" s="2" t="s">
        <v>213</v>
      </c>
      <c r="AA4073" s="2" t="s">
        <v>114</v>
      </c>
      <c r="AB4073" s="2" t="s">
        <v>27</v>
      </c>
      <c r="AC4073" s="2" t="s">
        <v>27</v>
      </c>
      <c r="AD4073" s="2" t="s">
        <v>27</v>
      </c>
      <c r="AE4073" s="2" t="s">
        <v>27</v>
      </c>
      <c r="AG4073" s="2" t="str">
        <f t="shared" si="255"/>
        <v/>
      </c>
      <c r="AH4073" s="2" t="str">
        <f t="shared" si="256"/>
        <v/>
      </c>
      <c r="AI4073" s="2" t="str">
        <f t="shared" si="257"/>
        <v>Huyện Bình Chánh</v>
      </c>
      <c r="AK4073" s="2" t="str">
        <f t="shared" si="258"/>
        <v/>
      </c>
      <c r="BF4073" s="2" t="str">
        <f>VLOOKUP(M4073,'[1]mã win'!G:K,5,0)</f>
        <v>N</v>
      </c>
    </row>
    <row r="4074" spans="1:58" x14ac:dyDescent="0.25">
      <c r="A4074" s="6" t="s">
        <v>20304</v>
      </c>
      <c r="B4074" s="6" t="s">
        <v>15457</v>
      </c>
      <c r="C4074" s="6" t="s">
        <v>20305</v>
      </c>
      <c r="D4074" s="2" t="s">
        <v>20306</v>
      </c>
      <c r="E4074" s="2" t="s">
        <v>3042</v>
      </c>
      <c r="G4074" s="6" t="s">
        <v>15024</v>
      </c>
      <c r="H4074" s="6" t="s">
        <v>27</v>
      </c>
      <c r="I4074" s="6"/>
      <c r="J4074" s="6"/>
      <c r="K4074" s="7">
        <v>60</v>
      </c>
      <c r="L4074" s="6" t="s">
        <v>133</v>
      </c>
      <c r="M4074" s="6" t="s">
        <v>39</v>
      </c>
      <c r="N4074" s="6" t="s">
        <v>39</v>
      </c>
      <c r="O4074" s="6" t="s">
        <v>3042</v>
      </c>
      <c r="P4074" s="8" t="s">
        <v>27</v>
      </c>
      <c r="Q4074" s="9">
        <v>44765.458107835701</v>
      </c>
      <c r="R4074" s="6" t="s">
        <v>28</v>
      </c>
      <c r="X4074" s="6" t="s">
        <v>7121</v>
      </c>
      <c r="Y4074" s="2" t="s">
        <v>20306</v>
      </c>
      <c r="Z4074" s="2" t="s">
        <v>3042</v>
      </c>
      <c r="AA4074" s="2" t="s">
        <v>114</v>
      </c>
      <c r="AB4074" s="2" t="s">
        <v>27</v>
      </c>
      <c r="AC4074" s="2" t="s">
        <v>27</v>
      </c>
      <c r="AD4074" s="2" t="s">
        <v>27</v>
      </c>
      <c r="AE4074" s="2" t="s">
        <v>27</v>
      </c>
      <c r="AG4074" s="2" t="str">
        <f t="shared" si="255"/>
        <v>P. 26</v>
      </c>
      <c r="AH4074" s="2" t="str">
        <f t="shared" si="256"/>
        <v>Quận Bình Thạnh</v>
      </c>
      <c r="AI4074" s="2" t="str">
        <f t="shared" si="257"/>
        <v/>
      </c>
      <c r="AK4074" s="2" t="str">
        <f t="shared" si="258"/>
        <v/>
      </c>
      <c r="BF4074" s="2" t="str">
        <f>VLOOKUP(M4074,'[1]mã win'!G:K,5,0)</f>
        <v>N</v>
      </c>
    </row>
    <row r="4075" spans="1:58" x14ac:dyDescent="0.25">
      <c r="A4075" s="6" t="s">
        <v>20307</v>
      </c>
      <c r="B4075" s="6" t="s">
        <v>15457</v>
      </c>
      <c r="C4075" s="6" t="s">
        <v>20308</v>
      </c>
      <c r="D4075" s="2" t="s">
        <v>20309</v>
      </c>
      <c r="E4075" s="2" t="s">
        <v>3042</v>
      </c>
      <c r="G4075" s="6" t="s">
        <v>15024</v>
      </c>
      <c r="H4075" s="6" t="s">
        <v>27</v>
      </c>
      <c r="I4075" s="6"/>
      <c r="J4075" s="6"/>
      <c r="K4075" s="7">
        <v>60</v>
      </c>
      <c r="L4075" s="6" t="s">
        <v>133</v>
      </c>
      <c r="M4075" s="6" t="s">
        <v>39</v>
      </c>
      <c r="N4075" s="6" t="s">
        <v>39</v>
      </c>
      <c r="O4075" s="6" t="s">
        <v>3042</v>
      </c>
      <c r="P4075" s="8" t="s">
        <v>27</v>
      </c>
      <c r="Q4075" s="9">
        <v>44760.682726076397</v>
      </c>
      <c r="R4075" s="6" t="s">
        <v>28</v>
      </c>
      <c r="X4075" s="6" t="s">
        <v>20310</v>
      </c>
      <c r="Y4075" s="2" t="s">
        <v>20309</v>
      </c>
      <c r="Z4075" s="2" t="s">
        <v>3042</v>
      </c>
      <c r="AA4075" s="2" t="s">
        <v>114</v>
      </c>
      <c r="AB4075" s="2" t="s">
        <v>27</v>
      </c>
      <c r="AC4075" s="2" t="s">
        <v>27</v>
      </c>
      <c r="AD4075" s="2" t="s">
        <v>27</v>
      </c>
      <c r="AE4075" s="2" t="s">
        <v>27</v>
      </c>
      <c r="AG4075" s="2" t="str">
        <f t="shared" si="255"/>
        <v>P. 21</v>
      </c>
      <c r="AH4075" s="2" t="str">
        <f t="shared" si="256"/>
        <v>Quận Bình Thạnh</v>
      </c>
      <c r="AI4075" s="2" t="str">
        <f t="shared" si="257"/>
        <v/>
      </c>
      <c r="AK4075" s="2" t="str">
        <f t="shared" si="258"/>
        <v/>
      </c>
      <c r="BF4075" s="2" t="str">
        <f>VLOOKUP(M4075,'[1]mã win'!G:K,5,0)</f>
        <v>N</v>
      </c>
    </row>
    <row r="4076" spans="1:58" x14ac:dyDescent="0.25">
      <c r="A4076" s="6" t="s">
        <v>20311</v>
      </c>
      <c r="B4076" s="6" t="s">
        <v>15457</v>
      </c>
      <c r="C4076" s="6" t="s">
        <v>20312</v>
      </c>
      <c r="D4076" s="2" t="s">
        <v>8538</v>
      </c>
      <c r="E4076" s="2" t="s">
        <v>3042</v>
      </c>
      <c r="G4076" s="6" t="s">
        <v>15024</v>
      </c>
      <c r="H4076" s="6" t="s">
        <v>27</v>
      </c>
      <c r="I4076" s="6"/>
      <c r="J4076" s="6"/>
      <c r="K4076" s="7">
        <v>60</v>
      </c>
      <c r="L4076" s="6" t="s">
        <v>133</v>
      </c>
      <c r="M4076" s="6" t="s">
        <v>39</v>
      </c>
      <c r="N4076" s="6" t="s">
        <v>39</v>
      </c>
      <c r="O4076" s="6" t="s">
        <v>3042</v>
      </c>
      <c r="P4076" s="8" t="s">
        <v>27</v>
      </c>
      <c r="Q4076" s="9">
        <v>44755.649946261598</v>
      </c>
      <c r="R4076" s="6" t="s">
        <v>28</v>
      </c>
      <c r="X4076" s="6" t="s">
        <v>20313</v>
      </c>
      <c r="Y4076" s="2" t="s">
        <v>8538</v>
      </c>
      <c r="Z4076" s="2" t="s">
        <v>3042</v>
      </c>
      <c r="AA4076" s="2" t="s">
        <v>114</v>
      </c>
      <c r="AB4076" s="2" t="s">
        <v>27</v>
      </c>
      <c r="AC4076" s="2" t="s">
        <v>27</v>
      </c>
      <c r="AD4076" s="2" t="s">
        <v>27</v>
      </c>
      <c r="AE4076" s="2" t="s">
        <v>27</v>
      </c>
      <c r="AG4076" s="2" t="str">
        <f t="shared" si="255"/>
        <v>P. 22</v>
      </c>
      <c r="AH4076" s="2" t="str">
        <f t="shared" si="256"/>
        <v>Quận Bình Thạnh</v>
      </c>
      <c r="AI4076" s="2" t="str">
        <f t="shared" si="257"/>
        <v/>
      </c>
      <c r="AK4076" s="2" t="str">
        <f t="shared" si="258"/>
        <v/>
      </c>
      <c r="BF4076" s="2" t="str">
        <f>VLOOKUP(M4076,'[1]mã win'!G:K,5,0)</f>
        <v>N</v>
      </c>
    </row>
    <row r="4077" spans="1:58" x14ac:dyDescent="0.25">
      <c r="A4077" s="6" t="s">
        <v>20314</v>
      </c>
      <c r="B4077" s="6" t="s">
        <v>15457</v>
      </c>
      <c r="C4077" s="6" t="s">
        <v>20315</v>
      </c>
      <c r="D4077" s="2" t="s">
        <v>8591</v>
      </c>
      <c r="E4077" s="2" t="s">
        <v>3042</v>
      </c>
      <c r="G4077" s="6" t="s">
        <v>15024</v>
      </c>
      <c r="H4077" s="6" t="s">
        <v>27</v>
      </c>
      <c r="I4077" s="6"/>
      <c r="J4077" s="6"/>
      <c r="K4077" s="7">
        <v>60</v>
      </c>
      <c r="L4077" s="6" t="s">
        <v>133</v>
      </c>
      <c r="M4077" s="6" t="s">
        <v>39</v>
      </c>
      <c r="N4077" s="6" t="s">
        <v>39</v>
      </c>
      <c r="O4077" s="6" t="s">
        <v>3042</v>
      </c>
      <c r="P4077" s="8" t="s">
        <v>27</v>
      </c>
      <c r="Q4077" s="9">
        <v>44765.699112615701</v>
      </c>
      <c r="R4077" s="6" t="s">
        <v>28</v>
      </c>
      <c r="X4077" s="6" t="s">
        <v>20316</v>
      </c>
      <c r="Y4077" s="2" t="s">
        <v>20317</v>
      </c>
      <c r="Z4077" s="2" t="s">
        <v>20318</v>
      </c>
      <c r="AA4077" s="2" t="s">
        <v>8591</v>
      </c>
      <c r="AB4077" s="2" t="s">
        <v>3042</v>
      </c>
      <c r="AC4077" s="2" t="s">
        <v>114</v>
      </c>
      <c r="AD4077" s="2" t="s">
        <v>27</v>
      </c>
      <c r="AE4077" s="2" t="s">
        <v>27</v>
      </c>
      <c r="AG4077" s="2" t="str">
        <f t="shared" si="255"/>
        <v>Phường 22</v>
      </c>
      <c r="AH4077" s="2" t="str">
        <f t="shared" si="256"/>
        <v>Quận Bình Thạnh</v>
      </c>
      <c r="AI4077" s="2" t="str">
        <f t="shared" si="257"/>
        <v/>
      </c>
      <c r="AK4077" s="2" t="str">
        <f t="shared" si="258"/>
        <v/>
      </c>
      <c r="BF4077" s="2" t="str">
        <f>VLOOKUP(M4077,'[1]mã win'!G:K,5,0)</f>
        <v>N</v>
      </c>
    </row>
    <row r="4078" spans="1:58" x14ac:dyDescent="0.25">
      <c r="A4078" s="6" t="s">
        <v>20319</v>
      </c>
      <c r="B4078" s="6" t="s">
        <v>15457</v>
      </c>
      <c r="C4078" s="6" t="s">
        <v>20320</v>
      </c>
      <c r="D4078" s="2" t="s">
        <v>16901</v>
      </c>
      <c r="E4078" s="2" t="s">
        <v>3042</v>
      </c>
      <c r="G4078" s="6" t="s">
        <v>15024</v>
      </c>
      <c r="H4078" s="6" t="s">
        <v>27</v>
      </c>
      <c r="I4078" s="6"/>
      <c r="J4078" s="6"/>
      <c r="K4078" s="7">
        <v>60</v>
      </c>
      <c r="L4078" s="6" t="s">
        <v>133</v>
      </c>
      <c r="M4078" s="6" t="s">
        <v>39</v>
      </c>
      <c r="N4078" s="6" t="s">
        <v>39</v>
      </c>
      <c r="O4078" s="6" t="s">
        <v>3042</v>
      </c>
      <c r="P4078" s="8" t="s">
        <v>27</v>
      </c>
      <c r="Q4078" s="9">
        <v>44755.652219294003</v>
      </c>
      <c r="R4078" s="6" t="s">
        <v>28</v>
      </c>
      <c r="X4078" s="6" t="s">
        <v>20321</v>
      </c>
      <c r="Y4078" s="2" t="s">
        <v>16901</v>
      </c>
      <c r="Z4078" s="2" t="s">
        <v>3042</v>
      </c>
      <c r="AA4078" s="2" t="s">
        <v>114</v>
      </c>
      <c r="AB4078" s="2" t="s">
        <v>27</v>
      </c>
      <c r="AC4078" s="2" t="s">
        <v>27</v>
      </c>
      <c r="AD4078" s="2" t="s">
        <v>27</v>
      </c>
      <c r="AE4078" s="2" t="s">
        <v>27</v>
      </c>
      <c r="AG4078" s="2" t="str">
        <f t="shared" si="255"/>
        <v>P. 7</v>
      </c>
      <c r="AH4078" s="2" t="str">
        <f t="shared" si="256"/>
        <v>Quận Bình Thạnh</v>
      </c>
      <c r="AI4078" s="2" t="str">
        <f t="shared" si="257"/>
        <v/>
      </c>
      <c r="AK4078" s="2" t="str">
        <f t="shared" si="258"/>
        <v/>
      </c>
      <c r="BF4078" s="2" t="str">
        <f>VLOOKUP(M4078,'[1]mã win'!G:K,5,0)</f>
        <v>N</v>
      </c>
    </row>
    <row r="4079" spans="1:58" x14ac:dyDescent="0.25">
      <c r="A4079" s="6" t="s">
        <v>20322</v>
      </c>
      <c r="B4079" s="6" t="s">
        <v>15468</v>
      </c>
      <c r="C4079" s="6" t="s">
        <v>20323</v>
      </c>
      <c r="D4079" s="2" t="s">
        <v>20324</v>
      </c>
      <c r="E4079" s="2" t="s">
        <v>6654</v>
      </c>
      <c r="G4079" s="6" t="s">
        <v>15031</v>
      </c>
      <c r="H4079" s="6"/>
      <c r="I4079" s="6"/>
      <c r="J4079" s="6"/>
      <c r="K4079" s="7"/>
      <c r="L4079" s="6" t="s">
        <v>235</v>
      </c>
      <c r="M4079" s="6" t="s">
        <v>25</v>
      </c>
      <c r="N4079" s="6" t="s">
        <v>25</v>
      </c>
      <c r="O4079" s="6" t="s">
        <v>967</v>
      </c>
      <c r="P4079" s="8" t="s">
        <v>27</v>
      </c>
      <c r="Q4079" s="9">
        <v>44704.569500381898</v>
      </c>
      <c r="R4079" s="6" t="s">
        <v>6465</v>
      </c>
      <c r="X4079" s="6" t="s">
        <v>20325</v>
      </c>
      <c r="Y4079" s="2" t="s">
        <v>2393</v>
      </c>
      <c r="Z4079" s="2" t="s">
        <v>20326</v>
      </c>
      <c r="AA4079" s="2" t="s">
        <v>20327</v>
      </c>
      <c r="AB4079" s="2" t="s">
        <v>20324</v>
      </c>
      <c r="AC4079" s="2" t="s">
        <v>6654</v>
      </c>
      <c r="AD4079" s="2" t="s">
        <v>31</v>
      </c>
      <c r="AE4079" s="2" t="s">
        <v>27</v>
      </c>
      <c r="AG4079" s="2" t="str">
        <f t="shared" si="255"/>
        <v>P.Hoàng Liệt</v>
      </c>
      <c r="AH4079" s="2" t="str">
        <f t="shared" si="256"/>
        <v>Q.Hoàng Mai</v>
      </c>
      <c r="AI4079" s="2" t="str">
        <f t="shared" si="257"/>
        <v/>
      </c>
      <c r="AK4079" s="2" t="str">
        <f t="shared" si="258"/>
        <v/>
      </c>
      <c r="BF4079" s="2" t="str">
        <f>VLOOKUP(M4079,'[1]mã win'!G:K,5,0)</f>
        <v>B</v>
      </c>
    </row>
    <row r="4080" spans="1:58" x14ac:dyDescent="0.25">
      <c r="A4080" s="6" t="s">
        <v>20328</v>
      </c>
      <c r="B4080" s="6" t="s">
        <v>15457</v>
      </c>
      <c r="C4080" s="6" t="s">
        <v>20329</v>
      </c>
      <c r="D4080" s="2" t="s">
        <v>4450</v>
      </c>
      <c r="E4080" s="2" t="s">
        <v>399</v>
      </c>
      <c r="G4080" s="6" t="s">
        <v>15024</v>
      </c>
      <c r="H4080" s="6" t="s">
        <v>27</v>
      </c>
      <c r="I4080" s="6"/>
      <c r="J4080" s="6"/>
      <c r="K4080" s="7">
        <v>60</v>
      </c>
      <c r="L4080" s="6" t="s">
        <v>63</v>
      </c>
      <c r="M4080" s="6" t="s">
        <v>39</v>
      </c>
      <c r="N4080" s="6" t="s">
        <v>39</v>
      </c>
      <c r="O4080" s="6" t="s">
        <v>51</v>
      </c>
      <c r="P4080" s="8" t="s">
        <v>27</v>
      </c>
      <c r="Q4080" s="9">
        <v>44755.672471296297</v>
      </c>
      <c r="R4080" s="6" t="s">
        <v>28</v>
      </c>
      <c r="X4080" s="6" t="s">
        <v>20330</v>
      </c>
      <c r="Y4080" s="2" t="s">
        <v>4450</v>
      </c>
      <c r="Z4080" s="2" t="s">
        <v>399</v>
      </c>
      <c r="AA4080" s="2" t="s">
        <v>114</v>
      </c>
      <c r="AB4080" s="2" t="s">
        <v>27</v>
      </c>
      <c r="AC4080" s="2" t="s">
        <v>27</v>
      </c>
      <c r="AD4080" s="2" t="s">
        <v>27</v>
      </c>
      <c r="AE4080" s="2" t="s">
        <v>27</v>
      </c>
      <c r="AG4080" s="2" t="str">
        <f t="shared" si="255"/>
        <v>Phường Long Trường</v>
      </c>
      <c r="AH4080" s="2" t="str">
        <f t="shared" si="256"/>
        <v>Quận 9</v>
      </c>
      <c r="AI4080" s="2" t="str">
        <f t="shared" si="257"/>
        <v/>
      </c>
      <c r="AK4080" s="2" t="str">
        <f t="shared" si="258"/>
        <v/>
      </c>
      <c r="BF4080" s="2" t="str">
        <f>VLOOKUP(M4080,'[1]mã win'!G:K,5,0)</f>
        <v>N</v>
      </c>
    </row>
    <row r="4081" spans="1:58" x14ac:dyDescent="0.25">
      <c r="A4081" s="6" t="s">
        <v>20331</v>
      </c>
      <c r="B4081" s="6" t="s">
        <v>15468</v>
      </c>
      <c r="C4081" s="6" t="s">
        <v>20332</v>
      </c>
      <c r="D4081" s="2" t="s">
        <v>27</v>
      </c>
      <c r="E4081" s="2" t="s">
        <v>1169</v>
      </c>
      <c r="G4081" s="6" t="s">
        <v>15031</v>
      </c>
      <c r="H4081" s="6"/>
      <c r="I4081" s="6"/>
      <c r="J4081" s="6"/>
      <c r="K4081" s="7"/>
      <c r="L4081" s="6" t="s">
        <v>24</v>
      </c>
      <c r="M4081" s="6" t="s">
        <v>25</v>
      </c>
      <c r="N4081" s="6" t="s">
        <v>25</v>
      </c>
      <c r="O4081" s="6" t="s">
        <v>918</v>
      </c>
      <c r="P4081" s="8" t="s">
        <v>27</v>
      </c>
      <c r="Q4081" s="9">
        <v>44707.337566585702</v>
      </c>
      <c r="R4081" s="6" t="s">
        <v>6465</v>
      </c>
      <c r="X4081" s="6" t="s">
        <v>20333</v>
      </c>
      <c r="Y4081" s="2" t="s">
        <v>2393</v>
      </c>
      <c r="Z4081" s="2" t="s">
        <v>20334</v>
      </c>
      <c r="AA4081" s="2" t="s">
        <v>20335</v>
      </c>
      <c r="AB4081" s="2" t="s">
        <v>1169</v>
      </c>
      <c r="AC4081" s="2" t="s">
        <v>25</v>
      </c>
      <c r="AD4081" s="2" t="s">
        <v>27</v>
      </c>
      <c r="AE4081" s="2" t="s">
        <v>27</v>
      </c>
      <c r="AG4081" s="2" t="str">
        <f t="shared" si="255"/>
        <v/>
      </c>
      <c r="AH4081" s="2" t="str">
        <f t="shared" si="256"/>
        <v>Q.Nam Từ Liêm</v>
      </c>
      <c r="AI4081" s="2" t="str">
        <f t="shared" si="257"/>
        <v/>
      </c>
      <c r="AK4081" s="2" t="str">
        <f t="shared" si="258"/>
        <v/>
      </c>
      <c r="BF4081" s="2" t="str">
        <f>VLOOKUP(M4081,'[1]mã win'!G:K,5,0)</f>
        <v>B</v>
      </c>
    </row>
    <row r="4082" spans="1:58" ht="21" x14ac:dyDescent="0.25">
      <c r="A4082" s="6" t="s">
        <v>20336</v>
      </c>
      <c r="B4082" s="6" t="s">
        <v>15468</v>
      </c>
      <c r="C4082" s="11" t="s">
        <v>20337</v>
      </c>
      <c r="D4082" s="2" t="s">
        <v>27</v>
      </c>
      <c r="E4082" s="2" t="s">
        <v>840</v>
      </c>
      <c r="G4082" s="6" t="s">
        <v>15031</v>
      </c>
      <c r="H4082" s="6"/>
      <c r="I4082" s="6"/>
      <c r="J4082" s="6"/>
      <c r="K4082" s="7"/>
      <c r="L4082" s="6" t="s">
        <v>235</v>
      </c>
      <c r="M4082" s="6" t="s">
        <v>25</v>
      </c>
      <c r="N4082" s="6" t="s">
        <v>25</v>
      </c>
      <c r="O4082" s="6" t="s">
        <v>840</v>
      </c>
      <c r="P4082" s="8" t="s">
        <v>27</v>
      </c>
      <c r="Q4082" s="9">
        <v>44704.345352893499</v>
      </c>
      <c r="R4082" s="6" t="s">
        <v>6465</v>
      </c>
      <c r="X4082" s="11" t="s">
        <v>262</v>
      </c>
      <c r="Y4082" s="2" t="s">
        <v>1585</v>
      </c>
      <c r="Z4082" s="2" t="s">
        <v>20338</v>
      </c>
      <c r="AA4082" s="2" t="s">
        <v>20339</v>
      </c>
      <c r="AB4082" s="2" t="s">
        <v>20340</v>
      </c>
      <c r="AC4082" s="2" t="s">
        <v>27</v>
      </c>
      <c r="AD4082" s="2" t="s">
        <v>27</v>
      </c>
      <c r="AE4082" s="2" t="s">
        <v>27</v>
      </c>
      <c r="AG4082" s="2" t="str">
        <f t="shared" ref="AG4082:AG4145" si="259">IF(LEFT(X4082,1)="P",X4082,IF(LEFT(Y4082,1)="P",Y4082,IF(LEFT(Z4082,1)="P",Z4082,IF(LEFT(AA4082,1)="P",AA4082,IF(LEFT(AB4082,1)="P",AB4082,IF(LEFT(AC4082,1)="P",AC4082,IF(LEFT(AD4082,1)="P",AD4082,IF(LEFT(AE4082,1)="P",AE4082,IF(LEFT(AF4082,1)="P",AF4082,"")))))))))</f>
        <v/>
      </c>
      <c r="AH4082" s="2" t="str">
        <f t="shared" ref="AH4082:AH4145" si="260">IF(LEFT(X4082,1)="P",X4082,IF(LEFT(Y4082,1)="Q",Y4082,IF(LEFT(Z4082,1)="Q",Z4082,IF(LEFT(AA4082,1)="Q",AA4082,IF(LEFT(AB4082,1)="Q",AB4082,IF(LEFT(AC4082,1)="Q",AC4082,IF(LEFT(AD4082,1)="Q",AD4082,IF(LEFT(AE4082,1)="Q",AE4082,IF(LEFT(AF4082,1)="Q",AF4082,"")))))))))</f>
        <v/>
      </c>
      <c r="AI4082" s="2" t="str">
        <f t="shared" ref="AI4082:AI4145" si="261">IF(LEFT(Y4082,2)="Hu",Y4082,IF(LEFT(Z4082,2)="Hu",Z4082,IF(LEFT(AA4082,2)="Hu",AA4082,IF(LEFT(AB4082,2)="Hu",AB4082,IF(LEFT(AC4082,2)="Hu",AC4082,IF(LEFT(AD4082,2)="Hu",AD4082,IF(LEFT(AE4082,2)="Hu",AE4082,IF(LEFT(AF4082,2)="Hu",AF4082,""))))))))</f>
        <v/>
      </c>
      <c r="AK4082" s="2" t="str">
        <f t="shared" si="258"/>
        <v/>
      </c>
      <c r="BF4082" s="2" t="str">
        <f>VLOOKUP(M4082,'[1]mã win'!G:K,5,0)</f>
        <v>B</v>
      </c>
    </row>
    <row r="4083" spans="1:58" x14ac:dyDescent="0.25">
      <c r="A4083" s="6" t="s">
        <v>20341</v>
      </c>
      <c r="B4083" s="6" t="s">
        <v>15457</v>
      </c>
      <c r="C4083" s="6" t="s">
        <v>20342</v>
      </c>
      <c r="D4083" s="2" t="s">
        <v>4275</v>
      </c>
      <c r="E4083" s="2" t="s">
        <v>200</v>
      </c>
      <c r="G4083" s="6" t="s">
        <v>15024</v>
      </c>
      <c r="H4083" s="6" t="s">
        <v>27</v>
      </c>
      <c r="I4083" s="6"/>
      <c r="J4083" s="6"/>
      <c r="K4083" s="7">
        <v>60</v>
      </c>
      <c r="L4083" s="6" t="s">
        <v>199</v>
      </c>
      <c r="M4083" s="6" t="s">
        <v>39</v>
      </c>
      <c r="N4083" s="6" t="s">
        <v>39</v>
      </c>
      <c r="O4083" s="6" t="s">
        <v>200</v>
      </c>
      <c r="P4083" s="8" t="s">
        <v>27</v>
      </c>
      <c r="Q4083" s="9">
        <v>44769.429840972203</v>
      </c>
      <c r="R4083" s="6" t="s">
        <v>28</v>
      </c>
      <c r="X4083" s="6" t="s">
        <v>20343</v>
      </c>
      <c r="Y4083" s="2" t="s">
        <v>4275</v>
      </c>
      <c r="Z4083" s="2" t="s">
        <v>200</v>
      </c>
      <c r="AA4083" s="2" t="s">
        <v>114</v>
      </c>
      <c r="AB4083" s="2" t="s">
        <v>27</v>
      </c>
      <c r="AC4083" s="2" t="s">
        <v>27</v>
      </c>
      <c r="AD4083" s="2" t="s">
        <v>27</v>
      </c>
      <c r="AE4083" s="2" t="s">
        <v>27</v>
      </c>
      <c r="AG4083" s="2" t="str">
        <f t="shared" si="259"/>
        <v>Phường 7</v>
      </c>
      <c r="AH4083" s="2" t="str">
        <f t="shared" si="260"/>
        <v>Quận Tân Bình</v>
      </c>
      <c r="AI4083" s="2" t="str">
        <f t="shared" si="261"/>
        <v/>
      </c>
      <c r="AK4083" s="2" t="str">
        <f t="shared" si="258"/>
        <v/>
      </c>
      <c r="BF4083" s="2" t="str">
        <f>VLOOKUP(M4083,'[1]mã win'!G:K,5,0)</f>
        <v>N</v>
      </c>
    </row>
    <row r="4084" spans="1:58" x14ac:dyDescent="0.25">
      <c r="A4084" s="6" t="s">
        <v>20344</v>
      </c>
      <c r="B4084" s="6" t="s">
        <v>15463</v>
      </c>
      <c r="C4084" s="6" t="s">
        <v>20345</v>
      </c>
      <c r="D4084" s="2" t="s">
        <v>27</v>
      </c>
      <c r="E4084" s="2" t="s">
        <v>902</v>
      </c>
      <c r="G4084" s="6" t="s">
        <v>15031</v>
      </c>
      <c r="H4084" s="6"/>
      <c r="I4084" s="6"/>
      <c r="J4084" s="6"/>
      <c r="K4084" s="7"/>
      <c r="L4084" s="6" t="s">
        <v>24</v>
      </c>
      <c r="M4084" s="6" t="s">
        <v>25</v>
      </c>
      <c r="N4084" s="6" t="s">
        <v>25</v>
      </c>
      <c r="O4084" s="6" t="s">
        <v>902</v>
      </c>
      <c r="P4084" s="8" t="s">
        <v>27</v>
      </c>
      <c r="Q4084" s="9">
        <v>44709.437377777802</v>
      </c>
      <c r="R4084" s="6" t="s">
        <v>6465</v>
      </c>
      <c r="X4084" s="6" t="s">
        <v>20346</v>
      </c>
      <c r="Y4084" s="2" t="s">
        <v>20347</v>
      </c>
      <c r="Z4084" s="2" t="s">
        <v>1096</v>
      </c>
      <c r="AA4084" s="2" t="s">
        <v>10794</v>
      </c>
      <c r="AB4084" s="2" t="s">
        <v>27</v>
      </c>
      <c r="AC4084" s="2" t="s">
        <v>27</v>
      </c>
      <c r="AD4084" s="2" t="s">
        <v>27</v>
      </c>
      <c r="AE4084" s="2" t="s">
        <v>27</v>
      </c>
      <c r="AG4084" s="2" t="str">
        <f t="shared" si="259"/>
        <v/>
      </c>
      <c r="AH4084" s="2" t="str">
        <f t="shared" si="260"/>
        <v/>
      </c>
      <c r="AI4084" s="2" t="str">
        <f t="shared" si="261"/>
        <v/>
      </c>
      <c r="AK4084" s="2" t="str">
        <f t="shared" si="258"/>
        <v/>
      </c>
      <c r="BF4084" s="2" t="str">
        <f>VLOOKUP(M4084,'[1]mã win'!G:K,5,0)</f>
        <v>B</v>
      </c>
    </row>
    <row r="4085" spans="1:58" x14ac:dyDescent="0.25">
      <c r="A4085" s="6" t="s">
        <v>20348</v>
      </c>
      <c r="B4085" s="6" t="s">
        <v>15457</v>
      </c>
      <c r="C4085" s="6" t="s">
        <v>20349</v>
      </c>
      <c r="D4085" s="2" t="s">
        <v>19353</v>
      </c>
      <c r="E4085" s="2" t="s">
        <v>18662</v>
      </c>
      <c r="G4085" s="6" t="s">
        <v>15024</v>
      </c>
      <c r="H4085" s="6" t="s">
        <v>27</v>
      </c>
      <c r="I4085" s="6"/>
      <c r="J4085" s="6"/>
      <c r="K4085" s="7">
        <v>60</v>
      </c>
      <c r="L4085" s="6" t="s">
        <v>63</v>
      </c>
      <c r="M4085" s="6" t="s">
        <v>39</v>
      </c>
      <c r="N4085" s="6" t="s">
        <v>39</v>
      </c>
      <c r="O4085" s="6" t="s">
        <v>51</v>
      </c>
      <c r="P4085" s="8" t="s">
        <v>27</v>
      </c>
      <c r="Q4085" s="9">
        <v>44767.383425844899</v>
      </c>
      <c r="R4085" s="6" t="s">
        <v>28</v>
      </c>
      <c r="X4085" s="6" t="s">
        <v>20350</v>
      </c>
      <c r="Y4085" s="2" t="s">
        <v>9540</v>
      </c>
      <c r="Z4085" s="2" t="s">
        <v>19353</v>
      </c>
      <c r="AA4085" s="2" t="s">
        <v>18662</v>
      </c>
      <c r="AB4085" s="2" t="s">
        <v>114</v>
      </c>
      <c r="AC4085" s="2" t="s">
        <v>27</v>
      </c>
      <c r="AD4085" s="2" t="s">
        <v>27</v>
      </c>
      <c r="AE4085" s="2" t="s">
        <v>27</v>
      </c>
      <c r="AG4085" s="2" t="str">
        <f t="shared" si="259"/>
        <v>Phường Tam Phú</v>
      </c>
      <c r="AH4085" s="2" t="str">
        <f t="shared" si="260"/>
        <v>Quận Thủ Đức</v>
      </c>
      <c r="AI4085" s="2" t="str">
        <f t="shared" si="261"/>
        <v/>
      </c>
      <c r="AK4085" s="2" t="str">
        <f t="shared" si="258"/>
        <v/>
      </c>
      <c r="BF4085" s="2" t="str">
        <f>VLOOKUP(M4085,'[1]mã win'!G:K,5,0)</f>
        <v>N</v>
      </c>
    </row>
    <row r="4086" spans="1:58" x14ac:dyDescent="0.25">
      <c r="A4086" s="6" t="s">
        <v>20351</v>
      </c>
      <c r="B4086" s="6" t="s">
        <v>15463</v>
      </c>
      <c r="C4086" s="6" t="s">
        <v>20352</v>
      </c>
      <c r="D4086" s="2" t="s">
        <v>27</v>
      </c>
      <c r="E4086" s="2" t="s">
        <v>9701</v>
      </c>
      <c r="G4086" s="6" t="s">
        <v>15031</v>
      </c>
      <c r="H4086" s="6"/>
      <c r="I4086" s="6"/>
      <c r="J4086" s="6"/>
      <c r="K4086" s="7"/>
      <c r="L4086" s="6" t="s">
        <v>235</v>
      </c>
      <c r="M4086" s="6" t="s">
        <v>25</v>
      </c>
      <c r="N4086" s="6" t="s">
        <v>25</v>
      </c>
      <c r="O4086" s="6" t="s">
        <v>9701</v>
      </c>
      <c r="P4086" s="8" t="s">
        <v>27</v>
      </c>
      <c r="Q4086" s="9">
        <v>44705.604145219899</v>
      </c>
      <c r="R4086" s="6" t="s">
        <v>6465</v>
      </c>
      <c r="X4086" s="6" t="s">
        <v>20352</v>
      </c>
      <c r="Y4086" s="2" t="s">
        <v>27</v>
      </c>
      <c r="Z4086" s="2" t="s">
        <v>27</v>
      </c>
      <c r="AA4086" s="2" t="s">
        <v>27</v>
      </c>
      <c r="AB4086" s="2" t="s">
        <v>27</v>
      </c>
      <c r="AC4086" s="2" t="s">
        <v>27</v>
      </c>
      <c r="AD4086" s="2" t="s">
        <v>27</v>
      </c>
      <c r="AE4086" s="2" t="s">
        <v>27</v>
      </c>
      <c r="AG4086" s="2" t="str">
        <f t="shared" si="259"/>
        <v/>
      </c>
      <c r="AH4086" s="2" t="str">
        <f t="shared" si="260"/>
        <v/>
      </c>
      <c r="AI4086" s="2" t="str">
        <f t="shared" si="261"/>
        <v/>
      </c>
      <c r="AK4086" s="2" t="str">
        <f t="shared" si="258"/>
        <v/>
      </c>
      <c r="BF4086" s="2" t="str">
        <f>VLOOKUP(M4086,'[1]mã win'!G:K,5,0)</f>
        <v>B</v>
      </c>
    </row>
    <row r="4087" spans="1:58" x14ac:dyDescent="0.25">
      <c r="A4087" s="6" t="s">
        <v>20353</v>
      </c>
      <c r="B4087" s="6" t="s">
        <v>15468</v>
      </c>
      <c r="C4087" s="6" t="s">
        <v>20354</v>
      </c>
      <c r="D4087" s="2" t="s">
        <v>9409</v>
      </c>
      <c r="E4087" s="2" t="s">
        <v>6654</v>
      </c>
      <c r="G4087" s="6" t="s">
        <v>15031</v>
      </c>
      <c r="H4087" s="6"/>
      <c r="I4087" s="6"/>
      <c r="J4087" s="6"/>
      <c r="K4087" s="7"/>
      <c r="L4087" s="6" t="s">
        <v>235</v>
      </c>
      <c r="M4087" s="6" t="s">
        <v>25</v>
      </c>
      <c r="N4087" s="6" t="s">
        <v>25</v>
      </c>
      <c r="O4087" s="6" t="s">
        <v>967</v>
      </c>
      <c r="P4087" s="8" t="s">
        <v>27</v>
      </c>
      <c r="Q4087" s="9">
        <v>44704.569095104198</v>
      </c>
      <c r="R4087" s="6" t="s">
        <v>6465</v>
      </c>
      <c r="X4087" s="6" t="s">
        <v>20355</v>
      </c>
      <c r="Y4087" s="2" t="s">
        <v>2393</v>
      </c>
      <c r="Z4087" s="2" t="s">
        <v>20356</v>
      </c>
      <c r="AA4087" s="2" t="s">
        <v>20357</v>
      </c>
      <c r="AB4087" s="2" t="s">
        <v>14565</v>
      </c>
      <c r="AC4087" s="2" t="s">
        <v>9409</v>
      </c>
      <c r="AD4087" s="2" t="s">
        <v>6654</v>
      </c>
      <c r="AE4087" s="2" t="s">
        <v>25</v>
      </c>
      <c r="AG4087" s="2" t="str">
        <f t="shared" si="259"/>
        <v>P.Mai Động</v>
      </c>
      <c r="AH4087" s="2" t="str">
        <f t="shared" si="260"/>
        <v>Q.Hoàng Mai</v>
      </c>
      <c r="AI4087" s="2" t="str">
        <f t="shared" si="261"/>
        <v/>
      </c>
      <c r="AK4087" s="2" t="str">
        <f t="shared" si="258"/>
        <v/>
      </c>
      <c r="BF4087" s="2" t="str">
        <f>VLOOKUP(M4087,'[1]mã win'!G:K,5,0)</f>
        <v>B</v>
      </c>
    </row>
    <row r="4088" spans="1:58" x14ac:dyDescent="0.25">
      <c r="A4088" s="6" t="s">
        <v>20358</v>
      </c>
      <c r="B4088" s="6" t="s">
        <v>15468</v>
      </c>
      <c r="C4088" s="6" t="s">
        <v>20359</v>
      </c>
      <c r="D4088" s="2" t="s">
        <v>14451</v>
      </c>
      <c r="E4088" s="2" t="s">
        <v>1169</v>
      </c>
      <c r="G4088" s="6" t="s">
        <v>15031</v>
      </c>
      <c r="H4088" s="6"/>
      <c r="I4088" s="6"/>
      <c r="J4088" s="6"/>
      <c r="K4088" s="7"/>
      <c r="L4088" s="6" t="s">
        <v>24</v>
      </c>
      <c r="M4088" s="6" t="s">
        <v>25</v>
      </c>
      <c r="N4088" s="6" t="s">
        <v>25</v>
      </c>
      <c r="O4088" s="6" t="s">
        <v>918</v>
      </c>
      <c r="P4088" s="8" t="s">
        <v>27</v>
      </c>
      <c r="Q4088" s="9">
        <v>44707.342107141201</v>
      </c>
      <c r="R4088" s="6" t="s">
        <v>6465</v>
      </c>
      <c r="X4088" s="6" t="s">
        <v>20360</v>
      </c>
      <c r="Y4088" s="2" t="s">
        <v>20361</v>
      </c>
      <c r="Z4088" s="2" t="s">
        <v>20362</v>
      </c>
      <c r="AA4088" s="2" t="s">
        <v>20363</v>
      </c>
      <c r="AB4088" s="2" t="s">
        <v>14451</v>
      </c>
      <c r="AC4088" s="2" t="s">
        <v>1169</v>
      </c>
      <c r="AD4088" s="2" t="s">
        <v>25</v>
      </c>
      <c r="AE4088" s="2" t="s">
        <v>27</v>
      </c>
      <c r="AG4088" s="2" t="str">
        <f t="shared" si="259"/>
        <v>P.Cầu Diễn</v>
      </c>
      <c r="AH4088" s="2" t="str">
        <f t="shared" si="260"/>
        <v>Q.Nam Từ Liêm</v>
      </c>
      <c r="AI4088" s="2" t="str">
        <f t="shared" si="261"/>
        <v/>
      </c>
      <c r="AK4088" s="2" t="str">
        <f t="shared" si="258"/>
        <v/>
      </c>
      <c r="BF4088" s="2" t="str">
        <f>VLOOKUP(M4088,'[1]mã win'!G:K,5,0)</f>
        <v>B</v>
      </c>
    </row>
    <row r="4089" spans="1:58" x14ac:dyDescent="0.25">
      <c r="A4089" s="6" t="s">
        <v>20364</v>
      </c>
      <c r="B4089" s="6" t="s">
        <v>15457</v>
      </c>
      <c r="C4089" s="6" t="s">
        <v>20365</v>
      </c>
      <c r="D4089" s="2" t="s">
        <v>18848</v>
      </c>
      <c r="E4089" s="2" t="s">
        <v>754</v>
      </c>
      <c r="G4089" s="6" t="s">
        <v>15024</v>
      </c>
      <c r="H4089" s="6" t="s">
        <v>27</v>
      </c>
      <c r="I4089" s="6"/>
      <c r="J4089" s="6"/>
      <c r="K4089" s="7">
        <v>60</v>
      </c>
      <c r="L4089" s="6" t="s">
        <v>199</v>
      </c>
      <c r="M4089" s="6" t="s">
        <v>39</v>
      </c>
      <c r="N4089" s="6" t="s">
        <v>39</v>
      </c>
      <c r="O4089" s="6" t="s">
        <v>754</v>
      </c>
      <c r="P4089" s="8" t="s">
        <v>27</v>
      </c>
      <c r="Q4089" s="9">
        <v>44765.421801585602</v>
      </c>
      <c r="R4089" s="6" t="s">
        <v>28</v>
      </c>
      <c r="X4089" s="6" t="s">
        <v>20366</v>
      </c>
      <c r="Y4089" s="2" t="s">
        <v>20367</v>
      </c>
      <c r="Z4089" s="2" t="s">
        <v>18848</v>
      </c>
      <c r="AA4089" s="2" t="s">
        <v>754</v>
      </c>
      <c r="AB4089" s="2" t="s">
        <v>114</v>
      </c>
      <c r="AC4089" s="2" t="s">
        <v>27</v>
      </c>
      <c r="AD4089" s="2" t="s">
        <v>27</v>
      </c>
      <c r="AE4089" s="2" t="s">
        <v>27</v>
      </c>
      <c r="AG4089" s="2" t="str">
        <f t="shared" si="259"/>
        <v>Phường Thạnh Lộc</v>
      </c>
      <c r="AH4089" s="2" t="str">
        <f t="shared" si="260"/>
        <v>Quận 12</v>
      </c>
      <c r="AI4089" s="2" t="str">
        <f t="shared" si="261"/>
        <v/>
      </c>
      <c r="AK4089" s="2" t="str">
        <f t="shared" si="258"/>
        <v/>
      </c>
      <c r="BF4089" s="2" t="str">
        <f>VLOOKUP(M4089,'[1]mã win'!G:K,5,0)</f>
        <v>N</v>
      </c>
    </row>
    <row r="4090" spans="1:58" x14ac:dyDescent="0.25">
      <c r="A4090" s="6" t="s">
        <v>20368</v>
      </c>
      <c r="B4090" s="6" t="s">
        <v>15457</v>
      </c>
      <c r="C4090" s="6" t="s">
        <v>20369</v>
      </c>
      <c r="D4090" s="2" t="s">
        <v>4199</v>
      </c>
      <c r="E4090" s="2" t="s">
        <v>3042</v>
      </c>
      <c r="G4090" s="6" t="s">
        <v>15024</v>
      </c>
      <c r="H4090" s="6" t="s">
        <v>27</v>
      </c>
      <c r="I4090" s="6"/>
      <c r="J4090" s="6"/>
      <c r="K4090" s="7">
        <v>60</v>
      </c>
      <c r="L4090" s="6" t="s">
        <v>133</v>
      </c>
      <c r="M4090" s="6" t="s">
        <v>39</v>
      </c>
      <c r="N4090" s="6" t="s">
        <v>39</v>
      </c>
      <c r="O4090" s="6" t="s">
        <v>3042</v>
      </c>
      <c r="P4090" s="8" t="s">
        <v>27</v>
      </c>
      <c r="Q4090" s="9">
        <v>44765.462894247699</v>
      </c>
      <c r="R4090" s="6" t="s">
        <v>28</v>
      </c>
      <c r="X4090" s="6" t="s">
        <v>20370</v>
      </c>
      <c r="Y4090" s="2" t="s">
        <v>4199</v>
      </c>
      <c r="Z4090" s="2" t="s">
        <v>3042</v>
      </c>
      <c r="AA4090" s="2" t="s">
        <v>114</v>
      </c>
      <c r="AB4090" s="2" t="s">
        <v>27</v>
      </c>
      <c r="AC4090" s="2" t="s">
        <v>27</v>
      </c>
      <c r="AD4090" s="2" t="s">
        <v>27</v>
      </c>
      <c r="AE4090" s="2" t="s">
        <v>27</v>
      </c>
      <c r="AG4090" s="2" t="str">
        <f t="shared" si="259"/>
        <v>Phường 13</v>
      </c>
      <c r="AH4090" s="2" t="str">
        <f t="shared" si="260"/>
        <v>Quận Bình Thạnh</v>
      </c>
      <c r="AI4090" s="2" t="str">
        <f t="shared" si="261"/>
        <v/>
      </c>
      <c r="AK4090" s="2" t="str">
        <f t="shared" si="258"/>
        <v/>
      </c>
      <c r="BF4090" s="2" t="str">
        <f>VLOOKUP(M4090,'[1]mã win'!G:K,5,0)</f>
        <v>N</v>
      </c>
    </row>
    <row r="4091" spans="1:58" x14ac:dyDescent="0.25">
      <c r="A4091" s="6" t="s">
        <v>20371</v>
      </c>
      <c r="B4091" s="6" t="s">
        <v>15468</v>
      </c>
      <c r="C4091" s="6" t="s">
        <v>20372</v>
      </c>
      <c r="D4091" s="2" t="s">
        <v>20085</v>
      </c>
      <c r="E4091" s="2" t="s">
        <v>12487</v>
      </c>
      <c r="G4091" s="6" t="s">
        <v>15031</v>
      </c>
      <c r="H4091" s="6"/>
      <c r="I4091" s="6"/>
      <c r="J4091" s="6"/>
      <c r="K4091" s="7"/>
      <c r="L4091" s="6" t="s">
        <v>235</v>
      </c>
      <c r="M4091" s="6" t="s">
        <v>25</v>
      </c>
      <c r="N4091" s="6" t="s">
        <v>25</v>
      </c>
      <c r="O4091" s="6" t="s">
        <v>840</v>
      </c>
      <c r="P4091" s="8" t="s">
        <v>27</v>
      </c>
      <c r="Q4091" s="9">
        <v>44704.344960682902</v>
      </c>
      <c r="R4091" s="6" t="s">
        <v>6465</v>
      </c>
      <c r="X4091" s="6" t="s">
        <v>20373</v>
      </c>
      <c r="Y4091" s="2" t="s">
        <v>20374</v>
      </c>
      <c r="Z4091" s="2" t="s">
        <v>20085</v>
      </c>
      <c r="AA4091" s="2" t="s">
        <v>12487</v>
      </c>
      <c r="AB4091" s="2" t="s">
        <v>31</v>
      </c>
      <c r="AC4091" s="2" t="s">
        <v>27</v>
      </c>
      <c r="AD4091" s="2" t="s">
        <v>27</v>
      </c>
      <c r="AE4091" s="2" t="s">
        <v>27</v>
      </c>
      <c r="AG4091" s="2" t="str">
        <f t="shared" si="259"/>
        <v>P.Thượng Thanh</v>
      </c>
      <c r="AH4091" s="2" t="str">
        <f t="shared" si="260"/>
        <v>Q.Long Biên</v>
      </c>
      <c r="AI4091" s="2" t="str">
        <f t="shared" si="261"/>
        <v/>
      </c>
      <c r="AK4091" s="2" t="str">
        <f t="shared" si="258"/>
        <v/>
      </c>
      <c r="BF4091" s="2" t="str">
        <f>VLOOKUP(M4091,'[1]mã win'!G:K,5,0)</f>
        <v>B</v>
      </c>
    </row>
    <row r="4092" spans="1:58" x14ac:dyDescent="0.25">
      <c r="A4092" s="6" t="s">
        <v>20375</v>
      </c>
      <c r="B4092" s="6" t="s">
        <v>15468</v>
      </c>
      <c r="C4092" s="6" t="s">
        <v>20376</v>
      </c>
      <c r="D4092" s="2" t="s">
        <v>20377</v>
      </c>
      <c r="E4092" s="2" t="s">
        <v>10481</v>
      </c>
      <c r="G4092" s="6" t="s">
        <v>15031</v>
      </c>
      <c r="H4092" s="6"/>
      <c r="I4092" s="6"/>
      <c r="J4092" s="6"/>
      <c r="K4092" s="7"/>
      <c r="L4092" s="6" t="s">
        <v>24</v>
      </c>
      <c r="M4092" s="6" t="s">
        <v>25</v>
      </c>
      <c r="N4092" s="6" t="s">
        <v>25</v>
      </c>
      <c r="O4092" s="6" t="s">
        <v>251</v>
      </c>
      <c r="P4092" s="8" t="s">
        <v>27</v>
      </c>
      <c r="Q4092" s="9">
        <v>44707.4869499653</v>
      </c>
      <c r="R4092" s="6" t="s">
        <v>6465</v>
      </c>
      <c r="X4092" s="6" t="s">
        <v>262</v>
      </c>
      <c r="Y4092" s="2" t="s">
        <v>20378</v>
      </c>
      <c r="Z4092" s="2" t="s">
        <v>20379</v>
      </c>
      <c r="AA4092" s="2" t="s">
        <v>20377</v>
      </c>
      <c r="AB4092" s="2" t="s">
        <v>10481</v>
      </c>
      <c r="AC4092" s="2" t="s">
        <v>31</v>
      </c>
      <c r="AD4092" s="2" t="s">
        <v>27</v>
      </c>
      <c r="AE4092" s="2" t="s">
        <v>27</v>
      </c>
      <c r="AG4092" s="2" t="str">
        <f t="shared" si="259"/>
        <v>P. Trung Hòa</v>
      </c>
      <c r="AH4092" s="2" t="str">
        <f t="shared" si="260"/>
        <v>Q.Cầu Giấy</v>
      </c>
      <c r="AI4092" s="2" t="str">
        <f t="shared" si="261"/>
        <v/>
      </c>
      <c r="AK4092" s="2" t="str">
        <f t="shared" si="258"/>
        <v/>
      </c>
      <c r="BF4092" s="2" t="str">
        <f>VLOOKUP(M4092,'[1]mã win'!G:K,5,0)</f>
        <v>B</v>
      </c>
    </row>
    <row r="4093" spans="1:58" x14ac:dyDescent="0.25">
      <c r="A4093" s="6" t="s">
        <v>20380</v>
      </c>
      <c r="B4093" s="6" t="s">
        <v>15505</v>
      </c>
      <c r="C4093" s="6" t="s">
        <v>20381</v>
      </c>
      <c r="D4093" s="2" t="s">
        <v>5809</v>
      </c>
      <c r="E4093" s="2" t="s">
        <v>36</v>
      </c>
      <c r="G4093" s="6" t="s">
        <v>15024</v>
      </c>
      <c r="H4093" s="6" t="s">
        <v>27</v>
      </c>
      <c r="I4093" s="6"/>
      <c r="J4093" s="6"/>
      <c r="K4093" s="7">
        <v>60</v>
      </c>
      <c r="L4093" s="6" t="s">
        <v>199</v>
      </c>
      <c r="M4093" s="6" t="s">
        <v>39</v>
      </c>
      <c r="N4093" s="6" t="s">
        <v>39</v>
      </c>
      <c r="O4093" s="6" t="s">
        <v>36</v>
      </c>
      <c r="P4093" s="8" t="s">
        <v>27</v>
      </c>
      <c r="Q4093" s="9">
        <v>44749.656106169001</v>
      </c>
      <c r="R4093" s="6" t="s">
        <v>28</v>
      </c>
      <c r="X4093" s="6" t="s">
        <v>20382</v>
      </c>
      <c r="Y4093" s="2" t="s">
        <v>5809</v>
      </c>
      <c r="Z4093" s="2" t="s">
        <v>36</v>
      </c>
      <c r="AA4093" s="2" t="s">
        <v>114</v>
      </c>
      <c r="AB4093" s="2" t="s">
        <v>27</v>
      </c>
      <c r="AC4093" s="2" t="s">
        <v>27</v>
      </c>
      <c r="AD4093" s="2" t="s">
        <v>27</v>
      </c>
      <c r="AE4093" s="2" t="s">
        <v>27</v>
      </c>
      <c r="AG4093" s="2" t="str">
        <f t="shared" si="259"/>
        <v>Phường Tây Thạnh</v>
      </c>
      <c r="AH4093" s="2" t="str">
        <f t="shared" si="260"/>
        <v>Quận Tân Phú</v>
      </c>
      <c r="AI4093" s="2" t="str">
        <f t="shared" si="261"/>
        <v/>
      </c>
      <c r="AK4093" s="2" t="str">
        <f t="shared" si="258"/>
        <v/>
      </c>
      <c r="BF4093" s="2" t="str">
        <f>VLOOKUP(M4093,'[1]mã win'!G:K,5,0)</f>
        <v>N</v>
      </c>
    </row>
    <row r="4094" spans="1:58" x14ac:dyDescent="0.25">
      <c r="A4094" s="6" t="s">
        <v>20383</v>
      </c>
      <c r="B4094" s="6" t="s">
        <v>15463</v>
      </c>
      <c r="C4094" s="6" t="s">
        <v>20384</v>
      </c>
      <c r="D4094" s="2" t="s">
        <v>7362</v>
      </c>
      <c r="E4094" s="2" t="s">
        <v>17007</v>
      </c>
      <c r="G4094" s="6" t="s">
        <v>15031</v>
      </c>
      <c r="H4094" s="6"/>
      <c r="I4094" s="6"/>
      <c r="J4094" s="6"/>
      <c r="K4094" s="7"/>
      <c r="L4094" s="6" t="s">
        <v>24</v>
      </c>
      <c r="M4094" s="6" t="s">
        <v>25</v>
      </c>
      <c r="N4094" s="6" t="s">
        <v>25</v>
      </c>
      <c r="O4094" s="6" t="s">
        <v>17007</v>
      </c>
      <c r="P4094" s="8" t="s">
        <v>27</v>
      </c>
      <c r="Q4094" s="9">
        <v>44720.364056516199</v>
      </c>
      <c r="R4094" s="6" t="s">
        <v>6465</v>
      </c>
      <c r="X4094" s="6" t="s">
        <v>20385</v>
      </c>
      <c r="Y4094" s="2" t="s">
        <v>7362</v>
      </c>
      <c r="Z4094" s="2" t="s">
        <v>17007</v>
      </c>
      <c r="AA4094" s="2" t="s">
        <v>31</v>
      </c>
      <c r="AB4094" s="2" t="s">
        <v>27</v>
      </c>
      <c r="AC4094" s="2" t="s">
        <v>27</v>
      </c>
      <c r="AD4094" s="2" t="s">
        <v>27</v>
      </c>
      <c r="AE4094" s="2" t="s">
        <v>27</v>
      </c>
      <c r="AG4094" s="2" t="str">
        <f t="shared" si="259"/>
        <v>Phường Ngô Quyền</v>
      </c>
      <c r="AH4094" s="2" t="str">
        <f t="shared" si="260"/>
        <v/>
      </c>
      <c r="AI4094" s="2" t="str">
        <f t="shared" si="261"/>
        <v/>
      </c>
      <c r="AK4094" s="2" t="str">
        <f t="shared" si="258"/>
        <v/>
      </c>
      <c r="BF4094" s="2" t="str">
        <f>VLOOKUP(M4094,'[1]mã win'!G:K,5,0)</f>
        <v>B</v>
      </c>
    </row>
    <row r="4095" spans="1:58" x14ac:dyDescent="0.25">
      <c r="A4095" s="6" t="s">
        <v>20386</v>
      </c>
      <c r="B4095" s="6" t="s">
        <v>15463</v>
      </c>
      <c r="C4095" s="6" t="s">
        <v>20387</v>
      </c>
      <c r="D4095" s="2" t="s">
        <v>20388</v>
      </c>
      <c r="E4095" s="2" t="s">
        <v>10614</v>
      </c>
      <c r="G4095" s="6" t="s">
        <v>15031</v>
      </c>
      <c r="H4095" s="6"/>
      <c r="I4095" s="6"/>
      <c r="J4095" s="6"/>
      <c r="K4095" s="7"/>
      <c r="L4095" s="6" t="s">
        <v>24</v>
      </c>
      <c r="M4095" s="6" t="s">
        <v>25</v>
      </c>
      <c r="N4095" s="6" t="s">
        <v>25</v>
      </c>
      <c r="O4095" s="6" t="s">
        <v>1152</v>
      </c>
      <c r="P4095" s="8" t="s">
        <v>27</v>
      </c>
      <c r="Q4095" s="9">
        <v>44707.422127662001</v>
      </c>
      <c r="R4095" s="6" t="s">
        <v>6465</v>
      </c>
      <c r="X4095" s="6" t="s">
        <v>20389</v>
      </c>
      <c r="Y4095" s="2" t="s">
        <v>20388</v>
      </c>
      <c r="Z4095" s="2" t="s">
        <v>10614</v>
      </c>
      <c r="AA4095" s="2" t="s">
        <v>31</v>
      </c>
      <c r="AB4095" s="2" t="s">
        <v>27</v>
      </c>
      <c r="AC4095" s="2" t="s">
        <v>27</v>
      </c>
      <c r="AD4095" s="2" t="s">
        <v>27</v>
      </c>
      <c r="AE4095" s="2" t="s">
        <v>27</v>
      </c>
      <c r="AG4095" s="2" t="str">
        <f t="shared" si="259"/>
        <v>Phường Cổ Nhuế 2</v>
      </c>
      <c r="AH4095" s="2" t="str">
        <f t="shared" si="260"/>
        <v>Q. Bắc Từ Liêm</v>
      </c>
      <c r="AI4095" s="2" t="str">
        <f t="shared" si="261"/>
        <v/>
      </c>
      <c r="AK4095" s="2" t="str">
        <f t="shared" si="258"/>
        <v/>
      </c>
      <c r="BF4095" s="2" t="str">
        <f>VLOOKUP(M4095,'[1]mã win'!G:K,5,0)</f>
        <v>B</v>
      </c>
    </row>
    <row r="4096" spans="1:58" x14ac:dyDescent="0.25">
      <c r="A4096" s="6" t="s">
        <v>20390</v>
      </c>
      <c r="B4096" s="6" t="s">
        <v>15457</v>
      </c>
      <c r="C4096" s="6" t="s">
        <v>20391</v>
      </c>
      <c r="D4096" s="2" t="s">
        <v>17332</v>
      </c>
      <c r="E4096" s="2" t="s">
        <v>134</v>
      </c>
      <c r="G4096" s="6" t="s">
        <v>15024</v>
      </c>
      <c r="H4096" s="6" t="s">
        <v>27</v>
      </c>
      <c r="I4096" s="6"/>
      <c r="J4096" s="6"/>
      <c r="K4096" s="7">
        <v>60</v>
      </c>
      <c r="L4096" s="6" t="s">
        <v>133</v>
      </c>
      <c r="M4096" s="6" t="s">
        <v>39</v>
      </c>
      <c r="N4096" s="6" t="s">
        <v>39</v>
      </c>
      <c r="O4096" s="6" t="s">
        <v>134</v>
      </c>
      <c r="P4096" s="8" t="s">
        <v>27</v>
      </c>
      <c r="Q4096" s="9">
        <v>44725.610531828701</v>
      </c>
      <c r="R4096" s="6" t="s">
        <v>28</v>
      </c>
      <c r="X4096" s="6" t="s">
        <v>20392</v>
      </c>
      <c r="Y4096" s="2" t="s">
        <v>20393</v>
      </c>
      <c r="Z4096" s="2" t="s">
        <v>20394</v>
      </c>
      <c r="AA4096" s="2" t="s">
        <v>20395</v>
      </c>
      <c r="AB4096" s="2" t="s">
        <v>17332</v>
      </c>
      <c r="AC4096" s="2" t="s">
        <v>134</v>
      </c>
      <c r="AD4096" s="2" t="s">
        <v>114</v>
      </c>
      <c r="AE4096" s="2" t="s">
        <v>27</v>
      </c>
      <c r="AG4096" s="2" t="str">
        <f t="shared" si="259"/>
        <v>P. 3</v>
      </c>
      <c r="AH4096" s="2" t="str">
        <f t="shared" si="260"/>
        <v>Quận 6</v>
      </c>
      <c r="AI4096" s="2" t="str">
        <f t="shared" si="261"/>
        <v/>
      </c>
      <c r="AK4096" s="2" t="str">
        <f t="shared" si="258"/>
        <v/>
      </c>
      <c r="BF4096" s="2" t="str">
        <f>VLOOKUP(M4096,'[1]mã win'!G:K,5,0)</f>
        <v>N</v>
      </c>
    </row>
    <row r="4097" spans="1:58" x14ac:dyDescent="0.25">
      <c r="A4097" s="6" t="s">
        <v>20396</v>
      </c>
      <c r="B4097" s="6" t="s">
        <v>15468</v>
      </c>
      <c r="C4097" s="6" t="s">
        <v>20397</v>
      </c>
      <c r="D4097" s="2" t="s">
        <v>27</v>
      </c>
      <c r="E4097" s="2" t="s">
        <v>20398</v>
      </c>
      <c r="G4097" s="6" t="s">
        <v>15031</v>
      </c>
      <c r="H4097" s="6"/>
      <c r="I4097" s="6"/>
      <c r="J4097" s="6"/>
      <c r="K4097" s="7"/>
      <c r="L4097" s="6" t="s">
        <v>8064</v>
      </c>
      <c r="M4097" s="6" t="s">
        <v>25</v>
      </c>
      <c r="N4097" s="6" t="s">
        <v>25</v>
      </c>
      <c r="O4097" s="6" t="s">
        <v>2278</v>
      </c>
      <c r="P4097" s="8" t="s">
        <v>27</v>
      </c>
      <c r="Q4097" s="9">
        <v>44704.655194907398</v>
      </c>
      <c r="R4097" s="6" t="s">
        <v>6465</v>
      </c>
      <c r="X4097" s="6" t="s">
        <v>20399</v>
      </c>
      <c r="Y4097" s="2" t="s">
        <v>20400</v>
      </c>
      <c r="Z4097" s="2" t="s">
        <v>20398</v>
      </c>
      <c r="AA4097" s="2" t="s">
        <v>31</v>
      </c>
      <c r="AB4097" s="2" t="s">
        <v>27</v>
      </c>
      <c r="AC4097" s="2" t="s">
        <v>27</v>
      </c>
      <c r="AD4097" s="2" t="s">
        <v>27</v>
      </c>
      <c r="AE4097" s="2" t="s">
        <v>27</v>
      </c>
      <c r="AG4097" s="2" t="str">
        <f t="shared" si="259"/>
        <v/>
      </c>
      <c r="AH4097" s="2" t="str">
        <f t="shared" si="260"/>
        <v/>
      </c>
      <c r="AI4097" s="2" t="str">
        <f t="shared" si="261"/>
        <v>Huyện Gia Lâm</v>
      </c>
      <c r="AK4097" s="2" t="str">
        <f t="shared" si="258"/>
        <v/>
      </c>
      <c r="BF4097" s="2" t="str">
        <f>VLOOKUP(M4097,'[1]mã win'!G:K,5,0)</f>
        <v>B</v>
      </c>
    </row>
    <row r="4098" spans="1:58" x14ac:dyDescent="0.25">
      <c r="A4098" s="6" t="s">
        <v>20401</v>
      </c>
      <c r="B4098" s="6" t="s">
        <v>15468</v>
      </c>
      <c r="C4098" s="6" t="s">
        <v>20402</v>
      </c>
      <c r="D4098" s="2" t="s">
        <v>27</v>
      </c>
      <c r="E4098" s="2" t="s">
        <v>10323</v>
      </c>
      <c r="G4098" s="6" t="s">
        <v>16950</v>
      </c>
      <c r="H4098" s="6"/>
      <c r="I4098" s="6"/>
      <c r="J4098" s="6"/>
      <c r="K4098" s="7"/>
      <c r="L4098" s="6" t="s">
        <v>235</v>
      </c>
      <c r="M4098" s="6" t="s">
        <v>25</v>
      </c>
      <c r="N4098" s="6" t="s">
        <v>25</v>
      </c>
      <c r="O4098" s="6" t="s">
        <v>10324</v>
      </c>
      <c r="P4098" s="8" t="s">
        <v>27</v>
      </c>
      <c r="Q4098" s="9">
        <v>44705.596009490699</v>
      </c>
      <c r="R4098" s="6" t="s">
        <v>6465</v>
      </c>
      <c r="X4098" s="6" t="s">
        <v>20403</v>
      </c>
      <c r="Y4098" s="2" t="s">
        <v>20404</v>
      </c>
      <c r="Z4098" s="2" t="s">
        <v>10323</v>
      </c>
      <c r="AA4098" s="2" t="s">
        <v>25</v>
      </c>
      <c r="AB4098" s="2" t="s">
        <v>27</v>
      </c>
      <c r="AC4098" s="2" t="s">
        <v>27</v>
      </c>
      <c r="AD4098" s="2" t="s">
        <v>27</v>
      </c>
      <c r="AE4098" s="2" t="s">
        <v>27</v>
      </c>
      <c r="AG4098" s="2" t="str">
        <f t="shared" si="259"/>
        <v/>
      </c>
      <c r="AH4098" s="2" t="str">
        <f t="shared" si="260"/>
        <v/>
      </c>
      <c r="AI4098" s="2" t="str">
        <f t="shared" si="261"/>
        <v>huyện Sóc Sơn</v>
      </c>
      <c r="AK4098" s="2" t="str">
        <f t="shared" si="258"/>
        <v/>
      </c>
      <c r="BF4098" s="2" t="str">
        <f>VLOOKUP(M4098,'[1]mã win'!G:K,5,0)</f>
        <v>B</v>
      </c>
    </row>
    <row r="4099" spans="1:58" x14ac:dyDescent="0.25">
      <c r="A4099" s="6" t="s">
        <v>20405</v>
      </c>
      <c r="B4099" s="6" t="s">
        <v>15468</v>
      </c>
      <c r="C4099" s="6" t="s">
        <v>20406</v>
      </c>
      <c r="D4099" s="2" t="s">
        <v>16729</v>
      </c>
      <c r="E4099" s="2" t="s">
        <v>10847</v>
      </c>
      <c r="G4099" s="6" t="s">
        <v>15031</v>
      </c>
      <c r="H4099" s="6"/>
      <c r="I4099" s="6"/>
      <c r="J4099" s="6"/>
      <c r="K4099" s="7"/>
      <c r="L4099" s="6" t="s">
        <v>235</v>
      </c>
      <c r="M4099" s="6" t="s">
        <v>25</v>
      </c>
      <c r="N4099" s="6" t="s">
        <v>25</v>
      </c>
      <c r="O4099" s="6" t="s">
        <v>967</v>
      </c>
      <c r="P4099" s="8" t="s">
        <v>27</v>
      </c>
      <c r="Q4099" s="9">
        <v>44704.569862580996</v>
      </c>
      <c r="R4099" s="6" t="s">
        <v>6465</v>
      </c>
      <c r="X4099" s="6" t="s">
        <v>20407</v>
      </c>
      <c r="Y4099" s="2" t="s">
        <v>20408</v>
      </c>
      <c r="Z4099" s="2" t="s">
        <v>16729</v>
      </c>
      <c r="AA4099" s="2" t="s">
        <v>10847</v>
      </c>
      <c r="AB4099" s="2" t="s">
        <v>31</v>
      </c>
      <c r="AC4099" s="2" t="s">
        <v>27</v>
      </c>
      <c r="AD4099" s="2" t="s">
        <v>27</v>
      </c>
      <c r="AE4099" s="2" t="s">
        <v>27</v>
      </c>
      <c r="AG4099" s="2" t="str">
        <f t="shared" si="259"/>
        <v>phường Hoàng Liệt</v>
      </c>
      <c r="AH4099" s="2" t="str">
        <f t="shared" si="260"/>
        <v>quận Hoàng Mai</v>
      </c>
      <c r="AI4099" s="2" t="str">
        <f t="shared" si="261"/>
        <v/>
      </c>
      <c r="AK4099" s="2" t="str">
        <f t="shared" ref="AK4099:AK4162" si="262">IF(LEFT(X4099,2)="tỉ",X4099,IF(LEFT(Y4099,2)="tỉ",Y4099,IF(LEFT(Z4099,2)="tỉ",Z4099,IF(LEFT(AA4099,2)="tỉ",AA4099,IF(LEFT(AB4099,2)="tỉ",AB4099,IF(LEFT(AC4099,2)="tỉ",AC4099,IF(LEFT(AD4099,2)="tỉ",AD4099,IF(LEFT(AE4099,2)="tỉ",AE4099,IF(LEFT(AF4099,2)="tỉ",AF4099,"")))))))))</f>
        <v/>
      </c>
      <c r="BF4099" s="2" t="str">
        <f>VLOOKUP(M4099,'[1]mã win'!G:K,5,0)</f>
        <v>B</v>
      </c>
    </row>
    <row r="4100" spans="1:58" x14ac:dyDescent="0.25">
      <c r="A4100" s="6" t="s">
        <v>20409</v>
      </c>
      <c r="B4100" s="6" t="s">
        <v>15468</v>
      </c>
      <c r="C4100" s="6" t="s">
        <v>20410</v>
      </c>
      <c r="D4100" s="2" t="s">
        <v>9342</v>
      </c>
      <c r="E4100" s="2" t="s">
        <v>10932</v>
      </c>
      <c r="G4100" s="6" t="s">
        <v>15031</v>
      </c>
      <c r="H4100" s="6"/>
      <c r="I4100" s="6"/>
      <c r="J4100" s="6"/>
      <c r="K4100" s="7"/>
      <c r="L4100" s="6" t="s">
        <v>24</v>
      </c>
      <c r="M4100" s="6" t="s">
        <v>25</v>
      </c>
      <c r="N4100" s="6" t="s">
        <v>25</v>
      </c>
      <c r="O4100" s="6" t="s">
        <v>918</v>
      </c>
      <c r="P4100" s="8" t="s">
        <v>27</v>
      </c>
      <c r="Q4100" s="9">
        <v>44707.3428128819</v>
      </c>
      <c r="R4100" s="6" t="s">
        <v>6465</v>
      </c>
      <c r="X4100" s="6" t="s">
        <v>20411</v>
      </c>
      <c r="Y4100" s="2" t="s">
        <v>9342</v>
      </c>
      <c r="Z4100" s="2" t="s">
        <v>10932</v>
      </c>
      <c r="AA4100" s="2" t="s">
        <v>31</v>
      </c>
      <c r="AB4100" s="2" t="s">
        <v>27</v>
      </c>
      <c r="AC4100" s="2" t="s">
        <v>27</v>
      </c>
      <c r="AD4100" s="2" t="s">
        <v>27</v>
      </c>
      <c r="AE4100" s="2" t="s">
        <v>27</v>
      </c>
      <c r="AG4100" s="2" t="str">
        <f t="shared" si="259"/>
        <v>phường Đại Mỗ</v>
      </c>
      <c r="AH4100" s="2" t="str">
        <f t="shared" si="260"/>
        <v>quận Nam Từ Liêm</v>
      </c>
      <c r="AI4100" s="2" t="str">
        <f t="shared" si="261"/>
        <v/>
      </c>
      <c r="AK4100" s="2" t="str">
        <f t="shared" si="262"/>
        <v/>
      </c>
      <c r="BF4100" s="2" t="str">
        <f>VLOOKUP(M4100,'[1]mã win'!G:K,5,0)</f>
        <v>B</v>
      </c>
    </row>
    <row r="4101" spans="1:58" x14ac:dyDescent="0.25">
      <c r="A4101" s="6" t="s">
        <v>20412</v>
      </c>
      <c r="B4101" s="6" t="s">
        <v>15468</v>
      </c>
      <c r="C4101" s="6" t="s">
        <v>20413</v>
      </c>
      <c r="D4101" s="2" t="s">
        <v>10405</v>
      </c>
      <c r="E4101" s="2" t="s">
        <v>918</v>
      </c>
      <c r="G4101" s="6" t="s">
        <v>15031</v>
      </c>
      <c r="H4101" s="6"/>
      <c r="I4101" s="6"/>
      <c r="J4101" s="6"/>
      <c r="K4101" s="7"/>
      <c r="L4101" s="6" t="s">
        <v>24</v>
      </c>
      <c r="M4101" s="6" t="s">
        <v>25</v>
      </c>
      <c r="N4101" s="6" t="s">
        <v>25</v>
      </c>
      <c r="O4101" s="6" t="s">
        <v>918</v>
      </c>
      <c r="P4101" s="8" t="s">
        <v>27</v>
      </c>
      <c r="Q4101" s="9">
        <v>44707.335005671302</v>
      </c>
      <c r="R4101" s="6" t="s">
        <v>6465</v>
      </c>
      <c r="X4101" s="6" t="s">
        <v>20414</v>
      </c>
      <c r="Y4101" s="2" t="s">
        <v>20415</v>
      </c>
      <c r="Z4101" s="2" t="s">
        <v>10405</v>
      </c>
      <c r="AA4101" s="2" t="s">
        <v>918</v>
      </c>
      <c r="AB4101" s="2" t="s">
        <v>31</v>
      </c>
      <c r="AC4101" s="2" t="s">
        <v>27</v>
      </c>
      <c r="AD4101" s="2" t="s">
        <v>27</v>
      </c>
      <c r="AE4101" s="2" t="s">
        <v>27</v>
      </c>
      <c r="AG4101" s="2" t="str">
        <f t="shared" si="259"/>
        <v>phường Mỹ Đình 2</v>
      </c>
      <c r="AH4101" s="2" t="str">
        <f t="shared" si="260"/>
        <v>Quận Nam Từ Liêm</v>
      </c>
      <c r="AI4101" s="2" t="str">
        <f t="shared" si="261"/>
        <v/>
      </c>
      <c r="AK4101" s="2" t="str">
        <f t="shared" si="262"/>
        <v/>
      </c>
      <c r="BF4101" s="2" t="str">
        <f>VLOOKUP(M4101,'[1]mã win'!G:K,5,0)</f>
        <v>B</v>
      </c>
    </row>
    <row r="4102" spans="1:58" x14ac:dyDescent="0.25">
      <c r="A4102" s="6" t="s">
        <v>20416</v>
      </c>
      <c r="B4102" s="6" t="s">
        <v>15457</v>
      </c>
      <c r="C4102" s="6" t="s">
        <v>20417</v>
      </c>
      <c r="D4102" s="2" t="s">
        <v>20418</v>
      </c>
      <c r="E4102" s="2" t="s">
        <v>18662</v>
      </c>
      <c r="G4102" s="6" t="s">
        <v>15024</v>
      </c>
      <c r="H4102" s="6" t="s">
        <v>27</v>
      </c>
      <c r="I4102" s="6"/>
      <c r="J4102" s="6"/>
      <c r="K4102" s="7">
        <v>60</v>
      </c>
      <c r="L4102" s="6" t="s">
        <v>63</v>
      </c>
      <c r="M4102" s="6" t="s">
        <v>39</v>
      </c>
      <c r="N4102" s="6" t="s">
        <v>39</v>
      </c>
      <c r="O4102" s="6" t="s">
        <v>51</v>
      </c>
      <c r="P4102" s="8" t="s">
        <v>27</v>
      </c>
      <c r="Q4102" s="9">
        <v>44749.684982407402</v>
      </c>
      <c r="R4102" s="6" t="s">
        <v>28</v>
      </c>
      <c r="X4102" s="6" t="s">
        <v>20419</v>
      </c>
      <c r="Y4102" s="2" t="s">
        <v>20418</v>
      </c>
      <c r="Z4102" s="2" t="s">
        <v>18662</v>
      </c>
      <c r="AA4102" s="2" t="s">
        <v>114</v>
      </c>
      <c r="AB4102" s="2" t="s">
        <v>27</v>
      </c>
      <c r="AC4102" s="2" t="s">
        <v>27</v>
      </c>
      <c r="AD4102" s="2" t="s">
        <v>27</v>
      </c>
      <c r="AE4102" s="2" t="s">
        <v>27</v>
      </c>
      <c r="AG4102" s="2" t="str">
        <f t="shared" si="259"/>
        <v>P. Linh Chiểu</v>
      </c>
      <c r="AH4102" s="2" t="str">
        <f t="shared" si="260"/>
        <v>Quận Thủ Đức</v>
      </c>
      <c r="AI4102" s="2" t="str">
        <f t="shared" si="261"/>
        <v/>
      </c>
      <c r="AK4102" s="2" t="str">
        <f t="shared" si="262"/>
        <v/>
      </c>
      <c r="BF4102" s="2" t="str">
        <f>VLOOKUP(M4102,'[1]mã win'!G:K,5,0)</f>
        <v>N</v>
      </c>
    </row>
    <row r="4103" spans="1:58" x14ac:dyDescent="0.25">
      <c r="A4103" s="6" t="s">
        <v>20420</v>
      </c>
      <c r="B4103" s="6" t="s">
        <v>15457</v>
      </c>
      <c r="C4103" s="6" t="s">
        <v>20421</v>
      </c>
      <c r="D4103" s="2" t="s">
        <v>20247</v>
      </c>
      <c r="E4103" s="2" t="s">
        <v>18662</v>
      </c>
      <c r="G4103" s="6" t="s">
        <v>15024</v>
      </c>
      <c r="H4103" s="6" t="s">
        <v>27</v>
      </c>
      <c r="I4103" s="6"/>
      <c r="J4103" s="6"/>
      <c r="K4103" s="7">
        <v>60</v>
      </c>
      <c r="L4103" s="6" t="s">
        <v>63</v>
      </c>
      <c r="M4103" s="6" t="s">
        <v>39</v>
      </c>
      <c r="N4103" s="6" t="s">
        <v>39</v>
      </c>
      <c r="O4103" s="6" t="s">
        <v>51</v>
      </c>
      <c r="P4103" s="8" t="s">
        <v>27</v>
      </c>
      <c r="Q4103" s="9">
        <v>44749.687680127303</v>
      </c>
      <c r="R4103" s="6" t="s">
        <v>28</v>
      </c>
      <c r="X4103" s="6" t="s">
        <v>20422</v>
      </c>
      <c r="Y4103" s="2" t="s">
        <v>9540</v>
      </c>
      <c r="Z4103" s="2" t="s">
        <v>20247</v>
      </c>
      <c r="AA4103" s="2" t="s">
        <v>18662</v>
      </c>
      <c r="AB4103" s="2" t="s">
        <v>114</v>
      </c>
      <c r="AC4103" s="2" t="s">
        <v>27</v>
      </c>
      <c r="AD4103" s="2" t="s">
        <v>27</v>
      </c>
      <c r="AE4103" s="2" t="s">
        <v>27</v>
      </c>
      <c r="AG4103" s="2" t="str">
        <f t="shared" si="259"/>
        <v>P. Hiệp Bình Chánh</v>
      </c>
      <c r="AH4103" s="2" t="str">
        <f t="shared" si="260"/>
        <v>Quận Thủ Đức</v>
      </c>
      <c r="AI4103" s="2" t="str">
        <f t="shared" si="261"/>
        <v/>
      </c>
      <c r="AK4103" s="2" t="str">
        <f t="shared" si="262"/>
        <v/>
      </c>
      <c r="BF4103" s="2" t="str">
        <f>VLOOKUP(M4103,'[1]mã win'!G:K,5,0)</f>
        <v>N</v>
      </c>
    </row>
    <row r="4104" spans="1:58" x14ac:dyDescent="0.25">
      <c r="A4104" s="6" t="s">
        <v>20423</v>
      </c>
      <c r="B4104" s="6" t="s">
        <v>15457</v>
      </c>
      <c r="C4104" s="6" t="s">
        <v>20424</v>
      </c>
      <c r="D4104" s="2" t="s">
        <v>12210</v>
      </c>
      <c r="E4104" s="2" t="s">
        <v>18662</v>
      </c>
      <c r="G4104" s="6" t="s">
        <v>15024</v>
      </c>
      <c r="H4104" s="6" t="s">
        <v>27</v>
      </c>
      <c r="I4104" s="6"/>
      <c r="J4104" s="6"/>
      <c r="K4104" s="7">
        <v>60</v>
      </c>
      <c r="L4104" s="6" t="s">
        <v>63</v>
      </c>
      <c r="M4104" s="6" t="s">
        <v>39</v>
      </c>
      <c r="N4104" s="6" t="s">
        <v>39</v>
      </c>
      <c r="O4104" s="6" t="s">
        <v>51</v>
      </c>
      <c r="P4104" s="8" t="s">
        <v>27</v>
      </c>
      <c r="Q4104" s="9">
        <v>44767.380997604203</v>
      </c>
      <c r="R4104" s="6" t="s">
        <v>28</v>
      </c>
      <c r="X4104" s="6" t="s">
        <v>20425</v>
      </c>
      <c r="Y4104" s="2" t="s">
        <v>2524</v>
      </c>
      <c r="Z4104" s="2" t="s">
        <v>12210</v>
      </c>
      <c r="AA4104" s="2" t="s">
        <v>18662</v>
      </c>
      <c r="AB4104" s="2" t="s">
        <v>114</v>
      </c>
      <c r="AC4104" s="2" t="s">
        <v>27</v>
      </c>
      <c r="AD4104" s="2" t="s">
        <v>27</v>
      </c>
      <c r="AE4104" s="2" t="s">
        <v>27</v>
      </c>
      <c r="AG4104" s="2" t="str">
        <f t="shared" si="259"/>
        <v>Phường Bình Chiểu</v>
      </c>
      <c r="AH4104" s="2" t="str">
        <f t="shared" si="260"/>
        <v>Quận Thủ Đức</v>
      </c>
      <c r="AI4104" s="2" t="str">
        <f t="shared" si="261"/>
        <v/>
      </c>
      <c r="AK4104" s="2" t="str">
        <f t="shared" si="262"/>
        <v/>
      </c>
      <c r="BF4104" s="2" t="str">
        <f>VLOOKUP(M4104,'[1]mã win'!G:K,5,0)</f>
        <v>N</v>
      </c>
    </row>
    <row r="4105" spans="1:58" x14ac:dyDescent="0.25">
      <c r="A4105" s="6" t="s">
        <v>20426</v>
      </c>
      <c r="B4105" s="6" t="s">
        <v>15468</v>
      </c>
      <c r="C4105" s="6" t="s">
        <v>20427</v>
      </c>
      <c r="D4105" s="2" t="s">
        <v>20428</v>
      </c>
      <c r="E4105" s="2" t="s">
        <v>918</v>
      </c>
      <c r="G4105" s="6" t="s">
        <v>15031</v>
      </c>
      <c r="H4105" s="6"/>
      <c r="I4105" s="6"/>
      <c r="J4105" s="6"/>
      <c r="K4105" s="7"/>
      <c r="L4105" s="6" t="s">
        <v>24</v>
      </c>
      <c r="M4105" s="6" t="s">
        <v>25</v>
      </c>
      <c r="N4105" s="6" t="s">
        <v>25</v>
      </c>
      <c r="O4105" s="6" t="s">
        <v>918</v>
      </c>
      <c r="P4105" s="8" t="s">
        <v>27</v>
      </c>
      <c r="Q4105" s="9">
        <v>44707.334745104199</v>
      </c>
      <c r="R4105" s="6" t="s">
        <v>6465</v>
      </c>
      <c r="X4105" s="6" t="s">
        <v>20429</v>
      </c>
      <c r="Y4105" s="2" t="s">
        <v>20430</v>
      </c>
      <c r="Z4105" s="2" t="s">
        <v>20431</v>
      </c>
      <c r="AA4105" s="2" t="s">
        <v>20432</v>
      </c>
      <c r="AB4105" s="2" t="s">
        <v>20428</v>
      </c>
      <c r="AC4105" s="2" t="s">
        <v>918</v>
      </c>
      <c r="AD4105" s="2" t="s">
        <v>25</v>
      </c>
      <c r="AE4105" s="2" t="s">
        <v>27</v>
      </c>
      <c r="AG4105" s="2" t="str">
        <f t="shared" si="259"/>
        <v>Phường mễ trì</v>
      </c>
      <c r="AH4105" s="2" t="str">
        <f t="shared" si="260"/>
        <v>Quận Nam Từ Liêm</v>
      </c>
      <c r="AI4105" s="2" t="str">
        <f t="shared" si="261"/>
        <v/>
      </c>
      <c r="AK4105" s="2" t="str">
        <f t="shared" si="262"/>
        <v/>
      </c>
      <c r="BF4105" s="2" t="str">
        <f>VLOOKUP(M4105,'[1]mã win'!G:K,5,0)</f>
        <v>B</v>
      </c>
    </row>
    <row r="4106" spans="1:58" x14ac:dyDescent="0.25">
      <c r="A4106" s="6" t="s">
        <v>20433</v>
      </c>
      <c r="B4106" s="6" t="s">
        <v>15468</v>
      </c>
      <c r="C4106" s="6" t="s">
        <v>20434</v>
      </c>
      <c r="D4106" s="2" t="s">
        <v>27</v>
      </c>
      <c r="E4106" s="2" t="s">
        <v>1078</v>
      </c>
      <c r="G4106" s="6" t="s">
        <v>15031</v>
      </c>
      <c r="H4106" s="6"/>
      <c r="I4106" s="6"/>
      <c r="J4106" s="6"/>
      <c r="K4106" s="7"/>
      <c r="L4106" s="6" t="s">
        <v>235</v>
      </c>
      <c r="M4106" s="6" t="s">
        <v>25</v>
      </c>
      <c r="N4106" s="6" t="s">
        <v>25</v>
      </c>
      <c r="O4106" s="6" t="s">
        <v>1078</v>
      </c>
      <c r="P4106" s="8" t="s">
        <v>27</v>
      </c>
      <c r="Q4106" s="9">
        <v>44704.609874108799</v>
      </c>
      <c r="R4106" s="6" t="s">
        <v>6465</v>
      </c>
      <c r="X4106" s="6" t="s">
        <v>20435</v>
      </c>
      <c r="Y4106" s="2" t="s">
        <v>20436</v>
      </c>
      <c r="Z4106" s="2" t="s">
        <v>1078</v>
      </c>
      <c r="AA4106" s="2" t="s">
        <v>31</v>
      </c>
      <c r="AB4106" s="2" t="s">
        <v>27</v>
      </c>
      <c r="AC4106" s="2" t="s">
        <v>27</v>
      </c>
      <c r="AD4106" s="2" t="s">
        <v>27</v>
      </c>
      <c r="AE4106" s="2" t="s">
        <v>27</v>
      </c>
      <c r="AG4106" s="2" t="str">
        <f t="shared" si="259"/>
        <v/>
      </c>
      <c r="AH4106" s="2" t="str">
        <f t="shared" si="260"/>
        <v/>
      </c>
      <c r="AI4106" s="2" t="str">
        <f t="shared" si="261"/>
        <v>Huyện Đông Anh</v>
      </c>
      <c r="AK4106" s="2" t="str">
        <f t="shared" si="262"/>
        <v/>
      </c>
      <c r="BF4106" s="2" t="str">
        <f>VLOOKUP(M4106,'[1]mã win'!G:K,5,0)</f>
        <v>B</v>
      </c>
    </row>
    <row r="4107" spans="1:58" x14ac:dyDescent="0.25">
      <c r="A4107" s="6" t="s">
        <v>20437</v>
      </c>
      <c r="B4107" s="6" t="s">
        <v>15457</v>
      </c>
      <c r="C4107" s="6" t="s">
        <v>20438</v>
      </c>
      <c r="D4107" s="2" t="s">
        <v>82</v>
      </c>
      <c r="E4107" s="2" t="s">
        <v>754</v>
      </c>
      <c r="G4107" s="6" t="s">
        <v>15024</v>
      </c>
      <c r="H4107" s="6" t="s">
        <v>27</v>
      </c>
      <c r="I4107" s="6"/>
      <c r="J4107" s="6"/>
      <c r="K4107" s="7">
        <v>60</v>
      </c>
      <c r="L4107" s="6" t="s">
        <v>199</v>
      </c>
      <c r="M4107" s="6" t="s">
        <v>39</v>
      </c>
      <c r="N4107" s="6" t="s">
        <v>39</v>
      </c>
      <c r="O4107" s="6" t="s">
        <v>754</v>
      </c>
      <c r="P4107" s="8" t="s">
        <v>27</v>
      </c>
      <c r="Q4107" s="9">
        <v>44765.3774150463</v>
      </c>
      <c r="R4107" s="6" t="s">
        <v>28</v>
      </c>
      <c r="X4107" s="6" t="s">
        <v>20439</v>
      </c>
      <c r="Y4107" s="2" t="s">
        <v>82</v>
      </c>
      <c r="Z4107" s="2" t="s">
        <v>754</v>
      </c>
      <c r="AA4107" s="2" t="s">
        <v>114</v>
      </c>
      <c r="AB4107" s="2" t="s">
        <v>27</v>
      </c>
      <c r="AC4107" s="2" t="s">
        <v>27</v>
      </c>
      <c r="AD4107" s="2" t="s">
        <v>27</v>
      </c>
      <c r="AE4107" s="2" t="s">
        <v>27</v>
      </c>
      <c r="AG4107" s="2" t="str">
        <f t="shared" si="259"/>
        <v>Phường Trung Mỹ Tây</v>
      </c>
      <c r="AH4107" s="2" t="str">
        <f t="shared" si="260"/>
        <v>Quận 12</v>
      </c>
      <c r="AI4107" s="2" t="str">
        <f t="shared" si="261"/>
        <v/>
      </c>
      <c r="AK4107" s="2" t="str">
        <f t="shared" si="262"/>
        <v/>
      </c>
      <c r="BF4107" s="2" t="str">
        <f>VLOOKUP(M4107,'[1]mã win'!G:K,5,0)</f>
        <v>N</v>
      </c>
    </row>
    <row r="4108" spans="1:58" x14ac:dyDescent="0.25">
      <c r="A4108" s="6" t="s">
        <v>20440</v>
      </c>
      <c r="B4108" s="6" t="s">
        <v>15468</v>
      </c>
      <c r="C4108" s="6" t="s">
        <v>20441</v>
      </c>
      <c r="D4108" s="2" t="s">
        <v>27</v>
      </c>
      <c r="E4108" s="2" t="s">
        <v>840</v>
      </c>
      <c r="G4108" s="6" t="s">
        <v>15031</v>
      </c>
      <c r="H4108" s="6"/>
      <c r="I4108" s="6"/>
      <c r="J4108" s="6"/>
      <c r="K4108" s="7"/>
      <c r="L4108" s="6" t="s">
        <v>235</v>
      </c>
      <c r="M4108" s="6" t="s">
        <v>25</v>
      </c>
      <c r="N4108" s="6" t="s">
        <v>25</v>
      </c>
      <c r="O4108" s="6" t="s">
        <v>840</v>
      </c>
      <c r="P4108" s="8" t="s">
        <v>27</v>
      </c>
      <c r="Q4108" s="9">
        <v>44704.345695335702</v>
      </c>
      <c r="R4108" s="6" t="s">
        <v>6465</v>
      </c>
      <c r="X4108" s="6" t="s">
        <v>262</v>
      </c>
      <c r="Y4108" s="2" t="s">
        <v>20442</v>
      </c>
      <c r="Z4108" s="2" t="s">
        <v>1075</v>
      </c>
      <c r="AA4108" s="2" t="s">
        <v>25</v>
      </c>
      <c r="AB4108" s="2" t="s">
        <v>27</v>
      </c>
      <c r="AC4108" s="2" t="s">
        <v>27</v>
      </c>
      <c r="AD4108" s="2" t="s">
        <v>27</v>
      </c>
      <c r="AE4108" s="2" t="s">
        <v>27</v>
      </c>
      <c r="AG4108" s="2" t="str">
        <f t="shared" si="259"/>
        <v/>
      </c>
      <c r="AH4108" s="2" t="str">
        <f t="shared" si="260"/>
        <v/>
      </c>
      <c r="AI4108" s="2" t="str">
        <f t="shared" si="261"/>
        <v/>
      </c>
      <c r="AK4108" s="2" t="str">
        <f t="shared" si="262"/>
        <v/>
      </c>
      <c r="BF4108" s="2" t="str">
        <f>VLOOKUP(M4108,'[1]mã win'!G:K,5,0)</f>
        <v>B</v>
      </c>
    </row>
    <row r="4109" spans="1:58" x14ac:dyDescent="0.25">
      <c r="A4109" s="6" t="s">
        <v>20443</v>
      </c>
      <c r="B4109" s="6" t="s">
        <v>15468</v>
      </c>
      <c r="C4109" s="6" t="s">
        <v>20444</v>
      </c>
      <c r="D4109" s="2" t="s">
        <v>27</v>
      </c>
      <c r="E4109" s="2" t="s">
        <v>2278</v>
      </c>
      <c r="G4109" s="6" t="s">
        <v>15031</v>
      </c>
      <c r="H4109" s="6"/>
      <c r="I4109" s="6"/>
      <c r="J4109" s="6"/>
      <c r="K4109" s="7"/>
      <c r="L4109" s="6" t="s">
        <v>8064</v>
      </c>
      <c r="M4109" s="6" t="s">
        <v>25</v>
      </c>
      <c r="N4109" s="6" t="s">
        <v>25</v>
      </c>
      <c r="O4109" s="6" t="s">
        <v>2278</v>
      </c>
      <c r="P4109" s="8" t="s">
        <v>27</v>
      </c>
      <c r="Q4109" s="9">
        <v>44704.655711377301</v>
      </c>
      <c r="R4109" s="6" t="s">
        <v>6465</v>
      </c>
      <c r="X4109" s="6" t="s">
        <v>20445</v>
      </c>
      <c r="Y4109" s="2" t="s">
        <v>20446</v>
      </c>
      <c r="Z4109" s="2" t="s">
        <v>2278</v>
      </c>
      <c r="AA4109" s="2" t="s">
        <v>31</v>
      </c>
      <c r="AB4109" s="2" t="s">
        <v>27</v>
      </c>
      <c r="AC4109" s="2" t="s">
        <v>27</v>
      </c>
      <c r="AD4109" s="2" t="s">
        <v>27</v>
      </c>
      <c r="AE4109" s="2" t="s">
        <v>27</v>
      </c>
      <c r="AG4109" s="2" t="str">
        <f t="shared" si="259"/>
        <v/>
      </c>
      <c r="AH4109" s="2" t="str">
        <f t="shared" si="260"/>
        <v/>
      </c>
      <c r="AI4109" s="2" t="str">
        <f t="shared" si="261"/>
        <v>Huyện Gia Lâm</v>
      </c>
      <c r="AK4109" s="2" t="str">
        <f t="shared" si="262"/>
        <v/>
      </c>
      <c r="BF4109" s="2" t="str">
        <f>VLOOKUP(M4109,'[1]mã win'!G:K,5,0)</f>
        <v>B</v>
      </c>
    </row>
    <row r="4110" spans="1:58" x14ac:dyDescent="0.25">
      <c r="A4110" s="6" t="s">
        <v>20447</v>
      </c>
      <c r="B4110" s="6" t="s">
        <v>20448</v>
      </c>
      <c r="C4110" s="6" t="s">
        <v>20449</v>
      </c>
      <c r="D4110" s="2" t="s">
        <v>966</v>
      </c>
      <c r="E4110" s="2">
        <v>0</v>
      </c>
      <c r="G4110" s="6" t="s">
        <v>16970</v>
      </c>
      <c r="H4110" s="6"/>
      <c r="I4110" s="6"/>
      <c r="J4110" s="6"/>
      <c r="K4110" s="7"/>
      <c r="L4110" s="6"/>
      <c r="M4110" s="6" t="s">
        <v>502</v>
      </c>
      <c r="N4110" s="6" t="s">
        <v>502</v>
      </c>
      <c r="O4110" s="6"/>
      <c r="P4110" s="8" t="s">
        <v>27</v>
      </c>
      <c r="Q4110" s="9">
        <v>45052.6533424421</v>
      </c>
      <c r="R4110" s="6" t="s">
        <v>28</v>
      </c>
      <c r="X4110" s="6" t="s">
        <v>20450</v>
      </c>
      <c r="Y4110" s="2" t="s">
        <v>732</v>
      </c>
      <c r="Z4110" s="2" t="s">
        <v>966</v>
      </c>
      <c r="AA4110" s="2" t="s">
        <v>598</v>
      </c>
      <c r="AB4110" s="2" t="s">
        <v>19336</v>
      </c>
      <c r="AC4110" s="2" t="s">
        <v>27</v>
      </c>
      <c r="AD4110" s="2" t="s">
        <v>27</v>
      </c>
      <c r="AE4110" s="2" t="s">
        <v>27</v>
      </c>
      <c r="AG4110" s="2" t="str">
        <f t="shared" si="259"/>
        <v>Phường Tân Mai</v>
      </c>
      <c r="AH4110" s="2" t="str">
        <f t="shared" si="260"/>
        <v/>
      </c>
      <c r="AI4110" s="2" t="str">
        <f t="shared" si="261"/>
        <v/>
      </c>
      <c r="AK4110" s="2" t="str">
        <f t="shared" si="262"/>
        <v/>
      </c>
      <c r="BF4110" s="2" t="str">
        <f>VLOOKUP(M4110,'[1]mã win'!G:K,5,0)</f>
        <v>N</v>
      </c>
    </row>
    <row r="4111" spans="1:58" x14ac:dyDescent="0.25">
      <c r="A4111" s="6" t="s">
        <v>20451</v>
      </c>
      <c r="B4111" s="6" t="s">
        <v>20452</v>
      </c>
      <c r="C4111" s="6" t="s">
        <v>20453</v>
      </c>
      <c r="D4111" s="2" t="s">
        <v>20454</v>
      </c>
      <c r="E4111" s="2">
        <v>0</v>
      </c>
      <c r="G4111" s="6" t="s">
        <v>16970</v>
      </c>
      <c r="H4111" s="6"/>
      <c r="I4111" s="6"/>
      <c r="J4111" s="6"/>
      <c r="K4111" s="7"/>
      <c r="L4111" s="6"/>
      <c r="M4111" s="6" t="s">
        <v>502</v>
      </c>
      <c r="N4111" s="6" t="s">
        <v>502</v>
      </c>
      <c r="O4111" s="6"/>
      <c r="P4111" s="8" t="s">
        <v>27</v>
      </c>
      <c r="Q4111" s="9">
        <v>45052.6508064468</v>
      </c>
      <c r="R4111" s="6" t="s">
        <v>28</v>
      </c>
      <c r="X4111" s="6" t="s">
        <v>20455</v>
      </c>
      <c r="Y4111" s="2" t="s">
        <v>55</v>
      </c>
      <c r="Z4111" s="2" t="s">
        <v>20454</v>
      </c>
      <c r="AA4111" s="2" t="s">
        <v>598</v>
      </c>
      <c r="AB4111" s="2" t="s">
        <v>19336</v>
      </c>
      <c r="AC4111" s="2" t="s">
        <v>27</v>
      </c>
      <c r="AD4111" s="2" t="s">
        <v>27</v>
      </c>
      <c r="AE4111" s="2" t="s">
        <v>27</v>
      </c>
      <c r="AG4111" s="2" t="str">
        <f t="shared" si="259"/>
        <v>Phường Tam Hòa</v>
      </c>
      <c r="AH4111" s="2" t="str">
        <f t="shared" si="260"/>
        <v/>
      </c>
      <c r="AI4111" s="2" t="str">
        <f t="shared" si="261"/>
        <v/>
      </c>
      <c r="AK4111" s="2" t="str">
        <f t="shared" si="262"/>
        <v/>
      </c>
      <c r="BF4111" s="2" t="str">
        <f>VLOOKUP(M4111,'[1]mã win'!G:K,5,0)</f>
        <v>N</v>
      </c>
    </row>
    <row r="4112" spans="1:58" x14ac:dyDescent="0.25">
      <c r="A4112" s="6" t="s">
        <v>20456</v>
      </c>
      <c r="B4112" s="6" t="s">
        <v>15468</v>
      </c>
      <c r="C4112" s="6" t="s">
        <v>20457</v>
      </c>
      <c r="D4112" s="2" t="s">
        <v>20458</v>
      </c>
      <c r="E4112" s="2" t="s">
        <v>884</v>
      </c>
      <c r="G4112" s="6" t="s">
        <v>15031</v>
      </c>
      <c r="H4112" s="6"/>
      <c r="I4112" s="6"/>
      <c r="J4112" s="6"/>
      <c r="K4112" s="7"/>
      <c r="L4112" s="6" t="s">
        <v>235</v>
      </c>
      <c r="M4112" s="6" t="s">
        <v>25</v>
      </c>
      <c r="N4112" s="6" t="s">
        <v>25</v>
      </c>
      <c r="O4112" s="6" t="s">
        <v>884</v>
      </c>
      <c r="P4112" s="8" t="s">
        <v>27</v>
      </c>
      <c r="Q4112" s="9">
        <v>44704.392629363399</v>
      </c>
      <c r="R4112" s="6" t="s">
        <v>6465</v>
      </c>
      <c r="X4112" s="6" t="s">
        <v>20459</v>
      </c>
      <c r="Y4112" s="2" t="s">
        <v>20458</v>
      </c>
      <c r="Z4112" s="2" t="s">
        <v>884</v>
      </c>
      <c r="AA4112" s="2" t="s">
        <v>31</v>
      </c>
      <c r="AB4112" s="2" t="s">
        <v>27</v>
      </c>
      <c r="AC4112" s="2" t="s">
        <v>27</v>
      </c>
      <c r="AD4112" s="2" t="s">
        <v>27</v>
      </c>
      <c r="AE4112" s="2" t="s">
        <v>27</v>
      </c>
      <c r="AG4112" s="2" t="str">
        <f t="shared" si="259"/>
        <v>phường Hàng Bột</v>
      </c>
      <c r="AH4112" s="2" t="str">
        <f t="shared" si="260"/>
        <v>Quận Đống Đa</v>
      </c>
      <c r="AI4112" s="2" t="str">
        <f t="shared" si="261"/>
        <v/>
      </c>
      <c r="AK4112" s="2" t="str">
        <f t="shared" si="262"/>
        <v/>
      </c>
      <c r="BF4112" s="2" t="str">
        <f>VLOOKUP(M4112,'[1]mã win'!G:K,5,0)</f>
        <v>B</v>
      </c>
    </row>
    <row r="4113" spans="1:58" x14ac:dyDescent="0.25">
      <c r="A4113" s="6" t="s">
        <v>20460</v>
      </c>
      <c r="B4113" s="6" t="s">
        <v>15468</v>
      </c>
      <c r="C4113" s="6" t="s">
        <v>20461</v>
      </c>
      <c r="D4113" s="2" t="s">
        <v>18494</v>
      </c>
      <c r="E4113" s="2" t="s">
        <v>10932</v>
      </c>
      <c r="G4113" s="6" t="s">
        <v>15031</v>
      </c>
      <c r="H4113" s="6"/>
      <c r="I4113" s="6"/>
      <c r="J4113" s="6"/>
      <c r="K4113" s="7"/>
      <c r="L4113" s="6" t="s">
        <v>24</v>
      </c>
      <c r="M4113" s="6" t="s">
        <v>25</v>
      </c>
      <c r="N4113" s="6" t="s">
        <v>25</v>
      </c>
      <c r="O4113" s="6" t="s">
        <v>918</v>
      </c>
      <c r="P4113" s="8" t="s">
        <v>27</v>
      </c>
      <c r="Q4113" s="9">
        <v>44707.3368392708</v>
      </c>
      <c r="R4113" s="6" t="s">
        <v>6465</v>
      </c>
      <c r="X4113" s="6" t="s">
        <v>20462</v>
      </c>
      <c r="Y4113" s="2" t="s">
        <v>262</v>
      </c>
      <c r="Z4113" s="2" t="s">
        <v>20463</v>
      </c>
      <c r="AA4113" s="2" t="s">
        <v>20464</v>
      </c>
      <c r="AB4113" s="2" t="s">
        <v>18494</v>
      </c>
      <c r="AC4113" s="2" t="s">
        <v>10932</v>
      </c>
      <c r="AD4113" s="2" t="s">
        <v>31</v>
      </c>
      <c r="AE4113" s="2" t="s">
        <v>27</v>
      </c>
      <c r="AG4113" s="2" t="str">
        <f t="shared" si="259"/>
        <v>phường Phú Đô</v>
      </c>
      <c r="AH4113" s="2" t="str">
        <f t="shared" si="260"/>
        <v>quận Nam Từ Liêm</v>
      </c>
      <c r="AI4113" s="2" t="str">
        <f t="shared" si="261"/>
        <v/>
      </c>
      <c r="AK4113" s="2" t="str">
        <f t="shared" si="262"/>
        <v/>
      </c>
      <c r="BF4113" s="2" t="str">
        <f>VLOOKUP(M4113,'[1]mã win'!G:K,5,0)</f>
        <v>B</v>
      </c>
    </row>
    <row r="4114" spans="1:58" x14ac:dyDescent="0.25">
      <c r="A4114" s="6" t="s">
        <v>20465</v>
      </c>
      <c r="B4114" s="6" t="s">
        <v>15468</v>
      </c>
      <c r="C4114" s="6" t="s">
        <v>20466</v>
      </c>
      <c r="D4114" s="2" t="s">
        <v>19071</v>
      </c>
      <c r="E4114" s="2" t="s">
        <v>902</v>
      </c>
      <c r="G4114" s="6" t="s">
        <v>15031</v>
      </c>
      <c r="H4114" s="6"/>
      <c r="I4114" s="6"/>
      <c r="J4114" s="6"/>
      <c r="K4114" s="7"/>
      <c r="L4114" s="6" t="s">
        <v>24</v>
      </c>
      <c r="M4114" s="6" t="s">
        <v>25</v>
      </c>
      <c r="N4114" s="6" t="s">
        <v>25</v>
      </c>
      <c r="O4114" s="6" t="s">
        <v>902</v>
      </c>
      <c r="P4114" s="8" t="s">
        <v>27</v>
      </c>
      <c r="Q4114" s="9">
        <v>44709.437606400497</v>
      </c>
      <c r="R4114" s="6" t="s">
        <v>6465</v>
      </c>
      <c r="X4114" s="6" t="s">
        <v>20467</v>
      </c>
      <c r="Y4114" s="2" t="s">
        <v>19071</v>
      </c>
      <c r="Z4114" s="2" t="s">
        <v>902</v>
      </c>
      <c r="AA4114" s="2" t="s">
        <v>31</v>
      </c>
      <c r="AB4114" s="2" t="s">
        <v>27</v>
      </c>
      <c r="AC4114" s="2" t="s">
        <v>27</v>
      </c>
      <c r="AD4114" s="2" t="s">
        <v>27</v>
      </c>
      <c r="AE4114" s="2" t="s">
        <v>27</v>
      </c>
      <c r="AG4114" s="2" t="str">
        <f t="shared" si="259"/>
        <v>phường Phú Lãm</v>
      </c>
      <c r="AH4114" s="2" t="str">
        <f t="shared" si="260"/>
        <v>Quận Hà Đông</v>
      </c>
      <c r="AI4114" s="2" t="str">
        <f t="shared" si="261"/>
        <v/>
      </c>
      <c r="AK4114" s="2" t="str">
        <f t="shared" si="262"/>
        <v/>
      </c>
      <c r="BF4114" s="2" t="str">
        <f>VLOOKUP(M4114,'[1]mã win'!G:K,5,0)</f>
        <v>B</v>
      </c>
    </row>
    <row r="4115" spans="1:58" ht="31.5" x14ac:dyDescent="0.25">
      <c r="A4115" s="6" t="s">
        <v>20468</v>
      </c>
      <c r="B4115" s="6" t="s">
        <v>15468</v>
      </c>
      <c r="C4115" s="11" t="s">
        <v>20469</v>
      </c>
      <c r="D4115" s="2" t="s">
        <v>27</v>
      </c>
      <c r="E4115" s="2" t="s">
        <v>945</v>
      </c>
      <c r="G4115" s="6" t="s">
        <v>15031</v>
      </c>
      <c r="H4115" s="6"/>
      <c r="I4115" s="6"/>
      <c r="J4115" s="6"/>
      <c r="K4115" s="7"/>
      <c r="L4115" s="6" t="s">
        <v>8064</v>
      </c>
      <c r="M4115" s="6" t="s">
        <v>25</v>
      </c>
      <c r="N4115" s="6" t="s">
        <v>25</v>
      </c>
      <c r="O4115" s="6" t="s">
        <v>945</v>
      </c>
      <c r="P4115" s="8" t="s">
        <v>27</v>
      </c>
      <c r="Q4115" s="9">
        <v>44707.636635335701</v>
      </c>
      <c r="R4115" s="6" t="s">
        <v>6465</v>
      </c>
      <c r="X4115" s="11" t="s">
        <v>20470</v>
      </c>
      <c r="Y4115" s="2" t="s">
        <v>2393</v>
      </c>
      <c r="Z4115" s="2" t="s">
        <v>20471</v>
      </c>
      <c r="AA4115" s="2" t="s">
        <v>27</v>
      </c>
      <c r="AB4115" s="2" t="s">
        <v>27</v>
      </c>
      <c r="AC4115" s="2" t="s">
        <v>27</v>
      </c>
      <c r="AD4115" s="2" t="s">
        <v>27</v>
      </c>
      <c r="AE4115" s="2" t="s">
        <v>27</v>
      </c>
      <c r="AG4115" s="2" t="str">
        <f t="shared" si="259"/>
        <v/>
      </c>
      <c r="AH4115" s="2" t="str">
        <f t="shared" si="260"/>
        <v/>
      </c>
      <c r="AI4115" s="2" t="str">
        <f t="shared" si="261"/>
        <v/>
      </c>
      <c r="AK4115" s="2" t="str">
        <f t="shared" si="262"/>
        <v/>
      </c>
      <c r="BF4115" s="2" t="str">
        <f>VLOOKUP(M4115,'[1]mã win'!G:K,5,0)</f>
        <v>B</v>
      </c>
    </row>
    <row r="4116" spans="1:58" x14ac:dyDescent="0.25">
      <c r="A4116" s="6" t="s">
        <v>20472</v>
      </c>
      <c r="B4116" s="6" t="s">
        <v>15468</v>
      </c>
      <c r="C4116" s="6" t="s">
        <v>20473</v>
      </c>
      <c r="D4116" s="2" t="s">
        <v>838</v>
      </c>
      <c r="E4116" s="2" t="s">
        <v>840</v>
      </c>
      <c r="G4116" s="6" t="s">
        <v>15031</v>
      </c>
      <c r="H4116" s="6"/>
      <c r="I4116" s="6"/>
      <c r="J4116" s="6"/>
      <c r="K4116" s="7"/>
      <c r="L4116" s="6" t="s">
        <v>235</v>
      </c>
      <c r="M4116" s="6" t="s">
        <v>25</v>
      </c>
      <c r="N4116" s="6" t="s">
        <v>25</v>
      </c>
      <c r="O4116" s="6" t="s">
        <v>840</v>
      </c>
      <c r="P4116" s="8" t="s">
        <v>27</v>
      </c>
      <c r="Q4116" s="9">
        <v>44704.346772800898</v>
      </c>
      <c r="R4116" s="6" t="s">
        <v>6465</v>
      </c>
      <c r="X4116" s="6" t="s">
        <v>20474</v>
      </c>
      <c r="Y4116" s="2" t="s">
        <v>838</v>
      </c>
      <c r="Z4116" s="2" t="s">
        <v>840</v>
      </c>
      <c r="AA4116" s="2" t="s">
        <v>25</v>
      </c>
      <c r="AB4116" s="2" t="s">
        <v>27</v>
      </c>
      <c r="AC4116" s="2" t="s">
        <v>27</v>
      </c>
      <c r="AD4116" s="2" t="s">
        <v>27</v>
      </c>
      <c r="AE4116" s="2" t="s">
        <v>27</v>
      </c>
      <c r="AG4116" s="2" t="str">
        <f t="shared" si="259"/>
        <v>phường Bồ Đề</v>
      </c>
      <c r="AH4116" s="2" t="str">
        <f t="shared" si="260"/>
        <v>Quận Long Biên</v>
      </c>
      <c r="AI4116" s="2" t="str">
        <f t="shared" si="261"/>
        <v/>
      </c>
      <c r="AK4116" s="2" t="str">
        <f t="shared" si="262"/>
        <v/>
      </c>
      <c r="BF4116" s="2" t="str">
        <f>VLOOKUP(M4116,'[1]mã win'!G:K,5,0)</f>
        <v>B</v>
      </c>
    </row>
    <row r="4117" spans="1:58" x14ac:dyDescent="0.25">
      <c r="A4117" s="6" t="s">
        <v>20475</v>
      </c>
      <c r="B4117" s="6" t="s">
        <v>15463</v>
      </c>
      <c r="C4117" s="6" t="s">
        <v>20476</v>
      </c>
      <c r="D4117" s="2" t="s">
        <v>27</v>
      </c>
      <c r="E4117" s="2" t="s">
        <v>13590</v>
      </c>
      <c r="G4117" s="6" t="s">
        <v>15031</v>
      </c>
      <c r="H4117" s="6"/>
      <c r="I4117" s="6"/>
      <c r="J4117" s="6"/>
      <c r="K4117" s="7"/>
      <c r="L4117" s="6" t="s">
        <v>24</v>
      </c>
      <c r="M4117" s="6" t="s">
        <v>25</v>
      </c>
      <c r="N4117" s="6" t="s">
        <v>25</v>
      </c>
      <c r="O4117" s="6" t="s">
        <v>1047</v>
      </c>
      <c r="P4117" s="8" t="s">
        <v>27</v>
      </c>
      <c r="Q4117" s="9">
        <v>44709.447909143499</v>
      </c>
      <c r="R4117" s="6" t="s">
        <v>6465</v>
      </c>
      <c r="X4117" s="6" t="s">
        <v>20477</v>
      </c>
      <c r="Y4117" s="2" t="s">
        <v>19196</v>
      </c>
      <c r="Z4117" s="2" t="s">
        <v>13590</v>
      </c>
      <c r="AA4117" s="2" t="s">
        <v>20478</v>
      </c>
      <c r="AB4117" s="2" t="s">
        <v>27</v>
      </c>
      <c r="AC4117" s="2" t="s">
        <v>27</v>
      </c>
      <c r="AD4117" s="2" t="s">
        <v>27</v>
      </c>
      <c r="AE4117" s="2" t="s">
        <v>27</v>
      </c>
      <c r="AG4117" s="2" t="str">
        <f t="shared" si="259"/>
        <v/>
      </c>
      <c r="AH4117" s="2" t="str">
        <f t="shared" si="260"/>
        <v/>
      </c>
      <c r="AI4117" s="2" t="str">
        <f t="shared" si="261"/>
        <v>huyện Hoài Đức</v>
      </c>
      <c r="AK4117" s="2" t="str">
        <f t="shared" si="262"/>
        <v/>
      </c>
      <c r="BF4117" s="2" t="str">
        <f>VLOOKUP(M4117,'[1]mã win'!G:K,5,0)</f>
        <v>B</v>
      </c>
    </row>
    <row r="4118" spans="1:58" x14ac:dyDescent="0.25">
      <c r="A4118" s="6" t="s">
        <v>20479</v>
      </c>
      <c r="B4118" s="6" t="s">
        <v>15463</v>
      </c>
      <c r="C4118" s="6" t="s">
        <v>20480</v>
      </c>
      <c r="D4118" s="2" t="s">
        <v>27</v>
      </c>
      <c r="E4118" s="2" t="s">
        <v>13590</v>
      </c>
      <c r="G4118" s="6" t="s">
        <v>15031</v>
      </c>
      <c r="H4118" s="6"/>
      <c r="I4118" s="6"/>
      <c r="J4118" s="6"/>
      <c r="K4118" s="7"/>
      <c r="L4118" s="6" t="s">
        <v>24</v>
      </c>
      <c r="M4118" s="6" t="s">
        <v>25</v>
      </c>
      <c r="N4118" s="6" t="s">
        <v>25</v>
      </c>
      <c r="O4118" s="6" t="s">
        <v>1047</v>
      </c>
      <c r="P4118" s="8" t="s">
        <v>27</v>
      </c>
      <c r="Q4118" s="9">
        <v>44709.447506446799</v>
      </c>
      <c r="R4118" s="6" t="s">
        <v>6465</v>
      </c>
      <c r="X4118" s="6" t="s">
        <v>20481</v>
      </c>
      <c r="Y4118" s="2" t="s">
        <v>20482</v>
      </c>
      <c r="Z4118" s="2" t="s">
        <v>13590</v>
      </c>
      <c r="AA4118" s="2" t="s">
        <v>31</v>
      </c>
      <c r="AB4118" s="2" t="s">
        <v>27</v>
      </c>
      <c r="AC4118" s="2" t="s">
        <v>27</v>
      </c>
      <c r="AD4118" s="2" t="s">
        <v>27</v>
      </c>
      <c r="AE4118" s="2" t="s">
        <v>27</v>
      </c>
      <c r="AG4118" s="2" t="str">
        <f t="shared" si="259"/>
        <v/>
      </c>
      <c r="AH4118" s="2" t="str">
        <f t="shared" si="260"/>
        <v/>
      </c>
      <c r="AI4118" s="2" t="str">
        <f t="shared" si="261"/>
        <v>huyện Hoài Đức</v>
      </c>
      <c r="AK4118" s="2" t="str">
        <f t="shared" si="262"/>
        <v/>
      </c>
      <c r="BF4118" s="2" t="str">
        <f>VLOOKUP(M4118,'[1]mã win'!G:K,5,0)</f>
        <v>B</v>
      </c>
    </row>
    <row r="4119" spans="1:58" x14ac:dyDescent="0.25">
      <c r="A4119" s="6" t="s">
        <v>20483</v>
      </c>
      <c r="B4119" s="6" t="s">
        <v>15468</v>
      </c>
      <c r="C4119" s="6" t="s">
        <v>20484</v>
      </c>
      <c r="D4119" s="2" t="s">
        <v>16729</v>
      </c>
      <c r="E4119" s="2" t="s">
        <v>10847</v>
      </c>
      <c r="G4119" s="6" t="s">
        <v>15031</v>
      </c>
      <c r="H4119" s="6"/>
      <c r="I4119" s="6"/>
      <c r="J4119" s="6"/>
      <c r="K4119" s="7"/>
      <c r="L4119" s="6" t="s">
        <v>235</v>
      </c>
      <c r="M4119" s="6" t="s">
        <v>25</v>
      </c>
      <c r="N4119" s="6" t="s">
        <v>25</v>
      </c>
      <c r="O4119" s="6" t="s">
        <v>967</v>
      </c>
      <c r="P4119" s="8" t="s">
        <v>27</v>
      </c>
      <c r="Q4119" s="9">
        <v>44704.570635613403</v>
      </c>
      <c r="R4119" s="6" t="s">
        <v>6465</v>
      </c>
      <c r="X4119" s="6" t="s">
        <v>20485</v>
      </c>
      <c r="Y4119" s="2" t="s">
        <v>20486</v>
      </c>
      <c r="Z4119" s="2" t="s">
        <v>16729</v>
      </c>
      <c r="AA4119" s="2" t="s">
        <v>10847</v>
      </c>
      <c r="AB4119" s="2" t="s">
        <v>31</v>
      </c>
      <c r="AC4119" s="2" t="s">
        <v>27</v>
      </c>
      <c r="AD4119" s="2" t="s">
        <v>27</v>
      </c>
      <c r="AE4119" s="2" t="s">
        <v>27</v>
      </c>
      <c r="AG4119" s="2" t="str">
        <f t="shared" si="259"/>
        <v>phường Hoàng Liệt</v>
      </c>
      <c r="AH4119" s="2" t="str">
        <f t="shared" si="260"/>
        <v>quận Hoàng Mai</v>
      </c>
      <c r="AI4119" s="2" t="str">
        <f t="shared" si="261"/>
        <v/>
      </c>
      <c r="AK4119" s="2" t="str">
        <f t="shared" si="262"/>
        <v/>
      </c>
      <c r="BF4119" s="2" t="str">
        <f>VLOOKUP(M4119,'[1]mã win'!G:K,5,0)</f>
        <v>B</v>
      </c>
    </row>
    <row r="4120" spans="1:58" x14ac:dyDescent="0.25">
      <c r="A4120" s="6" t="s">
        <v>20487</v>
      </c>
      <c r="B4120" s="6" t="s">
        <v>15468</v>
      </c>
      <c r="C4120" s="6" t="s">
        <v>20488</v>
      </c>
      <c r="D4120" s="2" t="s">
        <v>20489</v>
      </c>
      <c r="E4120" s="2" t="s">
        <v>2408</v>
      </c>
      <c r="G4120" s="6" t="s">
        <v>15031</v>
      </c>
      <c r="H4120" s="6"/>
      <c r="I4120" s="6"/>
      <c r="J4120" s="6"/>
      <c r="K4120" s="7"/>
      <c r="L4120" s="6" t="s">
        <v>235</v>
      </c>
      <c r="M4120" s="6" t="s">
        <v>25</v>
      </c>
      <c r="N4120" s="6" t="s">
        <v>25</v>
      </c>
      <c r="O4120" s="6" t="s">
        <v>908</v>
      </c>
      <c r="P4120" s="8" t="s">
        <v>27</v>
      </c>
      <c r="Q4120" s="9">
        <v>44704.4635766551</v>
      </c>
      <c r="R4120" s="6" t="s">
        <v>6465</v>
      </c>
      <c r="X4120" s="6" t="s">
        <v>20490</v>
      </c>
      <c r="Y4120" s="2" t="s">
        <v>20489</v>
      </c>
      <c r="Z4120" s="2" t="s">
        <v>2408</v>
      </c>
      <c r="AA4120" s="2" t="s">
        <v>31</v>
      </c>
      <c r="AB4120" s="2" t="s">
        <v>27</v>
      </c>
      <c r="AC4120" s="2" t="s">
        <v>27</v>
      </c>
      <c r="AD4120" s="2" t="s">
        <v>27</v>
      </c>
      <c r="AE4120" s="2" t="s">
        <v>27</v>
      </c>
      <c r="AG4120" s="2" t="str">
        <f t="shared" si="259"/>
        <v>phường Đồng Nhân</v>
      </c>
      <c r="AH4120" s="2" t="str">
        <f t="shared" si="260"/>
        <v>quận Hai Bà Trưng</v>
      </c>
      <c r="AI4120" s="2" t="str">
        <f t="shared" si="261"/>
        <v/>
      </c>
      <c r="AK4120" s="2" t="str">
        <f t="shared" si="262"/>
        <v/>
      </c>
      <c r="BF4120" s="2" t="str">
        <f>VLOOKUP(M4120,'[1]mã win'!G:K,5,0)</f>
        <v>B</v>
      </c>
    </row>
    <row r="4121" spans="1:58" x14ac:dyDescent="0.25">
      <c r="A4121" s="6" t="s">
        <v>20491</v>
      </c>
      <c r="B4121" s="6" t="s">
        <v>15468</v>
      </c>
      <c r="C4121" s="6" t="s">
        <v>20492</v>
      </c>
      <c r="D4121" s="2" t="s">
        <v>4389</v>
      </c>
      <c r="E4121" s="2" t="s">
        <v>918</v>
      </c>
      <c r="G4121" s="6" t="s">
        <v>15031</v>
      </c>
      <c r="H4121" s="6"/>
      <c r="I4121" s="6"/>
      <c r="J4121" s="6"/>
      <c r="K4121" s="7"/>
      <c r="L4121" s="6" t="s">
        <v>24</v>
      </c>
      <c r="M4121" s="6" t="s">
        <v>25</v>
      </c>
      <c r="N4121" s="6" t="s">
        <v>25</v>
      </c>
      <c r="O4121" s="6" t="s">
        <v>918</v>
      </c>
      <c r="P4121" s="8" t="s">
        <v>27</v>
      </c>
      <c r="Q4121" s="9">
        <v>44707.339568634299</v>
      </c>
      <c r="R4121" s="6" t="s">
        <v>6465</v>
      </c>
      <c r="X4121" s="6" t="s">
        <v>20493</v>
      </c>
      <c r="Y4121" s="2" t="s">
        <v>4389</v>
      </c>
      <c r="Z4121" s="2" t="s">
        <v>918</v>
      </c>
      <c r="AA4121" s="2" t="s">
        <v>31</v>
      </c>
      <c r="AB4121" s="2" t="s">
        <v>27</v>
      </c>
      <c r="AC4121" s="2" t="s">
        <v>27</v>
      </c>
      <c r="AD4121" s="2" t="s">
        <v>27</v>
      </c>
      <c r="AE4121" s="2" t="s">
        <v>27</v>
      </c>
      <c r="AG4121" s="2" t="str">
        <f t="shared" si="259"/>
        <v>Phường Đại Mỗ</v>
      </c>
      <c r="AH4121" s="2" t="str">
        <f t="shared" si="260"/>
        <v>Quận Nam Từ Liêm</v>
      </c>
      <c r="AI4121" s="2" t="str">
        <f t="shared" si="261"/>
        <v/>
      </c>
      <c r="AK4121" s="2" t="str">
        <f t="shared" si="262"/>
        <v/>
      </c>
      <c r="BF4121" s="2" t="str">
        <f>VLOOKUP(M4121,'[1]mã win'!G:K,5,0)</f>
        <v>B</v>
      </c>
    </row>
    <row r="4122" spans="1:58" x14ac:dyDescent="0.25">
      <c r="A4122" s="6" t="s">
        <v>20494</v>
      </c>
      <c r="B4122" s="6" t="s">
        <v>15468</v>
      </c>
      <c r="C4122" s="6" t="s">
        <v>20495</v>
      </c>
      <c r="D4122" s="2" t="s">
        <v>16291</v>
      </c>
      <c r="E4122" s="2" t="s">
        <v>12487</v>
      </c>
      <c r="G4122" s="6" t="s">
        <v>15031</v>
      </c>
      <c r="H4122" s="6"/>
      <c r="I4122" s="6"/>
      <c r="J4122" s="6"/>
      <c r="K4122" s="7"/>
      <c r="L4122" s="6" t="s">
        <v>235</v>
      </c>
      <c r="M4122" s="6" t="s">
        <v>25</v>
      </c>
      <c r="N4122" s="6" t="s">
        <v>25</v>
      </c>
      <c r="O4122" s="6" t="s">
        <v>840</v>
      </c>
      <c r="P4122" s="8" t="s">
        <v>27</v>
      </c>
      <c r="Q4122" s="9">
        <v>44704.3471308218</v>
      </c>
      <c r="R4122" s="6" t="s">
        <v>6465</v>
      </c>
      <c r="X4122" s="6" t="s">
        <v>20496</v>
      </c>
      <c r="Y4122" s="2" t="s">
        <v>16291</v>
      </c>
      <c r="Z4122" s="2" t="s">
        <v>12487</v>
      </c>
      <c r="AA4122" s="2" t="s">
        <v>31</v>
      </c>
      <c r="AB4122" s="2" t="s">
        <v>27</v>
      </c>
      <c r="AC4122" s="2" t="s">
        <v>27</v>
      </c>
      <c r="AD4122" s="2" t="s">
        <v>27</v>
      </c>
      <c r="AE4122" s="2" t="s">
        <v>27</v>
      </c>
      <c r="AG4122" s="2" t="str">
        <f t="shared" si="259"/>
        <v>phường Giang Biên</v>
      </c>
      <c r="AH4122" s="2" t="str">
        <f t="shared" si="260"/>
        <v>Q.Long Biên</v>
      </c>
      <c r="AI4122" s="2" t="str">
        <f t="shared" si="261"/>
        <v/>
      </c>
      <c r="AK4122" s="2" t="str">
        <f t="shared" si="262"/>
        <v/>
      </c>
      <c r="BF4122" s="2" t="str">
        <f>VLOOKUP(M4122,'[1]mã win'!G:K,5,0)</f>
        <v>B</v>
      </c>
    </row>
    <row r="4123" spans="1:58" x14ac:dyDescent="0.25">
      <c r="A4123" s="6" t="s">
        <v>20497</v>
      </c>
      <c r="B4123" s="6" t="s">
        <v>15468</v>
      </c>
      <c r="C4123" s="6" t="s">
        <v>20498</v>
      </c>
      <c r="D4123" s="2" t="s">
        <v>20499</v>
      </c>
      <c r="E4123" s="2" t="s">
        <v>10324</v>
      </c>
      <c r="G4123" s="6" t="s">
        <v>16950</v>
      </c>
      <c r="H4123" s="6"/>
      <c r="I4123" s="6"/>
      <c r="J4123" s="6"/>
      <c r="K4123" s="7"/>
      <c r="L4123" s="6" t="s">
        <v>235</v>
      </c>
      <c r="M4123" s="6" t="s">
        <v>25</v>
      </c>
      <c r="N4123" s="6" t="s">
        <v>25</v>
      </c>
      <c r="O4123" s="6" t="s">
        <v>10324</v>
      </c>
      <c r="P4123" s="8" t="s">
        <v>27</v>
      </c>
      <c r="Q4123" s="9">
        <v>44705.596225544003</v>
      </c>
      <c r="R4123" s="6" t="s">
        <v>6465</v>
      </c>
      <c r="X4123" s="6" t="s">
        <v>20500</v>
      </c>
      <c r="Y4123" s="2" t="s">
        <v>20499</v>
      </c>
      <c r="Z4123" s="2" t="s">
        <v>10690</v>
      </c>
      <c r="AA4123" s="2" t="s">
        <v>25</v>
      </c>
      <c r="AB4123" s="2" t="s">
        <v>27</v>
      </c>
      <c r="AC4123" s="2" t="s">
        <v>27</v>
      </c>
      <c r="AD4123" s="2" t="s">
        <v>27</v>
      </c>
      <c r="AE4123" s="2" t="s">
        <v>27</v>
      </c>
      <c r="AG4123" s="2" t="str">
        <f t="shared" si="259"/>
        <v>Phù Linh</v>
      </c>
      <c r="AH4123" s="2" t="str">
        <f t="shared" si="260"/>
        <v/>
      </c>
      <c r="AI4123" s="2" t="str">
        <f t="shared" si="261"/>
        <v/>
      </c>
      <c r="AK4123" s="2" t="str">
        <f t="shared" si="262"/>
        <v/>
      </c>
      <c r="BF4123" s="2" t="str">
        <f>VLOOKUP(M4123,'[1]mã win'!G:K,5,0)</f>
        <v>B</v>
      </c>
    </row>
    <row r="4124" spans="1:58" x14ac:dyDescent="0.25">
      <c r="A4124" s="6" t="s">
        <v>20501</v>
      </c>
      <c r="B4124" s="6" t="s">
        <v>15468</v>
      </c>
      <c r="C4124" s="6" t="s">
        <v>20502</v>
      </c>
      <c r="D4124" s="2" t="s">
        <v>16291</v>
      </c>
      <c r="E4124" s="2" t="s">
        <v>839</v>
      </c>
      <c r="G4124" s="6" t="s">
        <v>15031</v>
      </c>
      <c r="H4124" s="6"/>
      <c r="I4124" s="6"/>
      <c r="J4124" s="6"/>
      <c r="K4124" s="7"/>
      <c r="L4124" s="6" t="s">
        <v>235</v>
      </c>
      <c r="M4124" s="6" t="s">
        <v>25</v>
      </c>
      <c r="N4124" s="6" t="s">
        <v>25</v>
      </c>
      <c r="O4124" s="6" t="s">
        <v>840</v>
      </c>
      <c r="P4124" s="8" t="s">
        <v>27</v>
      </c>
      <c r="Q4124" s="9">
        <v>44704.346475381899</v>
      </c>
      <c r="R4124" s="6" t="s">
        <v>6465</v>
      </c>
      <c r="X4124" s="6" t="s">
        <v>20503</v>
      </c>
      <c r="Y4124" s="2" t="s">
        <v>16291</v>
      </c>
      <c r="Z4124" s="2" t="s">
        <v>839</v>
      </c>
      <c r="AA4124" s="2" t="s">
        <v>25</v>
      </c>
      <c r="AB4124" s="2" t="s">
        <v>27</v>
      </c>
      <c r="AC4124" s="2" t="s">
        <v>27</v>
      </c>
      <c r="AD4124" s="2" t="s">
        <v>27</v>
      </c>
      <c r="AE4124" s="2" t="s">
        <v>27</v>
      </c>
      <c r="AG4124" s="2" t="str">
        <f t="shared" si="259"/>
        <v>phường Giang Biên</v>
      </c>
      <c r="AH4124" s="2" t="str">
        <f t="shared" si="260"/>
        <v>quận Long Biên</v>
      </c>
      <c r="AI4124" s="2" t="str">
        <f t="shared" si="261"/>
        <v/>
      </c>
      <c r="AK4124" s="2" t="str">
        <f t="shared" si="262"/>
        <v/>
      </c>
      <c r="BF4124" s="2" t="str">
        <f>VLOOKUP(M4124,'[1]mã win'!G:K,5,0)</f>
        <v>B</v>
      </c>
    </row>
    <row r="4125" spans="1:58" x14ac:dyDescent="0.25">
      <c r="A4125" s="6" t="s">
        <v>20504</v>
      </c>
      <c r="B4125" s="6" t="s">
        <v>15468</v>
      </c>
      <c r="C4125" s="6" t="s">
        <v>20505</v>
      </c>
      <c r="D4125" s="2" t="s">
        <v>20506</v>
      </c>
      <c r="E4125" s="2" t="s">
        <v>1065</v>
      </c>
      <c r="G4125" s="6" t="s">
        <v>15031</v>
      </c>
      <c r="H4125" s="6"/>
      <c r="I4125" s="6"/>
      <c r="J4125" s="6"/>
      <c r="K4125" s="7"/>
      <c r="L4125" s="6" t="s">
        <v>8064</v>
      </c>
      <c r="M4125" s="6" t="s">
        <v>25</v>
      </c>
      <c r="N4125" s="6" t="s">
        <v>25</v>
      </c>
      <c r="O4125" s="6" t="s">
        <v>236</v>
      </c>
      <c r="P4125" s="8" t="s">
        <v>27</v>
      </c>
      <c r="Q4125" s="9">
        <v>44704.4080410069</v>
      </c>
      <c r="R4125" s="6" t="s">
        <v>6465</v>
      </c>
      <c r="X4125" s="6" t="s">
        <v>20507</v>
      </c>
      <c r="Y4125" s="2" t="s">
        <v>20506</v>
      </c>
      <c r="Z4125" s="2" t="s">
        <v>1065</v>
      </c>
      <c r="AA4125" s="2" t="s">
        <v>31</v>
      </c>
      <c r="AB4125" s="2" t="s">
        <v>27</v>
      </c>
      <c r="AC4125" s="2" t="s">
        <v>27</v>
      </c>
      <c r="AD4125" s="2" t="s">
        <v>27</v>
      </c>
      <c r="AE4125" s="2" t="s">
        <v>27</v>
      </c>
      <c r="AG4125" s="2" t="str">
        <f t="shared" si="259"/>
        <v>phường Phúc Tân</v>
      </c>
      <c r="AH4125" s="2" t="str">
        <f t="shared" si="260"/>
        <v>quận Hoàn Kiếm</v>
      </c>
      <c r="AI4125" s="2" t="str">
        <f t="shared" si="261"/>
        <v/>
      </c>
      <c r="AK4125" s="2" t="str">
        <f t="shared" si="262"/>
        <v/>
      </c>
      <c r="BF4125" s="2" t="str">
        <f>VLOOKUP(M4125,'[1]mã win'!G:K,5,0)</f>
        <v>B</v>
      </c>
    </row>
    <row r="4126" spans="1:58" ht="21" x14ac:dyDescent="0.25">
      <c r="A4126" s="6" t="s">
        <v>20508</v>
      </c>
      <c r="B4126" s="6" t="s">
        <v>15463</v>
      </c>
      <c r="C4126" s="11" t="s">
        <v>20509</v>
      </c>
      <c r="D4126" s="2" t="s">
        <v>27</v>
      </c>
      <c r="E4126" s="2" t="s">
        <v>6551</v>
      </c>
      <c r="G4126" s="6" t="s">
        <v>15031</v>
      </c>
      <c r="H4126" s="6"/>
      <c r="I4126" s="6"/>
      <c r="J4126" s="6"/>
      <c r="K4126" s="7"/>
      <c r="L4126" s="6" t="s">
        <v>8064</v>
      </c>
      <c r="M4126" s="6" t="s">
        <v>25</v>
      </c>
      <c r="N4126" s="6" t="s">
        <v>25</v>
      </c>
      <c r="O4126" s="6" t="s">
        <v>6551</v>
      </c>
      <c r="P4126" s="8" t="s">
        <v>27</v>
      </c>
      <c r="Q4126" s="9">
        <v>44709.574562303198</v>
      </c>
      <c r="R4126" s="6" t="s">
        <v>6465</v>
      </c>
      <c r="X4126" s="11" t="s">
        <v>20510</v>
      </c>
      <c r="Y4126" s="2" t="s">
        <v>20511</v>
      </c>
      <c r="Z4126" s="2" t="s">
        <v>20082</v>
      </c>
      <c r="AA4126" s="2" t="s">
        <v>27</v>
      </c>
      <c r="AB4126" s="2" t="s">
        <v>27</v>
      </c>
      <c r="AC4126" s="2" t="s">
        <v>27</v>
      </c>
      <c r="AD4126" s="2" t="s">
        <v>27</v>
      </c>
      <c r="AE4126" s="2" t="s">
        <v>27</v>
      </c>
      <c r="AG4126" s="2" t="str">
        <f t="shared" si="259"/>
        <v/>
      </c>
      <c r="AH4126" s="2" t="str">
        <f t="shared" si="260"/>
        <v/>
      </c>
      <c r="AI4126" s="2" t="str">
        <f t="shared" si="261"/>
        <v/>
      </c>
      <c r="AK4126" s="2" t="str">
        <f t="shared" si="262"/>
        <v/>
      </c>
      <c r="BF4126" s="2" t="str">
        <f>VLOOKUP(M4126,'[1]mã win'!G:K,5,0)</f>
        <v>B</v>
      </c>
    </row>
    <row r="4127" spans="1:58" x14ac:dyDescent="0.25">
      <c r="A4127" s="6" t="s">
        <v>20512</v>
      </c>
      <c r="B4127" s="6" t="s">
        <v>15468</v>
      </c>
      <c r="C4127" s="6" t="s">
        <v>20513</v>
      </c>
      <c r="D4127" s="2" t="s">
        <v>27</v>
      </c>
      <c r="E4127" s="2" t="s">
        <v>1109</v>
      </c>
      <c r="G4127" s="6" t="s">
        <v>15031</v>
      </c>
      <c r="H4127" s="6"/>
      <c r="I4127" s="6"/>
      <c r="J4127" s="6"/>
      <c r="K4127" s="7"/>
      <c r="L4127" s="6" t="s">
        <v>8064</v>
      </c>
      <c r="M4127" s="6" t="s">
        <v>25</v>
      </c>
      <c r="N4127" s="6" t="s">
        <v>25</v>
      </c>
      <c r="O4127" s="6" t="s">
        <v>1109</v>
      </c>
      <c r="P4127" s="8" t="s">
        <v>27</v>
      </c>
      <c r="Q4127" s="9">
        <v>44704.587840659697</v>
      </c>
      <c r="R4127" s="6" t="s">
        <v>6465</v>
      </c>
      <c r="X4127" s="6" t="s">
        <v>20514</v>
      </c>
      <c r="Y4127" s="2" t="s">
        <v>20515</v>
      </c>
      <c r="Z4127" s="2" t="s">
        <v>1109</v>
      </c>
      <c r="AA4127" s="2" t="s">
        <v>31</v>
      </c>
      <c r="AB4127" s="2" t="s">
        <v>27</v>
      </c>
      <c r="AC4127" s="2" t="s">
        <v>27</v>
      </c>
      <c r="AD4127" s="2" t="s">
        <v>27</v>
      </c>
      <c r="AE4127" s="2" t="s">
        <v>27</v>
      </c>
      <c r="AG4127" s="2" t="str">
        <f t="shared" si="259"/>
        <v/>
      </c>
      <c r="AH4127" s="2" t="str">
        <f t="shared" si="260"/>
        <v/>
      </c>
      <c r="AI4127" s="2" t="str">
        <f t="shared" si="261"/>
        <v>Huyện Thanh Trì</v>
      </c>
      <c r="AK4127" s="2" t="str">
        <f t="shared" si="262"/>
        <v/>
      </c>
      <c r="BF4127" s="2" t="str">
        <f>VLOOKUP(M4127,'[1]mã win'!G:K,5,0)</f>
        <v>B</v>
      </c>
    </row>
    <row r="4128" spans="1:58" x14ac:dyDescent="0.25">
      <c r="A4128" s="6" t="s">
        <v>20516</v>
      </c>
      <c r="B4128" s="6" t="s">
        <v>15468</v>
      </c>
      <c r="C4128" s="6" t="s">
        <v>20517</v>
      </c>
      <c r="D4128" s="2" t="s">
        <v>16193</v>
      </c>
      <c r="E4128" s="2" t="s">
        <v>10847</v>
      </c>
      <c r="G4128" s="6" t="s">
        <v>15031</v>
      </c>
      <c r="H4128" s="6"/>
      <c r="I4128" s="6"/>
      <c r="J4128" s="6"/>
      <c r="K4128" s="7"/>
      <c r="L4128" s="6" t="s">
        <v>235</v>
      </c>
      <c r="M4128" s="6" t="s">
        <v>25</v>
      </c>
      <c r="N4128" s="6" t="s">
        <v>25</v>
      </c>
      <c r="O4128" s="6" t="s">
        <v>967</v>
      </c>
      <c r="P4128" s="8" t="s">
        <v>27</v>
      </c>
      <c r="Q4128" s="9">
        <v>44704.572223726798</v>
      </c>
      <c r="R4128" s="6" t="s">
        <v>6465</v>
      </c>
      <c r="X4128" s="6" t="s">
        <v>20518</v>
      </c>
      <c r="Y4128" s="2" t="s">
        <v>16193</v>
      </c>
      <c r="Z4128" s="2" t="s">
        <v>10847</v>
      </c>
      <c r="AA4128" s="2" t="s">
        <v>31</v>
      </c>
      <c r="AB4128" s="2" t="s">
        <v>27</v>
      </c>
      <c r="AC4128" s="2" t="s">
        <v>27</v>
      </c>
      <c r="AD4128" s="2" t="s">
        <v>27</v>
      </c>
      <c r="AE4128" s="2" t="s">
        <v>27</v>
      </c>
      <c r="AG4128" s="2" t="str">
        <f t="shared" si="259"/>
        <v>phường Lĩnh Nam</v>
      </c>
      <c r="AH4128" s="2" t="str">
        <f t="shared" si="260"/>
        <v>quận Hoàng Mai</v>
      </c>
      <c r="AI4128" s="2" t="str">
        <f t="shared" si="261"/>
        <v/>
      </c>
      <c r="AK4128" s="2" t="str">
        <f t="shared" si="262"/>
        <v/>
      </c>
      <c r="BF4128" s="2" t="str">
        <f>VLOOKUP(M4128,'[1]mã win'!G:K,5,0)</f>
        <v>B</v>
      </c>
    </row>
    <row r="4129" spans="1:58" x14ac:dyDescent="0.25">
      <c r="A4129" s="6" t="s">
        <v>20519</v>
      </c>
      <c r="B4129" s="6" t="s">
        <v>15468</v>
      </c>
      <c r="C4129" s="6" t="s">
        <v>20520</v>
      </c>
      <c r="D4129" s="2" t="s">
        <v>27</v>
      </c>
      <c r="E4129" s="2" t="s">
        <v>2278</v>
      </c>
      <c r="G4129" s="6" t="s">
        <v>15031</v>
      </c>
      <c r="H4129" s="6"/>
      <c r="I4129" s="6"/>
      <c r="J4129" s="6"/>
      <c r="K4129" s="7"/>
      <c r="L4129" s="6" t="s">
        <v>8064</v>
      </c>
      <c r="M4129" s="6" t="s">
        <v>25</v>
      </c>
      <c r="N4129" s="6" t="s">
        <v>25</v>
      </c>
      <c r="O4129" s="6" t="s">
        <v>2278</v>
      </c>
      <c r="P4129" s="8" t="s">
        <v>27</v>
      </c>
      <c r="Q4129" s="9">
        <v>44704.656114467602</v>
      </c>
      <c r="R4129" s="6" t="s">
        <v>6465</v>
      </c>
      <c r="X4129" s="6" t="s">
        <v>20521</v>
      </c>
      <c r="Y4129" s="2" t="s">
        <v>7515</v>
      </c>
      <c r="Z4129" s="2" t="s">
        <v>25</v>
      </c>
      <c r="AA4129" s="2" t="s">
        <v>27</v>
      </c>
      <c r="AB4129" s="2" t="s">
        <v>27</v>
      </c>
      <c r="AC4129" s="2" t="s">
        <v>27</v>
      </c>
      <c r="AD4129" s="2" t="s">
        <v>27</v>
      </c>
      <c r="AE4129" s="2" t="s">
        <v>27</v>
      </c>
      <c r="AG4129" s="2" t="str">
        <f t="shared" si="259"/>
        <v/>
      </c>
      <c r="AH4129" s="2" t="str">
        <f t="shared" si="260"/>
        <v/>
      </c>
      <c r="AI4129" s="2" t="str">
        <f t="shared" si="261"/>
        <v/>
      </c>
      <c r="AK4129" s="2" t="str">
        <f t="shared" si="262"/>
        <v/>
      </c>
      <c r="BF4129" s="2" t="str">
        <f>VLOOKUP(M4129,'[1]mã win'!G:K,5,0)</f>
        <v>B</v>
      </c>
    </row>
    <row r="4130" spans="1:58" x14ac:dyDescent="0.25">
      <c r="A4130" s="6" t="s">
        <v>20522</v>
      </c>
      <c r="B4130" s="6" t="s">
        <v>15457</v>
      </c>
      <c r="C4130" s="6" t="s">
        <v>20523</v>
      </c>
      <c r="D4130" s="2" t="s">
        <v>467</v>
      </c>
      <c r="E4130" s="2" t="s">
        <v>1143</v>
      </c>
      <c r="G4130" s="6" t="s">
        <v>15024</v>
      </c>
      <c r="H4130" s="6" t="s">
        <v>27</v>
      </c>
      <c r="I4130" s="6"/>
      <c r="J4130" s="6"/>
      <c r="K4130" s="7">
        <v>60</v>
      </c>
      <c r="L4130" s="6" t="s">
        <v>50</v>
      </c>
      <c r="M4130" s="6" t="s">
        <v>39</v>
      </c>
      <c r="N4130" s="6" t="s">
        <v>39</v>
      </c>
      <c r="O4130" s="6" t="s">
        <v>1143</v>
      </c>
      <c r="P4130" s="8" t="s">
        <v>27</v>
      </c>
      <c r="Q4130" s="9">
        <v>44749.483723877303</v>
      </c>
      <c r="R4130" s="6" t="s">
        <v>28</v>
      </c>
      <c r="X4130" s="6" t="s">
        <v>20524</v>
      </c>
      <c r="Y4130" s="2" t="s">
        <v>20525</v>
      </c>
      <c r="Z4130" s="2" t="s">
        <v>20526</v>
      </c>
      <c r="AA4130" s="2" t="s">
        <v>467</v>
      </c>
      <c r="AB4130" s="2" t="s">
        <v>1143</v>
      </c>
      <c r="AC4130" s="2" t="s">
        <v>114</v>
      </c>
      <c r="AD4130" s="2" t="s">
        <v>27</v>
      </c>
      <c r="AE4130" s="2" t="s">
        <v>27</v>
      </c>
      <c r="AG4130" s="2" t="str">
        <f t="shared" si="259"/>
        <v>Phường 2</v>
      </c>
      <c r="AH4130" s="2" t="str">
        <f t="shared" si="260"/>
        <v>Quận 4</v>
      </c>
      <c r="AI4130" s="2" t="str">
        <f t="shared" si="261"/>
        <v/>
      </c>
      <c r="AK4130" s="2" t="str">
        <f t="shared" si="262"/>
        <v/>
      </c>
      <c r="BF4130" s="2" t="str">
        <f>VLOOKUP(M4130,'[1]mã win'!G:K,5,0)</f>
        <v>N</v>
      </c>
    </row>
    <row r="4131" spans="1:58" x14ac:dyDescent="0.25">
      <c r="A4131" s="6" t="s">
        <v>20527</v>
      </c>
      <c r="B4131" s="6" t="s">
        <v>15457</v>
      </c>
      <c r="C4131" s="6" t="s">
        <v>20528</v>
      </c>
      <c r="D4131" s="2" t="s">
        <v>4672</v>
      </c>
      <c r="E4131" s="2" t="s">
        <v>305</v>
      </c>
      <c r="G4131" s="6" t="s">
        <v>15024</v>
      </c>
      <c r="H4131" s="6" t="s">
        <v>27</v>
      </c>
      <c r="I4131" s="6"/>
      <c r="J4131" s="6"/>
      <c r="K4131" s="7">
        <v>60</v>
      </c>
      <c r="L4131" s="6" t="s">
        <v>133</v>
      </c>
      <c r="M4131" s="6" t="s">
        <v>39</v>
      </c>
      <c r="N4131" s="6" t="s">
        <v>39</v>
      </c>
      <c r="O4131" s="6" t="s">
        <v>305</v>
      </c>
      <c r="P4131" s="8" t="s">
        <v>27</v>
      </c>
      <c r="Q4131" s="9">
        <v>44725.604916585602</v>
      </c>
      <c r="R4131" s="6" t="s">
        <v>28</v>
      </c>
      <c r="X4131" s="6" t="s">
        <v>20529</v>
      </c>
      <c r="Y4131" s="2" t="s">
        <v>1373</v>
      </c>
      <c r="Z4131" s="2" t="s">
        <v>4672</v>
      </c>
      <c r="AA4131" s="2" t="s">
        <v>305</v>
      </c>
      <c r="AB4131" s="2" t="s">
        <v>114</v>
      </c>
      <c r="AC4131" s="2" t="s">
        <v>27</v>
      </c>
      <c r="AD4131" s="2" t="s">
        <v>27</v>
      </c>
      <c r="AE4131" s="2" t="s">
        <v>27</v>
      </c>
      <c r="AG4131" s="2" t="str">
        <f t="shared" si="259"/>
        <v>Phường Tân Tạo</v>
      </c>
      <c r="AH4131" s="2" t="str">
        <f t="shared" si="260"/>
        <v>Quận Bình Tân</v>
      </c>
      <c r="AI4131" s="2" t="str">
        <f t="shared" si="261"/>
        <v/>
      </c>
      <c r="AK4131" s="2" t="str">
        <f t="shared" si="262"/>
        <v/>
      </c>
      <c r="BF4131" s="2" t="str">
        <f>VLOOKUP(M4131,'[1]mã win'!G:K,5,0)</f>
        <v>N</v>
      </c>
    </row>
    <row r="4132" spans="1:58" x14ac:dyDescent="0.25">
      <c r="A4132" s="6" t="s">
        <v>20530</v>
      </c>
      <c r="B4132" s="6" t="s">
        <v>15463</v>
      </c>
      <c r="C4132" s="6" t="s">
        <v>20531</v>
      </c>
      <c r="D4132" s="2" t="s">
        <v>7362</v>
      </c>
      <c r="E4132" s="2" t="s">
        <v>17007</v>
      </c>
      <c r="G4132" s="6" t="s">
        <v>15031</v>
      </c>
      <c r="H4132" s="6"/>
      <c r="I4132" s="6"/>
      <c r="J4132" s="6"/>
      <c r="K4132" s="7"/>
      <c r="L4132" s="6" t="s">
        <v>24</v>
      </c>
      <c r="M4132" s="6" t="s">
        <v>25</v>
      </c>
      <c r="N4132" s="6" t="s">
        <v>25</v>
      </c>
      <c r="O4132" s="6" t="s">
        <v>17007</v>
      </c>
      <c r="P4132" s="8" t="s">
        <v>27</v>
      </c>
      <c r="Q4132" s="9">
        <v>44727.3304704861</v>
      </c>
      <c r="R4132" s="6" t="s">
        <v>6465</v>
      </c>
      <c r="X4132" s="6" t="s">
        <v>20532</v>
      </c>
      <c r="Y4132" s="2" t="s">
        <v>7362</v>
      </c>
      <c r="Z4132" s="2" t="s">
        <v>17007</v>
      </c>
      <c r="AA4132" s="2" t="s">
        <v>31</v>
      </c>
      <c r="AB4132" s="2" t="s">
        <v>27</v>
      </c>
      <c r="AC4132" s="2" t="s">
        <v>27</v>
      </c>
      <c r="AD4132" s="2" t="s">
        <v>27</v>
      </c>
      <c r="AE4132" s="2" t="s">
        <v>27</v>
      </c>
      <c r="AG4132" s="2" t="str">
        <f t="shared" si="259"/>
        <v>Phường Ngô Quyền</v>
      </c>
      <c r="AH4132" s="2" t="str">
        <f t="shared" si="260"/>
        <v/>
      </c>
      <c r="AI4132" s="2" t="str">
        <f t="shared" si="261"/>
        <v/>
      </c>
      <c r="AK4132" s="2" t="str">
        <f t="shared" si="262"/>
        <v/>
      </c>
      <c r="BF4132" s="2" t="str">
        <f>VLOOKUP(M4132,'[1]mã win'!G:K,5,0)</f>
        <v>B</v>
      </c>
    </row>
    <row r="4133" spans="1:58" x14ac:dyDescent="0.25">
      <c r="A4133" s="6" t="s">
        <v>20533</v>
      </c>
      <c r="B4133" s="6" t="s">
        <v>15468</v>
      </c>
      <c r="C4133" s="6" t="s">
        <v>20534</v>
      </c>
      <c r="D4133" s="2" t="s">
        <v>14246</v>
      </c>
      <c r="E4133" s="2" t="s">
        <v>2416</v>
      </c>
      <c r="G4133" s="6" t="s">
        <v>15031</v>
      </c>
      <c r="H4133" s="6"/>
      <c r="I4133" s="6"/>
      <c r="J4133" s="6"/>
      <c r="K4133" s="7"/>
      <c r="L4133" s="6" t="s">
        <v>8064</v>
      </c>
      <c r="M4133" s="6" t="s">
        <v>25</v>
      </c>
      <c r="N4133" s="6" t="s">
        <v>25</v>
      </c>
      <c r="O4133" s="6" t="s">
        <v>945</v>
      </c>
      <c r="P4133" s="8" t="s">
        <v>27</v>
      </c>
      <c r="Q4133" s="9">
        <v>44707.637226238403</v>
      </c>
      <c r="R4133" s="6" t="s">
        <v>6465</v>
      </c>
      <c r="X4133" s="6" t="s">
        <v>262</v>
      </c>
      <c r="Y4133" s="2" t="s">
        <v>20535</v>
      </c>
      <c r="Z4133" s="2" t="s">
        <v>20536</v>
      </c>
      <c r="AA4133" s="2" t="s">
        <v>20537</v>
      </c>
      <c r="AB4133" s="2" t="s">
        <v>14246</v>
      </c>
      <c r="AC4133" s="2" t="s">
        <v>2416</v>
      </c>
      <c r="AD4133" s="2" t="s">
        <v>25</v>
      </c>
      <c r="AE4133" s="2" t="s">
        <v>27</v>
      </c>
      <c r="AG4133" s="2" t="str">
        <f t="shared" si="259"/>
        <v>phường Nhân Chính</v>
      </c>
      <c r="AH4133" s="2" t="str">
        <f t="shared" si="260"/>
        <v>quận Thanh Xuân</v>
      </c>
      <c r="AI4133" s="2" t="str">
        <f t="shared" si="261"/>
        <v/>
      </c>
      <c r="AK4133" s="2" t="str">
        <f t="shared" si="262"/>
        <v/>
      </c>
      <c r="BF4133" s="2" t="str">
        <f>VLOOKUP(M4133,'[1]mã win'!G:K,5,0)</f>
        <v>B</v>
      </c>
    </row>
    <row r="4134" spans="1:58" x14ac:dyDescent="0.25">
      <c r="A4134" s="6" t="s">
        <v>20538</v>
      </c>
      <c r="B4134" s="6" t="s">
        <v>15468</v>
      </c>
      <c r="C4134" s="6" t="s">
        <v>20539</v>
      </c>
      <c r="D4134" s="2" t="s">
        <v>27</v>
      </c>
      <c r="E4134" s="2" t="s">
        <v>14423</v>
      </c>
      <c r="G4134" s="6" t="s">
        <v>15031</v>
      </c>
      <c r="H4134" s="6"/>
      <c r="I4134" s="6"/>
      <c r="J4134" s="6"/>
      <c r="K4134" s="7"/>
      <c r="L4134" s="6" t="s">
        <v>8064</v>
      </c>
      <c r="M4134" s="6" t="s">
        <v>25</v>
      </c>
      <c r="N4134" s="6" t="s">
        <v>25</v>
      </c>
      <c r="O4134" s="6" t="s">
        <v>14423</v>
      </c>
      <c r="P4134" s="8" t="s">
        <v>27</v>
      </c>
      <c r="Q4134" s="9">
        <v>44720.3620330208</v>
      </c>
      <c r="R4134" s="6" t="s">
        <v>6465</v>
      </c>
      <c r="X4134" s="6" t="s">
        <v>20540</v>
      </c>
      <c r="Y4134" s="2" t="s">
        <v>20541</v>
      </c>
      <c r="Z4134" s="2" t="s">
        <v>14423</v>
      </c>
      <c r="AA4134" s="2" t="s">
        <v>31</v>
      </c>
      <c r="AB4134" s="2" t="s">
        <v>27</v>
      </c>
      <c r="AC4134" s="2" t="s">
        <v>27</v>
      </c>
      <c r="AD4134" s="2" t="s">
        <v>27</v>
      </c>
      <c r="AE4134" s="2" t="s">
        <v>27</v>
      </c>
      <c r="AG4134" s="2" t="str">
        <f t="shared" si="259"/>
        <v/>
      </c>
      <c r="AH4134" s="2" t="str">
        <f t="shared" si="260"/>
        <v/>
      </c>
      <c r="AI4134" s="2" t="str">
        <f t="shared" si="261"/>
        <v>Huyện Thạch Thất</v>
      </c>
      <c r="AK4134" s="2" t="str">
        <f t="shared" si="262"/>
        <v/>
      </c>
      <c r="BF4134" s="2" t="str">
        <f>VLOOKUP(M4134,'[1]mã win'!G:K,5,0)</f>
        <v>B</v>
      </c>
    </row>
    <row r="4135" spans="1:58" x14ac:dyDescent="0.25">
      <c r="A4135" s="6" t="s">
        <v>20542</v>
      </c>
      <c r="B4135" s="6" t="s">
        <v>15468</v>
      </c>
      <c r="C4135" s="6" t="s">
        <v>20543</v>
      </c>
      <c r="D4135" s="2" t="s">
        <v>27</v>
      </c>
      <c r="E4135" s="2" t="s">
        <v>14423</v>
      </c>
      <c r="G4135" s="6" t="s">
        <v>15031</v>
      </c>
      <c r="H4135" s="6"/>
      <c r="I4135" s="6"/>
      <c r="J4135" s="6"/>
      <c r="K4135" s="7"/>
      <c r="L4135" s="6" t="s">
        <v>8064</v>
      </c>
      <c r="M4135" s="6" t="s">
        <v>25</v>
      </c>
      <c r="N4135" s="6" t="s">
        <v>25</v>
      </c>
      <c r="O4135" s="6" t="s">
        <v>14423</v>
      </c>
      <c r="P4135" s="8" t="s">
        <v>27</v>
      </c>
      <c r="Q4135" s="9">
        <v>44720.3623954051</v>
      </c>
      <c r="R4135" s="6" t="s">
        <v>6465</v>
      </c>
      <c r="X4135" s="6" t="s">
        <v>17302</v>
      </c>
      <c r="Y4135" s="2" t="s">
        <v>20544</v>
      </c>
      <c r="Z4135" s="2" t="s">
        <v>20545</v>
      </c>
      <c r="AA4135" s="2" t="s">
        <v>31</v>
      </c>
      <c r="AB4135" s="2" t="s">
        <v>27</v>
      </c>
      <c r="AC4135" s="2" t="s">
        <v>27</v>
      </c>
      <c r="AD4135" s="2" t="s">
        <v>27</v>
      </c>
      <c r="AE4135" s="2" t="s">
        <v>27</v>
      </c>
      <c r="AG4135" s="2" t="str">
        <f t="shared" si="259"/>
        <v/>
      </c>
      <c r="AH4135" s="2" t="str">
        <f t="shared" si="260"/>
        <v/>
      </c>
      <c r="AI4135" s="2" t="str">
        <f t="shared" si="261"/>
        <v/>
      </c>
      <c r="AK4135" s="2" t="str">
        <f t="shared" si="262"/>
        <v/>
      </c>
      <c r="BF4135" s="2" t="str">
        <f>VLOOKUP(M4135,'[1]mã win'!G:K,5,0)</f>
        <v>B</v>
      </c>
    </row>
    <row r="4136" spans="1:58" x14ac:dyDescent="0.25">
      <c r="A4136" s="6" t="s">
        <v>20546</v>
      </c>
      <c r="B4136" s="6" t="s">
        <v>15457</v>
      </c>
      <c r="C4136" s="6" t="s">
        <v>20547</v>
      </c>
      <c r="D4136" s="2" t="s">
        <v>12379</v>
      </c>
      <c r="E4136" s="2" t="s">
        <v>143</v>
      </c>
      <c r="G4136" s="6" t="s">
        <v>15024</v>
      </c>
      <c r="H4136" s="6" t="s">
        <v>27</v>
      </c>
      <c r="I4136" s="6"/>
      <c r="J4136" s="6"/>
      <c r="K4136" s="7">
        <v>60</v>
      </c>
      <c r="L4136" s="6" t="s">
        <v>50</v>
      </c>
      <c r="M4136" s="6" t="s">
        <v>39</v>
      </c>
      <c r="N4136" s="6" t="s">
        <v>39</v>
      </c>
      <c r="O4136" s="6" t="s">
        <v>143</v>
      </c>
      <c r="P4136" s="8" t="s">
        <v>27</v>
      </c>
      <c r="Q4136" s="9">
        <v>44719.739063738401</v>
      </c>
      <c r="R4136" s="6" t="s">
        <v>28</v>
      </c>
      <c r="X4136" s="6" t="s">
        <v>20548</v>
      </c>
      <c r="Y4136" s="2" t="s">
        <v>20549</v>
      </c>
      <c r="Z4136" s="2" t="s">
        <v>20550</v>
      </c>
      <c r="AA4136" s="2" t="s">
        <v>12379</v>
      </c>
      <c r="AB4136" s="2" t="s">
        <v>143</v>
      </c>
      <c r="AC4136" s="2" t="s">
        <v>114</v>
      </c>
      <c r="AD4136" s="2" t="s">
        <v>27</v>
      </c>
      <c r="AE4136" s="2" t="s">
        <v>27</v>
      </c>
      <c r="AG4136" s="2" t="str">
        <f t="shared" si="259"/>
        <v>phường Phú Thuận</v>
      </c>
      <c r="AH4136" s="2" t="str">
        <f t="shared" si="260"/>
        <v>Quận 7</v>
      </c>
      <c r="AI4136" s="2" t="str">
        <f t="shared" si="261"/>
        <v/>
      </c>
      <c r="AK4136" s="2" t="str">
        <f t="shared" si="262"/>
        <v/>
      </c>
      <c r="BF4136" s="2" t="str">
        <f>VLOOKUP(M4136,'[1]mã win'!G:K,5,0)</f>
        <v>N</v>
      </c>
    </row>
    <row r="4137" spans="1:58" x14ac:dyDescent="0.25">
      <c r="A4137" s="6" t="s">
        <v>20551</v>
      </c>
      <c r="B4137" s="6" t="s">
        <v>15468</v>
      </c>
      <c r="C4137" s="6" t="s">
        <v>20552</v>
      </c>
      <c r="D4137" s="2" t="s">
        <v>2066</v>
      </c>
      <c r="E4137" s="2" t="s">
        <v>902</v>
      </c>
      <c r="G4137" s="6" t="s">
        <v>15031</v>
      </c>
      <c r="H4137" s="6"/>
      <c r="I4137" s="6"/>
      <c r="J4137" s="6"/>
      <c r="K4137" s="7"/>
      <c r="L4137" s="6" t="s">
        <v>24</v>
      </c>
      <c r="M4137" s="6" t="s">
        <v>25</v>
      </c>
      <c r="N4137" s="6" t="s">
        <v>25</v>
      </c>
      <c r="O4137" s="6" t="s">
        <v>902</v>
      </c>
      <c r="P4137" s="8" t="s">
        <v>27</v>
      </c>
      <c r="Q4137" s="9">
        <v>44709.438007094897</v>
      </c>
      <c r="R4137" s="6" t="s">
        <v>6465</v>
      </c>
      <c r="X4137" s="6" t="s">
        <v>20553</v>
      </c>
      <c r="Y4137" s="2" t="s">
        <v>20554</v>
      </c>
      <c r="Z4137" s="2" t="s">
        <v>20555</v>
      </c>
      <c r="AA4137" s="2" t="s">
        <v>2066</v>
      </c>
      <c r="AB4137" s="2" t="s">
        <v>902</v>
      </c>
      <c r="AC4137" s="2" t="s">
        <v>31</v>
      </c>
      <c r="AD4137" s="2" t="s">
        <v>27</v>
      </c>
      <c r="AE4137" s="2" t="s">
        <v>27</v>
      </c>
      <c r="AG4137" s="2" t="str">
        <f t="shared" si="259"/>
        <v>Phường Văn Quán</v>
      </c>
      <c r="AH4137" s="2" t="str">
        <f t="shared" si="260"/>
        <v>Quận Hà Đông</v>
      </c>
      <c r="AI4137" s="2" t="str">
        <f t="shared" si="261"/>
        <v/>
      </c>
      <c r="AK4137" s="2" t="str">
        <f t="shared" si="262"/>
        <v/>
      </c>
      <c r="BF4137" s="2" t="str">
        <f>VLOOKUP(M4137,'[1]mã win'!G:K,5,0)</f>
        <v>B</v>
      </c>
    </row>
    <row r="4138" spans="1:58" x14ac:dyDescent="0.25">
      <c r="A4138" s="6" t="s">
        <v>20556</v>
      </c>
      <c r="B4138" s="6" t="s">
        <v>15468</v>
      </c>
      <c r="C4138" s="6" t="s">
        <v>20557</v>
      </c>
      <c r="D4138" s="2" t="s">
        <v>27</v>
      </c>
      <c r="E4138" s="2" t="s">
        <v>1109</v>
      </c>
      <c r="G4138" s="6" t="s">
        <v>15031</v>
      </c>
      <c r="H4138" s="6"/>
      <c r="I4138" s="6"/>
      <c r="J4138" s="6"/>
      <c r="K4138" s="7"/>
      <c r="L4138" s="6" t="s">
        <v>8064</v>
      </c>
      <c r="M4138" s="6" t="s">
        <v>25</v>
      </c>
      <c r="N4138" s="6" t="s">
        <v>25</v>
      </c>
      <c r="O4138" s="6" t="s">
        <v>1109</v>
      </c>
      <c r="P4138" s="8" t="s">
        <v>27</v>
      </c>
      <c r="Q4138" s="9">
        <v>44704.588223344901</v>
      </c>
      <c r="R4138" s="6" t="s">
        <v>6465</v>
      </c>
      <c r="X4138" s="6" t="s">
        <v>20558</v>
      </c>
      <c r="Y4138" s="2" t="s">
        <v>20559</v>
      </c>
      <c r="Z4138" s="2" t="s">
        <v>19649</v>
      </c>
      <c r="AA4138" s="2" t="s">
        <v>1109</v>
      </c>
      <c r="AB4138" s="2" t="s">
        <v>31</v>
      </c>
      <c r="AC4138" s="2" t="s">
        <v>27</v>
      </c>
      <c r="AD4138" s="2" t="s">
        <v>27</v>
      </c>
      <c r="AE4138" s="2" t="s">
        <v>27</v>
      </c>
      <c r="AG4138" s="2" t="str">
        <f t="shared" si="259"/>
        <v/>
      </c>
      <c r="AH4138" s="2" t="str">
        <f t="shared" si="260"/>
        <v/>
      </c>
      <c r="AI4138" s="2" t="str">
        <f t="shared" si="261"/>
        <v>Huyện Thanh Trì</v>
      </c>
      <c r="AK4138" s="2" t="str">
        <f t="shared" si="262"/>
        <v/>
      </c>
      <c r="BF4138" s="2" t="str">
        <f>VLOOKUP(M4138,'[1]mã win'!G:K,5,0)</f>
        <v>B</v>
      </c>
    </row>
    <row r="4139" spans="1:58" x14ac:dyDescent="0.25">
      <c r="A4139" s="6" t="s">
        <v>20560</v>
      </c>
      <c r="B4139" s="6" t="s">
        <v>15463</v>
      </c>
      <c r="C4139" s="6" t="s">
        <v>20561</v>
      </c>
      <c r="D4139" s="2" t="s">
        <v>20562</v>
      </c>
      <c r="E4139" s="2" t="s">
        <v>17007</v>
      </c>
      <c r="G4139" s="6" t="s">
        <v>15031</v>
      </c>
      <c r="H4139" s="6"/>
      <c r="I4139" s="6"/>
      <c r="J4139" s="6"/>
      <c r="K4139" s="7"/>
      <c r="L4139" s="6" t="s">
        <v>24</v>
      </c>
      <c r="M4139" s="6" t="s">
        <v>25</v>
      </c>
      <c r="N4139" s="6" t="s">
        <v>25</v>
      </c>
      <c r="O4139" s="6" t="s">
        <v>17007</v>
      </c>
      <c r="P4139" s="8" t="s">
        <v>27</v>
      </c>
      <c r="Q4139" s="9">
        <v>44726.749061724498</v>
      </c>
      <c r="R4139" s="6" t="s">
        <v>6465</v>
      </c>
      <c r="X4139" s="6" t="s">
        <v>20563</v>
      </c>
      <c r="Y4139" s="2" t="s">
        <v>20562</v>
      </c>
      <c r="Z4139" s="2" t="s">
        <v>17007</v>
      </c>
      <c r="AA4139" s="2" t="s">
        <v>31</v>
      </c>
      <c r="AB4139" s="2" t="s">
        <v>27</v>
      </c>
      <c r="AC4139" s="2" t="s">
        <v>27</v>
      </c>
      <c r="AD4139" s="2" t="s">
        <v>27</v>
      </c>
      <c r="AE4139" s="2" t="s">
        <v>27</v>
      </c>
      <c r="AG4139" s="2" t="str">
        <f t="shared" si="259"/>
        <v>Phường Trung Sơn Trầm</v>
      </c>
      <c r="AH4139" s="2" t="str">
        <f t="shared" si="260"/>
        <v/>
      </c>
      <c r="AI4139" s="2" t="str">
        <f t="shared" si="261"/>
        <v/>
      </c>
      <c r="AK4139" s="2" t="str">
        <f t="shared" si="262"/>
        <v/>
      </c>
      <c r="BF4139" s="2" t="str">
        <f>VLOOKUP(M4139,'[1]mã win'!G:K,5,0)</f>
        <v>B</v>
      </c>
    </row>
    <row r="4140" spans="1:58" x14ac:dyDescent="0.25">
      <c r="A4140" s="6" t="s">
        <v>20564</v>
      </c>
      <c r="B4140" s="6" t="s">
        <v>15457</v>
      </c>
      <c r="C4140" s="6" t="s">
        <v>20565</v>
      </c>
      <c r="D4140" s="2" t="s">
        <v>8299</v>
      </c>
      <c r="E4140" s="2" t="s">
        <v>91</v>
      </c>
      <c r="G4140" s="6" t="s">
        <v>15024</v>
      </c>
      <c r="H4140" s="6" t="s">
        <v>27</v>
      </c>
      <c r="I4140" s="6"/>
      <c r="J4140" s="6"/>
      <c r="K4140" s="7">
        <v>60</v>
      </c>
      <c r="L4140" s="6" t="s">
        <v>63</v>
      </c>
      <c r="M4140" s="6" t="s">
        <v>39</v>
      </c>
      <c r="N4140" s="6" t="s">
        <v>39</v>
      </c>
      <c r="O4140" s="6" t="s">
        <v>91</v>
      </c>
      <c r="P4140" s="8" t="s">
        <v>27</v>
      </c>
      <c r="Q4140" s="9">
        <v>44765.354903205996</v>
      </c>
      <c r="R4140" s="6" t="s">
        <v>28</v>
      </c>
      <c r="X4140" s="6" t="s">
        <v>20566</v>
      </c>
      <c r="Y4140" s="2" t="s">
        <v>8299</v>
      </c>
      <c r="Z4140" s="2" t="s">
        <v>91</v>
      </c>
      <c r="AA4140" s="2" t="s">
        <v>114</v>
      </c>
      <c r="AB4140" s="2" t="s">
        <v>27</v>
      </c>
      <c r="AC4140" s="2" t="s">
        <v>27</v>
      </c>
      <c r="AD4140" s="2" t="s">
        <v>27</v>
      </c>
      <c r="AE4140" s="2" t="s">
        <v>27</v>
      </c>
      <c r="AG4140" s="2" t="str">
        <f t="shared" si="259"/>
        <v>Phường 8</v>
      </c>
      <c r="AH4140" s="2" t="str">
        <f t="shared" si="260"/>
        <v>Quận 3</v>
      </c>
      <c r="AI4140" s="2" t="str">
        <f t="shared" si="261"/>
        <v/>
      </c>
      <c r="AK4140" s="2" t="str">
        <f t="shared" si="262"/>
        <v/>
      </c>
      <c r="BF4140" s="2" t="str">
        <f>VLOOKUP(M4140,'[1]mã win'!G:K,5,0)</f>
        <v>N</v>
      </c>
    </row>
    <row r="4141" spans="1:58" x14ac:dyDescent="0.25">
      <c r="A4141" s="6" t="s">
        <v>20567</v>
      </c>
      <c r="B4141" s="6" t="s">
        <v>15468</v>
      </c>
      <c r="C4141" s="6" t="s">
        <v>20568</v>
      </c>
      <c r="D4141" s="2" t="s">
        <v>19071</v>
      </c>
      <c r="E4141" s="2" t="s">
        <v>900</v>
      </c>
      <c r="G4141" s="6" t="s">
        <v>15031</v>
      </c>
      <c r="H4141" s="6"/>
      <c r="I4141" s="6"/>
      <c r="J4141" s="6"/>
      <c r="K4141" s="7"/>
      <c r="L4141" s="6" t="s">
        <v>24</v>
      </c>
      <c r="M4141" s="6" t="s">
        <v>25</v>
      </c>
      <c r="N4141" s="6" t="s">
        <v>25</v>
      </c>
      <c r="O4141" s="6" t="s">
        <v>902</v>
      </c>
      <c r="P4141" s="8" t="s">
        <v>27</v>
      </c>
      <c r="Q4141" s="9">
        <v>44709.438616701402</v>
      </c>
      <c r="R4141" s="6" t="s">
        <v>6465</v>
      </c>
      <c r="X4141" s="6" t="s">
        <v>20569</v>
      </c>
      <c r="Y4141" s="2" t="s">
        <v>19071</v>
      </c>
      <c r="Z4141" s="2" t="s">
        <v>900</v>
      </c>
      <c r="AA4141" s="2" t="s">
        <v>25</v>
      </c>
      <c r="AB4141" s="2" t="s">
        <v>27</v>
      </c>
      <c r="AC4141" s="2" t="s">
        <v>27</v>
      </c>
      <c r="AD4141" s="2" t="s">
        <v>27</v>
      </c>
      <c r="AE4141" s="2" t="s">
        <v>27</v>
      </c>
      <c r="AG4141" s="2" t="str">
        <f t="shared" si="259"/>
        <v>phường Phú Lãm</v>
      </c>
      <c r="AH4141" s="2" t="str">
        <f t="shared" si="260"/>
        <v>quận Hà Đông</v>
      </c>
      <c r="AI4141" s="2" t="str">
        <f t="shared" si="261"/>
        <v/>
      </c>
      <c r="AK4141" s="2" t="str">
        <f t="shared" si="262"/>
        <v/>
      </c>
      <c r="BF4141" s="2" t="str">
        <f>VLOOKUP(M4141,'[1]mã win'!G:K,5,0)</f>
        <v>B</v>
      </c>
    </row>
    <row r="4142" spans="1:58" x14ac:dyDescent="0.25">
      <c r="A4142" s="6" t="s">
        <v>20570</v>
      </c>
      <c r="B4142" s="6" t="s">
        <v>15468</v>
      </c>
      <c r="C4142" s="6" t="s">
        <v>20571</v>
      </c>
      <c r="D4142" s="2" t="s">
        <v>27</v>
      </c>
      <c r="E4142" s="2" t="s">
        <v>840</v>
      </c>
      <c r="G4142" s="6" t="s">
        <v>15031</v>
      </c>
      <c r="H4142" s="6"/>
      <c r="I4142" s="6"/>
      <c r="J4142" s="6"/>
      <c r="K4142" s="7"/>
      <c r="L4142" s="6" t="s">
        <v>235</v>
      </c>
      <c r="M4142" s="6" t="s">
        <v>25</v>
      </c>
      <c r="N4142" s="6" t="s">
        <v>25</v>
      </c>
      <c r="O4142" s="6" t="s">
        <v>840</v>
      </c>
      <c r="P4142" s="8" t="s">
        <v>27</v>
      </c>
      <c r="Q4142" s="9">
        <v>44704.346092974498</v>
      </c>
      <c r="R4142" s="6" t="s">
        <v>6465</v>
      </c>
      <c r="X4142" s="6" t="s">
        <v>20572</v>
      </c>
      <c r="Y4142" s="2" t="s">
        <v>840</v>
      </c>
      <c r="Z4142" s="2" t="s">
        <v>31</v>
      </c>
      <c r="AA4142" s="2" t="s">
        <v>27</v>
      </c>
      <c r="AB4142" s="2" t="s">
        <v>27</v>
      </c>
      <c r="AC4142" s="2" t="s">
        <v>27</v>
      </c>
      <c r="AD4142" s="2" t="s">
        <v>27</v>
      </c>
      <c r="AE4142" s="2" t="s">
        <v>27</v>
      </c>
      <c r="AG4142" s="2" t="str">
        <f t="shared" si="259"/>
        <v/>
      </c>
      <c r="AH4142" s="2" t="str">
        <f t="shared" si="260"/>
        <v>Quận Long Biên</v>
      </c>
      <c r="AI4142" s="2" t="str">
        <f t="shared" si="261"/>
        <v/>
      </c>
      <c r="AK4142" s="2" t="str">
        <f t="shared" si="262"/>
        <v/>
      </c>
      <c r="BF4142" s="2" t="str">
        <f>VLOOKUP(M4142,'[1]mã win'!G:K,5,0)</f>
        <v>B</v>
      </c>
    </row>
    <row r="4143" spans="1:58" x14ac:dyDescent="0.25">
      <c r="A4143" s="6" t="s">
        <v>20573</v>
      </c>
      <c r="B4143" s="6" t="s">
        <v>15440</v>
      </c>
      <c r="C4143" s="6" t="s">
        <v>20574</v>
      </c>
      <c r="D4143" s="2" t="s">
        <v>20575</v>
      </c>
      <c r="E4143" s="2" t="s">
        <v>4593</v>
      </c>
      <c r="G4143" s="6" t="s">
        <v>15024</v>
      </c>
      <c r="H4143" s="6" t="s">
        <v>27</v>
      </c>
      <c r="I4143" s="6"/>
      <c r="J4143" s="6"/>
      <c r="K4143" s="7">
        <v>60</v>
      </c>
      <c r="L4143" s="6" t="s">
        <v>133</v>
      </c>
      <c r="M4143" s="6" t="s">
        <v>39</v>
      </c>
      <c r="N4143" s="6" t="s">
        <v>39</v>
      </c>
      <c r="O4143" s="6" t="s">
        <v>3279</v>
      </c>
      <c r="P4143" s="8" t="s">
        <v>27</v>
      </c>
      <c r="Q4143" s="9">
        <v>44715.733852118101</v>
      </c>
      <c r="R4143" s="6" t="s">
        <v>28</v>
      </c>
      <c r="X4143" s="6" t="s">
        <v>20576</v>
      </c>
      <c r="Y4143" s="2" t="s">
        <v>20575</v>
      </c>
      <c r="Z4143" s="2" t="s">
        <v>4593</v>
      </c>
      <c r="AA4143" s="2" t="s">
        <v>114</v>
      </c>
      <c r="AB4143" s="2" t="s">
        <v>27</v>
      </c>
      <c r="AC4143" s="2" t="s">
        <v>27</v>
      </c>
      <c r="AD4143" s="2" t="s">
        <v>27</v>
      </c>
      <c r="AE4143" s="2" t="s">
        <v>27</v>
      </c>
      <c r="AG4143" s="2" t="str">
        <f t="shared" si="259"/>
        <v>P5</v>
      </c>
      <c r="AH4143" s="2" t="str">
        <f t="shared" si="260"/>
        <v>Q8</v>
      </c>
      <c r="AI4143" s="2" t="str">
        <f t="shared" si="261"/>
        <v/>
      </c>
      <c r="AK4143" s="2" t="str">
        <f t="shared" si="262"/>
        <v/>
      </c>
      <c r="BF4143" s="2" t="str">
        <f>VLOOKUP(M4143,'[1]mã win'!G:K,5,0)</f>
        <v>N</v>
      </c>
    </row>
    <row r="4144" spans="1:58" x14ac:dyDescent="0.25">
      <c r="A4144" s="6" t="s">
        <v>20577</v>
      </c>
      <c r="B4144" s="6" t="s">
        <v>15468</v>
      </c>
      <c r="C4144" s="6" t="s">
        <v>20578</v>
      </c>
      <c r="D4144" s="2" t="s">
        <v>20579</v>
      </c>
      <c r="E4144" s="2" t="s">
        <v>10324</v>
      </c>
      <c r="G4144" s="6" t="s">
        <v>16950</v>
      </c>
      <c r="H4144" s="6"/>
      <c r="I4144" s="6"/>
      <c r="J4144" s="6"/>
      <c r="K4144" s="7"/>
      <c r="L4144" s="6" t="s">
        <v>235</v>
      </c>
      <c r="M4144" s="6" t="s">
        <v>25</v>
      </c>
      <c r="N4144" s="6" t="s">
        <v>25</v>
      </c>
      <c r="O4144" s="6" t="s">
        <v>10324</v>
      </c>
      <c r="P4144" s="8" t="s">
        <v>27</v>
      </c>
      <c r="Q4144" s="9">
        <v>44705.596491932898</v>
      </c>
      <c r="R4144" s="6" t="s">
        <v>6465</v>
      </c>
      <c r="X4144" s="6" t="s">
        <v>20580</v>
      </c>
      <c r="Y4144" s="2" t="s">
        <v>20581</v>
      </c>
      <c r="Z4144" s="2" t="s">
        <v>20579</v>
      </c>
      <c r="AA4144" s="2" t="s">
        <v>10690</v>
      </c>
      <c r="AB4144" s="2" t="s">
        <v>25</v>
      </c>
      <c r="AC4144" s="2" t="s">
        <v>27</v>
      </c>
      <c r="AD4144" s="2" t="s">
        <v>27</v>
      </c>
      <c r="AE4144" s="2" t="s">
        <v>27</v>
      </c>
      <c r="AG4144" s="2" t="str">
        <f t="shared" si="259"/>
        <v>Phù Lỗ</v>
      </c>
      <c r="AH4144" s="2" t="str">
        <f t="shared" si="260"/>
        <v/>
      </c>
      <c r="AI4144" s="2" t="str">
        <f t="shared" si="261"/>
        <v/>
      </c>
      <c r="AK4144" s="2" t="str">
        <f t="shared" si="262"/>
        <v/>
      </c>
      <c r="BF4144" s="2" t="str">
        <f>VLOOKUP(M4144,'[1]mã win'!G:K,5,0)</f>
        <v>B</v>
      </c>
    </row>
    <row r="4145" spans="1:58" x14ac:dyDescent="0.25">
      <c r="A4145" s="6" t="s">
        <v>20582</v>
      </c>
      <c r="B4145" s="6" t="s">
        <v>15463</v>
      </c>
      <c r="C4145" s="6" t="s">
        <v>20583</v>
      </c>
      <c r="D4145" s="2" t="s">
        <v>27</v>
      </c>
      <c r="E4145" s="2" t="s">
        <v>17007</v>
      </c>
      <c r="G4145" s="6" t="s">
        <v>15031</v>
      </c>
      <c r="H4145" s="6"/>
      <c r="I4145" s="6"/>
      <c r="J4145" s="6"/>
      <c r="K4145" s="7"/>
      <c r="L4145" s="6" t="s">
        <v>24</v>
      </c>
      <c r="M4145" s="6" t="s">
        <v>25</v>
      </c>
      <c r="N4145" s="6" t="s">
        <v>25</v>
      </c>
      <c r="O4145" s="6" t="s">
        <v>17007</v>
      </c>
      <c r="P4145" s="8" t="s">
        <v>27</v>
      </c>
      <c r="Q4145" s="9">
        <v>44720.360438541698</v>
      </c>
      <c r="R4145" s="6" t="s">
        <v>6465</v>
      </c>
      <c r="X4145" s="6" t="s">
        <v>20584</v>
      </c>
      <c r="Y4145" s="2" t="s">
        <v>20585</v>
      </c>
      <c r="Z4145" s="2" t="s">
        <v>17007</v>
      </c>
      <c r="AA4145" s="2" t="s">
        <v>31</v>
      </c>
      <c r="AB4145" s="2" t="s">
        <v>27</v>
      </c>
      <c r="AC4145" s="2" t="s">
        <v>27</v>
      </c>
      <c r="AD4145" s="2" t="s">
        <v>27</v>
      </c>
      <c r="AE4145" s="2" t="s">
        <v>27</v>
      </c>
      <c r="AG4145" s="2" t="str">
        <f t="shared" si="259"/>
        <v/>
      </c>
      <c r="AH4145" s="2" t="str">
        <f t="shared" si="260"/>
        <v/>
      </c>
      <c r="AI4145" s="2" t="str">
        <f t="shared" si="261"/>
        <v/>
      </c>
      <c r="AK4145" s="2" t="str">
        <f t="shared" si="262"/>
        <v/>
      </c>
      <c r="BF4145" s="2" t="str">
        <f>VLOOKUP(M4145,'[1]mã win'!G:K,5,0)</f>
        <v>B</v>
      </c>
    </row>
    <row r="4146" spans="1:58" x14ac:dyDescent="0.25">
      <c r="A4146" s="6" t="s">
        <v>20586</v>
      </c>
      <c r="B4146" s="6" t="s">
        <v>15468</v>
      </c>
      <c r="C4146" s="6" t="s">
        <v>20587</v>
      </c>
      <c r="D4146" s="2" t="s">
        <v>27</v>
      </c>
      <c r="E4146" s="2" t="s">
        <v>17580</v>
      </c>
      <c r="G4146" s="6" t="s">
        <v>15031</v>
      </c>
      <c r="H4146" s="6"/>
      <c r="I4146" s="6"/>
      <c r="J4146" s="6"/>
      <c r="K4146" s="7"/>
      <c r="L4146" s="6" t="s">
        <v>8064</v>
      </c>
      <c r="M4146" s="6" t="s">
        <v>25</v>
      </c>
      <c r="N4146" s="6" t="s">
        <v>25</v>
      </c>
      <c r="O4146" s="6" t="s">
        <v>17580</v>
      </c>
      <c r="P4146" s="8" t="s">
        <v>27</v>
      </c>
      <c r="Q4146" s="9">
        <v>44705.591301817098</v>
      </c>
      <c r="R4146" s="6" t="s">
        <v>6465</v>
      </c>
      <c r="X4146" s="6" t="s">
        <v>20588</v>
      </c>
      <c r="Y4146" s="2" t="s">
        <v>20589</v>
      </c>
      <c r="Z4146" s="2" t="s">
        <v>20590</v>
      </c>
      <c r="AA4146" s="2" t="s">
        <v>20591</v>
      </c>
      <c r="AB4146" s="2" t="s">
        <v>27</v>
      </c>
      <c r="AC4146" s="2" t="s">
        <v>27</v>
      </c>
      <c r="AD4146" s="2" t="s">
        <v>27</v>
      </c>
      <c r="AE4146" s="2" t="s">
        <v>27</v>
      </c>
      <c r="AG4146" s="2" t="str">
        <f t="shared" ref="AG4146:AG4209" si="263">IF(LEFT(X4146,1)="P",X4146,IF(LEFT(Y4146,1)="P",Y4146,IF(LEFT(Z4146,1)="P",Z4146,IF(LEFT(AA4146,1)="P",AA4146,IF(LEFT(AB4146,1)="P",AB4146,IF(LEFT(AC4146,1)="P",AC4146,IF(LEFT(AD4146,1)="P",AD4146,IF(LEFT(AE4146,1)="P",AE4146,IF(LEFT(AF4146,1)="P",AF4146,"")))))))))</f>
        <v/>
      </c>
      <c r="AH4146" s="2" t="str">
        <f t="shared" ref="AH4146:AH4209" si="264">IF(LEFT(X4146,1)="P",X4146,IF(LEFT(Y4146,1)="Q",Y4146,IF(LEFT(Z4146,1)="Q",Z4146,IF(LEFT(AA4146,1)="Q",AA4146,IF(LEFT(AB4146,1)="Q",AB4146,IF(LEFT(AC4146,1)="Q",AC4146,IF(LEFT(AD4146,1)="Q",AD4146,IF(LEFT(AE4146,1)="Q",AE4146,IF(LEFT(AF4146,1)="Q",AF4146,"")))))))))</f>
        <v/>
      </c>
      <c r="AI4146" s="2" t="str">
        <f t="shared" ref="AI4146:AI4209" si="265">IF(LEFT(Y4146,2)="Hu",Y4146,IF(LEFT(Z4146,2)="Hu",Z4146,IF(LEFT(AA4146,2)="Hu",AA4146,IF(LEFT(AB4146,2)="Hu",AB4146,IF(LEFT(AC4146,2)="Hu",AC4146,IF(LEFT(AD4146,2)="Hu",AD4146,IF(LEFT(AE4146,2)="Hu",AE4146,IF(LEFT(AF4146,2)="Hu",AF4146,""))))))))</f>
        <v/>
      </c>
      <c r="AK4146" s="2" t="str">
        <f t="shared" si="262"/>
        <v/>
      </c>
      <c r="BF4146" s="2" t="str">
        <f>VLOOKUP(M4146,'[1]mã win'!G:K,5,0)</f>
        <v>B</v>
      </c>
    </row>
    <row r="4147" spans="1:58" x14ac:dyDescent="0.25">
      <c r="A4147" s="6" t="s">
        <v>20592</v>
      </c>
      <c r="B4147" s="6" t="s">
        <v>15468</v>
      </c>
      <c r="C4147" s="6" t="s">
        <v>20593</v>
      </c>
      <c r="D4147" s="2" t="s">
        <v>2485</v>
      </c>
      <c r="E4147" s="2" t="s">
        <v>902</v>
      </c>
      <c r="G4147" s="6" t="s">
        <v>15031</v>
      </c>
      <c r="H4147" s="6"/>
      <c r="I4147" s="6"/>
      <c r="J4147" s="6"/>
      <c r="K4147" s="7"/>
      <c r="L4147" s="6" t="s">
        <v>24</v>
      </c>
      <c r="M4147" s="6" t="s">
        <v>25</v>
      </c>
      <c r="N4147" s="6" t="s">
        <v>25</v>
      </c>
      <c r="O4147" s="6" t="s">
        <v>902</v>
      </c>
      <c r="P4147" s="8" t="s">
        <v>27</v>
      </c>
      <c r="Q4147" s="9">
        <v>44709.438248761602</v>
      </c>
      <c r="R4147" s="6" t="s">
        <v>6465</v>
      </c>
      <c r="X4147" s="6" t="s">
        <v>20594</v>
      </c>
      <c r="Y4147" s="2" t="s">
        <v>2485</v>
      </c>
      <c r="Z4147" s="2" t="s">
        <v>902</v>
      </c>
      <c r="AA4147" s="2" t="s">
        <v>25</v>
      </c>
      <c r="AB4147" s="2" t="s">
        <v>27</v>
      </c>
      <c r="AC4147" s="2" t="s">
        <v>27</v>
      </c>
      <c r="AD4147" s="2" t="s">
        <v>27</v>
      </c>
      <c r="AE4147" s="2" t="s">
        <v>27</v>
      </c>
      <c r="AG4147" s="2" t="str">
        <f t="shared" si="263"/>
        <v>Phường Phúc La</v>
      </c>
      <c r="AH4147" s="2" t="str">
        <f t="shared" si="264"/>
        <v>Quận Hà Đông</v>
      </c>
      <c r="AI4147" s="2" t="str">
        <f t="shared" si="265"/>
        <v/>
      </c>
      <c r="AK4147" s="2" t="str">
        <f t="shared" si="262"/>
        <v/>
      </c>
      <c r="BF4147" s="2" t="str">
        <f>VLOOKUP(M4147,'[1]mã win'!G:K,5,0)</f>
        <v>B</v>
      </c>
    </row>
    <row r="4148" spans="1:58" x14ac:dyDescent="0.25">
      <c r="A4148" s="6" t="s">
        <v>20595</v>
      </c>
      <c r="B4148" s="6" t="s">
        <v>15468</v>
      </c>
      <c r="C4148" s="6" t="s">
        <v>20596</v>
      </c>
      <c r="D4148" s="2" t="s">
        <v>27</v>
      </c>
      <c r="E4148" s="2" t="s">
        <v>1109</v>
      </c>
      <c r="G4148" s="6" t="s">
        <v>15031</v>
      </c>
      <c r="H4148" s="6"/>
      <c r="I4148" s="6"/>
      <c r="J4148" s="6"/>
      <c r="K4148" s="7"/>
      <c r="L4148" s="6" t="s">
        <v>8064</v>
      </c>
      <c r="M4148" s="6" t="s">
        <v>25</v>
      </c>
      <c r="N4148" s="6" t="s">
        <v>25</v>
      </c>
      <c r="O4148" s="6" t="s">
        <v>1109</v>
      </c>
      <c r="P4148" s="8" t="s">
        <v>27</v>
      </c>
      <c r="Q4148" s="9">
        <v>44704.589064432897</v>
      </c>
      <c r="R4148" s="6" t="s">
        <v>6465</v>
      </c>
      <c r="X4148" s="6" t="s">
        <v>20597</v>
      </c>
      <c r="Y4148" s="2" t="s">
        <v>2729</v>
      </c>
      <c r="Z4148" s="2" t="s">
        <v>1109</v>
      </c>
      <c r="AA4148" s="2" t="s">
        <v>31</v>
      </c>
      <c r="AB4148" s="2" t="s">
        <v>27</v>
      </c>
      <c r="AC4148" s="2" t="s">
        <v>27</v>
      </c>
      <c r="AD4148" s="2" t="s">
        <v>27</v>
      </c>
      <c r="AE4148" s="2" t="s">
        <v>27</v>
      </c>
      <c r="AG4148" s="2" t="str">
        <f t="shared" si="263"/>
        <v/>
      </c>
      <c r="AH4148" s="2" t="str">
        <f t="shared" si="264"/>
        <v/>
      </c>
      <c r="AI4148" s="2" t="str">
        <f t="shared" si="265"/>
        <v>Huyện Thanh Trì</v>
      </c>
      <c r="AK4148" s="2" t="str">
        <f t="shared" si="262"/>
        <v/>
      </c>
      <c r="BF4148" s="2" t="str">
        <f>VLOOKUP(M4148,'[1]mã win'!G:K,5,0)</f>
        <v>B</v>
      </c>
    </row>
    <row r="4149" spans="1:58" x14ac:dyDescent="0.25">
      <c r="A4149" s="6" t="s">
        <v>20598</v>
      </c>
      <c r="B4149" s="6" t="s">
        <v>15463</v>
      </c>
      <c r="C4149" s="6" t="s">
        <v>20599</v>
      </c>
      <c r="D4149" s="2" t="s">
        <v>19992</v>
      </c>
      <c r="E4149" s="2" t="s">
        <v>17007</v>
      </c>
      <c r="G4149" s="6" t="s">
        <v>15031</v>
      </c>
      <c r="H4149" s="6"/>
      <c r="I4149" s="6"/>
      <c r="J4149" s="6"/>
      <c r="K4149" s="7"/>
      <c r="L4149" s="6" t="s">
        <v>24</v>
      </c>
      <c r="M4149" s="6" t="s">
        <v>25</v>
      </c>
      <c r="N4149" s="6" t="s">
        <v>25</v>
      </c>
      <c r="O4149" s="6" t="s">
        <v>17007</v>
      </c>
      <c r="P4149" s="8" t="s">
        <v>27</v>
      </c>
      <c r="Q4149" s="9">
        <v>44720.360124999999</v>
      </c>
      <c r="R4149" s="6" t="s">
        <v>6465</v>
      </c>
      <c r="X4149" s="6" t="s">
        <v>20600</v>
      </c>
      <c r="Y4149" s="2" t="s">
        <v>19992</v>
      </c>
      <c r="Z4149" s="2" t="s">
        <v>17007</v>
      </c>
      <c r="AA4149" s="2" t="s">
        <v>31</v>
      </c>
      <c r="AB4149" s="2" t="s">
        <v>27</v>
      </c>
      <c r="AC4149" s="2" t="s">
        <v>27</v>
      </c>
      <c r="AD4149" s="2" t="s">
        <v>27</v>
      </c>
      <c r="AE4149" s="2" t="s">
        <v>27</v>
      </c>
      <c r="AG4149" s="2" t="str">
        <f t="shared" si="263"/>
        <v>Phường Sơn Lộc</v>
      </c>
      <c r="AH4149" s="2" t="str">
        <f t="shared" si="264"/>
        <v/>
      </c>
      <c r="AI4149" s="2" t="str">
        <f t="shared" si="265"/>
        <v/>
      </c>
      <c r="AK4149" s="2" t="str">
        <f t="shared" si="262"/>
        <v/>
      </c>
      <c r="BF4149" s="2" t="str">
        <f>VLOOKUP(M4149,'[1]mã win'!G:K,5,0)</f>
        <v>B</v>
      </c>
    </row>
    <row r="4150" spans="1:58" x14ac:dyDescent="0.25">
      <c r="A4150" s="6" t="s">
        <v>20601</v>
      </c>
      <c r="B4150" s="6" t="s">
        <v>15457</v>
      </c>
      <c r="C4150" s="6" t="s">
        <v>20602</v>
      </c>
      <c r="D4150" s="2" t="s">
        <v>2958</v>
      </c>
      <c r="E4150" s="2" t="s">
        <v>51</v>
      </c>
      <c r="G4150" s="6" t="s">
        <v>15024</v>
      </c>
      <c r="H4150" s="6" t="s">
        <v>27</v>
      </c>
      <c r="I4150" s="6"/>
      <c r="J4150" s="6"/>
      <c r="K4150" s="7">
        <v>60</v>
      </c>
      <c r="L4150" s="6" t="s">
        <v>50</v>
      </c>
      <c r="M4150" s="6" t="s">
        <v>39</v>
      </c>
      <c r="N4150" s="6" t="s">
        <v>39</v>
      </c>
      <c r="O4150" s="6" t="s">
        <v>51</v>
      </c>
      <c r="P4150" s="8" t="s">
        <v>27</v>
      </c>
      <c r="Q4150" s="9">
        <v>44725.612386377303</v>
      </c>
      <c r="R4150" s="6" t="s">
        <v>28</v>
      </c>
      <c r="X4150" s="6" t="s">
        <v>20603</v>
      </c>
      <c r="Y4150" s="2" t="s">
        <v>17218</v>
      </c>
      <c r="Z4150" s="2" t="s">
        <v>16838</v>
      </c>
      <c r="AA4150" s="2" t="s">
        <v>20604</v>
      </c>
      <c r="AB4150" s="2" t="s">
        <v>20605</v>
      </c>
      <c r="AC4150" s="2" t="s">
        <v>8608</v>
      </c>
      <c r="AD4150" s="2" t="s">
        <v>2958</v>
      </c>
      <c r="AE4150" s="2" t="s">
        <v>47</v>
      </c>
      <c r="AF4150" s="2" t="s">
        <v>20606</v>
      </c>
      <c r="AG4150" s="2" t="str">
        <f t="shared" si="263"/>
        <v>phường Thảo Điền</v>
      </c>
      <c r="AH4150" s="2" t="str">
        <f t="shared" si="264"/>
        <v>Quận 2</v>
      </c>
      <c r="AI4150" s="2" t="str">
        <f t="shared" si="265"/>
        <v/>
      </c>
      <c r="AK4150" s="2" t="str">
        <f t="shared" si="262"/>
        <v/>
      </c>
      <c r="BF4150" s="2" t="str">
        <f>VLOOKUP(M4150,'[1]mã win'!G:K,5,0)</f>
        <v>N</v>
      </c>
    </row>
    <row r="4151" spans="1:58" ht="21" x14ac:dyDescent="0.25">
      <c r="A4151" s="6" t="s">
        <v>20607</v>
      </c>
      <c r="B4151" s="6" t="s">
        <v>15468</v>
      </c>
      <c r="C4151" s="11" t="s">
        <v>20608</v>
      </c>
      <c r="D4151" s="2" t="s">
        <v>27</v>
      </c>
      <c r="E4151" s="2" t="s">
        <v>967</v>
      </c>
      <c r="G4151" s="6" t="s">
        <v>15031</v>
      </c>
      <c r="H4151" s="6"/>
      <c r="I4151" s="6"/>
      <c r="J4151" s="6"/>
      <c r="K4151" s="7"/>
      <c r="L4151" s="6" t="s">
        <v>235</v>
      </c>
      <c r="M4151" s="6" t="s">
        <v>25</v>
      </c>
      <c r="N4151" s="6" t="s">
        <v>25</v>
      </c>
      <c r="O4151" s="6" t="s">
        <v>967</v>
      </c>
      <c r="P4151" s="8" t="s">
        <v>27</v>
      </c>
      <c r="Q4151" s="9">
        <v>44704.573565428203</v>
      </c>
      <c r="R4151" s="6" t="s">
        <v>6465</v>
      </c>
      <c r="X4151" s="11" t="s">
        <v>20609</v>
      </c>
      <c r="Y4151" s="2" t="s">
        <v>20610</v>
      </c>
      <c r="Z4151" s="2" t="s">
        <v>27</v>
      </c>
      <c r="AA4151" s="2" t="s">
        <v>27</v>
      </c>
      <c r="AB4151" s="2" t="s">
        <v>27</v>
      </c>
      <c r="AC4151" s="2" t="s">
        <v>27</v>
      </c>
      <c r="AD4151" s="2" t="s">
        <v>27</v>
      </c>
      <c r="AE4151" s="2" t="s">
        <v>27</v>
      </c>
      <c r="AG4151" s="2" t="str">
        <f t="shared" si="263"/>
        <v/>
      </c>
      <c r="AH4151" s="2" t="str">
        <f t="shared" si="264"/>
        <v/>
      </c>
      <c r="AI4151" s="2" t="str">
        <f t="shared" si="265"/>
        <v/>
      </c>
      <c r="AK4151" s="2" t="str">
        <f t="shared" si="262"/>
        <v/>
      </c>
      <c r="BF4151" s="2" t="str">
        <f>VLOOKUP(M4151,'[1]mã win'!G:K,5,0)</f>
        <v>B</v>
      </c>
    </row>
    <row r="4152" spans="1:58" x14ac:dyDescent="0.25">
      <c r="A4152" s="6" t="s">
        <v>20611</v>
      </c>
      <c r="B4152" s="6" t="s">
        <v>15468</v>
      </c>
      <c r="C4152" s="6" t="s">
        <v>20612</v>
      </c>
      <c r="D4152" s="2" t="s">
        <v>27</v>
      </c>
      <c r="E4152" s="2" t="s">
        <v>1109</v>
      </c>
      <c r="G4152" s="6" t="s">
        <v>15031</v>
      </c>
      <c r="H4152" s="6"/>
      <c r="I4152" s="6"/>
      <c r="J4152" s="6"/>
      <c r="K4152" s="7"/>
      <c r="L4152" s="6" t="s">
        <v>8064</v>
      </c>
      <c r="M4152" s="6" t="s">
        <v>25</v>
      </c>
      <c r="N4152" s="6" t="s">
        <v>25</v>
      </c>
      <c r="O4152" s="6" t="s">
        <v>1109</v>
      </c>
      <c r="P4152" s="8" t="s">
        <v>27</v>
      </c>
      <c r="Q4152" s="9">
        <v>44704.587479629598</v>
      </c>
      <c r="R4152" s="6" t="s">
        <v>6465</v>
      </c>
      <c r="X4152" s="6" t="s">
        <v>20613</v>
      </c>
      <c r="Y4152" s="2" t="s">
        <v>2729</v>
      </c>
      <c r="Z4152" s="2" t="s">
        <v>1109</v>
      </c>
      <c r="AA4152" s="2" t="s">
        <v>31</v>
      </c>
      <c r="AB4152" s="2" t="s">
        <v>27</v>
      </c>
      <c r="AC4152" s="2" t="s">
        <v>27</v>
      </c>
      <c r="AD4152" s="2" t="s">
        <v>27</v>
      </c>
      <c r="AE4152" s="2" t="s">
        <v>27</v>
      </c>
      <c r="AG4152" s="2" t="str">
        <f t="shared" si="263"/>
        <v/>
      </c>
      <c r="AH4152" s="2" t="str">
        <f t="shared" si="264"/>
        <v/>
      </c>
      <c r="AI4152" s="2" t="str">
        <f t="shared" si="265"/>
        <v>Huyện Thanh Trì</v>
      </c>
      <c r="AK4152" s="2" t="str">
        <f t="shared" si="262"/>
        <v/>
      </c>
      <c r="BF4152" s="2" t="str">
        <f>VLOOKUP(M4152,'[1]mã win'!G:K,5,0)</f>
        <v>B</v>
      </c>
    </row>
    <row r="4153" spans="1:58" x14ac:dyDescent="0.25">
      <c r="A4153" s="6" t="s">
        <v>20614</v>
      </c>
      <c r="B4153" s="6" t="s">
        <v>15468</v>
      </c>
      <c r="C4153" s="6" t="s">
        <v>20615</v>
      </c>
      <c r="D4153" s="2" t="s">
        <v>27</v>
      </c>
      <c r="E4153" s="2" t="s">
        <v>17580</v>
      </c>
      <c r="G4153" s="6" t="s">
        <v>15031</v>
      </c>
      <c r="H4153" s="6"/>
      <c r="I4153" s="6"/>
      <c r="J4153" s="6"/>
      <c r="K4153" s="7"/>
      <c r="L4153" s="6" t="s">
        <v>8064</v>
      </c>
      <c r="M4153" s="6" t="s">
        <v>25</v>
      </c>
      <c r="N4153" s="6" t="s">
        <v>25</v>
      </c>
      <c r="O4153" s="6" t="s">
        <v>17580</v>
      </c>
      <c r="P4153" s="8" t="s">
        <v>27</v>
      </c>
      <c r="Q4153" s="9">
        <v>44705.591516053202</v>
      </c>
      <c r="R4153" s="6" t="s">
        <v>6465</v>
      </c>
      <c r="X4153" s="6" t="s">
        <v>20616</v>
      </c>
      <c r="Y4153" s="2" t="s">
        <v>20590</v>
      </c>
      <c r="Z4153" s="2" t="s">
        <v>20591</v>
      </c>
      <c r="AA4153" s="2" t="s">
        <v>27</v>
      </c>
      <c r="AB4153" s="2" t="s">
        <v>27</v>
      </c>
      <c r="AC4153" s="2" t="s">
        <v>27</v>
      </c>
      <c r="AD4153" s="2" t="s">
        <v>27</v>
      </c>
      <c r="AE4153" s="2" t="s">
        <v>27</v>
      </c>
      <c r="AG4153" s="2" t="str">
        <f t="shared" si="263"/>
        <v/>
      </c>
      <c r="AH4153" s="2" t="str">
        <f t="shared" si="264"/>
        <v/>
      </c>
      <c r="AI4153" s="2" t="str">
        <f t="shared" si="265"/>
        <v/>
      </c>
      <c r="AK4153" s="2" t="str">
        <f t="shared" si="262"/>
        <v/>
      </c>
      <c r="BF4153" s="2" t="str">
        <f>VLOOKUP(M4153,'[1]mã win'!G:K,5,0)</f>
        <v>B</v>
      </c>
    </row>
    <row r="4154" spans="1:58" x14ac:dyDescent="0.25">
      <c r="A4154" s="6" t="s">
        <v>20617</v>
      </c>
      <c r="B4154" s="6" t="s">
        <v>15468</v>
      </c>
      <c r="C4154" s="6" t="s">
        <v>20618</v>
      </c>
      <c r="D4154" s="2" t="s">
        <v>27</v>
      </c>
      <c r="E4154" s="2" t="s">
        <v>17579</v>
      </c>
      <c r="G4154" s="6" t="s">
        <v>15031</v>
      </c>
      <c r="H4154" s="6"/>
      <c r="I4154" s="6"/>
      <c r="J4154" s="6"/>
      <c r="K4154" s="7"/>
      <c r="L4154" s="6" t="s">
        <v>8064</v>
      </c>
      <c r="M4154" s="6" t="s">
        <v>25</v>
      </c>
      <c r="N4154" s="6" t="s">
        <v>25</v>
      </c>
      <c r="O4154" s="6" t="s">
        <v>17580</v>
      </c>
      <c r="P4154" s="8" t="s">
        <v>27</v>
      </c>
      <c r="Q4154" s="9">
        <v>44705.589784178199</v>
      </c>
      <c r="R4154" s="6" t="s">
        <v>6465</v>
      </c>
      <c r="X4154" s="6" t="s">
        <v>20619</v>
      </c>
      <c r="Y4154" s="2" t="s">
        <v>20620</v>
      </c>
      <c r="Z4154" s="2" t="s">
        <v>17579</v>
      </c>
      <c r="AA4154" s="2" t="s">
        <v>31</v>
      </c>
      <c r="AB4154" s="2" t="s">
        <v>27</v>
      </c>
      <c r="AC4154" s="2" t="s">
        <v>27</v>
      </c>
      <c r="AD4154" s="2" t="s">
        <v>27</v>
      </c>
      <c r="AE4154" s="2" t="s">
        <v>27</v>
      </c>
      <c r="AG4154" s="2" t="str">
        <f t="shared" si="263"/>
        <v/>
      </c>
      <c r="AH4154" s="2" t="str">
        <f t="shared" si="264"/>
        <v/>
      </c>
      <c r="AI4154" s="2" t="str">
        <f t="shared" si="265"/>
        <v>huyện Thường Tín</v>
      </c>
      <c r="AK4154" s="2" t="str">
        <f t="shared" si="262"/>
        <v/>
      </c>
      <c r="BF4154" s="2" t="str">
        <f>VLOOKUP(M4154,'[1]mã win'!G:K,5,0)</f>
        <v>B</v>
      </c>
    </row>
    <row r="4155" spans="1:58" x14ac:dyDescent="0.25">
      <c r="A4155" s="6" t="s">
        <v>20621</v>
      </c>
      <c r="B4155" s="6" t="s">
        <v>15457</v>
      </c>
      <c r="C4155" s="6" t="s">
        <v>20622</v>
      </c>
      <c r="D4155" s="2" t="s">
        <v>27</v>
      </c>
      <c r="E4155" s="2" t="s">
        <v>399</v>
      </c>
      <c r="G4155" s="6" t="s">
        <v>15024</v>
      </c>
      <c r="H4155" s="6" t="s">
        <v>27</v>
      </c>
      <c r="I4155" s="6"/>
      <c r="J4155" s="6"/>
      <c r="K4155" s="7">
        <v>60</v>
      </c>
      <c r="L4155" s="6" t="s">
        <v>63</v>
      </c>
      <c r="M4155" s="6" t="s">
        <v>39</v>
      </c>
      <c r="N4155" s="6" t="s">
        <v>39</v>
      </c>
      <c r="O4155" s="6" t="s">
        <v>51</v>
      </c>
      <c r="P4155" s="8" t="s">
        <v>27</v>
      </c>
      <c r="Q4155" s="9">
        <v>44749.636638344899</v>
      </c>
      <c r="R4155" s="6" t="s">
        <v>28</v>
      </c>
      <c r="X4155" s="6" t="s">
        <v>20623</v>
      </c>
      <c r="Y4155" s="2" t="s">
        <v>625</v>
      </c>
      <c r="Z4155" s="2" t="s">
        <v>1373</v>
      </c>
      <c r="AA4155" s="2" t="s">
        <v>20624</v>
      </c>
      <c r="AB4155" s="2" t="s">
        <v>399</v>
      </c>
      <c r="AC4155" s="2" t="s">
        <v>114</v>
      </c>
      <c r="AD4155" s="2" t="s">
        <v>27</v>
      </c>
      <c r="AE4155" s="2" t="s">
        <v>27</v>
      </c>
      <c r="AG4155" s="2" t="str">
        <f t="shared" si="263"/>
        <v/>
      </c>
      <c r="AH4155" s="2" t="str">
        <f t="shared" si="264"/>
        <v>Quận 9</v>
      </c>
      <c r="AI4155" s="2" t="str">
        <f t="shared" si="265"/>
        <v/>
      </c>
      <c r="AK4155" s="2" t="str">
        <f t="shared" si="262"/>
        <v/>
      </c>
      <c r="BF4155" s="2" t="str">
        <f>VLOOKUP(M4155,'[1]mã win'!G:K,5,0)</f>
        <v>N</v>
      </c>
    </row>
    <row r="4156" spans="1:58" x14ac:dyDescent="0.25">
      <c r="A4156" s="6" t="s">
        <v>20625</v>
      </c>
      <c r="B4156" s="6" t="s">
        <v>15468</v>
      </c>
      <c r="C4156" s="6" t="s">
        <v>20626</v>
      </c>
      <c r="D4156" s="2" t="s">
        <v>27</v>
      </c>
      <c r="E4156" s="2" t="s">
        <v>17580</v>
      </c>
      <c r="G4156" s="6" t="s">
        <v>15031</v>
      </c>
      <c r="H4156" s="6"/>
      <c r="I4156" s="6"/>
      <c r="J4156" s="6"/>
      <c r="K4156" s="7"/>
      <c r="L4156" s="6" t="s">
        <v>8064</v>
      </c>
      <c r="M4156" s="6" t="s">
        <v>25</v>
      </c>
      <c r="N4156" s="6" t="s">
        <v>25</v>
      </c>
      <c r="O4156" s="6" t="s">
        <v>17580</v>
      </c>
      <c r="P4156" s="8" t="s">
        <v>27</v>
      </c>
      <c r="Q4156" s="9">
        <v>44705.5902710995</v>
      </c>
      <c r="R4156" s="6" t="s">
        <v>6465</v>
      </c>
      <c r="X4156" s="6" t="s">
        <v>17024</v>
      </c>
      <c r="Y4156" s="2" t="s">
        <v>20627</v>
      </c>
      <c r="Z4156" s="2" t="s">
        <v>17580</v>
      </c>
      <c r="AA4156" s="2" t="s">
        <v>31</v>
      </c>
      <c r="AB4156" s="2" t="s">
        <v>27</v>
      </c>
      <c r="AC4156" s="2" t="s">
        <v>27</v>
      </c>
      <c r="AD4156" s="2" t="s">
        <v>27</v>
      </c>
      <c r="AE4156" s="2" t="s">
        <v>27</v>
      </c>
      <c r="AG4156" s="2" t="str">
        <f t="shared" si="263"/>
        <v/>
      </c>
      <c r="AH4156" s="2" t="str">
        <f t="shared" si="264"/>
        <v/>
      </c>
      <c r="AI4156" s="2" t="str">
        <f t="shared" si="265"/>
        <v>Huyện Thường Tín</v>
      </c>
      <c r="AK4156" s="2" t="str">
        <f t="shared" si="262"/>
        <v/>
      </c>
      <c r="BF4156" s="2" t="str">
        <f>VLOOKUP(M4156,'[1]mã win'!G:K,5,0)</f>
        <v>B</v>
      </c>
    </row>
    <row r="4157" spans="1:58" x14ac:dyDescent="0.25">
      <c r="A4157" s="6" t="s">
        <v>20628</v>
      </c>
      <c r="B4157" s="6" t="s">
        <v>16559</v>
      </c>
      <c r="C4157" s="6" t="s">
        <v>20629</v>
      </c>
      <c r="D4157" s="2" t="s">
        <v>196</v>
      </c>
      <c r="E4157" s="2" t="s">
        <v>2998</v>
      </c>
      <c r="G4157" s="6" t="s">
        <v>15024</v>
      </c>
      <c r="H4157" s="6" t="s">
        <v>27</v>
      </c>
      <c r="I4157" s="6"/>
      <c r="J4157" s="6"/>
      <c r="K4157" s="7">
        <v>60</v>
      </c>
      <c r="L4157" s="6" t="s">
        <v>50</v>
      </c>
      <c r="M4157" s="6" t="s">
        <v>39</v>
      </c>
      <c r="N4157" s="6" t="s">
        <v>39</v>
      </c>
      <c r="O4157" s="6" t="s">
        <v>2998</v>
      </c>
      <c r="P4157" s="8" t="s">
        <v>27</v>
      </c>
      <c r="Q4157" s="9">
        <v>44765.4275136574</v>
      </c>
      <c r="R4157" s="6" t="s">
        <v>28</v>
      </c>
      <c r="X4157" s="6" t="s">
        <v>20630</v>
      </c>
      <c r="Y4157" s="2" t="s">
        <v>196</v>
      </c>
      <c r="Z4157" s="2" t="s">
        <v>2998</v>
      </c>
      <c r="AA4157" s="2" t="s">
        <v>114</v>
      </c>
      <c r="AB4157" s="2" t="s">
        <v>27</v>
      </c>
      <c r="AC4157" s="2" t="s">
        <v>27</v>
      </c>
      <c r="AD4157" s="2" t="s">
        <v>27</v>
      </c>
      <c r="AE4157" s="2" t="s">
        <v>27</v>
      </c>
      <c r="AG4157" s="2" t="str">
        <f t="shared" si="263"/>
        <v>Phường 15</v>
      </c>
      <c r="AH4157" s="2" t="str">
        <f t="shared" si="264"/>
        <v>Quận 10</v>
      </c>
      <c r="AI4157" s="2" t="str">
        <f t="shared" si="265"/>
        <v/>
      </c>
      <c r="AK4157" s="2" t="str">
        <f t="shared" si="262"/>
        <v/>
      </c>
      <c r="BF4157" s="2" t="str">
        <f>VLOOKUP(M4157,'[1]mã win'!G:K,5,0)</f>
        <v>N</v>
      </c>
    </row>
    <row r="4158" spans="1:58" x14ac:dyDescent="0.25">
      <c r="A4158" s="6" t="s">
        <v>20631</v>
      </c>
      <c r="B4158" s="6" t="s">
        <v>15468</v>
      </c>
      <c r="C4158" s="6" t="s">
        <v>20632</v>
      </c>
      <c r="D4158" s="2" t="s">
        <v>27</v>
      </c>
      <c r="E4158" s="2" t="s">
        <v>17580</v>
      </c>
      <c r="G4158" s="6" t="s">
        <v>15031</v>
      </c>
      <c r="H4158" s="6"/>
      <c r="I4158" s="6"/>
      <c r="J4158" s="6"/>
      <c r="K4158" s="7"/>
      <c r="L4158" s="6" t="s">
        <v>8064</v>
      </c>
      <c r="M4158" s="6" t="s">
        <v>25</v>
      </c>
      <c r="N4158" s="6" t="s">
        <v>25</v>
      </c>
      <c r="O4158" s="6" t="s">
        <v>17580</v>
      </c>
      <c r="P4158" s="8" t="s">
        <v>27</v>
      </c>
      <c r="Q4158" s="9">
        <v>44705.590069594902</v>
      </c>
      <c r="R4158" s="6" t="s">
        <v>6465</v>
      </c>
      <c r="X4158" s="6" t="s">
        <v>20633</v>
      </c>
      <c r="Y4158" s="2" t="s">
        <v>20634</v>
      </c>
      <c r="Z4158" s="2" t="s">
        <v>17580</v>
      </c>
      <c r="AA4158" s="2" t="s">
        <v>31</v>
      </c>
      <c r="AB4158" s="2" t="s">
        <v>27</v>
      </c>
      <c r="AC4158" s="2" t="s">
        <v>27</v>
      </c>
      <c r="AD4158" s="2" t="s">
        <v>27</v>
      </c>
      <c r="AE4158" s="2" t="s">
        <v>27</v>
      </c>
      <c r="AG4158" s="2" t="str">
        <f t="shared" si="263"/>
        <v/>
      </c>
      <c r="AH4158" s="2" t="str">
        <f t="shared" si="264"/>
        <v/>
      </c>
      <c r="AI4158" s="2" t="str">
        <f t="shared" si="265"/>
        <v>Huyện Thường Tín</v>
      </c>
      <c r="AK4158" s="2" t="str">
        <f t="shared" si="262"/>
        <v/>
      </c>
      <c r="BF4158" s="2" t="str">
        <f>VLOOKUP(M4158,'[1]mã win'!G:K,5,0)</f>
        <v>B</v>
      </c>
    </row>
    <row r="4159" spans="1:58" x14ac:dyDescent="0.25">
      <c r="A4159" s="6" t="s">
        <v>20635</v>
      </c>
      <c r="B4159" s="6" t="s">
        <v>15463</v>
      </c>
      <c r="C4159" s="6" t="s">
        <v>20636</v>
      </c>
      <c r="D4159" s="2" t="s">
        <v>19992</v>
      </c>
      <c r="E4159" s="2" t="s">
        <v>17007</v>
      </c>
      <c r="G4159" s="6" t="s">
        <v>15031</v>
      </c>
      <c r="H4159" s="6"/>
      <c r="I4159" s="6"/>
      <c r="J4159" s="6"/>
      <c r="K4159" s="7"/>
      <c r="L4159" s="6" t="s">
        <v>24</v>
      </c>
      <c r="M4159" s="6" t="s">
        <v>25</v>
      </c>
      <c r="N4159" s="6" t="s">
        <v>25</v>
      </c>
      <c r="O4159" s="6" t="s">
        <v>17007</v>
      </c>
      <c r="P4159" s="8" t="s">
        <v>27</v>
      </c>
      <c r="Q4159" s="9">
        <v>44720.676210844897</v>
      </c>
      <c r="R4159" s="6" t="s">
        <v>6465</v>
      </c>
      <c r="X4159" s="6" t="s">
        <v>20637</v>
      </c>
      <c r="Y4159" s="2" t="s">
        <v>19992</v>
      </c>
      <c r="Z4159" s="2" t="s">
        <v>17007</v>
      </c>
      <c r="AA4159" s="2" t="s">
        <v>31</v>
      </c>
      <c r="AB4159" s="2" t="s">
        <v>27</v>
      </c>
      <c r="AC4159" s="2" t="s">
        <v>27</v>
      </c>
      <c r="AD4159" s="2" t="s">
        <v>27</v>
      </c>
      <c r="AE4159" s="2" t="s">
        <v>27</v>
      </c>
      <c r="AG4159" s="2" t="str">
        <f t="shared" si="263"/>
        <v>Phường Sơn Lộc</v>
      </c>
      <c r="AH4159" s="2" t="str">
        <f t="shared" si="264"/>
        <v/>
      </c>
      <c r="AI4159" s="2" t="str">
        <f t="shared" si="265"/>
        <v/>
      </c>
      <c r="AK4159" s="2" t="str">
        <f t="shared" si="262"/>
        <v/>
      </c>
      <c r="BF4159" s="2" t="str">
        <f>VLOOKUP(M4159,'[1]mã win'!G:K,5,0)</f>
        <v>B</v>
      </c>
    </row>
    <row r="4160" spans="1:58" x14ac:dyDescent="0.25">
      <c r="A4160" s="6" t="s">
        <v>20638</v>
      </c>
      <c r="B4160" s="6" t="s">
        <v>15463</v>
      </c>
      <c r="C4160" s="6" t="s">
        <v>20639</v>
      </c>
      <c r="D4160" s="2" t="s">
        <v>27</v>
      </c>
      <c r="E4160" s="2" t="s">
        <v>1047</v>
      </c>
      <c r="G4160" s="6" t="s">
        <v>15031</v>
      </c>
      <c r="H4160" s="6"/>
      <c r="I4160" s="6"/>
      <c r="J4160" s="6"/>
      <c r="K4160" s="7"/>
      <c r="L4160" s="6" t="s">
        <v>24</v>
      </c>
      <c r="M4160" s="6" t="s">
        <v>25</v>
      </c>
      <c r="N4160" s="6" t="s">
        <v>25</v>
      </c>
      <c r="O4160" s="6" t="s">
        <v>1047</v>
      </c>
      <c r="P4160" s="8" t="s">
        <v>27</v>
      </c>
      <c r="Q4160" s="9">
        <v>44709.447701006902</v>
      </c>
      <c r="R4160" s="6" t="s">
        <v>6465</v>
      </c>
      <c r="X4160" s="6" t="s">
        <v>20640</v>
      </c>
      <c r="Y4160" s="2" t="s">
        <v>20641</v>
      </c>
      <c r="Z4160" s="2" t="s">
        <v>1047</v>
      </c>
      <c r="AA4160" s="2" t="s">
        <v>31</v>
      </c>
      <c r="AB4160" s="2" t="s">
        <v>27</v>
      </c>
      <c r="AC4160" s="2" t="s">
        <v>27</v>
      </c>
      <c r="AD4160" s="2" t="s">
        <v>27</v>
      </c>
      <c r="AE4160" s="2" t="s">
        <v>27</v>
      </c>
      <c r="AG4160" s="2" t="str">
        <f t="shared" si="263"/>
        <v/>
      </c>
      <c r="AH4160" s="2" t="str">
        <f t="shared" si="264"/>
        <v/>
      </c>
      <c r="AI4160" s="2" t="str">
        <f t="shared" si="265"/>
        <v>Huyện Hoài Đức</v>
      </c>
      <c r="AK4160" s="2" t="str">
        <f t="shared" si="262"/>
        <v/>
      </c>
      <c r="BF4160" s="2" t="str">
        <f>VLOOKUP(M4160,'[1]mã win'!G:K,5,0)</f>
        <v>B</v>
      </c>
    </row>
    <row r="4161" spans="1:58" x14ac:dyDescent="0.25">
      <c r="A4161" s="6" t="s">
        <v>20642</v>
      </c>
      <c r="B4161" s="6" t="s">
        <v>15457</v>
      </c>
      <c r="C4161" s="6" t="s">
        <v>20643</v>
      </c>
      <c r="D4161" s="2" t="s">
        <v>27</v>
      </c>
      <c r="E4161" s="2" t="s">
        <v>47</v>
      </c>
      <c r="G4161" s="6" t="s">
        <v>15024</v>
      </c>
      <c r="H4161" s="6" t="s">
        <v>27</v>
      </c>
      <c r="I4161" s="6"/>
      <c r="J4161" s="6"/>
      <c r="K4161" s="7">
        <v>60</v>
      </c>
      <c r="L4161" s="6" t="s">
        <v>50</v>
      </c>
      <c r="M4161" s="6" t="s">
        <v>39</v>
      </c>
      <c r="N4161" s="6" t="s">
        <v>39</v>
      </c>
      <c r="O4161" s="6" t="s">
        <v>51</v>
      </c>
      <c r="P4161" s="8" t="s">
        <v>27</v>
      </c>
      <c r="Q4161" s="9">
        <v>44767.325078090304</v>
      </c>
      <c r="R4161" s="6" t="s">
        <v>28</v>
      </c>
      <c r="X4161" s="6" t="s">
        <v>20644</v>
      </c>
      <c r="Y4161" s="2" t="s">
        <v>20645</v>
      </c>
      <c r="Z4161" s="2" t="s">
        <v>20646</v>
      </c>
      <c r="AA4161" s="2" t="s">
        <v>47</v>
      </c>
      <c r="AB4161" s="2" t="s">
        <v>15449</v>
      </c>
      <c r="AC4161" s="2" t="s">
        <v>27</v>
      </c>
      <c r="AD4161" s="2" t="s">
        <v>27</v>
      </c>
      <c r="AE4161" s="2" t="s">
        <v>27</v>
      </c>
      <c r="AG4161" s="2" t="str">
        <f t="shared" si="263"/>
        <v/>
      </c>
      <c r="AH4161" s="2" t="str">
        <f t="shared" si="264"/>
        <v>Quận 2</v>
      </c>
      <c r="AI4161" s="2" t="str">
        <f t="shared" si="265"/>
        <v/>
      </c>
      <c r="AK4161" s="2" t="str">
        <f t="shared" si="262"/>
        <v/>
      </c>
      <c r="BF4161" s="2" t="str">
        <f>VLOOKUP(M4161,'[1]mã win'!G:K,5,0)</f>
        <v>N</v>
      </c>
    </row>
    <row r="4162" spans="1:58" x14ac:dyDescent="0.25">
      <c r="A4162" s="6" t="s">
        <v>20647</v>
      </c>
      <c r="B4162" s="6" t="s">
        <v>15457</v>
      </c>
      <c r="C4162" s="6" t="s">
        <v>20648</v>
      </c>
      <c r="D4162" s="2" t="s">
        <v>4998</v>
      </c>
      <c r="E4162" s="2" t="s">
        <v>754</v>
      </c>
      <c r="G4162" s="6" t="s">
        <v>15024</v>
      </c>
      <c r="H4162" s="6" t="s">
        <v>27</v>
      </c>
      <c r="I4162" s="6"/>
      <c r="J4162" s="6"/>
      <c r="K4162" s="7">
        <v>60</v>
      </c>
      <c r="L4162" s="6" t="s">
        <v>199</v>
      </c>
      <c r="M4162" s="6" t="s">
        <v>39</v>
      </c>
      <c r="N4162" s="6" t="s">
        <v>39</v>
      </c>
      <c r="O4162" s="6" t="s">
        <v>754</v>
      </c>
      <c r="P4162" s="8" t="s">
        <v>27</v>
      </c>
      <c r="Q4162" s="9">
        <v>44735.436824189797</v>
      </c>
      <c r="R4162" s="6" t="s">
        <v>28</v>
      </c>
      <c r="X4162" s="6" t="s">
        <v>20649</v>
      </c>
      <c r="Y4162" s="2" t="s">
        <v>20650</v>
      </c>
      <c r="Z4162" s="2" t="s">
        <v>2524</v>
      </c>
      <c r="AA4162" s="2" t="s">
        <v>4998</v>
      </c>
      <c r="AB4162" s="2" t="s">
        <v>754</v>
      </c>
      <c r="AC4162" s="2" t="s">
        <v>20651</v>
      </c>
      <c r="AD4162" s="2" t="s">
        <v>114</v>
      </c>
      <c r="AE4162" s="2" t="s">
        <v>27</v>
      </c>
      <c r="AG4162" s="2" t="str">
        <f t="shared" si="263"/>
        <v>Phường Đông Hưng Thuận</v>
      </c>
      <c r="AH4162" s="2" t="str">
        <f t="shared" si="264"/>
        <v>Quận 12</v>
      </c>
      <c r="AI4162" s="2" t="str">
        <f t="shared" si="265"/>
        <v/>
      </c>
      <c r="AK4162" s="2" t="str">
        <f t="shared" si="262"/>
        <v/>
      </c>
      <c r="BF4162" s="2" t="str">
        <f>VLOOKUP(M4162,'[1]mã win'!G:K,5,0)</f>
        <v>N</v>
      </c>
    </row>
    <row r="4163" spans="1:58" x14ac:dyDescent="0.25">
      <c r="A4163" s="6" t="s">
        <v>20652</v>
      </c>
      <c r="B4163" s="6" t="s">
        <v>15468</v>
      </c>
      <c r="C4163" s="6" t="s">
        <v>20653</v>
      </c>
      <c r="D4163" s="2" t="s">
        <v>20654</v>
      </c>
      <c r="E4163" s="2" t="s">
        <v>918</v>
      </c>
      <c r="G4163" s="6" t="s">
        <v>15031</v>
      </c>
      <c r="H4163" s="6"/>
      <c r="I4163" s="6"/>
      <c r="J4163" s="6"/>
      <c r="K4163" s="7"/>
      <c r="L4163" s="6" t="s">
        <v>24</v>
      </c>
      <c r="M4163" s="6" t="s">
        <v>25</v>
      </c>
      <c r="N4163" s="6" t="s">
        <v>25</v>
      </c>
      <c r="O4163" s="6" t="s">
        <v>918</v>
      </c>
      <c r="P4163" s="8" t="s">
        <v>27</v>
      </c>
      <c r="Q4163" s="9">
        <v>44707.340467395799</v>
      </c>
      <c r="R4163" s="6" t="s">
        <v>6465</v>
      </c>
      <c r="X4163" s="6" t="s">
        <v>20655</v>
      </c>
      <c r="Y4163" s="2" t="s">
        <v>20654</v>
      </c>
      <c r="Z4163" s="2" t="s">
        <v>918</v>
      </c>
      <c r="AA4163" s="2" t="s">
        <v>25</v>
      </c>
      <c r="AB4163" s="2" t="s">
        <v>27</v>
      </c>
      <c r="AC4163" s="2" t="s">
        <v>27</v>
      </c>
      <c r="AD4163" s="2" t="s">
        <v>27</v>
      </c>
      <c r="AE4163" s="2" t="s">
        <v>27</v>
      </c>
      <c r="AG4163" s="2" t="str">
        <f t="shared" si="263"/>
        <v>Phường Phương Canh</v>
      </c>
      <c r="AH4163" s="2" t="str">
        <f t="shared" si="264"/>
        <v>Quận Nam Từ Liêm</v>
      </c>
      <c r="AI4163" s="2" t="str">
        <f t="shared" si="265"/>
        <v/>
      </c>
      <c r="AK4163" s="2" t="str">
        <f t="shared" ref="AK4163:AK4226" si="266">IF(LEFT(X4163,2)="tỉ",X4163,IF(LEFT(Y4163,2)="tỉ",Y4163,IF(LEFT(Z4163,2)="tỉ",Z4163,IF(LEFT(AA4163,2)="tỉ",AA4163,IF(LEFT(AB4163,2)="tỉ",AB4163,IF(LEFT(AC4163,2)="tỉ",AC4163,IF(LEFT(AD4163,2)="tỉ",AD4163,IF(LEFT(AE4163,2)="tỉ",AE4163,IF(LEFT(AF4163,2)="tỉ",AF4163,"")))))))))</f>
        <v/>
      </c>
      <c r="BF4163" s="2" t="str">
        <f>VLOOKUP(M4163,'[1]mã win'!G:K,5,0)</f>
        <v>B</v>
      </c>
    </row>
    <row r="4164" spans="1:58" x14ac:dyDescent="0.25">
      <c r="A4164" s="6" t="s">
        <v>20656</v>
      </c>
      <c r="B4164" s="6" t="s">
        <v>15468</v>
      </c>
      <c r="C4164" s="6" t="s">
        <v>20657</v>
      </c>
      <c r="D4164" s="2" t="s">
        <v>4389</v>
      </c>
      <c r="E4164" s="2" t="s">
        <v>918</v>
      </c>
      <c r="G4164" s="6" t="s">
        <v>15031</v>
      </c>
      <c r="H4164" s="6"/>
      <c r="I4164" s="6"/>
      <c r="J4164" s="6"/>
      <c r="K4164" s="7"/>
      <c r="L4164" s="6" t="s">
        <v>24</v>
      </c>
      <c r="M4164" s="6" t="s">
        <v>25</v>
      </c>
      <c r="N4164" s="6" t="s">
        <v>25</v>
      </c>
      <c r="O4164" s="6" t="s">
        <v>918</v>
      </c>
      <c r="P4164" s="8" t="s">
        <v>27</v>
      </c>
      <c r="Q4164" s="9">
        <v>44707.339951238398</v>
      </c>
      <c r="R4164" s="6" t="s">
        <v>6465</v>
      </c>
      <c r="X4164" s="6" t="s">
        <v>20658</v>
      </c>
      <c r="Y4164" s="2" t="s">
        <v>4389</v>
      </c>
      <c r="Z4164" s="2" t="s">
        <v>918</v>
      </c>
      <c r="AA4164" s="2" t="s">
        <v>20659</v>
      </c>
      <c r="AB4164" s="2" t="s">
        <v>27</v>
      </c>
      <c r="AC4164" s="2" t="s">
        <v>27</v>
      </c>
      <c r="AD4164" s="2" t="s">
        <v>27</v>
      </c>
      <c r="AE4164" s="2" t="s">
        <v>27</v>
      </c>
      <c r="AG4164" s="2" t="str">
        <f t="shared" si="263"/>
        <v>Phường Đại Mỗ</v>
      </c>
      <c r="AH4164" s="2" t="str">
        <f t="shared" si="264"/>
        <v>Quận Nam Từ Liêm</v>
      </c>
      <c r="AI4164" s="2" t="str">
        <f t="shared" si="265"/>
        <v/>
      </c>
      <c r="AK4164" s="2" t="str">
        <f t="shared" si="266"/>
        <v/>
      </c>
      <c r="BF4164" s="2" t="str">
        <f>VLOOKUP(M4164,'[1]mã win'!G:K,5,0)</f>
        <v>B</v>
      </c>
    </row>
    <row r="4165" spans="1:58" x14ac:dyDescent="0.25">
      <c r="A4165" s="6" t="s">
        <v>20660</v>
      </c>
      <c r="B4165" s="6" t="s">
        <v>15457</v>
      </c>
      <c r="C4165" s="6" t="s">
        <v>20661</v>
      </c>
      <c r="D4165" s="2" t="s">
        <v>19405</v>
      </c>
      <c r="E4165" s="2" t="s">
        <v>754</v>
      </c>
      <c r="G4165" s="6" t="s">
        <v>15024</v>
      </c>
      <c r="H4165" s="6" t="s">
        <v>27</v>
      </c>
      <c r="I4165" s="6"/>
      <c r="J4165" s="6"/>
      <c r="K4165" s="7">
        <v>60</v>
      </c>
      <c r="L4165" s="6" t="s">
        <v>199</v>
      </c>
      <c r="M4165" s="6" t="s">
        <v>39</v>
      </c>
      <c r="N4165" s="6" t="s">
        <v>39</v>
      </c>
      <c r="O4165" s="6" t="s">
        <v>754</v>
      </c>
      <c r="P4165" s="8" t="s">
        <v>27</v>
      </c>
      <c r="Q4165" s="9">
        <v>44725.606314664401</v>
      </c>
      <c r="R4165" s="6" t="s">
        <v>28</v>
      </c>
      <c r="X4165" s="6" t="s">
        <v>20662</v>
      </c>
      <c r="Y4165" s="2" t="s">
        <v>19405</v>
      </c>
      <c r="Z4165" s="2" t="s">
        <v>754</v>
      </c>
      <c r="AA4165" s="2" t="s">
        <v>114</v>
      </c>
      <c r="AB4165" s="2" t="s">
        <v>27</v>
      </c>
      <c r="AC4165" s="2" t="s">
        <v>27</v>
      </c>
      <c r="AD4165" s="2" t="s">
        <v>27</v>
      </c>
      <c r="AE4165" s="2" t="s">
        <v>27</v>
      </c>
      <c r="AG4165" s="2" t="str">
        <f t="shared" si="263"/>
        <v>Phường Tân Thới Nhất</v>
      </c>
      <c r="AH4165" s="2" t="str">
        <f t="shared" si="264"/>
        <v>Quận 12</v>
      </c>
      <c r="AI4165" s="2" t="str">
        <f t="shared" si="265"/>
        <v/>
      </c>
      <c r="AK4165" s="2" t="str">
        <f t="shared" si="266"/>
        <v/>
      </c>
      <c r="BF4165" s="2" t="str">
        <f>VLOOKUP(M4165,'[1]mã win'!G:K,5,0)</f>
        <v>N</v>
      </c>
    </row>
    <row r="4166" spans="1:58" x14ac:dyDescent="0.25">
      <c r="A4166" s="6" t="s">
        <v>20663</v>
      </c>
      <c r="B4166" s="6" t="s">
        <v>15468</v>
      </c>
      <c r="C4166" s="6" t="s">
        <v>20664</v>
      </c>
      <c r="D4166" s="2" t="s">
        <v>6524</v>
      </c>
      <c r="E4166" s="2" t="s">
        <v>1152</v>
      </c>
      <c r="G4166" s="6" t="s">
        <v>15031</v>
      </c>
      <c r="H4166" s="6"/>
      <c r="I4166" s="6"/>
      <c r="J4166" s="6"/>
      <c r="K4166" s="7"/>
      <c r="L4166" s="6" t="s">
        <v>24</v>
      </c>
      <c r="M4166" s="6" t="s">
        <v>25</v>
      </c>
      <c r="N4166" s="6" t="s">
        <v>25</v>
      </c>
      <c r="O4166" s="6" t="s">
        <v>1152</v>
      </c>
      <c r="P4166" s="8" t="s">
        <v>27</v>
      </c>
      <c r="Q4166" s="9">
        <v>44707.422491747697</v>
      </c>
      <c r="R4166" s="6" t="s">
        <v>6465</v>
      </c>
      <c r="X4166" s="6" t="s">
        <v>20665</v>
      </c>
      <c r="Y4166" s="2" t="s">
        <v>6524</v>
      </c>
      <c r="Z4166" s="2" t="s">
        <v>1152</v>
      </c>
      <c r="AA4166" s="2" t="s">
        <v>25</v>
      </c>
      <c r="AB4166" s="2" t="s">
        <v>27</v>
      </c>
      <c r="AC4166" s="2" t="s">
        <v>27</v>
      </c>
      <c r="AD4166" s="2" t="s">
        <v>27</v>
      </c>
      <c r="AE4166" s="2" t="s">
        <v>27</v>
      </c>
      <c r="AG4166" s="2" t="str">
        <f t="shared" si="263"/>
        <v>Phường Cổ Nhuế 1</v>
      </c>
      <c r="AH4166" s="2" t="str">
        <f t="shared" si="264"/>
        <v>Quận Bắc Từ Liêm</v>
      </c>
      <c r="AI4166" s="2" t="str">
        <f t="shared" si="265"/>
        <v/>
      </c>
      <c r="AK4166" s="2" t="str">
        <f t="shared" si="266"/>
        <v/>
      </c>
      <c r="BF4166" s="2" t="str">
        <f>VLOOKUP(M4166,'[1]mã win'!G:K,5,0)</f>
        <v>B</v>
      </c>
    </row>
    <row r="4167" spans="1:58" x14ac:dyDescent="0.25">
      <c r="A4167" s="6" t="s">
        <v>20666</v>
      </c>
      <c r="B4167" s="6" t="s">
        <v>15457</v>
      </c>
      <c r="C4167" s="6" t="s">
        <v>20667</v>
      </c>
      <c r="D4167" s="2" t="s">
        <v>5140</v>
      </c>
      <c r="E4167" s="2" t="s">
        <v>451</v>
      </c>
      <c r="G4167" s="6" t="s">
        <v>15024</v>
      </c>
      <c r="H4167" s="6" t="s">
        <v>27</v>
      </c>
      <c r="I4167" s="6"/>
      <c r="J4167" s="6"/>
      <c r="K4167" s="7">
        <v>60</v>
      </c>
      <c r="L4167" s="6" t="s">
        <v>199</v>
      </c>
      <c r="M4167" s="6" t="s">
        <v>39</v>
      </c>
      <c r="N4167" s="6" t="s">
        <v>39</v>
      </c>
      <c r="O4167" s="6" t="s">
        <v>451</v>
      </c>
      <c r="P4167" s="8" t="s">
        <v>27</v>
      </c>
      <c r="Q4167" s="9">
        <v>44749.615390624997</v>
      </c>
      <c r="R4167" s="6" t="s">
        <v>28</v>
      </c>
      <c r="X4167" s="6" t="s">
        <v>17813</v>
      </c>
      <c r="Y4167" s="2" t="s">
        <v>20668</v>
      </c>
      <c r="Z4167" s="2" t="s">
        <v>20669</v>
      </c>
      <c r="AA4167" s="2" t="s">
        <v>20670</v>
      </c>
      <c r="AB4167" s="2" t="s">
        <v>5140</v>
      </c>
      <c r="AC4167" s="2" t="s">
        <v>451</v>
      </c>
      <c r="AD4167" s="2" t="s">
        <v>114</v>
      </c>
      <c r="AE4167" s="2" t="s">
        <v>27</v>
      </c>
      <c r="AG4167" s="2" t="str">
        <f t="shared" si="263"/>
        <v>Phường 10</v>
      </c>
      <c r="AH4167" s="2" t="str">
        <f t="shared" si="264"/>
        <v>Quận Gò Vấp</v>
      </c>
      <c r="AI4167" s="2" t="str">
        <f t="shared" si="265"/>
        <v/>
      </c>
      <c r="AK4167" s="2" t="str">
        <f t="shared" si="266"/>
        <v/>
      </c>
      <c r="BF4167" s="2" t="str">
        <f>VLOOKUP(M4167,'[1]mã win'!G:K,5,0)</f>
        <v>N</v>
      </c>
    </row>
    <row r="4168" spans="1:58" x14ac:dyDescent="0.25">
      <c r="A4168" s="6" t="s">
        <v>20671</v>
      </c>
      <c r="B4168" s="6" t="s">
        <v>15440</v>
      </c>
      <c r="C4168" s="6" t="s">
        <v>20672</v>
      </c>
      <c r="D4168" s="2" t="s">
        <v>20673</v>
      </c>
      <c r="E4168" s="2" t="s">
        <v>3279</v>
      </c>
      <c r="G4168" s="6" t="s">
        <v>15024</v>
      </c>
      <c r="H4168" s="6" t="s">
        <v>27</v>
      </c>
      <c r="I4168" s="6"/>
      <c r="J4168" s="6"/>
      <c r="K4168" s="7">
        <v>60</v>
      </c>
      <c r="L4168" s="6" t="s">
        <v>133</v>
      </c>
      <c r="M4168" s="6" t="s">
        <v>39</v>
      </c>
      <c r="N4168" s="6" t="s">
        <v>39</v>
      </c>
      <c r="O4168" s="6" t="s">
        <v>3279</v>
      </c>
      <c r="P4168" s="8" t="s">
        <v>27</v>
      </c>
      <c r="Q4168" s="9">
        <v>44750.399004432897</v>
      </c>
      <c r="R4168" s="6" t="s">
        <v>28</v>
      </c>
      <c r="X4168" s="6" t="s">
        <v>20674</v>
      </c>
      <c r="Y4168" s="2" t="s">
        <v>20675</v>
      </c>
      <c r="Z4168" s="2" t="s">
        <v>10661</v>
      </c>
      <c r="AA4168" s="2" t="s">
        <v>20676</v>
      </c>
      <c r="AB4168" s="2" t="s">
        <v>20673</v>
      </c>
      <c r="AC4168" s="2" t="s">
        <v>3279</v>
      </c>
      <c r="AD4168" s="2" t="s">
        <v>114</v>
      </c>
      <c r="AE4168" s="2" t="s">
        <v>27</v>
      </c>
      <c r="AG4168" s="2" t="str">
        <f t="shared" si="263"/>
        <v>P6</v>
      </c>
      <c r="AH4168" s="2" t="str">
        <f t="shared" si="264"/>
        <v>Quận 8</v>
      </c>
      <c r="AI4168" s="2" t="str">
        <f t="shared" si="265"/>
        <v/>
      </c>
      <c r="AK4168" s="2" t="str">
        <f t="shared" si="266"/>
        <v/>
      </c>
      <c r="BF4168" s="2" t="str">
        <f>VLOOKUP(M4168,'[1]mã win'!G:K,5,0)</f>
        <v>N</v>
      </c>
    </row>
    <row r="4169" spans="1:58" x14ac:dyDescent="0.25">
      <c r="A4169" s="6" t="s">
        <v>20677</v>
      </c>
      <c r="B4169" s="6" t="s">
        <v>15468</v>
      </c>
      <c r="C4169" s="6" t="s">
        <v>20678</v>
      </c>
      <c r="D4169" s="2" t="s">
        <v>20679</v>
      </c>
      <c r="E4169" s="2" t="s">
        <v>2408</v>
      </c>
      <c r="G4169" s="6" t="s">
        <v>15031</v>
      </c>
      <c r="H4169" s="6"/>
      <c r="I4169" s="6"/>
      <c r="J4169" s="6"/>
      <c r="K4169" s="7"/>
      <c r="L4169" s="6" t="s">
        <v>235</v>
      </c>
      <c r="M4169" s="6" t="s">
        <v>25</v>
      </c>
      <c r="N4169" s="6" t="s">
        <v>25</v>
      </c>
      <c r="O4169" s="6" t="s">
        <v>908</v>
      </c>
      <c r="P4169" s="8" t="s">
        <v>27</v>
      </c>
      <c r="Q4169" s="9">
        <v>44704.463996215301</v>
      </c>
      <c r="R4169" s="6" t="s">
        <v>6465</v>
      </c>
      <c r="X4169" s="6" t="s">
        <v>20680</v>
      </c>
      <c r="Y4169" s="2" t="s">
        <v>20681</v>
      </c>
      <c r="Z4169" s="2" t="s">
        <v>20679</v>
      </c>
      <c r="AA4169" s="2" t="s">
        <v>2408</v>
      </c>
      <c r="AB4169" s="2" t="s">
        <v>31</v>
      </c>
      <c r="AC4169" s="2" t="s">
        <v>27</v>
      </c>
      <c r="AD4169" s="2" t="s">
        <v>27</v>
      </c>
      <c r="AE4169" s="2" t="s">
        <v>27</v>
      </c>
      <c r="AG4169" s="2" t="str">
        <f t="shared" si="263"/>
        <v>phường Phạm Đình Hổ</v>
      </c>
      <c r="AH4169" s="2" t="str">
        <f t="shared" si="264"/>
        <v>quận Hai Bà Trưng</v>
      </c>
      <c r="AI4169" s="2" t="str">
        <f t="shared" si="265"/>
        <v/>
      </c>
      <c r="AK4169" s="2" t="str">
        <f t="shared" si="266"/>
        <v/>
      </c>
      <c r="BF4169" s="2" t="str">
        <f>VLOOKUP(M4169,'[1]mã win'!G:K,5,0)</f>
        <v>B</v>
      </c>
    </row>
    <row r="4170" spans="1:58" x14ac:dyDescent="0.25">
      <c r="A4170" s="6" t="s">
        <v>20682</v>
      </c>
      <c r="B4170" s="6" t="s">
        <v>15468</v>
      </c>
      <c r="C4170" s="6" t="s">
        <v>20683</v>
      </c>
      <c r="D4170" s="2" t="s">
        <v>2232</v>
      </c>
      <c r="E4170" s="2" t="s">
        <v>840</v>
      </c>
      <c r="G4170" s="6" t="s">
        <v>15031</v>
      </c>
      <c r="H4170" s="6"/>
      <c r="I4170" s="6"/>
      <c r="J4170" s="6"/>
      <c r="K4170" s="7"/>
      <c r="L4170" s="6" t="s">
        <v>235</v>
      </c>
      <c r="M4170" s="6" t="s">
        <v>25</v>
      </c>
      <c r="N4170" s="6" t="s">
        <v>25</v>
      </c>
      <c r="O4170" s="6" t="s">
        <v>840</v>
      </c>
      <c r="P4170" s="8" t="s">
        <v>27</v>
      </c>
      <c r="Q4170" s="9">
        <v>44704.348051354202</v>
      </c>
      <c r="R4170" s="6" t="s">
        <v>6465</v>
      </c>
      <c r="X4170" s="6" t="s">
        <v>20684</v>
      </c>
      <c r="Y4170" s="2" t="s">
        <v>2232</v>
      </c>
      <c r="Z4170" s="2" t="s">
        <v>840</v>
      </c>
      <c r="AA4170" s="2" t="s">
        <v>31</v>
      </c>
      <c r="AB4170" s="2" t="s">
        <v>27</v>
      </c>
      <c r="AC4170" s="2" t="s">
        <v>27</v>
      </c>
      <c r="AD4170" s="2" t="s">
        <v>27</v>
      </c>
      <c r="AE4170" s="2" t="s">
        <v>27</v>
      </c>
      <c r="AG4170" s="2" t="str">
        <f t="shared" si="263"/>
        <v>Phường Ngọc Thụy</v>
      </c>
      <c r="AH4170" s="2" t="str">
        <f t="shared" si="264"/>
        <v>Quận Long Biên</v>
      </c>
      <c r="AI4170" s="2" t="str">
        <f t="shared" si="265"/>
        <v/>
      </c>
      <c r="AK4170" s="2" t="str">
        <f t="shared" si="266"/>
        <v/>
      </c>
      <c r="BF4170" s="2" t="str">
        <f>VLOOKUP(M4170,'[1]mã win'!G:K,5,0)</f>
        <v>B</v>
      </c>
    </row>
    <row r="4171" spans="1:58" x14ac:dyDescent="0.25">
      <c r="A4171" s="6" t="s">
        <v>20685</v>
      </c>
      <c r="B4171" s="6" t="s">
        <v>15468</v>
      </c>
      <c r="C4171" s="6" t="s">
        <v>20686</v>
      </c>
      <c r="D4171" s="2" t="s">
        <v>27</v>
      </c>
      <c r="E4171" s="2" t="s">
        <v>2529</v>
      </c>
      <c r="G4171" s="6" t="s">
        <v>15031</v>
      </c>
      <c r="H4171" s="6"/>
      <c r="I4171" s="6"/>
      <c r="J4171" s="6"/>
      <c r="K4171" s="7"/>
      <c r="L4171" s="6" t="s">
        <v>8064</v>
      </c>
      <c r="M4171" s="6" t="s">
        <v>25</v>
      </c>
      <c r="N4171" s="6" t="s">
        <v>25</v>
      </c>
      <c r="O4171" s="6" t="s">
        <v>2278</v>
      </c>
      <c r="P4171" s="8" t="s">
        <v>27</v>
      </c>
      <c r="Q4171" s="9">
        <v>44704.656619560199</v>
      </c>
      <c r="R4171" s="6" t="s">
        <v>6465</v>
      </c>
      <c r="X4171" s="6" t="s">
        <v>20687</v>
      </c>
      <c r="Y4171" s="2" t="s">
        <v>20688</v>
      </c>
      <c r="Z4171" s="2" t="s">
        <v>16802</v>
      </c>
      <c r="AA4171" s="2" t="s">
        <v>2529</v>
      </c>
      <c r="AB4171" s="2" t="s">
        <v>25</v>
      </c>
      <c r="AC4171" s="2" t="s">
        <v>27</v>
      </c>
      <c r="AD4171" s="2" t="s">
        <v>27</v>
      </c>
      <c r="AE4171" s="2" t="s">
        <v>27</v>
      </c>
      <c r="AG4171" s="2" t="str">
        <f t="shared" si="263"/>
        <v/>
      </c>
      <c r="AH4171" s="2" t="str">
        <f t="shared" si="264"/>
        <v/>
      </c>
      <c r="AI4171" s="2" t="str">
        <f t="shared" si="265"/>
        <v>huyện Gia Lâm</v>
      </c>
      <c r="AK4171" s="2" t="str">
        <f t="shared" si="266"/>
        <v/>
      </c>
      <c r="BF4171" s="2" t="str">
        <f>VLOOKUP(M4171,'[1]mã win'!G:K,5,0)</f>
        <v>B</v>
      </c>
    </row>
    <row r="4172" spans="1:58" x14ac:dyDescent="0.25">
      <c r="A4172" s="6" t="s">
        <v>20689</v>
      </c>
      <c r="B4172" s="6" t="s">
        <v>15505</v>
      </c>
      <c r="C4172" s="6" t="s">
        <v>20690</v>
      </c>
      <c r="D4172" s="2" t="s">
        <v>20691</v>
      </c>
      <c r="E4172" s="2" t="s">
        <v>36</v>
      </c>
      <c r="G4172" s="6" t="s">
        <v>15024</v>
      </c>
      <c r="H4172" s="6" t="s">
        <v>27</v>
      </c>
      <c r="I4172" s="6"/>
      <c r="J4172" s="6"/>
      <c r="K4172" s="7">
        <v>60</v>
      </c>
      <c r="L4172" s="6" t="s">
        <v>199</v>
      </c>
      <c r="M4172" s="6" t="s">
        <v>39</v>
      </c>
      <c r="N4172" s="6" t="s">
        <v>39</v>
      </c>
      <c r="O4172" s="6" t="s">
        <v>36</v>
      </c>
      <c r="P4172" s="8" t="s">
        <v>27</v>
      </c>
      <c r="Q4172" s="9">
        <v>44809.717391319398</v>
      </c>
      <c r="R4172" s="6" t="s">
        <v>28</v>
      </c>
      <c r="X4172" s="6" t="s">
        <v>20692</v>
      </c>
      <c r="Y4172" s="2" t="s">
        <v>20693</v>
      </c>
      <c r="Z4172" s="2" t="s">
        <v>20694</v>
      </c>
      <c r="AA4172" s="2" t="s">
        <v>20695</v>
      </c>
      <c r="AB4172" s="2" t="s">
        <v>20691</v>
      </c>
      <c r="AC4172" s="2" t="s">
        <v>36</v>
      </c>
      <c r="AD4172" s="2" t="s">
        <v>114</v>
      </c>
      <c r="AE4172" s="2" t="s">
        <v>27</v>
      </c>
      <c r="AG4172" s="2" t="str">
        <f t="shared" si="263"/>
        <v>Phường Hiệp Tân</v>
      </c>
      <c r="AH4172" s="2" t="str">
        <f t="shared" si="264"/>
        <v>Quận Tân Phú</v>
      </c>
      <c r="AI4172" s="2" t="str">
        <f t="shared" si="265"/>
        <v/>
      </c>
      <c r="AK4172" s="2" t="str">
        <f t="shared" si="266"/>
        <v/>
      </c>
      <c r="BF4172" s="2" t="str">
        <f>VLOOKUP(M4172,'[1]mã win'!G:K,5,0)</f>
        <v>N</v>
      </c>
    </row>
    <row r="4173" spans="1:58" x14ac:dyDescent="0.25">
      <c r="A4173" s="6" t="s">
        <v>20696</v>
      </c>
      <c r="B4173" s="6" t="s">
        <v>15468</v>
      </c>
      <c r="C4173" s="6" t="s">
        <v>20697</v>
      </c>
      <c r="D4173" s="2" t="s">
        <v>15996</v>
      </c>
      <c r="E4173" s="2" t="s">
        <v>2408</v>
      </c>
      <c r="G4173" s="6" t="s">
        <v>15031</v>
      </c>
      <c r="H4173" s="6"/>
      <c r="I4173" s="6"/>
      <c r="J4173" s="6"/>
      <c r="K4173" s="7"/>
      <c r="L4173" s="6" t="s">
        <v>235</v>
      </c>
      <c r="M4173" s="6" t="s">
        <v>25</v>
      </c>
      <c r="N4173" s="6" t="s">
        <v>25</v>
      </c>
      <c r="O4173" s="6" t="s">
        <v>908</v>
      </c>
      <c r="P4173" s="8" t="s">
        <v>27</v>
      </c>
      <c r="Q4173" s="9">
        <v>44704.464630324102</v>
      </c>
      <c r="R4173" s="6" t="s">
        <v>6465</v>
      </c>
      <c r="X4173" s="6" t="s">
        <v>20698</v>
      </c>
      <c r="Y4173" s="2" t="s">
        <v>15996</v>
      </c>
      <c r="Z4173" s="2" t="s">
        <v>2408</v>
      </c>
      <c r="AA4173" s="2" t="s">
        <v>31</v>
      </c>
      <c r="AB4173" s="2" t="s">
        <v>27</v>
      </c>
      <c r="AC4173" s="2" t="s">
        <v>27</v>
      </c>
      <c r="AD4173" s="2" t="s">
        <v>27</v>
      </c>
      <c r="AE4173" s="2" t="s">
        <v>27</v>
      </c>
      <c r="AG4173" s="2" t="str">
        <f t="shared" si="263"/>
        <v>phường Bách Khoa</v>
      </c>
      <c r="AH4173" s="2" t="str">
        <f t="shared" si="264"/>
        <v>quận Hai Bà Trưng</v>
      </c>
      <c r="AI4173" s="2" t="str">
        <f t="shared" si="265"/>
        <v/>
      </c>
      <c r="AK4173" s="2" t="str">
        <f t="shared" si="266"/>
        <v/>
      </c>
      <c r="BF4173" s="2" t="str">
        <f>VLOOKUP(M4173,'[1]mã win'!G:K,5,0)</f>
        <v>B</v>
      </c>
    </row>
    <row r="4174" spans="1:58" ht="21" x14ac:dyDescent="0.25">
      <c r="A4174" s="6" t="s">
        <v>20699</v>
      </c>
      <c r="B4174" s="6" t="s">
        <v>15468</v>
      </c>
      <c r="C4174" s="11" t="s">
        <v>20700</v>
      </c>
      <c r="D4174" s="2" t="s">
        <v>27</v>
      </c>
      <c r="E4174" s="2" t="s">
        <v>1152</v>
      </c>
      <c r="G4174" s="6" t="s">
        <v>15031</v>
      </c>
      <c r="H4174" s="6"/>
      <c r="I4174" s="6"/>
      <c r="J4174" s="6"/>
      <c r="K4174" s="7"/>
      <c r="L4174" s="6" t="s">
        <v>24</v>
      </c>
      <c r="M4174" s="6" t="s">
        <v>25</v>
      </c>
      <c r="N4174" s="6" t="s">
        <v>25</v>
      </c>
      <c r="O4174" s="6" t="s">
        <v>1152</v>
      </c>
      <c r="P4174" s="8" t="s">
        <v>27</v>
      </c>
      <c r="Q4174" s="9">
        <v>44707.4226774653</v>
      </c>
      <c r="R4174" s="6" t="s">
        <v>6465</v>
      </c>
      <c r="X4174" s="11" t="s">
        <v>11024</v>
      </c>
      <c r="Y4174" s="2" t="s">
        <v>262</v>
      </c>
      <c r="Z4174" s="2" t="s">
        <v>20701</v>
      </c>
      <c r="AA4174" s="2" t="s">
        <v>27</v>
      </c>
      <c r="AB4174" s="2" t="s">
        <v>27</v>
      </c>
      <c r="AC4174" s="2" t="s">
        <v>27</v>
      </c>
      <c r="AD4174" s="2" t="s">
        <v>27</v>
      </c>
      <c r="AE4174" s="2" t="s">
        <v>27</v>
      </c>
      <c r="AG4174" s="2" t="str">
        <f t="shared" si="263"/>
        <v/>
      </c>
      <c r="AH4174" s="2" t="str">
        <f t="shared" si="264"/>
        <v/>
      </c>
      <c r="AI4174" s="2" t="str">
        <f t="shared" si="265"/>
        <v/>
      </c>
      <c r="AK4174" s="2" t="str">
        <f t="shared" si="266"/>
        <v/>
      </c>
      <c r="BF4174" s="2" t="str">
        <f>VLOOKUP(M4174,'[1]mã win'!G:K,5,0)</f>
        <v>B</v>
      </c>
    </row>
    <row r="4175" spans="1:58" x14ac:dyDescent="0.25">
      <c r="A4175" s="6" t="s">
        <v>20702</v>
      </c>
      <c r="B4175" s="6" t="s">
        <v>15457</v>
      </c>
      <c r="C4175" s="6" t="s">
        <v>20703</v>
      </c>
      <c r="D4175" s="2" t="s">
        <v>20704</v>
      </c>
      <c r="E4175" s="2" t="s">
        <v>51</v>
      </c>
      <c r="G4175" s="6" t="s">
        <v>15024</v>
      </c>
      <c r="H4175" s="6" t="s">
        <v>27</v>
      </c>
      <c r="I4175" s="6"/>
      <c r="J4175" s="6"/>
      <c r="K4175" s="7">
        <v>60</v>
      </c>
      <c r="L4175" s="6" t="s">
        <v>63</v>
      </c>
      <c r="M4175" s="6" t="s">
        <v>39</v>
      </c>
      <c r="N4175" s="6" t="s">
        <v>39</v>
      </c>
      <c r="O4175" s="6" t="s">
        <v>51</v>
      </c>
      <c r="P4175" s="8" t="s">
        <v>27</v>
      </c>
      <c r="Q4175" s="9">
        <v>44765.333659872696</v>
      </c>
      <c r="R4175" s="6" t="s">
        <v>28</v>
      </c>
      <c r="X4175" s="6" t="s">
        <v>20705</v>
      </c>
      <c r="Y4175" s="2" t="s">
        <v>20706</v>
      </c>
      <c r="Z4175" s="2" t="s">
        <v>20707</v>
      </c>
      <c r="AA4175" s="2" t="s">
        <v>8448</v>
      </c>
      <c r="AB4175" s="2" t="s">
        <v>20704</v>
      </c>
      <c r="AC4175" s="2" t="s">
        <v>114</v>
      </c>
      <c r="AD4175" s="2" t="s">
        <v>27</v>
      </c>
      <c r="AE4175" s="2" t="s">
        <v>27</v>
      </c>
      <c r="AG4175" s="2" t="str">
        <f t="shared" si="263"/>
        <v>P. Trường Thọ Quận Thủ Đức</v>
      </c>
      <c r="AH4175" s="2" t="str">
        <f t="shared" si="264"/>
        <v/>
      </c>
      <c r="AI4175" s="2" t="str">
        <f t="shared" si="265"/>
        <v/>
      </c>
      <c r="AK4175" s="2" t="str">
        <f t="shared" si="266"/>
        <v/>
      </c>
      <c r="BF4175" s="2" t="str">
        <f>VLOOKUP(M4175,'[1]mã win'!G:K,5,0)</f>
        <v>N</v>
      </c>
    </row>
    <row r="4176" spans="1:58" x14ac:dyDescent="0.25">
      <c r="A4176" s="6" t="s">
        <v>20708</v>
      </c>
      <c r="B4176" s="6" t="s">
        <v>15505</v>
      </c>
      <c r="C4176" s="6" t="s">
        <v>20709</v>
      </c>
      <c r="D4176" s="2" t="s">
        <v>20691</v>
      </c>
      <c r="E4176" s="2" t="s">
        <v>20710</v>
      </c>
      <c r="G4176" s="6" t="s">
        <v>15024</v>
      </c>
      <c r="H4176" s="6" t="s">
        <v>27</v>
      </c>
      <c r="I4176" s="6"/>
      <c r="J4176" s="6"/>
      <c r="K4176" s="7">
        <v>60</v>
      </c>
      <c r="L4176" s="6" t="s">
        <v>199</v>
      </c>
      <c r="M4176" s="6" t="s">
        <v>39</v>
      </c>
      <c r="N4176" s="6" t="s">
        <v>39</v>
      </c>
      <c r="O4176" s="6" t="s">
        <v>36</v>
      </c>
      <c r="P4176" s="8" t="s">
        <v>27</v>
      </c>
      <c r="Q4176" s="9">
        <v>44719.752797419002</v>
      </c>
      <c r="R4176" s="6" t="s">
        <v>28</v>
      </c>
      <c r="X4176" s="6" t="s">
        <v>20711</v>
      </c>
      <c r="Y4176" s="2" t="s">
        <v>15214</v>
      </c>
      <c r="Z4176" s="2" t="s">
        <v>20691</v>
      </c>
      <c r="AA4176" s="2" t="s">
        <v>20712</v>
      </c>
      <c r="AB4176" s="2" t="s">
        <v>20710</v>
      </c>
      <c r="AC4176" s="2" t="s">
        <v>114</v>
      </c>
      <c r="AD4176" s="2" t="s">
        <v>27</v>
      </c>
      <c r="AE4176" s="2" t="s">
        <v>27</v>
      </c>
      <c r="AG4176" s="2" t="str">
        <f t="shared" si="263"/>
        <v>Phường Hiệp Tân</v>
      </c>
      <c r="AH4176" s="2" t="str">
        <f t="shared" si="264"/>
        <v>Q.Tân phú</v>
      </c>
      <c r="AI4176" s="2" t="str">
        <f t="shared" si="265"/>
        <v/>
      </c>
      <c r="AK4176" s="2" t="str">
        <f t="shared" si="266"/>
        <v/>
      </c>
      <c r="BF4176" s="2" t="str">
        <f>VLOOKUP(M4176,'[1]mã win'!G:K,5,0)</f>
        <v>N</v>
      </c>
    </row>
    <row r="4177" spans="1:58" x14ac:dyDescent="0.25">
      <c r="A4177" s="6" t="s">
        <v>20713</v>
      </c>
      <c r="B4177" s="6" t="s">
        <v>15468</v>
      </c>
      <c r="C4177" s="6" t="s">
        <v>20714</v>
      </c>
      <c r="D4177" s="2" t="s">
        <v>27</v>
      </c>
      <c r="E4177" s="2" t="s">
        <v>10324</v>
      </c>
      <c r="G4177" s="6" t="s">
        <v>16950</v>
      </c>
      <c r="H4177" s="6"/>
      <c r="I4177" s="6"/>
      <c r="J4177" s="6"/>
      <c r="K4177" s="7"/>
      <c r="L4177" s="6" t="s">
        <v>235</v>
      </c>
      <c r="M4177" s="6" t="s">
        <v>25</v>
      </c>
      <c r="N4177" s="6" t="s">
        <v>25</v>
      </c>
      <c r="O4177" s="6" t="s">
        <v>10324</v>
      </c>
      <c r="P4177" s="8" t="s">
        <v>27</v>
      </c>
      <c r="Q4177" s="9">
        <v>44705.597028472199</v>
      </c>
      <c r="R4177" s="6" t="s">
        <v>6465</v>
      </c>
      <c r="X4177" s="6" t="s">
        <v>20715</v>
      </c>
      <c r="Y4177" s="2" t="s">
        <v>17495</v>
      </c>
      <c r="Z4177" s="2" t="s">
        <v>10324</v>
      </c>
      <c r="AA4177" s="2" t="s">
        <v>25</v>
      </c>
      <c r="AB4177" s="2" t="s">
        <v>27</v>
      </c>
      <c r="AC4177" s="2" t="s">
        <v>27</v>
      </c>
      <c r="AD4177" s="2" t="s">
        <v>27</v>
      </c>
      <c r="AE4177" s="2" t="s">
        <v>27</v>
      </c>
      <c r="AG4177" s="2" t="str">
        <f t="shared" si="263"/>
        <v/>
      </c>
      <c r="AH4177" s="2" t="str">
        <f t="shared" si="264"/>
        <v/>
      </c>
      <c r="AI4177" s="2" t="str">
        <f t="shared" si="265"/>
        <v>Huyện Sóc Sơn</v>
      </c>
      <c r="AK4177" s="2" t="str">
        <f t="shared" si="266"/>
        <v/>
      </c>
      <c r="BF4177" s="2" t="str">
        <f>VLOOKUP(M4177,'[1]mã win'!G:K,5,0)</f>
        <v>B</v>
      </c>
    </row>
    <row r="4178" spans="1:58" x14ac:dyDescent="0.25">
      <c r="A4178" s="6" t="s">
        <v>20716</v>
      </c>
      <c r="B4178" s="6" t="s">
        <v>15468</v>
      </c>
      <c r="C4178" s="6" t="s">
        <v>20717</v>
      </c>
      <c r="D4178" s="2" t="s">
        <v>27</v>
      </c>
      <c r="E4178" s="2" t="s">
        <v>10324</v>
      </c>
      <c r="G4178" s="6" t="s">
        <v>16950</v>
      </c>
      <c r="H4178" s="6"/>
      <c r="I4178" s="6"/>
      <c r="J4178" s="6"/>
      <c r="K4178" s="7"/>
      <c r="L4178" s="6" t="s">
        <v>235</v>
      </c>
      <c r="M4178" s="6" t="s">
        <v>25</v>
      </c>
      <c r="N4178" s="6" t="s">
        <v>25</v>
      </c>
      <c r="O4178" s="6" t="s">
        <v>10324</v>
      </c>
      <c r="P4178" s="8" t="s">
        <v>27</v>
      </c>
      <c r="Q4178" s="9">
        <v>44705.597254247703</v>
      </c>
      <c r="R4178" s="6" t="s">
        <v>6465</v>
      </c>
      <c r="X4178" s="6" t="s">
        <v>20718</v>
      </c>
      <c r="Y4178" s="2" t="s">
        <v>20719</v>
      </c>
      <c r="Z4178" s="2" t="s">
        <v>10324</v>
      </c>
      <c r="AA4178" s="2" t="s">
        <v>25</v>
      </c>
      <c r="AB4178" s="2" t="s">
        <v>27</v>
      </c>
      <c r="AC4178" s="2" t="s">
        <v>27</v>
      </c>
      <c r="AD4178" s="2" t="s">
        <v>27</v>
      </c>
      <c r="AE4178" s="2" t="s">
        <v>27</v>
      </c>
      <c r="AG4178" s="2" t="str">
        <f t="shared" si="263"/>
        <v/>
      </c>
      <c r="AH4178" s="2" t="str">
        <f t="shared" si="264"/>
        <v/>
      </c>
      <c r="AI4178" s="2" t="str">
        <f t="shared" si="265"/>
        <v>Huyện Sóc Sơn</v>
      </c>
      <c r="AK4178" s="2" t="str">
        <f t="shared" si="266"/>
        <v/>
      </c>
      <c r="BF4178" s="2" t="str">
        <f>VLOOKUP(M4178,'[1]mã win'!G:K,5,0)</f>
        <v>B</v>
      </c>
    </row>
    <row r="4179" spans="1:58" x14ac:dyDescent="0.25">
      <c r="A4179" s="6" t="s">
        <v>20720</v>
      </c>
      <c r="B4179" s="6" t="s">
        <v>15463</v>
      </c>
      <c r="C4179" s="6" t="s">
        <v>20721</v>
      </c>
      <c r="D4179" s="2" t="s">
        <v>27</v>
      </c>
      <c r="E4179" s="2" t="s">
        <v>9701</v>
      </c>
      <c r="G4179" s="6" t="s">
        <v>15031</v>
      </c>
      <c r="H4179" s="6"/>
      <c r="I4179" s="6"/>
      <c r="J4179" s="6"/>
      <c r="K4179" s="7"/>
      <c r="L4179" s="6" t="s">
        <v>235</v>
      </c>
      <c r="M4179" s="6" t="s">
        <v>25</v>
      </c>
      <c r="N4179" s="6" t="s">
        <v>25</v>
      </c>
      <c r="O4179" s="6" t="s">
        <v>9701</v>
      </c>
      <c r="P4179" s="8" t="s">
        <v>27</v>
      </c>
      <c r="Q4179" s="9">
        <v>44705.604364814797</v>
      </c>
      <c r="R4179" s="6" t="s">
        <v>6465</v>
      </c>
      <c r="X4179" s="6" t="s">
        <v>20722</v>
      </c>
      <c r="Y4179" s="2" t="s">
        <v>20723</v>
      </c>
      <c r="Z4179" s="2" t="s">
        <v>9701</v>
      </c>
      <c r="AA4179" s="2" t="s">
        <v>25</v>
      </c>
      <c r="AB4179" s="2" t="s">
        <v>27</v>
      </c>
      <c r="AC4179" s="2" t="s">
        <v>27</v>
      </c>
      <c r="AD4179" s="2" t="s">
        <v>27</v>
      </c>
      <c r="AE4179" s="2" t="s">
        <v>27</v>
      </c>
      <c r="AG4179" s="2" t="str">
        <f t="shared" si="263"/>
        <v/>
      </c>
      <c r="AH4179" s="2" t="str">
        <f t="shared" si="264"/>
        <v/>
      </c>
      <c r="AI4179" s="2" t="str">
        <f t="shared" si="265"/>
        <v>Huyện Mê Linh</v>
      </c>
      <c r="AK4179" s="2" t="str">
        <f t="shared" si="266"/>
        <v/>
      </c>
      <c r="BF4179" s="2" t="str">
        <f>VLOOKUP(M4179,'[1]mã win'!G:K,5,0)</f>
        <v>B</v>
      </c>
    </row>
    <row r="4180" spans="1:58" x14ac:dyDescent="0.25">
      <c r="A4180" s="6" t="s">
        <v>20724</v>
      </c>
      <c r="B4180" s="6" t="s">
        <v>15440</v>
      </c>
      <c r="C4180" s="6" t="s">
        <v>20725</v>
      </c>
      <c r="D4180" s="2" t="s">
        <v>27</v>
      </c>
      <c r="E4180" s="2" t="s">
        <v>213</v>
      </c>
      <c r="G4180" s="6" t="s">
        <v>15024</v>
      </c>
      <c r="H4180" s="6" t="s">
        <v>27</v>
      </c>
      <c r="I4180" s="6"/>
      <c r="J4180" s="6"/>
      <c r="K4180" s="7">
        <v>60</v>
      </c>
      <c r="L4180" s="6" t="s">
        <v>133</v>
      </c>
      <c r="M4180" s="6" t="s">
        <v>39</v>
      </c>
      <c r="N4180" s="6" t="s">
        <v>39</v>
      </c>
      <c r="O4180" s="6" t="s">
        <v>213</v>
      </c>
      <c r="P4180" s="8" t="s">
        <v>27</v>
      </c>
      <c r="Q4180" s="9">
        <v>44749.640837615698</v>
      </c>
      <c r="R4180" s="6" t="s">
        <v>28</v>
      </c>
      <c r="X4180" s="6" t="s">
        <v>20726</v>
      </c>
      <c r="Y4180" s="2" t="s">
        <v>6705</v>
      </c>
      <c r="Z4180" s="2" t="s">
        <v>15670</v>
      </c>
      <c r="AA4180" s="2" t="s">
        <v>3787</v>
      </c>
      <c r="AB4180" s="2" t="s">
        <v>213</v>
      </c>
      <c r="AC4180" s="2" t="s">
        <v>114</v>
      </c>
      <c r="AD4180" s="2" t="s">
        <v>27</v>
      </c>
      <c r="AE4180" s="2" t="s">
        <v>27</v>
      </c>
      <c r="AG4180" s="2" t="str">
        <f t="shared" si="263"/>
        <v/>
      </c>
      <c r="AH4180" s="2" t="str">
        <f t="shared" si="264"/>
        <v/>
      </c>
      <c r="AI4180" s="2" t="str">
        <f t="shared" si="265"/>
        <v>Huyện Bình Chánh</v>
      </c>
      <c r="AK4180" s="2" t="str">
        <f t="shared" si="266"/>
        <v/>
      </c>
      <c r="BF4180" s="2" t="str">
        <f>VLOOKUP(M4180,'[1]mã win'!G:K,5,0)</f>
        <v>N</v>
      </c>
    </row>
    <row r="4181" spans="1:58" x14ac:dyDescent="0.25">
      <c r="A4181" s="6" t="s">
        <v>20727</v>
      </c>
      <c r="B4181" s="6" t="s">
        <v>15457</v>
      </c>
      <c r="C4181" s="6" t="s">
        <v>20728</v>
      </c>
      <c r="D4181" s="2" t="s">
        <v>131</v>
      </c>
      <c r="E4181" s="2" t="s">
        <v>223</v>
      </c>
      <c r="G4181" s="6" t="s">
        <v>15024</v>
      </c>
      <c r="H4181" s="6" t="s">
        <v>27</v>
      </c>
      <c r="I4181" s="6"/>
      <c r="J4181" s="6"/>
      <c r="K4181" s="7">
        <v>60</v>
      </c>
      <c r="L4181" s="6" t="s">
        <v>133</v>
      </c>
      <c r="M4181" s="6" t="s">
        <v>39</v>
      </c>
      <c r="N4181" s="6" t="s">
        <v>39</v>
      </c>
      <c r="O4181" s="6" t="s">
        <v>223</v>
      </c>
      <c r="P4181" s="8" t="s">
        <v>27</v>
      </c>
      <c r="Q4181" s="9">
        <v>44735.595532488398</v>
      </c>
      <c r="R4181" s="6" t="s">
        <v>28</v>
      </c>
      <c r="X4181" s="6" t="s">
        <v>20729</v>
      </c>
      <c r="Y4181" s="2" t="s">
        <v>131</v>
      </c>
      <c r="Z4181" s="2" t="s">
        <v>223</v>
      </c>
      <c r="AA4181" s="2" t="s">
        <v>15449</v>
      </c>
      <c r="AB4181" s="2" t="s">
        <v>27</v>
      </c>
      <c r="AC4181" s="2" t="s">
        <v>27</v>
      </c>
      <c r="AD4181" s="2" t="s">
        <v>27</v>
      </c>
      <c r="AE4181" s="2" t="s">
        <v>27</v>
      </c>
      <c r="AG4181" s="2" t="str">
        <f t="shared" si="263"/>
        <v>Phường 11</v>
      </c>
      <c r="AH4181" s="2" t="str">
        <f t="shared" si="264"/>
        <v>Quận 11</v>
      </c>
      <c r="AI4181" s="2" t="str">
        <f t="shared" si="265"/>
        <v/>
      </c>
      <c r="AK4181" s="2" t="str">
        <f t="shared" si="266"/>
        <v/>
      </c>
      <c r="BF4181" s="2" t="str">
        <f>VLOOKUP(M4181,'[1]mã win'!G:K,5,0)</f>
        <v>N</v>
      </c>
    </row>
    <row r="4182" spans="1:58" x14ac:dyDescent="0.25">
      <c r="A4182" s="6" t="s">
        <v>20730</v>
      </c>
      <c r="B4182" s="6" t="s">
        <v>15463</v>
      </c>
      <c r="C4182" s="6" t="s">
        <v>20731</v>
      </c>
      <c r="D4182" s="2" t="s">
        <v>27</v>
      </c>
      <c r="E4182" s="2" t="s">
        <v>902</v>
      </c>
      <c r="G4182" s="6" t="s">
        <v>15031</v>
      </c>
      <c r="H4182" s="6"/>
      <c r="I4182" s="6"/>
      <c r="J4182" s="6"/>
      <c r="K4182" s="7"/>
      <c r="L4182" s="6" t="s">
        <v>24</v>
      </c>
      <c r="M4182" s="6" t="s">
        <v>25</v>
      </c>
      <c r="N4182" s="6" t="s">
        <v>25</v>
      </c>
      <c r="O4182" s="6" t="s">
        <v>902</v>
      </c>
      <c r="P4182" s="8" t="s">
        <v>27</v>
      </c>
      <c r="Q4182" s="9">
        <v>44709.438829247702</v>
      </c>
      <c r="R4182" s="6" t="s">
        <v>6465</v>
      </c>
      <c r="X4182" s="6" t="s">
        <v>20732</v>
      </c>
      <c r="Y4182" s="2" t="s">
        <v>20733</v>
      </c>
      <c r="Z4182" s="2" t="s">
        <v>1096</v>
      </c>
      <c r="AA4182" s="2" t="s">
        <v>25</v>
      </c>
      <c r="AB4182" s="2" t="s">
        <v>27</v>
      </c>
      <c r="AC4182" s="2" t="s">
        <v>27</v>
      </c>
      <c r="AD4182" s="2" t="s">
        <v>27</v>
      </c>
      <c r="AE4182" s="2" t="s">
        <v>27</v>
      </c>
      <c r="AG4182" s="2" t="str">
        <f t="shared" si="263"/>
        <v/>
      </c>
      <c r="AH4182" s="2" t="str">
        <f t="shared" si="264"/>
        <v/>
      </c>
      <c r="AI4182" s="2" t="str">
        <f t="shared" si="265"/>
        <v/>
      </c>
      <c r="AK4182" s="2" t="str">
        <f t="shared" si="266"/>
        <v/>
      </c>
      <c r="BF4182" s="2" t="str">
        <f>VLOOKUP(M4182,'[1]mã win'!G:K,5,0)</f>
        <v>B</v>
      </c>
    </row>
    <row r="4183" spans="1:58" x14ac:dyDescent="0.25">
      <c r="A4183" s="6" t="s">
        <v>20734</v>
      </c>
      <c r="B4183" s="6" t="s">
        <v>15468</v>
      </c>
      <c r="C4183" s="6" t="s">
        <v>20735</v>
      </c>
      <c r="D4183" s="2" t="s">
        <v>27</v>
      </c>
      <c r="E4183" s="2" t="s">
        <v>2278</v>
      </c>
      <c r="G4183" s="6" t="s">
        <v>15031</v>
      </c>
      <c r="H4183" s="6"/>
      <c r="I4183" s="6"/>
      <c r="J4183" s="6"/>
      <c r="K4183" s="7"/>
      <c r="L4183" s="6" t="s">
        <v>259</v>
      </c>
      <c r="M4183" s="6" t="s">
        <v>25</v>
      </c>
      <c r="N4183" s="6" t="s">
        <v>25</v>
      </c>
      <c r="O4183" s="6" t="s">
        <v>2278</v>
      </c>
      <c r="P4183" s="8" t="s">
        <v>27</v>
      </c>
      <c r="Q4183" s="9">
        <v>44705.587456053203</v>
      </c>
      <c r="R4183" s="6" t="s">
        <v>6465</v>
      </c>
      <c r="X4183" s="6" t="s">
        <v>20735</v>
      </c>
      <c r="Y4183" s="2" t="s">
        <v>27</v>
      </c>
      <c r="Z4183" s="2" t="s">
        <v>27</v>
      </c>
      <c r="AA4183" s="2" t="s">
        <v>27</v>
      </c>
      <c r="AB4183" s="2" t="s">
        <v>27</v>
      </c>
      <c r="AC4183" s="2" t="s">
        <v>27</v>
      </c>
      <c r="AD4183" s="2" t="s">
        <v>27</v>
      </c>
      <c r="AE4183" s="2" t="s">
        <v>27</v>
      </c>
      <c r="AG4183" s="2" t="str">
        <f t="shared" si="263"/>
        <v/>
      </c>
      <c r="AH4183" s="2" t="str">
        <f t="shared" si="264"/>
        <v/>
      </c>
      <c r="AI4183" s="2" t="str">
        <f t="shared" si="265"/>
        <v/>
      </c>
      <c r="AK4183" s="2" t="str">
        <f t="shared" si="266"/>
        <v/>
      </c>
      <c r="BF4183" s="2" t="str">
        <f>VLOOKUP(M4183,'[1]mã win'!G:K,5,0)</f>
        <v>B</v>
      </c>
    </row>
    <row r="4184" spans="1:58" x14ac:dyDescent="0.25">
      <c r="A4184" s="6" t="s">
        <v>20736</v>
      </c>
      <c r="B4184" s="6" t="s">
        <v>15468</v>
      </c>
      <c r="C4184" s="6" t="s">
        <v>20737</v>
      </c>
      <c r="D4184" s="2" t="s">
        <v>20738</v>
      </c>
      <c r="E4184" s="2" t="s">
        <v>884</v>
      </c>
      <c r="G4184" s="6" t="s">
        <v>15031</v>
      </c>
      <c r="H4184" s="6"/>
      <c r="I4184" s="6"/>
      <c r="J4184" s="6"/>
      <c r="K4184" s="7"/>
      <c r="L4184" s="6" t="s">
        <v>235</v>
      </c>
      <c r="M4184" s="6" t="s">
        <v>25</v>
      </c>
      <c r="N4184" s="6" t="s">
        <v>25</v>
      </c>
      <c r="O4184" s="6" t="s">
        <v>884</v>
      </c>
      <c r="P4184" s="8" t="s">
        <v>27</v>
      </c>
      <c r="Q4184" s="9">
        <v>44704.392957326403</v>
      </c>
      <c r="R4184" s="6" t="s">
        <v>6465</v>
      </c>
      <c r="X4184" s="6" t="s">
        <v>20739</v>
      </c>
      <c r="Y4184" s="2" t="s">
        <v>20738</v>
      </c>
      <c r="Z4184" s="2" t="s">
        <v>884</v>
      </c>
      <c r="AA4184" s="2" t="s">
        <v>31</v>
      </c>
      <c r="AB4184" s="2" t="s">
        <v>27</v>
      </c>
      <c r="AC4184" s="2" t="s">
        <v>27</v>
      </c>
      <c r="AD4184" s="2" t="s">
        <v>27</v>
      </c>
      <c r="AE4184" s="2" t="s">
        <v>27</v>
      </c>
      <c r="AG4184" s="2" t="str">
        <f t="shared" si="263"/>
        <v>Phường Văn Miếu</v>
      </c>
      <c r="AH4184" s="2" t="str">
        <f t="shared" si="264"/>
        <v>Quận Đống Đa</v>
      </c>
      <c r="AI4184" s="2" t="str">
        <f t="shared" si="265"/>
        <v/>
      </c>
      <c r="AK4184" s="2" t="str">
        <f t="shared" si="266"/>
        <v/>
      </c>
      <c r="BF4184" s="2" t="str">
        <f>VLOOKUP(M4184,'[1]mã win'!G:K,5,0)</f>
        <v>B</v>
      </c>
    </row>
    <row r="4185" spans="1:58" x14ac:dyDescent="0.25">
      <c r="A4185" s="6" t="s">
        <v>20740</v>
      </c>
      <c r="B4185" s="6" t="s">
        <v>15468</v>
      </c>
      <c r="C4185" s="6" t="s">
        <v>20741</v>
      </c>
      <c r="D4185" s="2" t="s">
        <v>27</v>
      </c>
      <c r="E4185" s="2" t="s">
        <v>1109</v>
      </c>
      <c r="G4185" s="6" t="s">
        <v>15031</v>
      </c>
      <c r="H4185" s="6"/>
      <c r="I4185" s="6"/>
      <c r="J4185" s="6"/>
      <c r="K4185" s="7"/>
      <c r="L4185" s="6" t="s">
        <v>8064</v>
      </c>
      <c r="M4185" s="6" t="s">
        <v>25</v>
      </c>
      <c r="N4185" s="6" t="s">
        <v>25</v>
      </c>
      <c r="O4185" s="6" t="s">
        <v>1109</v>
      </c>
      <c r="P4185" s="8" t="s">
        <v>27</v>
      </c>
      <c r="Q4185" s="9">
        <v>44704.588679629604</v>
      </c>
      <c r="R4185" s="6" t="s">
        <v>6465</v>
      </c>
      <c r="X4185" s="6" t="s">
        <v>2729</v>
      </c>
      <c r="Y4185" s="2" t="s">
        <v>1109</v>
      </c>
      <c r="Z4185" s="2" t="s">
        <v>31</v>
      </c>
      <c r="AA4185" s="2" t="s">
        <v>27</v>
      </c>
      <c r="AB4185" s="2" t="s">
        <v>27</v>
      </c>
      <c r="AC4185" s="2" t="s">
        <v>27</v>
      </c>
      <c r="AD4185" s="2" t="s">
        <v>27</v>
      </c>
      <c r="AE4185" s="2" t="s">
        <v>27</v>
      </c>
      <c r="AG4185" s="2" t="str">
        <f t="shared" si="263"/>
        <v/>
      </c>
      <c r="AH4185" s="2" t="str">
        <f t="shared" si="264"/>
        <v/>
      </c>
      <c r="AI4185" s="2" t="str">
        <f t="shared" si="265"/>
        <v>Huyện Thanh Trì</v>
      </c>
      <c r="AK4185" s="2" t="str">
        <f t="shared" si="266"/>
        <v/>
      </c>
      <c r="BF4185" s="2" t="str">
        <f>VLOOKUP(M4185,'[1]mã win'!G:K,5,0)</f>
        <v>B</v>
      </c>
    </row>
    <row r="4186" spans="1:58" x14ac:dyDescent="0.25">
      <c r="A4186" s="6" t="s">
        <v>20742</v>
      </c>
      <c r="B4186" s="6" t="s">
        <v>15468</v>
      </c>
      <c r="C4186" s="6" t="s">
        <v>20743</v>
      </c>
      <c r="D4186" s="2" t="s">
        <v>27</v>
      </c>
      <c r="E4186" s="2" t="s">
        <v>2278</v>
      </c>
      <c r="G4186" s="6" t="s">
        <v>15031</v>
      </c>
      <c r="H4186" s="6"/>
      <c r="I4186" s="6"/>
      <c r="J4186" s="6"/>
      <c r="K4186" s="7"/>
      <c r="L4186" s="6" t="s">
        <v>259</v>
      </c>
      <c r="M4186" s="6" t="s">
        <v>25</v>
      </c>
      <c r="N4186" s="6" t="s">
        <v>25</v>
      </c>
      <c r="O4186" s="6" t="s">
        <v>2278</v>
      </c>
      <c r="P4186" s="8" t="s">
        <v>27</v>
      </c>
      <c r="Q4186" s="9">
        <v>44705.587678044001</v>
      </c>
      <c r="R4186" s="6" t="s">
        <v>6465</v>
      </c>
      <c r="X4186" s="6" t="s">
        <v>20743</v>
      </c>
      <c r="Y4186" s="2" t="s">
        <v>27</v>
      </c>
      <c r="Z4186" s="2" t="s">
        <v>27</v>
      </c>
      <c r="AA4186" s="2" t="s">
        <v>27</v>
      </c>
      <c r="AB4186" s="2" t="s">
        <v>27</v>
      </c>
      <c r="AC4186" s="2" t="s">
        <v>27</v>
      </c>
      <c r="AD4186" s="2" t="s">
        <v>27</v>
      </c>
      <c r="AE4186" s="2" t="s">
        <v>27</v>
      </c>
      <c r="AG4186" s="2" t="str">
        <f t="shared" si="263"/>
        <v/>
      </c>
      <c r="AH4186" s="2" t="str">
        <f t="shared" si="264"/>
        <v/>
      </c>
      <c r="AI4186" s="2" t="str">
        <f t="shared" si="265"/>
        <v/>
      </c>
      <c r="AK4186" s="2" t="str">
        <f t="shared" si="266"/>
        <v/>
      </c>
      <c r="BF4186" s="2" t="str">
        <f>VLOOKUP(M4186,'[1]mã win'!G:K,5,0)</f>
        <v>B</v>
      </c>
    </row>
    <row r="4187" spans="1:58" x14ac:dyDescent="0.25">
      <c r="A4187" s="6" t="s">
        <v>20744</v>
      </c>
      <c r="B4187" s="6" t="s">
        <v>15457</v>
      </c>
      <c r="C4187" s="6" t="s">
        <v>20745</v>
      </c>
      <c r="D4187" s="2" t="s">
        <v>1430</v>
      </c>
      <c r="E4187" s="2" t="s">
        <v>47</v>
      </c>
      <c r="G4187" s="6" t="s">
        <v>15024</v>
      </c>
      <c r="H4187" s="6" t="s">
        <v>27</v>
      </c>
      <c r="I4187" s="6"/>
      <c r="J4187" s="6"/>
      <c r="K4187" s="7">
        <v>60</v>
      </c>
      <c r="L4187" s="6" t="s">
        <v>50</v>
      </c>
      <c r="M4187" s="6" t="s">
        <v>39</v>
      </c>
      <c r="N4187" s="6" t="s">
        <v>39</v>
      </c>
      <c r="O4187" s="6" t="s">
        <v>51</v>
      </c>
      <c r="P4187" s="8" t="s">
        <v>27</v>
      </c>
      <c r="Q4187" s="9">
        <v>44715.645409988399</v>
      </c>
      <c r="R4187" s="6" t="s">
        <v>28</v>
      </c>
      <c r="X4187" s="6" t="s">
        <v>20746</v>
      </c>
      <c r="Y4187" s="2" t="s">
        <v>20747</v>
      </c>
      <c r="Z4187" s="2" t="s">
        <v>20748</v>
      </c>
      <c r="AA4187" s="2" t="s">
        <v>1430</v>
      </c>
      <c r="AB4187" s="2" t="s">
        <v>47</v>
      </c>
      <c r="AC4187" s="2" t="s">
        <v>15449</v>
      </c>
      <c r="AD4187" s="2" t="s">
        <v>27</v>
      </c>
      <c r="AE4187" s="2" t="s">
        <v>27</v>
      </c>
      <c r="AG4187" s="2" t="str">
        <f t="shared" si="263"/>
        <v>Phường An Phú</v>
      </c>
      <c r="AH4187" s="2" t="str">
        <f t="shared" si="264"/>
        <v>Quận 2</v>
      </c>
      <c r="AI4187" s="2" t="str">
        <f t="shared" si="265"/>
        <v/>
      </c>
      <c r="AK4187" s="2" t="str">
        <f t="shared" si="266"/>
        <v/>
      </c>
      <c r="BF4187" s="2" t="str">
        <f>VLOOKUP(M4187,'[1]mã win'!G:K,5,0)</f>
        <v>N</v>
      </c>
    </row>
    <row r="4188" spans="1:58" x14ac:dyDescent="0.25">
      <c r="A4188" s="6" t="s">
        <v>20749</v>
      </c>
      <c r="B4188" s="6" t="s">
        <v>15457</v>
      </c>
      <c r="C4188" s="6" t="s">
        <v>20750</v>
      </c>
      <c r="D4188" s="2" t="s">
        <v>19448</v>
      </c>
      <c r="E4188" s="2" t="s">
        <v>18662</v>
      </c>
      <c r="G4188" s="6" t="s">
        <v>15024</v>
      </c>
      <c r="H4188" s="6" t="s">
        <v>27</v>
      </c>
      <c r="I4188" s="6"/>
      <c r="J4188" s="6"/>
      <c r="K4188" s="7">
        <v>60</v>
      </c>
      <c r="L4188" s="6" t="s">
        <v>63</v>
      </c>
      <c r="M4188" s="6" t="s">
        <v>39</v>
      </c>
      <c r="N4188" s="6" t="s">
        <v>39</v>
      </c>
      <c r="O4188" s="6" t="s">
        <v>51</v>
      </c>
      <c r="P4188" s="8" t="s">
        <v>27</v>
      </c>
      <c r="Q4188" s="9">
        <v>44765.337213159699</v>
      </c>
      <c r="R4188" s="6" t="s">
        <v>28</v>
      </c>
      <c r="X4188" s="6" t="s">
        <v>20751</v>
      </c>
      <c r="Y4188" s="2" t="s">
        <v>113</v>
      </c>
      <c r="Z4188" s="2" t="s">
        <v>19448</v>
      </c>
      <c r="AA4188" s="2" t="s">
        <v>18662</v>
      </c>
      <c r="AB4188" s="2" t="s">
        <v>114</v>
      </c>
      <c r="AC4188" s="2" t="s">
        <v>27</v>
      </c>
      <c r="AD4188" s="2" t="s">
        <v>27</v>
      </c>
      <c r="AE4188" s="2" t="s">
        <v>27</v>
      </c>
      <c r="AG4188" s="2" t="str">
        <f t="shared" si="263"/>
        <v>Phường Trường Thọ</v>
      </c>
      <c r="AH4188" s="2" t="str">
        <f t="shared" si="264"/>
        <v>Quận Thủ Đức</v>
      </c>
      <c r="AI4188" s="2" t="str">
        <f t="shared" si="265"/>
        <v/>
      </c>
      <c r="AK4188" s="2" t="str">
        <f t="shared" si="266"/>
        <v/>
      </c>
      <c r="BF4188" s="2" t="str">
        <f>VLOOKUP(M4188,'[1]mã win'!G:K,5,0)</f>
        <v>N</v>
      </c>
    </row>
    <row r="4189" spans="1:58" x14ac:dyDescent="0.25">
      <c r="A4189" s="6" t="s">
        <v>20752</v>
      </c>
      <c r="B4189" s="6" t="s">
        <v>15468</v>
      </c>
      <c r="C4189" s="6" t="s">
        <v>20753</v>
      </c>
      <c r="D4189" s="2" t="s">
        <v>27</v>
      </c>
      <c r="E4189" s="2" t="s">
        <v>14430</v>
      </c>
      <c r="G4189" s="6" t="s">
        <v>15031</v>
      </c>
      <c r="H4189" s="6"/>
      <c r="I4189" s="6"/>
      <c r="J4189" s="6"/>
      <c r="K4189" s="7"/>
      <c r="L4189" s="6" t="s">
        <v>8064</v>
      </c>
      <c r="M4189" s="6" t="s">
        <v>25</v>
      </c>
      <c r="N4189" s="6" t="s">
        <v>25</v>
      </c>
      <c r="O4189" s="6" t="s">
        <v>14430</v>
      </c>
      <c r="P4189" s="8" t="s">
        <v>27</v>
      </c>
      <c r="Q4189" s="9">
        <v>44720.371716585702</v>
      </c>
      <c r="R4189" s="6" t="s">
        <v>6465</v>
      </c>
      <c r="X4189" s="6" t="s">
        <v>20754</v>
      </c>
      <c r="Y4189" s="2" t="s">
        <v>14430</v>
      </c>
      <c r="Z4189" s="2" t="s">
        <v>31</v>
      </c>
      <c r="AA4189" s="2" t="s">
        <v>27</v>
      </c>
      <c r="AB4189" s="2" t="s">
        <v>27</v>
      </c>
      <c r="AC4189" s="2" t="s">
        <v>27</v>
      </c>
      <c r="AD4189" s="2" t="s">
        <v>27</v>
      </c>
      <c r="AE4189" s="2" t="s">
        <v>27</v>
      </c>
      <c r="AG4189" s="2" t="str">
        <f t="shared" si="263"/>
        <v/>
      </c>
      <c r="AH4189" s="2" t="str">
        <f t="shared" si="264"/>
        <v/>
      </c>
      <c r="AI4189" s="2" t="str">
        <f t="shared" si="265"/>
        <v>Huyện Phúc Thọ</v>
      </c>
      <c r="AK4189" s="2" t="str">
        <f t="shared" si="266"/>
        <v/>
      </c>
      <c r="BF4189" s="2" t="str">
        <f>VLOOKUP(M4189,'[1]mã win'!G:K,5,0)</f>
        <v>B</v>
      </c>
    </row>
    <row r="4190" spans="1:58" x14ac:dyDescent="0.25">
      <c r="A4190" s="6" t="s">
        <v>20755</v>
      </c>
      <c r="B4190" s="6" t="s">
        <v>15457</v>
      </c>
      <c r="C4190" s="6" t="s">
        <v>20756</v>
      </c>
      <c r="D4190" s="2" t="s">
        <v>122</v>
      </c>
      <c r="E4190" s="2" t="s">
        <v>200</v>
      </c>
      <c r="G4190" s="6" t="s">
        <v>15024</v>
      </c>
      <c r="H4190" s="6" t="s">
        <v>27</v>
      </c>
      <c r="I4190" s="6"/>
      <c r="J4190" s="6"/>
      <c r="K4190" s="7">
        <v>60</v>
      </c>
      <c r="L4190" s="6" t="s">
        <v>199</v>
      </c>
      <c r="M4190" s="6" t="s">
        <v>39</v>
      </c>
      <c r="N4190" s="6" t="s">
        <v>39</v>
      </c>
      <c r="O4190" s="6" t="s">
        <v>200</v>
      </c>
      <c r="P4190" s="8" t="s">
        <v>27</v>
      </c>
      <c r="Q4190" s="9">
        <v>44760.683802430598</v>
      </c>
      <c r="R4190" s="6" t="s">
        <v>28</v>
      </c>
      <c r="X4190" s="6" t="s">
        <v>20757</v>
      </c>
      <c r="Y4190" s="2" t="s">
        <v>122</v>
      </c>
      <c r="Z4190" s="2" t="s">
        <v>200</v>
      </c>
      <c r="AA4190" s="2" t="s">
        <v>114</v>
      </c>
      <c r="AB4190" s="2" t="s">
        <v>27</v>
      </c>
      <c r="AC4190" s="2" t="s">
        <v>27</v>
      </c>
      <c r="AD4190" s="2" t="s">
        <v>27</v>
      </c>
      <c r="AE4190" s="2" t="s">
        <v>27</v>
      </c>
      <c r="AG4190" s="2" t="str">
        <f t="shared" si="263"/>
        <v>Phường 12</v>
      </c>
      <c r="AH4190" s="2" t="str">
        <f t="shared" si="264"/>
        <v>Quận Tân Bình</v>
      </c>
      <c r="AI4190" s="2" t="str">
        <f t="shared" si="265"/>
        <v/>
      </c>
      <c r="AK4190" s="2" t="str">
        <f t="shared" si="266"/>
        <v/>
      </c>
      <c r="BF4190" s="2" t="str">
        <f>VLOOKUP(M4190,'[1]mã win'!G:K,5,0)</f>
        <v>N</v>
      </c>
    </row>
    <row r="4191" spans="1:58" x14ac:dyDescent="0.25">
      <c r="A4191" s="6" t="s">
        <v>20758</v>
      </c>
      <c r="B4191" s="6" t="s">
        <v>15468</v>
      </c>
      <c r="C4191" s="6" t="s">
        <v>20759</v>
      </c>
      <c r="D4191" s="2" t="s">
        <v>354</v>
      </c>
      <c r="E4191" s="2" t="s">
        <v>840</v>
      </c>
      <c r="G4191" s="6" t="s">
        <v>15031</v>
      </c>
      <c r="H4191" s="6"/>
      <c r="I4191" s="6"/>
      <c r="J4191" s="6"/>
      <c r="K4191" s="7"/>
      <c r="L4191" s="6" t="s">
        <v>235</v>
      </c>
      <c r="M4191" s="6" t="s">
        <v>25</v>
      </c>
      <c r="N4191" s="6" t="s">
        <v>25</v>
      </c>
      <c r="O4191" s="6" t="s">
        <v>840</v>
      </c>
      <c r="P4191" s="8" t="s">
        <v>27</v>
      </c>
      <c r="Q4191" s="9">
        <v>44704.348784340298</v>
      </c>
      <c r="R4191" s="6" t="s">
        <v>6465</v>
      </c>
      <c r="X4191" s="6" t="s">
        <v>20760</v>
      </c>
      <c r="Y4191" s="2" t="s">
        <v>354</v>
      </c>
      <c r="Z4191" s="2" t="s">
        <v>840</v>
      </c>
      <c r="AA4191" s="2" t="s">
        <v>25</v>
      </c>
      <c r="AB4191" s="2" t="s">
        <v>27</v>
      </c>
      <c r="AC4191" s="2" t="s">
        <v>27</v>
      </c>
      <c r="AD4191" s="2" t="s">
        <v>27</v>
      </c>
      <c r="AE4191" s="2" t="s">
        <v>27</v>
      </c>
      <c r="AG4191" s="2" t="str">
        <f t="shared" si="263"/>
        <v>Phường Long Biên</v>
      </c>
      <c r="AH4191" s="2" t="str">
        <f t="shared" si="264"/>
        <v>Quận Long Biên</v>
      </c>
      <c r="AI4191" s="2" t="str">
        <f t="shared" si="265"/>
        <v/>
      </c>
      <c r="AK4191" s="2" t="str">
        <f t="shared" si="266"/>
        <v/>
      </c>
      <c r="BF4191" s="2" t="str">
        <f>VLOOKUP(M4191,'[1]mã win'!G:K,5,0)</f>
        <v>B</v>
      </c>
    </row>
    <row r="4192" spans="1:58" x14ac:dyDescent="0.25">
      <c r="A4192" s="6" t="s">
        <v>20761</v>
      </c>
      <c r="B4192" s="6" t="s">
        <v>15457</v>
      </c>
      <c r="C4192" s="6" t="s">
        <v>20762</v>
      </c>
      <c r="D4192" s="2" t="s">
        <v>1430</v>
      </c>
      <c r="E4192" s="2" t="s">
        <v>47</v>
      </c>
      <c r="G4192" s="6" t="s">
        <v>15024</v>
      </c>
      <c r="H4192" s="6" t="s">
        <v>27</v>
      </c>
      <c r="I4192" s="6"/>
      <c r="J4192" s="6"/>
      <c r="K4192" s="7">
        <v>60</v>
      </c>
      <c r="L4192" s="6" t="s">
        <v>50</v>
      </c>
      <c r="M4192" s="6" t="s">
        <v>39</v>
      </c>
      <c r="N4192" s="6" t="s">
        <v>39</v>
      </c>
      <c r="O4192" s="6" t="s">
        <v>51</v>
      </c>
      <c r="P4192" s="8" t="s">
        <v>27</v>
      </c>
      <c r="Q4192" s="9">
        <v>44715.454058796298</v>
      </c>
      <c r="R4192" s="6" t="s">
        <v>28</v>
      </c>
      <c r="X4192" s="6" t="s">
        <v>20763</v>
      </c>
      <c r="Y4192" s="2" t="s">
        <v>20764</v>
      </c>
      <c r="Z4192" s="2" t="s">
        <v>1430</v>
      </c>
      <c r="AA4192" s="2" t="s">
        <v>47</v>
      </c>
      <c r="AB4192" s="2" t="s">
        <v>15449</v>
      </c>
      <c r="AC4192" s="2" t="s">
        <v>27</v>
      </c>
      <c r="AD4192" s="2" t="s">
        <v>27</v>
      </c>
      <c r="AE4192" s="2" t="s">
        <v>27</v>
      </c>
      <c r="AG4192" s="2" t="str">
        <f t="shared" si="263"/>
        <v>Phường An Phú</v>
      </c>
      <c r="AH4192" s="2" t="str">
        <f t="shared" si="264"/>
        <v>Quận 2</v>
      </c>
      <c r="AI4192" s="2" t="str">
        <f t="shared" si="265"/>
        <v/>
      </c>
      <c r="AK4192" s="2" t="str">
        <f t="shared" si="266"/>
        <v/>
      </c>
      <c r="BF4192" s="2" t="str">
        <f>VLOOKUP(M4192,'[1]mã win'!G:K,5,0)</f>
        <v>N</v>
      </c>
    </row>
    <row r="4193" spans="1:58" x14ac:dyDescent="0.25">
      <c r="A4193" s="6" t="s">
        <v>20765</v>
      </c>
      <c r="B4193" s="6" t="s">
        <v>15468</v>
      </c>
      <c r="C4193" s="6" t="s">
        <v>20766</v>
      </c>
      <c r="D4193" s="2" t="s">
        <v>1837</v>
      </c>
      <c r="E4193" s="2" t="s">
        <v>967</v>
      </c>
      <c r="G4193" s="6" t="s">
        <v>15031</v>
      </c>
      <c r="H4193" s="6"/>
      <c r="I4193" s="6"/>
      <c r="J4193" s="6"/>
      <c r="K4193" s="7"/>
      <c r="L4193" s="6" t="s">
        <v>235</v>
      </c>
      <c r="M4193" s="6" t="s">
        <v>25</v>
      </c>
      <c r="N4193" s="6" t="s">
        <v>25</v>
      </c>
      <c r="O4193" s="6" t="s">
        <v>967</v>
      </c>
      <c r="P4193" s="8" t="s">
        <v>27</v>
      </c>
      <c r="Q4193" s="9">
        <v>44704.574000497698</v>
      </c>
      <c r="R4193" s="6" t="s">
        <v>6465</v>
      </c>
      <c r="X4193" s="6" t="s">
        <v>20767</v>
      </c>
      <c r="Y4193" s="2" t="s">
        <v>20768</v>
      </c>
      <c r="Z4193" s="2" t="s">
        <v>7767</v>
      </c>
      <c r="AA4193" s="2" t="s">
        <v>1837</v>
      </c>
      <c r="AB4193" s="2" t="s">
        <v>967</v>
      </c>
      <c r="AC4193" s="2" t="s">
        <v>31</v>
      </c>
      <c r="AD4193" s="2" t="s">
        <v>27</v>
      </c>
      <c r="AE4193" s="2" t="s">
        <v>27</v>
      </c>
      <c r="AG4193" s="2" t="str">
        <f t="shared" si="263"/>
        <v>Phường Đại Kim</v>
      </c>
      <c r="AH4193" s="2" t="str">
        <f t="shared" si="264"/>
        <v>Quận Hoàng Mai</v>
      </c>
      <c r="AI4193" s="2" t="str">
        <f t="shared" si="265"/>
        <v/>
      </c>
      <c r="AK4193" s="2" t="str">
        <f t="shared" si="266"/>
        <v/>
      </c>
      <c r="BF4193" s="2" t="str">
        <f>VLOOKUP(M4193,'[1]mã win'!G:K,5,0)</f>
        <v>B</v>
      </c>
    </row>
    <row r="4194" spans="1:58" x14ac:dyDescent="0.25">
      <c r="A4194" s="6" t="s">
        <v>20769</v>
      </c>
      <c r="B4194" s="6" t="s">
        <v>15457</v>
      </c>
      <c r="C4194" s="6" t="s">
        <v>20770</v>
      </c>
      <c r="D4194" s="2" t="s">
        <v>20771</v>
      </c>
      <c r="E4194" s="2" t="s">
        <v>134</v>
      </c>
      <c r="G4194" s="6" t="s">
        <v>15024</v>
      </c>
      <c r="H4194" s="6" t="s">
        <v>27</v>
      </c>
      <c r="I4194" s="6"/>
      <c r="J4194" s="6"/>
      <c r="K4194" s="7">
        <v>60</v>
      </c>
      <c r="L4194" s="6" t="s">
        <v>133</v>
      </c>
      <c r="M4194" s="6" t="s">
        <v>39</v>
      </c>
      <c r="N4194" s="6" t="s">
        <v>39</v>
      </c>
      <c r="O4194" s="6" t="s">
        <v>134</v>
      </c>
      <c r="P4194" s="8" t="s">
        <v>27</v>
      </c>
      <c r="Q4194" s="9">
        <v>44715.386692476903</v>
      </c>
      <c r="R4194" s="6" t="s">
        <v>28</v>
      </c>
      <c r="X4194" s="6" t="s">
        <v>20772</v>
      </c>
      <c r="Y4194" s="2" t="s">
        <v>20773</v>
      </c>
      <c r="Z4194" s="2" t="s">
        <v>20771</v>
      </c>
      <c r="AA4194" s="2" t="s">
        <v>134</v>
      </c>
      <c r="AB4194" s="2" t="s">
        <v>15449</v>
      </c>
      <c r="AC4194" s="2" t="s">
        <v>27</v>
      </c>
      <c r="AD4194" s="2" t="s">
        <v>27</v>
      </c>
      <c r="AE4194" s="2" t="s">
        <v>27</v>
      </c>
      <c r="AG4194" s="2" t="str">
        <f t="shared" si="263"/>
        <v>phườn 11</v>
      </c>
      <c r="AH4194" s="2" t="str">
        <f t="shared" si="264"/>
        <v>Quận 6</v>
      </c>
      <c r="AI4194" s="2" t="str">
        <f t="shared" si="265"/>
        <v/>
      </c>
      <c r="AK4194" s="2" t="str">
        <f t="shared" si="266"/>
        <v/>
      </c>
      <c r="BF4194" s="2" t="str">
        <f>VLOOKUP(M4194,'[1]mã win'!G:K,5,0)</f>
        <v>N</v>
      </c>
    </row>
    <row r="4195" spans="1:58" x14ac:dyDescent="0.25">
      <c r="A4195" s="6" t="s">
        <v>20774</v>
      </c>
      <c r="B4195" s="6" t="s">
        <v>15463</v>
      </c>
      <c r="C4195" s="6" t="s">
        <v>20775</v>
      </c>
      <c r="D4195" s="2" t="s">
        <v>27</v>
      </c>
      <c r="E4195" s="2" t="s">
        <v>1047</v>
      </c>
      <c r="G4195" s="6" t="s">
        <v>15031</v>
      </c>
      <c r="H4195" s="6"/>
      <c r="I4195" s="6"/>
      <c r="J4195" s="6"/>
      <c r="K4195" s="7"/>
      <c r="L4195" s="6" t="s">
        <v>24</v>
      </c>
      <c r="M4195" s="6" t="s">
        <v>25</v>
      </c>
      <c r="N4195" s="6" t="s">
        <v>25</v>
      </c>
      <c r="O4195" s="6" t="s">
        <v>1047</v>
      </c>
      <c r="P4195" s="8" t="s">
        <v>27</v>
      </c>
      <c r="Q4195" s="9">
        <v>44709.448115428197</v>
      </c>
      <c r="R4195" s="6" t="s">
        <v>6465</v>
      </c>
      <c r="X4195" s="6" t="s">
        <v>20776</v>
      </c>
      <c r="Y4195" s="2" t="s">
        <v>20777</v>
      </c>
      <c r="Z4195" s="2" t="s">
        <v>1047</v>
      </c>
      <c r="AA4195" s="2" t="s">
        <v>31</v>
      </c>
      <c r="AB4195" s="2" t="s">
        <v>27</v>
      </c>
      <c r="AC4195" s="2" t="s">
        <v>27</v>
      </c>
      <c r="AD4195" s="2" t="s">
        <v>27</v>
      </c>
      <c r="AE4195" s="2" t="s">
        <v>27</v>
      </c>
      <c r="AG4195" s="2" t="str">
        <f t="shared" si="263"/>
        <v/>
      </c>
      <c r="AH4195" s="2" t="str">
        <f t="shared" si="264"/>
        <v/>
      </c>
      <c r="AI4195" s="2" t="str">
        <f t="shared" si="265"/>
        <v>Huyện Hoài Đức</v>
      </c>
      <c r="AK4195" s="2" t="str">
        <f t="shared" si="266"/>
        <v/>
      </c>
      <c r="BF4195" s="2" t="str">
        <f>VLOOKUP(M4195,'[1]mã win'!G:K,5,0)</f>
        <v>B</v>
      </c>
    </row>
    <row r="4196" spans="1:58" x14ac:dyDescent="0.25">
      <c r="A4196" s="6" t="s">
        <v>20778</v>
      </c>
      <c r="B4196" s="6" t="s">
        <v>15463</v>
      </c>
      <c r="C4196" s="6" t="s">
        <v>20779</v>
      </c>
      <c r="D4196" s="2" t="s">
        <v>27</v>
      </c>
      <c r="E4196" s="2" t="s">
        <v>9701</v>
      </c>
      <c r="G4196" s="6" t="s">
        <v>15031</v>
      </c>
      <c r="H4196" s="6"/>
      <c r="I4196" s="6"/>
      <c r="J4196" s="6"/>
      <c r="K4196" s="7"/>
      <c r="L4196" s="6" t="s">
        <v>235</v>
      </c>
      <c r="M4196" s="6" t="s">
        <v>25</v>
      </c>
      <c r="N4196" s="6" t="s">
        <v>25</v>
      </c>
      <c r="O4196" s="6" t="s">
        <v>9701</v>
      </c>
      <c r="P4196" s="8" t="s">
        <v>27</v>
      </c>
      <c r="Q4196" s="9">
        <v>44705.604743252297</v>
      </c>
      <c r="R4196" s="6" t="s">
        <v>6465</v>
      </c>
      <c r="X4196" s="6" t="s">
        <v>20780</v>
      </c>
      <c r="Y4196" s="2" t="s">
        <v>20781</v>
      </c>
      <c r="Z4196" s="2" t="s">
        <v>9701</v>
      </c>
      <c r="AA4196" s="2" t="s">
        <v>31</v>
      </c>
      <c r="AB4196" s="2" t="s">
        <v>27</v>
      </c>
      <c r="AC4196" s="2" t="s">
        <v>27</v>
      </c>
      <c r="AD4196" s="2" t="s">
        <v>27</v>
      </c>
      <c r="AE4196" s="2" t="s">
        <v>27</v>
      </c>
      <c r="AG4196" s="2" t="str">
        <f t="shared" si="263"/>
        <v/>
      </c>
      <c r="AH4196" s="2" t="str">
        <f t="shared" si="264"/>
        <v/>
      </c>
      <c r="AI4196" s="2" t="str">
        <f t="shared" si="265"/>
        <v>Huyện Mê Linh</v>
      </c>
      <c r="AK4196" s="2" t="str">
        <f t="shared" si="266"/>
        <v/>
      </c>
      <c r="BF4196" s="2" t="str">
        <f>VLOOKUP(M4196,'[1]mã win'!G:K,5,0)</f>
        <v>B</v>
      </c>
    </row>
    <row r="4197" spans="1:58" x14ac:dyDescent="0.25">
      <c r="A4197" s="6" t="s">
        <v>20782</v>
      </c>
      <c r="B4197" s="6" t="s">
        <v>15457</v>
      </c>
      <c r="C4197" s="6" t="s">
        <v>20783</v>
      </c>
      <c r="D4197" s="2" t="s">
        <v>20784</v>
      </c>
      <c r="E4197" s="2" t="s">
        <v>61</v>
      </c>
      <c r="G4197" s="6" t="s">
        <v>15024</v>
      </c>
      <c r="H4197" s="6" t="s">
        <v>27</v>
      </c>
      <c r="I4197" s="6"/>
      <c r="J4197" s="6"/>
      <c r="K4197" s="7">
        <v>60</v>
      </c>
      <c r="L4197" s="6" t="s">
        <v>63</v>
      </c>
      <c r="M4197" s="6" t="s">
        <v>39</v>
      </c>
      <c r="N4197" s="6" t="s">
        <v>39</v>
      </c>
      <c r="O4197" s="6" t="s">
        <v>61</v>
      </c>
      <c r="P4197" s="8" t="s">
        <v>27</v>
      </c>
      <c r="Q4197" s="9">
        <v>44715.610725729202</v>
      </c>
      <c r="R4197" s="6" t="s">
        <v>28</v>
      </c>
      <c r="X4197" s="6" t="s">
        <v>20785</v>
      </c>
      <c r="Y4197" s="2" t="s">
        <v>20784</v>
      </c>
      <c r="Z4197" s="2" t="s">
        <v>61</v>
      </c>
      <c r="AA4197" s="2" t="s">
        <v>114</v>
      </c>
      <c r="AB4197" s="2" t="s">
        <v>27</v>
      </c>
      <c r="AC4197" s="2" t="s">
        <v>27</v>
      </c>
      <c r="AD4197" s="2" t="s">
        <v>27</v>
      </c>
      <c r="AE4197" s="2" t="s">
        <v>27</v>
      </c>
      <c r="AG4197" s="2" t="str">
        <f t="shared" si="263"/>
        <v>Phường Cầu Kho</v>
      </c>
      <c r="AH4197" s="2" t="str">
        <f t="shared" si="264"/>
        <v>Quận 1</v>
      </c>
      <c r="AI4197" s="2" t="str">
        <f t="shared" si="265"/>
        <v/>
      </c>
      <c r="AK4197" s="2" t="str">
        <f t="shared" si="266"/>
        <v/>
      </c>
      <c r="BF4197" s="2" t="str">
        <f>VLOOKUP(M4197,'[1]mã win'!G:K,5,0)</f>
        <v>N</v>
      </c>
    </row>
    <row r="4198" spans="1:58" x14ac:dyDescent="0.25">
      <c r="A4198" s="6" t="s">
        <v>20786</v>
      </c>
      <c r="B4198" s="6" t="s">
        <v>15457</v>
      </c>
      <c r="C4198" s="6" t="s">
        <v>20787</v>
      </c>
      <c r="D4198" s="2" t="s">
        <v>8473</v>
      </c>
      <c r="E4198" s="2" t="s">
        <v>399</v>
      </c>
      <c r="G4198" s="6" t="s">
        <v>15024</v>
      </c>
      <c r="H4198" s="6" t="s">
        <v>27</v>
      </c>
      <c r="I4198" s="6"/>
      <c r="J4198" s="6"/>
      <c r="K4198" s="7">
        <v>60</v>
      </c>
      <c r="L4198" s="6" t="s">
        <v>63</v>
      </c>
      <c r="M4198" s="6" t="s">
        <v>39</v>
      </c>
      <c r="N4198" s="6" t="s">
        <v>39</v>
      </c>
      <c r="O4198" s="6" t="s">
        <v>51</v>
      </c>
      <c r="P4198" s="8" t="s">
        <v>27</v>
      </c>
      <c r="Q4198" s="9">
        <v>44804.390711076398</v>
      </c>
      <c r="R4198" s="6" t="s">
        <v>28</v>
      </c>
      <c r="X4198" s="6" t="s">
        <v>20788</v>
      </c>
      <c r="Y4198" s="2" t="s">
        <v>20789</v>
      </c>
      <c r="Z4198" s="2" t="s">
        <v>8186</v>
      </c>
      <c r="AA4198" s="2" t="s">
        <v>8473</v>
      </c>
      <c r="AB4198" s="2" t="s">
        <v>399</v>
      </c>
      <c r="AC4198" s="2" t="s">
        <v>114</v>
      </c>
      <c r="AD4198" s="2" t="s">
        <v>27</v>
      </c>
      <c r="AE4198" s="2" t="s">
        <v>27</v>
      </c>
      <c r="AG4198" s="2" t="str">
        <f t="shared" si="263"/>
        <v>Phường Phú Hữu</v>
      </c>
      <c r="AH4198" s="2" t="str">
        <f t="shared" si="264"/>
        <v>Quận 9</v>
      </c>
      <c r="AI4198" s="2" t="str">
        <f t="shared" si="265"/>
        <v/>
      </c>
      <c r="AK4198" s="2" t="str">
        <f t="shared" si="266"/>
        <v/>
      </c>
      <c r="BF4198" s="2" t="str">
        <f>VLOOKUP(M4198,'[1]mã win'!G:K,5,0)</f>
        <v>N</v>
      </c>
    </row>
    <row r="4199" spans="1:58" x14ac:dyDescent="0.25">
      <c r="A4199" s="6" t="s">
        <v>20790</v>
      </c>
      <c r="B4199" s="6" t="s">
        <v>15457</v>
      </c>
      <c r="C4199" s="6" t="s">
        <v>20791</v>
      </c>
      <c r="D4199" s="2" t="s">
        <v>20792</v>
      </c>
      <c r="E4199" s="2" t="s">
        <v>47</v>
      </c>
      <c r="G4199" s="6" t="s">
        <v>15024</v>
      </c>
      <c r="H4199" s="6" t="s">
        <v>27</v>
      </c>
      <c r="I4199" s="6"/>
      <c r="J4199" s="6"/>
      <c r="K4199" s="7">
        <v>60</v>
      </c>
      <c r="L4199" s="6" t="s">
        <v>50</v>
      </c>
      <c r="M4199" s="6" t="s">
        <v>39</v>
      </c>
      <c r="N4199" s="6" t="s">
        <v>39</v>
      </c>
      <c r="O4199" s="6" t="s">
        <v>51</v>
      </c>
      <c r="P4199" s="8" t="s">
        <v>27</v>
      </c>
      <c r="Q4199" s="9">
        <v>44715.644035995399</v>
      </c>
      <c r="R4199" s="6" t="s">
        <v>28</v>
      </c>
      <c r="X4199" s="6" t="s">
        <v>20793</v>
      </c>
      <c r="Y4199" s="2" t="s">
        <v>20794</v>
      </c>
      <c r="Z4199" s="2" t="s">
        <v>20795</v>
      </c>
      <c r="AA4199" s="2" t="s">
        <v>20792</v>
      </c>
      <c r="AB4199" s="2" t="s">
        <v>47</v>
      </c>
      <c r="AC4199" s="2" t="s">
        <v>15449</v>
      </c>
      <c r="AD4199" s="2" t="s">
        <v>27</v>
      </c>
      <c r="AE4199" s="2" t="s">
        <v>27</v>
      </c>
      <c r="AG4199" s="2" t="str">
        <f t="shared" si="263"/>
        <v>P An Phú</v>
      </c>
      <c r="AH4199" s="2" t="str">
        <f t="shared" si="264"/>
        <v>Quận 2</v>
      </c>
      <c r="AI4199" s="2" t="str">
        <f t="shared" si="265"/>
        <v/>
      </c>
      <c r="AK4199" s="2" t="str">
        <f t="shared" si="266"/>
        <v/>
      </c>
      <c r="BF4199" s="2" t="str">
        <f>VLOOKUP(M4199,'[1]mã win'!G:K,5,0)</f>
        <v>N</v>
      </c>
    </row>
    <row r="4200" spans="1:58" x14ac:dyDescent="0.25">
      <c r="A4200" s="6" t="s">
        <v>20796</v>
      </c>
      <c r="B4200" s="6" t="s">
        <v>15457</v>
      </c>
      <c r="C4200" s="6" t="s">
        <v>20797</v>
      </c>
      <c r="D4200" s="2" t="s">
        <v>196</v>
      </c>
      <c r="E4200" s="2" t="s">
        <v>451</v>
      </c>
      <c r="G4200" s="6" t="s">
        <v>15024</v>
      </c>
      <c r="H4200" s="6" t="s">
        <v>27</v>
      </c>
      <c r="I4200" s="6"/>
      <c r="J4200" s="6"/>
      <c r="K4200" s="7">
        <v>60</v>
      </c>
      <c r="L4200" s="6" t="s">
        <v>199</v>
      </c>
      <c r="M4200" s="6" t="s">
        <v>39</v>
      </c>
      <c r="N4200" s="6" t="s">
        <v>39</v>
      </c>
      <c r="O4200" s="6" t="s">
        <v>451</v>
      </c>
      <c r="P4200" s="8" t="s">
        <v>27</v>
      </c>
      <c r="Q4200" s="9">
        <v>44715.628654942098</v>
      </c>
      <c r="R4200" s="6" t="s">
        <v>28</v>
      </c>
      <c r="X4200" s="6" t="s">
        <v>20798</v>
      </c>
      <c r="Y4200" s="2" t="s">
        <v>196</v>
      </c>
      <c r="Z4200" s="2" t="s">
        <v>451</v>
      </c>
      <c r="AA4200" s="2" t="s">
        <v>114</v>
      </c>
      <c r="AB4200" s="2" t="s">
        <v>27</v>
      </c>
      <c r="AC4200" s="2" t="s">
        <v>27</v>
      </c>
      <c r="AD4200" s="2" t="s">
        <v>27</v>
      </c>
      <c r="AE4200" s="2" t="s">
        <v>27</v>
      </c>
      <c r="AG4200" s="2" t="str">
        <f t="shared" si="263"/>
        <v>Phường 15</v>
      </c>
      <c r="AH4200" s="2" t="str">
        <f t="shared" si="264"/>
        <v>Quận Gò Vấp</v>
      </c>
      <c r="AI4200" s="2" t="str">
        <f t="shared" si="265"/>
        <v/>
      </c>
      <c r="AK4200" s="2" t="str">
        <f t="shared" si="266"/>
        <v/>
      </c>
      <c r="BF4200" s="2" t="str">
        <f>VLOOKUP(M4200,'[1]mã win'!G:K,5,0)</f>
        <v>N</v>
      </c>
    </row>
    <row r="4201" spans="1:58" x14ac:dyDescent="0.25">
      <c r="A4201" s="6" t="s">
        <v>20799</v>
      </c>
      <c r="B4201" s="6" t="s">
        <v>20800</v>
      </c>
      <c r="C4201" s="6" t="s">
        <v>20801</v>
      </c>
      <c r="D4201" s="2" t="s">
        <v>20802</v>
      </c>
      <c r="E4201" s="2">
        <v>0</v>
      </c>
      <c r="G4201" s="6" t="s">
        <v>16970</v>
      </c>
      <c r="H4201" s="6"/>
      <c r="I4201" s="6"/>
      <c r="J4201" s="6"/>
      <c r="K4201" s="7"/>
      <c r="L4201" s="6"/>
      <c r="M4201" s="6" t="s">
        <v>502</v>
      </c>
      <c r="N4201" s="6" t="s">
        <v>502</v>
      </c>
      <c r="O4201" s="6"/>
      <c r="P4201" s="8" t="s">
        <v>27</v>
      </c>
      <c r="Q4201" s="9">
        <v>45052.6513515857</v>
      </c>
      <c r="R4201" s="6" t="s">
        <v>28</v>
      </c>
      <c r="X4201" s="6">
        <v>6</v>
      </c>
      <c r="Y4201" s="2" t="s">
        <v>20803</v>
      </c>
      <c r="Z4201" s="2" t="s">
        <v>12717</v>
      </c>
      <c r="AA4201" s="2" t="s">
        <v>20802</v>
      </c>
      <c r="AB4201" s="2" t="s">
        <v>598</v>
      </c>
      <c r="AC4201" s="2" t="s">
        <v>19336</v>
      </c>
      <c r="AD4201" s="2" t="s">
        <v>27</v>
      </c>
      <c r="AE4201" s="2" t="s">
        <v>27</v>
      </c>
      <c r="AG4201" s="2" t="str">
        <f t="shared" si="263"/>
        <v>P.Tam Hiệp</v>
      </c>
      <c r="AH4201" s="2" t="str">
        <f t="shared" si="264"/>
        <v/>
      </c>
      <c r="AI4201" s="2" t="str">
        <f t="shared" si="265"/>
        <v/>
      </c>
      <c r="AK4201" s="2" t="str">
        <f t="shared" si="266"/>
        <v/>
      </c>
      <c r="BF4201" s="2" t="str">
        <f>VLOOKUP(M4201,'[1]mã win'!G:K,5,0)</f>
        <v>N</v>
      </c>
    </row>
    <row r="4202" spans="1:58" x14ac:dyDescent="0.25">
      <c r="A4202" s="6" t="s">
        <v>20804</v>
      </c>
      <c r="B4202" s="6" t="s">
        <v>15457</v>
      </c>
      <c r="C4202" s="6" t="s">
        <v>20805</v>
      </c>
      <c r="D4202" s="2" t="s">
        <v>3041</v>
      </c>
      <c r="E4202" s="2" t="s">
        <v>451</v>
      </c>
      <c r="G4202" s="6" t="s">
        <v>15024</v>
      </c>
      <c r="H4202" s="6" t="s">
        <v>27</v>
      </c>
      <c r="I4202" s="6"/>
      <c r="J4202" s="6"/>
      <c r="K4202" s="7">
        <v>60</v>
      </c>
      <c r="L4202" s="6" t="s">
        <v>199</v>
      </c>
      <c r="M4202" s="6" t="s">
        <v>39</v>
      </c>
      <c r="N4202" s="6" t="s">
        <v>39</v>
      </c>
      <c r="O4202" s="6" t="s">
        <v>451</v>
      </c>
      <c r="P4202" s="8" t="s">
        <v>27</v>
      </c>
      <c r="Q4202" s="9">
        <v>44765.339196446803</v>
      </c>
      <c r="R4202" s="6" t="s">
        <v>28</v>
      </c>
      <c r="X4202" s="6" t="s">
        <v>20806</v>
      </c>
      <c r="Y4202" s="2" t="s">
        <v>3041</v>
      </c>
      <c r="Z4202" s="2" t="s">
        <v>451</v>
      </c>
      <c r="AA4202" s="2" t="s">
        <v>114</v>
      </c>
      <c r="AB4202" s="2" t="s">
        <v>27</v>
      </c>
      <c r="AC4202" s="2" t="s">
        <v>27</v>
      </c>
      <c r="AD4202" s="2" t="s">
        <v>27</v>
      </c>
      <c r="AE4202" s="2" t="s">
        <v>27</v>
      </c>
      <c r="AG4202" s="2" t="str">
        <f t="shared" si="263"/>
        <v>Phường 1</v>
      </c>
      <c r="AH4202" s="2" t="str">
        <f t="shared" si="264"/>
        <v>Quận Gò Vấp</v>
      </c>
      <c r="AI4202" s="2" t="str">
        <f t="shared" si="265"/>
        <v/>
      </c>
      <c r="AK4202" s="2" t="str">
        <f t="shared" si="266"/>
        <v/>
      </c>
      <c r="BF4202" s="2" t="str">
        <f>VLOOKUP(M4202,'[1]mã win'!G:K,5,0)</f>
        <v>N</v>
      </c>
    </row>
    <row r="4203" spans="1:58" x14ac:dyDescent="0.25">
      <c r="A4203" s="6" t="s">
        <v>20807</v>
      </c>
      <c r="B4203" s="6" t="s">
        <v>15468</v>
      </c>
      <c r="C4203" s="6" t="s">
        <v>20808</v>
      </c>
      <c r="D4203" s="2" t="s">
        <v>20809</v>
      </c>
      <c r="E4203" s="2" t="s">
        <v>840</v>
      </c>
      <c r="G4203" s="6" t="s">
        <v>15031</v>
      </c>
      <c r="H4203" s="6"/>
      <c r="I4203" s="6"/>
      <c r="J4203" s="6"/>
      <c r="K4203" s="7"/>
      <c r="L4203" s="6" t="s">
        <v>235</v>
      </c>
      <c r="M4203" s="6" t="s">
        <v>25</v>
      </c>
      <c r="N4203" s="6" t="s">
        <v>25</v>
      </c>
      <c r="O4203" s="6" t="s">
        <v>840</v>
      </c>
      <c r="P4203" s="8" t="s">
        <v>27</v>
      </c>
      <c r="Q4203" s="9">
        <v>44704.348427893499</v>
      </c>
      <c r="R4203" s="6" t="s">
        <v>6465</v>
      </c>
      <c r="X4203" s="6" t="s">
        <v>20810</v>
      </c>
      <c r="Y4203" s="2" t="s">
        <v>20811</v>
      </c>
      <c r="Z4203" s="2" t="s">
        <v>20812</v>
      </c>
      <c r="AA4203" s="2" t="s">
        <v>20809</v>
      </c>
      <c r="AB4203" s="2" t="s">
        <v>840</v>
      </c>
      <c r="AC4203" s="2" t="s">
        <v>25</v>
      </c>
      <c r="AD4203" s="2" t="s">
        <v>27</v>
      </c>
      <c r="AE4203" s="2" t="s">
        <v>27</v>
      </c>
      <c r="AG4203" s="2" t="str">
        <f t="shared" si="263"/>
        <v>Phường Thạch Bàn</v>
      </c>
      <c r="AH4203" s="2" t="str">
        <f t="shared" si="264"/>
        <v>Quận Long Biên</v>
      </c>
      <c r="AI4203" s="2" t="str">
        <f t="shared" si="265"/>
        <v/>
      </c>
      <c r="AK4203" s="2" t="str">
        <f t="shared" si="266"/>
        <v/>
      </c>
      <c r="BF4203" s="2" t="str">
        <f>VLOOKUP(M4203,'[1]mã win'!G:K,5,0)</f>
        <v>B</v>
      </c>
    </row>
    <row r="4204" spans="1:58" x14ac:dyDescent="0.25">
      <c r="A4204" s="6" t="s">
        <v>20813</v>
      </c>
      <c r="B4204" s="6" t="s">
        <v>15468</v>
      </c>
      <c r="C4204" s="6" t="s">
        <v>20814</v>
      </c>
      <c r="D4204" s="2" t="s">
        <v>1894</v>
      </c>
      <c r="E4204" s="2" t="s">
        <v>945</v>
      </c>
      <c r="G4204" s="6" t="s">
        <v>15031</v>
      </c>
      <c r="H4204" s="6"/>
      <c r="I4204" s="6"/>
      <c r="J4204" s="6"/>
      <c r="K4204" s="7"/>
      <c r="L4204" s="6" t="s">
        <v>8064</v>
      </c>
      <c r="M4204" s="6" t="s">
        <v>25</v>
      </c>
      <c r="N4204" s="6" t="s">
        <v>25</v>
      </c>
      <c r="O4204" s="6" t="s">
        <v>945</v>
      </c>
      <c r="P4204" s="8" t="s">
        <v>27</v>
      </c>
      <c r="Q4204" s="9">
        <v>44707.637653009297</v>
      </c>
      <c r="R4204" s="6" t="s">
        <v>6465</v>
      </c>
      <c r="X4204" s="6" t="s">
        <v>262</v>
      </c>
      <c r="Y4204" s="2" t="s">
        <v>20815</v>
      </c>
      <c r="Z4204" s="2" t="s">
        <v>14247</v>
      </c>
      <c r="AA4204" s="2" t="s">
        <v>1894</v>
      </c>
      <c r="AB4204" s="2" t="s">
        <v>945</v>
      </c>
      <c r="AC4204" s="2" t="s">
        <v>31</v>
      </c>
      <c r="AD4204" s="2" t="s">
        <v>27</v>
      </c>
      <c r="AE4204" s="2" t="s">
        <v>27</v>
      </c>
      <c r="AG4204" s="2" t="str">
        <f t="shared" si="263"/>
        <v>Phường Nhân Chính</v>
      </c>
      <c r="AH4204" s="2" t="str">
        <f t="shared" si="264"/>
        <v>Quận Thanh Xuân</v>
      </c>
      <c r="AI4204" s="2" t="str">
        <f t="shared" si="265"/>
        <v/>
      </c>
      <c r="AK4204" s="2" t="str">
        <f t="shared" si="266"/>
        <v/>
      </c>
      <c r="BF4204" s="2" t="str">
        <f>VLOOKUP(M4204,'[1]mã win'!G:K,5,0)</f>
        <v>B</v>
      </c>
    </row>
    <row r="4205" spans="1:58" x14ac:dyDescent="0.25">
      <c r="A4205" s="6" t="s">
        <v>20816</v>
      </c>
      <c r="B4205" s="6" t="s">
        <v>15468</v>
      </c>
      <c r="C4205" s="6" t="s">
        <v>20817</v>
      </c>
      <c r="D4205" s="2" t="s">
        <v>27</v>
      </c>
      <c r="E4205" s="2" t="s">
        <v>1078</v>
      </c>
      <c r="G4205" s="6" t="s">
        <v>15031</v>
      </c>
      <c r="H4205" s="6"/>
      <c r="I4205" s="6"/>
      <c r="J4205" s="6"/>
      <c r="K4205" s="7"/>
      <c r="L4205" s="6" t="s">
        <v>235</v>
      </c>
      <c r="M4205" s="6" t="s">
        <v>25</v>
      </c>
      <c r="N4205" s="6" t="s">
        <v>25</v>
      </c>
      <c r="O4205" s="6" t="s">
        <v>1078</v>
      </c>
      <c r="P4205" s="8" t="s">
        <v>27</v>
      </c>
      <c r="Q4205" s="9">
        <v>44704.622851238397</v>
      </c>
      <c r="R4205" s="6" t="s">
        <v>6465</v>
      </c>
      <c r="X4205" s="6" t="s">
        <v>20818</v>
      </c>
      <c r="Y4205" s="2" t="s">
        <v>20819</v>
      </c>
      <c r="Z4205" s="2" t="s">
        <v>1078</v>
      </c>
      <c r="AA4205" s="2" t="s">
        <v>25</v>
      </c>
      <c r="AB4205" s="2" t="s">
        <v>27</v>
      </c>
      <c r="AC4205" s="2" t="s">
        <v>27</v>
      </c>
      <c r="AD4205" s="2" t="s">
        <v>27</v>
      </c>
      <c r="AE4205" s="2" t="s">
        <v>27</v>
      </c>
      <c r="AG4205" s="2" t="str">
        <f t="shared" si="263"/>
        <v/>
      </c>
      <c r="AH4205" s="2" t="str">
        <f t="shared" si="264"/>
        <v/>
      </c>
      <c r="AI4205" s="2" t="str">
        <f t="shared" si="265"/>
        <v>Huyện Đông Anh</v>
      </c>
      <c r="AK4205" s="2" t="str">
        <f t="shared" si="266"/>
        <v/>
      </c>
      <c r="BF4205" s="2" t="str">
        <f>VLOOKUP(M4205,'[1]mã win'!G:K,5,0)</f>
        <v>B</v>
      </c>
    </row>
    <row r="4206" spans="1:58" x14ac:dyDescent="0.25">
      <c r="A4206" s="6" t="s">
        <v>20820</v>
      </c>
      <c r="B4206" s="6" t="s">
        <v>15468</v>
      </c>
      <c r="C4206" s="6" t="s">
        <v>20821</v>
      </c>
      <c r="D4206" s="2" t="s">
        <v>27</v>
      </c>
      <c r="E4206" s="2" t="s">
        <v>10324</v>
      </c>
      <c r="G4206" s="6" t="s">
        <v>16950</v>
      </c>
      <c r="H4206" s="6"/>
      <c r="I4206" s="6"/>
      <c r="J4206" s="6"/>
      <c r="K4206" s="7"/>
      <c r="L4206" s="6" t="s">
        <v>235</v>
      </c>
      <c r="M4206" s="6" t="s">
        <v>25</v>
      </c>
      <c r="N4206" s="6" t="s">
        <v>25</v>
      </c>
      <c r="O4206" s="6" t="s">
        <v>10324</v>
      </c>
      <c r="P4206" s="8" t="s">
        <v>27</v>
      </c>
      <c r="Q4206" s="9">
        <v>44705.597692511597</v>
      </c>
      <c r="R4206" s="6" t="s">
        <v>6465</v>
      </c>
      <c r="X4206" s="6" t="s">
        <v>20822</v>
      </c>
      <c r="Y4206" s="2" t="s">
        <v>20823</v>
      </c>
      <c r="Z4206" s="2" t="s">
        <v>20824</v>
      </c>
      <c r="AA4206" s="2" t="s">
        <v>10324</v>
      </c>
      <c r="AB4206" s="2" t="s">
        <v>31</v>
      </c>
      <c r="AC4206" s="2" t="s">
        <v>27</v>
      </c>
      <c r="AD4206" s="2" t="s">
        <v>27</v>
      </c>
      <c r="AE4206" s="2" t="s">
        <v>27</v>
      </c>
      <c r="AG4206" s="2" t="str">
        <f t="shared" si="263"/>
        <v/>
      </c>
      <c r="AH4206" s="2" t="str">
        <f t="shared" si="264"/>
        <v/>
      </c>
      <c r="AI4206" s="2" t="str">
        <f t="shared" si="265"/>
        <v>Huyện Sóc Sơn</v>
      </c>
      <c r="AK4206" s="2" t="str">
        <f t="shared" si="266"/>
        <v/>
      </c>
      <c r="BF4206" s="2" t="str">
        <f>VLOOKUP(M4206,'[1]mã win'!G:K,5,0)</f>
        <v>B</v>
      </c>
    </row>
    <row r="4207" spans="1:58" x14ac:dyDescent="0.25">
      <c r="A4207" s="6" t="s">
        <v>20825</v>
      </c>
      <c r="B4207" s="6" t="s">
        <v>15468</v>
      </c>
      <c r="C4207" s="6" t="s">
        <v>20826</v>
      </c>
      <c r="D4207" s="2" t="s">
        <v>1903</v>
      </c>
      <c r="E4207" s="2" t="s">
        <v>918</v>
      </c>
      <c r="G4207" s="6" t="s">
        <v>15031</v>
      </c>
      <c r="H4207" s="6"/>
      <c r="I4207" s="6"/>
      <c r="J4207" s="6"/>
      <c r="K4207" s="7"/>
      <c r="L4207" s="6" t="s">
        <v>24</v>
      </c>
      <c r="M4207" s="6" t="s">
        <v>25</v>
      </c>
      <c r="N4207" s="6" t="s">
        <v>25</v>
      </c>
      <c r="O4207" s="6" t="s">
        <v>918</v>
      </c>
      <c r="P4207" s="8" t="s">
        <v>27</v>
      </c>
      <c r="Q4207" s="9">
        <v>44707.341441122699</v>
      </c>
      <c r="R4207" s="6" t="s">
        <v>6465</v>
      </c>
      <c r="X4207" s="6" t="s">
        <v>20827</v>
      </c>
      <c r="Y4207" s="2" t="s">
        <v>20828</v>
      </c>
      <c r="Z4207" s="2" t="s">
        <v>1903</v>
      </c>
      <c r="AA4207" s="2" t="s">
        <v>918</v>
      </c>
      <c r="AB4207" s="2" t="s">
        <v>25</v>
      </c>
      <c r="AC4207" s="2" t="s">
        <v>27</v>
      </c>
      <c r="AD4207" s="2" t="s">
        <v>27</v>
      </c>
      <c r="AE4207" s="2" t="s">
        <v>27</v>
      </c>
      <c r="AG4207" s="2" t="str">
        <f t="shared" si="263"/>
        <v>Phường Trung Văn</v>
      </c>
      <c r="AH4207" s="2" t="str">
        <f t="shared" si="264"/>
        <v>Quận Nam Từ Liêm</v>
      </c>
      <c r="AI4207" s="2" t="str">
        <f t="shared" si="265"/>
        <v/>
      </c>
      <c r="AK4207" s="2" t="str">
        <f t="shared" si="266"/>
        <v/>
      </c>
      <c r="BF4207" s="2" t="str">
        <f>VLOOKUP(M4207,'[1]mã win'!G:K,5,0)</f>
        <v>B</v>
      </c>
    </row>
    <row r="4208" spans="1:58" x14ac:dyDescent="0.25">
      <c r="A4208" s="6" t="s">
        <v>20829</v>
      </c>
      <c r="B4208" s="6" t="s">
        <v>15468</v>
      </c>
      <c r="C4208" s="6" t="s">
        <v>20830</v>
      </c>
      <c r="D4208" s="2" t="s">
        <v>27</v>
      </c>
      <c r="E4208" s="2" t="s">
        <v>1078</v>
      </c>
      <c r="G4208" s="6" t="s">
        <v>15031</v>
      </c>
      <c r="H4208" s="6"/>
      <c r="I4208" s="6"/>
      <c r="J4208" s="6"/>
      <c r="K4208" s="7"/>
      <c r="L4208" s="6" t="s">
        <v>235</v>
      </c>
      <c r="M4208" s="6" t="s">
        <v>25</v>
      </c>
      <c r="N4208" s="6" t="s">
        <v>25</v>
      </c>
      <c r="O4208" s="6" t="s">
        <v>1078</v>
      </c>
      <c r="P4208" s="8" t="s">
        <v>27</v>
      </c>
      <c r="Q4208" s="9">
        <v>44704.610367245397</v>
      </c>
      <c r="R4208" s="6" t="s">
        <v>6465</v>
      </c>
      <c r="X4208" s="6" t="s">
        <v>17167</v>
      </c>
      <c r="Y4208" s="2" t="s">
        <v>17168</v>
      </c>
      <c r="Z4208" s="2" t="s">
        <v>1078</v>
      </c>
      <c r="AA4208" s="2" t="s">
        <v>25</v>
      </c>
      <c r="AB4208" s="2" t="s">
        <v>27</v>
      </c>
      <c r="AC4208" s="2" t="s">
        <v>27</v>
      </c>
      <c r="AD4208" s="2" t="s">
        <v>27</v>
      </c>
      <c r="AE4208" s="2" t="s">
        <v>27</v>
      </c>
      <c r="AG4208" s="2" t="str">
        <f t="shared" si="263"/>
        <v/>
      </c>
      <c r="AH4208" s="2" t="str">
        <f t="shared" si="264"/>
        <v/>
      </c>
      <c r="AI4208" s="2" t="str">
        <f t="shared" si="265"/>
        <v>Huyện Đông Anh</v>
      </c>
      <c r="AK4208" s="2" t="str">
        <f t="shared" si="266"/>
        <v/>
      </c>
      <c r="BF4208" s="2" t="str">
        <f>VLOOKUP(M4208,'[1]mã win'!G:K,5,0)</f>
        <v>B</v>
      </c>
    </row>
    <row r="4209" spans="1:58" x14ac:dyDescent="0.25">
      <c r="A4209" s="6" t="s">
        <v>20831</v>
      </c>
      <c r="B4209" s="6" t="s">
        <v>15505</v>
      </c>
      <c r="C4209" s="6" t="s">
        <v>20832</v>
      </c>
      <c r="D4209" s="2" t="s">
        <v>13329</v>
      </c>
      <c r="E4209" s="2" t="s">
        <v>36</v>
      </c>
      <c r="G4209" s="6" t="s">
        <v>15024</v>
      </c>
      <c r="H4209" s="6" t="s">
        <v>27</v>
      </c>
      <c r="I4209" s="6"/>
      <c r="J4209" s="6"/>
      <c r="K4209" s="7">
        <v>60</v>
      </c>
      <c r="L4209" s="6" t="s">
        <v>199</v>
      </c>
      <c r="M4209" s="6" t="s">
        <v>39</v>
      </c>
      <c r="N4209" s="6" t="s">
        <v>39</v>
      </c>
      <c r="O4209" s="6" t="s">
        <v>36</v>
      </c>
      <c r="P4209" s="8" t="s">
        <v>27</v>
      </c>
      <c r="Q4209" s="9">
        <v>44735.420656481503</v>
      </c>
      <c r="R4209" s="6" t="s">
        <v>28</v>
      </c>
      <c r="X4209" s="6" t="s">
        <v>20833</v>
      </c>
      <c r="Y4209" s="2" t="s">
        <v>13329</v>
      </c>
      <c r="Z4209" s="2" t="s">
        <v>36</v>
      </c>
      <c r="AA4209" s="2" t="s">
        <v>114</v>
      </c>
      <c r="AB4209" s="2" t="s">
        <v>27</v>
      </c>
      <c r="AC4209" s="2" t="s">
        <v>27</v>
      </c>
      <c r="AD4209" s="2" t="s">
        <v>27</v>
      </c>
      <c r="AE4209" s="2" t="s">
        <v>27</v>
      </c>
      <c r="AG4209" s="2" t="str">
        <f t="shared" si="263"/>
        <v>Phường Phú Thọ Hòa</v>
      </c>
      <c r="AH4209" s="2" t="str">
        <f t="shared" si="264"/>
        <v>Quận Tân Phú</v>
      </c>
      <c r="AI4209" s="2" t="str">
        <f t="shared" si="265"/>
        <v/>
      </c>
      <c r="AK4209" s="2" t="str">
        <f t="shared" si="266"/>
        <v/>
      </c>
      <c r="BF4209" s="2" t="str">
        <f>VLOOKUP(M4209,'[1]mã win'!G:K,5,0)</f>
        <v>N</v>
      </c>
    </row>
    <row r="4210" spans="1:58" x14ac:dyDescent="0.25">
      <c r="A4210" s="6" t="s">
        <v>20834</v>
      </c>
      <c r="B4210" s="6" t="s">
        <v>15457</v>
      </c>
      <c r="C4210" s="6" t="s">
        <v>20835</v>
      </c>
      <c r="D4210" s="2" t="s">
        <v>1430</v>
      </c>
      <c r="E4210" s="2" t="s">
        <v>47</v>
      </c>
      <c r="G4210" s="6" t="s">
        <v>15024</v>
      </c>
      <c r="H4210" s="6" t="s">
        <v>27</v>
      </c>
      <c r="I4210" s="6"/>
      <c r="J4210" s="6"/>
      <c r="K4210" s="7">
        <v>60</v>
      </c>
      <c r="L4210" s="6" t="s">
        <v>50</v>
      </c>
      <c r="M4210" s="6" t="s">
        <v>39</v>
      </c>
      <c r="N4210" s="6" t="s">
        <v>39</v>
      </c>
      <c r="O4210" s="6" t="s">
        <v>51</v>
      </c>
      <c r="P4210" s="8" t="s">
        <v>27</v>
      </c>
      <c r="Q4210" s="9">
        <v>44720.740708449099</v>
      </c>
      <c r="R4210" s="6" t="s">
        <v>28</v>
      </c>
      <c r="X4210" s="6" t="s">
        <v>20836</v>
      </c>
      <c r="Y4210" s="2" t="s">
        <v>1430</v>
      </c>
      <c r="Z4210" s="2" t="s">
        <v>47</v>
      </c>
      <c r="AA4210" s="2" t="s">
        <v>15449</v>
      </c>
      <c r="AB4210" s="2" t="s">
        <v>27</v>
      </c>
      <c r="AC4210" s="2" t="s">
        <v>27</v>
      </c>
      <c r="AD4210" s="2" t="s">
        <v>27</v>
      </c>
      <c r="AE4210" s="2" t="s">
        <v>27</v>
      </c>
      <c r="AG4210" s="2" t="str">
        <f t="shared" ref="AG4210:AG4273" si="267">IF(LEFT(X4210,1)="P",X4210,IF(LEFT(Y4210,1)="P",Y4210,IF(LEFT(Z4210,1)="P",Z4210,IF(LEFT(AA4210,1)="P",AA4210,IF(LEFT(AB4210,1)="P",AB4210,IF(LEFT(AC4210,1)="P",AC4210,IF(LEFT(AD4210,1)="P",AD4210,IF(LEFT(AE4210,1)="P",AE4210,IF(LEFT(AF4210,1)="P",AF4210,"")))))))))</f>
        <v>Phường An Phú</v>
      </c>
      <c r="AH4210" s="2" t="str">
        <f t="shared" ref="AH4210:AH4273" si="268">IF(LEFT(X4210,1)="P",X4210,IF(LEFT(Y4210,1)="Q",Y4210,IF(LEFT(Z4210,1)="Q",Z4210,IF(LEFT(AA4210,1)="Q",AA4210,IF(LEFT(AB4210,1)="Q",AB4210,IF(LEFT(AC4210,1)="Q",AC4210,IF(LEFT(AD4210,1)="Q",AD4210,IF(LEFT(AE4210,1)="Q",AE4210,IF(LEFT(AF4210,1)="Q",AF4210,"")))))))))</f>
        <v>Quận 2</v>
      </c>
      <c r="AI4210" s="2" t="str">
        <f t="shared" ref="AI4210:AI4273" si="269">IF(LEFT(Y4210,2)="Hu",Y4210,IF(LEFT(Z4210,2)="Hu",Z4210,IF(LEFT(AA4210,2)="Hu",AA4210,IF(LEFT(AB4210,2)="Hu",AB4210,IF(LEFT(AC4210,2)="Hu",AC4210,IF(LEFT(AD4210,2)="Hu",AD4210,IF(LEFT(AE4210,2)="Hu",AE4210,IF(LEFT(AF4210,2)="Hu",AF4210,""))))))))</f>
        <v/>
      </c>
      <c r="AK4210" s="2" t="str">
        <f t="shared" si="266"/>
        <v/>
      </c>
      <c r="BF4210" s="2" t="str">
        <f>VLOOKUP(M4210,'[1]mã win'!G:K,5,0)</f>
        <v>N</v>
      </c>
    </row>
    <row r="4211" spans="1:58" x14ac:dyDescent="0.25">
      <c r="A4211" s="6" t="s">
        <v>20837</v>
      </c>
      <c r="B4211" s="6" t="s">
        <v>15457</v>
      </c>
      <c r="C4211" s="6" t="s">
        <v>20838</v>
      </c>
      <c r="D4211" s="2" t="s">
        <v>118</v>
      </c>
      <c r="E4211" s="2" t="s">
        <v>91</v>
      </c>
      <c r="G4211" s="6" t="s">
        <v>15024</v>
      </c>
      <c r="H4211" s="6" t="s">
        <v>27</v>
      </c>
      <c r="I4211" s="6"/>
      <c r="J4211" s="6"/>
      <c r="K4211" s="7">
        <v>60</v>
      </c>
      <c r="L4211" s="6" t="s">
        <v>63</v>
      </c>
      <c r="M4211" s="6" t="s">
        <v>39</v>
      </c>
      <c r="N4211" s="6" t="s">
        <v>39</v>
      </c>
      <c r="O4211" s="6" t="s">
        <v>91</v>
      </c>
      <c r="P4211" s="8" t="s">
        <v>27</v>
      </c>
      <c r="Q4211" s="9">
        <v>44750.360964618099</v>
      </c>
      <c r="R4211" s="6" t="s">
        <v>28</v>
      </c>
      <c r="X4211" s="6" t="s">
        <v>20839</v>
      </c>
      <c r="Y4211" s="2" t="s">
        <v>118</v>
      </c>
      <c r="Z4211" s="2" t="s">
        <v>91</v>
      </c>
      <c r="AA4211" s="2" t="s">
        <v>114</v>
      </c>
      <c r="AB4211" s="2" t="s">
        <v>27</v>
      </c>
      <c r="AC4211" s="2" t="s">
        <v>27</v>
      </c>
      <c r="AD4211" s="2" t="s">
        <v>27</v>
      </c>
      <c r="AE4211" s="2" t="s">
        <v>27</v>
      </c>
      <c r="AG4211" s="2" t="str">
        <f t="shared" si="267"/>
        <v>Phường 4</v>
      </c>
      <c r="AH4211" s="2" t="str">
        <f t="shared" si="268"/>
        <v>Quận 3</v>
      </c>
      <c r="AI4211" s="2" t="str">
        <f t="shared" si="269"/>
        <v/>
      </c>
      <c r="AK4211" s="2" t="str">
        <f t="shared" si="266"/>
        <v/>
      </c>
      <c r="BF4211" s="2" t="str">
        <f>VLOOKUP(M4211,'[1]mã win'!G:K,5,0)</f>
        <v>N</v>
      </c>
    </row>
    <row r="4212" spans="1:58" x14ac:dyDescent="0.25">
      <c r="A4212" s="6" t="s">
        <v>20840</v>
      </c>
      <c r="B4212" s="6" t="s">
        <v>15468</v>
      </c>
      <c r="C4212" s="6" t="s">
        <v>20841</v>
      </c>
      <c r="D4212" s="2" t="s">
        <v>27</v>
      </c>
      <c r="E4212" s="2" t="s">
        <v>17580</v>
      </c>
      <c r="G4212" s="6" t="s">
        <v>15031</v>
      </c>
      <c r="H4212" s="6"/>
      <c r="I4212" s="6"/>
      <c r="J4212" s="6"/>
      <c r="K4212" s="7"/>
      <c r="L4212" s="6" t="s">
        <v>8064</v>
      </c>
      <c r="M4212" s="6" t="s">
        <v>25</v>
      </c>
      <c r="N4212" s="6" t="s">
        <v>25</v>
      </c>
      <c r="O4212" s="6" t="s">
        <v>17580</v>
      </c>
      <c r="P4212" s="8" t="s">
        <v>27</v>
      </c>
      <c r="Q4212" s="9">
        <v>44705.590647488403</v>
      </c>
      <c r="R4212" s="6" t="s">
        <v>6465</v>
      </c>
      <c r="X4212" s="6" t="s">
        <v>20842</v>
      </c>
      <c r="Y4212" s="2" t="s">
        <v>20843</v>
      </c>
      <c r="Z4212" s="2" t="s">
        <v>17580</v>
      </c>
      <c r="AA4212" s="2" t="s">
        <v>31</v>
      </c>
      <c r="AB4212" s="2" t="s">
        <v>27</v>
      </c>
      <c r="AC4212" s="2" t="s">
        <v>27</v>
      </c>
      <c r="AD4212" s="2" t="s">
        <v>27</v>
      </c>
      <c r="AE4212" s="2" t="s">
        <v>27</v>
      </c>
      <c r="AG4212" s="2" t="str">
        <f t="shared" si="267"/>
        <v/>
      </c>
      <c r="AH4212" s="2" t="str">
        <f t="shared" si="268"/>
        <v/>
      </c>
      <c r="AI4212" s="2" t="str">
        <f t="shared" si="269"/>
        <v>Huyện Thường Tín</v>
      </c>
      <c r="AK4212" s="2" t="str">
        <f t="shared" si="266"/>
        <v/>
      </c>
      <c r="BF4212" s="2" t="str">
        <f>VLOOKUP(M4212,'[1]mã win'!G:K,5,0)</f>
        <v>B</v>
      </c>
    </row>
    <row r="4213" spans="1:58" x14ac:dyDescent="0.25">
      <c r="A4213" s="6" t="s">
        <v>20844</v>
      </c>
      <c r="B4213" s="6" t="s">
        <v>16559</v>
      </c>
      <c r="C4213" s="6" t="s">
        <v>20845</v>
      </c>
      <c r="D4213" s="2" t="s">
        <v>5563</v>
      </c>
      <c r="E4213" s="2" t="s">
        <v>2998</v>
      </c>
      <c r="G4213" s="6" t="s">
        <v>15024</v>
      </c>
      <c r="H4213" s="6" t="s">
        <v>27</v>
      </c>
      <c r="I4213" s="6"/>
      <c r="J4213" s="6"/>
      <c r="K4213" s="7">
        <v>60</v>
      </c>
      <c r="L4213" s="6" t="s">
        <v>50</v>
      </c>
      <c r="M4213" s="6" t="s">
        <v>39</v>
      </c>
      <c r="N4213" s="6" t="s">
        <v>39</v>
      </c>
      <c r="O4213" s="6" t="s">
        <v>2998</v>
      </c>
      <c r="P4213" s="8" t="s">
        <v>27</v>
      </c>
      <c r="Q4213" s="9">
        <v>44750.3940355671</v>
      </c>
      <c r="R4213" s="6" t="s">
        <v>28</v>
      </c>
      <c r="X4213" s="6" t="s">
        <v>20846</v>
      </c>
      <c r="Y4213" s="2" t="s">
        <v>5563</v>
      </c>
      <c r="Z4213" s="2" t="s">
        <v>2998</v>
      </c>
      <c r="AA4213" s="2" t="s">
        <v>114</v>
      </c>
      <c r="AB4213" s="2" t="s">
        <v>27</v>
      </c>
      <c r="AC4213" s="2" t="s">
        <v>27</v>
      </c>
      <c r="AD4213" s="2" t="s">
        <v>27</v>
      </c>
      <c r="AE4213" s="2" t="s">
        <v>27</v>
      </c>
      <c r="AG4213" s="2" t="str">
        <f t="shared" si="267"/>
        <v>Phường 14</v>
      </c>
      <c r="AH4213" s="2" t="str">
        <f t="shared" si="268"/>
        <v>Quận 10</v>
      </c>
      <c r="AI4213" s="2" t="str">
        <f t="shared" si="269"/>
        <v/>
      </c>
      <c r="AK4213" s="2" t="str">
        <f t="shared" si="266"/>
        <v/>
      </c>
      <c r="BF4213" s="2" t="str">
        <f>VLOOKUP(M4213,'[1]mã win'!G:K,5,0)</f>
        <v>N</v>
      </c>
    </row>
    <row r="4214" spans="1:58" x14ac:dyDescent="0.25">
      <c r="A4214" s="6" t="s">
        <v>20847</v>
      </c>
      <c r="B4214" s="6" t="s">
        <v>15468</v>
      </c>
      <c r="C4214" s="6" t="s">
        <v>20848</v>
      </c>
      <c r="D4214" s="2" t="s">
        <v>1816</v>
      </c>
      <c r="E4214" s="2" t="s">
        <v>902</v>
      </c>
      <c r="G4214" s="6" t="s">
        <v>15031</v>
      </c>
      <c r="H4214" s="6"/>
      <c r="I4214" s="6"/>
      <c r="J4214" s="6"/>
      <c r="K4214" s="7"/>
      <c r="L4214" s="6" t="s">
        <v>24</v>
      </c>
      <c r="M4214" s="6" t="s">
        <v>25</v>
      </c>
      <c r="N4214" s="6" t="s">
        <v>25</v>
      </c>
      <c r="O4214" s="6" t="s">
        <v>902</v>
      </c>
      <c r="P4214" s="8" t="s">
        <v>27</v>
      </c>
      <c r="Q4214" s="9">
        <v>44709.438999502301</v>
      </c>
      <c r="R4214" s="6" t="s">
        <v>6465</v>
      </c>
      <c r="X4214" s="6" t="s">
        <v>20849</v>
      </c>
      <c r="Y4214" s="2" t="s">
        <v>20850</v>
      </c>
      <c r="Z4214" s="2" t="s">
        <v>1816</v>
      </c>
      <c r="AA4214" s="2" t="s">
        <v>902</v>
      </c>
      <c r="AB4214" s="2" t="s">
        <v>31</v>
      </c>
      <c r="AC4214" s="2" t="s">
        <v>27</v>
      </c>
      <c r="AD4214" s="2" t="s">
        <v>27</v>
      </c>
      <c r="AE4214" s="2" t="s">
        <v>27</v>
      </c>
      <c r="AG4214" s="2" t="str">
        <f t="shared" si="267"/>
        <v>Phường La Khê</v>
      </c>
      <c r="AH4214" s="2" t="str">
        <f t="shared" si="268"/>
        <v>Quận Hà Đông</v>
      </c>
      <c r="AI4214" s="2" t="str">
        <f t="shared" si="269"/>
        <v/>
      </c>
      <c r="AK4214" s="2" t="str">
        <f t="shared" si="266"/>
        <v/>
      </c>
      <c r="BF4214" s="2" t="str">
        <f>VLOOKUP(M4214,'[1]mã win'!G:K,5,0)</f>
        <v>B</v>
      </c>
    </row>
    <row r="4215" spans="1:58" x14ac:dyDescent="0.25">
      <c r="A4215" s="6" t="s">
        <v>20851</v>
      </c>
      <c r="B4215" s="6" t="s">
        <v>15457</v>
      </c>
      <c r="C4215" s="6" t="s">
        <v>20852</v>
      </c>
      <c r="D4215" s="2" t="s">
        <v>27</v>
      </c>
      <c r="E4215" s="2" t="s">
        <v>701</v>
      </c>
      <c r="G4215" s="6" t="s">
        <v>15024</v>
      </c>
      <c r="H4215" s="6" t="s">
        <v>27</v>
      </c>
      <c r="I4215" s="6"/>
      <c r="J4215" s="6"/>
      <c r="K4215" s="7">
        <v>60</v>
      </c>
      <c r="L4215" s="6" t="s">
        <v>199</v>
      </c>
      <c r="M4215" s="6" t="s">
        <v>39</v>
      </c>
      <c r="N4215" s="6" t="s">
        <v>39</v>
      </c>
      <c r="O4215" s="6" t="s">
        <v>701</v>
      </c>
      <c r="P4215" s="8" t="s">
        <v>27</v>
      </c>
      <c r="Q4215" s="9">
        <v>44765.445990624998</v>
      </c>
      <c r="R4215" s="6" t="s">
        <v>28</v>
      </c>
      <c r="X4215" s="6" t="s">
        <v>20853</v>
      </c>
      <c r="Y4215" s="2" t="s">
        <v>5788</v>
      </c>
      <c r="Z4215" s="2" t="s">
        <v>701</v>
      </c>
      <c r="AA4215" s="2" t="s">
        <v>114</v>
      </c>
      <c r="AB4215" s="2" t="s">
        <v>27</v>
      </c>
      <c r="AC4215" s="2" t="s">
        <v>27</v>
      </c>
      <c r="AD4215" s="2" t="s">
        <v>27</v>
      </c>
      <c r="AE4215" s="2" t="s">
        <v>27</v>
      </c>
      <c r="AG4215" s="2" t="str">
        <f t="shared" si="267"/>
        <v/>
      </c>
      <c r="AH4215" s="2" t="str">
        <f t="shared" si="268"/>
        <v/>
      </c>
      <c r="AI4215" s="2" t="str">
        <f t="shared" si="269"/>
        <v>Huyện Hóc Môn</v>
      </c>
      <c r="AK4215" s="2" t="str">
        <f t="shared" si="266"/>
        <v/>
      </c>
      <c r="BF4215" s="2" t="str">
        <f>VLOOKUP(M4215,'[1]mã win'!G:K,5,0)</f>
        <v>N</v>
      </c>
    </row>
    <row r="4216" spans="1:58" x14ac:dyDescent="0.25">
      <c r="A4216" s="6" t="s">
        <v>20854</v>
      </c>
      <c r="B4216" s="6" t="s">
        <v>15457</v>
      </c>
      <c r="C4216" s="6" t="s">
        <v>20855</v>
      </c>
      <c r="D4216" s="2" t="s">
        <v>4199</v>
      </c>
      <c r="E4216" s="2" t="s">
        <v>200</v>
      </c>
      <c r="G4216" s="6" t="s">
        <v>15024</v>
      </c>
      <c r="H4216" s="6" t="s">
        <v>27</v>
      </c>
      <c r="I4216" s="6"/>
      <c r="J4216" s="6"/>
      <c r="K4216" s="7">
        <v>60</v>
      </c>
      <c r="L4216" s="6" t="s">
        <v>199</v>
      </c>
      <c r="M4216" s="6" t="s">
        <v>39</v>
      </c>
      <c r="N4216" s="6" t="s">
        <v>39</v>
      </c>
      <c r="O4216" s="6" t="s">
        <v>200</v>
      </c>
      <c r="P4216" s="8" t="s">
        <v>27</v>
      </c>
      <c r="Q4216" s="9">
        <v>44715.364540474497</v>
      </c>
      <c r="R4216" s="6" t="s">
        <v>28</v>
      </c>
      <c r="X4216" s="6" t="s">
        <v>20856</v>
      </c>
      <c r="Y4216" s="2" t="s">
        <v>4199</v>
      </c>
      <c r="Z4216" s="2" t="s">
        <v>200</v>
      </c>
      <c r="AA4216" s="2" t="s">
        <v>114</v>
      </c>
      <c r="AB4216" s="2" t="s">
        <v>27</v>
      </c>
      <c r="AC4216" s="2" t="s">
        <v>27</v>
      </c>
      <c r="AD4216" s="2" t="s">
        <v>27</v>
      </c>
      <c r="AE4216" s="2" t="s">
        <v>27</v>
      </c>
      <c r="AG4216" s="2" t="str">
        <f t="shared" si="267"/>
        <v>Phường 13</v>
      </c>
      <c r="AH4216" s="2" t="str">
        <f t="shared" si="268"/>
        <v>Quận Tân Bình</v>
      </c>
      <c r="AI4216" s="2" t="str">
        <f t="shared" si="269"/>
        <v/>
      </c>
      <c r="AK4216" s="2" t="str">
        <f t="shared" si="266"/>
        <v/>
      </c>
      <c r="BF4216" s="2" t="str">
        <f>VLOOKUP(M4216,'[1]mã win'!G:K,5,0)</f>
        <v>N</v>
      </c>
    </row>
    <row r="4217" spans="1:58" x14ac:dyDescent="0.25">
      <c r="A4217" s="6" t="s">
        <v>20857</v>
      </c>
      <c r="B4217" s="6" t="s">
        <v>16559</v>
      </c>
      <c r="C4217" s="6" t="s">
        <v>20858</v>
      </c>
      <c r="D4217" s="2" t="s">
        <v>4199</v>
      </c>
      <c r="E4217" s="2" t="s">
        <v>2998</v>
      </c>
      <c r="G4217" s="6" t="s">
        <v>15024</v>
      </c>
      <c r="H4217" s="6" t="s">
        <v>27</v>
      </c>
      <c r="I4217" s="6"/>
      <c r="J4217" s="6"/>
      <c r="K4217" s="7">
        <v>60</v>
      </c>
      <c r="L4217" s="6" t="s">
        <v>50</v>
      </c>
      <c r="M4217" s="6" t="s">
        <v>39</v>
      </c>
      <c r="N4217" s="6" t="s">
        <v>39</v>
      </c>
      <c r="O4217" s="6" t="s">
        <v>2998</v>
      </c>
      <c r="P4217" s="8" t="s">
        <v>27</v>
      </c>
      <c r="Q4217" s="9">
        <v>44749.759206365699</v>
      </c>
      <c r="R4217" s="6" t="s">
        <v>28</v>
      </c>
      <c r="X4217" s="6" t="s">
        <v>20859</v>
      </c>
      <c r="Y4217" s="2" t="s">
        <v>4199</v>
      </c>
      <c r="Z4217" s="2" t="s">
        <v>2998</v>
      </c>
      <c r="AA4217" s="2" t="s">
        <v>114</v>
      </c>
      <c r="AB4217" s="2" t="s">
        <v>27</v>
      </c>
      <c r="AC4217" s="2" t="s">
        <v>27</v>
      </c>
      <c r="AD4217" s="2" t="s">
        <v>27</v>
      </c>
      <c r="AE4217" s="2" t="s">
        <v>27</v>
      </c>
      <c r="AG4217" s="2" t="str">
        <f t="shared" si="267"/>
        <v>Phường 13</v>
      </c>
      <c r="AH4217" s="2" t="str">
        <f t="shared" si="268"/>
        <v>Quận 10</v>
      </c>
      <c r="AI4217" s="2" t="str">
        <f t="shared" si="269"/>
        <v/>
      </c>
      <c r="AK4217" s="2" t="str">
        <f t="shared" si="266"/>
        <v/>
      </c>
      <c r="BF4217" s="2" t="str">
        <f>VLOOKUP(M4217,'[1]mã win'!G:K,5,0)</f>
        <v>N</v>
      </c>
    </row>
    <row r="4218" spans="1:58" x14ac:dyDescent="0.25">
      <c r="A4218" s="6" t="s">
        <v>20860</v>
      </c>
      <c r="B4218" s="6" t="s">
        <v>15457</v>
      </c>
      <c r="C4218" s="6" t="s">
        <v>20861</v>
      </c>
      <c r="D4218" s="2" t="s">
        <v>118</v>
      </c>
      <c r="E4218" s="2" t="s">
        <v>200</v>
      </c>
      <c r="G4218" s="6" t="s">
        <v>15024</v>
      </c>
      <c r="H4218" s="6" t="s">
        <v>27</v>
      </c>
      <c r="I4218" s="6"/>
      <c r="J4218" s="6"/>
      <c r="K4218" s="7">
        <v>60</v>
      </c>
      <c r="L4218" s="6" t="s">
        <v>199</v>
      </c>
      <c r="M4218" s="6" t="s">
        <v>39</v>
      </c>
      <c r="N4218" s="6" t="s">
        <v>39</v>
      </c>
      <c r="O4218" s="6" t="s">
        <v>200</v>
      </c>
      <c r="P4218" s="8" t="s">
        <v>27</v>
      </c>
      <c r="Q4218" s="9">
        <v>44715.4454034722</v>
      </c>
      <c r="R4218" s="6" t="s">
        <v>28</v>
      </c>
      <c r="X4218" s="6" t="s">
        <v>20862</v>
      </c>
      <c r="Y4218" s="2" t="s">
        <v>118</v>
      </c>
      <c r="Z4218" s="2" t="s">
        <v>200</v>
      </c>
      <c r="AA4218" s="2" t="s">
        <v>114</v>
      </c>
      <c r="AB4218" s="2" t="s">
        <v>27</v>
      </c>
      <c r="AC4218" s="2" t="s">
        <v>27</v>
      </c>
      <c r="AD4218" s="2" t="s">
        <v>27</v>
      </c>
      <c r="AE4218" s="2" t="s">
        <v>27</v>
      </c>
      <c r="AG4218" s="2" t="str">
        <f t="shared" si="267"/>
        <v>Phường 4</v>
      </c>
      <c r="AH4218" s="2" t="str">
        <f t="shared" si="268"/>
        <v>Quận Tân Bình</v>
      </c>
      <c r="AI4218" s="2" t="str">
        <f t="shared" si="269"/>
        <v/>
      </c>
      <c r="AK4218" s="2" t="str">
        <f t="shared" si="266"/>
        <v/>
      </c>
      <c r="BF4218" s="2" t="str">
        <f>VLOOKUP(M4218,'[1]mã win'!G:K,5,0)</f>
        <v>N</v>
      </c>
    </row>
    <row r="4219" spans="1:58" x14ac:dyDescent="0.25">
      <c r="A4219" s="6" t="s">
        <v>20863</v>
      </c>
      <c r="B4219" s="6" t="s">
        <v>15457</v>
      </c>
      <c r="C4219" s="6" t="s">
        <v>20864</v>
      </c>
      <c r="D4219" s="2" t="s">
        <v>370</v>
      </c>
      <c r="E4219" s="2" t="s">
        <v>18662</v>
      </c>
      <c r="G4219" s="6" t="s">
        <v>15024</v>
      </c>
      <c r="H4219" s="6" t="s">
        <v>27</v>
      </c>
      <c r="I4219" s="6"/>
      <c r="J4219" s="6"/>
      <c r="K4219" s="7">
        <v>60</v>
      </c>
      <c r="L4219" s="6" t="s">
        <v>63</v>
      </c>
      <c r="M4219" s="6" t="s">
        <v>39</v>
      </c>
      <c r="N4219" s="6" t="s">
        <v>39</v>
      </c>
      <c r="O4219" s="6" t="s">
        <v>51</v>
      </c>
      <c r="P4219" s="8" t="s">
        <v>27</v>
      </c>
      <c r="Q4219" s="9">
        <v>44767.395302199096</v>
      </c>
      <c r="R4219" s="6" t="s">
        <v>28</v>
      </c>
      <c r="X4219" s="6" t="s">
        <v>20865</v>
      </c>
      <c r="Y4219" s="2" t="s">
        <v>12717</v>
      </c>
      <c r="Z4219" s="2" t="s">
        <v>370</v>
      </c>
      <c r="AA4219" s="2" t="s">
        <v>18662</v>
      </c>
      <c r="AB4219" s="2" t="s">
        <v>114</v>
      </c>
      <c r="AC4219" s="2" t="s">
        <v>27</v>
      </c>
      <c r="AD4219" s="2" t="s">
        <v>27</v>
      </c>
      <c r="AE4219" s="2" t="s">
        <v>27</v>
      </c>
      <c r="AG4219" s="2" t="str">
        <f t="shared" si="267"/>
        <v>Phường Hiệp Bình Phước</v>
      </c>
      <c r="AH4219" s="2" t="str">
        <f t="shared" si="268"/>
        <v>Quận Thủ Đức</v>
      </c>
      <c r="AI4219" s="2" t="str">
        <f t="shared" si="269"/>
        <v/>
      </c>
      <c r="AK4219" s="2" t="str">
        <f t="shared" si="266"/>
        <v/>
      </c>
      <c r="BF4219" s="2" t="str">
        <f>VLOOKUP(M4219,'[1]mã win'!G:K,5,0)</f>
        <v>N</v>
      </c>
    </row>
    <row r="4220" spans="1:58" x14ac:dyDescent="0.25">
      <c r="A4220" s="6" t="s">
        <v>20866</v>
      </c>
      <c r="B4220" s="6" t="s">
        <v>15468</v>
      </c>
      <c r="C4220" s="6" t="s">
        <v>20867</v>
      </c>
      <c r="D4220" s="2" t="s">
        <v>27</v>
      </c>
      <c r="E4220" s="2" t="s">
        <v>14423</v>
      </c>
      <c r="G4220" s="6" t="s">
        <v>15031</v>
      </c>
      <c r="H4220" s="6"/>
      <c r="I4220" s="6"/>
      <c r="J4220" s="6"/>
      <c r="K4220" s="7"/>
      <c r="L4220" s="6" t="s">
        <v>8064</v>
      </c>
      <c r="M4220" s="6" t="s">
        <v>25</v>
      </c>
      <c r="N4220" s="6" t="s">
        <v>25</v>
      </c>
      <c r="O4220" s="6" t="s">
        <v>14423</v>
      </c>
      <c r="P4220" s="8" t="s">
        <v>27</v>
      </c>
      <c r="Q4220" s="9">
        <v>44720.668203784699</v>
      </c>
      <c r="R4220" s="6" t="s">
        <v>6465</v>
      </c>
      <c r="X4220" s="6" t="s">
        <v>16933</v>
      </c>
      <c r="Y4220" s="2" t="s">
        <v>7617</v>
      </c>
      <c r="Z4220" s="2" t="s">
        <v>14423</v>
      </c>
      <c r="AA4220" s="2" t="s">
        <v>31</v>
      </c>
      <c r="AB4220" s="2" t="s">
        <v>27</v>
      </c>
      <c r="AC4220" s="2" t="s">
        <v>27</v>
      </c>
      <c r="AD4220" s="2" t="s">
        <v>27</v>
      </c>
      <c r="AE4220" s="2" t="s">
        <v>27</v>
      </c>
      <c r="AG4220" s="2" t="str">
        <f t="shared" si="267"/>
        <v/>
      </c>
      <c r="AH4220" s="2" t="str">
        <f t="shared" si="268"/>
        <v/>
      </c>
      <c r="AI4220" s="2" t="str">
        <f t="shared" si="269"/>
        <v>Huyện Thạch Thất</v>
      </c>
      <c r="AK4220" s="2" t="str">
        <f t="shared" si="266"/>
        <v/>
      </c>
      <c r="BF4220" s="2" t="str">
        <f>VLOOKUP(M4220,'[1]mã win'!G:K,5,0)</f>
        <v>B</v>
      </c>
    </row>
    <row r="4221" spans="1:58" x14ac:dyDescent="0.25">
      <c r="A4221" s="6" t="s">
        <v>20868</v>
      </c>
      <c r="B4221" s="6" t="s">
        <v>15468</v>
      </c>
      <c r="C4221" s="6" t="s">
        <v>20869</v>
      </c>
      <c r="D4221" s="2" t="s">
        <v>1903</v>
      </c>
      <c r="E4221" s="2" t="s">
        <v>918</v>
      </c>
      <c r="G4221" s="6" t="s">
        <v>15031</v>
      </c>
      <c r="H4221" s="6"/>
      <c r="I4221" s="6"/>
      <c r="J4221" s="6"/>
      <c r="K4221" s="7"/>
      <c r="L4221" s="6" t="s">
        <v>24</v>
      </c>
      <c r="M4221" s="6" t="s">
        <v>25</v>
      </c>
      <c r="N4221" s="6" t="s">
        <v>25</v>
      </c>
      <c r="O4221" s="6" t="s">
        <v>918</v>
      </c>
      <c r="P4221" s="8" t="s">
        <v>27</v>
      </c>
      <c r="Q4221" s="9">
        <v>44707.340693669001</v>
      </c>
      <c r="R4221" s="6" t="s">
        <v>6465</v>
      </c>
      <c r="X4221" s="6" t="s">
        <v>20870</v>
      </c>
      <c r="Y4221" s="2" t="s">
        <v>20871</v>
      </c>
      <c r="Z4221" s="2" t="s">
        <v>20872</v>
      </c>
      <c r="AA4221" s="2" t="s">
        <v>20873</v>
      </c>
      <c r="AB4221" s="2" t="s">
        <v>1903</v>
      </c>
      <c r="AC4221" s="2" t="s">
        <v>918</v>
      </c>
      <c r="AD4221" s="2" t="s">
        <v>31</v>
      </c>
      <c r="AE4221" s="2" t="s">
        <v>27</v>
      </c>
      <c r="AG4221" s="2" t="str">
        <f t="shared" si="267"/>
        <v>Phường Trung Văn</v>
      </c>
      <c r="AH4221" s="2" t="str">
        <f t="shared" si="268"/>
        <v>Quận Nam Từ Liêm</v>
      </c>
      <c r="AI4221" s="2" t="str">
        <f t="shared" si="269"/>
        <v/>
      </c>
      <c r="AK4221" s="2" t="str">
        <f t="shared" si="266"/>
        <v/>
      </c>
      <c r="BF4221" s="2" t="str">
        <f>VLOOKUP(M4221,'[1]mã win'!G:K,5,0)</f>
        <v>B</v>
      </c>
    </row>
    <row r="4222" spans="1:58" x14ac:dyDescent="0.25">
      <c r="A4222" s="6" t="s">
        <v>20874</v>
      </c>
      <c r="B4222" s="6" t="s">
        <v>15468</v>
      </c>
      <c r="C4222" s="6" t="s">
        <v>20875</v>
      </c>
      <c r="D4222" s="2" t="s">
        <v>1816</v>
      </c>
      <c r="E4222" s="2" t="s">
        <v>902</v>
      </c>
      <c r="G4222" s="6" t="s">
        <v>15031</v>
      </c>
      <c r="H4222" s="6"/>
      <c r="I4222" s="6"/>
      <c r="J4222" s="6"/>
      <c r="K4222" s="7"/>
      <c r="L4222" s="6" t="s">
        <v>24</v>
      </c>
      <c r="M4222" s="6" t="s">
        <v>25</v>
      </c>
      <c r="N4222" s="6" t="s">
        <v>25</v>
      </c>
      <c r="O4222" s="6" t="s">
        <v>902</v>
      </c>
      <c r="P4222" s="8" t="s">
        <v>27</v>
      </c>
      <c r="Q4222" s="9">
        <v>44709.439341354198</v>
      </c>
      <c r="R4222" s="6" t="s">
        <v>6465</v>
      </c>
      <c r="X4222" s="6" t="s">
        <v>20876</v>
      </c>
      <c r="Y4222" s="2" t="s">
        <v>1816</v>
      </c>
      <c r="Z4222" s="2" t="s">
        <v>902</v>
      </c>
      <c r="AA4222" s="2" t="s">
        <v>31</v>
      </c>
      <c r="AB4222" s="2" t="s">
        <v>27</v>
      </c>
      <c r="AC4222" s="2" t="s">
        <v>27</v>
      </c>
      <c r="AD4222" s="2" t="s">
        <v>27</v>
      </c>
      <c r="AE4222" s="2" t="s">
        <v>27</v>
      </c>
      <c r="AG4222" s="2" t="str">
        <f t="shared" si="267"/>
        <v>Phường La Khê</v>
      </c>
      <c r="AH4222" s="2" t="str">
        <f t="shared" si="268"/>
        <v>Quận Hà Đông</v>
      </c>
      <c r="AI4222" s="2" t="str">
        <f t="shared" si="269"/>
        <v/>
      </c>
      <c r="AK4222" s="2" t="str">
        <f t="shared" si="266"/>
        <v/>
      </c>
      <c r="BF4222" s="2" t="str">
        <f>VLOOKUP(M4222,'[1]mã win'!G:K,5,0)</f>
        <v>B</v>
      </c>
    </row>
    <row r="4223" spans="1:58" x14ac:dyDescent="0.25">
      <c r="A4223" s="6" t="s">
        <v>20877</v>
      </c>
      <c r="B4223" s="6" t="s">
        <v>15468</v>
      </c>
      <c r="C4223" s="6" t="s">
        <v>20878</v>
      </c>
      <c r="D4223" s="2" t="s">
        <v>27</v>
      </c>
      <c r="E4223" s="2" t="s">
        <v>17580</v>
      </c>
      <c r="G4223" s="6" t="s">
        <v>15031</v>
      </c>
      <c r="H4223" s="6"/>
      <c r="I4223" s="6"/>
      <c r="J4223" s="6"/>
      <c r="K4223" s="7"/>
      <c r="L4223" s="6" t="s">
        <v>8064</v>
      </c>
      <c r="M4223" s="6" t="s">
        <v>25</v>
      </c>
      <c r="N4223" s="6" t="s">
        <v>25</v>
      </c>
      <c r="O4223" s="6" t="s">
        <v>17580</v>
      </c>
      <c r="P4223" s="8" t="s">
        <v>27</v>
      </c>
      <c r="Q4223" s="9">
        <v>44705.5904800926</v>
      </c>
      <c r="R4223" s="6" t="s">
        <v>6465</v>
      </c>
      <c r="X4223" s="6" t="s">
        <v>20879</v>
      </c>
      <c r="Y4223" s="2" t="s">
        <v>14556</v>
      </c>
      <c r="Z4223" s="2" t="s">
        <v>17580</v>
      </c>
      <c r="AA4223" s="2" t="s">
        <v>31</v>
      </c>
      <c r="AB4223" s="2" t="s">
        <v>27</v>
      </c>
      <c r="AC4223" s="2" t="s">
        <v>27</v>
      </c>
      <c r="AD4223" s="2" t="s">
        <v>27</v>
      </c>
      <c r="AE4223" s="2" t="s">
        <v>27</v>
      </c>
      <c r="AG4223" s="2" t="str">
        <f t="shared" si="267"/>
        <v/>
      </c>
      <c r="AH4223" s="2" t="str">
        <f t="shared" si="268"/>
        <v/>
      </c>
      <c r="AI4223" s="2" t="str">
        <f t="shared" si="269"/>
        <v>Huyện Thường Tín</v>
      </c>
      <c r="AK4223" s="2" t="str">
        <f t="shared" si="266"/>
        <v/>
      </c>
      <c r="BF4223" s="2" t="str">
        <f>VLOOKUP(M4223,'[1]mã win'!G:K,5,0)</f>
        <v>B</v>
      </c>
    </row>
    <row r="4224" spans="1:58" x14ac:dyDescent="0.25">
      <c r="A4224" s="6" t="s">
        <v>20880</v>
      </c>
      <c r="B4224" s="6" t="s">
        <v>15468</v>
      </c>
      <c r="C4224" s="6" t="s">
        <v>20881</v>
      </c>
      <c r="D4224" s="2" t="s">
        <v>27</v>
      </c>
      <c r="E4224" s="2" t="s">
        <v>1173</v>
      </c>
      <c r="G4224" s="6" t="s">
        <v>15031</v>
      </c>
      <c r="H4224" s="6"/>
      <c r="I4224" s="6"/>
      <c r="J4224" s="6"/>
      <c r="K4224" s="7"/>
      <c r="L4224" s="6" t="s">
        <v>8064</v>
      </c>
      <c r="M4224" s="6" t="s">
        <v>25</v>
      </c>
      <c r="N4224" s="6" t="s">
        <v>25</v>
      </c>
      <c r="O4224" s="6" t="s">
        <v>1173</v>
      </c>
      <c r="P4224" s="8" t="s">
        <v>27</v>
      </c>
      <c r="Q4224" s="9">
        <v>44728.461201817103</v>
      </c>
      <c r="R4224" s="6" t="s">
        <v>6465</v>
      </c>
      <c r="X4224" s="6" t="s">
        <v>20882</v>
      </c>
      <c r="Y4224" s="2" t="s">
        <v>20883</v>
      </c>
      <c r="Z4224" s="2" t="s">
        <v>1173</v>
      </c>
      <c r="AA4224" s="2" t="s">
        <v>31</v>
      </c>
      <c r="AB4224" s="2" t="s">
        <v>27</v>
      </c>
      <c r="AC4224" s="2" t="s">
        <v>27</v>
      </c>
      <c r="AD4224" s="2" t="s">
        <v>27</v>
      </c>
      <c r="AE4224" s="2" t="s">
        <v>27</v>
      </c>
      <c r="AG4224" s="2" t="str">
        <f t="shared" si="267"/>
        <v/>
      </c>
      <c r="AH4224" s="2" t="str">
        <f t="shared" si="268"/>
        <v/>
      </c>
      <c r="AI4224" s="2" t="str">
        <f t="shared" si="269"/>
        <v>Huyện Chương Mỹ</v>
      </c>
      <c r="AK4224" s="2" t="str">
        <f t="shared" si="266"/>
        <v/>
      </c>
      <c r="BF4224" s="2" t="str">
        <f>VLOOKUP(M4224,'[1]mã win'!G:K,5,0)</f>
        <v>B</v>
      </c>
    </row>
    <row r="4225" spans="1:58" x14ac:dyDescent="0.25">
      <c r="A4225" s="6" t="s">
        <v>20884</v>
      </c>
      <c r="B4225" s="6" t="s">
        <v>15489</v>
      </c>
      <c r="C4225" s="6" t="s">
        <v>20885</v>
      </c>
      <c r="D4225" s="2" t="s">
        <v>27</v>
      </c>
      <c r="E4225" s="2" t="s">
        <v>14423</v>
      </c>
      <c r="G4225" s="6" t="s">
        <v>15031</v>
      </c>
      <c r="H4225" s="6"/>
      <c r="I4225" s="6"/>
      <c r="J4225" s="6"/>
      <c r="K4225" s="7"/>
      <c r="L4225" s="6" t="s">
        <v>8064</v>
      </c>
      <c r="M4225" s="6" t="s">
        <v>25</v>
      </c>
      <c r="N4225" s="6" t="s">
        <v>25</v>
      </c>
      <c r="O4225" s="6" t="s">
        <v>14423</v>
      </c>
      <c r="P4225" s="8" t="s">
        <v>27</v>
      </c>
      <c r="Q4225" s="9">
        <v>44720.362747337997</v>
      </c>
      <c r="R4225" s="6" t="s">
        <v>6465</v>
      </c>
      <c r="X4225" s="6" t="s">
        <v>20886</v>
      </c>
      <c r="Y4225" s="2" t="s">
        <v>17142</v>
      </c>
      <c r="Z4225" s="2" t="s">
        <v>14423</v>
      </c>
      <c r="AA4225" s="2" t="s">
        <v>31</v>
      </c>
      <c r="AB4225" s="2" t="s">
        <v>27</v>
      </c>
      <c r="AC4225" s="2" t="s">
        <v>27</v>
      </c>
      <c r="AD4225" s="2" t="s">
        <v>27</v>
      </c>
      <c r="AE4225" s="2" t="s">
        <v>27</v>
      </c>
      <c r="AG4225" s="2" t="str">
        <f t="shared" si="267"/>
        <v/>
      </c>
      <c r="AH4225" s="2" t="str">
        <f t="shared" si="268"/>
        <v/>
      </c>
      <c r="AI4225" s="2" t="str">
        <f t="shared" si="269"/>
        <v>Huyện Thạch Thất</v>
      </c>
      <c r="AK4225" s="2" t="str">
        <f t="shared" si="266"/>
        <v/>
      </c>
      <c r="BF4225" s="2" t="str">
        <f>VLOOKUP(M4225,'[1]mã win'!G:K,5,0)</f>
        <v>B</v>
      </c>
    </row>
    <row r="4226" spans="1:58" x14ac:dyDescent="0.25">
      <c r="A4226" s="6" t="s">
        <v>20887</v>
      </c>
      <c r="B4226" s="6" t="s">
        <v>15457</v>
      </c>
      <c r="C4226" s="6" t="s">
        <v>20888</v>
      </c>
      <c r="D4226" s="2" t="s">
        <v>17183</v>
      </c>
      <c r="E4226" s="2" t="s">
        <v>200</v>
      </c>
      <c r="G4226" s="6" t="s">
        <v>15024</v>
      </c>
      <c r="H4226" s="6" t="s">
        <v>27</v>
      </c>
      <c r="I4226" s="6"/>
      <c r="J4226" s="6"/>
      <c r="K4226" s="7">
        <v>60</v>
      </c>
      <c r="L4226" s="6" t="s">
        <v>199</v>
      </c>
      <c r="M4226" s="6" t="s">
        <v>39</v>
      </c>
      <c r="N4226" s="6" t="s">
        <v>39</v>
      </c>
      <c r="O4226" s="6" t="s">
        <v>200</v>
      </c>
      <c r="P4226" s="8" t="s">
        <v>27</v>
      </c>
      <c r="Q4226" s="9">
        <v>44769.431350844898</v>
      </c>
      <c r="R4226" s="6" t="s">
        <v>28</v>
      </c>
      <c r="X4226" s="6" t="s">
        <v>20889</v>
      </c>
      <c r="Y4226" s="2" t="s">
        <v>17183</v>
      </c>
      <c r="Z4226" s="2" t="s">
        <v>200</v>
      </c>
      <c r="AA4226" s="2" t="s">
        <v>114</v>
      </c>
      <c r="AB4226" s="2" t="s">
        <v>27</v>
      </c>
      <c r="AC4226" s="2" t="s">
        <v>27</v>
      </c>
      <c r="AD4226" s="2" t="s">
        <v>27</v>
      </c>
      <c r="AE4226" s="2" t="s">
        <v>27</v>
      </c>
      <c r="AG4226" s="2" t="str">
        <f t="shared" si="267"/>
        <v>P. 9</v>
      </c>
      <c r="AH4226" s="2" t="str">
        <f t="shared" si="268"/>
        <v>Quận Tân Bình</v>
      </c>
      <c r="AI4226" s="2" t="str">
        <f t="shared" si="269"/>
        <v/>
      </c>
      <c r="AK4226" s="2" t="str">
        <f t="shared" si="266"/>
        <v/>
      </c>
      <c r="BF4226" s="2" t="str">
        <f>VLOOKUP(M4226,'[1]mã win'!G:K,5,0)</f>
        <v>N</v>
      </c>
    </row>
    <row r="4227" spans="1:58" x14ac:dyDescent="0.25">
      <c r="A4227" s="6" t="s">
        <v>20890</v>
      </c>
      <c r="B4227" s="6" t="s">
        <v>16559</v>
      </c>
      <c r="C4227" s="6" t="s">
        <v>20891</v>
      </c>
      <c r="D4227" s="2" t="s">
        <v>27</v>
      </c>
      <c r="E4227" s="2" t="s">
        <v>5774</v>
      </c>
      <c r="G4227" s="6" t="s">
        <v>15024</v>
      </c>
      <c r="H4227" s="6" t="s">
        <v>27</v>
      </c>
      <c r="I4227" s="6"/>
      <c r="J4227" s="6"/>
      <c r="K4227" s="7">
        <v>60</v>
      </c>
      <c r="L4227" s="6" t="s">
        <v>199</v>
      </c>
      <c r="M4227" s="6" t="s">
        <v>39</v>
      </c>
      <c r="N4227" s="6" t="s">
        <v>39</v>
      </c>
      <c r="O4227" s="6" t="s">
        <v>5774</v>
      </c>
      <c r="P4227" s="8" t="s">
        <v>27</v>
      </c>
      <c r="Q4227" s="9">
        <v>44767.489378206003</v>
      </c>
      <c r="R4227" s="6" t="s">
        <v>28</v>
      </c>
      <c r="X4227" s="6" t="s">
        <v>20892</v>
      </c>
      <c r="Y4227" s="2" t="s">
        <v>20893</v>
      </c>
      <c r="Z4227" s="2" t="s">
        <v>19961</v>
      </c>
      <c r="AA4227" s="2" t="s">
        <v>5774</v>
      </c>
      <c r="AB4227" s="2" t="s">
        <v>114</v>
      </c>
      <c r="AC4227" s="2" t="s">
        <v>27</v>
      </c>
      <c r="AD4227" s="2" t="s">
        <v>27</v>
      </c>
      <c r="AE4227" s="2" t="s">
        <v>27</v>
      </c>
      <c r="AG4227" s="2" t="str">
        <f t="shared" si="267"/>
        <v/>
      </c>
      <c r="AH4227" s="2" t="str">
        <f t="shared" si="268"/>
        <v/>
      </c>
      <c r="AI4227" s="2" t="str">
        <f t="shared" si="269"/>
        <v>Huyện Củ Chi</v>
      </c>
      <c r="AK4227" s="2" t="str">
        <f t="shared" ref="AK4227:AK4290" si="270">IF(LEFT(X4227,2)="tỉ",X4227,IF(LEFT(Y4227,2)="tỉ",Y4227,IF(LEFT(Z4227,2)="tỉ",Z4227,IF(LEFT(AA4227,2)="tỉ",AA4227,IF(LEFT(AB4227,2)="tỉ",AB4227,IF(LEFT(AC4227,2)="tỉ",AC4227,IF(LEFT(AD4227,2)="tỉ",AD4227,IF(LEFT(AE4227,2)="tỉ",AE4227,IF(LEFT(AF4227,2)="tỉ",AF4227,"")))))))))</f>
        <v/>
      </c>
      <c r="BF4227" s="2" t="str">
        <f>VLOOKUP(M4227,'[1]mã win'!G:K,5,0)</f>
        <v>N</v>
      </c>
    </row>
    <row r="4228" spans="1:58" x14ac:dyDescent="0.25">
      <c r="A4228" s="6" t="s">
        <v>20894</v>
      </c>
      <c r="B4228" s="6" t="s">
        <v>15457</v>
      </c>
      <c r="C4228" s="6" t="s">
        <v>20895</v>
      </c>
      <c r="D4228" s="2" t="s">
        <v>14623</v>
      </c>
      <c r="E4228" s="2" t="s">
        <v>399</v>
      </c>
      <c r="G4228" s="6" t="s">
        <v>15024</v>
      </c>
      <c r="H4228" s="6" t="s">
        <v>27</v>
      </c>
      <c r="I4228" s="6"/>
      <c r="J4228" s="6"/>
      <c r="K4228" s="7">
        <v>60</v>
      </c>
      <c r="L4228" s="6" t="s">
        <v>63</v>
      </c>
      <c r="M4228" s="6" t="s">
        <v>39</v>
      </c>
      <c r="N4228" s="6" t="s">
        <v>39</v>
      </c>
      <c r="O4228" s="6" t="s">
        <v>51</v>
      </c>
      <c r="P4228" s="8" t="s">
        <v>27</v>
      </c>
      <c r="Q4228" s="9">
        <v>44715.599805937498</v>
      </c>
      <c r="R4228" s="6" t="s">
        <v>28</v>
      </c>
      <c r="X4228" s="6" t="s">
        <v>20896</v>
      </c>
      <c r="Y4228" s="2" t="s">
        <v>14623</v>
      </c>
      <c r="Z4228" s="2" t="s">
        <v>399</v>
      </c>
      <c r="AA4228" s="2" t="s">
        <v>114</v>
      </c>
      <c r="AB4228" s="2" t="s">
        <v>27</v>
      </c>
      <c r="AC4228" s="2" t="s">
        <v>27</v>
      </c>
      <c r="AD4228" s="2" t="s">
        <v>27</v>
      </c>
      <c r="AE4228" s="2" t="s">
        <v>27</v>
      </c>
      <c r="AG4228" s="2" t="str">
        <f t="shared" si="267"/>
        <v>Phường Trường Thạnh</v>
      </c>
      <c r="AH4228" s="2" t="str">
        <f t="shared" si="268"/>
        <v>Quận 9</v>
      </c>
      <c r="AI4228" s="2" t="str">
        <f t="shared" si="269"/>
        <v/>
      </c>
      <c r="AK4228" s="2" t="str">
        <f t="shared" si="270"/>
        <v/>
      </c>
      <c r="BF4228" s="2" t="str">
        <f>VLOOKUP(M4228,'[1]mã win'!G:K,5,0)</f>
        <v>N</v>
      </c>
    </row>
    <row r="4229" spans="1:58" x14ac:dyDescent="0.25">
      <c r="A4229" s="6" t="s">
        <v>20897</v>
      </c>
      <c r="B4229" s="6" t="s">
        <v>15468</v>
      </c>
      <c r="C4229" s="6" t="s">
        <v>20898</v>
      </c>
      <c r="D4229" s="2" t="s">
        <v>2296</v>
      </c>
      <c r="E4229" s="2" t="s">
        <v>918</v>
      </c>
      <c r="G4229" s="6" t="s">
        <v>15031</v>
      </c>
      <c r="H4229" s="6"/>
      <c r="I4229" s="6"/>
      <c r="J4229" s="6"/>
      <c r="K4229" s="7"/>
      <c r="L4229" s="6" t="s">
        <v>24</v>
      </c>
      <c r="M4229" s="6" t="s">
        <v>25</v>
      </c>
      <c r="N4229" s="6" t="s">
        <v>25</v>
      </c>
      <c r="O4229" s="6" t="s">
        <v>918</v>
      </c>
      <c r="P4229" s="8" t="s">
        <v>27</v>
      </c>
      <c r="Q4229" s="9">
        <v>44707.341123530103</v>
      </c>
      <c r="R4229" s="6" t="s">
        <v>6465</v>
      </c>
      <c r="X4229" s="6" t="s">
        <v>20899</v>
      </c>
      <c r="Y4229" s="2" t="s">
        <v>262</v>
      </c>
      <c r="Z4229" s="2" t="s">
        <v>20900</v>
      </c>
      <c r="AA4229" s="2" t="s">
        <v>20901</v>
      </c>
      <c r="AB4229" s="2" t="s">
        <v>2296</v>
      </c>
      <c r="AC4229" s="2" t="s">
        <v>922</v>
      </c>
      <c r="AD4229" s="2" t="s">
        <v>25</v>
      </c>
      <c r="AE4229" s="2" t="s">
        <v>27</v>
      </c>
      <c r="AG4229" s="2" t="str">
        <f t="shared" si="267"/>
        <v>Phường Cầu Diễn</v>
      </c>
      <c r="AH4229" s="2" t="str">
        <f t="shared" si="268"/>
        <v/>
      </c>
      <c r="AI4229" s="2" t="str">
        <f t="shared" si="269"/>
        <v/>
      </c>
      <c r="AK4229" s="2" t="str">
        <f t="shared" si="270"/>
        <v/>
      </c>
      <c r="BF4229" s="2" t="str">
        <f>VLOOKUP(M4229,'[1]mã win'!G:K,5,0)</f>
        <v>B</v>
      </c>
    </row>
    <row r="4230" spans="1:58" x14ac:dyDescent="0.25">
      <c r="A4230" s="6" t="s">
        <v>20902</v>
      </c>
      <c r="B4230" s="6" t="s">
        <v>15468</v>
      </c>
      <c r="C4230" s="6" t="s">
        <v>20903</v>
      </c>
      <c r="D4230" s="2" t="s">
        <v>6559</v>
      </c>
      <c r="E4230" s="2" t="s">
        <v>902</v>
      </c>
      <c r="G4230" s="6" t="s">
        <v>15031</v>
      </c>
      <c r="H4230" s="6"/>
      <c r="I4230" s="6"/>
      <c r="J4230" s="6"/>
      <c r="K4230" s="7"/>
      <c r="L4230" s="6" t="s">
        <v>24</v>
      </c>
      <c r="M4230" s="6" t="s">
        <v>25</v>
      </c>
      <c r="N4230" s="6" t="s">
        <v>25</v>
      </c>
      <c r="O4230" s="6" t="s">
        <v>902</v>
      </c>
      <c r="P4230" s="8" t="s">
        <v>27</v>
      </c>
      <c r="Q4230" s="9">
        <v>44709.439552928197</v>
      </c>
      <c r="R4230" s="6" t="s">
        <v>6465</v>
      </c>
      <c r="X4230" s="6" t="s">
        <v>20904</v>
      </c>
      <c r="Y4230" s="2" t="s">
        <v>6559</v>
      </c>
      <c r="Z4230" s="2" t="s">
        <v>902</v>
      </c>
      <c r="AA4230" s="2" t="s">
        <v>31</v>
      </c>
      <c r="AB4230" s="2" t="s">
        <v>27</v>
      </c>
      <c r="AC4230" s="2" t="s">
        <v>27</v>
      </c>
      <c r="AD4230" s="2" t="s">
        <v>27</v>
      </c>
      <c r="AE4230" s="2" t="s">
        <v>27</v>
      </c>
      <c r="AG4230" s="2" t="str">
        <f t="shared" si="267"/>
        <v>Phường Yên Nghĩa</v>
      </c>
      <c r="AH4230" s="2" t="str">
        <f t="shared" si="268"/>
        <v>Quận Hà Đông</v>
      </c>
      <c r="AI4230" s="2" t="str">
        <f t="shared" si="269"/>
        <v/>
      </c>
      <c r="AK4230" s="2" t="str">
        <f t="shared" si="270"/>
        <v/>
      </c>
      <c r="BF4230" s="2" t="str">
        <f>VLOOKUP(M4230,'[1]mã win'!G:K,5,0)</f>
        <v>B</v>
      </c>
    </row>
    <row r="4231" spans="1:58" x14ac:dyDescent="0.25">
      <c r="A4231" s="6" t="s">
        <v>20905</v>
      </c>
      <c r="B4231" s="6" t="s">
        <v>15468</v>
      </c>
      <c r="C4231" s="6" t="s">
        <v>20906</v>
      </c>
      <c r="D4231" s="2" t="s">
        <v>27</v>
      </c>
      <c r="E4231" s="2" t="s">
        <v>1078</v>
      </c>
      <c r="G4231" s="6" t="s">
        <v>15031</v>
      </c>
      <c r="H4231" s="6"/>
      <c r="I4231" s="6"/>
      <c r="J4231" s="6"/>
      <c r="K4231" s="7"/>
      <c r="L4231" s="6" t="s">
        <v>235</v>
      </c>
      <c r="M4231" s="6" t="s">
        <v>25</v>
      </c>
      <c r="N4231" s="6" t="s">
        <v>25</v>
      </c>
      <c r="O4231" s="6" t="s">
        <v>1078</v>
      </c>
      <c r="P4231" s="8" t="s">
        <v>27</v>
      </c>
      <c r="Q4231" s="9">
        <v>44704.611113425897</v>
      </c>
      <c r="R4231" s="6" t="s">
        <v>6465</v>
      </c>
      <c r="X4231" s="6" t="s">
        <v>20907</v>
      </c>
      <c r="Y4231" s="2" t="s">
        <v>20908</v>
      </c>
      <c r="Z4231" s="2" t="s">
        <v>20909</v>
      </c>
      <c r="AA4231" s="2" t="s">
        <v>20910</v>
      </c>
      <c r="AB4231" s="2" t="s">
        <v>1078</v>
      </c>
      <c r="AC4231" s="2" t="s">
        <v>25</v>
      </c>
      <c r="AD4231" s="2" t="s">
        <v>27</v>
      </c>
      <c r="AE4231" s="2" t="s">
        <v>27</v>
      </c>
      <c r="AG4231" s="2" t="str">
        <f t="shared" si="267"/>
        <v/>
      </c>
      <c r="AH4231" s="2" t="str">
        <f t="shared" si="268"/>
        <v/>
      </c>
      <c r="AI4231" s="2" t="str">
        <f t="shared" si="269"/>
        <v>Huyện Đông Anh</v>
      </c>
      <c r="AK4231" s="2" t="str">
        <f t="shared" si="270"/>
        <v/>
      </c>
      <c r="BF4231" s="2" t="str">
        <f>VLOOKUP(M4231,'[1]mã win'!G:K,5,0)</f>
        <v>B</v>
      </c>
    </row>
    <row r="4232" spans="1:58" x14ac:dyDescent="0.25">
      <c r="A4232" s="6" t="s">
        <v>20911</v>
      </c>
      <c r="B4232" s="6" t="s">
        <v>15468</v>
      </c>
      <c r="C4232" s="6" t="s">
        <v>20912</v>
      </c>
      <c r="D4232" s="2" t="s">
        <v>2500</v>
      </c>
      <c r="E4232" s="2" t="s">
        <v>918</v>
      </c>
      <c r="G4232" s="6" t="s">
        <v>15031</v>
      </c>
      <c r="H4232" s="6"/>
      <c r="I4232" s="6"/>
      <c r="J4232" s="6"/>
      <c r="K4232" s="7"/>
      <c r="L4232" s="6" t="s">
        <v>24</v>
      </c>
      <c r="M4232" s="6" t="s">
        <v>25</v>
      </c>
      <c r="N4232" s="6" t="s">
        <v>25</v>
      </c>
      <c r="O4232" s="6" t="s">
        <v>918</v>
      </c>
      <c r="P4232" s="8" t="s">
        <v>27</v>
      </c>
      <c r="Q4232" s="9">
        <v>44707.340910648098</v>
      </c>
      <c r="R4232" s="6" t="s">
        <v>6465</v>
      </c>
      <c r="X4232" s="6" t="s">
        <v>20913</v>
      </c>
      <c r="Y4232" s="2" t="s">
        <v>2500</v>
      </c>
      <c r="Z4232" s="2" t="s">
        <v>922</v>
      </c>
      <c r="AA4232" s="2" t="s">
        <v>25</v>
      </c>
      <c r="AB4232" s="2" t="s">
        <v>27</v>
      </c>
      <c r="AC4232" s="2" t="s">
        <v>27</v>
      </c>
      <c r="AD4232" s="2" t="s">
        <v>27</v>
      </c>
      <c r="AE4232" s="2" t="s">
        <v>27</v>
      </c>
      <c r="AG4232" s="2" t="str">
        <f t="shared" si="267"/>
        <v>Phường Tây Mỗ</v>
      </c>
      <c r="AH4232" s="2" t="str">
        <f t="shared" si="268"/>
        <v/>
      </c>
      <c r="AI4232" s="2" t="str">
        <f t="shared" si="269"/>
        <v/>
      </c>
      <c r="AK4232" s="2" t="str">
        <f t="shared" si="270"/>
        <v/>
      </c>
      <c r="BF4232" s="2" t="str">
        <f>VLOOKUP(M4232,'[1]mã win'!G:K,5,0)</f>
        <v>B</v>
      </c>
    </row>
    <row r="4233" spans="1:58" x14ac:dyDescent="0.25">
      <c r="A4233" s="6" t="s">
        <v>20914</v>
      </c>
      <c r="B4233" s="6" t="s">
        <v>15463</v>
      </c>
      <c r="C4233" s="6" t="s">
        <v>20915</v>
      </c>
      <c r="D4233" s="2" t="s">
        <v>27</v>
      </c>
      <c r="E4233" s="2" t="s">
        <v>6551</v>
      </c>
      <c r="G4233" s="6" t="s">
        <v>15031</v>
      </c>
      <c r="H4233" s="6"/>
      <c r="I4233" s="6"/>
      <c r="J4233" s="6"/>
      <c r="K4233" s="7"/>
      <c r="L4233" s="6" t="s">
        <v>8064</v>
      </c>
      <c r="M4233" s="6" t="s">
        <v>25</v>
      </c>
      <c r="N4233" s="6" t="s">
        <v>25</v>
      </c>
      <c r="O4233" s="6" t="s">
        <v>6551</v>
      </c>
      <c r="P4233" s="8" t="s">
        <v>27</v>
      </c>
      <c r="Q4233" s="9">
        <v>44709.574703275503</v>
      </c>
      <c r="R4233" s="6" t="s">
        <v>6465</v>
      </c>
      <c r="X4233" s="6" t="s">
        <v>20916</v>
      </c>
      <c r="Y4233" s="2" t="s">
        <v>20917</v>
      </c>
      <c r="Z4233" s="2" t="s">
        <v>6551</v>
      </c>
      <c r="AA4233" s="2" t="s">
        <v>31</v>
      </c>
      <c r="AB4233" s="2" t="s">
        <v>27</v>
      </c>
      <c r="AC4233" s="2" t="s">
        <v>27</v>
      </c>
      <c r="AD4233" s="2" t="s">
        <v>27</v>
      </c>
      <c r="AE4233" s="2" t="s">
        <v>27</v>
      </c>
      <c r="AG4233" s="2" t="str">
        <f t="shared" si="267"/>
        <v/>
      </c>
      <c r="AH4233" s="2" t="str">
        <f t="shared" si="268"/>
        <v/>
      </c>
      <c r="AI4233" s="2" t="str">
        <f t="shared" si="269"/>
        <v>Huyện Thanh Oai</v>
      </c>
      <c r="AK4233" s="2" t="str">
        <f t="shared" si="270"/>
        <v/>
      </c>
      <c r="BF4233" s="2" t="str">
        <f>VLOOKUP(M4233,'[1]mã win'!G:K,5,0)</f>
        <v>B</v>
      </c>
    </row>
    <row r="4234" spans="1:58" x14ac:dyDescent="0.25">
      <c r="A4234" s="6" t="s">
        <v>20918</v>
      </c>
      <c r="B4234" s="6" t="s">
        <v>15457</v>
      </c>
      <c r="C4234" s="6" t="s">
        <v>20919</v>
      </c>
      <c r="D4234" s="2" t="s">
        <v>753</v>
      </c>
      <c r="E4234" s="2" t="s">
        <v>754</v>
      </c>
      <c r="G4234" s="6" t="s">
        <v>15024</v>
      </c>
      <c r="H4234" s="6" t="s">
        <v>27</v>
      </c>
      <c r="I4234" s="6"/>
      <c r="J4234" s="6"/>
      <c r="K4234" s="7">
        <v>60</v>
      </c>
      <c r="L4234" s="6" t="s">
        <v>199</v>
      </c>
      <c r="M4234" s="6" t="s">
        <v>39</v>
      </c>
      <c r="N4234" s="6" t="s">
        <v>39</v>
      </c>
      <c r="O4234" s="6" t="s">
        <v>754</v>
      </c>
      <c r="P4234" s="8" t="s">
        <v>27</v>
      </c>
      <c r="Q4234" s="9">
        <v>44765.379019756903</v>
      </c>
      <c r="R4234" s="6" t="s">
        <v>28</v>
      </c>
      <c r="X4234" s="6" t="s">
        <v>20920</v>
      </c>
      <c r="Y4234" s="2" t="s">
        <v>20921</v>
      </c>
      <c r="Z4234" s="2" t="s">
        <v>20922</v>
      </c>
      <c r="AA4234" s="2" t="s">
        <v>20923</v>
      </c>
      <c r="AB4234" s="2" t="s">
        <v>753</v>
      </c>
      <c r="AC4234" s="2" t="s">
        <v>754</v>
      </c>
      <c r="AD4234" s="2" t="s">
        <v>114</v>
      </c>
      <c r="AE4234" s="2" t="s">
        <v>27</v>
      </c>
      <c r="AG4234" s="2" t="str">
        <f t="shared" si="267"/>
        <v>Phường Hiệp Thành</v>
      </c>
      <c r="AH4234" s="2" t="str">
        <f t="shared" si="268"/>
        <v>Quận 12</v>
      </c>
      <c r="AI4234" s="2" t="str">
        <f t="shared" si="269"/>
        <v/>
      </c>
      <c r="AK4234" s="2" t="str">
        <f t="shared" si="270"/>
        <v/>
      </c>
      <c r="BF4234" s="2" t="str">
        <f>VLOOKUP(M4234,'[1]mã win'!G:K,5,0)</f>
        <v>N</v>
      </c>
    </row>
    <row r="4235" spans="1:58" x14ac:dyDescent="0.25">
      <c r="A4235" s="6" t="s">
        <v>20924</v>
      </c>
      <c r="B4235" s="6" t="s">
        <v>15457</v>
      </c>
      <c r="C4235" s="6" t="s">
        <v>20925</v>
      </c>
      <c r="D4235" s="2" t="s">
        <v>4524</v>
      </c>
      <c r="E4235" s="2" t="s">
        <v>399</v>
      </c>
      <c r="G4235" s="6" t="s">
        <v>15024</v>
      </c>
      <c r="H4235" s="6" t="s">
        <v>27</v>
      </c>
      <c r="I4235" s="6"/>
      <c r="J4235" s="6"/>
      <c r="K4235" s="7">
        <v>60</v>
      </c>
      <c r="L4235" s="6" t="s">
        <v>63</v>
      </c>
      <c r="M4235" s="6" t="s">
        <v>39</v>
      </c>
      <c r="N4235" s="6" t="s">
        <v>39</v>
      </c>
      <c r="O4235" s="6" t="s">
        <v>51</v>
      </c>
      <c r="P4235" s="8" t="s">
        <v>27</v>
      </c>
      <c r="Q4235" s="9">
        <v>44749.630034409704</v>
      </c>
      <c r="R4235" s="6" t="s">
        <v>28</v>
      </c>
      <c r="X4235" s="6" t="s">
        <v>20926</v>
      </c>
      <c r="Y4235" s="2" t="s">
        <v>4524</v>
      </c>
      <c r="Z4235" s="2" t="s">
        <v>399</v>
      </c>
      <c r="AA4235" s="2" t="s">
        <v>114</v>
      </c>
      <c r="AB4235" s="2" t="s">
        <v>27</v>
      </c>
      <c r="AC4235" s="2" t="s">
        <v>27</v>
      </c>
      <c r="AD4235" s="2" t="s">
        <v>27</v>
      </c>
      <c r="AE4235" s="2" t="s">
        <v>27</v>
      </c>
      <c r="AG4235" s="2" t="str">
        <f t="shared" si="267"/>
        <v>Phường Phước Long B</v>
      </c>
      <c r="AH4235" s="2" t="str">
        <f t="shared" si="268"/>
        <v>Quận 9</v>
      </c>
      <c r="AI4235" s="2" t="str">
        <f t="shared" si="269"/>
        <v/>
      </c>
      <c r="AK4235" s="2" t="str">
        <f t="shared" si="270"/>
        <v/>
      </c>
      <c r="BF4235" s="2" t="str">
        <f>VLOOKUP(M4235,'[1]mã win'!G:K,5,0)</f>
        <v>N</v>
      </c>
    </row>
    <row r="4236" spans="1:58" x14ac:dyDescent="0.25">
      <c r="A4236" s="6" t="s">
        <v>20927</v>
      </c>
      <c r="B4236" s="6" t="s">
        <v>15457</v>
      </c>
      <c r="C4236" s="6" t="s">
        <v>20928</v>
      </c>
      <c r="D4236" s="2" t="s">
        <v>5646</v>
      </c>
      <c r="E4236" s="2" t="s">
        <v>754</v>
      </c>
      <c r="G4236" s="6" t="s">
        <v>15024</v>
      </c>
      <c r="H4236" s="6" t="s">
        <v>27</v>
      </c>
      <c r="I4236" s="6"/>
      <c r="J4236" s="6"/>
      <c r="K4236" s="7">
        <v>60</v>
      </c>
      <c r="L4236" s="6" t="s">
        <v>199</v>
      </c>
      <c r="M4236" s="6" t="s">
        <v>39</v>
      </c>
      <c r="N4236" s="6" t="s">
        <v>39</v>
      </c>
      <c r="O4236" s="6" t="s">
        <v>754</v>
      </c>
      <c r="P4236" s="8" t="s">
        <v>27</v>
      </c>
      <c r="Q4236" s="9">
        <v>44765.379451469897</v>
      </c>
      <c r="R4236" s="6" t="s">
        <v>28</v>
      </c>
      <c r="X4236" s="6" t="s">
        <v>20929</v>
      </c>
      <c r="Y4236" s="2" t="s">
        <v>8448</v>
      </c>
      <c r="Z4236" s="2" t="s">
        <v>5646</v>
      </c>
      <c r="AA4236" s="2" t="s">
        <v>754</v>
      </c>
      <c r="AB4236" s="2" t="s">
        <v>114</v>
      </c>
      <c r="AC4236" s="2" t="s">
        <v>27</v>
      </c>
      <c r="AD4236" s="2" t="s">
        <v>27</v>
      </c>
      <c r="AE4236" s="2" t="s">
        <v>27</v>
      </c>
      <c r="AG4236" s="2" t="str">
        <f t="shared" si="267"/>
        <v>Phường Tân Chánh Hiệp</v>
      </c>
      <c r="AH4236" s="2" t="str">
        <f t="shared" si="268"/>
        <v>Quận 12</v>
      </c>
      <c r="AI4236" s="2" t="str">
        <f t="shared" si="269"/>
        <v/>
      </c>
      <c r="AK4236" s="2" t="str">
        <f t="shared" si="270"/>
        <v/>
      </c>
      <c r="BF4236" s="2" t="str">
        <f>VLOOKUP(M4236,'[1]mã win'!G:K,5,0)</f>
        <v>N</v>
      </c>
    </row>
    <row r="4237" spans="1:58" x14ac:dyDescent="0.25">
      <c r="A4237" s="6" t="s">
        <v>20930</v>
      </c>
      <c r="B4237" s="6" t="s">
        <v>15468</v>
      </c>
      <c r="C4237" s="6" t="s">
        <v>20931</v>
      </c>
      <c r="D4237" s="2" t="s">
        <v>27</v>
      </c>
      <c r="E4237" s="2" t="s">
        <v>1109</v>
      </c>
      <c r="G4237" s="6" t="s">
        <v>15031</v>
      </c>
      <c r="H4237" s="6"/>
      <c r="I4237" s="6"/>
      <c r="J4237" s="6"/>
      <c r="K4237" s="7"/>
      <c r="L4237" s="6" t="s">
        <v>8064</v>
      </c>
      <c r="M4237" s="6" t="s">
        <v>25</v>
      </c>
      <c r="N4237" s="6" t="s">
        <v>25</v>
      </c>
      <c r="O4237" s="6" t="s">
        <v>1109</v>
      </c>
      <c r="P4237" s="8" t="s">
        <v>27</v>
      </c>
      <c r="Q4237" s="9">
        <v>44704.589432835703</v>
      </c>
      <c r="R4237" s="6" t="s">
        <v>6465</v>
      </c>
      <c r="X4237" s="6" t="s">
        <v>20932</v>
      </c>
      <c r="Y4237" s="2" t="s">
        <v>20933</v>
      </c>
      <c r="Z4237" s="2" t="s">
        <v>1109</v>
      </c>
      <c r="AA4237" s="2" t="s">
        <v>31</v>
      </c>
      <c r="AB4237" s="2" t="s">
        <v>27</v>
      </c>
      <c r="AC4237" s="2" t="s">
        <v>27</v>
      </c>
      <c r="AD4237" s="2" t="s">
        <v>27</v>
      </c>
      <c r="AE4237" s="2" t="s">
        <v>27</v>
      </c>
      <c r="AG4237" s="2" t="str">
        <f t="shared" si="267"/>
        <v/>
      </c>
      <c r="AH4237" s="2" t="str">
        <f t="shared" si="268"/>
        <v/>
      </c>
      <c r="AI4237" s="2" t="str">
        <f t="shared" si="269"/>
        <v>Huyện Thanh Trì</v>
      </c>
      <c r="AK4237" s="2" t="str">
        <f t="shared" si="270"/>
        <v/>
      </c>
      <c r="BF4237" s="2" t="str">
        <f>VLOOKUP(M4237,'[1]mã win'!G:K,5,0)</f>
        <v>B</v>
      </c>
    </row>
    <row r="4238" spans="1:58" x14ac:dyDescent="0.25">
      <c r="A4238" s="6" t="s">
        <v>20934</v>
      </c>
      <c r="B4238" s="6" t="s">
        <v>15463</v>
      </c>
      <c r="C4238" s="6" t="s">
        <v>20935</v>
      </c>
      <c r="D4238" s="2" t="s">
        <v>27</v>
      </c>
      <c r="E4238" s="2" t="s">
        <v>6551</v>
      </c>
      <c r="G4238" s="6" t="s">
        <v>15031</v>
      </c>
      <c r="H4238" s="6"/>
      <c r="I4238" s="6"/>
      <c r="J4238" s="6"/>
      <c r="K4238" s="7"/>
      <c r="L4238" s="6" t="s">
        <v>8064</v>
      </c>
      <c r="M4238" s="6" t="s">
        <v>25</v>
      </c>
      <c r="N4238" s="6" t="s">
        <v>25</v>
      </c>
      <c r="O4238" s="6" t="s">
        <v>6551</v>
      </c>
      <c r="P4238" s="8" t="s">
        <v>27</v>
      </c>
      <c r="Q4238" s="9">
        <v>44709.575129942103</v>
      </c>
      <c r="R4238" s="6" t="s">
        <v>6465</v>
      </c>
      <c r="X4238" s="6" t="s">
        <v>20936</v>
      </c>
      <c r="Y4238" s="2" t="s">
        <v>20937</v>
      </c>
      <c r="Z4238" s="2" t="s">
        <v>6551</v>
      </c>
      <c r="AA4238" s="2" t="s">
        <v>31</v>
      </c>
      <c r="AB4238" s="2" t="s">
        <v>27</v>
      </c>
      <c r="AC4238" s="2" t="s">
        <v>27</v>
      </c>
      <c r="AD4238" s="2" t="s">
        <v>27</v>
      </c>
      <c r="AE4238" s="2" t="s">
        <v>27</v>
      </c>
      <c r="AG4238" s="2" t="str">
        <f t="shared" si="267"/>
        <v/>
      </c>
      <c r="AH4238" s="2" t="str">
        <f t="shared" si="268"/>
        <v/>
      </c>
      <c r="AI4238" s="2" t="str">
        <f t="shared" si="269"/>
        <v>Huyện Thanh Oai</v>
      </c>
      <c r="AK4238" s="2" t="str">
        <f t="shared" si="270"/>
        <v/>
      </c>
      <c r="BF4238" s="2" t="str">
        <f>VLOOKUP(M4238,'[1]mã win'!G:K,5,0)</f>
        <v>B</v>
      </c>
    </row>
    <row r="4239" spans="1:58" x14ac:dyDescent="0.25">
      <c r="A4239" s="6" t="s">
        <v>20938</v>
      </c>
      <c r="B4239" s="6" t="s">
        <v>15463</v>
      </c>
      <c r="C4239" s="6" t="s">
        <v>20939</v>
      </c>
      <c r="D4239" s="2" t="s">
        <v>27</v>
      </c>
      <c r="E4239" s="2" t="s">
        <v>6551</v>
      </c>
      <c r="G4239" s="6" t="s">
        <v>15031</v>
      </c>
      <c r="H4239" s="6"/>
      <c r="I4239" s="6"/>
      <c r="J4239" s="6"/>
      <c r="K4239" s="7"/>
      <c r="L4239" s="6" t="s">
        <v>8064</v>
      </c>
      <c r="M4239" s="6" t="s">
        <v>25</v>
      </c>
      <c r="N4239" s="6" t="s">
        <v>25</v>
      </c>
      <c r="O4239" s="6" t="s">
        <v>6551</v>
      </c>
      <c r="P4239" s="8" t="s">
        <v>27</v>
      </c>
      <c r="Q4239" s="9">
        <v>44709.575288506901</v>
      </c>
      <c r="R4239" s="6" t="s">
        <v>6465</v>
      </c>
      <c r="X4239" s="6" t="s">
        <v>20940</v>
      </c>
      <c r="Y4239" s="2" t="s">
        <v>20941</v>
      </c>
      <c r="Z4239" s="2" t="s">
        <v>20942</v>
      </c>
      <c r="AA4239" s="2" t="s">
        <v>6551</v>
      </c>
      <c r="AB4239" s="2" t="s">
        <v>31</v>
      </c>
      <c r="AC4239" s="2" t="s">
        <v>27</v>
      </c>
      <c r="AD4239" s="2" t="s">
        <v>27</v>
      </c>
      <c r="AE4239" s="2" t="s">
        <v>27</v>
      </c>
      <c r="AG4239" s="2" t="str">
        <f t="shared" si="267"/>
        <v/>
      </c>
      <c r="AH4239" s="2" t="str">
        <f t="shared" si="268"/>
        <v/>
      </c>
      <c r="AI4239" s="2" t="str">
        <f t="shared" si="269"/>
        <v>Huyện Thanh Oai</v>
      </c>
      <c r="AK4239" s="2" t="str">
        <f t="shared" si="270"/>
        <v/>
      </c>
      <c r="BF4239" s="2" t="str">
        <f>VLOOKUP(M4239,'[1]mã win'!G:K,5,0)</f>
        <v>B</v>
      </c>
    </row>
    <row r="4240" spans="1:58" x14ac:dyDescent="0.25">
      <c r="A4240" s="6" t="s">
        <v>20943</v>
      </c>
      <c r="B4240" s="6" t="s">
        <v>15463</v>
      </c>
      <c r="C4240" s="6" t="s">
        <v>20944</v>
      </c>
      <c r="D4240" s="2" t="s">
        <v>27</v>
      </c>
      <c r="E4240" s="2" t="s">
        <v>6551</v>
      </c>
      <c r="G4240" s="6" t="s">
        <v>15031</v>
      </c>
      <c r="H4240" s="6"/>
      <c r="I4240" s="6"/>
      <c r="J4240" s="6"/>
      <c r="K4240" s="7"/>
      <c r="L4240" s="6" t="s">
        <v>8064</v>
      </c>
      <c r="M4240" s="6" t="s">
        <v>25</v>
      </c>
      <c r="N4240" s="6" t="s">
        <v>25</v>
      </c>
      <c r="O4240" s="6" t="s">
        <v>6551</v>
      </c>
      <c r="P4240" s="8" t="s">
        <v>27</v>
      </c>
      <c r="Q4240" s="9">
        <v>44709.5749013889</v>
      </c>
      <c r="R4240" s="6" t="s">
        <v>6465</v>
      </c>
      <c r="X4240" s="6" t="s">
        <v>20945</v>
      </c>
      <c r="Y4240" s="2" t="s">
        <v>20946</v>
      </c>
      <c r="Z4240" s="2" t="s">
        <v>6551</v>
      </c>
      <c r="AA4240" s="2" t="s">
        <v>31</v>
      </c>
      <c r="AB4240" s="2" t="s">
        <v>27</v>
      </c>
      <c r="AC4240" s="2" t="s">
        <v>27</v>
      </c>
      <c r="AD4240" s="2" t="s">
        <v>27</v>
      </c>
      <c r="AE4240" s="2" t="s">
        <v>27</v>
      </c>
      <c r="AG4240" s="2" t="str">
        <f t="shared" si="267"/>
        <v/>
      </c>
      <c r="AH4240" s="2" t="str">
        <f t="shared" si="268"/>
        <v/>
      </c>
      <c r="AI4240" s="2" t="str">
        <f t="shared" si="269"/>
        <v>Huyện Thanh Oai</v>
      </c>
      <c r="AK4240" s="2" t="str">
        <f t="shared" si="270"/>
        <v/>
      </c>
      <c r="BF4240" s="2" t="str">
        <f>VLOOKUP(M4240,'[1]mã win'!G:K,5,0)</f>
        <v>B</v>
      </c>
    </row>
    <row r="4241" spans="1:58" x14ac:dyDescent="0.25">
      <c r="A4241" s="6" t="s">
        <v>20947</v>
      </c>
      <c r="B4241" s="6" t="s">
        <v>15468</v>
      </c>
      <c r="C4241" s="6" t="s">
        <v>20948</v>
      </c>
      <c r="D4241" s="2" t="s">
        <v>27</v>
      </c>
      <c r="E4241" s="2" t="s">
        <v>1078</v>
      </c>
      <c r="G4241" s="6" t="s">
        <v>15031</v>
      </c>
      <c r="H4241" s="6"/>
      <c r="I4241" s="6"/>
      <c r="J4241" s="6"/>
      <c r="K4241" s="7"/>
      <c r="L4241" s="6" t="s">
        <v>235</v>
      </c>
      <c r="M4241" s="6" t="s">
        <v>25</v>
      </c>
      <c r="N4241" s="6" t="s">
        <v>25</v>
      </c>
      <c r="O4241" s="6" t="s">
        <v>1078</v>
      </c>
      <c r="P4241" s="8" t="s">
        <v>27</v>
      </c>
      <c r="Q4241" s="9">
        <v>44704.642416747702</v>
      </c>
      <c r="R4241" s="6" t="s">
        <v>6465</v>
      </c>
      <c r="X4241" s="6" t="s">
        <v>20949</v>
      </c>
      <c r="Y4241" s="2" t="s">
        <v>20950</v>
      </c>
      <c r="Z4241" s="2" t="s">
        <v>1078</v>
      </c>
      <c r="AA4241" s="2" t="s">
        <v>31</v>
      </c>
      <c r="AB4241" s="2" t="s">
        <v>27</v>
      </c>
      <c r="AC4241" s="2" t="s">
        <v>27</v>
      </c>
      <c r="AD4241" s="2" t="s">
        <v>27</v>
      </c>
      <c r="AE4241" s="2" t="s">
        <v>27</v>
      </c>
      <c r="AG4241" s="2" t="str">
        <f t="shared" si="267"/>
        <v/>
      </c>
      <c r="AH4241" s="2" t="str">
        <f t="shared" si="268"/>
        <v/>
      </c>
      <c r="AI4241" s="2" t="str">
        <f t="shared" si="269"/>
        <v>Huyện Đông Anh</v>
      </c>
      <c r="AK4241" s="2" t="str">
        <f t="shared" si="270"/>
        <v/>
      </c>
      <c r="BF4241" s="2" t="str">
        <f>VLOOKUP(M4241,'[1]mã win'!G:K,5,0)</f>
        <v>B</v>
      </c>
    </row>
    <row r="4242" spans="1:58" x14ac:dyDescent="0.25">
      <c r="A4242" s="6" t="s">
        <v>20951</v>
      </c>
      <c r="B4242" s="6" t="s">
        <v>15457</v>
      </c>
      <c r="C4242" s="6" t="s">
        <v>20952</v>
      </c>
      <c r="D4242" s="2" t="s">
        <v>27</v>
      </c>
      <c r="E4242" s="2" t="s">
        <v>701</v>
      </c>
      <c r="G4242" s="6" t="s">
        <v>15024</v>
      </c>
      <c r="H4242" s="6" t="s">
        <v>27</v>
      </c>
      <c r="I4242" s="6"/>
      <c r="J4242" s="6"/>
      <c r="K4242" s="7">
        <v>60</v>
      </c>
      <c r="L4242" s="6" t="s">
        <v>199</v>
      </c>
      <c r="M4242" s="6" t="s">
        <v>39</v>
      </c>
      <c r="N4242" s="6" t="s">
        <v>39</v>
      </c>
      <c r="O4242" s="6" t="s">
        <v>701</v>
      </c>
      <c r="P4242" s="8" t="s">
        <v>27</v>
      </c>
      <c r="Q4242" s="9">
        <v>44765.387263541699</v>
      </c>
      <c r="R4242" s="6" t="s">
        <v>28</v>
      </c>
      <c r="X4242" s="6" t="s">
        <v>20953</v>
      </c>
      <c r="Y4242" s="2" t="s">
        <v>5770</v>
      </c>
      <c r="Z4242" s="2" t="s">
        <v>701</v>
      </c>
      <c r="AA4242" s="2" t="s">
        <v>114</v>
      </c>
      <c r="AB4242" s="2" t="s">
        <v>27</v>
      </c>
      <c r="AC4242" s="2" t="s">
        <v>27</v>
      </c>
      <c r="AD4242" s="2" t="s">
        <v>27</v>
      </c>
      <c r="AE4242" s="2" t="s">
        <v>27</v>
      </c>
      <c r="AG4242" s="2" t="str">
        <f t="shared" si="267"/>
        <v/>
      </c>
      <c r="AH4242" s="2" t="str">
        <f t="shared" si="268"/>
        <v/>
      </c>
      <c r="AI4242" s="2" t="str">
        <f t="shared" si="269"/>
        <v>Huyện Hóc Môn</v>
      </c>
      <c r="AK4242" s="2" t="str">
        <f t="shared" si="270"/>
        <v/>
      </c>
      <c r="BF4242" s="2" t="str">
        <f>VLOOKUP(M4242,'[1]mã win'!G:K,5,0)</f>
        <v>N</v>
      </c>
    </row>
    <row r="4243" spans="1:58" x14ac:dyDescent="0.25">
      <c r="A4243" s="6" t="s">
        <v>20954</v>
      </c>
      <c r="B4243" s="6" t="s">
        <v>15457</v>
      </c>
      <c r="C4243" s="6" t="s">
        <v>20955</v>
      </c>
      <c r="D4243" s="2" t="s">
        <v>20956</v>
      </c>
      <c r="E4243" s="2" t="s">
        <v>305</v>
      </c>
      <c r="G4243" s="6" t="s">
        <v>15024</v>
      </c>
      <c r="H4243" s="6" t="s">
        <v>27</v>
      </c>
      <c r="I4243" s="6"/>
      <c r="J4243" s="6"/>
      <c r="K4243" s="7">
        <v>60</v>
      </c>
      <c r="L4243" s="6" t="s">
        <v>133</v>
      </c>
      <c r="M4243" s="6" t="s">
        <v>39</v>
      </c>
      <c r="N4243" s="6" t="s">
        <v>39</v>
      </c>
      <c r="O4243" s="6" t="s">
        <v>305</v>
      </c>
      <c r="P4243" s="8" t="s">
        <v>27</v>
      </c>
      <c r="Q4243" s="9">
        <v>44715.697895833298</v>
      </c>
      <c r="R4243" s="6" t="s">
        <v>28</v>
      </c>
      <c r="X4243" s="6" t="s">
        <v>20957</v>
      </c>
      <c r="Y4243" s="2" t="s">
        <v>12717</v>
      </c>
      <c r="Z4243" s="2" t="s">
        <v>20956</v>
      </c>
      <c r="AA4243" s="2" t="s">
        <v>20958</v>
      </c>
      <c r="AB4243" s="2" t="s">
        <v>305</v>
      </c>
      <c r="AC4243" s="2" t="s">
        <v>114</v>
      </c>
      <c r="AD4243" s="2" t="s">
        <v>27</v>
      </c>
      <c r="AE4243" s="2" t="s">
        <v>27</v>
      </c>
      <c r="AG4243" s="2" t="str">
        <f t="shared" si="267"/>
        <v>Phường Bình Trị</v>
      </c>
      <c r="AH4243" s="2" t="str">
        <f t="shared" si="268"/>
        <v>Quận Bình Tân</v>
      </c>
      <c r="AI4243" s="2" t="str">
        <f t="shared" si="269"/>
        <v/>
      </c>
      <c r="AK4243" s="2" t="str">
        <f t="shared" si="270"/>
        <v/>
      </c>
      <c r="BF4243" s="2" t="str">
        <f>VLOOKUP(M4243,'[1]mã win'!G:K,5,0)</f>
        <v>N</v>
      </c>
    </row>
    <row r="4244" spans="1:58" x14ac:dyDescent="0.25">
      <c r="A4244" s="6" t="s">
        <v>20959</v>
      </c>
      <c r="B4244" s="6" t="s">
        <v>15468</v>
      </c>
      <c r="C4244" s="6" t="s">
        <v>20960</v>
      </c>
      <c r="D4244" s="2" t="s">
        <v>27</v>
      </c>
      <c r="E4244" s="2" t="s">
        <v>1078</v>
      </c>
      <c r="G4244" s="6" t="s">
        <v>15031</v>
      </c>
      <c r="H4244" s="6"/>
      <c r="I4244" s="6"/>
      <c r="J4244" s="6"/>
      <c r="K4244" s="7"/>
      <c r="L4244" s="6" t="s">
        <v>235</v>
      </c>
      <c r="M4244" s="6" t="s">
        <v>25</v>
      </c>
      <c r="N4244" s="6" t="s">
        <v>25</v>
      </c>
      <c r="O4244" s="6" t="s">
        <v>1078</v>
      </c>
      <c r="P4244" s="8" t="s">
        <v>27</v>
      </c>
      <c r="Q4244" s="9">
        <v>44704.642890775503</v>
      </c>
      <c r="R4244" s="6" t="s">
        <v>6465</v>
      </c>
      <c r="X4244" s="6" t="s">
        <v>20961</v>
      </c>
      <c r="Y4244" s="2" t="s">
        <v>20962</v>
      </c>
      <c r="Z4244" s="2" t="s">
        <v>1078</v>
      </c>
      <c r="AA4244" s="2" t="s">
        <v>31</v>
      </c>
      <c r="AB4244" s="2" t="s">
        <v>27</v>
      </c>
      <c r="AC4244" s="2" t="s">
        <v>27</v>
      </c>
      <c r="AD4244" s="2" t="s">
        <v>27</v>
      </c>
      <c r="AE4244" s="2" t="s">
        <v>27</v>
      </c>
      <c r="AG4244" s="2" t="str">
        <f t="shared" si="267"/>
        <v/>
      </c>
      <c r="AH4244" s="2" t="str">
        <f t="shared" si="268"/>
        <v/>
      </c>
      <c r="AI4244" s="2" t="str">
        <f t="shared" si="269"/>
        <v>Huyện Đông Anh</v>
      </c>
      <c r="AK4244" s="2" t="str">
        <f t="shared" si="270"/>
        <v/>
      </c>
      <c r="BF4244" s="2" t="str">
        <f>VLOOKUP(M4244,'[1]mã win'!G:K,5,0)</f>
        <v>B</v>
      </c>
    </row>
    <row r="4245" spans="1:58" x14ac:dyDescent="0.25">
      <c r="A4245" s="6" t="s">
        <v>20963</v>
      </c>
      <c r="B4245" s="6" t="s">
        <v>15468</v>
      </c>
      <c r="C4245" s="6" t="s">
        <v>20964</v>
      </c>
      <c r="D4245" s="2" t="s">
        <v>11149</v>
      </c>
      <c r="E4245" s="2" t="s">
        <v>967</v>
      </c>
      <c r="G4245" s="6" t="s">
        <v>15031</v>
      </c>
      <c r="H4245" s="6"/>
      <c r="I4245" s="6"/>
      <c r="J4245" s="6"/>
      <c r="K4245" s="7"/>
      <c r="L4245" s="6" t="s">
        <v>235</v>
      </c>
      <c r="M4245" s="6" t="s">
        <v>25</v>
      </c>
      <c r="N4245" s="6" t="s">
        <v>25</v>
      </c>
      <c r="O4245" s="6" t="s">
        <v>967</v>
      </c>
      <c r="P4245" s="8" t="s">
        <v>27</v>
      </c>
      <c r="Q4245" s="9">
        <v>44704.5764080671</v>
      </c>
      <c r="R4245" s="6" t="s">
        <v>6465</v>
      </c>
      <c r="X4245" s="6" t="s">
        <v>20965</v>
      </c>
      <c r="Y4245" s="2" t="s">
        <v>11149</v>
      </c>
      <c r="Z4245" s="2" t="s">
        <v>967</v>
      </c>
      <c r="AA4245" s="2" t="s">
        <v>31</v>
      </c>
      <c r="AB4245" s="2" t="s">
        <v>27</v>
      </c>
      <c r="AC4245" s="2" t="s">
        <v>27</v>
      </c>
      <c r="AD4245" s="2" t="s">
        <v>27</v>
      </c>
      <c r="AE4245" s="2" t="s">
        <v>27</v>
      </c>
      <c r="AG4245" s="2" t="str">
        <f t="shared" si="267"/>
        <v>Phường Lĩnh Nam</v>
      </c>
      <c r="AH4245" s="2" t="str">
        <f t="shared" si="268"/>
        <v>Quận Hoàng Mai</v>
      </c>
      <c r="AI4245" s="2" t="str">
        <f t="shared" si="269"/>
        <v/>
      </c>
      <c r="AK4245" s="2" t="str">
        <f t="shared" si="270"/>
        <v/>
      </c>
      <c r="BF4245" s="2" t="str">
        <f>VLOOKUP(M4245,'[1]mã win'!G:K,5,0)</f>
        <v>B</v>
      </c>
    </row>
    <row r="4246" spans="1:58" x14ac:dyDescent="0.25">
      <c r="A4246" s="6" t="s">
        <v>20966</v>
      </c>
      <c r="B4246" s="6" t="s">
        <v>20967</v>
      </c>
      <c r="C4246" s="6" t="s">
        <v>20968</v>
      </c>
      <c r="D4246" s="2" t="s">
        <v>9049</v>
      </c>
      <c r="E4246" s="2">
        <v>0</v>
      </c>
      <c r="G4246" s="6" t="s">
        <v>16970</v>
      </c>
      <c r="H4246" s="6"/>
      <c r="I4246" s="6"/>
      <c r="J4246" s="6"/>
      <c r="K4246" s="7"/>
      <c r="L4246" s="6"/>
      <c r="M4246" s="6" t="s">
        <v>25</v>
      </c>
      <c r="N4246" s="6" t="s">
        <v>25</v>
      </c>
      <c r="O4246" s="6"/>
      <c r="P4246" s="8" t="s">
        <v>27</v>
      </c>
      <c r="Q4246" s="9">
        <v>45052.656779016201</v>
      </c>
      <c r="R4246" s="6" t="s">
        <v>28</v>
      </c>
      <c r="X4246" s="6" t="s">
        <v>20969</v>
      </c>
      <c r="Y4246" s="2" t="s">
        <v>8186</v>
      </c>
      <c r="Z4246" s="2" t="s">
        <v>9049</v>
      </c>
      <c r="AA4246" s="2" t="s">
        <v>598</v>
      </c>
      <c r="AB4246" s="2" t="s">
        <v>19336</v>
      </c>
      <c r="AC4246" s="2" t="s">
        <v>27</v>
      </c>
      <c r="AD4246" s="2" t="s">
        <v>27</v>
      </c>
      <c r="AE4246" s="2" t="s">
        <v>27</v>
      </c>
      <c r="AG4246" s="2" t="str">
        <f t="shared" si="267"/>
        <v>P.Bửu Long</v>
      </c>
      <c r="AH4246" s="2" t="str">
        <f t="shared" si="268"/>
        <v/>
      </c>
      <c r="AI4246" s="2" t="str">
        <f t="shared" si="269"/>
        <v/>
      </c>
      <c r="AK4246" s="2" t="str">
        <f t="shared" si="270"/>
        <v/>
      </c>
      <c r="BF4246" s="2" t="str">
        <f>VLOOKUP(M4246,'[1]mã win'!G:K,5,0)</f>
        <v>B</v>
      </c>
    </row>
    <row r="4247" spans="1:58" x14ac:dyDescent="0.25">
      <c r="A4247" s="6" t="s">
        <v>20970</v>
      </c>
      <c r="B4247" s="6" t="s">
        <v>15468</v>
      </c>
      <c r="C4247" s="6" t="s">
        <v>20971</v>
      </c>
      <c r="D4247" s="2" t="s">
        <v>27</v>
      </c>
      <c r="E4247" s="2" t="s">
        <v>1078</v>
      </c>
      <c r="G4247" s="6" t="s">
        <v>15031</v>
      </c>
      <c r="H4247" s="6"/>
      <c r="I4247" s="6"/>
      <c r="J4247" s="6"/>
      <c r="K4247" s="7"/>
      <c r="L4247" s="6" t="s">
        <v>235</v>
      </c>
      <c r="M4247" s="6" t="s">
        <v>25</v>
      </c>
      <c r="N4247" s="6" t="s">
        <v>25</v>
      </c>
      <c r="O4247" s="6" t="s">
        <v>1078</v>
      </c>
      <c r="P4247" s="8" t="s">
        <v>27</v>
      </c>
      <c r="Q4247" s="9">
        <v>44704.6239381134</v>
      </c>
      <c r="R4247" s="6" t="s">
        <v>6465</v>
      </c>
      <c r="X4247" s="6" t="s">
        <v>20972</v>
      </c>
      <c r="Y4247" s="2" t="s">
        <v>18742</v>
      </c>
      <c r="Z4247" s="2" t="s">
        <v>1078</v>
      </c>
      <c r="AA4247" s="2" t="s">
        <v>31</v>
      </c>
      <c r="AB4247" s="2" t="s">
        <v>27</v>
      </c>
      <c r="AC4247" s="2" t="s">
        <v>27</v>
      </c>
      <c r="AD4247" s="2" t="s">
        <v>27</v>
      </c>
      <c r="AE4247" s="2" t="s">
        <v>27</v>
      </c>
      <c r="AG4247" s="2" t="str">
        <f t="shared" si="267"/>
        <v/>
      </c>
      <c r="AH4247" s="2" t="str">
        <f t="shared" si="268"/>
        <v/>
      </c>
      <c r="AI4247" s="2" t="str">
        <f t="shared" si="269"/>
        <v>Huyện Đông Anh</v>
      </c>
      <c r="AK4247" s="2" t="str">
        <f t="shared" si="270"/>
        <v/>
      </c>
      <c r="BF4247" s="2" t="str">
        <f>VLOOKUP(M4247,'[1]mã win'!G:K,5,0)</f>
        <v>B</v>
      </c>
    </row>
    <row r="4248" spans="1:58" x14ac:dyDescent="0.25">
      <c r="A4248" s="6" t="s">
        <v>20973</v>
      </c>
      <c r="B4248" s="6" t="s">
        <v>15468</v>
      </c>
      <c r="C4248" s="6" t="s">
        <v>20974</v>
      </c>
      <c r="D4248" s="2" t="s">
        <v>27</v>
      </c>
      <c r="E4248" s="2" t="s">
        <v>10324</v>
      </c>
      <c r="G4248" s="6" t="s">
        <v>16950</v>
      </c>
      <c r="H4248" s="6"/>
      <c r="I4248" s="6"/>
      <c r="J4248" s="6"/>
      <c r="K4248" s="7"/>
      <c r="L4248" s="6" t="s">
        <v>235</v>
      </c>
      <c r="M4248" s="6" t="s">
        <v>25</v>
      </c>
      <c r="N4248" s="6" t="s">
        <v>25</v>
      </c>
      <c r="O4248" s="6" t="s">
        <v>10324</v>
      </c>
      <c r="P4248" s="8" t="s">
        <v>27</v>
      </c>
      <c r="Q4248" s="9">
        <v>44705.597484143502</v>
      </c>
      <c r="R4248" s="6" t="s">
        <v>6465</v>
      </c>
      <c r="X4248" s="6" t="s">
        <v>20975</v>
      </c>
      <c r="Y4248" s="2" t="s">
        <v>20976</v>
      </c>
      <c r="Z4248" s="2" t="s">
        <v>10324</v>
      </c>
      <c r="AA4248" s="2" t="s">
        <v>31</v>
      </c>
      <c r="AB4248" s="2" t="s">
        <v>27</v>
      </c>
      <c r="AC4248" s="2" t="s">
        <v>27</v>
      </c>
      <c r="AD4248" s="2" t="s">
        <v>27</v>
      </c>
      <c r="AE4248" s="2" t="s">
        <v>27</v>
      </c>
      <c r="AG4248" s="2" t="str">
        <f t="shared" si="267"/>
        <v/>
      </c>
      <c r="AH4248" s="2" t="str">
        <f t="shared" si="268"/>
        <v/>
      </c>
      <c r="AI4248" s="2" t="str">
        <f t="shared" si="269"/>
        <v>Huyện Sóc Sơn</v>
      </c>
      <c r="AK4248" s="2" t="str">
        <f t="shared" si="270"/>
        <v/>
      </c>
      <c r="BF4248" s="2" t="str">
        <f>VLOOKUP(M4248,'[1]mã win'!G:K,5,0)</f>
        <v>B</v>
      </c>
    </row>
    <row r="4249" spans="1:58" x14ac:dyDescent="0.25">
      <c r="A4249" s="6" t="s">
        <v>20977</v>
      </c>
      <c r="B4249" s="6" t="s">
        <v>15468</v>
      </c>
      <c r="C4249" s="6" t="s">
        <v>20978</v>
      </c>
      <c r="D4249" s="2" t="s">
        <v>16153</v>
      </c>
      <c r="E4249" s="2" t="s">
        <v>9720</v>
      </c>
      <c r="G4249" s="6" t="s">
        <v>15031</v>
      </c>
      <c r="H4249" s="6"/>
      <c r="I4249" s="6"/>
      <c r="J4249" s="6"/>
      <c r="K4249" s="7"/>
      <c r="L4249" s="6" t="s">
        <v>24</v>
      </c>
      <c r="M4249" s="6" t="s">
        <v>25</v>
      </c>
      <c r="N4249" s="6" t="s">
        <v>25</v>
      </c>
      <c r="O4249" s="6" t="s">
        <v>251</v>
      </c>
      <c r="P4249" s="8" t="s">
        <v>27</v>
      </c>
      <c r="Q4249" s="9">
        <v>44707.488209988398</v>
      </c>
      <c r="R4249" s="6" t="s">
        <v>6465</v>
      </c>
      <c r="X4249" s="6" t="s">
        <v>348</v>
      </c>
      <c r="Y4249" s="2" t="s">
        <v>20979</v>
      </c>
      <c r="Z4249" s="2" t="s">
        <v>14680</v>
      </c>
      <c r="AA4249" s="2" t="s">
        <v>16153</v>
      </c>
      <c r="AB4249" s="2" t="s">
        <v>9720</v>
      </c>
      <c r="AC4249" s="2" t="s">
        <v>25</v>
      </c>
      <c r="AD4249" s="2" t="s">
        <v>27</v>
      </c>
      <c r="AE4249" s="2" t="s">
        <v>27</v>
      </c>
      <c r="AG4249" s="2" t="str">
        <f t="shared" si="267"/>
        <v>phường Quan Hoa</v>
      </c>
      <c r="AH4249" s="2" t="str">
        <f t="shared" si="268"/>
        <v>quận Cầu Giấy</v>
      </c>
      <c r="AI4249" s="2" t="str">
        <f t="shared" si="269"/>
        <v/>
      </c>
      <c r="AK4249" s="2" t="str">
        <f t="shared" si="270"/>
        <v/>
      </c>
      <c r="BF4249" s="2" t="str">
        <f>VLOOKUP(M4249,'[1]mã win'!G:K,5,0)</f>
        <v>B</v>
      </c>
    </row>
    <row r="4250" spans="1:58" ht="21" x14ac:dyDescent="0.25">
      <c r="A4250" s="6" t="s">
        <v>20980</v>
      </c>
      <c r="B4250" s="6" t="s">
        <v>15468</v>
      </c>
      <c r="C4250" s="11" t="s">
        <v>20981</v>
      </c>
      <c r="D4250" s="2" t="s">
        <v>27</v>
      </c>
      <c r="E4250" s="2" t="s">
        <v>967</v>
      </c>
      <c r="G4250" s="6" t="s">
        <v>15031</v>
      </c>
      <c r="H4250" s="6"/>
      <c r="I4250" s="6"/>
      <c r="J4250" s="6"/>
      <c r="K4250" s="7"/>
      <c r="L4250" s="6" t="s">
        <v>235</v>
      </c>
      <c r="M4250" s="6" t="s">
        <v>25</v>
      </c>
      <c r="N4250" s="6" t="s">
        <v>25</v>
      </c>
      <c r="O4250" s="6" t="s">
        <v>967</v>
      </c>
      <c r="P4250" s="8" t="s">
        <v>27</v>
      </c>
      <c r="Q4250" s="9">
        <v>44704.574391701397</v>
      </c>
      <c r="R4250" s="6" t="s">
        <v>6465</v>
      </c>
      <c r="X4250" s="11" t="s">
        <v>262</v>
      </c>
      <c r="Y4250" s="2" t="s">
        <v>20982</v>
      </c>
      <c r="Z4250" s="2" t="s">
        <v>20535</v>
      </c>
      <c r="AA4250" s="2" t="s">
        <v>20983</v>
      </c>
      <c r="AB4250" s="2" t="s">
        <v>27</v>
      </c>
      <c r="AC4250" s="2" t="s">
        <v>27</v>
      </c>
      <c r="AD4250" s="2" t="s">
        <v>27</v>
      </c>
      <c r="AE4250" s="2" t="s">
        <v>27</v>
      </c>
      <c r="AG4250" s="2" t="str">
        <f t="shared" si="267"/>
        <v/>
      </c>
      <c r="AH4250" s="2" t="str">
        <f t="shared" si="268"/>
        <v/>
      </c>
      <c r="AI4250" s="2" t="str">
        <f t="shared" si="269"/>
        <v/>
      </c>
      <c r="AK4250" s="2" t="str">
        <f t="shared" si="270"/>
        <v/>
      </c>
      <c r="BF4250" s="2" t="str">
        <f>VLOOKUP(M4250,'[1]mã win'!G:K,5,0)</f>
        <v>B</v>
      </c>
    </row>
    <row r="4251" spans="1:58" ht="21" x14ac:dyDescent="0.25">
      <c r="A4251" s="6" t="s">
        <v>20984</v>
      </c>
      <c r="B4251" s="6" t="s">
        <v>15468</v>
      </c>
      <c r="C4251" s="11" t="s">
        <v>20985</v>
      </c>
      <c r="D4251" s="2" t="s">
        <v>27</v>
      </c>
      <c r="E4251" s="2" t="s">
        <v>967</v>
      </c>
      <c r="G4251" s="6" t="s">
        <v>15031</v>
      </c>
      <c r="H4251" s="6"/>
      <c r="I4251" s="6"/>
      <c r="J4251" s="6"/>
      <c r="K4251" s="7"/>
      <c r="L4251" s="6" t="s">
        <v>235</v>
      </c>
      <c r="M4251" s="6" t="s">
        <v>25</v>
      </c>
      <c r="N4251" s="6" t="s">
        <v>25</v>
      </c>
      <c r="O4251" s="6" t="s">
        <v>967</v>
      </c>
      <c r="P4251" s="8" t="s">
        <v>27</v>
      </c>
      <c r="Q4251" s="9">
        <v>44704.574779050898</v>
      </c>
      <c r="R4251" s="6" t="s">
        <v>6465</v>
      </c>
      <c r="X4251" s="11" t="s">
        <v>20986</v>
      </c>
      <c r="Y4251" s="2" t="s">
        <v>20987</v>
      </c>
      <c r="Z4251" s="2" t="s">
        <v>27</v>
      </c>
      <c r="AA4251" s="2" t="s">
        <v>27</v>
      </c>
      <c r="AB4251" s="2" t="s">
        <v>27</v>
      </c>
      <c r="AC4251" s="2" t="s">
        <v>27</v>
      </c>
      <c r="AD4251" s="2" t="s">
        <v>27</v>
      </c>
      <c r="AE4251" s="2" t="s">
        <v>27</v>
      </c>
      <c r="AG4251" s="2" t="str">
        <f t="shared" si="267"/>
        <v/>
      </c>
      <c r="AH4251" s="2" t="str">
        <f t="shared" si="268"/>
        <v/>
      </c>
      <c r="AI4251" s="2" t="str">
        <f t="shared" si="269"/>
        <v/>
      </c>
      <c r="AK4251" s="2" t="str">
        <f t="shared" si="270"/>
        <v/>
      </c>
      <c r="BF4251" s="2" t="str">
        <f>VLOOKUP(M4251,'[1]mã win'!G:K,5,0)</f>
        <v>B</v>
      </c>
    </row>
    <row r="4252" spans="1:58" x14ac:dyDescent="0.25">
      <c r="A4252" s="6" t="s">
        <v>20988</v>
      </c>
      <c r="B4252" s="6" t="s">
        <v>15457</v>
      </c>
      <c r="C4252" s="6" t="s">
        <v>20989</v>
      </c>
      <c r="D4252" s="2" t="s">
        <v>4199</v>
      </c>
      <c r="E4252" s="2" t="s">
        <v>200</v>
      </c>
      <c r="G4252" s="6" t="s">
        <v>15024</v>
      </c>
      <c r="H4252" s="6" t="s">
        <v>27</v>
      </c>
      <c r="I4252" s="6"/>
      <c r="J4252" s="6"/>
      <c r="K4252" s="7">
        <v>60</v>
      </c>
      <c r="L4252" s="6" t="s">
        <v>199</v>
      </c>
      <c r="M4252" s="6" t="s">
        <v>39</v>
      </c>
      <c r="N4252" s="6" t="s">
        <v>39</v>
      </c>
      <c r="O4252" s="6" t="s">
        <v>200</v>
      </c>
      <c r="P4252" s="8" t="s">
        <v>27</v>
      </c>
      <c r="Q4252" s="9">
        <v>44769.478171215298</v>
      </c>
      <c r="R4252" s="6" t="s">
        <v>28</v>
      </c>
      <c r="X4252" s="6" t="s">
        <v>20990</v>
      </c>
      <c r="Y4252" s="2" t="s">
        <v>4199</v>
      </c>
      <c r="Z4252" s="2" t="s">
        <v>200</v>
      </c>
      <c r="AA4252" s="2" t="s">
        <v>114</v>
      </c>
      <c r="AB4252" s="2" t="s">
        <v>27</v>
      </c>
      <c r="AC4252" s="2" t="s">
        <v>27</v>
      </c>
      <c r="AD4252" s="2" t="s">
        <v>27</v>
      </c>
      <c r="AE4252" s="2" t="s">
        <v>27</v>
      </c>
      <c r="AG4252" s="2" t="str">
        <f t="shared" si="267"/>
        <v>Phường 13</v>
      </c>
      <c r="AH4252" s="2" t="str">
        <f t="shared" si="268"/>
        <v>Quận Tân Bình</v>
      </c>
      <c r="AI4252" s="2" t="str">
        <f t="shared" si="269"/>
        <v/>
      </c>
      <c r="AK4252" s="2" t="str">
        <f t="shared" si="270"/>
        <v/>
      </c>
      <c r="BF4252" s="2" t="str">
        <f>VLOOKUP(M4252,'[1]mã win'!G:K,5,0)</f>
        <v>N</v>
      </c>
    </row>
    <row r="4253" spans="1:58" x14ac:dyDescent="0.25">
      <c r="A4253" s="6" t="s">
        <v>20991</v>
      </c>
      <c r="B4253" s="6" t="s">
        <v>15457</v>
      </c>
      <c r="C4253" s="6" t="s">
        <v>20992</v>
      </c>
      <c r="D4253" s="2" t="s">
        <v>46</v>
      </c>
      <c r="E4253" s="2" t="s">
        <v>47</v>
      </c>
      <c r="G4253" s="6" t="s">
        <v>15024</v>
      </c>
      <c r="H4253" s="6" t="s">
        <v>27</v>
      </c>
      <c r="I4253" s="6"/>
      <c r="J4253" s="6"/>
      <c r="K4253" s="7">
        <v>60</v>
      </c>
      <c r="L4253" s="6" t="s">
        <v>50</v>
      </c>
      <c r="M4253" s="6" t="s">
        <v>39</v>
      </c>
      <c r="N4253" s="6" t="s">
        <v>39</v>
      </c>
      <c r="O4253" s="6" t="s">
        <v>51</v>
      </c>
      <c r="P4253" s="8" t="s">
        <v>27</v>
      </c>
      <c r="Q4253" s="9">
        <v>44719.788454282403</v>
      </c>
      <c r="R4253" s="6" t="s">
        <v>28</v>
      </c>
      <c r="X4253" s="6" t="s">
        <v>20993</v>
      </c>
      <c r="Y4253" s="2" t="s">
        <v>46</v>
      </c>
      <c r="Z4253" s="2" t="s">
        <v>47</v>
      </c>
      <c r="AA4253" s="2" t="s">
        <v>15449</v>
      </c>
      <c r="AB4253" s="2" t="s">
        <v>27</v>
      </c>
      <c r="AC4253" s="2" t="s">
        <v>27</v>
      </c>
      <c r="AD4253" s="2" t="s">
        <v>27</v>
      </c>
      <c r="AE4253" s="2" t="s">
        <v>27</v>
      </c>
      <c r="AG4253" s="2" t="str">
        <f t="shared" si="267"/>
        <v>Phường Bình Trưng Tây</v>
      </c>
      <c r="AH4253" s="2" t="str">
        <f t="shared" si="268"/>
        <v>Quận 2</v>
      </c>
      <c r="AI4253" s="2" t="str">
        <f t="shared" si="269"/>
        <v/>
      </c>
      <c r="AK4253" s="2" t="str">
        <f t="shared" si="270"/>
        <v/>
      </c>
      <c r="BF4253" s="2" t="str">
        <f>VLOOKUP(M4253,'[1]mã win'!G:K,5,0)</f>
        <v>N</v>
      </c>
    </row>
    <row r="4254" spans="1:58" x14ac:dyDescent="0.25">
      <c r="A4254" s="6" t="s">
        <v>20994</v>
      </c>
      <c r="B4254" s="6" t="s">
        <v>15457</v>
      </c>
      <c r="C4254" s="6" t="s">
        <v>20995</v>
      </c>
      <c r="D4254" s="2" t="s">
        <v>5572</v>
      </c>
      <c r="E4254" s="2" t="s">
        <v>18662</v>
      </c>
      <c r="G4254" s="6" t="s">
        <v>15024</v>
      </c>
      <c r="H4254" s="6" t="s">
        <v>27</v>
      </c>
      <c r="I4254" s="6"/>
      <c r="J4254" s="6"/>
      <c r="K4254" s="7">
        <v>60</v>
      </c>
      <c r="L4254" s="6" t="s">
        <v>63</v>
      </c>
      <c r="M4254" s="6" t="s">
        <v>39</v>
      </c>
      <c r="N4254" s="6" t="s">
        <v>39</v>
      </c>
      <c r="O4254" s="6" t="s">
        <v>51</v>
      </c>
      <c r="P4254" s="8" t="s">
        <v>27</v>
      </c>
      <c r="Q4254" s="9">
        <v>44719.783452546297</v>
      </c>
      <c r="R4254" s="6" t="s">
        <v>28</v>
      </c>
      <c r="X4254" s="6" t="s">
        <v>20996</v>
      </c>
      <c r="Y4254" s="2" t="s">
        <v>9540</v>
      </c>
      <c r="Z4254" s="2" t="s">
        <v>5572</v>
      </c>
      <c r="AA4254" s="2" t="s">
        <v>18662</v>
      </c>
      <c r="AB4254" s="2" t="s">
        <v>114</v>
      </c>
      <c r="AC4254" s="2" t="s">
        <v>27</v>
      </c>
      <c r="AD4254" s="2" t="s">
        <v>27</v>
      </c>
      <c r="AE4254" s="2" t="s">
        <v>27</v>
      </c>
      <c r="AG4254" s="2" t="str">
        <f t="shared" si="267"/>
        <v>Phường Linh Trung</v>
      </c>
      <c r="AH4254" s="2" t="str">
        <f t="shared" si="268"/>
        <v>Quận Thủ Đức</v>
      </c>
      <c r="AI4254" s="2" t="str">
        <f t="shared" si="269"/>
        <v/>
      </c>
      <c r="AK4254" s="2" t="str">
        <f t="shared" si="270"/>
        <v/>
      </c>
      <c r="BF4254" s="2" t="str">
        <f>VLOOKUP(M4254,'[1]mã win'!G:K,5,0)</f>
        <v>N</v>
      </c>
    </row>
    <row r="4255" spans="1:58" x14ac:dyDescent="0.25">
      <c r="A4255" s="6" t="s">
        <v>20997</v>
      </c>
      <c r="B4255" s="6" t="s">
        <v>15440</v>
      </c>
      <c r="C4255" s="6" t="s">
        <v>20998</v>
      </c>
      <c r="D4255" s="2" t="s">
        <v>149</v>
      </c>
      <c r="E4255" s="2" t="s">
        <v>399</v>
      </c>
      <c r="G4255" s="6" t="s">
        <v>15024</v>
      </c>
      <c r="H4255" s="6" t="s">
        <v>27</v>
      </c>
      <c r="I4255" s="6"/>
      <c r="J4255" s="6"/>
      <c r="K4255" s="7">
        <v>60</v>
      </c>
      <c r="L4255" s="6" t="s">
        <v>63</v>
      </c>
      <c r="M4255" s="6" t="s">
        <v>39</v>
      </c>
      <c r="N4255" s="6" t="s">
        <v>39</v>
      </c>
      <c r="O4255" s="6" t="s">
        <v>51</v>
      </c>
      <c r="P4255" s="8" t="s">
        <v>27</v>
      </c>
      <c r="Q4255" s="9">
        <v>44749.631634687503</v>
      </c>
      <c r="R4255" s="6" t="s">
        <v>28</v>
      </c>
      <c r="X4255" s="6" t="s">
        <v>20999</v>
      </c>
      <c r="Y4255" s="2" t="s">
        <v>149</v>
      </c>
      <c r="Z4255" s="2" t="s">
        <v>399</v>
      </c>
      <c r="AA4255" s="2" t="s">
        <v>114</v>
      </c>
      <c r="AB4255" s="2" t="s">
        <v>27</v>
      </c>
      <c r="AC4255" s="2" t="s">
        <v>27</v>
      </c>
      <c r="AD4255" s="2" t="s">
        <v>27</v>
      </c>
      <c r="AE4255" s="2" t="s">
        <v>27</v>
      </c>
      <c r="AG4255" s="2" t="str">
        <f t="shared" si="267"/>
        <v>Phường Tân Phú</v>
      </c>
      <c r="AH4255" s="2" t="str">
        <f t="shared" si="268"/>
        <v>Quận 9</v>
      </c>
      <c r="AI4255" s="2" t="str">
        <f t="shared" si="269"/>
        <v/>
      </c>
      <c r="AK4255" s="2" t="str">
        <f t="shared" si="270"/>
        <v/>
      </c>
      <c r="BF4255" s="2" t="str">
        <f>VLOOKUP(M4255,'[1]mã win'!G:K,5,0)</f>
        <v>N</v>
      </c>
    </row>
    <row r="4256" spans="1:58" x14ac:dyDescent="0.25">
      <c r="A4256" s="6" t="s">
        <v>21000</v>
      </c>
      <c r="B4256" s="6" t="s">
        <v>15457</v>
      </c>
      <c r="C4256" s="6" t="s">
        <v>21001</v>
      </c>
      <c r="D4256" s="2" t="s">
        <v>5759</v>
      </c>
      <c r="E4256" s="2" t="s">
        <v>754</v>
      </c>
      <c r="G4256" s="6" t="s">
        <v>15024</v>
      </c>
      <c r="H4256" s="6" t="s">
        <v>27</v>
      </c>
      <c r="I4256" s="6"/>
      <c r="J4256" s="6"/>
      <c r="K4256" s="7">
        <v>60</v>
      </c>
      <c r="L4256" s="6" t="s">
        <v>199</v>
      </c>
      <c r="M4256" s="6" t="s">
        <v>39</v>
      </c>
      <c r="N4256" s="6" t="s">
        <v>39</v>
      </c>
      <c r="O4256" s="6" t="s">
        <v>754</v>
      </c>
      <c r="P4256" s="8" t="s">
        <v>27</v>
      </c>
      <c r="Q4256" s="9">
        <v>44749.654956562503</v>
      </c>
      <c r="R4256" s="6" t="s">
        <v>28</v>
      </c>
      <c r="X4256" s="6" t="s">
        <v>21002</v>
      </c>
      <c r="Y4256" s="2" t="s">
        <v>4185</v>
      </c>
      <c r="Z4256" s="2" t="s">
        <v>5759</v>
      </c>
      <c r="AA4256" s="2" t="s">
        <v>754</v>
      </c>
      <c r="AB4256" s="2" t="s">
        <v>114</v>
      </c>
      <c r="AC4256" s="2" t="s">
        <v>27</v>
      </c>
      <c r="AD4256" s="2" t="s">
        <v>27</v>
      </c>
      <c r="AE4256" s="2" t="s">
        <v>27</v>
      </c>
      <c r="AG4256" s="2" t="str">
        <f t="shared" si="267"/>
        <v>Phường Thới An</v>
      </c>
      <c r="AH4256" s="2" t="str">
        <f t="shared" si="268"/>
        <v>Quận 12</v>
      </c>
      <c r="AI4256" s="2" t="str">
        <f t="shared" si="269"/>
        <v/>
      </c>
      <c r="AK4256" s="2" t="str">
        <f t="shared" si="270"/>
        <v/>
      </c>
      <c r="BF4256" s="2" t="str">
        <f>VLOOKUP(M4256,'[1]mã win'!G:K,5,0)</f>
        <v>N</v>
      </c>
    </row>
    <row r="4257" spans="1:58" x14ac:dyDescent="0.25">
      <c r="A4257" s="6" t="s">
        <v>21003</v>
      </c>
      <c r="B4257" s="6" t="s">
        <v>15468</v>
      </c>
      <c r="C4257" s="6" t="s">
        <v>21004</v>
      </c>
      <c r="D4257" s="2" t="s">
        <v>21005</v>
      </c>
      <c r="E4257" s="2" t="s">
        <v>982</v>
      </c>
      <c r="G4257" s="6" t="s">
        <v>15031</v>
      </c>
      <c r="H4257" s="6"/>
      <c r="I4257" s="6"/>
      <c r="J4257" s="6"/>
      <c r="K4257" s="7"/>
      <c r="L4257" s="6" t="s">
        <v>8064</v>
      </c>
      <c r="M4257" s="6" t="s">
        <v>25</v>
      </c>
      <c r="N4257" s="6" t="s">
        <v>25</v>
      </c>
      <c r="O4257" s="6" t="s">
        <v>945</v>
      </c>
      <c r="P4257" s="8" t="s">
        <v>27</v>
      </c>
      <c r="Q4257" s="9">
        <v>44707.636824386602</v>
      </c>
      <c r="R4257" s="6" t="s">
        <v>6465</v>
      </c>
      <c r="X4257" s="6" t="s">
        <v>21006</v>
      </c>
      <c r="Y4257" s="2" t="s">
        <v>21005</v>
      </c>
      <c r="Z4257" s="2" t="s">
        <v>982</v>
      </c>
      <c r="AA4257" s="2" t="s">
        <v>31</v>
      </c>
      <c r="AB4257" s="2" t="s">
        <v>27</v>
      </c>
      <c r="AC4257" s="2" t="s">
        <v>27</v>
      </c>
      <c r="AD4257" s="2" t="s">
        <v>27</v>
      </c>
      <c r="AE4257" s="2" t="s">
        <v>27</v>
      </c>
      <c r="AG4257" s="2" t="str">
        <f t="shared" si="267"/>
        <v>P.Thượng Đình</v>
      </c>
      <c r="AH4257" s="2" t="str">
        <f t="shared" si="268"/>
        <v>Q.Thanh Xuân</v>
      </c>
      <c r="AI4257" s="2" t="str">
        <f t="shared" si="269"/>
        <v/>
      </c>
      <c r="AK4257" s="2" t="str">
        <f t="shared" si="270"/>
        <v/>
      </c>
      <c r="BF4257" s="2" t="str">
        <f>VLOOKUP(M4257,'[1]mã win'!G:K,5,0)</f>
        <v>B</v>
      </c>
    </row>
    <row r="4258" spans="1:58" x14ac:dyDescent="0.25">
      <c r="A4258" s="6" t="s">
        <v>21007</v>
      </c>
      <c r="B4258" s="6" t="s">
        <v>15463</v>
      </c>
      <c r="C4258" s="6" t="s">
        <v>21008</v>
      </c>
      <c r="D4258" s="2" t="s">
        <v>27</v>
      </c>
      <c r="E4258" s="2" t="s">
        <v>9701</v>
      </c>
      <c r="G4258" s="6" t="s">
        <v>15031</v>
      </c>
      <c r="H4258" s="6"/>
      <c r="I4258" s="6"/>
      <c r="J4258" s="6"/>
      <c r="K4258" s="7"/>
      <c r="L4258" s="6" t="s">
        <v>235</v>
      </c>
      <c r="M4258" s="6" t="s">
        <v>25</v>
      </c>
      <c r="N4258" s="6" t="s">
        <v>25</v>
      </c>
      <c r="O4258" s="6" t="s">
        <v>9701</v>
      </c>
      <c r="P4258" s="8" t="s">
        <v>27</v>
      </c>
      <c r="Q4258" s="9">
        <v>44705.604966666702</v>
      </c>
      <c r="R4258" s="6" t="s">
        <v>6465</v>
      </c>
      <c r="X4258" s="6" t="s">
        <v>21009</v>
      </c>
      <c r="Y4258" s="2" t="s">
        <v>9701</v>
      </c>
      <c r="Z4258" s="2" t="s">
        <v>31</v>
      </c>
      <c r="AA4258" s="2" t="s">
        <v>27</v>
      </c>
      <c r="AB4258" s="2" t="s">
        <v>27</v>
      </c>
      <c r="AC4258" s="2" t="s">
        <v>27</v>
      </c>
      <c r="AD4258" s="2" t="s">
        <v>27</v>
      </c>
      <c r="AE4258" s="2" t="s">
        <v>27</v>
      </c>
      <c r="AG4258" s="2" t="str">
        <f t="shared" si="267"/>
        <v/>
      </c>
      <c r="AH4258" s="2" t="str">
        <f t="shared" si="268"/>
        <v/>
      </c>
      <c r="AI4258" s="2" t="str">
        <f t="shared" si="269"/>
        <v>Huyện Mê Linh</v>
      </c>
      <c r="AK4258" s="2" t="str">
        <f t="shared" si="270"/>
        <v/>
      </c>
      <c r="BF4258" s="2" t="str">
        <f>VLOOKUP(M4258,'[1]mã win'!G:K,5,0)</f>
        <v>B</v>
      </c>
    </row>
    <row r="4259" spans="1:58" x14ac:dyDescent="0.25">
      <c r="A4259" s="6" t="s">
        <v>21010</v>
      </c>
      <c r="B4259" s="6" t="s">
        <v>15463</v>
      </c>
      <c r="C4259" s="6" t="s">
        <v>21011</v>
      </c>
      <c r="D4259" s="2" t="s">
        <v>27</v>
      </c>
      <c r="E4259" s="2" t="s">
        <v>9701</v>
      </c>
      <c r="G4259" s="6" t="s">
        <v>15031</v>
      </c>
      <c r="H4259" s="6"/>
      <c r="I4259" s="6"/>
      <c r="J4259" s="6"/>
      <c r="K4259" s="7"/>
      <c r="L4259" s="6" t="s">
        <v>235</v>
      </c>
      <c r="M4259" s="6" t="s">
        <v>25</v>
      </c>
      <c r="N4259" s="6" t="s">
        <v>25</v>
      </c>
      <c r="O4259" s="6" t="s">
        <v>9701</v>
      </c>
      <c r="P4259" s="8" t="s">
        <v>27</v>
      </c>
      <c r="Q4259" s="9">
        <v>44705.605157210703</v>
      </c>
      <c r="R4259" s="6" t="s">
        <v>6465</v>
      </c>
      <c r="X4259" s="6" t="s">
        <v>21012</v>
      </c>
      <c r="Y4259" s="2" t="s">
        <v>21013</v>
      </c>
      <c r="Z4259" s="2" t="s">
        <v>9701</v>
      </c>
      <c r="AA4259" s="2" t="s">
        <v>31</v>
      </c>
      <c r="AB4259" s="2" t="s">
        <v>27</v>
      </c>
      <c r="AC4259" s="2" t="s">
        <v>27</v>
      </c>
      <c r="AD4259" s="2" t="s">
        <v>27</v>
      </c>
      <c r="AE4259" s="2" t="s">
        <v>27</v>
      </c>
      <c r="AG4259" s="2" t="str">
        <f t="shared" si="267"/>
        <v/>
      </c>
      <c r="AH4259" s="2" t="str">
        <f t="shared" si="268"/>
        <v/>
      </c>
      <c r="AI4259" s="2" t="str">
        <f t="shared" si="269"/>
        <v>Huyện Mê Linh</v>
      </c>
      <c r="AK4259" s="2" t="str">
        <f t="shared" si="270"/>
        <v/>
      </c>
      <c r="BF4259" s="2" t="str">
        <f>VLOOKUP(M4259,'[1]mã win'!G:K,5,0)</f>
        <v>B</v>
      </c>
    </row>
    <row r="4260" spans="1:58" x14ac:dyDescent="0.25">
      <c r="A4260" s="6" t="s">
        <v>21014</v>
      </c>
      <c r="B4260" s="6" t="s">
        <v>15463</v>
      </c>
      <c r="C4260" s="6" t="s">
        <v>21015</v>
      </c>
      <c r="D4260" s="2" t="s">
        <v>27</v>
      </c>
      <c r="E4260" s="2" t="s">
        <v>9701</v>
      </c>
      <c r="G4260" s="6" t="s">
        <v>15031</v>
      </c>
      <c r="H4260" s="6"/>
      <c r="I4260" s="6"/>
      <c r="J4260" s="6"/>
      <c r="K4260" s="7"/>
      <c r="L4260" s="6" t="s">
        <v>235</v>
      </c>
      <c r="M4260" s="6" t="s">
        <v>25</v>
      </c>
      <c r="N4260" s="6" t="s">
        <v>25</v>
      </c>
      <c r="O4260" s="6" t="s">
        <v>9701</v>
      </c>
      <c r="P4260" s="8" t="s">
        <v>27</v>
      </c>
      <c r="Q4260" s="9">
        <v>44705.605358252302</v>
      </c>
      <c r="R4260" s="6" t="s">
        <v>6465</v>
      </c>
      <c r="X4260" s="6" t="s">
        <v>21016</v>
      </c>
      <c r="Y4260" s="2" t="s">
        <v>21013</v>
      </c>
      <c r="Z4260" s="2" t="s">
        <v>9701</v>
      </c>
      <c r="AA4260" s="2" t="s">
        <v>31</v>
      </c>
      <c r="AB4260" s="2" t="s">
        <v>27</v>
      </c>
      <c r="AC4260" s="2" t="s">
        <v>27</v>
      </c>
      <c r="AD4260" s="2" t="s">
        <v>27</v>
      </c>
      <c r="AE4260" s="2" t="s">
        <v>27</v>
      </c>
      <c r="AG4260" s="2" t="str">
        <f t="shared" si="267"/>
        <v/>
      </c>
      <c r="AH4260" s="2" t="str">
        <f t="shared" si="268"/>
        <v/>
      </c>
      <c r="AI4260" s="2" t="str">
        <f t="shared" si="269"/>
        <v>Huyện Mê Linh</v>
      </c>
      <c r="AK4260" s="2" t="str">
        <f t="shared" si="270"/>
        <v/>
      </c>
      <c r="BF4260" s="2" t="str">
        <f>VLOOKUP(M4260,'[1]mã win'!G:K,5,0)</f>
        <v>B</v>
      </c>
    </row>
    <row r="4261" spans="1:58" x14ac:dyDescent="0.25">
      <c r="A4261" s="6" t="s">
        <v>21017</v>
      </c>
      <c r="B4261" s="6" t="s">
        <v>15463</v>
      </c>
      <c r="C4261" s="6" t="s">
        <v>21018</v>
      </c>
      <c r="D4261" s="2" t="s">
        <v>27</v>
      </c>
      <c r="E4261" s="2" t="s">
        <v>1152</v>
      </c>
      <c r="G4261" s="6" t="s">
        <v>15031</v>
      </c>
      <c r="H4261" s="6"/>
      <c r="I4261" s="6"/>
      <c r="J4261" s="6"/>
      <c r="K4261" s="7"/>
      <c r="L4261" s="6" t="s">
        <v>24</v>
      </c>
      <c r="M4261" s="6" t="s">
        <v>25</v>
      </c>
      <c r="N4261" s="6" t="s">
        <v>25</v>
      </c>
      <c r="O4261" s="6" t="s">
        <v>1152</v>
      </c>
      <c r="P4261" s="8" t="s">
        <v>27</v>
      </c>
      <c r="Q4261" s="9">
        <v>44707.422903043996</v>
      </c>
      <c r="R4261" s="6" t="s">
        <v>6465</v>
      </c>
      <c r="X4261" s="6" t="s">
        <v>21019</v>
      </c>
      <c r="Y4261" s="2" t="s">
        <v>21020</v>
      </c>
      <c r="Z4261" s="2" t="s">
        <v>21021</v>
      </c>
      <c r="AA4261" s="2" t="s">
        <v>1152</v>
      </c>
      <c r="AB4261" s="2" t="s">
        <v>25</v>
      </c>
      <c r="AC4261" s="2" t="s">
        <v>27</v>
      </c>
      <c r="AD4261" s="2" t="s">
        <v>27</v>
      </c>
      <c r="AE4261" s="2" t="s">
        <v>27</v>
      </c>
      <c r="AG4261" s="2" t="str">
        <f t="shared" si="267"/>
        <v/>
      </c>
      <c r="AH4261" s="2" t="str">
        <f t="shared" si="268"/>
        <v>Quận Bắc Từ Liêm</v>
      </c>
      <c r="AI4261" s="2" t="str">
        <f t="shared" si="269"/>
        <v/>
      </c>
      <c r="AK4261" s="2" t="str">
        <f t="shared" si="270"/>
        <v/>
      </c>
      <c r="BF4261" s="2" t="str">
        <f>VLOOKUP(M4261,'[1]mã win'!G:K,5,0)</f>
        <v>B</v>
      </c>
    </row>
    <row r="4262" spans="1:58" x14ac:dyDescent="0.25">
      <c r="A4262" s="6" t="s">
        <v>21022</v>
      </c>
      <c r="B4262" s="6" t="s">
        <v>15457</v>
      </c>
      <c r="C4262" s="6" t="s">
        <v>21023</v>
      </c>
      <c r="D4262" s="2" t="s">
        <v>1551</v>
      </c>
      <c r="E4262" s="2" t="s">
        <v>200</v>
      </c>
      <c r="G4262" s="6" t="s">
        <v>15024</v>
      </c>
      <c r="H4262" s="6" t="s">
        <v>27</v>
      </c>
      <c r="I4262" s="6"/>
      <c r="J4262" s="6"/>
      <c r="K4262" s="7">
        <v>60</v>
      </c>
      <c r="L4262" s="6" t="s">
        <v>199</v>
      </c>
      <c r="M4262" s="6" t="s">
        <v>39</v>
      </c>
      <c r="N4262" s="6" t="s">
        <v>39</v>
      </c>
      <c r="O4262" s="6" t="s">
        <v>200</v>
      </c>
      <c r="P4262" s="8" t="s">
        <v>27</v>
      </c>
      <c r="Q4262" s="9">
        <v>44749.6110885417</v>
      </c>
      <c r="R4262" s="6" t="s">
        <v>28</v>
      </c>
      <c r="X4262" s="6" t="s">
        <v>21024</v>
      </c>
      <c r="Y4262" s="2" t="s">
        <v>1551</v>
      </c>
      <c r="Z4262" s="2" t="s">
        <v>200</v>
      </c>
      <c r="AA4262" s="2" t="s">
        <v>114</v>
      </c>
      <c r="AB4262" s="2" t="s">
        <v>27</v>
      </c>
      <c r="AC4262" s="2" t="s">
        <v>27</v>
      </c>
      <c r="AD4262" s="2" t="s">
        <v>27</v>
      </c>
      <c r="AE4262" s="2" t="s">
        <v>27</v>
      </c>
      <c r="AG4262" s="2" t="str">
        <f t="shared" si="267"/>
        <v>Phường 6</v>
      </c>
      <c r="AH4262" s="2" t="str">
        <f t="shared" si="268"/>
        <v>Quận Tân Bình</v>
      </c>
      <c r="AI4262" s="2" t="str">
        <f t="shared" si="269"/>
        <v/>
      </c>
      <c r="AK4262" s="2" t="str">
        <f t="shared" si="270"/>
        <v/>
      </c>
      <c r="BF4262" s="2" t="str">
        <f>VLOOKUP(M4262,'[1]mã win'!G:K,5,0)</f>
        <v>N</v>
      </c>
    </row>
    <row r="4263" spans="1:58" x14ac:dyDescent="0.25">
      <c r="A4263" s="6" t="s">
        <v>21025</v>
      </c>
      <c r="B4263" s="6" t="s">
        <v>15457</v>
      </c>
      <c r="C4263" s="6" t="s">
        <v>21026</v>
      </c>
      <c r="D4263" s="2" t="s">
        <v>20418</v>
      </c>
      <c r="E4263" s="2" t="s">
        <v>18662</v>
      </c>
      <c r="G4263" s="6" t="s">
        <v>15024</v>
      </c>
      <c r="H4263" s="6" t="s">
        <v>27</v>
      </c>
      <c r="I4263" s="6"/>
      <c r="J4263" s="6"/>
      <c r="K4263" s="7">
        <v>60</v>
      </c>
      <c r="L4263" s="6" t="s">
        <v>63</v>
      </c>
      <c r="M4263" s="6" t="s">
        <v>39</v>
      </c>
      <c r="N4263" s="6" t="s">
        <v>39</v>
      </c>
      <c r="O4263" s="6" t="s">
        <v>51</v>
      </c>
      <c r="P4263" s="8" t="s">
        <v>27</v>
      </c>
      <c r="Q4263" s="9">
        <v>44719.784914432901</v>
      </c>
      <c r="R4263" s="6" t="s">
        <v>28</v>
      </c>
      <c r="X4263" s="6" t="s">
        <v>21027</v>
      </c>
      <c r="Y4263" s="2" t="s">
        <v>9540</v>
      </c>
      <c r="Z4263" s="2" t="s">
        <v>20418</v>
      </c>
      <c r="AA4263" s="2" t="s">
        <v>18662</v>
      </c>
      <c r="AB4263" s="2" t="s">
        <v>114</v>
      </c>
      <c r="AC4263" s="2" t="s">
        <v>27</v>
      </c>
      <c r="AD4263" s="2" t="s">
        <v>27</v>
      </c>
      <c r="AE4263" s="2" t="s">
        <v>27</v>
      </c>
      <c r="AG4263" s="2" t="str">
        <f t="shared" si="267"/>
        <v>P. Linh Chiểu</v>
      </c>
      <c r="AH4263" s="2" t="str">
        <f t="shared" si="268"/>
        <v>Quận Thủ Đức</v>
      </c>
      <c r="AI4263" s="2" t="str">
        <f t="shared" si="269"/>
        <v/>
      </c>
      <c r="AK4263" s="2" t="str">
        <f t="shared" si="270"/>
        <v/>
      </c>
      <c r="BF4263" s="2" t="str">
        <f>VLOOKUP(M4263,'[1]mã win'!G:K,5,0)</f>
        <v>N</v>
      </c>
    </row>
    <row r="4264" spans="1:58" x14ac:dyDescent="0.25">
      <c r="A4264" s="6" t="s">
        <v>21028</v>
      </c>
      <c r="B4264" s="6" t="s">
        <v>15468</v>
      </c>
      <c r="C4264" s="6" t="s">
        <v>21029</v>
      </c>
      <c r="D4264" s="2" t="s">
        <v>27</v>
      </c>
      <c r="E4264" s="2" t="s">
        <v>10324</v>
      </c>
      <c r="G4264" s="6" t="s">
        <v>16950</v>
      </c>
      <c r="H4264" s="6"/>
      <c r="I4264" s="6"/>
      <c r="J4264" s="6"/>
      <c r="K4264" s="7"/>
      <c r="L4264" s="6" t="s">
        <v>235</v>
      </c>
      <c r="M4264" s="6" t="s">
        <v>25</v>
      </c>
      <c r="N4264" s="6" t="s">
        <v>25</v>
      </c>
      <c r="O4264" s="6" t="s">
        <v>10324</v>
      </c>
      <c r="P4264" s="8" t="s">
        <v>27</v>
      </c>
      <c r="Q4264" s="9">
        <v>44705.597872916704</v>
      </c>
      <c r="R4264" s="6" t="s">
        <v>6465</v>
      </c>
      <c r="X4264" s="6" t="s">
        <v>21030</v>
      </c>
      <c r="Y4264" s="2" t="s">
        <v>10324</v>
      </c>
      <c r="Z4264" s="2" t="s">
        <v>2458</v>
      </c>
      <c r="AA4264" s="2" t="s">
        <v>27</v>
      </c>
      <c r="AB4264" s="2" t="s">
        <v>27</v>
      </c>
      <c r="AC4264" s="2" t="s">
        <v>27</v>
      </c>
      <c r="AD4264" s="2" t="s">
        <v>27</v>
      </c>
      <c r="AE4264" s="2" t="s">
        <v>27</v>
      </c>
      <c r="AG4264" s="2" t="str">
        <f t="shared" si="267"/>
        <v/>
      </c>
      <c r="AH4264" s="2" t="str">
        <f t="shared" si="268"/>
        <v/>
      </c>
      <c r="AI4264" s="2" t="str">
        <f t="shared" si="269"/>
        <v>Huyện Sóc Sơn</v>
      </c>
      <c r="AK4264" s="2" t="str">
        <f t="shared" si="270"/>
        <v/>
      </c>
      <c r="BF4264" s="2" t="str">
        <f>VLOOKUP(M4264,'[1]mã win'!G:K,5,0)</f>
        <v>B</v>
      </c>
    </row>
    <row r="4265" spans="1:58" x14ac:dyDescent="0.25">
      <c r="A4265" s="6" t="s">
        <v>21031</v>
      </c>
      <c r="B4265" s="6" t="s">
        <v>15505</v>
      </c>
      <c r="C4265" s="6" t="s">
        <v>21032</v>
      </c>
      <c r="D4265" s="2" t="s">
        <v>6773</v>
      </c>
      <c r="E4265" s="2" t="s">
        <v>36</v>
      </c>
      <c r="G4265" s="6" t="s">
        <v>15024</v>
      </c>
      <c r="H4265" s="6" t="s">
        <v>27</v>
      </c>
      <c r="I4265" s="6"/>
      <c r="J4265" s="6"/>
      <c r="K4265" s="7">
        <v>60</v>
      </c>
      <c r="L4265" s="6" t="s">
        <v>199</v>
      </c>
      <c r="M4265" s="6" t="s">
        <v>39</v>
      </c>
      <c r="N4265" s="6" t="s">
        <v>39</v>
      </c>
      <c r="O4265" s="6" t="s">
        <v>36</v>
      </c>
      <c r="P4265" s="8" t="s">
        <v>27</v>
      </c>
      <c r="Q4265" s="9">
        <v>44719.561930173601</v>
      </c>
      <c r="R4265" s="6" t="s">
        <v>28</v>
      </c>
      <c r="X4265" s="6" t="s">
        <v>21033</v>
      </c>
      <c r="Y4265" s="2" t="s">
        <v>6773</v>
      </c>
      <c r="Z4265" s="2" t="s">
        <v>36</v>
      </c>
      <c r="AA4265" s="2" t="s">
        <v>114</v>
      </c>
      <c r="AB4265" s="2" t="s">
        <v>27</v>
      </c>
      <c r="AC4265" s="2" t="s">
        <v>27</v>
      </c>
      <c r="AD4265" s="2" t="s">
        <v>27</v>
      </c>
      <c r="AE4265" s="2" t="s">
        <v>27</v>
      </c>
      <c r="AG4265" s="2" t="str">
        <f t="shared" si="267"/>
        <v>Phường Tân Thành</v>
      </c>
      <c r="AH4265" s="2" t="str">
        <f t="shared" si="268"/>
        <v>Quận Tân Phú</v>
      </c>
      <c r="AI4265" s="2" t="str">
        <f t="shared" si="269"/>
        <v/>
      </c>
      <c r="AK4265" s="2" t="str">
        <f t="shared" si="270"/>
        <v/>
      </c>
      <c r="BF4265" s="2" t="str">
        <f>VLOOKUP(M4265,'[1]mã win'!G:K,5,0)</f>
        <v>N</v>
      </c>
    </row>
    <row r="4266" spans="1:58" x14ac:dyDescent="0.25">
      <c r="A4266" s="6" t="s">
        <v>21034</v>
      </c>
      <c r="B4266" s="6" t="s">
        <v>15457</v>
      </c>
      <c r="C4266" s="6" t="s">
        <v>21035</v>
      </c>
      <c r="D4266" s="2" t="s">
        <v>18216</v>
      </c>
      <c r="E4266" s="2" t="s">
        <v>18662</v>
      </c>
      <c r="G4266" s="6" t="s">
        <v>15024</v>
      </c>
      <c r="H4266" s="6" t="s">
        <v>27</v>
      </c>
      <c r="I4266" s="6"/>
      <c r="J4266" s="6"/>
      <c r="K4266" s="7">
        <v>60</v>
      </c>
      <c r="L4266" s="6" t="s">
        <v>63</v>
      </c>
      <c r="M4266" s="6" t="s">
        <v>39</v>
      </c>
      <c r="N4266" s="6" t="s">
        <v>39</v>
      </c>
      <c r="O4266" s="6" t="s">
        <v>51</v>
      </c>
      <c r="P4266" s="8" t="s">
        <v>27</v>
      </c>
      <c r="Q4266" s="9">
        <v>44749.6847019329</v>
      </c>
      <c r="R4266" s="6" t="s">
        <v>28</v>
      </c>
      <c r="X4266" s="6" t="s">
        <v>21036</v>
      </c>
      <c r="Y4266" s="2" t="s">
        <v>8186</v>
      </c>
      <c r="Z4266" s="2" t="s">
        <v>18216</v>
      </c>
      <c r="AA4266" s="2" t="s">
        <v>18662</v>
      </c>
      <c r="AB4266" s="2" t="s">
        <v>114</v>
      </c>
      <c r="AC4266" s="2" t="s">
        <v>27</v>
      </c>
      <c r="AD4266" s="2" t="s">
        <v>27</v>
      </c>
      <c r="AE4266" s="2" t="s">
        <v>27</v>
      </c>
      <c r="AG4266" s="2" t="str">
        <f t="shared" si="267"/>
        <v>Phường Linh Đông</v>
      </c>
      <c r="AH4266" s="2" t="str">
        <f t="shared" si="268"/>
        <v>Quận Thủ Đức</v>
      </c>
      <c r="AI4266" s="2" t="str">
        <f t="shared" si="269"/>
        <v/>
      </c>
      <c r="AK4266" s="2" t="str">
        <f t="shared" si="270"/>
        <v/>
      </c>
      <c r="BF4266" s="2" t="str">
        <f>VLOOKUP(M4266,'[1]mã win'!G:K,5,0)</f>
        <v>N</v>
      </c>
    </row>
    <row r="4267" spans="1:58" x14ac:dyDescent="0.25">
      <c r="A4267" s="6" t="s">
        <v>21037</v>
      </c>
      <c r="B4267" s="6" t="s">
        <v>15457</v>
      </c>
      <c r="C4267" s="6" t="s">
        <v>21038</v>
      </c>
      <c r="D4267" s="2" t="s">
        <v>27</v>
      </c>
      <c r="E4267" s="2" t="s">
        <v>754</v>
      </c>
      <c r="G4267" s="6" t="s">
        <v>15024</v>
      </c>
      <c r="H4267" s="6" t="s">
        <v>27</v>
      </c>
      <c r="I4267" s="6"/>
      <c r="J4267" s="6"/>
      <c r="K4267" s="7">
        <v>60</v>
      </c>
      <c r="L4267" s="6" t="s">
        <v>199</v>
      </c>
      <c r="M4267" s="6" t="s">
        <v>39</v>
      </c>
      <c r="N4267" s="6" t="s">
        <v>39</v>
      </c>
      <c r="O4267" s="6" t="s">
        <v>754</v>
      </c>
      <c r="P4267" s="8" t="s">
        <v>27</v>
      </c>
      <c r="Q4267" s="9">
        <v>44750.493695023099</v>
      </c>
      <c r="R4267" s="6" t="s">
        <v>28</v>
      </c>
      <c r="X4267" s="6" t="s">
        <v>21039</v>
      </c>
      <c r="Y4267" s="2" t="s">
        <v>16919</v>
      </c>
      <c r="Z4267" s="2" t="s">
        <v>21040</v>
      </c>
      <c r="AA4267" s="2" t="s">
        <v>21041</v>
      </c>
      <c r="AB4267" s="2" t="s">
        <v>21042</v>
      </c>
      <c r="AC4267" s="2" t="s">
        <v>21043</v>
      </c>
      <c r="AD4267" s="2" t="s">
        <v>21044</v>
      </c>
      <c r="AE4267" s="2" t="s">
        <v>5759</v>
      </c>
      <c r="AF4267" s="2" t="s">
        <v>21045</v>
      </c>
      <c r="AG4267" s="2" t="str">
        <f t="shared" si="267"/>
        <v>Phường Thới An</v>
      </c>
      <c r="AH4267" s="2" t="str">
        <f t="shared" si="268"/>
        <v/>
      </c>
      <c r="AI4267" s="2" t="str">
        <f t="shared" si="269"/>
        <v/>
      </c>
      <c r="AK4267" s="2" t="str">
        <f t="shared" si="270"/>
        <v/>
      </c>
      <c r="BF4267" s="2" t="str">
        <f>VLOOKUP(M4267,'[1]mã win'!G:K,5,0)</f>
        <v>N</v>
      </c>
    </row>
    <row r="4268" spans="1:58" x14ac:dyDescent="0.25">
      <c r="A4268" s="6" t="s">
        <v>21046</v>
      </c>
      <c r="B4268" s="6" t="s">
        <v>15468</v>
      </c>
      <c r="C4268" s="6" t="s">
        <v>21047</v>
      </c>
      <c r="D4268" s="2" t="s">
        <v>27</v>
      </c>
      <c r="E4268" s="2" t="s">
        <v>1078</v>
      </c>
      <c r="G4268" s="6" t="s">
        <v>15031</v>
      </c>
      <c r="H4268" s="6"/>
      <c r="I4268" s="6"/>
      <c r="J4268" s="6"/>
      <c r="K4268" s="7"/>
      <c r="L4268" s="6" t="s">
        <v>235</v>
      </c>
      <c r="M4268" s="6" t="s">
        <v>25</v>
      </c>
      <c r="N4268" s="6" t="s">
        <v>25</v>
      </c>
      <c r="O4268" s="6" t="s">
        <v>1078</v>
      </c>
      <c r="P4268" s="8" t="s">
        <v>27</v>
      </c>
      <c r="Q4268" s="9">
        <v>44704.612442048601</v>
      </c>
      <c r="R4268" s="6" t="s">
        <v>6465</v>
      </c>
      <c r="X4268" s="6" t="s">
        <v>21048</v>
      </c>
      <c r="Y4268" s="2" t="s">
        <v>21049</v>
      </c>
      <c r="Z4268" s="2" t="s">
        <v>1078</v>
      </c>
      <c r="AA4268" s="2" t="s">
        <v>31</v>
      </c>
      <c r="AB4268" s="2" t="s">
        <v>27</v>
      </c>
      <c r="AC4268" s="2" t="s">
        <v>27</v>
      </c>
      <c r="AD4268" s="2" t="s">
        <v>27</v>
      </c>
      <c r="AE4268" s="2" t="s">
        <v>27</v>
      </c>
      <c r="AG4268" s="2" t="str">
        <f t="shared" si="267"/>
        <v/>
      </c>
      <c r="AH4268" s="2" t="str">
        <f t="shared" si="268"/>
        <v/>
      </c>
      <c r="AI4268" s="2" t="str">
        <f t="shared" si="269"/>
        <v>Huyện Đông Anh</v>
      </c>
      <c r="AK4268" s="2" t="str">
        <f t="shared" si="270"/>
        <v/>
      </c>
      <c r="BF4268" s="2" t="str">
        <f>VLOOKUP(M4268,'[1]mã win'!G:K,5,0)</f>
        <v>B</v>
      </c>
    </row>
    <row r="4269" spans="1:58" x14ac:dyDescent="0.25">
      <c r="A4269" s="6" t="s">
        <v>21050</v>
      </c>
      <c r="B4269" s="6" t="s">
        <v>15468</v>
      </c>
      <c r="C4269" s="6" t="s">
        <v>21051</v>
      </c>
      <c r="D4269" s="2" t="s">
        <v>27</v>
      </c>
      <c r="E4269" s="2" t="s">
        <v>2278</v>
      </c>
      <c r="G4269" s="6" t="s">
        <v>15031</v>
      </c>
      <c r="H4269" s="6"/>
      <c r="I4269" s="6"/>
      <c r="J4269" s="6"/>
      <c r="K4269" s="7"/>
      <c r="L4269" s="6" t="s">
        <v>8064</v>
      </c>
      <c r="M4269" s="6" t="s">
        <v>25</v>
      </c>
      <c r="N4269" s="6" t="s">
        <v>25</v>
      </c>
      <c r="O4269" s="6" t="s">
        <v>2278</v>
      </c>
      <c r="P4269" s="8" t="s">
        <v>27</v>
      </c>
      <c r="Q4269" s="9">
        <v>44704.657034062497</v>
      </c>
      <c r="R4269" s="6" t="s">
        <v>6465</v>
      </c>
      <c r="X4269" s="6" t="s">
        <v>21052</v>
      </c>
      <c r="Y4269" s="2" t="s">
        <v>21053</v>
      </c>
      <c r="Z4269" s="2" t="s">
        <v>2278</v>
      </c>
      <c r="AA4269" s="2" t="s">
        <v>31</v>
      </c>
      <c r="AB4269" s="2" t="s">
        <v>27</v>
      </c>
      <c r="AC4269" s="2" t="s">
        <v>27</v>
      </c>
      <c r="AD4269" s="2" t="s">
        <v>27</v>
      </c>
      <c r="AE4269" s="2" t="s">
        <v>27</v>
      </c>
      <c r="AG4269" s="2" t="str">
        <f t="shared" si="267"/>
        <v/>
      </c>
      <c r="AH4269" s="2" t="str">
        <f t="shared" si="268"/>
        <v/>
      </c>
      <c r="AI4269" s="2" t="str">
        <f t="shared" si="269"/>
        <v>Huyện Gia Lâm</v>
      </c>
      <c r="AK4269" s="2" t="str">
        <f t="shared" si="270"/>
        <v/>
      </c>
      <c r="BF4269" s="2" t="str">
        <f>VLOOKUP(M4269,'[1]mã win'!G:K,5,0)</f>
        <v>B</v>
      </c>
    </row>
    <row r="4270" spans="1:58" x14ac:dyDescent="0.25">
      <c r="A4270" s="6" t="s">
        <v>21054</v>
      </c>
      <c r="B4270" s="6" t="s">
        <v>15468</v>
      </c>
      <c r="C4270" s="6" t="s">
        <v>21055</v>
      </c>
      <c r="D4270" s="2" t="s">
        <v>27</v>
      </c>
      <c r="E4270" s="2" t="s">
        <v>21056</v>
      </c>
      <c r="G4270" s="6" t="s">
        <v>15031</v>
      </c>
      <c r="H4270" s="6"/>
      <c r="I4270" s="6"/>
      <c r="J4270" s="6"/>
      <c r="K4270" s="7"/>
      <c r="L4270" s="6" t="s">
        <v>8064</v>
      </c>
      <c r="M4270" s="6" t="s">
        <v>25</v>
      </c>
      <c r="N4270" s="6" t="s">
        <v>25</v>
      </c>
      <c r="O4270" s="6" t="s">
        <v>21057</v>
      </c>
      <c r="P4270" s="8" t="s">
        <v>27</v>
      </c>
      <c r="Q4270" s="9">
        <v>44733.578905358801</v>
      </c>
      <c r="R4270" s="6" t="s">
        <v>6465</v>
      </c>
      <c r="X4270" s="6" t="s">
        <v>21058</v>
      </c>
      <c r="Y4270" s="2" t="s">
        <v>21059</v>
      </c>
      <c r="Z4270" s="2" t="s">
        <v>21056</v>
      </c>
      <c r="AA4270" s="2" t="s">
        <v>31</v>
      </c>
      <c r="AB4270" s="2" t="s">
        <v>27</v>
      </c>
      <c r="AC4270" s="2" t="s">
        <v>27</v>
      </c>
      <c r="AD4270" s="2" t="s">
        <v>27</v>
      </c>
      <c r="AE4270" s="2" t="s">
        <v>27</v>
      </c>
      <c r="AG4270" s="2" t="str">
        <f t="shared" si="267"/>
        <v/>
      </c>
      <c r="AH4270" s="2" t="str">
        <f t="shared" si="268"/>
        <v/>
      </c>
      <c r="AI4270" s="2" t="str">
        <f t="shared" si="269"/>
        <v>Huyện Ứng Hòa</v>
      </c>
      <c r="AK4270" s="2" t="str">
        <f t="shared" si="270"/>
        <v/>
      </c>
      <c r="BF4270" s="2" t="str">
        <f>VLOOKUP(M4270,'[1]mã win'!G:K,5,0)</f>
        <v>B</v>
      </c>
    </row>
    <row r="4271" spans="1:58" x14ac:dyDescent="0.25">
      <c r="A4271" s="6" t="s">
        <v>21060</v>
      </c>
      <c r="B4271" s="6" t="s">
        <v>15468</v>
      </c>
      <c r="C4271" s="6" t="s">
        <v>21061</v>
      </c>
      <c r="D4271" s="2" t="s">
        <v>27</v>
      </c>
      <c r="E4271" s="2" t="s">
        <v>21056</v>
      </c>
      <c r="G4271" s="6" t="s">
        <v>15031</v>
      </c>
      <c r="H4271" s="6"/>
      <c r="I4271" s="6"/>
      <c r="J4271" s="6"/>
      <c r="K4271" s="7"/>
      <c r="L4271" s="6" t="s">
        <v>8064</v>
      </c>
      <c r="M4271" s="6" t="s">
        <v>25</v>
      </c>
      <c r="N4271" s="6" t="s">
        <v>25</v>
      </c>
      <c r="O4271" s="6" t="s">
        <v>21057</v>
      </c>
      <c r="P4271" s="8" t="s">
        <v>27</v>
      </c>
      <c r="Q4271" s="9">
        <v>44728.460762997704</v>
      </c>
      <c r="R4271" s="6" t="s">
        <v>6465</v>
      </c>
      <c r="X4271" s="6" t="s">
        <v>21062</v>
      </c>
      <c r="Y4271" s="2" t="s">
        <v>21063</v>
      </c>
      <c r="Z4271" s="2" t="s">
        <v>21056</v>
      </c>
      <c r="AA4271" s="2" t="s">
        <v>31</v>
      </c>
      <c r="AB4271" s="2" t="s">
        <v>27</v>
      </c>
      <c r="AC4271" s="2" t="s">
        <v>27</v>
      </c>
      <c r="AD4271" s="2" t="s">
        <v>27</v>
      </c>
      <c r="AE4271" s="2" t="s">
        <v>27</v>
      </c>
      <c r="AG4271" s="2" t="str">
        <f t="shared" si="267"/>
        <v/>
      </c>
      <c r="AH4271" s="2" t="str">
        <f t="shared" si="268"/>
        <v/>
      </c>
      <c r="AI4271" s="2" t="str">
        <f t="shared" si="269"/>
        <v>Huyện Ứng Hòa</v>
      </c>
      <c r="AK4271" s="2" t="str">
        <f t="shared" si="270"/>
        <v/>
      </c>
      <c r="BF4271" s="2" t="str">
        <f>VLOOKUP(M4271,'[1]mã win'!G:K,5,0)</f>
        <v>B</v>
      </c>
    </row>
    <row r="4272" spans="1:58" x14ac:dyDescent="0.25">
      <c r="A4272" s="6" t="s">
        <v>21064</v>
      </c>
      <c r="B4272" s="6" t="s">
        <v>15468</v>
      </c>
      <c r="C4272" s="6" t="s">
        <v>21065</v>
      </c>
      <c r="D4272" s="2" t="s">
        <v>21066</v>
      </c>
      <c r="E4272" s="2" t="s">
        <v>967</v>
      </c>
      <c r="G4272" s="6" t="s">
        <v>15031</v>
      </c>
      <c r="H4272" s="6"/>
      <c r="I4272" s="6"/>
      <c r="J4272" s="6"/>
      <c r="K4272" s="7"/>
      <c r="L4272" s="6" t="s">
        <v>235</v>
      </c>
      <c r="M4272" s="6" t="s">
        <v>25</v>
      </c>
      <c r="N4272" s="6" t="s">
        <v>25</v>
      </c>
      <c r="O4272" s="6" t="s">
        <v>967</v>
      </c>
      <c r="P4272" s="8" t="s">
        <v>27</v>
      </c>
      <c r="Q4272" s="9">
        <v>44704.576002777801</v>
      </c>
      <c r="R4272" s="6" t="s">
        <v>6465</v>
      </c>
      <c r="X4272" s="6" t="s">
        <v>21067</v>
      </c>
      <c r="Y4272" s="2" t="s">
        <v>21066</v>
      </c>
      <c r="Z4272" s="2" t="s">
        <v>967</v>
      </c>
      <c r="AA4272" s="2" t="s">
        <v>31</v>
      </c>
      <c r="AB4272" s="2" t="s">
        <v>27</v>
      </c>
      <c r="AC4272" s="2" t="s">
        <v>27</v>
      </c>
      <c r="AD4272" s="2" t="s">
        <v>27</v>
      </c>
      <c r="AE4272" s="2" t="s">
        <v>27</v>
      </c>
      <c r="AG4272" s="2" t="str">
        <f t="shared" si="267"/>
        <v>Phường Thanh Trì</v>
      </c>
      <c r="AH4272" s="2" t="str">
        <f t="shared" si="268"/>
        <v>Quận Hoàng Mai</v>
      </c>
      <c r="AI4272" s="2" t="str">
        <f t="shared" si="269"/>
        <v/>
      </c>
      <c r="AK4272" s="2" t="str">
        <f t="shared" si="270"/>
        <v/>
      </c>
      <c r="BF4272" s="2" t="str">
        <f>VLOOKUP(M4272,'[1]mã win'!G:K,5,0)</f>
        <v>B</v>
      </c>
    </row>
    <row r="4273" spans="1:58" x14ac:dyDescent="0.25">
      <c r="A4273" s="6" t="s">
        <v>21068</v>
      </c>
      <c r="B4273" s="6" t="s">
        <v>15468</v>
      </c>
      <c r="C4273" s="6" t="s">
        <v>21069</v>
      </c>
      <c r="D4273" s="2" t="s">
        <v>27</v>
      </c>
      <c r="E4273" s="2" t="s">
        <v>918</v>
      </c>
      <c r="G4273" s="6" t="s">
        <v>15031</v>
      </c>
      <c r="H4273" s="6"/>
      <c r="I4273" s="6"/>
      <c r="J4273" s="6"/>
      <c r="K4273" s="7"/>
      <c r="L4273" s="6" t="s">
        <v>24</v>
      </c>
      <c r="M4273" s="6" t="s">
        <v>25</v>
      </c>
      <c r="N4273" s="6" t="s">
        <v>25</v>
      </c>
      <c r="O4273" s="6" t="s">
        <v>918</v>
      </c>
      <c r="P4273" s="8" t="s">
        <v>27</v>
      </c>
      <c r="Q4273" s="9">
        <v>44707.341625775502</v>
      </c>
      <c r="R4273" s="6" t="s">
        <v>6465</v>
      </c>
      <c r="X4273" s="6" t="s">
        <v>21070</v>
      </c>
      <c r="Y4273" s="2" t="s">
        <v>918</v>
      </c>
      <c r="Z4273" s="2" t="s">
        <v>25</v>
      </c>
      <c r="AA4273" s="2" t="s">
        <v>27</v>
      </c>
      <c r="AB4273" s="2" t="s">
        <v>27</v>
      </c>
      <c r="AC4273" s="2" t="s">
        <v>27</v>
      </c>
      <c r="AD4273" s="2" t="s">
        <v>27</v>
      </c>
      <c r="AE4273" s="2" t="s">
        <v>27</v>
      </c>
      <c r="AG4273" s="2" t="str">
        <f t="shared" si="267"/>
        <v/>
      </c>
      <c r="AH4273" s="2" t="str">
        <f t="shared" si="268"/>
        <v>Quận Nam Từ Liêm</v>
      </c>
      <c r="AI4273" s="2" t="str">
        <f t="shared" si="269"/>
        <v/>
      </c>
      <c r="AK4273" s="2" t="str">
        <f t="shared" si="270"/>
        <v/>
      </c>
      <c r="BF4273" s="2" t="str">
        <f>VLOOKUP(M4273,'[1]mã win'!G:K,5,0)</f>
        <v>B</v>
      </c>
    </row>
    <row r="4274" spans="1:58" x14ac:dyDescent="0.25">
      <c r="A4274" s="6" t="s">
        <v>21071</v>
      </c>
      <c r="B4274" s="6" t="s">
        <v>15457</v>
      </c>
      <c r="C4274" s="6" t="s">
        <v>21072</v>
      </c>
      <c r="D4274" s="2" t="s">
        <v>5155</v>
      </c>
      <c r="E4274" s="2" t="s">
        <v>305</v>
      </c>
      <c r="G4274" s="6" t="s">
        <v>15024</v>
      </c>
      <c r="H4274" s="6" t="s">
        <v>27</v>
      </c>
      <c r="I4274" s="6"/>
      <c r="J4274" s="6"/>
      <c r="K4274" s="7">
        <v>60</v>
      </c>
      <c r="L4274" s="6" t="s">
        <v>133</v>
      </c>
      <c r="M4274" s="6" t="s">
        <v>39</v>
      </c>
      <c r="N4274" s="6" t="s">
        <v>39</v>
      </c>
      <c r="O4274" s="6" t="s">
        <v>305</v>
      </c>
      <c r="P4274" s="8" t="s">
        <v>27</v>
      </c>
      <c r="Q4274" s="9">
        <v>44735.447738275499</v>
      </c>
      <c r="R4274" s="6" t="s">
        <v>28</v>
      </c>
      <c r="X4274" s="6" t="s">
        <v>21073</v>
      </c>
      <c r="Y4274" s="2" t="s">
        <v>21074</v>
      </c>
      <c r="Z4274" s="2" t="s">
        <v>5155</v>
      </c>
      <c r="AA4274" s="2" t="s">
        <v>305</v>
      </c>
      <c r="AB4274" s="2" t="s">
        <v>114</v>
      </c>
      <c r="AC4274" s="2" t="s">
        <v>27</v>
      </c>
      <c r="AD4274" s="2" t="s">
        <v>27</v>
      </c>
      <c r="AE4274" s="2" t="s">
        <v>27</v>
      </c>
      <c r="AG4274" s="2" t="str">
        <f t="shared" ref="AG4274:AG4337" si="271">IF(LEFT(X4274,1)="P",X4274,IF(LEFT(Y4274,1)="P",Y4274,IF(LEFT(Z4274,1)="P",Z4274,IF(LEFT(AA4274,1)="P",AA4274,IF(LEFT(AB4274,1)="P",AB4274,IF(LEFT(AC4274,1)="P",AC4274,IF(LEFT(AD4274,1)="P",AD4274,IF(LEFT(AE4274,1)="P",AE4274,IF(LEFT(AF4274,1)="P",AF4274,"")))))))))</f>
        <v>Phường Bình Trị Đông</v>
      </c>
      <c r="AH4274" s="2" t="str">
        <f t="shared" ref="AH4274:AH4337" si="272">IF(LEFT(X4274,1)="P",X4274,IF(LEFT(Y4274,1)="Q",Y4274,IF(LEFT(Z4274,1)="Q",Z4274,IF(LEFT(AA4274,1)="Q",AA4274,IF(LEFT(AB4274,1)="Q",AB4274,IF(LEFT(AC4274,1)="Q",AC4274,IF(LEFT(AD4274,1)="Q",AD4274,IF(LEFT(AE4274,1)="Q",AE4274,IF(LEFT(AF4274,1)="Q",AF4274,"")))))))))</f>
        <v>Quận Bình Tân</v>
      </c>
      <c r="AI4274" s="2" t="str">
        <f t="shared" ref="AI4274:AI4337" si="273">IF(LEFT(Y4274,2)="Hu",Y4274,IF(LEFT(Z4274,2)="Hu",Z4274,IF(LEFT(AA4274,2)="Hu",AA4274,IF(LEFT(AB4274,2)="Hu",AB4274,IF(LEFT(AC4274,2)="Hu",AC4274,IF(LEFT(AD4274,2)="Hu",AD4274,IF(LEFT(AE4274,2)="Hu",AE4274,IF(LEFT(AF4274,2)="Hu",AF4274,""))))))))</f>
        <v/>
      </c>
      <c r="AK4274" s="2" t="str">
        <f t="shared" si="270"/>
        <v/>
      </c>
      <c r="BF4274" s="2" t="str">
        <f>VLOOKUP(M4274,'[1]mã win'!G:K,5,0)</f>
        <v>N</v>
      </c>
    </row>
    <row r="4275" spans="1:58" x14ac:dyDescent="0.25">
      <c r="A4275" s="6" t="s">
        <v>21075</v>
      </c>
      <c r="B4275" s="6" t="s">
        <v>15457</v>
      </c>
      <c r="C4275" s="6" t="s">
        <v>21076</v>
      </c>
      <c r="D4275" s="2" t="s">
        <v>118</v>
      </c>
      <c r="E4275" s="2" t="s">
        <v>91</v>
      </c>
      <c r="G4275" s="6" t="s">
        <v>15024</v>
      </c>
      <c r="H4275" s="6" t="s">
        <v>27</v>
      </c>
      <c r="I4275" s="6"/>
      <c r="J4275" s="6"/>
      <c r="K4275" s="7">
        <v>60</v>
      </c>
      <c r="L4275" s="6" t="s">
        <v>63</v>
      </c>
      <c r="M4275" s="6" t="s">
        <v>39</v>
      </c>
      <c r="N4275" s="6" t="s">
        <v>39</v>
      </c>
      <c r="O4275" s="6" t="s">
        <v>91</v>
      </c>
      <c r="P4275" s="8" t="s">
        <v>27</v>
      </c>
      <c r="Q4275" s="9">
        <v>44767.450145567098</v>
      </c>
      <c r="R4275" s="6" t="s">
        <v>28</v>
      </c>
      <c r="X4275" s="6" t="s">
        <v>21077</v>
      </c>
      <c r="Y4275" s="2" t="s">
        <v>118</v>
      </c>
      <c r="Z4275" s="2" t="s">
        <v>91</v>
      </c>
      <c r="AA4275" s="2" t="s">
        <v>114</v>
      </c>
      <c r="AB4275" s="2" t="s">
        <v>27</v>
      </c>
      <c r="AC4275" s="2" t="s">
        <v>27</v>
      </c>
      <c r="AD4275" s="2" t="s">
        <v>27</v>
      </c>
      <c r="AE4275" s="2" t="s">
        <v>27</v>
      </c>
      <c r="AG4275" s="2" t="str">
        <f t="shared" si="271"/>
        <v>Phường 4</v>
      </c>
      <c r="AH4275" s="2" t="str">
        <f t="shared" si="272"/>
        <v>Quận 3</v>
      </c>
      <c r="AI4275" s="2" t="str">
        <f t="shared" si="273"/>
        <v/>
      </c>
      <c r="AK4275" s="2" t="str">
        <f t="shared" si="270"/>
        <v/>
      </c>
      <c r="BF4275" s="2" t="str">
        <f>VLOOKUP(M4275,'[1]mã win'!G:K,5,0)</f>
        <v>N</v>
      </c>
    </row>
    <row r="4276" spans="1:58" x14ac:dyDescent="0.25">
      <c r="A4276" s="6" t="s">
        <v>21078</v>
      </c>
      <c r="B4276" s="6" t="s">
        <v>15489</v>
      </c>
      <c r="C4276" s="6" t="s">
        <v>21079</v>
      </c>
      <c r="D4276" s="2" t="s">
        <v>27</v>
      </c>
      <c r="E4276" s="2" t="s">
        <v>17567</v>
      </c>
      <c r="G4276" s="6" t="s">
        <v>15031</v>
      </c>
      <c r="H4276" s="6"/>
      <c r="I4276" s="6"/>
      <c r="J4276" s="6"/>
      <c r="K4276" s="7"/>
      <c r="L4276" s="6" t="s">
        <v>8064</v>
      </c>
      <c r="M4276" s="6" t="s">
        <v>25</v>
      </c>
      <c r="N4276" s="6" t="s">
        <v>25</v>
      </c>
      <c r="O4276" s="6" t="s">
        <v>17567</v>
      </c>
      <c r="P4276" s="8" t="s">
        <v>27</v>
      </c>
      <c r="Q4276" s="9">
        <v>44705.592179363397</v>
      </c>
      <c r="R4276" s="6" t="s">
        <v>6465</v>
      </c>
      <c r="X4276" s="6" t="s">
        <v>21080</v>
      </c>
      <c r="Y4276" s="2" t="s">
        <v>21081</v>
      </c>
      <c r="Z4276" s="2" t="s">
        <v>17567</v>
      </c>
      <c r="AA4276" s="2" t="s">
        <v>31</v>
      </c>
      <c r="AB4276" s="2" t="s">
        <v>27</v>
      </c>
      <c r="AC4276" s="2" t="s">
        <v>27</v>
      </c>
      <c r="AD4276" s="2" t="s">
        <v>27</v>
      </c>
      <c r="AE4276" s="2" t="s">
        <v>27</v>
      </c>
      <c r="AG4276" s="2" t="str">
        <f t="shared" si="271"/>
        <v/>
      </c>
      <c r="AH4276" s="2" t="str">
        <f t="shared" si="272"/>
        <v/>
      </c>
      <c r="AI4276" s="2" t="str">
        <f t="shared" si="273"/>
        <v>Huyện Phú Xuyên</v>
      </c>
      <c r="AK4276" s="2" t="str">
        <f t="shared" si="270"/>
        <v/>
      </c>
      <c r="BF4276" s="2" t="str">
        <f>VLOOKUP(M4276,'[1]mã win'!G:K,5,0)</f>
        <v>B</v>
      </c>
    </row>
    <row r="4277" spans="1:58" x14ac:dyDescent="0.25">
      <c r="A4277" s="6" t="s">
        <v>21082</v>
      </c>
      <c r="B4277" s="6" t="s">
        <v>15457</v>
      </c>
      <c r="C4277" s="6" t="s">
        <v>21083</v>
      </c>
      <c r="D4277" s="2" t="s">
        <v>597</v>
      </c>
      <c r="E4277" s="2" t="s">
        <v>399</v>
      </c>
      <c r="G4277" s="6" t="s">
        <v>15024</v>
      </c>
      <c r="H4277" s="6" t="s">
        <v>27</v>
      </c>
      <c r="I4277" s="6"/>
      <c r="J4277" s="6"/>
      <c r="K4277" s="7">
        <v>60</v>
      </c>
      <c r="L4277" s="6" t="s">
        <v>63</v>
      </c>
      <c r="M4277" s="6" t="s">
        <v>39</v>
      </c>
      <c r="N4277" s="6" t="s">
        <v>39</v>
      </c>
      <c r="O4277" s="6" t="s">
        <v>51</v>
      </c>
      <c r="P4277" s="8" t="s">
        <v>27</v>
      </c>
      <c r="Q4277" s="9">
        <v>44750.345030057899</v>
      </c>
      <c r="R4277" s="6" t="s">
        <v>28</v>
      </c>
      <c r="X4277" s="6" t="s">
        <v>21084</v>
      </c>
      <c r="Y4277" s="2" t="s">
        <v>597</v>
      </c>
      <c r="Z4277" s="2" t="s">
        <v>399</v>
      </c>
      <c r="AA4277" s="2" t="s">
        <v>114</v>
      </c>
      <c r="AB4277" s="2" t="s">
        <v>27</v>
      </c>
      <c r="AC4277" s="2" t="s">
        <v>27</v>
      </c>
      <c r="AD4277" s="2" t="s">
        <v>27</v>
      </c>
      <c r="AE4277" s="2" t="s">
        <v>27</v>
      </c>
      <c r="AG4277" s="2" t="str">
        <f t="shared" si="271"/>
        <v>Phường Long Bình</v>
      </c>
      <c r="AH4277" s="2" t="str">
        <f t="shared" si="272"/>
        <v>Quận 9</v>
      </c>
      <c r="AI4277" s="2" t="str">
        <f t="shared" si="273"/>
        <v/>
      </c>
      <c r="AK4277" s="2" t="str">
        <f t="shared" si="270"/>
        <v/>
      </c>
      <c r="BF4277" s="2" t="str">
        <f>VLOOKUP(M4277,'[1]mã win'!G:K,5,0)</f>
        <v>N</v>
      </c>
    </row>
    <row r="4278" spans="1:58" x14ac:dyDescent="0.25">
      <c r="A4278" s="6" t="s">
        <v>21085</v>
      </c>
      <c r="B4278" s="6" t="s">
        <v>15457</v>
      </c>
      <c r="C4278" s="6" t="s">
        <v>21086</v>
      </c>
      <c r="D4278" s="2" t="s">
        <v>4199</v>
      </c>
      <c r="E4278" s="2" t="s">
        <v>200</v>
      </c>
      <c r="G4278" s="6" t="s">
        <v>15024</v>
      </c>
      <c r="H4278" s="6" t="s">
        <v>27</v>
      </c>
      <c r="I4278" s="6"/>
      <c r="J4278" s="6"/>
      <c r="K4278" s="7">
        <v>60</v>
      </c>
      <c r="L4278" s="6" t="s">
        <v>199</v>
      </c>
      <c r="M4278" s="6" t="s">
        <v>39</v>
      </c>
      <c r="N4278" s="6" t="s">
        <v>39</v>
      </c>
      <c r="O4278" s="6" t="s">
        <v>200</v>
      </c>
      <c r="P4278" s="8" t="s">
        <v>27</v>
      </c>
      <c r="Q4278" s="9">
        <v>44765.456739548601</v>
      </c>
      <c r="R4278" s="6" t="s">
        <v>28</v>
      </c>
      <c r="X4278" s="6" t="s">
        <v>21087</v>
      </c>
      <c r="Y4278" s="2" t="s">
        <v>4199</v>
      </c>
      <c r="Z4278" s="2" t="s">
        <v>200</v>
      </c>
      <c r="AA4278" s="2" t="s">
        <v>114</v>
      </c>
      <c r="AB4278" s="2" t="s">
        <v>27</v>
      </c>
      <c r="AC4278" s="2" t="s">
        <v>27</v>
      </c>
      <c r="AD4278" s="2" t="s">
        <v>27</v>
      </c>
      <c r="AE4278" s="2" t="s">
        <v>27</v>
      </c>
      <c r="AG4278" s="2" t="str">
        <f t="shared" si="271"/>
        <v>Phường 13</v>
      </c>
      <c r="AH4278" s="2" t="str">
        <f t="shared" si="272"/>
        <v>Quận Tân Bình</v>
      </c>
      <c r="AI4278" s="2" t="str">
        <f t="shared" si="273"/>
        <v/>
      </c>
      <c r="AK4278" s="2" t="str">
        <f t="shared" si="270"/>
        <v/>
      </c>
      <c r="BF4278" s="2" t="str">
        <f>VLOOKUP(M4278,'[1]mã win'!G:K,5,0)</f>
        <v>N</v>
      </c>
    </row>
    <row r="4279" spans="1:58" x14ac:dyDescent="0.25">
      <c r="A4279" s="6" t="s">
        <v>21088</v>
      </c>
      <c r="B4279" s="6" t="s">
        <v>15468</v>
      </c>
      <c r="C4279" s="6" t="s">
        <v>21089</v>
      </c>
      <c r="D4279" s="2" t="s">
        <v>21090</v>
      </c>
      <c r="E4279" s="2" t="s">
        <v>884</v>
      </c>
      <c r="G4279" s="6" t="s">
        <v>15031</v>
      </c>
      <c r="H4279" s="6"/>
      <c r="I4279" s="6"/>
      <c r="J4279" s="6"/>
      <c r="K4279" s="7"/>
      <c r="L4279" s="6" t="s">
        <v>235</v>
      </c>
      <c r="M4279" s="6" t="s">
        <v>25</v>
      </c>
      <c r="N4279" s="6" t="s">
        <v>25</v>
      </c>
      <c r="O4279" s="6" t="s">
        <v>884</v>
      </c>
      <c r="P4279" s="8" t="s">
        <v>27</v>
      </c>
      <c r="Q4279" s="9">
        <v>44704.394359178201</v>
      </c>
      <c r="R4279" s="6" t="s">
        <v>6465</v>
      </c>
      <c r="X4279" s="6" t="s">
        <v>21091</v>
      </c>
      <c r="Y4279" s="2" t="s">
        <v>21090</v>
      </c>
      <c r="Z4279" s="2" t="s">
        <v>884</v>
      </c>
      <c r="AA4279" s="2" t="s">
        <v>25</v>
      </c>
      <c r="AB4279" s="2" t="s">
        <v>27</v>
      </c>
      <c r="AC4279" s="2" t="s">
        <v>27</v>
      </c>
      <c r="AD4279" s="2" t="s">
        <v>27</v>
      </c>
      <c r="AE4279" s="2" t="s">
        <v>27</v>
      </c>
      <c r="AG4279" s="2" t="str">
        <f t="shared" si="271"/>
        <v>Phường Văn Chương</v>
      </c>
      <c r="AH4279" s="2" t="str">
        <f t="shared" si="272"/>
        <v>Quận Đống Đa</v>
      </c>
      <c r="AI4279" s="2" t="str">
        <f t="shared" si="273"/>
        <v/>
      </c>
      <c r="AK4279" s="2" t="str">
        <f t="shared" si="270"/>
        <v/>
      </c>
      <c r="BF4279" s="2" t="str">
        <f>VLOOKUP(M4279,'[1]mã win'!G:K,5,0)</f>
        <v>B</v>
      </c>
    </row>
    <row r="4280" spans="1:58" x14ac:dyDescent="0.25">
      <c r="A4280" s="6" t="s">
        <v>21092</v>
      </c>
      <c r="B4280" s="6" t="s">
        <v>15468</v>
      </c>
      <c r="C4280" s="6" t="s">
        <v>21093</v>
      </c>
      <c r="D4280" s="2" t="s">
        <v>2005</v>
      </c>
      <c r="E4280" s="2" t="s">
        <v>908</v>
      </c>
      <c r="G4280" s="6" t="s">
        <v>15031</v>
      </c>
      <c r="H4280" s="6"/>
      <c r="I4280" s="6"/>
      <c r="J4280" s="6"/>
      <c r="K4280" s="7"/>
      <c r="L4280" s="6" t="s">
        <v>235</v>
      </c>
      <c r="M4280" s="6" t="s">
        <v>25</v>
      </c>
      <c r="N4280" s="6" t="s">
        <v>25</v>
      </c>
      <c r="O4280" s="6" t="s">
        <v>908</v>
      </c>
      <c r="P4280" s="8" t="s">
        <v>27</v>
      </c>
      <c r="Q4280" s="9">
        <v>44704.465040358802</v>
      </c>
      <c r="R4280" s="6" t="s">
        <v>6465</v>
      </c>
      <c r="X4280" s="6" t="s">
        <v>262</v>
      </c>
      <c r="Y4280" s="2" t="s">
        <v>21094</v>
      </c>
      <c r="Z4280" s="2" t="s">
        <v>21095</v>
      </c>
      <c r="AA4280" s="2" t="s">
        <v>2005</v>
      </c>
      <c r="AB4280" s="2" t="s">
        <v>908</v>
      </c>
      <c r="AC4280" s="2" t="s">
        <v>31</v>
      </c>
      <c r="AD4280" s="2" t="s">
        <v>27</v>
      </c>
      <c r="AE4280" s="2" t="s">
        <v>27</v>
      </c>
      <c r="AG4280" s="2" t="str">
        <f t="shared" si="271"/>
        <v>Phường Vĩnh Tuy</v>
      </c>
      <c r="AH4280" s="2" t="str">
        <f t="shared" si="272"/>
        <v>Quận Hai Bà Trưng</v>
      </c>
      <c r="AI4280" s="2" t="str">
        <f t="shared" si="273"/>
        <v/>
      </c>
      <c r="AK4280" s="2" t="str">
        <f t="shared" si="270"/>
        <v/>
      </c>
      <c r="BF4280" s="2" t="str">
        <f>VLOOKUP(M4280,'[1]mã win'!G:K,5,0)</f>
        <v>B</v>
      </c>
    </row>
    <row r="4281" spans="1:58" x14ac:dyDescent="0.25">
      <c r="A4281" s="6" t="s">
        <v>21096</v>
      </c>
      <c r="B4281" s="6" t="s">
        <v>15468</v>
      </c>
      <c r="C4281" s="6" t="s">
        <v>21097</v>
      </c>
      <c r="D4281" s="2" t="s">
        <v>2043</v>
      </c>
      <c r="E4281" s="2" t="s">
        <v>967</v>
      </c>
      <c r="G4281" s="6" t="s">
        <v>15031</v>
      </c>
      <c r="H4281" s="6"/>
      <c r="I4281" s="6"/>
      <c r="J4281" s="6"/>
      <c r="K4281" s="7"/>
      <c r="L4281" s="6" t="s">
        <v>235</v>
      </c>
      <c r="M4281" s="6" t="s">
        <v>25</v>
      </c>
      <c r="N4281" s="6" t="s">
        <v>25</v>
      </c>
      <c r="O4281" s="6" t="s">
        <v>967</v>
      </c>
      <c r="P4281" s="8" t="s">
        <v>27</v>
      </c>
      <c r="Q4281" s="9">
        <v>44704.575640775503</v>
      </c>
      <c r="R4281" s="6" t="s">
        <v>6465</v>
      </c>
      <c r="X4281" s="6" t="s">
        <v>21098</v>
      </c>
      <c r="Y4281" s="2" t="s">
        <v>2043</v>
      </c>
      <c r="Z4281" s="2" t="s">
        <v>967</v>
      </c>
      <c r="AA4281" s="2" t="s">
        <v>31</v>
      </c>
      <c r="AB4281" s="2" t="s">
        <v>27</v>
      </c>
      <c r="AC4281" s="2" t="s">
        <v>27</v>
      </c>
      <c r="AD4281" s="2" t="s">
        <v>27</v>
      </c>
      <c r="AE4281" s="2" t="s">
        <v>27</v>
      </c>
      <c r="AG4281" s="2" t="str">
        <f t="shared" si="271"/>
        <v>Phường Giáp Bát</v>
      </c>
      <c r="AH4281" s="2" t="str">
        <f t="shared" si="272"/>
        <v>Quận Hoàng Mai</v>
      </c>
      <c r="AI4281" s="2" t="str">
        <f t="shared" si="273"/>
        <v/>
      </c>
      <c r="AK4281" s="2" t="str">
        <f t="shared" si="270"/>
        <v/>
      </c>
      <c r="BF4281" s="2" t="str">
        <f>VLOOKUP(M4281,'[1]mã win'!G:K,5,0)</f>
        <v>B</v>
      </c>
    </row>
    <row r="4282" spans="1:58" x14ac:dyDescent="0.25">
      <c r="A4282" s="6" t="s">
        <v>21099</v>
      </c>
      <c r="B4282" s="6" t="s">
        <v>15463</v>
      </c>
      <c r="C4282" s="6" t="s">
        <v>21100</v>
      </c>
      <c r="D4282" s="2" t="s">
        <v>27</v>
      </c>
      <c r="E4282" s="2" t="s">
        <v>17225</v>
      </c>
      <c r="G4282" s="6" t="s">
        <v>15031</v>
      </c>
      <c r="H4282" s="6"/>
      <c r="I4282" s="6"/>
      <c r="J4282" s="6"/>
      <c r="K4282" s="7"/>
      <c r="L4282" s="6" t="s">
        <v>235</v>
      </c>
      <c r="M4282" s="6" t="s">
        <v>25</v>
      </c>
      <c r="N4282" s="6" t="s">
        <v>25</v>
      </c>
      <c r="O4282" s="6" t="s">
        <v>9701</v>
      </c>
      <c r="P4282" s="8" t="s">
        <v>27</v>
      </c>
      <c r="Q4282" s="9">
        <v>44705.605541782403</v>
      </c>
      <c r="R4282" s="6" t="s">
        <v>6465</v>
      </c>
      <c r="X4282" s="6" t="s">
        <v>21101</v>
      </c>
      <c r="Y4282" s="2" t="s">
        <v>17228</v>
      </c>
      <c r="Z4282" s="2" t="s">
        <v>17225</v>
      </c>
      <c r="AA4282" s="2" t="s">
        <v>31</v>
      </c>
      <c r="AB4282" s="2" t="s">
        <v>27</v>
      </c>
      <c r="AC4282" s="2" t="s">
        <v>27</v>
      </c>
      <c r="AD4282" s="2" t="s">
        <v>27</v>
      </c>
      <c r="AE4282" s="2" t="s">
        <v>27</v>
      </c>
      <c r="AG4282" s="2" t="str">
        <f t="shared" si="271"/>
        <v/>
      </c>
      <c r="AH4282" s="2" t="str">
        <f t="shared" si="272"/>
        <v/>
      </c>
      <c r="AI4282" s="2" t="str">
        <f t="shared" si="273"/>
        <v>huyện Mê Linh</v>
      </c>
      <c r="AK4282" s="2" t="str">
        <f t="shared" si="270"/>
        <v/>
      </c>
      <c r="BF4282" s="2" t="str">
        <f>VLOOKUP(M4282,'[1]mã win'!G:K,5,0)</f>
        <v>B</v>
      </c>
    </row>
    <row r="4283" spans="1:58" x14ac:dyDescent="0.25">
      <c r="A4283" s="6" t="s">
        <v>21102</v>
      </c>
      <c r="B4283" s="6" t="s">
        <v>15468</v>
      </c>
      <c r="C4283" s="6" t="s">
        <v>21103</v>
      </c>
      <c r="D4283" s="2" t="s">
        <v>27</v>
      </c>
      <c r="E4283" s="2" t="s">
        <v>1078</v>
      </c>
      <c r="G4283" s="6" t="s">
        <v>15031</v>
      </c>
      <c r="H4283" s="6"/>
      <c r="I4283" s="6"/>
      <c r="J4283" s="6"/>
      <c r="K4283" s="7"/>
      <c r="L4283" s="6" t="s">
        <v>235</v>
      </c>
      <c r="M4283" s="6" t="s">
        <v>25</v>
      </c>
      <c r="N4283" s="6" t="s">
        <v>25</v>
      </c>
      <c r="O4283" s="6" t="s">
        <v>1078</v>
      </c>
      <c r="P4283" s="8" t="s">
        <v>27</v>
      </c>
      <c r="Q4283" s="9">
        <v>44704.614003391202</v>
      </c>
      <c r="R4283" s="6" t="s">
        <v>6465</v>
      </c>
      <c r="X4283" s="6" t="s">
        <v>21104</v>
      </c>
      <c r="Y4283" s="2" t="s">
        <v>21105</v>
      </c>
      <c r="Z4283" s="2" t="s">
        <v>1078</v>
      </c>
      <c r="AA4283" s="2" t="s">
        <v>31</v>
      </c>
      <c r="AB4283" s="2" t="s">
        <v>27</v>
      </c>
      <c r="AC4283" s="2" t="s">
        <v>27</v>
      </c>
      <c r="AD4283" s="2" t="s">
        <v>27</v>
      </c>
      <c r="AE4283" s="2" t="s">
        <v>27</v>
      </c>
      <c r="AG4283" s="2" t="str">
        <f t="shared" si="271"/>
        <v/>
      </c>
      <c r="AH4283" s="2" t="str">
        <f t="shared" si="272"/>
        <v/>
      </c>
      <c r="AI4283" s="2" t="str">
        <f t="shared" si="273"/>
        <v>Huyện Đông Anh</v>
      </c>
      <c r="AK4283" s="2" t="str">
        <f t="shared" si="270"/>
        <v/>
      </c>
      <c r="BF4283" s="2" t="str">
        <f>VLOOKUP(M4283,'[1]mã win'!G:K,5,0)</f>
        <v>B</v>
      </c>
    </row>
    <row r="4284" spans="1:58" x14ac:dyDescent="0.25">
      <c r="A4284" s="6" t="s">
        <v>21106</v>
      </c>
      <c r="B4284" s="6" t="s">
        <v>15463</v>
      </c>
      <c r="C4284" s="6" t="s">
        <v>21107</v>
      </c>
      <c r="D4284" s="2" t="s">
        <v>27</v>
      </c>
      <c r="E4284" s="2" t="s">
        <v>17472</v>
      </c>
      <c r="G4284" s="6" t="s">
        <v>15031</v>
      </c>
      <c r="H4284" s="6"/>
      <c r="I4284" s="6"/>
      <c r="J4284" s="6"/>
      <c r="K4284" s="7"/>
      <c r="L4284" s="6" t="s">
        <v>24</v>
      </c>
      <c r="M4284" s="6" t="s">
        <v>25</v>
      </c>
      <c r="N4284" s="6" t="s">
        <v>25</v>
      </c>
      <c r="O4284" s="6" t="s">
        <v>17472</v>
      </c>
      <c r="P4284" s="8" t="s">
        <v>27</v>
      </c>
      <c r="Q4284" s="9">
        <v>44709.571393055601</v>
      </c>
      <c r="R4284" s="6" t="s">
        <v>6465</v>
      </c>
      <c r="X4284" s="6" t="s">
        <v>21108</v>
      </c>
      <c r="Y4284" s="2" t="s">
        <v>17472</v>
      </c>
      <c r="Z4284" s="2" t="s">
        <v>31</v>
      </c>
      <c r="AA4284" s="2" t="s">
        <v>27</v>
      </c>
      <c r="AB4284" s="2" t="s">
        <v>27</v>
      </c>
      <c r="AC4284" s="2" t="s">
        <v>27</v>
      </c>
      <c r="AD4284" s="2" t="s">
        <v>27</v>
      </c>
      <c r="AE4284" s="2" t="s">
        <v>27</v>
      </c>
      <c r="AG4284" s="2" t="str">
        <f t="shared" si="271"/>
        <v/>
      </c>
      <c r="AH4284" s="2" t="str">
        <f t="shared" si="272"/>
        <v/>
      </c>
      <c r="AI4284" s="2" t="str">
        <f t="shared" si="273"/>
        <v>Huyện Quốc Oai</v>
      </c>
      <c r="AK4284" s="2" t="str">
        <f t="shared" si="270"/>
        <v/>
      </c>
      <c r="BF4284" s="2" t="str">
        <f>VLOOKUP(M4284,'[1]mã win'!G:K,5,0)</f>
        <v>B</v>
      </c>
    </row>
    <row r="4285" spans="1:58" x14ac:dyDescent="0.25">
      <c r="A4285" s="6" t="s">
        <v>21109</v>
      </c>
      <c r="B4285" s="6" t="s">
        <v>15463</v>
      </c>
      <c r="C4285" s="6" t="s">
        <v>21110</v>
      </c>
      <c r="D4285" s="2" t="s">
        <v>27</v>
      </c>
      <c r="E4285" s="2" t="s">
        <v>17472</v>
      </c>
      <c r="G4285" s="6" t="s">
        <v>15031</v>
      </c>
      <c r="H4285" s="6"/>
      <c r="I4285" s="6"/>
      <c r="J4285" s="6"/>
      <c r="K4285" s="7"/>
      <c r="L4285" s="6" t="s">
        <v>24</v>
      </c>
      <c r="M4285" s="6" t="s">
        <v>25</v>
      </c>
      <c r="N4285" s="6" t="s">
        <v>25</v>
      </c>
      <c r="O4285" s="6" t="s">
        <v>17472</v>
      </c>
      <c r="P4285" s="8" t="s">
        <v>27</v>
      </c>
      <c r="Q4285" s="9">
        <v>44709.572131828703</v>
      </c>
      <c r="R4285" s="6" t="s">
        <v>6465</v>
      </c>
      <c r="X4285" s="6" t="s">
        <v>21111</v>
      </c>
      <c r="Y4285" s="2" t="s">
        <v>21112</v>
      </c>
      <c r="Z4285" s="2" t="s">
        <v>17472</v>
      </c>
      <c r="AA4285" s="2" t="s">
        <v>31</v>
      </c>
      <c r="AB4285" s="2" t="s">
        <v>27</v>
      </c>
      <c r="AC4285" s="2" t="s">
        <v>27</v>
      </c>
      <c r="AD4285" s="2" t="s">
        <v>27</v>
      </c>
      <c r="AE4285" s="2" t="s">
        <v>27</v>
      </c>
      <c r="AG4285" s="2" t="str">
        <f t="shared" si="271"/>
        <v/>
      </c>
      <c r="AH4285" s="2" t="str">
        <f t="shared" si="272"/>
        <v/>
      </c>
      <c r="AI4285" s="2" t="str">
        <f t="shared" si="273"/>
        <v>Huyện Quốc Oai</v>
      </c>
      <c r="AK4285" s="2" t="str">
        <f t="shared" si="270"/>
        <v/>
      </c>
      <c r="BF4285" s="2" t="str">
        <f>VLOOKUP(M4285,'[1]mã win'!G:K,5,0)</f>
        <v>B</v>
      </c>
    </row>
    <row r="4286" spans="1:58" ht="21" x14ac:dyDescent="0.25">
      <c r="A4286" s="6" t="s">
        <v>21113</v>
      </c>
      <c r="B4286" s="6" t="s">
        <v>15468</v>
      </c>
      <c r="C4286" s="11" t="s">
        <v>21114</v>
      </c>
      <c r="D4286" s="2" t="s">
        <v>27</v>
      </c>
      <c r="E4286" s="2" t="s">
        <v>497</v>
      </c>
      <c r="G4286" s="6" t="s">
        <v>15031</v>
      </c>
      <c r="H4286" s="6"/>
      <c r="I4286" s="6"/>
      <c r="J4286" s="6"/>
      <c r="K4286" s="7"/>
      <c r="L4286" s="6" t="s">
        <v>8064</v>
      </c>
      <c r="M4286" s="6" t="s">
        <v>25</v>
      </c>
      <c r="N4286" s="6" t="s">
        <v>25</v>
      </c>
      <c r="O4286" s="6" t="s">
        <v>497</v>
      </c>
      <c r="P4286" s="8" t="s">
        <v>27</v>
      </c>
      <c r="Q4286" s="9">
        <v>44707.6497650116</v>
      </c>
      <c r="R4286" s="6" t="s">
        <v>6465</v>
      </c>
      <c r="X4286" s="11" t="s">
        <v>21115</v>
      </c>
      <c r="Y4286" s="2" t="s">
        <v>27</v>
      </c>
      <c r="Z4286" s="2" t="s">
        <v>27</v>
      </c>
      <c r="AA4286" s="2" t="s">
        <v>27</v>
      </c>
      <c r="AB4286" s="2" t="s">
        <v>27</v>
      </c>
      <c r="AC4286" s="2" t="s">
        <v>27</v>
      </c>
      <c r="AD4286" s="2" t="s">
        <v>27</v>
      </c>
      <c r="AE4286" s="2" t="s">
        <v>27</v>
      </c>
      <c r="AG4286" s="2" t="str">
        <f t="shared" si="271"/>
        <v/>
      </c>
      <c r="AH4286" s="2" t="str">
        <f t="shared" si="272"/>
        <v/>
      </c>
      <c r="AI4286" s="2" t="str">
        <f t="shared" si="273"/>
        <v/>
      </c>
      <c r="AK4286" s="2" t="str">
        <f t="shared" si="270"/>
        <v/>
      </c>
      <c r="BF4286" s="2" t="str">
        <f>VLOOKUP(M4286,'[1]mã win'!G:K,5,0)</f>
        <v>B</v>
      </c>
    </row>
    <row r="4287" spans="1:58" x14ac:dyDescent="0.25">
      <c r="A4287" s="6" t="s">
        <v>21116</v>
      </c>
      <c r="B4287" s="6" t="s">
        <v>15457</v>
      </c>
      <c r="C4287" s="6" t="s">
        <v>21117</v>
      </c>
      <c r="D4287" s="2" t="s">
        <v>21118</v>
      </c>
      <c r="E4287" s="2" t="s">
        <v>399</v>
      </c>
      <c r="G4287" s="6" t="s">
        <v>15024</v>
      </c>
      <c r="H4287" s="6" t="s">
        <v>27</v>
      </c>
      <c r="I4287" s="6"/>
      <c r="J4287" s="6"/>
      <c r="K4287" s="7">
        <v>60</v>
      </c>
      <c r="L4287" s="6" t="s">
        <v>63</v>
      </c>
      <c r="M4287" s="6" t="s">
        <v>39</v>
      </c>
      <c r="N4287" s="6" t="s">
        <v>39</v>
      </c>
      <c r="O4287" s="6" t="s">
        <v>51</v>
      </c>
      <c r="P4287" s="8" t="s">
        <v>27</v>
      </c>
      <c r="Q4287" s="9">
        <v>44767.413563923597</v>
      </c>
      <c r="R4287" s="6" t="s">
        <v>28</v>
      </c>
      <c r="X4287" s="6" t="s">
        <v>21119</v>
      </c>
      <c r="Y4287" s="2" t="s">
        <v>1404</v>
      </c>
      <c r="Z4287" s="2" t="s">
        <v>21118</v>
      </c>
      <c r="AA4287" s="2" t="s">
        <v>399</v>
      </c>
      <c r="AB4287" s="2" t="s">
        <v>114</v>
      </c>
      <c r="AC4287" s="2" t="s">
        <v>27</v>
      </c>
      <c r="AD4287" s="2" t="s">
        <v>27</v>
      </c>
      <c r="AE4287" s="2" t="s">
        <v>27</v>
      </c>
      <c r="AG4287" s="2" t="str">
        <f t="shared" si="271"/>
        <v>P. Tăng Nhơn Phú B</v>
      </c>
      <c r="AH4287" s="2" t="str">
        <f t="shared" si="272"/>
        <v>Quận 9</v>
      </c>
      <c r="AI4287" s="2" t="str">
        <f t="shared" si="273"/>
        <v/>
      </c>
      <c r="AK4287" s="2" t="str">
        <f t="shared" si="270"/>
        <v/>
      </c>
      <c r="BF4287" s="2" t="str">
        <f>VLOOKUP(M4287,'[1]mã win'!G:K,5,0)</f>
        <v>N</v>
      </c>
    </row>
    <row r="4288" spans="1:58" x14ac:dyDescent="0.25">
      <c r="A4288" s="6" t="s">
        <v>21120</v>
      </c>
      <c r="B4288" s="6" t="s">
        <v>15457</v>
      </c>
      <c r="C4288" s="6" t="s">
        <v>21121</v>
      </c>
      <c r="D4288" s="2" t="s">
        <v>4450</v>
      </c>
      <c r="E4288" s="2" t="s">
        <v>399</v>
      </c>
      <c r="G4288" s="6" t="s">
        <v>15024</v>
      </c>
      <c r="H4288" s="6" t="s">
        <v>27</v>
      </c>
      <c r="I4288" s="6"/>
      <c r="J4288" s="6"/>
      <c r="K4288" s="7">
        <v>60</v>
      </c>
      <c r="L4288" s="6" t="s">
        <v>63</v>
      </c>
      <c r="M4288" s="6" t="s">
        <v>39</v>
      </c>
      <c r="N4288" s="6" t="s">
        <v>39</v>
      </c>
      <c r="O4288" s="6" t="s">
        <v>51</v>
      </c>
      <c r="P4288" s="8" t="s">
        <v>27</v>
      </c>
      <c r="Q4288" s="9">
        <v>44720.648887233801</v>
      </c>
      <c r="R4288" s="6" t="s">
        <v>28</v>
      </c>
      <c r="X4288" s="6" t="s">
        <v>21122</v>
      </c>
      <c r="Y4288" s="2" t="s">
        <v>4450</v>
      </c>
      <c r="Z4288" s="2" t="s">
        <v>399</v>
      </c>
      <c r="AA4288" s="2" t="s">
        <v>114</v>
      </c>
      <c r="AB4288" s="2" t="s">
        <v>27</v>
      </c>
      <c r="AC4288" s="2" t="s">
        <v>27</v>
      </c>
      <c r="AD4288" s="2" t="s">
        <v>27</v>
      </c>
      <c r="AE4288" s="2" t="s">
        <v>27</v>
      </c>
      <c r="AG4288" s="2" t="str">
        <f t="shared" si="271"/>
        <v>Phường Long Trường</v>
      </c>
      <c r="AH4288" s="2" t="str">
        <f t="shared" si="272"/>
        <v>Quận 9</v>
      </c>
      <c r="AI4288" s="2" t="str">
        <f t="shared" si="273"/>
        <v/>
      </c>
      <c r="AK4288" s="2" t="str">
        <f t="shared" si="270"/>
        <v/>
      </c>
      <c r="BF4288" s="2" t="str">
        <f>VLOOKUP(M4288,'[1]mã win'!G:K,5,0)</f>
        <v>N</v>
      </c>
    </row>
    <row r="4289" spans="1:58" x14ac:dyDescent="0.25">
      <c r="A4289" s="6" t="s">
        <v>21123</v>
      </c>
      <c r="B4289" s="6" t="s">
        <v>15457</v>
      </c>
      <c r="C4289" s="6" t="s">
        <v>21124</v>
      </c>
      <c r="D4289" s="2" t="s">
        <v>5473</v>
      </c>
      <c r="E4289" s="2" t="s">
        <v>305</v>
      </c>
      <c r="G4289" s="6" t="s">
        <v>15024</v>
      </c>
      <c r="H4289" s="6" t="s">
        <v>27</v>
      </c>
      <c r="I4289" s="6"/>
      <c r="J4289" s="6"/>
      <c r="K4289" s="7">
        <v>60</v>
      </c>
      <c r="L4289" s="6" t="s">
        <v>133</v>
      </c>
      <c r="M4289" s="6" t="s">
        <v>39</v>
      </c>
      <c r="N4289" s="6" t="s">
        <v>39</v>
      </c>
      <c r="O4289" s="6" t="s">
        <v>305</v>
      </c>
      <c r="P4289" s="8" t="s">
        <v>27</v>
      </c>
      <c r="Q4289" s="9">
        <v>44765.647099340298</v>
      </c>
      <c r="R4289" s="6" t="s">
        <v>28</v>
      </c>
      <c r="X4289" s="6" t="s">
        <v>21125</v>
      </c>
      <c r="Y4289" s="2" t="s">
        <v>16784</v>
      </c>
      <c r="Z4289" s="2" t="s">
        <v>5473</v>
      </c>
      <c r="AA4289" s="2" t="s">
        <v>305</v>
      </c>
      <c r="AB4289" s="2" t="s">
        <v>114</v>
      </c>
      <c r="AC4289" s="2" t="s">
        <v>27</v>
      </c>
      <c r="AD4289" s="2" t="s">
        <v>27</v>
      </c>
      <c r="AE4289" s="2" t="s">
        <v>27</v>
      </c>
      <c r="AG4289" s="2" t="str">
        <f t="shared" si="271"/>
        <v>Phường Bình Trị Đông A</v>
      </c>
      <c r="AH4289" s="2" t="str">
        <f t="shared" si="272"/>
        <v>Quận Bình Tân</v>
      </c>
      <c r="AI4289" s="2" t="str">
        <f t="shared" si="273"/>
        <v/>
      </c>
      <c r="AK4289" s="2" t="str">
        <f t="shared" si="270"/>
        <v/>
      </c>
      <c r="BF4289" s="2" t="str">
        <f>VLOOKUP(M4289,'[1]mã win'!G:K,5,0)</f>
        <v>N</v>
      </c>
    </row>
    <row r="4290" spans="1:58" x14ac:dyDescent="0.25">
      <c r="A4290" s="6" t="s">
        <v>21126</v>
      </c>
      <c r="B4290" s="6" t="s">
        <v>15468</v>
      </c>
      <c r="C4290" s="6" t="s">
        <v>21127</v>
      </c>
      <c r="D4290" s="2" t="s">
        <v>1643</v>
      </c>
      <c r="E4290" s="2" t="s">
        <v>251</v>
      </c>
      <c r="G4290" s="6" t="s">
        <v>15031</v>
      </c>
      <c r="H4290" s="6"/>
      <c r="I4290" s="6"/>
      <c r="J4290" s="6"/>
      <c r="K4290" s="7"/>
      <c r="L4290" s="6" t="s">
        <v>24</v>
      </c>
      <c r="M4290" s="6" t="s">
        <v>25</v>
      </c>
      <c r="N4290" s="6" t="s">
        <v>25</v>
      </c>
      <c r="O4290" s="6" t="s">
        <v>251</v>
      </c>
      <c r="P4290" s="8" t="s">
        <v>27</v>
      </c>
      <c r="Q4290" s="9">
        <v>44707.487992245398</v>
      </c>
      <c r="R4290" s="6" t="s">
        <v>6465</v>
      </c>
      <c r="X4290" s="6" t="s">
        <v>21128</v>
      </c>
      <c r="Y4290" s="2" t="s">
        <v>1643</v>
      </c>
      <c r="Z4290" s="2" t="s">
        <v>251</v>
      </c>
      <c r="AA4290" s="2" t="s">
        <v>31</v>
      </c>
      <c r="AB4290" s="2" t="s">
        <v>27</v>
      </c>
      <c r="AC4290" s="2" t="s">
        <v>27</v>
      </c>
      <c r="AD4290" s="2" t="s">
        <v>27</v>
      </c>
      <c r="AE4290" s="2" t="s">
        <v>27</v>
      </c>
      <c r="AG4290" s="2" t="str">
        <f t="shared" si="271"/>
        <v>Phường Mai Dịch</v>
      </c>
      <c r="AH4290" s="2" t="str">
        <f t="shared" si="272"/>
        <v>Quận Cầu Giấy</v>
      </c>
      <c r="AI4290" s="2" t="str">
        <f t="shared" si="273"/>
        <v/>
      </c>
      <c r="AK4290" s="2" t="str">
        <f t="shared" si="270"/>
        <v/>
      </c>
      <c r="BF4290" s="2" t="str">
        <f>VLOOKUP(M4290,'[1]mã win'!G:K,5,0)</f>
        <v>B</v>
      </c>
    </row>
    <row r="4291" spans="1:58" x14ac:dyDescent="0.25">
      <c r="A4291" s="6" t="s">
        <v>21129</v>
      </c>
      <c r="B4291" s="6" t="s">
        <v>15463</v>
      </c>
      <c r="C4291" s="6" t="s">
        <v>21130</v>
      </c>
      <c r="D4291" s="2" t="s">
        <v>27</v>
      </c>
      <c r="E4291" s="2" t="s">
        <v>17472</v>
      </c>
      <c r="G4291" s="6" t="s">
        <v>15031</v>
      </c>
      <c r="H4291" s="6"/>
      <c r="I4291" s="6"/>
      <c r="J4291" s="6"/>
      <c r="K4291" s="7"/>
      <c r="L4291" s="6" t="s">
        <v>24</v>
      </c>
      <c r="M4291" s="6" t="s">
        <v>25</v>
      </c>
      <c r="N4291" s="6" t="s">
        <v>25</v>
      </c>
      <c r="O4291" s="6" t="s">
        <v>17472</v>
      </c>
      <c r="P4291" s="8" t="s">
        <v>27</v>
      </c>
      <c r="Q4291" s="9">
        <v>44709.572470914398</v>
      </c>
      <c r="R4291" s="6" t="s">
        <v>6465</v>
      </c>
      <c r="X4291" s="6" t="s">
        <v>21131</v>
      </c>
      <c r="Y4291" s="2" t="s">
        <v>17472</v>
      </c>
      <c r="Z4291" s="2" t="s">
        <v>31</v>
      </c>
      <c r="AA4291" s="2" t="s">
        <v>27</v>
      </c>
      <c r="AB4291" s="2" t="s">
        <v>27</v>
      </c>
      <c r="AC4291" s="2" t="s">
        <v>27</v>
      </c>
      <c r="AD4291" s="2" t="s">
        <v>27</v>
      </c>
      <c r="AE4291" s="2" t="s">
        <v>27</v>
      </c>
      <c r="AG4291" s="2" t="str">
        <f t="shared" si="271"/>
        <v/>
      </c>
      <c r="AH4291" s="2" t="str">
        <f t="shared" si="272"/>
        <v/>
      </c>
      <c r="AI4291" s="2" t="str">
        <f t="shared" si="273"/>
        <v>Huyện Quốc Oai</v>
      </c>
      <c r="AK4291" s="2" t="str">
        <f t="shared" ref="AK4291:AK4354" si="274">IF(LEFT(X4291,2)="tỉ",X4291,IF(LEFT(Y4291,2)="tỉ",Y4291,IF(LEFT(Z4291,2)="tỉ",Z4291,IF(LEFT(AA4291,2)="tỉ",AA4291,IF(LEFT(AB4291,2)="tỉ",AB4291,IF(LEFT(AC4291,2)="tỉ",AC4291,IF(LEFT(AD4291,2)="tỉ",AD4291,IF(LEFT(AE4291,2)="tỉ",AE4291,IF(LEFT(AF4291,2)="tỉ",AF4291,"")))))))))</f>
        <v/>
      </c>
      <c r="BF4291" s="2" t="str">
        <f>VLOOKUP(M4291,'[1]mã win'!G:K,5,0)</f>
        <v>B</v>
      </c>
    </row>
    <row r="4292" spans="1:58" x14ac:dyDescent="0.25">
      <c r="A4292" s="6" t="s">
        <v>21132</v>
      </c>
      <c r="B4292" s="6" t="s">
        <v>15468</v>
      </c>
      <c r="C4292" s="6" t="s">
        <v>21133</v>
      </c>
      <c r="D4292" s="2" t="s">
        <v>16224</v>
      </c>
      <c r="E4292" s="2" t="s">
        <v>9720</v>
      </c>
      <c r="G4292" s="6" t="s">
        <v>15031</v>
      </c>
      <c r="H4292" s="6"/>
      <c r="I4292" s="6"/>
      <c r="J4292" s="6"/>
      <c r="K4292" s="7"/>
      <c r="L4292" s="6" t="s">
        <v>24</v>
      </c>
      <c r="M4292" s="6" t="s">
        <v>25</v>
      </c>
      <c r="N4292" s="6" t="s">
        <v>25</v>
      </c>
      <c r="O4292" s="6" t="s">
        <v>251</v>
      </c>
      <c r="P4292" s="8" t="s">
        <v>27</v>
      </c>
      <c r="Q4292" s="9">
        <v>44707.4884564815</v>
      </c>
      <c r="R4292" s="6" t="s">
        <v>6465</v>
      </c>
      <c r="X4292" s="6" t="s">
        <v>21134</v>
      </c>
      <c r="Y4292" s="2" t="s">
        <v>21135</v>
      </c>
      <c r="Z4292" s="2" t="s">
        <v>16224</v>
      </c>
      <c r="AA4292" s="2" t="s">
        <v>9720</v>
      </c>
      <c r="AB4292" s="2" t="s">
        <v>10794</v>
      </c>
      <c r="AC4292" s="2" t="s">
        <v>27</v>
      </c>
      <c r="AD4292" s="2" t="s">
        <v>27</v>
      </c>
      <c r="AE4292" s="2" t="s">
        <v>27</v>
      </c>
      <c r="AG4292" s="2" t="str">
        <f t="shared" si="271"/>
        <v>phường Dịch Vọng</v>
      </c>
      <c r="AH4292" s="2" t="str">
        <f t="shared" si="272"/>
        <v>quận Cầu Giấy</v>
      </c>
      <c r="AI4292" s="2" t="str">
        <f t="shared" si="273"/>
        <v/>
      </c>
      <c r="AK4292" s="2" t="str">
        <f t="shared" si="274"/>
        <v/>
      </c>
      <c r="BF4292" s="2" t="str">
        <f>VLOOKUP(M4292,'[1]mã win'!G:K,5,0)</f>
        <v>B</v>
      </c>
    </row>
    <row r="4293" spans="1:58" x14ac:dyDescent="0.25">
      <c r="A4293" s="6" t="s">
        <v>21136</v>
      </c>
      <c r="B4293" s="6" t="s">
        <v>15468</v>
      </c>
      <c r="C4293" s="6" t="s">
        <v>21137</v>
      </c>
      <c r="D4293" s="2" t="s">
        <v>27</v>
      </c>
      <c r="E4293" s="2" t="s">
        <v>1152</v>
      </c>
      <c r="G4293" s="6" t="s">
        <v>15031</v>
      </c>
      <c r="H4293" s="6"/>
      <c r="I4293" s="6"/>
      <c r="J4293" s="6"/>
      <c r="K4293" s="7"/>
      <c r="L4293" s="6" t="s">
        <v>24</v>
      </c>
      <c r="M4293" s="6" t="s">
        <v>25</v>
      </c>
      <c r="N4293" s="6" t="s">
        <v>25</v>
      </c>
      <c r="O4293" s="6" t="s">
        <v>1152</v>
      </c>
      <c r="P4293" s="8" t="s">
        <v>27</v>
      </c>
      <c r="Q4293" s="9">
        <v>44707.424350462999</v>
      </c>
      <c r="R4293" s="6" t="s">
        <v>6465</v>
      </c>
      <c r="X4293" s="6" t="s">
        <v>21138</v>
      </c>
      <c r="Y4293" s="2" t="s">
        <v>27</v>
      </c>
      <c r="Z4293" s="2" t="s">
        <v>27</v>
      </c>
      <c r="AA4293" s="2" t="s">
        <v>27</v>
      </c>
      <c r="AB4293" s="2" t="s">
        <v>27</v>
      </c>
      <c r="AC4293" s="2" t="s">
        <v>27</v>
      </c>
      <c r="AD4293" s="2" t="s">
        <v>27</v>
      </c>
      <c r="AE4293" s="2" t="s">
        <v>27</v>
      </c>
      <c r="AG4293" s="2" t="str">
        <f t="shared" si="271"/>
        <v/>
      </c>
      <c r="AH4293" s="2" t="str">
        <f t="shared" si="272"/>
        <v/>
      </c>
      <c r="AI4293" s="2" t="str">
        <f t="shared" si="273"/>
        <v/>
      </c>
      <c r="AK4293" s="2" t="str">
        <f t="shared" si="274"/>
        <v/>
      </c>
      <c r="BF4293" s="2" t="str">
        <f>VLOOKUP(M4293,'[1]mã win'!G:K,5,0)</f>
        <v>B</v>
      </c>
    </row>
    <row r="4294" spans="1:58" x14ac:dyDescent="0.25">
      <c r="A4294" s="6" t="s">
        <v>21139</v>
      </c>
      <c r="B4294" s="6" t="s">
        <v>15489</v>
      </c>
      <c r="C4294" s="6" t="s">
        <v>21140</v>
      </c>
      <c r="D4294" s="2" t="s">
        <v>27</v>
      </c>
      <c r="E4294" s="2" t="s">
        <v>17567</v>
      </c>
      <c r="G4294" s="6" t="s">
        <v>15031</v>
      </c>
      <c r="H4294" s="6"/>
      <c r="I4294" s="6"/>
      <c r="J4294" s="6"/>
      <c r="K4294" s="7"/>
      <c r="L4294" s="6" t="s">
        <v>8064</v>
      </c>
      <c r="M4294" s="6" t="s">
        <v>25</v>
      </c>
      <c r="N4294" s="6" t="s">
        <v>25</v>
      </c>
      <c r="O4294" s="6" t="s">
        <v>17567</v>
      </c>
      <c r="P4294" s="8" t="s">
        <v>27</v>
      </c>
      <c r="Q4294" s="9">
        <v>44705.591852858801</v>
      </c>
      <c r="R4294" s="6" t="s">
        <v>6465</v>
      </c>
      <c r="X4294" s="6" t="s">
        <v>17725</v>
      </c>
      <c r="Y4294" s="2" t="s">
        <v>17568</v>
      </c>
      <c r="Z4294" s="2" t="s">
        <v>17567</v>
      </c>
      <c r="AA4294" s="2" t="s">
        <v>31</v>
      </c>
      <c r="AB4294" s="2" t="s">
        <v>27</v>
      </c>
      <c r="AC4294" s="2" t="s">
        <v>27</v>
      </c>
      <c r="AD4294" s="2" t="s">
        <v>27</v>
      </c>
      <c r="AE4294" s="2" t="s">
        <v>27</v>
      </c>
      <c r="AG4294" s="2" t="str">
        <f t="shared" si="271"/>
        <v/>
      </c>
      <c r="AH4294" s="2" t="str">
        <f t="shared" si="272"/>
        <v/>
      </c>
      <c r="AI4294" s="2" t="str">
        <f t="shared" si="273"/>
        <v>Huyện Phú Xuyên</v>
      </c>
      <c r="AK4294" s="2" t="str">
        <f t="shared" si="274"/>
        <v/>
      </c>
      <c r="BF4294" s="2" t="str">
        <f>VLOOKUP(M4294,'[1]mã win'!G:K,5,0)</f>
        <v>B</v>
      </c>
    </row>
    <row r="4295" spans="1:58" x14ac:dyDescent="0.25">
      <c r="A4295" s="6" t="s">
        <v>21141</v>
      </c>
      <c r="B4295" s="6" t="s">
        <v>15468</v>
      </c>
      <c r="C4295" s="6" t="s">
        <v>21142</v>
      </c>
      <c r="D4295" s="2" t="s">
        <v>27</v>
      </c>
      <c r="E4295" s="2" t="s">
        <v>2278</v>
      </c>
      <c r="G4295" s="6" t="s">
        <v>15031</v>
      </c>
      <c r="H4295" s="6"/>
      <c r="I4295" s="6"/>
      <c r="J4295" s="6"/>
      <c r="K4295" s="7"/>
      <c r="L4295" s="6" t="s">
        <v>8064</v>
      </c>
      <c r="M4295" s="6" t="s">
        <v>25</v>
      </c>
      <c r="N4295" s="6" t="s">
        <v>25</v>
      </c>
      <c r="O4295" s="6" t="s">
        <v>2278</v>
      </c>
      <c r="P4295" s="8" t="s">
        <v>27</v>
      </c>
      <c r="Q4295" s="9">
        <v>44704.657741238399</v>
      </c>
      <c r="R4295" s="6" t="s">
        <v>6465</v>
      </c>
      <c r="X4295" s="6" t="s">
        <v>21143</v>
      </c>
      <c r="Y4295" s="2" t="s">
        <v>21144</v>
      </c>
      <c r="Z4295" s="2" t="s">
        <v>2278</v>
      </c>
      <c r="AA4295" s="2" t="s">
        <v>31</v>
      </c>
      <c r="AB4295" s="2" t="s">
        <v>27</v>
      </c>
      <c r="AC4295" s="2" t="s">
        <v>27</v>
      </c>
      <c r="AD4295" s="2" t="s">
        <v>27</v>
      </c>
      <c r="AE4295" s="2" t="s">
        <v>27</v>
      </c>
      <c r="AG4295" s="2" t="str">
        <f t="shared" si="271"/>
        <v/>
      </c>
      <c r="AH4295" s="2" t="str">
        <f t="shared" si="272"/>
        <v/>
      </c>
      <c r="AI4295" s="2" t="str">
        <f t="shared" si="273"/>
        <v>Huyện Gia Lâm</v>
      </c>
      <c r="AK4295" s="2" t="str">
        <f t="shared" si="274"/>
        <v/>
      </c>
      <c r="BF4295" s="2" t="str">
        <f>VLOOKUP(M4295,'[1]mã win'!G:K,5,0)</f>
        <v>B</v>
      </c>
    </row>
    <row r="4296" spans="1:58" x14ac:dyDescent="0.25">
      <c r="A4296" s="6" t="s">
        <v>21145</v>
      </c>
      <c r="B4296" s="6" t="s">
        <v>15463</v>
      </c>
      <c r="C4296" s="6" t="s">
        <v>21146</v>
      </c>
      <c r="D4296" s="2" t="s">
        <v>6510</v>
      </c>
      <c r="E4296" s="2" t="s">
        <v>902</v>
      </c>
      <c r="G4296" s="6" t="s">
        <v>15031</v>
      </c>
      <c r="H4296" s="6"/>
      <c r="I4296" s="6"/>
      <c r="J4296" s="6"/>
      <c r="K4296" s="7"/>
      <c r="L4296" s="6" t="s">
        <v>24</v>
      </c>
      <c r="M4296" s="6" t="s">
        <v>25</v>
      </c>
      <c r="N4296" s="6" t="s">
        <v>25</v>
      </c>
      <c r="O4296" s="6" t="s">
        <v>902</v>
      </c>
      <c r="P4296" s="8" t="s">
        <v>27</v>
      </c>
      <c r="Q4296" s="9">
        <v>44709.439871261602</v>
      </c>
      <c r="R4296" s="6" t="s">
        <v>6465</v>
      </c>
      <c r="X4296" s="6" t="s">
        <v>21147</v>
      </c>
      <c r="Y4296" s="2" t="s">
        <v>21148</v>
      </c>
      <c r="Z4296" s="2" t="s">
        <v>6510</v>
      </c>
      <c r="AA4296" s="2" t="s">
        <v>902</v>
      </c>
      <c r="AB4296" s="2" t="s">
        <v>31</v>
      </c>
      <c r="AC4296" s="2" t="s">
        <v>27</v>
      </c>
      <c r="AD4296" s="2" t="s">
        <v>27</v>
      </c>
      <c r="AE4296" s="2" t="s">
        <v>27</v>
      </c>
      <c r="AG4296" s="2" t="str">
        <f t="shared" si="271"/>
        <v>Phường Dương Nội</v>
      </c>
      <c r="AH4296" s="2" t="str">
        <f t="shared" si="272"/>
        <v>Quận Hà Đông</v>
      </c>
      <c r="AI4296" s="2" t="str">
        <f t="shared" si="273"/>
        <v/>
      </c>
      <c r="AK4296" s="2" t="str">
        <f t="shared" si="274"/>
        <v/>
      </c>
      <c r="BF4296" s="2" t="str">
        <f>VLOOKUP(M4296,'[1]mã win'!G:K,5,0)</f>
        <v>B</v>
      </c>
    </row>
    <row r="4297" spans="1:58" x14ac:dyDescent="0.25">
      <c r="A4297" s="6" t="s">
        <v>21149</v>
      </c>
      <c r="B4297" s="6" t="s">
        <v>15457</v>
      </c>
      <c r="C4297" s="6" t="s">
        <v>21150</v>
      </c>
      <c r="D4297" s="2" t="s">
        <v>4524</v>
      </c>
      <c r="E4297" s="2" t="s">
        <v>399</v>
      </c>
      <c r="G4297" s="6" t="s">
        <v>15024</v>
      </c>
      <c r="H4297" s="6" t="s">
        <v>27</v>
      </c>
      <c r="I4297" s="6"/>
      <c r="J4297" s="6"/>
      <c r="K4297" s="7">
        <v>60</v>
      </c>
      <c r="L4297" s="6" t="s">
        <v>63</v>
      </c>
      <c r="M4297" s="6" t="s">
        <v>39</v>
      </c>
      <c r="N4297" s="6" t="s">
        <v>39</v>
      </c>
      <c r="O4297" s="6" t="s">
        <v>51</v>
      </c>
      <c r="P4297" s="8" t="s">
        <v>27</v>
      </c>
      <c r="Q4297" s="9">
        <v>44749.623881168998</v>
      </c>
      <c r="R4297" s="6" t="s">
        <v>28</v>
      </c>
      <c r="X4297" s="6" t="s">
        <v>21151</v>
      </c>
      <c r="Y4297" s="2" t="s">
        <v>21152</v>
      </c>
      <c r="Z4297" s="2" t="s">
        <v>4524</v>
      </c>
      <c r="AA4297" s="2" t="s">
        <v>399</v>
      </c>
      <c r="AB4297" s="2" t="s">
        <v>114</v>
      </c>
      <c r="AC4297" s="2" t="s">
        <v>27</v>
      </c>
      <c r="AD4297" s="2" t="s">
        <v>27</v>
      </c>
      <c r="AE4297" s="2" t="s">
        <v>27</v>
      </c>
      <c r="AG4297" s="2" t="str">
        <f t="shared" si="271"/>
        <v>Phường Phước Long B</v>
      </c>
      <c r="AH4297" s="2" t="str">
        <f t="shared" si="272"/>
        <v>Quận 9</v>
      </c>
      <c r="AI4297" s="2" t="str">
        <f t="shared" si="273"/>
        <v/>
      </c>
      <c r="AK4297" s="2" t="str">
        <f t="shared" si="274"/>
        <v/>
      </c>
      <c r="BF4297" s="2" t="str">
        <f>VLOOKUP(M4297,'[1]mã win'!G:K,5,0)</f>
        <v>N</v>
      </c>
    </row>
    <row r="4298" spans="1:58" x14ac:dyDescent="0.25">
      <c r="A4298" s="6" t="s">
        <v>21153</v>
      </c>
      <c r="B4298" s="6" t="s">
        <v>15457</v>
      </c>
      <c r="C4298" s="6" t="s">
        <v>21154</v>
      </c>
      <c r="D4298" s="2" t="s">
        <v>196</v>
      </c>
      <c r="E4298" s="2" t="s">
        <v>200</v>
      </c>
      <c r="G4298" s="6" t="s">
        <v>15024</v>
      </c>
      <c r="H4298" s="6" t="s">
        <v>27</v>
      </c>
      <c r="I4298" s="6"/>
      <c r="J4298" s="6"/>
      <c r="K4298" s="7">
        <v>60</v>
      </c>
      <c r="L4298" s="6" t="s">
        <v>199</v>
      </c>
      <c r="M4298" s="6" t="s">
        <v>39</v>
      </c>
      <c r="N4298" s="6" t="s">
        <v>39</v>
      </c>
      <c r="O4298" s="6" t="s">
        <v>200</v>
      </c>
      <c r="P4298" s="8" t="s">
        <v>27</v>
      </c>
      <c r="Q4298" s="9">
        <v>44769.422612037</v>
      </c>
      <c r="R4298" s="6" t="s">
        <v>28</v>
      </c>
      <c r="X4298" s="6" t="s">
        <v>21155</v>
      </c>
      <c r="Y4298" s="2" t="s">
        <v>5937</v>
      </c>
      <c r="Z4298" s="2" t="s">
        <v>21156</v>
      </c>
      <c r="AA4298" s="2" t="s">
        <v>21157</v>
      </c>
      <c r="AB4298" s="2" t="s">
        <v>196</v>
      </c>
      <c r="AC4298" s="2" t="s">
        <v>200</v>
      </c>
      <c r="AD4298" s="2" t="s">
        <v>114</v>
      </c>
      <c r="AE4298" s="2" t="s">
        <v>27</v>
      </c>
      <c r="AG4298" s="2" t="str">
        <f t="shared" si="271"/>
        <v>Phường 15</v>
      </c>
      <c r="AH4298" s="2" t="str">
        <f t="shared" si="272"/>
        <v>Quận Tân Bình</v>
      </c>
      <c r="AI4298" s="2" t="str">
        <f t="shared" si="273"/>
        <v/>
      </c>
      <c r="AK4298" s="2" t="str">
        <f t="shared" si="274"/>
        <v/>
      </c>
      <c r="BF4298" s="2" t="str">
        <f>VLOOKUP(M4298,'[1]mã win'!G:K,5,0)</f>
        <v>N</v>
      </c>
    </row>
    <row r="4299" spans="1:58" x14ac:dyDescent="0.25">
      <c r="A4299" s="6" t="s">
        <v>21158</v>
      </c>
      <c r="B4299" s="6" t="s">
        <v>15440</v>
      </c>
      <c r="C4299" s="6" t="s">
        <v>21159</v>
      </c>
      <c r="D4299" s="2" t="s">
        <v>11828</v>
      </c>
      <c r="E4299" s="2" t="s">
        <v>3279</v>
      </c>
      <c r="G4299" s="6" t="s">
        <v>15024</v>
      </c>
      <c r="H4299" s="6" t="s">
        <v>27</v>
      </c>
      <c r="I4299" s="6"/>
      <c r="J4299" s="6"/>
      <c r="K4299" s="7">
        <v>60</v>
      </c>
      <c r="L4299" s="6" t="s">
        <v>133</v>
      </c>
      <c r="M4299" s="6" t="s">
        <v>39</v>
      </c>
      <c r="N4299" s="6" t="s">
        <v>39</v>
      </c>
      <c r="O4299" s="6" t="s">
        <v>3279</v>
      </c>
      <c r="P4299" s="8" t="s">
        <v>27</v>
      </c>
      <c r="Q4299" s="9">
        <v>44765.431414085702</v>
      </c>
      <c r="R4299" s="6" t="s">
        <v>28</v>
      </c>
      <c r="X4299" s="6" t="s">
        <v>21160</v>
      </c>
      <c r="Y4299" s="2" t="s">
        <v>11828</v>
      </c>
      <c r="Z4299" s="2" t="s">
        <v>3279</v>
      </c>
      <c r="AA4299" s="2" t="s">
        <v>21161</v>
      </c>
      <c r="AB4299" s="2" t="s">
        <v>114</v>
      </c>
      <c r="AC4299" s="2" t="s">
        <v>27</v>
      </c>
      <c r="AD4299" s="2" t="s">
        <v>27</v>
      </c>
      <c r="AE4299" s="2" t="s">
        <v>27</v>
      </c>
      <c r="AG4299" s="2" t="str">
        <f t="shared" si="271"/>
        <v>Phường 16</v>
      </c>
      <c r="AH4299" s="2" t="str">
        <f t="shared" si="272"/>
        <v>Quận 8</v>
      </c>
      <c r="AI4299" s="2" t="str">
        <f t="shared" si="273"/>
        <v/>
      </c>
      <c r="AK4299" s="2" t="str">
        <f t="shared" si="274"/>
        <v/>
      </c>
      <c r="BF4299" s="2" t="str">
        <f>VLOOKUP(M4299,'[1]mã win'!G:K,5,0)</f>
        <v>N</v>
      </c>
    </row>
    <row r="4300" spans="1:58" x14ac:dyDescent="0.25">
      <c r="A4300" s="6" t="s">
        <v>21162</v>
      </c>
      <c r="B4300" s="6" t="s">
        <v>15468</v>
      </c>
      <c r="C4300" s="6" t="s">
        <v>21163</v>
      </c>
      <c r="D4300" s="2" t="s">
        <v>9478</v>
      </c>
      <c r="E4300" s="2" t="s">
        <v>9720</v>
      </c>
      <c r="G4300" s="6" t="s">
        <v>15031</v>
      </c>
      <c r="H4300" s="6"/>
      <c r="I4300" s="6"/>
      <c r="J4300" s="6"/>
      <c r="K4300" s="7"/>
      <c r="L4300" s="6" t="s">
        <v>24</v>
      </c>
      <c r="M4300" s="6" t="s">
        <v>25</v>
      </c>
      <c r="N4300" s="6" t="s">
        <v>25</v>
      </c>
      <c r="O4300" s="6" t="s">
        <v>251</v>
      </c>
      <c r="P4300" s="8" t="s">
        <v>27</v>
      </c>
      <c r="Q4300" s="9">
        <v>44707.488856631899</v>
      </c>
      <c r="R4300" s="6" t="s">
        <v>6465</v>
      </c>
      <c r="X4300" s="6" t="s">
        <v>21164</v>
      </c>
      <c r="Y4300" s="2" t="s">
        <v>21165</v>
      </c>
      <c r="Z4300" s="2" t="s">
        <v>21166</v>
      </c>
      <c r="AA4300" s="2" t="s">
        <v>9478</v>
      </c>
      <c r="AB4300" s="2" t="s">
        <v>9720</v>
      </c>
      <c r="AC4300" s="2" t="s">
        <v>31</v>
      </c>
      <c r="AD4300" s="2" t="s">
        <v>27</v>
      </c>
      <c r="AE4300" s="2" t="s">
        <v>27</v>
      </c>
      <c r="AG4300" s="2" t="str">
        <f t="shared" si="271"/>
        <v>phường Yên Hòa</v>
      </c>
      <c r="AH4300" s="2" t="str">
        <f t="shared" si="272"/>
        <v>quận Cầu Giấy</v>
      </c>
      <c r="AI4300" s="2" t="str">
        <f t="shared" si="273"/>
        <v/>
      </c>
      <c r="AK4300" s="2" t="str">
        <f t="shared" si="274"/>
        <v/>
      </c>
      <c r="BF4300" s="2" t="str">
        <f>VLOOKUP(M4300,'[1]mã win'!G:K,5,0)</f>
        <v>B</v>
      </c>
    </row>
    <row r="4301" spans="1:58" x14ac:dyDescent="0.25">
      <c r="A4301" s="6" t="s">
        <v>21167</v>
      </c>
      <c r="B4301" s="6" t="s">
        <v>15468</v>
      </c>
      <c r="C4301" s="6" t="s">
        <v>21168</v>
      </c>
      <c r="D4301" s="2" t="s">
        <v>27</v>
      </c>
      <c r="E4301" s="2" t="s">
        <v>10323</v>
      </c>
      <c r="G4301" s="6" t="s">
        <v>16950</v>
      </c>
      <c r="H4301" s="6"/>
      <c r="I4301" s="6"/>
      <c r="J4301" s="6"/>
      <c r="K4301" s="7"/>
      <c r="L4301" s="6" t="s">
        <v>235</v>
      </c>
      <c r="M4301" s="6" t="s">
        <v>25</v>
      </c>
      <c r="N4301" s="6" t="s">
        <v>25</v>
      </c>
      <c r="O4301" s="6" t="s">
        <v>10324</v>
      </c>
      <c r="P4301" s="8" t="s">
        <v>27</v>
      </c>
      <c r="Q4301" s="9">
        <v>44705.598940011601</v>
      </c>
      <c r="R4301" s="6" t="s">
        <v>6465</v>
      </c>
      <c r="X4301" s="6" t="s">
        <v>21169</v>
      </c>
      <c r="Y4301" s="2" t="s">
        <v>21170</v>
      </c>
      <c r="Z4301" s="2" t="s">
        <v>21171</v>
      </c>
      <c r="AA4301" s="2" t="s">
        <v>10323</v>
      </c>
      <c r="AB4301" s="2" t="s">
        <v>31</v>
      </c>
      <c r="AC4301" s="2" t="s">
        <v>27</v>
      </c>
      <c r="AD4301" s="2" t="s">
        <v>27</v>
      </c>
      <c r="AE4301" s="2" t="s">
        <v>27</v>
      </c>
      <c r="AG4301" s="2" t="str">
        <f t="shared" si="271"/>
        <v/>
      </c>
      <c r="AH4301" s="2" t="str">
        <f t="shared" si="272"/>
        <v/>
      </c>
      <c r="AI4301" s="2" t="str">
        <f t="shared" si="273"/>
        <v>huyện Sóc Sơn</v>
      </c>
      <c r="AK4301" s="2" t="str">
        <f t="shared" si="274"/>
        <v/>
      </c>
      <c r="BF4301" s="2" t="str">
        <f>VLOOKUP(M4301,'[1]mã win'!G:K,5,0)</f>
        <v>B</v>
      </c>
    </row>
    <row r="4302" spans="1:58" x14ac:dyDescent="0.25">
      <c r="A4302" s="6" t="s">
        <v>21172</v>
      </c>
      <c r="B4302" s="6" t="s">
        <v>15468</v>
      </c>
      <c r="C4302" s="6" t="s">
        <v>21173</v>
      </c>
      <c r="D4302" s="2" t="s">
        <v>27</v>
      </c>
      <c r="E4302" s="2" t="s">
        <v>14423</v>
      </c>
      <c r="G4302" s="6" t="s">
        <v>15031</v>
      </c>
      <c r="H4302" s="6"/>
      <c r="I4302" s="6"/>
      <c r="J4302" s="6"/>
      <c r="K4302" s="7"/>
      <c r="L4302" s="6" t="s">
        <v>8064</v>
      </c>
      <c r="M4302" s="6" t="s">
        <v>25</v>
      </c>
      <c r="N4302" s="6" t="s">
        <v>25</v>
      </c>
      <c r="O4302" s="6" t="s">
        <v>14423</v>
      </c>
      <c r="P4302" s="8" t="s">
        <v>27</v>
      </c>
      <c r="Q4302" s="9">
        <v>44720.361659108799</v>
      </c>
      <c r="R4302" s="6" t="s">
        <v>6465</v>
      </c>
      <c r="X4302" s="6" t="s">
        <v>21174</v>
      </c>
      <c r="Y4302" s="2" t="s">
        <v>21175</v>
      </c>
      <c r="Z4302" s="2" t="s">
        <v>14423</v>
      </c>
      <c r="AA4302" s="2" t="s">
        <v>31</v>
      </c>
      <c r="AB4302" s="2" t="s">
        <v>27</v>
      </c>
      <c r="AC4302" s="2" t="s">
        <v>27</v>
      </c>
      <c r="AD4302" s="2" t="s">
        <v>27</v>
      </c>
      <c r="AE4302" s="2" t="s">
        <v>27</v>
      </c>
      <c r="AG4302" s="2" t="str">
        <f t="shared" si="271"/>
        <v/>
      </c>
      <c r="AH4302" s="2" t="str">
        <f t="shared" si="272"/>
        <v/>
      </c>
      <c r="AI4302" s="2" t="str">
        <f t="shared" si="273"/>
        <v>Huyện Thạch Thất</v>
      </c>
      <c r="AK4302" s="2" t="str">
        <f t="shared" si="274"/>
        <v/>
      </c>
      <c r="BF4302" s="2" t="str">
        <f>VLOOKUP(M4302,'[1]mã win'!G:K,5,0)</f>
        <v>B</v>
      </c>
    </row>
    <row r="4303" spans="1:58" x14ac:dyDescent="0.25">
      <c r="A4303" s="6" t="s">
        <v>21176</v>
      </c>
      <c r="B4303" s="6" t="s">
        <v>15468</v>
      </c>
      <c r="C4303" s="6" t="s">
        <v>21177</v>
      </c>
      <c r="D4303" s="2" t="s">
        <v>2211</v>
      </c>
      <c r="E4303" s="2" t="s">
        <v>902</v>
      </c>
      <c r="G4303" s="6" t="s">
        <v>15031</v>
      </c>
      <c r="H4303" s="6"/>
      <c r="I4303" s="6"/>
      <c r="J4303" s="6"/>
      <c r="K4303" s="7"/>
      <c r="L4303" s="6" t="s">
        <v>24</v>
      </c>
      <c r="M4303" s="6" t="s">
        <v>25</v>
      </c>
      <c r="N4303" s="6" t="s">
        <v>25</v>
      </c>
      <c r="O4303" s="6" t="s">
        <v>902</v>
      </c>
      <c r="P4303" s="8" t="s">
        <v>27</v>
      </c>
      <c r="Q4303" s="9">
        <v>44709.439711921303</v>
      </c>
      <c r="R4303" s="6" t="s">
        <v>6465</v>
      </c>
      <c r="X4303" s="6" t="s">
        <v>21178</v>
      </c>
      <c r="Y4303" s="2" t="s">
        <v>21179</v>
      </c>
      <c r="Z4303" s="2" t="s">
        <v>21180</v>
      </c>
      <c r="AA4303" s="2" t="s">
        <v>21181</v>
      </c>
      <c r="AB4303" s="2" t="s">
        <v>9455</v>
      </c>
      <c r="AC4303" s="2" t="s">
        <v>2211</v>
      </c>
      <c r="AD4303" s="2" t="s">
        <v>902</v>
      </c>
      <c r="AE4303" s="2" t="s">
        <v>31</v>
      </c>
      <c r="AG4303" s="2" t="str">
        <f t="shared" si="271"/>
        <v>Phường Phú La</v>
      </c>
      <c r="AH4303" s="2" t="str">
        <f t="shared" si="272"/>
        <v>Quận Hà Đông</v>
      </c>
      <c r="AI4303" s="2" t="str">
        <f t="shared" si="273"/>
        <v/>
      </c>
      <c r="AK4303" s="2" t="str">
        <f t="shared" si="274"/>
        <v/>
      </c>
      <c r="BF4303" s="2" t="str">
        <f>VLOOKUP(M4303,'[1]mã win'!G:K,5,0)</f>
        <v>B</v>
      </c>
    </row>
    <row r="4304" spans="1:58" x14ac:dyDescent="0.25">
      <c r="A4304" s="6" t="s">
        <v>21182</v>
      </c>
      <c r="B4304" s="6" t="s">
        <v>15468</v>
      </c>
      <c r="C4304" s="6" t="s">
        <v>21183</v>
      </c>
      <c r="D4304" s="2" t="s">
        <v>27</v>
      </c>
      <c r="E4304" s="2" t="s">
        <v>1109</v>
      </c>
      <c r="G4304" s="6" t="s">
        <v>15031</v>
      </c>
      <c r="H4304" s="6"/>
      <c r="I4304" s="6"/>
      <c r="J4304" s="6"/>
      <c r="K4304" s="7"/>
      <c r="L4304" s="6" t="s">
        <v>8064</v>
      </c>
      <c r="M4304" s="6" t="s">
        <v>25</v>
      </c>
      <c r="N4304" s="6" t="s">
        <v>25</v>
      </c>
      <c r="O4304" s="6" t="s">
        <v>1109</v>
      </c>
      <c r="P4304" s="8" t="s">
        <v>27</v>
      </c>
      <c r="Q4304" s="9">
        <v>44704.590131944402</v>
      </c>
      <c r="R4304" s="6" t="s">
        <v>6465</v>
      </c>
      <c r="X4304" s="6" t="s">
        <v>21184</v>
      </c>
      <c r="Y4304" s="2" t="s">
        <v>6609</v>
      </c>
      <c r="Z4304" s="2" t="s">
        <v>1109</v>
      </c>
      <c r="AA4304" s="2" t="s">
        <v>31</v>
      </c>
      <c r="AB4304" s="2" t="s">
        <v>27</v>
      </c>
      <c r="AC4304" s="2" t="s">
        <v>27</v>
      </c>
      <c r="AD4304" s="2" t="s">
        <v>27</v>
      </c>
      <c r="AE4304" s="2" t="s">
        <v>27</v>
      </c>
      <c r="AG4304" s="2" t="str">
        <f t="shared" si="271"/>
        <v/>
      </c>
      <c r="AH4304" s="2" t="str">
        <f t="shared" si="272"/>
        <v/>
      </c>
      <c r="AI4304" s="2" t="str">
        <f t="shared" si="273"/>
        <v>Huyện Thanh Trì</v>
      </c>
      <c r="AK4304" s="2" t="str">
        <f t="shared" si="274"/>
        <v/>
      </c>
      <c r="BF4304" s="2" t="str">
        <f>VLOOKUP(M4304,'[1]mã win'!G:K,5,0)</f>
        <v>B</v>
      </c>
    </row>
    <row r="4305" spans="1:58" x14ac:dyDescent="0.25">
      <c r="A4305" s="6" t="s">
        <v>21185</v>
      </c>
      <c r="B4305" s="6" t="s">
        <v>15468</v>
      </c>
      <c r="C4305" s="6" t="s">
        <v>21186</v>
      </c>
      <c r="D4305" s="2" t="s">
        <v>27</v>
      </c>
      <c r="E4305" s="2" t="s">
        <v>1078</v>
      </c>
      <c r="G4305" s="6" t="s">
        <v>15031</v>
      </c>
      <c r="H4305" s="6"/>
      <c r="I4305" s="6"/>
      <c r="J4305" s="6"/>
      <c r="K4305" s="7"/>
      <c r="L4305" s="6" t="s">
        <v>235</v>
      </c>
      <c r="M4305" s="6" t="s">
        <v>25</v>
      </c>
      <c r="N4305" s="6" t="s">
        <v>25</v>
      </c>
      <c r="O4305" s="6" t="s">
        <v>1078</v>
      </c>
      <c r="P4305" s="8" t="s">
        <v>27</v>
      </c>
      <c r="Q4305" s="9">
        <v>44704.634042592603</v>
      </c>
      <c r="R4305" s="6" t="s">
        <v>6465</v>
      </c>
      <c r="X4305" s="6" t="s">
        <v>21187</v>
      </c>
      <c r="Y4305" s="2" t="s">
        <v>11145</v>
      </c>
      <c r="Z4305" s="2" t="s">
        <v>1078</v>
      </c>
      <c r="AA4305" s="2" t="s">
        <v>31</v>
      </c>
      <c r="AB4305" s="2" t="s">
        <v>27</v>
      </c>
      <c r="AC4305" s="2" t="s">
        <v>27</v>
      </c>
      <c r="AD4305" s="2" t="s">
        <v>27</v>
      </c>
      <c r="AE4305" s="2" t="s">
        <v>27</v>
      </c>
      <c r="AG4305" s="2" t="str">
        <f t="shared" si="271"/>
        <v/>
      </c>
      <c r="AH4305" s="2" t="str">
        <f t="shared" si="272"/>
        <v/>
      </c>
      <c r="AI4305" s="2" t="str">
        <f t="shared" si="273"/>
        <v>Huyện Đông Anh</v>
      </c>
      <c r="AK4305" s="2" t="str">
        <f t="shared" si="274"/>
        <v/>
      </c>
      <c r="BF4305" s="2" t="str">
        <f>VLOOKUP(M4305,'[1]mã win'!G:K,5,0)</f>
        <v>B</v>
      </c>
    </row>
    <row r="4306" spans="1:58" x14ac:dyDescent="0.25">
      <c r="A4306" s="6" t="s">
        <v>21188</v>
      </c>
      <c r="B4306" s="6" t="s">
        <v>15457</v>
      </c>
      <c r="C4306" s="6" t="s">
        <v>21189</v>
      </c>
      <c r="D4306" s="2" t="s">
        <v>4257</v>
      </c>
      <c r="E4306" s="2" t="s">
        <v>223</v>
      </c>
      <c r="G4306" s="6" t="s">
        <v>15024</v>
      </c>
      <c r="H4306" s="6" t="s">
        <v>27</v>
      </c>
      <c r="I4306" s="6"/>
      <c r="J4306" s="6"/>
      <c r="K4306" s="7">
        <v>60</v>
      </c>
      <c r="L4306" s="6" t="s">
        <v>133</v>
      </c>
      <c r="M4306" s="6" t="s">
        <v>39</v>
      </c>
      <c r="N4306" s="6" t="s">
        <v>39</v>
      </c>
      <c r="O4306" s="6" t="s">
        <v>223</v>
      </c>
      <c r="P4306" s="8" t="s">
        <v>27</v>
      </c>
      <c r="Q4306" s="9">
        <v>44749.629056215301</v>
      </c>
      <c r="R4306" s="6" t="s">
        <v>28</v>
      </c>
      <c r="X4306" s="6" t="s">
        <v>21190</v>
      </c>
      <c r="Y4306" s="2" t="s">
        <v>4257</v>
      </c>
      <c r="Z4306" s="2" t="s">
        <v>223</v>
      </c>
      <c r="AA4306" s="2" t="s">
        <v>15449</v>
      </c>
      <c r="AB4306" s="2" t="s">
        <v>27</v>
      </c>
      <c r="AC4306" s="2" t="s">
        <v>27</v>
      </c>
      <c r="AD4306" s="2" t="s">
        <v>27</v>
      </c>
      <c r="AE4306" s="2" t="s">
        <v>27</v>
      </c>
      <c r="AG4306" s="2" t="str">
        <f t="shared" si="271"/>
        <v>Phường 9</v>
      </c>
      <c r="AH4306" s="2" t="str">
        <f t="shared" si="272"/>
        <v>Quận 11</v>
      </c>
      <c r="AI4306" s="2" t="str">
        <f t="shared" si="273"/>
        <v/>
      </c>
      <c r="AK4306" s="2" t="str">
        <f t="shared" si="274"/>
        <v/>
      </c>
      <c r="BF4306" s="2" t="str">
        <f>VLOOKUP(M4306,'[1]mã win'!G:K,5,0)</f>
        <v>N</v>
      </c>
    </row>
    <row r="4307" spans="1:58" x14ac:dyDescent="0.25">
      <c r="A4307" s="6" t="s">
        <v>21191</v>
      </c>
      <c r="B4307" s="6" t="s">
        <v>15468</v>
      </c>
      <c r="C4307" s="6" t="s">
        <v>21192</v>
      </c>
      <c r="D4307" s="2" t="s">
        <v>14779</v>
      </c>
      <c r="E4307" s="2" t="s">
        <v>10048</v>
      </c>
      <c r="G4307" s="6" t="s">
        <v>15031</v>
      </c>
      <c r="H4307" s="6"/>
      <c r="I4307" s="6"/>
      <c r="J4307" s="6"/>
      <c r="K4307" s="7"/>
      <c r="L4307" s="6" t="s">
        <v>24</v>
      </c>
      <c r="M4307" s="6" t="s">
        <v>25</v>
      </c>
      <c r="N4307" s="6" t="s">
        <v>25</v>
      </c>
      <c r="O4307" s="6" t="s">
        <v>1152</v>
      </c>
      <c r="P4307" s="8" t="s">
        <v>27</v>
      </c>
      <c r="Q4307" s="9">
        <v>44707.423325000003</v>
      </c>
      <c r="R4307" s="6" t="s">
        <v>6465</v>
      </c>
      <c r="X4307" s="6" t="s">
        <v>262</v>
      </c>
      <c r="Y4307" s="2" t="s">
        <v>21193</v>
      </c>
      <c r="Z4307" s="2" t="s">
        <v>14779</v>
      </c>
      <c r="AA4307" s="2" t="s">
        <v>10048</v>
      </c>
      <c r="AB4307" s="2" t="s">
        <v>25</v>
      </c>
      <c r="AC4307" s="2" t="s">
        <v>27</v>
      </c>
      <c r="AD4307" s="2" t="s">
        <v>27</v>
      </c>
      <c r="AE4307" s="2" t="s">
        <v>27</v>
      </c>
      <c r="AG4307" s="2" t="str">
        <f t="shared" si="271"/>
        <v>phường Cổ Nhuế 1</v>
      </c>
      <c r="AH4307" s="2" t="str">
        <f t="shared" si="272"/>
        <v>quận Bắc Từ Liêm</v>
      </c>
      <c r="AI4307" s="2" t="str">
        <f t="shared" si="273"/>
        <v/>
      </c>
      <c r="AK4307" s="2" t="str">
        <f t="shared" si="274"/>
        <v/>
      </c>
      <c r="BF4307" s="2" t="str">
        <f>VLOOKUP(M4307,'[1]mã win'!G:K,5,0)</f>
        <v>B</v>
      </c>
    </row>
    <row r="4308" spans="1:58" x14ac:dyDescent="0.25">
      <c r="A4308" s="6" t="s">
        <v>21194</v>
      </c>
      <c r="B4308" s="6" t="s">
        <v>15457</v>
      </c>
      <c r="C4308" s="6" t="s">
        <v>21195</v>
      </c>
      <c r="D4308" s="2" t="s">
        <v>27</v>
      </c>
      <c r="E4308" s="2" t="s">
        <v>5774</v>
      </c>
      <c r="G4308" s="6" t="s">
        <v>15024</v>
      </c>
      <c r="H4308" s="6" t="s">
        <v>27</v>
      </c>
      <c r="I4308" s="6"/>
      <c r="J4308" s="6"/>
      <c r="K4308" s="7">
        <v>60</v>
      </c>
      <c r="L4308" s="6" t="s">
        <v>199</v>
      </c>
      <c r="M4308" s="6" t="s">
        <v>39</v>
      </c>
      <c r="N4308" s="6" t="s">
        <v>39</v>
      </c>
      <c r="O4308" s="6" t="s">
        <v>5774</v>
      </c>
      <c r="P4308" s="8" t="s">
        <v>27</v>
      </c>
      <c r="Q4308" s="9">
        <v>44757.388894363401</v>
      </c>
      <c r="R4308" s="6" t="s">
        <v>28</v>
      </c>
      <c r="X4308" s="6" t="s">
        <v>21196</v>
      </c>
      <c r="Y4308" s="2" t="s">
        <v>21197</v>
      </c>
      <c r="Z4308" s="2" t="s">
        <v>21198</v>
      </c>
      <c r="AA4308" s="2" t="s">
        <v>5774</v>
      </c>
      <c r="AB4308" s="2" t="s">
        <v>114</v>
      </c>
      <c r="AC4308" s="2" t="s">
        <v>27</v>
      </c>
      <c r="AD4308" s="2" t="s">
        <v>27</v>
      </c>
      <c r="AE4308" s="2" t="s">
        <v>27</v>
      </c>
      <c r="AG4308" s="2" t="str">
        <f t="shared" si="271"/>
        <v/>
      </c>
      <c r="AH4308" s="2" t="str">
        <f t="shared" si="272"/>
        <v/>
      </c>
      <c r="AI4308" s="2" t="str">
        <f t="shared" si="273"/>
        <v>Huyện Củ Chi</v>
      </c>
      <c r="AK4308" s="2" t="str">
        <f t="shared" si="274"/>
        <v/>
      </c>
      <c r="BF4308" s="2" t="str">
        <f>VLOOKUP(M4308,'[1]mã win'!G:K,5,0)</f>
        <v>N</v>
      </c>
    </row>
    <row r="4309" spans="1:58" x14ac:dyDescent="0.25">
      <c r="A4309" s="6" t="s">
        <v>21199</v>
      </c>
      <c r="B4309" s="6" t="s">
        <v>15457</v>
      </c>
      <c r="C4309" s="6" t="s">
        <v>21200</v>
      </c>
      <c r="D4309" s="2" t="s">
        <v>46</v>
      </c>
      <c r="E4309" s="2" t="s">
        <v>47</v>
      </c>
      <c r="G4309" s="6" t="s">
        <v>15024</v>
      </c>
      <c r="H4309" s="6" t="s">
        <v>27</v>
      </c>
      <c r="I4309" s="6"/>
      <c r="J4309" s="6"/>
      <c r="K4309" s="7">
        <v>60</v>
      </c>
      <c r="L4309" s="6" t="s">
        <v>50</v>
      </c>
      <c r="M4309" s="6" t="s">
        <v>39</v>
      </c>
      <c r="N4309" s="6" t="s">
        <v>39</v>
      </c>
      <c r="O4309" s="6" t="s">
        <v>51</v>
      </c>
      <c r="P4309" s="8" t="s">
        <v>27</v>
      </c>
      <c r="Q4309" s="9">
        <v>44735.414867789397</v>
      </c>
      <c r="R4309" s="6" t="s">
        <v>28</v>
      </c>
      <c r="X4309" s="6" t="s">
        <v>21201</v>
      </c>
      <c r="Y4309" s="2" t="s">
        <v>9540</v>
      </c>
      <c r="Z4309" s="2" t="s">
        <v>46</v>
      </c>
      <c r="AA4309" s="2" t="s">
        <v>47</v>
      </c>
      <c r="AB4309" s="2" t="s">
        <v>15449</v>
      </c>
      <c r="AC4309" s="2" t="s">
        <v>27</v>
      </c>
      <c r="AD4309" s="2" t="s">
        <v>27</v>
      </c>
      <c r="AE4309" s="2" t="s">
        <v>27</v>
      </c>
      <c r="AG4309" s="2" t="str">
        <f t="shared" si="271"/>
        <v>Phường Bình Trưng Tây</v>
      </c>
      <c r="AH4309" s="2" t="str">
        <f t="shared" si="272"/>
        <v>Quận 2</v>
      </c>
      <c r="AI4309" s="2" t="str">
        <f t="shared" si="273"/>
        <v/>
      </c>
      <c r="AK4309" s="2" t="str">
        <f t="shared" si="274"/>
        <v/>
      </c>
      <c r="BF4309" s="2" t="str">
        <f>VLOOKUP(M4309,'[1]mã win'!G:K,5,0)</f>
        <v>N</v>
      </c>
    </row>
    <row r="4310" spans="1:58" x14ac:dyDescent="0.25">
      <c r="A4310" s="6" t="s">
        <v>21202</v>
      </c>
      <c r="B4310" s="6" t="s">
        <v>15440</v>
      </c>
      <c r="C4310" s="6" t="s">
        <v>21203</v>
      </c>
      <c r="D4310" s="2" t="s">
        <v>27</v>
      </c>
      <c r="E4310" s="2" t="s">
        <v>213</v>
      </c>
      <c r="G4310" s="6" t="s">
        <v>15024</v>
      </c>
      <c r="H4310" s="6" t="s">
        <v>27</v>
      </c>
      <c r="I4310" s="6"/>
      <c r="J4310" s="6"/>
      <c r="K4310" s="7">
        <v>60</v>
      </c>
      <c r="L4310" s="6" t="s">
        <v>133</v>
      </c>
      <c r="M4310" s="6" t="s">
        <v>39</v>
      </c>
      <c r="N4310" s="6" t="s">
        <v>39</v>
      </c>
      <c r="O4310" s="6" t="s">
        <v>213</v>
      </c>
      <c r="P4310" s="8" t="s">
        <v>27</v>
      </c>
      <c r="Q4310" s="9">
        <v>44749.645205474502</v>
      </c>
      <c r="R4310" s="6" t="s">
        <v>28</v>
      </c>
      <c r="X4310" s="6" t="s">
        <v>21204</v>
      </c>
      <c r="Y4310" s="2" t="s">
        <v>213</v>
      </c>
      <c r="Z4310" s="2" t="s">
        <v>114</v>
      </c>
      <c r="AA4310" s="2" t="s">
        <v>27</v>
      </c>
      <c r="AB4310" s="2" t="s">
        <v>27</v>
      </c>
      <c r="AC4310" s="2" t="s">
        <v>27</v>
      </c>
      <c r="AD4310" s="2" t="s">
        <v>27</v>
      </c>
      <c r="AE4310" s="2" t="s">
        <v>27</v>
      </c>
      <c r="AG4310" s="2" t="str">
        <f t="shared" si="271"/>
        <v/>
      </c>
      <c r="AH4310" s="2" t="str">
        <f t="shared" si="272"/>
        <v/>
      </c>
      <c r="AI4310" s="2" t="str">
        <f t="shared" si="273"/>
        <v>Huyện Bình Chánh</v>
      </c>
      <c r="AK4310" s="2" t="str">
        <f t="shared" si="274"/>
        <v/>
      </c>
      <c r="BF4310" s="2" t="str">
        <f>VLOOKUP(M4310,'[1]mã win'!G:K,5,0)</f>
        <v>N</v>
      </c>
    </row>
    <row r="4311" spans="1:58" x14ac:dyDescent="0.25">
      <c r="A4311" s="6" t="s">
        <v>21205</v>
      </c>
      <c r="B4311" s="6" t="s">
        <v>15468</v>
      </c>
      <c r="C4311" s="6" t="s">
        <v>21206</v>
      </c>
      <c r="D4311" s="2" t="s">
        <v>27</v>
      </c>
      <c r="E4311" s="2" t="s">
        <v>1078</v>
      </c>
      <c r="G4311" s="6" t="s">
        <v>15031</v>
      </c>
      <c r="H4311" s="6"/>
      <c r="I4311" s="6"/>
      <c r="J4311" s="6"/>
      <c r="K4311" s="7"/>
      <c r="L4311" s="6" t="s">
        <v>235</v>
      </c>
      <c r="M4311" s="6" t="s">
        <v>25</v>
      </c>
      <c r="N4311" s="6" t="s">
        <v>25</v>
      </c>
      <c r="O4311" s="6" t="s">
        <v>1078</v>
      </c>
      <c r="P4311" s="8" t="s">
        <v>27</v>
      </c>
      <c r="Q4311" s="9">
        <v>44704.623470520797</v>
      </c>
      <c r="R4311" s="6" t="s">
        <v>6465</v>
      </c>
      <c r="X4311" s="6" t="s">
        <v>21207</v>
      </c>
      <c r="Y4311" s="2" t="s">
        <v>17168</v>
      </c>
      <c r="Z4311" s="2" t="s">
        <v>1078</v>
      </c>
      <c r="AA4311" s="2" t="s">
        <v>31</v>
      </c>
      <c r="AB4311" s="2" t="s">
        <v>27</v>
      </c>
      <c r="AC4311" s="2" t="s">
        <v>27</v>
      </c>
      <c r="AD4311" s="2" t="s">
        <v>27</v>
      </c>
      <c r="AE4311" s="2" t="s">
        <v>27</v>
      </c>
      <c r="AG4311" s="2" t="str">
        <f t="shared" si="271"/>
        <v/>
      </c>
      <c r="AH4311" s="2" t="str">
        <f t="shared" si="272"/>
        <v/>
      </c>
      <c r="AI4311" s="2" t="str">
        <f t="shared" si="273"/>
        <v>Huyện Đông Anh</v>
      </c>
      <c r="AK4311" s="2" t="str">
        <f t="shared" si="274"/>
        <v/>
      </c>
      <c r="BF4311" s="2" t="str">
        <f>VLOOKUP(M4311,'[1]mã win'!G:K,5,0)</f>
        <v>B</v>
      </c>
    </row>
    <row r="4312" spans="1:58" x14ac:dyDescent="0.25">
      <c r="A4312" s="6" t="s">
        <v>21208</v>
      </c>
      <c r="B4312" s="6" t="s">
        <v>15468</v>
      </c>
      <c r="C4312" s="6" t="s">
        <v>21209</v>
      </c>
      <c r="D4312" s="2" t="s">
        <v>27</v>
      </c>
      <c r="E4312" s="2" t="s">
        <v>840</v>
      </c>
      <c r="G4312" s="6" t="s">
        <v>15031</v>
      </c>
      <c r="H4312" s="6"/>
      <c r="I4312" s="6"/>
      <c r="J4312" s="6"/>
      <c r="K4312" s="7"/>
      <c r="L4312" s="6" t="s">
        <v>235</v>
      </c>
      <c r="M4312" s="6" t="s">
        <v>25</v>
      </c>
      <c r="N4312" s="6" t="s">
        <v>25</v>
      </c>
      <c r="O4312" s="6" t="s">
        <v>840</v>
      </c>
      <c r="P4312" s="8" t="s">
        <v>27</v>
      </c>
      <c r="Q4312" s="9">
        <v>44704.3493089931</v>
      </c>
      <c r="R4312" s="6" t="s">
        <v>6465</v>
      </c>
      <c r="X4312" s="6" t="s">
        <v>21210</v>
      </c>
      <c r="Y4312" s="2" t="s">
        <v>6662</v>
      </c>
      <c r="Z4312" s="2" t="s">
        <v>21211</v>
      </c>
      <c r="AA4312" s="2" t="s">
        <v>840</v>
      </c>
      <c r="AB4312" s="2" t="s">
        <v>31</v>
      </c>
      <c r="AC4312" s="2" t="s">
        <v>27</v>
      </c>
      <c r="AD4312" s="2" t="s">
        <v>27</v>
      </c>
      <c r="AE4312" s="2" t="s">
        <v>27</v>
      </c>
      <c r="AG4312" s="2" t="str">
        <f t="shared" si="271"/>
        <v/>
      </c>
      <c r="AH4312" s="2" t="str">
        <f t="shared" si="272"/>
        <v>Quận Long Biên</v>
      </c>
      <c r="AI4312" s="2" t="str">
        <f t="shared" si="273"/>
        <v/>
      </c>
      <c r="AK4312" s="2" t="str">
        <f t="shared" si="274"/>
        <v/>
      </c>
      <c r="BF4312" s="2" t="str">
        <f>VLOOKUP(M4312,'[1]mã win'!G:K,5,0)</f>
        <v>B</v>
      </c>
    </row>
    <row r="4313" spans="1:58" x14ac:dyDescent="0.25">
      <c r="A4313" s="6" t="s">
        <v>21212</v>
      </c>
      <c r="B4313" s="6" t="s">
        <v>15457</v>
      </c>
      <c r="C4313" s="6" t="s">
        <v>21213</v>
      </c>
      <c r="D4313" s="2" t="s">
        <v>27</v>
      </c>
      <c r="E4313" s="2" t="s">
        <v>701</v>
      </c>
      <c r="G4313" s="6" t="s">
        <v>15024</v>
      </c>
      <c r="H4313" s="6" t="s">
        <v>27</v>
      </c>
      <c r="I4313" s="6"/>
      <c r="J4313" s="6"/>
      <c r="K4313" s="7">
        <v>60</v>
      </c>
      <c r="L4313" s="6" t="s">
        <v>199</v>
      </c>
      <c r="M4313" s="6" t="s">
        <v>39</v>
      </c>
      <c r="N4313" s="6" t="s">
        <v>39</v>
      </c>
      <c r="O4313" s="6" t="s">
        <v>701</v>
      </c>
      <c r="P4313" s="8" t="s">
        <v>27</v>
      </c>
      <c r="Q4313" s="9">
        <v>44765.449512615698</v>
      </c>
      <c r="R4313" s="6" t="s">
        <v>28</v>
      </c>
      <c r="X4313" s="6" t="s">
        <v>21214</v>
      </c>
      <c r="Y4313" s="2" t="s">
        <v>21215</v>
      </c>
      <c r="Z4313" s="2" t="s">
        <v>18968</v>
      </c>
      <c r="AA4313" s="2" t="s">
        <v>701</v>
      </c>
      <c r="AB4313" s="2" t="s">
        <v>114</v>
      </c>
      <c r="AC4313" s="2" t="s">
        <v>27</v>
      </c>
      <c r="AD4313" s="2" t="s">
        <v>27</v>
      </c>
      <c r="AE4313" s="2" t="s">
        <v>27</v>
      </c>
      <c r="AG4313" s="2" t="str">
        <f t="shared" si="271"/>
        <v/>
      </c>
      <c r="AH4313" s="2" t="str">
        <f t="shared" si="272"/>
        <v/>
      </c>
      <c r="AI4313" s="2" t="str">
        <f t="shared" si="273"/>
        <v>Huyện Hóc Môn</v>
      </c>
      <c r="AK4313" s="2" t="str">
        <f t="shared" si="274"/>
        <v/>
      </c>
      <c r="BF4313" s="2" t="str">
        <f>VLOOKUP(M4313,'[1]mã win'!G:K,5,0)</f>
        <v>N</v>
      </c>
    </row>
    <row r="4314" spans="1:58" ht="31.5" x14ac:dyDescent="0.25">
      <c r="A4314" s="6" t="s">
        <v>21216</v>
      </c>
      <c r="B4314" s="6" t="s">
        <v>15468</v>
      </c>
      <c r="C4314" s="11" t="s">
        <v>21217</v>
      </c>
      <c r="D4314" s="2" t="s">
        <v>27</v>
      </c>
      <c r="E4314" s="2" t="s">
        <v>251</v>
      </c>
      <c r="G4314" s="6" t="s">
        <v>15031</v>
      </c>
      <c r="H4314" s="6"/>
      <c r="I4314" s="6"/>
      <c r="J4314" s="6"/>
      <c r="K4314" s="7"/>
      <c r="L4314" s="6" t="s">
        <v>24</v>
      </c>
      <c r="M4314" s="6" t="s">
        <v>25</v>
      </c>
      <c r="N4314" s="6" t="s">
        <v>25</v>
      </c>
      <c r="O4314" s="6" t="s">
        <v>251</v>
      </c>
      <c r="P4314" s="8" t="s">
        <v>27</v>
      </c>
      <c r="Q4314" s="9">
        <v>44707.488656481502</v>
      </c>
      <c r="R4314" s="6" t="s">
        <v>6465</v>
      </c>
      <c r="X4314" s="11" t="s">
        <v>21218</v>
      </c>
      <c r="Y4314" s="2" t="s">
        <v>27</v>
      </c>
      <c r="Z4314" s="2" t="s">
        <v>27</v>
      </c>
      <c r="AA4314" s="2" t="s">
        <v>27</v>
      </c>
      <c r="AB4314" s="2" t="s">
        <v>27</v>
      </c>
      <c r="AC4314" s="2" t="s">
        <v>27</v>
      </c>
      <c r="AD4314" s="2" t="s">
        <v>27</v>
      </c>
      <c r="AE4314" s="2" t="s">
        <v>27</v>
      </c>
      <c r="AG4314" s="2" t="str">
        <f t="shared" si="271"/>
        <v/>
      </c>
      <c r="AH4314" s="2" t="str">
        <f t="shared" si="272"/>
        <v/>
      </c>
      <c r="AI4314" s="2" t="str">
        <f t="shared" si="273"/>
        <v/>
      </c>
      <c r="AK4314" s="2" t="str">
        <f t="shared" si="274"/>
        <v/>
      </c>
      <c r="BF4314" s="2" t="str">
        <f>VLOOKUP(M4314,'[1]mã win'!G:K,5,0)</f>
        <v>B</v>
      </c>
    </row>
    <row r="4315" spans="1:58" x14ac:dyDescent="0.25">
      <c r="A4315" s="6" t="s">
        <v>21219</v>
      </c>
      <c r="B4315" s="6" t="s">
        <v>15457</v>
      </c>
      <c r="C4315" s="6" t="s">
        <v>21220</v>
      </c>
      <c r="D4315" s="2" t="s">
        <v>8299</v>
      </c>
      <c r="E4315" s="2" t="s">
        <v>223</v>
      </c>
      <c r="G4315" s="6" t="s">
        <v>15024</v>
      </c>
      <c r="H4315" s="6" t="s">
        <v>27</v>
      </c>
      <c r="I4315" s="6"/>
      <c r="J4315" s="6"/>
      <c r="K4315" s="7">
        <v>60</v>
      </c>
      <c r="L4315" s="6" t="s">
        <v>133</v>
      </c>
      <c r="M4315" s="6" t="s">
        <v>39</v>
      </c>
      <c r="N4315" s="6" t="s">
        <v>39</v>
      </c>
      <c r="O4315" s="6" t="s">
        <v>223</v>
      </c>
      <c r="P4315" s="8" t="s">
        <v>27</v>
      </c>
      <c r="Q4315" s="9">
        <v>44729.611345405101</v>
      </c>
      <c r="R4315" s="6" t="s">
        <v>28</v>
      </c>
      <c r="X4315" s="6" t="s">
        <v>21221</v>
      </c>
      <c r="Y4315" s="2" t="s">
        <v>8299</v>
      </c>
      <c r="Z4315" s="2" t="s">
        <v>223</v>
      </c>
      <c r="AA4315" s="2" t="s">
        <v>15449</v>
      </c>
      <c r="AB4315" s="2" t="s">
        <v>27</v>
      </c>
      <c r="AC4315" s="2" t="s">
        <v>27</v>
      </c>
      <c r="AD4315" s="2" t="s">
        <v>27</v>
      </c>
      <c r="AE4315" s="2" t="s">
        <v>27</v>
      </c>
      <c r="AG4315" s="2" t="str">
        <f t="shared" si="271"/>
        <v>Phường 8</v>
      </c>
      <c r="AH4315" s="2" t="str">
        <f t="shared" si="272"/>
        <v>Quận 11</v>
      </c>
      <c r="AI4315" s="2" t="str">
        <f t="shared" si="273"/>
        <v/>
      </c>
      <c r="AK4315" s="2" t="str">
        <f t="shared" si="274"/>
        <v/>
      </c>
      <c r="BF4315" s="2" t="str">
        <f>VLOOKUP(M4315,'[1]mã win'!G:K,5,0)</f>
        <v>N</v>
      </c>
    </row>
    <row r="4316" spans="1:58" x14ac:dyDescent="0.25">
      <c r="A4316" s="6" t="s">
        <v>21222</v>
      </c>
      <c r="B4316" s="6" t="s">
        <v>15463</v>
      </c>
      <c r="C4316" s="6" t="s">
        <v>21223</v>
      </c>
      <c r="D4316" s="2" t="s">
        <v>27</v>
      </c>
      <c r="E4316" s="2" t="s">
        <v>17471</v>
      </c>
      <c r="G4316" s="6" t="s">
        <v>15031</v>
      </c>
      <c r="H4316" s="6"/>
      <c r="I4316" s="6"/>
      <c r="J4316" s="6"/>
      <c r="K4316" s="7"/>
      <c r="L4316" s="6" t="s">
        <v>24</v>
      </c>
      <c r="M4316" s="6" t="s">
        <v>25</v>
      </c>
      <c r="N4316" s="6" t="s">
        <v>25</v>
      </c>
      <c r="O4316" s="6" t="s">
        <v>17472</v>
      </c>
      <c r="P4316" s="8" t="s">
        <v>27</v>
      </c>
      <c r="Q4316" s="9">
        <v>44709.571687233802</v>
      </c>
      <c r="R4316" s="6" t="s">
        <v>6465</v>
      </c>
      <c r="X4316" s="6" t="s">
        <v>21224</v>
      </c>
      <c r="Y4316" s="2" t="s">
        <v>21225</v>
      </c>
      <c r="Z4316" s="2" t="s">
        <v>17471</v>
      </c>
      <c r="AA4316" s="2" t="s">
        <v>2458</v>
      </c>
      <c r="AB4316" s="2" t="s">
        <v>27</v>
      </c>
      <c r="AC4316" s="2" t="s">
        <v>27</v>
      </c>
      <c r="AD4316" s="2" t="s">
        <v>27</v>
      </c>
      <c r="AE4316" s="2" t="s">
        <v>27</v>
      </c>
      <c r="AG4316" s="2" t="str">
        <f t="shared" si="271"/>
        <v/>
      </c>
      <c r="AH4316" s="2" t="str">
        <f t="shared" si="272"/>
        <v/>
      </c>
      <c r="AI4316" s="2" t="str">
        <f t="shared" si="273"/>
        <v>huyện Quốc Oai</v>
      </c>
      <c r="AK4316" s="2" t="str">
        <f t="shared" si="274"/>
        <v/>
      </c>
      <c r="BF4316" s="2" t="str">
        <f>VLOOKUP(M4316,'[1]mã win'!G:K,5,0)</f>
        <v>B</v>
      </c>
    </row>
    <row r="4317" spans="1:58" x14ac:dyDescent="0.25">
      <c r="A4317" s="6" t="s">
        <v>21226</v>
      </c>
      <c r="B4317" s="6" t="s">
        <v>15468</v>
      </c>
      <c r="C4317" s="6" t="s">
        <v>21227</v>
      </c>
      <c r="D4317" s="2" t="s">
        <v>27</v>
      </c>
      <c r="E4317" s="2" t="s">
        <v>14430</v>
      </c>
      <c r="G4317" s="6" t="s">
        <v>15031</v>
      </c>
      <c r="H4317" s="6"/>
      <c r="I4317" s="6"/>
      <c r="J4317" s="6"/>
      <c r="K4317" s="7"/>
      <c r="L4317" s="6" t="s">
        <v>8064</v>
      </c>
      <c r="M4317" s="6" t="s">
        <v>25</v>
      </c>
      <c r="N4317" s="6" t="s">
        <v>25</v>
      </c>
      <c r="O4317" s="6" t="s">
        <v>14430</v>
      </c>
      <c r="P4317" s="8" t="s">
        <v>27</v>
      </c>
      <c r="Q4317" s="9">
        <v>44720.675353553197</v>
      </c>
      <c r="R4317" s="6" t="s">
        <v>6465</v>
      </c>
      <c r="X4317" s="6" t="s">
        <v>21228</v>
      </c>
      <c r="Y4317" s="2" t="s">
        <v>21229</v>
      </c>
      <c r="Z4317" s="2" t="s">
        <v>14430</v>
      </c>
      <c r="AA4317" s="2" t="s">
        <v>31</v>
      </c>
      <c r="AB4317" s="2" t="s">
        <v>27</v>
      </c>
      <c r="AC4317" s="2" t="s">
        <v>27</v>
      </c>
      <c r="AD4317" s="2" t="s">
        <v>27</v>
      </c>
      <c r="AE4317" s="2" t="s">
        <v>27</v>
      </c>
      <c r="AG4317" s="2" t="str">
        <f t="shared" si="271"/>
        <v/>
      </c>
      <c r="AH4317" s="2" t="str">
        <f t="shared" si="272"/>
        <v/>
      </c>
      <c r="AI4317" s="2" t="str">
        <f t="shared" si="273"/>
        <v>Huyện Phúc Thọ</v>
      </c>
      <c r="AK4317" s="2" t="str">
        <f t="shared" si="274"/>
        <v/>
      </c>
      <c r="BF4317" s="2" t="str">
        <f>VLOOKUP(M4317,'[1]mã win'!G:K,5,0)</f>
        <v>B</v>
      </c>
    </row>
    <row r="4318" spans="1:58" x14ac:dyDescent="0.25">
      <c r="A4318" s="6" t="s">
        <v>21230</v>
      </c>
      <c r="B4318" s="6" t="s">
        <v>15457</v>
      </c>
      <c r="C4318" s="6" t="s">
        <v>21231</v>
      </c>
      <c r="D4318" s="2" t="s">
        <v>21232</v>
      </c>
      <c r="E4318" s="2" t="s">
        <v>281</v>
      </c>
      <c r="G4318" s="6" t="s">
        <v>15024</v>
      </c>
      <c r="H4318" s="6" t="s">
        <v>27</v>
      </c>
      <c r="I4318" s="6"/>
      <c r="J4318" s="6"/>
      <c r="K4318" s="7">
        <v>60</v>
      </c>
      <c r="L4318" s="6" t="s">
        <v>63</v>
      </c>
      <c r="M4318" s="6" t="s">
        <v>39</v>
      </c>
      <c r="N4318" s="6" t="s">
        <v>39</v>
      </c>
      <c r="O4318" s="6" t="s">
        <v>281</v>
      </c>
      <c r="P4318" s="8" t="s">
        <v>27</v>
      </c>
      <c r="Q4318" s="9">
        <v>44755.648268981502</v>
      </c>
      <c r="R4318" s="6" t="s">
        <v>28</v>
      </c>
      <c r="X4318" s="6" t="s">
        <v>21233</v>
      </c>
      <c r="Y4318" s="2" t="s">
        <v>21234</v>
      </c>
      <c r="Z4318" s="2" t="s">
        <v>21235</v>
      </c>
      <c r="AA4318" s="2" t="s">
        <v>21236</v>
      </c>
      <c r="AB4318" s="2" t="s">
        <v>21237</v>
      </c>
      <c r="AC4318" s="2" t="s">
        <v>21232</v>
      </c>
      <c r="AD4318" s="2" t="s">
        <v>4257</v>
      </c>
      <c r="AE4318" s="2" t="s">
        <v>514</v>
      </c>
      <c r="AF4318" s="2" t="s">
        <v>185</v>
      </c>
      <c r="AG4318" s="2" t="str">
        <f t="shared" si="271"/>
        <v>Phổ Quang</v>
      </c>
      <c r="AH4318" s="2" t="str">
        <f t="shared" si="272"/>
        <v>Q.Phú Nhuận</v>
      </c>
      <c r="AI4318" s="2" t="str">
        <f t="shared" si="273"/>
        <v/>
      </c>
      <c r="AK4318" s="2" t="str">
        <f t="shared" si="274"/>
        <v/>
      </c>
      <c r="BF4318" s="2" t="str">
        <f>VLOOKUP(M4318,'[1]mã win'!G:K,5,0)</f>
        <v>N</v>
      </c>
    </row>
    <row r="4319" spans="1:58" x14ac:dyDescent="0.25">
      <c r="A4319" s="6" t="s">
        <v>21238</v>
      </c>
      <c r="B4319" s="6" t="s">
        <v>15489</v>
      </c>
      <c r="C4319" s="6" t="s">
        <v>21239</v>
      </c>
      <c r="D4319" s="2" t="s">
        <v>27</v>
      </c>
      <c r="E4319" s="2" t="s">
        <v>17567</v>
      </c>
      <c r="G4319" s="6" t="s">
        <v>15031</v>
      </c>
      <c r="H4319" s="6"/>
      <c r="I4319" s="6"/>
      <c r="J4319" s="6"/>
      <c r="K4319" s="7"/>
      <c r="L4319" s="6" t="s">
        <v>8064</v>
      </c>
      <c r="M4319" s="6" t="s">
        <v>25</v>
      </c>
      <c r="N4319" s="6" t="s">
        <v>25</v>
      </c>
      <c r="O4319" s="6" t="s">
        <v>17567</v>
      </c>
      <c r="P4319" s="8" t="s">
        <v>27</v>
      </c>
      <c r="Q4319" s="9">
        <v>44705.591981979203</v>
      </c>
      <c r="R4319" s="6" t="s">
        <v>6465</v>
      </c>
      <c r="X4319" s="6" t="s">
        <v>21240</v>
      </c>
      <c r="Y4319" s="2" t="s">
        <v>21241</v>
      </c>
      <c r="Z4319" s="2" t="s">
        <v>21242</v>
      </c>
      <c r="AA4319" s="2" t="s">
        <v>17567</v>
      </c>
      <c r="AB4319" s="2" t="s">
        <v>31</v>
      </c>
      <c r="AC4319" s="2" t="s">
        <v>27</v>
      </c>
      <c r="AD4319" s="2" t="s">
        <v>27</v>
      </c>
      <c r="AE4319" s="2" t="s">
        <v>27</v>
      </c>
      <c r="AG4319" s="2" t="str">
        <f t="shared" si="271"/>
        <v/>
      </c>
      <c r="AH4319" s="2" t="str">
        <f t="shared" si="272"/>
        <v/>
      </c>
      <c r="AI4319" s="2" t="str">
        <f t="shared" si="273"/>
        <v>Huyện Phú Xuyên</v>
      </c>
      <c r="AK4319" s="2" t="str">
        <f t="shared" si="274"/>
        <v/>
      </c>
      <c r="BF4319" s="2" t="str">
        <f>VLOOKUP(M4319,'[1]mã win'!G:K,5,0)</f>
        <v>B</v>
      </c>
    </row>
    <row r="4320" spans="1:58" x14ac:dyDescent="0.25">
      <c r="A4320" s="6" t="s">
        <v>21243</v>
      </c>
      <c r="B4320" s="6" t="s">
        <v>15468</v>
      </c>
      <c r="C4320" s="6" t="s">
        <v>21244</v>
      </c>
      <c r="D4320" s="2" t="s">
        <v>20809</v>
      </c>
      <c r="E4320" s="2" t="s">
        <v>840</v>
      </c>
      <c r="G4320" s="6" t="s">
        <v>15031</v>
      </c>
      <c r="H4320" s="6"/>
      <c r="I4320" s="6"/>
      <c r="J4320" s="6"/>
      <c r="K4320" s="7"/>
      <c r="L4320" s="6" t="s">
        <v>235</v>
      </c>
      <c r="M4320" s="6" t="s">
        <v>25</v>
      </c>
      <c r="N4320" s="6" t="s">
        <v>25</v>
      </c>
      <c r="O4320" s="6" t="s">
        <v>840</v>
      </c>
      <c r="P4320" s="8" t="s">
        <v>27</v>
      </c>
      <c r="Q4320" s="9">
        <v>44704.349615127299</v>
      </c>
      <c r="R4320" s="6" t="s">
        <v>6465</v>
      </c>
      <c r="X4320" s="6" t="s">
        <v>21245</v>
      </c>
      <c r="Y4320" s="2" t="s">
        <v>20809</v>
      </c>
      <c r="Z4320" s="2" t="s">
        <v>840</v>
      </c>
      <c r="AA4320" s="2" t="s">
        <v>31</v>
      </c>
      <c r="AB4320" s="2" t="s">
        <v>27</v>
      </c>
      <c r="AC4320" s="2" t="s">
        <v>27</v>
      </c>
      <c r="AD4320" s="2" t="s">
        <v>27</v>
      </c>
      <c r="AE4320" s="2" t="s">
        <v>27</v>
      </c>
      <c r="AG4320" s="2" t="str">
        <f t="shared" si="271"/>
        <v>Phường Thạch Bàn</v>
      </c>
      <c r="AH4320" s="2" t="str">
        <f t="shared" si="272"/>
        <v>Quận Long Biên</v>
      </c>
      <c r="AI4320" s="2" t="str">
        <f t="shared" si="273"/>
        <v/>
      </c>
      <c r="AK4320" s="2" t="str">
        <f t="shared" si="274"/>
        <v/>
      </c>
      <c r="BF4320" s="2" t="str">
        <f>VLOOKUP(M4320,'[1]mã win'!G:K,5,0)</f>
        <v>B</v>
      </c>
    </row>
    <row r="4321" spans="1:58" x14ac:dyDescent="0.25">
      <c r="A4321" s="6" t="s">
        <v>21246</v>
      </c>
      <c r="B4321" s="6" t="s">
        <v>15468</v>
      </c>
      <c r="C4321" s="6" t="s">
        <v>21247</v>
      </c>
      <c r="D4321" s="2" t="s">
        <v>27</v>
      </c>
      <c r="E4321" s="2" t="s">
        <v>2278</v>
      </c>
      <c r="G4321" s="6" t="s">
        <v>15031</v>
      </c>
      <c r="H4321" s="6"/>
      <c r="I4321" s="6"/>
      <c r="J4321" s="6"/>
      <c r="K4321" s="7"/>
      <c r="L4321" s="6" t="s">
        <v>8064</v>
      </c>
      <c r="M4321" s="6" t="s">
        <v>25</v>
      </c>
      <c r="N4321" s="6" t="s">
        <v>25</v>
      </c>
      <c r="O4321" s="6" t="s">
        <v>2278</v>
      </c>
      <c r="P4321" s="8" t="s">
        <v>27</v>
      </c>
      <c r="Q4321" s="9">
        <v>44704.657399733798</v>
      </c>
      <c r="R4321" s="6" t="s">
        <v>6465</v>
      </c>
      <c r="X4321" s="6" t="s">
        <v>21248</v>
      </c>
      <c r="Y4321" s="2" t="s">
        <v>21249</v>
      </c>
      <c r="Z4321" s="2" t="s">
        <v>21250</v>
      </c>
      <c r="AA4321" s="2" t="s">
        <v>2278</v>
      </c>
      <c r="AB4321" s="2" t="s">
        <v>31</v>
      </c>
      <c r="AC4321" s="2" t="s">
        <v>27</v>
      </c>
      <c r="AD4321" s="2" t="s">
        <v>27</v>
      </c>
      <c r="AE4321" s="2" t="s">
        <v>27</v>
      </c>
      <c r="AG4321" s="2" t="str">
        <f t="shared" si="271"/>
        <v/>
      </c>
      <c r="AH4321" s="2" t="str">
        <f t="shared" si="272"/>
        <v/>
      </c>
      <c r="AI4321" s="2" t="str">
        <f t="shared" si="273"/>
        <v>Huyện Gia Lâm</v>
      </c>
      <c r="AK4321" s="2" t="str">
        <f t="shared" si="274"/>
        <v/>
      </c>
      <c r="BF4321" s="2" t="str">
        <f>VLOOKUP(M4321,'[1]mã win'!G:K,5,0)</f>
        <v>B</v>
      </c>
    </row>
    <row r="4322" spans="1:58" x14ac:dyDescent="0.25">
      <c r="A4322" s="6" t="s">
        <v>21251</v>
      </c>
      <c r="B4322" s="6" t="s">
        <v>15468</v>
      </c>
      <c r="C4322" s="6" t="s">
        <v>21252</v>
      </c>
      <c r="D4322" s="2" t="s">
        <v>16368</v>
      </c>
      <c r="E4322" s="2" t="s">
        <v>883</v>
      </c>
      <c r="G4322" s="6" t="s">
        <v>15031</v>
      </c>
      <c r="H4322" s="6"/>
      <c r="I4322" s="6"/>
      <c r="J4322" s="6"/>
      <c r="K4322" s="7"/>
      <c r="L4322" s="6" t="s">
        <v>235</v>
      </c>
      <c r="M4322" s="6" t="s">
        <v>25</v>
      </c>
      <c r="N4322" s="6" t="s">
        <v>25</v>
      </c>
      <c r="O4322" s="6" t="s">
        <v>884</v>
      </c>
      <c r="P4322" s="8" t="s">
        <v>27</v>
      </c>
      <c r="Q4322" s="9">
        <v>44704.394958530102</v>
      </c>
      <c r="R4322" s="6" t="s">
        <v>6465</v>
      </c>
      <c r="X4322" s="6" t="s">
        <v>21253</v>
      </c>
      <c r="Y4322" s="2" t="s">
        <v>16368</v>
      </c>
      <c r="Z4322" s="2" t="s">
        <v>883</v>
      </c>
      <c r="AA4322" s="2" t="s">
        <v>25</v>
      </c>
      <c r="AB4322" s="2" t="s">
        <v>27</v>
      </c>
      <c r="AC4322" s="2" t="s">
        <v>27</v>
      </c>
      <c r="AD4322" s="2" t="s">
        <v>27</v>
      </c>
      <c r="AE4322" s="2" t="s">
        <v>27</v>
      </c>
      <c r="AG4322" s="2" t="str">
        <f t="shared" si="271"/>
        <v>phường Nam Đồng</v>
      </c>
      <c r="AH4322" s="2" t="str">
        <f t="shared" si="272"/>
        <v>quận Đống Đa</v>
      </c>
      <c r="AI4322" s="2" t="str">
        <f t="shared" si="273"/>
        <v/>
      </c>
      <c r="AK4322" s="2" t="str">
        <f t="shared" si="274"/>
        <v/>
      </c>
      <c r="BF4322" s="2" t="str">
        <f>VLOOKUP(M4322,'[1]mã win'!G:K,5,0)</f>
        <v>B</v>
      </c>
    </row>
    <row r="4323" spans="1:58" x14ac:dyDescent="0.25">
      <c r="A4323" s="6" t="s">
        <v>21254</v>
      </c>
      <c r="B4323" s="6" t="s">
        <v>15457</v>
      </c>
      <c r="C4323" s="6" t="s">
        <v>21255</v>
      </c>
      <c r="D4323" s="2" t="s">
        <v>46</v>
      </c>
      <c r="E4323" s="2" t="s">
        <v>47</v>
      </c>
      <c r="G4323" s="6" t="s">
        <v>15024</v>
      </c>
      <c r="H4323" s="6" t="s">
        <v>27</v>
      </c>
      <c r="I4323" s="6"/>
      <c r="J4323" s="6"/>
      <c r="K4323" s="7">
        <v>60</v>
      </c>
      <c r="L4323" s="6" t="s">
        <v>50</v>
      </c>
      <c r="M4323" s="6" t="s">
        <v>39</v>
      </c>
      <c r="N4323" s="6" t="s">
        <v>39</v>
      </c>
      <c r="O4323" s="6" t="s">
        <v>51</v>
      </c>
      <c r="P4323" s="8" t="s">
        <v>27</v>
      </c>
      <c r="Q4323" s="9">
        <v>44719.765275659702</v>
      </c>
      <c r="R4323" s="6" t="s">
        <v>28</v>
      </c>
      <c r="X4323" s="6" t="s">
        <v>21256</v>
      </c>
      <c r="Y4323" s="2" t="s">
        <v>46</v>
      </c>
      <c r="Z4323" s="2" t="s">
        <v>47</v>
      </c>
      <c r="AA4323" s="2" t="s">
        <v>15449</v>
      </c>
      <c r="AB4323" s="2" t="s">
        <v>27</v>
      </c>
      <c r="AC4323" s="2" t="s">
        <v>27</v>
      </c>
      <c r="AD4323" s="2" t="s">
        <v>27</v>
      </c>
      <c r="AE4323" s="2" t="s">
        <v>27</v>
      </c>
      <c r="AG4323" s="2" t="str">
        <f t="shared" si="271"/>
        <v>Phường Bình Trưng Tây</v>
      </c>
      <c r="AH4323" s="2" t="str">
        <f t="shared" si="272"/>
        <v>Quận 2</v>
      </c>
      <c r="AI4323" s="2" t="str">
        <f t="shared" si="273"/>
        <v/>
      </c>
      <c r="AK4323" s="2" t="str">
        <f t="shared" si="274"/>
        <v/>
      </c>
      <c r="BF4323" s="2" t="str">
        <f>VLOOKUP(M4323,'[1]mã win'!G:K,5,0)</f>
        <v>N</v>
      </c>
    </row>
    <row r="4324" spans="1:58" x14ac:dyDescent="0.25">
      <c r="A4324" s="6" t="s">
        <v>21257</v>
      </c>
      <c r="B4324" s="6" t="s">
        <v>15468</v>
      </c>
      <c r="C4324" s="6" t="s">
        <v>21258</v>
      </c>
      <c r="D4324" s="2" t="s">
        <v>16511</v>
      </c>
      <c r="E4324" s="2" t="s">
        <v>4373</v>
      </c>
      <c r="G4324" s="6" t="s">
        <v>15031</v>
      </c>
      <c r="H4324" s="6"/>
      <c r="I4324" s="6"/>
      <c r="J4324" s="6"/>
      <c r="K4324" s="7"/>
      <c r="L4324" s="6" t="s">
        <v>8064</v>
      </c>
      <c r="M4324" s="6" t="s">
        <v>25</v>
      </c>
      <c r="N4324" s="6" t="s">
        <v>25</v>
      </c>
      <c r="O4324" s="6" t="s">
        <v>847</v>
      </c>
      <c r="P4324" s="8" t="s">
        <v>27</v>
      </c>
      <c r="Q4324" s="9">
        <v>44702.654506631901</v>
      </c>
      <c r="R4324" s="6" t="s">
        <v>6465</v>
      </c>
      <c r="X4324" s="6" t="s">
        <v>21259</v>
      </c>
      <c r="Y4324" s="2" t="s">
        <v>21260</v>
      </c>
      <c r="Z4324" s="2" t="s">
        <v>16511</v>
      </c>
      <c r="AA4324" s="2" t="s">
        <v>4373</v>
      </c>
      <c r="AB4324" s="2" t="s">
        <v>31</v>
      </c>
      <c r="AC4324" s="2" t="s">
        <v>27</v>
      </c>
      <c r="AD4324" s="2" t="s">
        <v>27</v>
      </c>
      <c r="AE4324" s="2" t="s">
        <v>27</v>
      </c>
      <c r="AG4324" s="2" t="str">
        <f t="shared" si="271"/>
        <v>phường Điện Biên</v>
      </c>
      <c r="AH4324" s="2" t="str">
        <f t="shared" si="272"/>
        <v>quận Ba Đình</v>
      </c>
      <c r="AI4324" s="2" t="str">
        <f t="shared" si="273"/>
        <v/>
      </c>
      <c r="AK4324" s="2" t="str">
        <f t="shared" si="274"/>
        <v/>
      </c>
      <c r="BF4324" s="2" t="str">
        <f>VLOOKUP(M4324,'[1]mã win'!G:K,5,0)</f>
        <v>B</v>
      </c>
    </row>
    <row r="4325" spans="1:58" x14ac:dyDescent="0.25">
      <c r="A4325" s="6" t="s">
        <v>21261</v>
      </c>
      <c r="B4325" s="6" t="s">
        <v>15457</v>
      </c>
      <c r="C4325" s="6" t="s">
        <v>21262</v>
      </c>
      <c r="D4325" s="2" t="s">
        <v>18426</v>
      </c>
      <c r="E4325" s="2" t="s">
        <v>754</v>
      </c>
      <c r="G4325" s="6" t="s">
        <v>15024</v>
      </c>
      <c r="H4325" s="6" t="s">
        <v>27</v>
      </c>
      <c r="I4325" s="6"/>
      <c r="J4325" s="6"/>
      <c r="K4325" s="7">
        <v>60</v>
      </c>
      <c r="L4325" s="6" t="s">
        <v>199</v>
      </c>
      <c r="M4325" s="6" t="s">
        <v>39</v>
      </c>
      <c r="N4325" s="6" t="s">
        <v>39</v>
      </c>
      <c r="O4325" s="6" t="s">
        <v>754</v>
      </c>
      <c r="P4325" s="8" t="s">
        <v>27</v>
      </c>
      <c r="Q4325" s="9">
        <v>44749.7710745718</v>
      </c>
      <c r="R4325" s="6" t="s">
        <v>28</v>
      </c>
      <c r="X4325" s="6" t="s">
        <v>21263</v>
      </c>
      <c r="Y4325" s="2" t="s">
        <v>1404</v>
      </c>
      <c r="Z4325" s="2" t="s">
        <v>18426</v>
      </c>
      <c r="AA4325" s="2" t="s">
        <v>754</v>
      </c>
      <c r="AB4325" s="2" t="s">
        <v>114</v>
      </c>
      <c r="AC4325" s="2" t="s">
        <v>27</v>
      </c>
      <c r="AD4325" s="2" t="s">
        <v>27</v>
      </c>
      <c r="AE4325" s="2" t="s">
        <v>27</v>
      </c>
      <c r="AG4325" s="2" t="str">
        <f t="shared" si="271"/>
        <v>Phường Thạnh Xuân</v>
      </c>
      <c r="AH4325" s="2" t="str">
        <f t="shared" si="272"/>
        <v>Quận 12</v>
      </c>
      <c r="AI4325" s="2" t="str">
        <f t="shared" si="273"/>
        <v/>
      </c>
      <c r="AK4325" s="2" t="str">
        <f t="shared" si="274"/>
        <v/>
      </c>
      <c r="BF4325" s="2" t="str">
        <f>VLOOKUP(M4325,'[1]mã win'!G:K,5,0)</f>
        <v>N</v>
      </c>
    </row>
    <row r="4326" spans="1:58" x14ac:dyDescent="0.25">
      <c r="A4326" s="6" t="s">
        <v>21264</v>
      </c>
      <c r="B4326" s="6" t="s">
        <v>15457</v>
      </c>
      <c r="C4326" s="6" t="s">
        <v>21265</v>
      </c>
      <c r="D4326" s="2" t="s">
        <v>11828</v>
      </c>
      <c r="E4326" s="2" t="s">
        <v>451</v>
      </c>
      <c r="G4326" s="6" t="s">
        <v>15024</v>
      </c>
      <c r="H4326" s="6" t="s">
        <v>27</v>
      </c>
      <c r="I4326" s="6"/>
      <c r="J4326" s="6"/>
      <c r="K4326" s="7">
        <v>60</v>
      </c>
      <c r="L4326" s="6" t="s">
        <v>199</v>
      </c>
      <c r="M4326" s="6" t="s">
        <v>39</v>
      </c>
      <c r="N4326" s="6" t="s">
        <v>39</v>
      </c>
      <c r="O4326" s="6" t="s">
        <v>451</v>
      </c>
      <c r="P4326" s="8" t="s">
        <v>27</v>
      </c>
      <c r="Q4326" s="9">
        <v>44749.602417048598</v>
      </c>
      <c r="R4326" s="6" t="s">
        <v>28</v>
      </c>
      <c r="X4326" s="6" t="s">
        <v>21266</v>
      </c>
      <c r="Y4326" s="2" t="s">
        <v>11828</v>
      </c>
      <c r="Z4326" s="2" t="s">
        <v>451</v>
      </c>
      <c r="AA4326" s="2" t="s">
        <v>114</v>
      </c>
      <c r="AB4326" s="2" t="s">
        <v>27</v>
      </c>
      <c r="AC4326" s="2" t="s">
        <v>27</v>
      </c>
      <c r="AD4326" s="2" t="s">
        <v>27</v>
      </c>
      <c r="AE4326" s="2" t="s">
        <v>27</v>
      </c>
      <c r="AG4326" s="2" t="str">
        <f t="shared" si="271"/>
        <v>Phường 16</v>
      </c>
      <c r="AH4326" s="2" t="str">
        <f t="shared" si="272"/>
        <v>Quận Gò Vấp</v>
      </c>
      <c r="AI4326" s="2" t="str">
        <f t="shared" si="273"/>
        <v/>
      </c>
      <c r="AK4326" s="2" t="str">
        <f t="shared" si="274"/>
        <v/>
      </c>
      <c r="BF4326" s="2" t="str">
        <f>VLOOKUP(M4326,'[1]mã win'!G:K,5,0)</f>
        <v>N</v>
      </c>
    </row>
    <row r="4327" spans="1:58" x14ac:dyDescent="0.25">
      <c r="A4327" s="6" t="s">
        <v>21267</v>
      </c>
      <c r="B4327" s="6" t="s">
        <v>15457</v>
      </c>
      <c r="C4327" s="6" t="s">
        <v>21268</v>
      </c>
      <c r="D4327" s="2" t="s">
        <v>122</v>
      </c>
      <c r="E4327" s="2" t="s">
        <v>200</v>
      </c>
      <c r="G4327" s="6" t="s">
        <v>15024</v>
      </c>
      <c r="H4327" s="6" t="s">
        <v>27</v>
      </c>
      <c r="I4327" s="6"/>
      <c r="J4327" s="6"/>
      <c r="K4327" s="7">
        <v>60</v>
      </c>
      <c r="L4327" s="6" t="s">
        <v>199</v>
      </c>
      <c r="M4327" s="6" t="s">
        <v>39</v>
      </c>
      <c r="N4327" s="6" t="s">
        <v>39</v>
      </c>
      <c r="O4327" s="6" t="s">
        <v>200</v>
      </c>
      <c r="P4327" s="8" t="s">
        <v>27</v>
      </c>
      <c r="Q4327" s="9">
        <v>44725.611893090303</v>
      </c>
      <c r="R4327" s="6" t="s">
        <v>28</v>
      </c>
      <c r="X4327" s="6" t="s">
        <v>4296</v>
      </c>
      <c r="Y4327" s="2" t="s">
        <v>122</v>
      </c>
      <c r="Z4327" s="2" t="s">
        <v>200</v>
      </c>
      <c r="AA4327" s="2" t="s">
        <v>114</v>
      </c>
      <c r="AB4327" s="2" t="s">
        <v>27</v>
      </c>
      <c r="AC4327" s="2" t="s">
        <v>27</v>
      </c>
      <c r="AD4327" s="2" t="s">
        <v>27</v>
      </c>
      <c r="AE4327" s="2" t="s">
        <v>27</v>
      </c>
      <c r="AG4327" s="2" t="str">
        <f t="shared" si="271"/>
        <v>Phường 12</v>
      </c>
      <c r="AH4327" s="2" t="str">
        <f t="shared" si="272"/>
        <v>Quận Tân Bình</v>
      </c>
      <c r="AI4327" s="2" t="str">
        <f t="shared" si="273"/>
        <v/>
      </c>
      <c r="AK4327" s="2" t="str">
        <f t="shared" si="274"/>
        <v/>
      </c>
      <c r="BF4327" s="2" t="str">
        <f>VLOOKUP(M4327,'[1]mã win'!G:K,5,0)</f>
        <v>N</v>
      </c>
    </row>
    <row r="4328" spans="1:58" x14ac:dyDescent="0.25">
      <c r="A4328" s="6" t="s">
        <v>21269</v>
      </c>
      <c r="B4328" s="6" t="s">
        <v>15468</v>
      </c>
      <c r="C4328" s="6" t="s">
        <v>21270</v>
      </c>
      <c r="D4328" s="2" t="s">
        <v>21271</v>
      </c>
      <c r="E4328" s="2" t="s">
        <v>884</v>
      </c>
      <c r="G4328" s="6" t="s">
        <v>15031</v>
      </c>
      <c r="H4328" s="6"/>
      <c r="I4328" s="6"/>
      <c r="J4328" s="6"/>
      <c r="K4328" s="7"/>
      <c r="L4328" s="6" t="s">
        <v>235</v>
      </c>
      <c r="M4328" s="6" t="s">
        <v>25</v>
      </c>
      <c r="N4328" s="6" t="s">
        <v>25</v>
      </c>
      <c r="O4328" s="6" t="s">
        <v>884</v>
      </c>
      <c r="P4328" s="8" t="s">
        <v>27</v>
      </c>
      <c r="Q4328" s="9">
        <v>44704.393310532403</v>
      </c>
      <c r="R4328" s="6" t="s">
        <v>6465</v>
      </c>
      <c r="X4328" s="6" t="s">
        <v>21272</v>
      </c>
      <c r="Y4328" s="2" t="s">
        <v>21271</v>
      </c>
      <c r="Z4328" s="2" t="s">
        <v>884</v>
      </c>
      <c r="AA4328" s="2" t="s">
        <v>31</v>
      </c>
      <c r="AB4328" s="2" t="s">
        <v>27</v>
      </c>
      <c r="AC4328" s="2" t="s">
        <v>27</v>
      </c>
      <c r="AD4328" s="2" t="s">
        <v>27</v>
      </c>
      <c r="AE4328" s="2" t="s">
        <v>27</v>
      </c>
      <c r="AG4328" s="2" t="str">
        <f t="shared" si="271"/>
        <v>Phường Quốc Tử Giám</v>
      </c>
      <c r="AH4328" s="2" t="str">
        <f t="shared" si="272"/>
        <v>Quận Đống Đa</v>
      </c>
      <c r="AI4328" s="2" t="str">
        <f t="shared" si="273"/>
        <v/>
      </c>
      <c r="AK4328" s="2" t="str">
        <f t="shared" si="274"/>
        <v/>
      </c>
      <c r="BF4328" s="2" t="str">
        <f>VLOOKUP(M4328,'[1]mã win'!G:K,5,0)</f>
        <v>B</v>
      </c>
    </row>
    <row r="4329" spans="1:58" x14ac:dyDescent="0.25">
      <c r="A4329" s="6" t="s">
        <v>21273</v>
      </c>
      <c r="B4329" s="6" t="s">
        <v>15463</v>
      </c>
      <c r="C4329" s="6" t="s">
        <v>21274</v>
      </c>
      <c r="D4329" s="2" t="s">
        <v>27</v>
      </c>
      <c r="E4329" s="2" t="s">
        <v>17007</v>
      </c>
      <c r="G4329" s="6" t="s">
        <v>15031</v>
      </c>
      <c r="H4329" s="6"/>
      <c r="I4329" s="6"/>
      <c r="J4329" s="6"/>
      <c r="K4329" s="7"/>
      <c r="L4329" s="6" t="s">
        <v>24</v>
      </c>
      <c r="M4329" s="6" t="s">
        <v>25</v>
      </c>
      <c r="N4329" s="6" t="s">
        <v>25</v>
      </c>
      <c r="O4329" s="6" t="s">
        <v>17007</v>
      </c>
      <c r="P4329" s="8" t="s">
        <v>27</v>
      </c>
      <c r="Q4329" s="9">
        <v>44720.359711574099</v>
      </c>
      <c r="R4329" s="6" t="s">
        <v>6465</v>
      </c>
      <c r="X4329" s="6" t="s">
        <v>21275</v>
      </c>
      <c r="Y4329" s="2" t="s">
        <v>21276</v>
      </c>
      <c r="Z4329" s="2" t="s">
        <v>21277</v>
      </c>
      <c r="AA4329" s="2" t="s">
        <v>21278</v>
      </c>
      <c r="AB4329" s="2" t="s">
        <v>17007</v>
      </c>
      <c r="AC4329" s="2" t="s">
        <v>31</v>
      </c>
      <c r="AD4329" s="2" t="s">
        <v>27</v>
      </c>
      <c r="AE4329" s="2" t="s">
        <v>27</v>
      </c>
      <c r="AG4329" s="2" t="str">
        <f t="shared" si="271"/>
        <v/>
      </c>
      <c r="AH4329" s="2" t="str">
        <f t="shared" si="272"/>
        <v/>
      </c>
      <c r="AI4329" s="2" t="str">
        <f t="shared" si="273"/>
        <v/>
      </c>
      <c r="AK4329" s="2" t="str">
        <f t="shared" si="274"/>
        <v/>
      </c>
      <c r="BF4329" s="2" t="str">
        <f>VLOOKUP(M4329,'[1]mã win'!G:K,5,0)</f>
        <v>B</v>
      </c>
    </row>
    <row r="4330" spans="1:58" x14ac:dyDescent="0.25">
      <c r="A4330" s="6" t="s">
        <v>21279</v>
      </c>
      <c r="B4330" s="6" t="s">
        <v>21280</v>
      </c>
      <c r="C4330" s="6" t="s">
        <v>21281</v>
      </c>
      <c r="D4330" s="2" t="s">
        <v>21282</v>
      </c>
      <c r="E4330" s="2">
        <v>0</v>
      </c>
      <c r="G4330" s="6" t="s">
        <v>16970</v>
      </c>
      <c r="H4330" s="6"/>
      <c r="I4330" s="6"/>
      <c r="J4330" s="6"/>
      <c r="K4330" s="7"/>
      <c r="L4330" s="6"/>
      <c r="M4330" s="6" t="s">
        <v>27</v>
      </c>
      <c r="N4330" s="6"/>
      <c r="O4330" s="6"/>
      <c r="P4330" s="8" t="s">
        <v>27</v>
      </c>
      <c r="Q4330" s="9">
        <v>45052.652660185202</v>
      </c>
      <c r="R4330" s="6" t="s">
        <v>28</v>
      </c>
      <c r="X4330" s="6" t="s">
        <v>21283</v>
      </c>
      <c r="Y4330" s="2" t="s">
        <v>21282</v>
      </c>
      <c r="Z4330" s="2" t="s">
        <v>598</v>
      </c>
      <c r="AA4330" s="2" t="s">
        <v>19336</v>
      </c>
      <c r="AB4330" s="2" t="s">
        <v>27</v>
      </c>
      <c r="AC4330" s="2" t="s">
        <v>27</v>
      </c>
      <c r="AD4330" s="2" t="s">
        <v>27</v>
      </c>
      <c r="AE4330" s="2" t="s">
        <v>27</v>
      </c>
      <c r="AG4330" s="2" t="str">
        <f t="shared" si="271"/>
        <v>Phường Hố Nai</v>
      </c>
      <c r="AH4330" s="2" t="str">
        <f t="shared" si="272"/>
        <v/>
      </c>
      <c r="AI4330" s="2" t="str">
        <f t="shared" si="273"/>
        <v/>
      </c>
      <c r="AK4330" s="2" t="str">
        <f t="shared" si="274"/>
        <v/>
      </c>
      <c r="BF4330" s="10" t="s">
        <v>4815</v>
      </c>
    </row>
    <row r="4331" spans="1:58" x14ac:dyDescent="0.25">
      <c r="A4331" s="6" t="s">
        <v>21284</v>
      </c>
      <c r="B4331" s="6" t="s">
        <v>15468</v>
      </c>
      <c r="C4331" s="6" t="s">
        <v>21285</v>
      </c>
      <c r="D4331" s="2" t="s">
        <v>27</v>
      </c>
      <c r="E4331" s="2" t="s">
        <v>10323</v>
      </c>
      <c r="G4331" s="6" t="s">
        <v>16950</v>
      </c>
      <c r="H4331" s="6"/>
      <c r="I4331" s="6"/>
      <c r="J4331" s="6"/>
      <c r="K4331" s="7"/>
      <c r="L4331" s="6" t="s">
        <v>235</v>
      </c>
      <c r="M4331" s="6" t="s">
        <v>25</v>
      </c>
      <c r="N4331" s="6" t="s">
        <v>25</v>
      </c>
      <c r="O4331" s="6" t="s">
        <v>10324</v>
      </c>
      <c r="P4331" s="8" t="s">
        <v>27</v>
      </c>
      <c r="Q4331" s="9">
        <v>44705.599349456003</v>
      </c>
      <c r="R4331" s="6" t="s">
        <v>6465</v>
      </c>
      <c r="X4331" s="6" t="s">
        <v>17024</v>
      </c>
      <c r="Y4331" s="2" t="s">
        <v>21286</v>
      </c>
      <c r="Z4331" s="2" t="s">
        <v>21287</v>
      </c>
      <c r="AA4331" s="2" t="s">
        <v>10323</v>
      </c>
      <c r="AB4331" s="2" t="s">
        <v>31</v>
      </c>
      <c r="AC4331" s="2" t="s">
        <v>27</v>
      </c>
      <c r="AD4331" s="2" t="s">
        <v>27</v>
      </c>
      <c r="AE4331" s="2" t="s">
        <v>27</v>
      </c>
      <c r="AG4331" s="2" t="str">
        <f t="shared" si="271"/>
        <v/>
      </c>
      <c r="AH4331" s="2" t="str">
        <f t="shared" si="272"/>
        <v/>
      </c>
      <c r="AI4331" s="2" t="str">
        <f t="shared" si="273"/>
        <v>huyện Sóc Sơn</v>
      </c>
      <c r="AK4331" s="2" t="str">
        <f t="shared" si="274"/>
        <v/>
      </c>
      <c r="BF4331" s="2" t="str">
        <f>VLOOKUP(M4331,'[1]mã win'!G:K,5,0)</f>
        <v>B</v>
      </c>
    </row>
    <row r="4332" spans="1:58" x14ac:dyDescent="0.25">
      <c r="A4332" s="6" t="s">
        <v>21288</v>
      </c>
      <c r="B4332" s="6" t="s">
        <v>15457</v>
      </c>
      <c r="C4332" s="6" t="s">
        <v>21289</v>
      </c>
      <c r="D4332" s="2" t="s">
        <v>7119</v>
      </c>
      <c r="E4332" s="2" t="s">
        <v>3042</v>
      </c>
      <c r="G4332" s="6" t="s">
        <v>15024</v>
      </c>
      <c r="H4332" s="6" t="s">
        <v>27</v>
      </c>
      <c r="I4332" s="6"/>
      <c r="J4332" s="6"/>
      <c r="K4332" s="7">
        <v>60</v>
      </c>
      <c r="L4332" s="6" t="s">
        <v>133</v>
      </c>
      <c r="M4332" s="6" t="s">
        <v>39</v>
      </c>
      <c r="N4332" s="6" t="s">
        <v>39</v>
      </c>
      <c r="O4332" s="6" t="s">
        <v>3042</v>
      </c>
      <c r="P4332" s="8" t="s">
        <v>27</v>
      </c>
      <c r="Q4332" s="9">
        <v>44769.600821724503</v>
      </c>
      <c r="R4332" s="6" t="s">
        <v>28</v>
      </c>
      <c r="X4332" s="6" t="s">
        <v>21290</v>
      </c>
      <c r="Y4332" s="2" t="s">
        <v>21291</v>
      </c>
      <c r="Z4332" s="2" t="s">
        <v>7119</v>
      </c>
      <c r="AA4332" s="2" t="s">
        <v>3042</v>
      </c>
      <c r="AB4332" s="2" t="s">
        <v>114</v>
      </c>
      <c r="AC4332" s="2" t="s">
        <v>27</v>
      </c>
      <c r="AD4332" s="2" t="s">
        <v>27</v>
      </c>
      <c r="AE4332" s="2" t="s">
        <v>27</v>
      </c>
      <c r="AG4332" s="2" t="str">
        <f t="shared" si="271"/>
        <v>Phường 26</v>
      </c>
      <c r="AH4332" s="2" t="str">
        <f t="shared" si="272"/>
        <v>Quận Bình Thạnh</v>
      </c>
      <c r="AI4332" s="2" t="str">
        <f t="shared" si="273"/>
        <v/>
      </c>
      <c r="AK4332" s="2" t="str">
        <f t="shared" si="274"/>
        <v/>
      </c>
      <c r="BF4332" s="2" t="str">
        <f>VLOOKUP(M4332,'[1]mã win'!G:K,5,0)</f>
        <v>N</v>
      </c>
    </row>
    <row r="4333" spans="1:58" ht="31.5" x14ac:dyDescent="0.25">
      <c r="A4333" s="6" t="s">
        <v>21292</v>
      </c>
      <c r="B4333" s="6" t="s">
        <v>15468</v>
      </c>
      <c r="C4333" s="11" t="s">
        <v>21293</v>
      </c>
      <c r="D4333" s="2" t="s">
        <v>27</v>
      </c>
      <c r="E4333" s="2" t="s">
        <v>945</v>
      </c>
      <c r="G4333" s="6" t="s">
        <v>15031</v>
      </c>
      <c r="H4333" s="6"/>
      <c r="I4333" s="6"/>
      <c r="J4333" s="6"/>
      <c r="K4333" s="7"/>
      <c r="L4333" s="6" t="s">
        <v>8064</v>
      </c>
      <c r="M4333" s="6" t="s">
        <v>25</v>
      </c>
      <c r="N4333" s="6" t="s">
        <v>25</v>
      </c>
      <c r="O4333" s="6" t="s">
        <v>945</v>
      </c>
      <c r="P4333" s="8" t="s">
        <v>27</v>
      </c>
      <c r="Q4333" s="9">
        <v>44707.637852280102</v>
      </c>
      <c r="R4333" s="6" t="s">
        <v>6465</v>
      </c>
      <c r="X4333" s="11" t="s">
        <v>21294</v>
      </c>
      <c r="Y4333" s="2" t="s">
        <v>21295</v>
      </c>
      <c r="Z4333" s="2" t="s">
        <v>21296</v>
      </c>
      <c r="AA4333" s="2" t="s">
        <v>21297</v>
      </c>
      <c r="AB4333" s="2" t="s">
        <v>27</v>
      </c>
      <c r="AC4333" s="2" t="s">
        <v>27</v>
      </c>
      <c r="AD4333" s="2" t="s">
        <v>27</v>
      </c>
      <c r="AE4333" s="2" t="s">
        <v>27</v>
      </c>
      <c r="AG4333" s="2" t="str">
        <f t="shared" si="271"/>
        <v/>
      </c>
      <c r="AH4333" s="2" t="str">
        <f t="shared" si="272"/>
        <v/>
      </c>
      <c r="AI4333" s="2" t="str">
        <f t="shared" si="273"/>
        <v/>
      </c>
      <c r="AK4333" s="2" t="str">
        <f t="shared" si="274"/>
        <v/>
      </c>
      <c r="BF4333" s="2" t="str">
        <f>VLOOKUP(M4333,'[1]mã win'!G:K,5,0)</f>
        <v>B</v>
      </c>
    </row>
    <row r="4334" spans="1:58" x14ac:dyDescent="0.25">
      <c r="A4334" s="6" t="s">
        <v>21298</v>
      </c>
      <c r="B4334" s="6" t="s">
        <v>15468</v>
      </c>
      <c r="C4334" s="6" t="s">
        <v>21299</v>
      </c>
      <c r="D4334" s="2" t="s">
        <v>16647</v>
      </c>
      <c r="E4334" s="2" t="s">
        <v>883</v>
      </c>
      <c r="G4334" s="6" t="s">
        <v>15031</v>
      </c>
      <c r="H4334" s="6"/>
      <c r="I4334" s="6"/>
      <c r="J4334" s="6"/>
      <c r="K4334" s="7"/>
      <c r="L4334" s="6" t="s">
        <v>235</v>
      </c>
      <c r="M4334" s="6" t="s">
        <v>25</v>
      </c>
      <c r="N4334" s="6" t="s">
        <v>25</v>
      </c>
      <c r="O4334" s="6" t="s">
        <v>884</v>
      </c>
      <c r="P4334" s="8" t="s">
        <v>27</v>
      </c>
      <c r="Q4334" s="9">
        <v>44704.393625925899</v>
      </c>
      <c r="R4334" s="6" t="s">
        <v>6465</v>
      </c>
      <c r="X4334" s="6" t="s">
        <v>21300</v>
      </c>
      <c r="Y4334" s="2" t="s">
        <v>16647</v>
      </c>
      <c r="Z4334" s="2" t="s">
        <v>883</v>
      </c>
      <c r="AA4334" s="2" t="s">
        <v>31</v>
      </c>
      <c r="AB4334" s="2" t="s">
        <v>27</v>
      </c>
      <c r="AC4334" s="2" t="s">
        <v>27</v>
      </c>
      <c r="AD4334" s="2" t="s">
        <v>27</v>
      </c>
      <c r="AE4334" s="2" t="s">
        <v>27</v>
      </c>
      <c r="AG4334" s="2" t="str">
        <f t="shared" si="271"/>
        <v>phường Trung Tự</v>
      </c>
      <c r="AH4334" s="2" t="str">
        <f t="shared" si="272"/>
        <v>quận Đống Đa</v>
      </c>
      <c r="AI4334" s="2" t="str">
        <f t="shared" si="273"/>
        <v/>
      </c>
      <c r="AK4334" s="2" t="str">
        <f t="shared" si="274"/>
        <v/>
      </c>
      <c r="BF4334" s="2" t="str">
        <f>VLOOKUP(M4334,'[1]mã win'!G:K,5,0)</f>
        <v>B</v>
      </c>
    </row>
    <row r="4335" spans="1:58" x14ac:dyDescent="0.25">
      <c r="A4335" s="6" t="s">
        <v>21301</v>
      </c>
      <c r="B4335" s="6" t="s">
        <v>15468</v>
      </c>
      <c r="C4335" s="6" t="s">
        <v>21302</v>
      </c>
      <c r="D4335" s="2" t="s">
        <v>21303</v>
      </c>
      <c r="E4335" s="2" t="s">
        <v>884</v>
      </c>
      <c r="G4335" s="6" t="s">
        <v>15031</v>
      </c>
      <c r="H4335" s="6"/>
      <c r="I4335" s="6"/>
      <c r="J4335" s="6"/>
      <c r="K4335" s="7"/>
      <c r="L4335" s="6" t="s">
        <v>235</v>
      </c>
      <c r="M4335" s="6" t="s">
        <v>25</v>
      </c>
      <c r="N4335" s="6" t="s">
        <v>25</v>
      </c>
      <c r="O4335" s="6" t="s">
        <v>884</v>
      </c>
      <c r="P4335" s="8" t="s">
        <v>27</v>
      </c>
      <c r="Q4335" s="9">
        <v>44704.393987534699</v>
      </c>
      <c r="R4335" s="6" t="s">
        <v>6465</v>
      </c>
      <c r="X4335" s="6" t="s">
        <v>21304</v>
      </c>
      <c r="Y4335" s="2" t="s">
        <v>21303</v>
      </c>
      <c r="Z4335" s="2" t="s">
        <v>884</v>
      </c>
      <c r="AA4335" s="2" t="s">
        <v>31</v>
      </c>
      <c r="AB4335" s="2" t="s">
        <v>27</v>
      </c>
      <c r="AC4335" s="2" t="s">
        <v>27</v>
      </c>
      <c r="AD4335" s="2" t="s">
        <v>27</v>
      </c>
      <c r="AE4335" s="2" t="s">
        <v>27</v>
      </c>
      <c r="AG4335" s="2" t="str">
        <f t="shared" si="271"/>
        <v>Phường Tôn Đức Thức</v>
      </c>
      <c r="AH4335" s="2" t="str">
        <f t="shared" si="272"/>
        <v>Quận Đống Đa</v>
      </c>
      <c r="AI4335" s="2" t="str">
        <f t="shared" si="273"/>
        <v/>
      </c>
      <c r="AK4335" s="2" t="str">
        <f t="shared" si="274"/>
        <v/>
      </c>
      <c r="BF4335" s="2" t="str">
        <f>VLOOKUP(M4335,'[1]mã win'!G:K,5,0)</f>
        <v>B</v>
      </c>
    </row>
    <row r="4336" spans="1:58" x14ac:dyDescent="0.25">
      <c r="A4336" s="6" t="s">
        <v>21305</v>
      </c>
      <c r="B4336" s="6" t="s">
        <v>15463</v>
      </c>
      <c r="C4336" s="6" t="s">
        <v>21306</v>
      </c>
      <c r="D4336" s="2" t="s">
        <v>27</v>
      </c>
      <c r="E4336" s="2" t="s">
        <v>7614</v>
      </c>
      <c r="G4336" s="6" t="s">
        <v>15031</v>
      </c>
      <c r="H4336" s="6"/>
      <c r="I4336" s="6"/>
      <c r="J4336" s="6"/>
      <c r="K4336" s="7"/>
      <c r="L4336" s="6" t="s">
        <v>8064</v>
      </c>
      <c r="M4336" s="6" t="s">
        <v>25</v>
      </c>
      <c r="N4336" s="6" t="s">
        <v>25</v>
      </c>
      <c r="O4336" s="6" t="s">
        <v>7614</v>
      </c>
      <c r="P4336" s="8" t="s">
        <v>27</v>
      </c>
      <c r="Q4336" s="9">
        <v>44726.7302164352</v>
      </c>
      <c r="R4336" s="6" t="s">
        <v>6465</v>
      </c>
      <c r="X4336" s="6" t="s">
        <v>21307</v>
      </c>
      <c r="Y4336" s="2" t="s">
        <v>21308</v>
      </c>
      <c r="Z4336" s="2" t="s">
        <v>7614</v>
      </c>
      <c r="AA4336" s="2" t="s">
        <v>31</v>
      </c>
      <c r="AB4336" s="2" t="s">
        <v>27</v>
      </c>
      <c r="AC4336" s="2" t="s">
        <v>27</v>
      </c>
      <c r="AD4336" s="2" t="s">
        <v>27</v>
      </c>
      <c r="AE4336" s="2" t="s">
        <v>27</v>
      </c>
      <c r="AG4336" s="2" t="str">
        <f t="shared" si="271"/>
        <v/>
      </c>
      <c r="AH4336" s="2" t="str">
        <f t="shared" si="272"/>
        <v/>
      </c>
      <c r="AI4336" s="2" t="str">
        <f t="shared" si="273"/>
        <v>Huyện Mỹ Đức</v>
      </c>
      <c r="AK4336" s="2" t="str">
        <f t="shared" si="274"/>
        <v/>
      </c>
      <c r="BF4336" s="2" t="str">
        <f>VLOOKUP(M4336,'[1]mã win'!G:K,5,0)</f>
        <v>B</v>
      </c>
    </row>
    <row r="4337" spans="1:58" x14ac:dyDescent="0.25">
      <c r="A4337" s="6" t="s">
        <v>21309</v>
      </c>
      <c r="B4337" s="6" t="s">
        <v>15468</v>
      </c>
      <c r="C4337" s="6" t="s">
        <v>21310</v>
      </c>
      <c r="D4337" s="2" t="s">
        <v>19426</v>
      </c>
      <c r="E4337" s="2" t="s">
        <v>918</v>
      </c>
      <c r="G4337" s="6" t="s">
        <v>15031</v>
      </c>
      <c r="H4337" s="6"/>
      <c r="I4337" s="6"/>
      <c r="J4337" s="6"/>
      <c r="K4337" s="7"/>
      <c r="L4337" s="6" t="s">
        <v>24</v>
      </c>
      <c r="M4337" s="6" t="s">
        <v>25</v>
      </c>
      <c r="N4337" s="6" t="s">
        <v>25</v>
      </c>
      <c r="O4337" s="6" t="s">
        <v>918</v>
      </c>
      <c r="P4337" s="8" t="s">
        <v>27</v>
      </c>
      <c r="Q4337" s="9">
        <v>44707.342340740703</v>
      </c>
      <c r="R4337" s="6" t="s">
        <v>6465</v>
      </c>
      <c r="X4337" s="6" t="s">
        <v>21311</v>
      </c>
      <c r="Y4337" s="2" t="s">
        <v>19426</v>
      </c>
      <c r="Z4337" s="2" t="s">
        <v>922</v>
      </c>
      <c r="AA4337" s="2" t="s">
        <v>25</v>
      </c>
      <c r="AB4337" s="2" t="s">
        <v>27</v>
      </c>
      <c r="AC4337" s="2" t="s">
        <v>27</v>
      </c>
      <c r="AD4337" s="2" t="s">
        <v>27</v>
      </c>
      <c r="AE4337" s="2" t="s">
        <v>27</v>
      </c>
      <c r="AG4337" s="2" t="str">
        <f t="shared" si="271"/>
        <v>phường Mỹ Đình</v>
      </c>
      <c r="AH4337" s="2" t="str">
        <f t="shared" si="272"/>
        <v/>
      </c>
      <c r="AI4337" s="2" t="str">
        <f t="shared" si="273"/>
        <v/>
      </c>
      <c r="AK4337" s="2" t="str">
        <f t="shared" si="274"/>
        <v/>
      </c>
      <c r="BF4337" s="2" t="str">
        <f>VLOOKUP(M4337,'[1]mã win'!G:K,5,0)</f>
        <v>B</v>
      </c>
    </row>
    <row r="4338" spans="1:58" x14ac:dyDescent="0.25">
      <c r="A4338" s="6" t="s">
        <v>21312</v>
      </c>
      <c r="B4338" s="6" t="s">
        <v>15468</v>
      </c>
      <c r="C4338" s="6" t="s">
        <v>21313</v>
      </c>
      <c r="D4338" s="2" t="s">
        <v>496</v>
      </c>
      <c r="E4338" s="2" t="s">
        <v>497</v>
      </c>
      <c r="G4338" s="6" t="s">
        <v>15031</v>
      </c>
      <c r="H4338" s="6"/>
      <c r="I4338" s="6"/>
      <c r="J4338" s="6"/>
      <c r="K4338" s="7"/>
      <c r="L4338" s="6" t="s">
        <v>8064</v>
      </c>
      <c r="M4338" s="6" t="s">
        <v>25</v>
      </c>
      <c r="N4338" s="6" t="s">
        <v>25</v>
      </c>
      <c r="O4338" s="6" t="s">
        <v>497</v>
      </c>
      <c r="P4338" s="8" t="s">
        <v>27</v>
      </c>
      <c r="Q4338" s="9">
        <v>44707.6499539699</v>
      </c>
      <c r="R4338" s="6" t="s">
        <v>6465</v>
      </c>
      <c r="X4338" s="6" t="s">
        <v>21314</v>
      </c>
      <c r="Y4338" s="2" t="s">
        <v>496</v>
      </c>
      <c r="Z4338" s="2" t="s">
        <v>497</v>
      </c>
      <c r="AA4338" s="2" t="s">
        <v>2458</v>
      </c>
      <c r="AB4338" s="2" t="s">
        <v>27</v>
      </c>
      <c r="AC4338" s="2" t="s">
        <v>27</v>
      </c>
      <c r="AD4338" s="2" t="s">
        <v>27</v>
      </c>
      <c r="AE4338" s="2" t="s">
        <v>27</v>
      </c>
      <c r="AG4338" s="2" t="str">
        <f t="shared" ref="AG4338:AG4401" si="275">IF(LEFT(X4338,1)="P",X4338,IF(LEFT(Y4338,1)="P",Y4338,IF(LEFT(Z4338,1)="P",Z4338,IF(LEFT(AA4338,1)="P",AA4338,IF(LEFT(AB4338,1)="P",AB4338,IF(LEFT(AC4338,1)="P",AC4338,IF(LEFT(AD4338,1)="P",AD4338,IF(LEFT(AE4338,1)="P",AE4338,IF(LEFT(AF4338,1)="P",AF4338,"")))))))))</f>
        <v>Phường Bưởi</v>
      </c>
      <c r="AH4338" s="2" t="str">
        <f t="shared" ref="AH4338:AH4401" si="276">IF(LEFT(X4338,1)="P",X4338,IF(LEFT(Y4338,1)="Q",Y4338,IF(LEFT(Z4338,1)="Q",Z4338,IF(LEFT(AA4338,1)="Q",AA4338,IF(LEFT(AB4338,1)="Q",AB4338,IF(LEFT(AC4338,1)="Q",AC4338,IF(LEFT(AD4338,1)="Q",AD4338,IF(LEFT(AE4338,1)="Q",AE4338,IF(LEFT(AF4338,1)="Q",AF4338,"")))))))))</f>
        <v>Quận Tây Hồ</v>
      </c>
      <c r="AI4338" s="2" t="str">
        <f t="shared" ref="AI4338:AI4401" si="277">IF(LEFT(Y4338,2)="Hu",Y4338,IF(LEFT(Z4338,2)="Hu",Z4338,IF(LEFT(AA4338,2)="Hu",AA4338,IF(LEFT(AB4338,2)="Hu",AB4338,IF(LEFT(AC4338,2)="Hu",AC4338,IF(LEFT(AD4338,2)="Hu",AD4338,IF(LEFT(AE4338,2)="Hu",AE4338,IF(LEFT(AF4338,2)="Hu",AF4338,""))))))))</f>
        <v/>
      </c>
      <c r="AK4338" s="2" t="str">
        <f t="shared" si="274"/>
        <v/>
      </c>
      <c r="BF4338" s="2" t="str">
        <f>VLOOKUP(M4338,'[1]mã win'!G:K,5,0)</f>
        <v>B</v>
      </c>
    </row>
    <row r="4339" spans="1:58" x14ac:dyDescent="0.25">
      <c r="A4339" s="6" t="s">
        <v>21315</v>
      </c>
      <c r="B4339" s="6" t="s">
        <v>15468</v>
      </c>
      <c r="C4339" s="6" t="s">
        <v>21316</v>
      </c>
      <c r="D4339" s="2" t="s">
        <v>18315</v>
      </c>
      <c r="E4339" s="2" t="s">
        <v>918</v>
      </c>
      <c r="G4339" s="6" t="s">
        <v>15031</v>
      </c>
      <c r="H4339" s="6"/>
      <c r="I4339" s="6"/>
      <c r="J4339" s="6"/>
      <c r="K4339" s="7"/>
      <c r="L4339" s="6" t="s">
        <v>24</v>
      </c>
      <c r="M4339" s="6" t="s">
        <v>25</v>
      </c>
      <c r="N4339" s="6" t="s">
        <v>25</v>
      </c>
      <c r="O4339" s="6" t="s">
        <v>918</v>
      </c>
      <c r="P4339" s="8" t="s">
        <v>27</v>
      </c>
      <c r="Q4339" s="9">
        <v>44707.3419019676</v>
      </c>
      <c r="R4339" s="6" t="s">
        <v>6465</v>
      </c>
      <c r="X4339" s="6" t="s">
        <v>262</v>
      </c>
      <c r="Y4339" s="2" t="s">
        <v>21317</v>
      </c>
      <c r="Z4339" s="2" t="s">
        <v>18315</v>
      </c>
      <c r="AA4339" s="2" t="s">
        <v>918</v>
      </c>
      <c r="AB4339" s="2" t="s">
        <v>25</v>
      </c>
      <c r="AC4339" s="2" t="s">
        <v>27</v>
      </c>
      <c r="AD4339" s="2" t="s">
        <v>27</v>
      </c>
      <c r="AE4339" s="2" t="s">
        <v>27</v>
      </c>
      <c r="AG4339" s="2" t="str">
        <f t="shared" si="275"/>
        <v>phường Phương Canh</v>
      </c>
      <c r="AH4339" s="2" t="str">
        <f t="shared" si="276"/>
        <v>Quận Nam Từ Liêm</v>
      </c>
      <c r="AI4339" s="2" t="str">
        <f t="shared" si="277"/>
        <v/>
      </c>
      <c r="AK4339" s="2" t="str">
        <f t="shared" si="274"/>
        <v/>
      </c>
      <c r="BF4339" s="2" t="str">
        <f>VLOOKUP(M4339,'[1]mã win'!G:K,5,0)</f>
        <v>B</v>
      </c>
    </row>
    <row r="4340" spans="1:58" x14ac:dyDescent="0.25">
      <c r="A4340" s="6" t="s">
        <v>21318</v>
      </c>
      <c r="B4340" s="6" t="s">
        <v>15468</v>
      </c>
      <c r="C4340" s="6" t="s">
        <v>21319</v>
      </c>
      <c r="D4340" s="2" t="s">
        <v>1745</v>
      </c>
      <c r="E4340" s="2" t="s">
        <v>945</v>
      </c>
      <c r="G4340" s="6" t="s">
        <v>15031</v>
      </c>
      <c r="H4340" s="6"/>
      <c r="I4340" s="6"/>
      <c r="J4340" s="6"/>
      <c r="K4340" s="7"/>
      <c r="L4340" s="6" t="s">
        <v>8064</v>
      </c>
      <c r="M4340" s="6" t="s">
        <v>25</v>
      </c>
      <c r="N4340" s="6" t="s">
        <v>25</v>
      </c>
      <c r="O4340" s="6" t="s">
        <v>945</v>
      </c>
      <c r="P4340" s="8" t="s">
        <v>27</v>
      </c>
      <c r="Q4340" s="9">
        <v>44707.637035416701</v>
      </c>
      <c r="R4340" s="6" t="s">
        <v>6465</v>
      </c>
      <c r="X4340" s="6" t="s">
        <v>21320</v>
      </c>
      <c r="Y4340" s="2" t="s">
        <v>1745</v>
      </c>
      <c r="Z4340" s="2" t="s">
        <v>945</v>
      </c>
      <c r="AA4340" s="2" t="s">
        <v>25</v>
      </c>
      <c r="AB4340" s="2" t="s">
        <v>27</v>
      </c>
      <c r="AC4340" s="2" t="s">
        <v>27</v>
      </c>
      <c r="AD4340" s="2" t="s">
        <v>27</v>
      </c>
      <c r="AE4340" s="2" t="s">
        <v>27</v>
      </c>
      <c r="AG4340" s="2" t="str">
        <f t="shared" si="275"/>
        <v>Phường Khương Trung</v>
      </c>
      <c r="AH4340" s="2" t="str">
        <f t="shared" si="276"/>
        <v>Quận Thanh Xuân</v>
      </c>
      <c r="AI4340" s="2" t="str">
        <f t="shared" si="277"/>
        <v/>
      </c>
      <c r="AK4340" s="2" t="str">
        <f t="shared" si="274"/>
        <v/>
      </c>
      <c r="BF4340" s="2" t="str">
        <f>VLOOKUP(M4340,'[1]mã win'!G:K,5,0)</f>
        <v>B</v>
      </c>
    </row>
    <row r="4341" spans="1:58" x14ac:dyDescent="0.25">
      <c r="A4341" s="6" t="s">
        <v>21321</v>
      </c>
      <c r="B4341" s="6" t="s">
        <v>15457</v>
      </c>
      <c r="C4341" s="6" t="s">
        <v>21322</v>
      </c>
      <c r="D4341" s="2" t="s">
        <v>118</v>
      </c>
      <c r="E4341" s="2" t="s">
        <v>124</v>
      </c>
      <c r="G4341" s="6" t="s">
        <v>15024</v>
      </c>
      <c r="H4341" s="6" t="s">
        <v>27</v>
      </c>
      <c r="I4341" s="6"/>
      <c r="J4341" s="6"/>
      <c r="K4341" s="7">
        <v>60</v>
      </c>
      <c r="L4341" s="6" t="s">
        <v>63</v>
      </c>
      <c r="M4341" s="6" t="s">
        <v>39</v>
      </c>
      <c r="N4341" s="6" t="s">
        <v>39</v>
      </c>
      <c r="O4341" s="6" t="s">
        <v>124</v>
      </c>
      <c r="P4341" s="8" t="s">
        <v>27</v>
      </c>
      <c r="Q4341" s="9">
        <v>44755.646603854198</v>
      </c>
      <c r="R4341" s="6" t="s">
        <v>28</v>
      </c>
      <c r="X4341" s="6" t="s">
        <v>8630</v>
      </c>
      <c r="Y4341" s="2" t="s">
        <v>118</v>
      </c>
      <c r="Z4341" s="2" t="s">
        <v>124</v>
      </c>
      <c r="AA4341" s="2" t="s">
        <v>21323</v>
      </c>
      <c r="AB4341" s="2" t="s">
        <v>114</v>
      </c>
      <c r="AC4341" s="2" t="s">
        <v>27</v>
      </c>
      <c r="AD4341" s="2" t="s">
        <v>27</v>
      </c>
      <c r="AE4341" s="2" t="s">
        <v>27</v>
      </c>
      <c r="AG4341" s="2" t="str">
        <f t="shared" si="275"/>
        <v>Phường 4</v>
      </c>
      <c r="AH4341" s="2" t="str">
        <f t="shared" si="276"/>
        <v>Quận 5</v>
      </c>
      <c r="AI4341" s="2" t="str">
        <f t="shared" si="277"/>
        <v/>
      </c>
      <c r="AK4341" s="2" t="str">
        <f t="shared" si="274"/>
        <v/>
      </c>
      <c r="BF4341" s="2" t="str">
        <f>VLOOKUP(M4341,'[1]mã win'!G:K,5,0)</f>
        <v>N</v>
      </c>
    </row>
    <row r="4342" spans="1:58" x14ac:dyDescent="0.25">
      <c r="A4342" s="6" t="s">
        <v>21324</v>
      </c>
      <c r="B4342" s="6" t="s">
        <v>15505</v>
      </c>
      <c r="C4342" s="6" t="s">
        <v>21325</v>
      </c>
      <c r="D4342" s="2" t="s">
        <v>6773</v>
      </c>
      <c r="E4342" s="2" t="s">
        <v>36</v>
      </c>
      <c r="G4342" s="6" t="s">
        <v>15024</v>
      </c>
      <c r="H4342" s="6" t="s">
        <v>27</v>
      </c>
      <c r="I4342" s="6"/>
      <c r="J4342" s="6"/>
      <c r="K4342" s="7">
        <v>60</v>
      </c>
      <c r="L4342" s="6" t="s">
        <v>199</v>
      </c>
      <c r="M4342" s="6" t="s">
        <v>39</v>
      </c>
      <c r="N4342" s="6" t="s">
        <v>39</v>
      </c>
      <c r="O4342" s="6" t="s">
        <v>36</v>
      </c>
      <c r="P4342" s="8" t="s">
        <v>27</v>
      </c>
      <c r="Q4342" s="9">
        <v>44750.383285798598</v>
      </c>
      <c r="R4342" s="6" t="s">
        <v>28</v>
      </c>
      <c r="X4342" s="6" t="s">
        <v>21326</v>
      </c>
      <c r="Y4342" s="2" t="s">
        <v>6773</v>
      </c>
      <c r="Z4342" s="2" t="s">
        <v>36</v>
      </c>
      <c r="AA4342" s="2" t="s">
        <v>114</v>
      </c>
      <c r="AB4342" s="2" t="s">
        <v>27</v>
      </c>
      <c r="AC4342" s="2" t="s">
        <v>27</v>
      </c>
      <c r="AD4342" s="2" t="s">
        <v>27</v>
      </c>
      <c r="AE4342" s="2" t="s">
        <v>27</v>
      </c>
      <c r="AG4342" s="2" t="str">
        <f t="shared" si="275"/>
        <v>Phường Tân Thành</v>
      </c>
      <c r="AH4342" s="2" t="str">
        <f t="shared" si="276"/>
        <v>Quận Tân Phú</v>
      </c>
      <c r="AI4342" s="2" t="str">
        <f t="shared" si="277"/>
        <v/>
      </c>
      <c r="AK4342" s="2" t="str">
        <f t="shared" si="274"/>
        <v/>
      </c>
      <c r="BF4342" s="2" t="str">
        <f>VLOOKUP(M4342,'[1]mã win'!G:K,5,0)</f>
        <v>N</v>
      </c>
    </row>
    <row r="4343" spans="1:58" x14ac:dyDescent="0.25">
      <c r="A4343" s="6" t="s">
        <v>21327</v>
      </c>
      <c r="B4343" s="6" t="s">
        <v>15457</v>
      </c>
      <c r="C4343" s="6" t="s">
        <v>21328</v>
      </c>
      <c r="D4343" s="2" t="s">
        <v>16815</v>
      </c>
      <c r="E4343" s="2" t="s">
        <v>47</v>
      </c>
      <c r="G4343" s="6" t="s">
        <v>15024</v>
      </c>
      <c r="H4343" s="6" t="s">
        <v>27</v>
      </c>
      <c r="I4343" s="6"/>
      <c r="J4343" s="6"/>
      <c r="K4343" s="7">
        <v>60</v>
      </c>
      <c r="L4343" s="6" t="s">
        <v>50</v>
      </c>
      <c r="M4343" s="6" t="s">
        <v>39</v>
      </c>
      <c r="N4343" s="6" t="s">
        <v>39</v>
      </c>
      <c r="O4343" s="6" t="s">
        <v>51</v>
      </c>
      <c r="P4343" s="8" t="s">
        <v>27</v>
      </c>
      <c r="Q4343" s="9">
        <v>44715.449715972201</v>
      </c>
      <c r="R4343" s="6" t="s">
        <v>28</v>
      </c>
      <c r="X4343" s="6" t="s">
        <v>21329</v>
      </c>
      <c r="Y4343" s="2" t="s">
        <v>21330</v>
      </c>
      <c r="Z4343" s="2" t="s">
        <v>21331</v>
      </c>
      <c r="AA4343" s="2" t="s">
        <v>16815</v>
      </c>
      <c r="AB4343" s="2" t="s">
        <v>47</v>
      </c>
      <c r="AC4343" s="2" t="s">
        <v>15449</v>
      </c>
      <c r="AD4343" s="2" t="s">
        <v>27</v>
      </c>
      <c r="AE4343" s="2" t="s">
        <v>27</v>
      </c>
      <c r="AG4343" s="2" t="str">
        <f t="shared" si="275"/>
        <v>Phường Bình Trưng Đông</v>
      </c>
      <c r="AH4343" s="2" t="str">
        <f t="shared" si="276"/>
        <v>Quận 2</v>
      </c>
      <c r="AI4343" s="2" t="str">
        <f t="shared" si="277"/>
        <v/>
      </c>
      <c r="AK4343" s="2" t="str">
        <f t="shared" si="274"/>
        <v/>
      </c>
      <c r="BF4343" s="2" t="str">
        <f>VLOOKUP(M4343,'[1]mã win'!G:K,5,0)</f>
        <v>N</v>
      </c>
    </row>
    <row r="4344" spans="1:58" x14ac:dyDescent="0.25">
      <c r="A4344" s="6" t="s">
        <v>21332</v>
      </c>
      <c r="B4344" s="6" t="s">
        <v>15468</v>
      </c>
      <c r="C4344" s="6" t="s">
        <v>21333</v>
      </c>
      <c r="D4344" s="2" t="s">
        <v>27</v>
      </c>
      <c r="E4344" s="2" t="s">
        <v>17580</v>
      </c>
      <c r="G4344" s="6" t="s">
        <v>15031</v>
      </c>
      <c r="H4344" s="6"/>
      <c r="I4344" s="6"/>
      <c r="J4344" s="6"/>
      <c r="K4344" s="7"/>
      <c r="L4344" s="6" t="s">
        <v>8064</v>
      </c>
      <c r="M4344" s="6" t="s">
        <v>25</v>
      </c>
      <c r="N4344" s="6" t="s">
        <v>25</v>
      </c>
      <c r="O4344" s="6" t="s">
        <v>17580</v>
      </c>
      <c r="P4344" s="8" t="s">
        <v>27</v>
      </c>
      <c r="Q4344" s="9">
        <v>44705.590843483798</v>
      </c>
      <c r="R4344" s="6" t="s">
        <v>6465</v>
      </c>
      <c r="X4344" s="6" t="s">
        <v>21334</v>
      </c>
      <c r="Y4344" s="2" t="s">
        <v>21335</v>
      </c>
      <c r="Z4344" s="2" t="s">
        <v>17580</v>
      </c>
      <c r="AA4344" s="2" t="s">
        <v>31</v>
      </c>
      <c r="AB4344" s="2" t="s">
        <v>27</v>
      </c>
      <c r="AC4344" s="2" t="s">
        <v>27</v>
      </c>
      <c r="AD4344" s="2" t="s">
        <v>27</v>
      </c>
      <c r="AE4344" s="2" t="s">
        <v>27</v>
      </c>
      <c r="AG4344" s="2" t="str">
        <f t="shared" si="275"/>
        <v/>
      </c>
      <c r="AH4344" s="2" t="str">
        <f t="shared" si="276"/>
        <v/>
      </c>
      <c r="AI4344" s="2" t="str">
        <f t="shared" si="277"/>
        <v>Huyện Thường Tín</v>
      </c>
      <c r="AK4344" s="2" t="str">
        <f t="shared" si="274"/>
        <v/>
      </c>
      <c r="BF4344" s="2" t="str">
        <f>VLOOKUP(M4344,'[1]mã win'!G:K,5,0)</f>
        <v>B</v>
      </c>
    </row>
    <row r="4345" spans="1:58" x14ac:dyDescent="0.25">
      <c r="A4345" s="6" t="s">
        <v>21336</v>
      </c>
      <c r="B4345" s="6" t="s">
        <v>15463</v>
      </c>
      <c r="C4345" s="6" t="s">
        <v>21337</v>
      </c>
      <c r="D4345" s="2" t="s">
        <v>27</v>
      </c>
      <c r="E4345" s="2" t="s">
        <v>6551</v>
      </c>
      <c r="G4345" s="6" t="s">
        <v>15031</v>
      </c>
      <c r="H4345" s="6"/>
      <c r="I4345" s="6"/>
      <c r="J4345" s="6"/>
      <c r="K4345" s="7"/>
      <c r="L4345" s="6" t="s">
        <v>8064</v>
      </c>
      <c r="M4345" s="6" t="s">
        <v>25</v>
      </c>
      <c r="N4345" s="6" t="s">
        <v>25</v>
      </c>
      <c r="O4345" s="6" t="s">
        <v>6551</v>
      </c>
      <c r="P4345" s="8" t="s">
        <v>27</v>
      </c>
      <c r="Q4345" s="9">
        <v>44709.575479398103</v>
      </c>
      <c r="R4345" s="6" t="s">
        <v>6465</v>
      </c>
      <c r="X4345" s="6" t="s">
        <v>21338</v>
      </c>
      <c r="Y4345" s="2" t="s">
        <v>21339</v>
      </c>
      <c r="Z4345" s="2" t="s">
        <v>21340</v>
      </c>
      <c r="AA4345" s="2" t="s">
        <v>6551</v>
      </c>
      <c r="AB4345" s="2" t="s">
        <v>31</v>
      </c>
      <c r="AC4345" s="2" t="s">
        <v>27</v>
      </c>
      <c r="AD4345" s="2" t="s">
        <v>27</v>
      </c>
      <c r="AE4345" s="2" t="s">
        <v>27</v>
      </c>
      <c r="AG4345" s="2" t="str">
        <f t="shared" si="275"/>
        <v/>
      </c>
      <c r="AH4345" s="2" t="str">
        <f t="shared" si="276"/>
        <v/>
      </c>
      <c r="AI4345" s="2" t="str">
        <f t="shared" si="277"/>
        <v>Huyện Thanh Oai</v>
      </c>
      <c r="AK4345" s="2" t="str">
        <f t="shared" si="274"/>
        <v/>
      </c>
      <c r="BF4345" s="2" t="str">
        <f>VLOOKUP(M4345,'[1]mã win'!G:K,5,0)</f>
        <v>B</v>
      </c>
    </row>
    <row r="4346" spans="1:58" x14ac:dyDescent="0.25">
      <c r="A4346" s="6" t="s">
        <v>21341</v>
      </c>
      <c r="B4346" s="6" t="s">
        <v>15468</v>
      </c>
      <c r="C4346" s="6" t="s">
        <v>21342</v>
      </c>
      <c r="D4346" s="2" t="s">
        <v>27</v>
      </c>
      <c r="E4346" s="2" t="s">
        <v>2278</v>
      </c>
      <c r="G4346" s="6" t="s">
        <v>15031</v>
      </c>
      <c r="H4346" s="6"/>
      <c r="I4346" s="6"/>
      <c r="J4346" s="6"/>
      <c r="K4346" s="7"/>
      <c r="L4346" s="6" t="s">
        <v>8064</v>
      </c>
      <c r="M4346" s="6" t="s">
        <v>25</v>
      </c>
      <c r="N4346" s="6" t="s">
        <v>25</v>
      </c>
      <c r="O4346" s="6" t="s">
        <v>2278</v>
      </c>
      <c r="P4346" s="8" t="s">
        <v>27</v>
      </c>
      <c r="Q4346" s="9">
        <v>44704.6581141551</v>
      </c>
      <c r="R4346" s="6" t="s">
        <v>6465</v>
      </c>
      <c r="X4346" s="6" t="s">
        <v>21343</v>
      </c>
      <c r="Y4346" s="2" t="s">
        <v>21344</v>
      </c>
      <c r="Z4346" s="2" t="s">
        <v>2278</v>
      </c>
      <c r="AA4346" s="2" t="s">
        <v>31</v>
      </c>
      <c r="AB4346" s="2" t="s">
        <v>27</v>
      </c>
      <c r="AC4346" s="2" t="s">
        <v>27</v>
      </c>
      <c r="AD4346" s="2" t="s">
        <v>27</v>
      </c>
      <c r="AE4346" s="2" t="s">
        <v>27</v>
      </c>
      <c r="AG4346" s="2" t="str">
        <f t="shared" si="275"/>
        <v/>
      </c>
      <c r="AH4346" s="2" t="str">
        <f t="shared" si="276"/>
        <v/>
      </c>
      <c r="AI4346" s="2" t="str">
        <f t="shared" si="277"/>
        <v>Huyện Gia Lâm</v>
      </c>
      <c r="AK4346" s="2" t="str">
        <f t="shared" si="274"/>
        <v/>
      </c>
      <c r="BF4346" s="2" t="str">
        <f>VLOOKUP(M4346,'[1]mã win'!G:K,5,0)</f>
        <v>B</v>
      </c>
    </row>
    <row r="4347" spans="1:58" x14ac:dyDescent="0.25">
      <c r="A4347" s="6" t="s">
        <v>21345</v>
      </c>
      <c r="B4347" s="6" t="s">
        <v>15468</v>
      </c>
      <c r="C4347" s="6" t="s">
        <v>21346</v>
      </c>
      <c r="D4347" s="2" t="s">
        <v>2005</v>
      </c>
      <c r="E4347" s="2" t="s">
        <v>908</v>
      </c>
      <c r="G4347" s="6" t="s">
        <v>15031</v>
      </c>
      <c r="H4347" s="6"/>
      <c r="I4347" s="6"/>
      <c r="J4347" s="6"/>
      <c r="K4347" s="7"/>
      <c r="L4347" s="6" t="s">
        <v>235</v>
      </c>
      <c r="M4347" s="6" t="s">
        <v>25</v>
      </c>
      <c r="N4347" s="6" t="s">
        <v>25</v>
      </c>
      <c r="O4347" s="6" t="s">
        <v>908</v>
      </c>
      <c r="P4347" s="8" t="s">
        <v>27</v>
      </c>
      <c r="Q4347" s="9">
        <v>44704.4653972222</v>
      </c>
      <c r="R4347" s="6" t="s">
        <v>6465</v>
      </c>
      <c r="X4347" s="6" t="s">
        <v>262</v>
      </c>
      <c r="Y4347" s="2" t="s">
        <v>21347</v>
      </c>
      <c r="Z4347" s="2" t="s">
        <v>21348</v>
      </c>
      <c r="AA4347" s="2" t="s">
        <v>21349</v>
      </c>
      <c r="AB4347" s="2" t="s">
        <v>2005</v>
      </c>
      <c r="AC4347" s="2" t="s">
        <v>908</v>
      </c>
      <c r="AD4347" s="2" t="s">
        <v>31</v>
      </c>
      <c r="AE4347" s="2" t="s">
        <v>27</v>
      </c>
      <c r="AG4347" s="2" t="str">
        <f t="shared" si="275"/>
        <v>Phường Vĩnh Tuy</v>
      </c>
      <c r="AH4347" s="2" t="str">
        <f t="shared" si="276"/>
        <v>Quận Hai Bà Trưng</v>
      </c>
      <c r="AI4347" s="2" t="str">
        <f t="shared" si="277"/>
        <v/>
      </c>
      <c r="AK4347" s="2" t="str">
        <f t="shared" si="274"/>
        <v/>
      </c>
      <c r="BF4347" s="2" t="str">
        <f>VLOOKUP(M4347,'[1]mã win'!G:K,5,0)</f>
        <v>B</v>
      </c>
    </row>
    <row r="4348" spans="1:58" x14ac:dyDescent="0.25">
      <c r="A4348" s="6" t="s">
        <v>21350</v>
      </c>
      <c r="B4348" s="6" t="s">
        <v>15463</v>
      </c>
      <c r="C4348" s="6" t="s">
        <v>21351</v>
      </c>
      <c r="D4348" s="2" t="s">
        <v>27</v>
      </c>
      <c r="E4348" s="2" t="s">
        <v>6551</v>
      </c>
      <c r="G4348" s="6" t="s">
        <v>15031</v>
      </c>
      <c r="H4348" s="6"/>
      <c r="I4348" s="6"/>
      <c r="J4348" s="6"/>
      <c r="K4348" s="7"/>
      <c r="L4348" s="6" t="s">
        <v>8064</v>
      </c>
      <c r="M4348" s="6" t="s">
        <v>25</v>
      </c>
      <c r="N4348" s="6" t="s">
        <v>25</v>
      </c>
      <c r="O4348" s="6" t="s">
        <v>6551</v>
      </c>
      <c r="P4348" s="8" t="s">
        <v>27</v>
      </c>
      <c r="Q4348" s="9">
        <v>44709.575644444398</v>
      </c>
      <c r="R4348" s="6" t="s">
        <v>6465</v>
      </c>
      <c r="X4348" s="6" t="s">
        <v>21352</v>
      </c>
      <c r="Y4348" s="2" t="s">
        <v>21353</v>
      </c>
      <c r="Z4348" s="2" t="s">
        <v>6551</v>
      </c>
      <c r="AA4348" s="2" t="s">
        <v>31</v>
      </c>
      <c r="AB4348" s="2" t="s">
        <v>27</v>
      </c>
      <c r="AC4348" s="2" t="s">
        <v>27</v>
      </c>
      <c r="AD4348" s="2" t="s">
        <v>27</v>
      </c>
      <c r="AE4348" s="2" t="s">
        <v>27</v>
      </c>
      <c r="AG4348" s="2" t="str">
        <f t="shared" si="275"/>
        <v/>
      </c>
      <c r="AH4348" s="2" t="str">
        <f t="shared" si="276"/>
        <v/>
      </c>
      <c r="AI4348" s="2" t="str">
        <f t="shared" si="277"/>
        <v>Huyện Thanh Oai</v>
      </c>
      <c r="AK4348" s="2" t="str">
        <f t="shared" si="274"/>
        <v/>
      </c>
      <c r="BF4348" s="2" t="str">
        <f>VLOOKUP(M4348,'[1]mã win'!G:K,5,0)</f>
        <v>B</v>
      </c>
    </row>
    <row r="4349" spans="1:58" x14ac:dyDescent="0.25">
      <c r="A4349" s="6" t="s">
        <v>21354</v>
      </c>
      <c r="B4349" s="6" t="s">
        <v>15457</v>
      </c>
      <c r="C4349" s="6" t="s">
        <v>21355</v>
      </c>
      <c r="D4349" s="2" t="s">
        <v>4275</v>
      </c>
      <c r="E4349" s="2" t="s">
        <v>451</v>
      </c>
      <c r="G4349" s="6" t="s">
        <v>15024</v>
      </c>
      <c r="H4349" s="6" t="s">
        <v>27</v>
      </c>
      <c r="I4349" s="6"/>
      <c r="J4349" s="6"/>
      <c r="K4349" s="7">
        <v>60</v>
      </c>
      <c r="L4349" s="6" t="s">
        <v>199</v>
      </c>
      <c r="M4349" s="6" t="s">
        <v>39</v>
      </c>
      <c r="N4349" s="6" t="s">
        <v>39</v>
      </c>
      <c r="O4349" s="6" t="s">
        <v>451</v>
      </c>
      <c r="P4349" s="8" t="s">
        <v>27</v>
      </c>
      <c r="Q4349" s="9">
        <v>44765.3400231134</v>
      </c>
      <c r="R4349" s="6" t="s">
        <v>28</v>
      </c>
      <c r="X4349" s="6" t="s">
        <v>21356</v>
      </c>
      <c r="Y4349" s="2" t="s">
        <v>21357</v>
      </c>
      <c r="Z4349" s="2" t="s">
        <v>21358</v>
      </c>
      <c r="AA4349" s="2" t="s">
        <v>21359</v>
      </c>
      <c r="AB4349" s="2" t="s">
        <v>4275</v>
      </c>
      <c r="AC4349" s="2" t="s">
        <v>5277</v>
      </c>
      <c r="AD4349" s="2" t="s">
        <v>114</v>
      </c>
      <c r="AE4349" s="2" t="s">
        <v>27</v>
      </c>
      <c r="AG4349" s="2" t="str">
        <f t="shared" si="275"/>
        <v>Phường 7</v>
      </c>
      <c r="AH4349" s="2" t="str">
        <f t="shared" si="276"/>
        <v/>
      </c>
      <c r="AI4349" s="2" t="str">
        <f t="shared" si="277"/>
        <v/>
      </c>
      <c r="AK4349" s="2" t="str">
        <f t="shared" si="274"/>
        <v/>
      </c>
      <c r="BF4349" s="2" t="str">
        <f>VLOOKUP(M4349,'[1]mã win'!G:K,5,0)</f>
        <v>N</v>
      </c>
    </row>
    <row r="4350" spans="1:58" x14ac:dyDescent="0.25">
      <c r="A4350" s="6" t="s">
        <v>21360</v>
      </c>
      <c r="B4350" s="6" t="s">
        <v>15468</v>
      </c>
      <c r="C4350" s="6" t="s">
        <v>21361</v>
      </c>
      <c r="D4350" s="2" t="s">
        <v>27</v>
      </c>
      <c r="E4350" s="2" t="s">
        <v>1109</v>
      </c>
      <c r="G4350" s="6" t="s">
        <v>15031</v>
      </c>
      <c r="H4350" s="6"/>
      <c r="I4350" s="6"/>
      <c r="J4350" s="6"/>
      <c r="K4350" s="7"/>
      <c r="L4350" s="6" t="s">
        <v>8064</v>
      </c>
      <c r="M4350" s="6" t="s">
        <v>25</v>
      </c>
      <c r="N4350" s="6" t="s">
        <v>25</v>
      </c>
      <c r="O4350" s="6" t="s">
        <v>1109</v>
      </c>
      <c r="P4350" s="8" t="s">
        <v>27</v>
      </c>
      <c r="Q4350" s="9">
        <v>44704.589745520803</v>
      </c>
      <c r="R4350" s="6" t="s">
        <v>6465</v>
      </c>
      <c r="X4350" s="6" t="s">
        <v>21362</v>
      </c>
      <c r="Y4350" s="2" t="s">
        <v>21363</v>
      </c>
      <c r="Z4350" s="2" t="s">
        <v>6609</v>
      </c>
      <c r="AA4350" s="2" t="s">
        <v>1109</v>
      </c>
      <c r="AB4350" s="2" t="s">
        <v>31</v>
      </c>
      <c r="AC4350" s="2" t="s">
        <v>27</v>
      </c>
      <c r="AD4350" s="2" t="s">
        <v>27</v>
      </c>
      <c r="AE4350" s="2" t="s">
        <v>27</v>
      </c>
      <c r="AG4350" s="2" t="str">
        <f t="shared" si="275"/>
        <v/>
      </c>
      <c r="AH4350" s="2" t="str">
        <f t="shared" si="276"/>
        <v/>
      </c>
      <c r="AI4350" s="2" t="str">
        <f t="shared" si="277"/>
        <v>Huyện Thanh Trì</v>
      </c>
      <c r="AK4350" s="2" t="str">
        <f t="shared" si="274"/>
        <v/>
      </c>
      <c r="BF4350" s="2" t="str">
        <f>VLOOKUP(M4350,'[1]mã win'!G:K,5,0)</f>
        <v>B</v>
      </c>
    </row>
    <row r="4351" spans="1:58" x14ac:dyDescent="0.25">
      <c r="A4351" s="6" t="s">
        <v>21364</v>
      </c>
      <c r="B4351" s="6" t="s">
        <v>15505</v>
      </c>
      <c r="C4351" s="6" t="s">
        <v>21365</v>
      </c>
      <c r="D4351" s="2" t="s">
        <v>9229</v>
      </c>
      <c r="E4351" s="2" t="s">
        <v>36</v>
      </c>
      <c r="G4351" s="6" t="s">
        <v>15024</v>
      </c>
      <c r="H4351" s="6" t="s">
        <v>27</v>
      </c>
      <c r="I4351" s="6"/>
      <c r="J4351" s="6"/>
      <c r="K4351" s="7">
        <v>60</v>
      </c>
      <c r="L4351" s="6" t="s">
        <v>199</v>
      </c>
      <c r="M4351" s="6" t="s">
        <v>39</v>
      </c>
      <c r="N4351" s="6" t="s">
        <v>39</v>
      </c>
      <c r="O4351" s="6" t="s">
        <v>36</v>
      </c>
      <c r="P4351" s="8" t="s">
        <v>27</v>
      </c>
      <c r="Q4351" s="9">
        <v>44715.383519872703</v>
      </c>
      <c r="R4351" s="6" t="s">
        <v>28</v>
      </c>
      <c r="X4351" s="6" t="s">
        <v>21366</v>
      </c>
      <c r="Y4351" s="2" t="s">
        <v>9229</v>
      </c>
      <c r="Z4351" s="2" t="s">
        <v>36</v>
      </c>
      <c r="AA4351" s="2" t="s">
        <v>114</v>
      </c>
      <c r="AB4351" s="2" t="s">
        <v>27</v>
      </c>
      <c r="AC4351" s="2" t="s">
        <v>27</v>
      </c>
      <c r="AD4351" s="2" t="s">
        <v>27</v>
      </c>
      <c r="AE4351" s="2" t="s">
        <v>27</v>
      </c>
      <c r="AG4351" s="2" t="str">
        <f t="shared" si="275"/>
        <v>Phường Tân Quý</v>
      </c>
      <c r="AH4351" s="2" t="str">
        <f t="shared" si="276"/>
        <v>Quận Tân Phú</v>
      </c>
      <c r="AI4351" s="2" t="str">
        <f t="shared" si="277"/>
        <v/>
      </c>
      <c r="AK4351" s="2" t="str">
        <f t="shared" si="274"/>
        <v/>
      </c>
      <c r="BF4351" s="2" t="str">
        <f>VLOOKUP(M4351,'[1]mã win'!G:K,5,0)</f>
        <v>N</v>
      </c>
    </row>
    <row r="4352" spans="1:58" x14ac:dyDescent="0.25">
      <c r="A4352" s="6" t="s">
        <v>21367</v>
      </c>
      <c r="B4352" s="6" t="s">
        <v>15468</v>
      </c>
      <c r="C4352" s="6" t="s">
        <v>21368</v>
      </c>
      <c r="D4352" s="2" t="s">
        <v>27</v>
      </c>
      <c r="E4352" s="2" t="s">
        <v>1078</v>
      </c>
      <c r="G4352" s="6" t="s">
        <v>15031</v>
      </c>
      <c r="H4352" s="6"/>
      <c r="I4352" s="6"/>
      <c r="J4352" s="6"/>
      <c r="K4352" s="7"/>
      <c r="L4352" s="6" t="s">
        <v>235</v>
      </c>
      <c r="M4352" s="6" t="s">
        <v>25</v>
      </c>
      <c r="N4352" s="6" t="s">
        <v>25</v>
      </c>
      <c r="O4352" s="6" t="s">
        <v>1078</v>
      </c>
      <c r="P4352" s="8" t="s">
        <v>27</v>
      </c>
      <c r="Q4352" s="9">
        <v>44704.643261493104</v>
      </c>
      <c r="R4352" s="6" t="s">
        <v>6465</v>
      </c>
      <c r="X4352" s="6" t="s">
        <v>21369</v>
      </c>
      <c r="Y4352" s="2" t="s">
        <v>21370</v>
      </c>
      <c r="Z4352" s="2" t="s">
        <v>1078</v>
      </c>
      <c r="AA4352" s="2" t="s">
        <v>31</v>
      </c>
      <c r="AB4352" s="2" t="s">
        <v>27</v>
      </c>
      <c r="AC4352" s="2" t="s">
        <v>27</v>
      </c>
      <c r="AD4352" s="2" t="s">
        <v>27</v>
      </c>
      <c r="AE4352" s="2" t="s">
        <v>27</v>
      </c>
      <c r="AG4352" s="2" t="str">
        <f t="shared" si="275"/>
        <v/>
      </c>
      <c r="AH4352" s="2" t="str">
        <f t="shared" si="276"/>
        <v/>
      </c>
      <c r="AI4352" s="2" t="str">
        <f t="shared" si="277"/>
        <v>Huyện Đông Anh</v>
      </c>
      <c r="AK4352" s="2" t="str">
        <f t="shared" si="274"/>
        <v/>
      </c>
      <c r="BF4352" s="2" t="str">
        <f>VLOOKUP(M4352,'[1]mã win'!G:K,5,0)</f>
        <v>B</v>
      </c>
    </row>
    <row r="4353" spans="1:58" x14ac:dyDescent="0.25">
      <c r="A4353" s="6" t="s">
        <v>21371</v>
      </c>
      <c r="B4353" s="6" t="s">
        <v>15468</v>
      </c>
      <c r="C4353" s="6" t="s">
        <v>21372</v>
      </c>
      <c r="D4353" s="2" t="s">
        <v>21373</v>
      </c>
      <c r="E4353" s="2" t="s">
        <v>847</v>
      </c>
      <c r="G4353" s="6" t="s">
        <v>15031</v>
      </c>
      <c r="H4353" s="6"/>
      <c r="I4353" s="6"/>
      <c r="J4353" s="6"/>
      <c r="K4353" s="7"/>
      <c r="L4353" s="6" t="s">
        <v>8064</v>
      </c>
      <c r="M4353" s="6" t="s">
        <v>25</v>
      </c>
      <c r="N4353" s="6" t="s">
        <v>25</v>
      </c>
      <c r="O4353" s="6" t="s">
        <v>847</v>
      </c>
      <c r="P4353" s="8" t="s">
        <v>27</v>
      </c>
      <c r="Q4353" s="9">
        <v>44702.652114548597</v>
      </c>
      <c r="R4353" s="6" t="s">
        <v>6465</v>
      </c>
      <c r="X4353" s="6" t="s">
        <v>21374</v>
      </c>
      <c r="Y4353" s="2" t="s">
        <v>21373</v>
      </c>
      <c r="Z4353" s="2" t="s">
        <v>847</v>
      </c>
      <c r="AA4353" s="2" t="s">
        <v>25</v>
      </c>
      <c r="AB4353" s="2" t="s">
        <v>27</v>
      </c>
      <c r="AC4353" s="2" t="s">
        <v>27</v>
      </c>
      <c r="AD4353" s="2" t="s">
        <v>27</v>
      </c>
      <c r="AE4353" s="2" t="s">
        <v>27</v>
      </c>
      <c r="AG4353" s="2" t="str">
        <f t="shared" si="275"/>
        <v>Phường Thành Công</v>
      </c>
      <c r="AH4353" s="2" t="str">
        <f t="shared" si="276"/>
        <v>Quận Ba Đình</v>
      </c>
      <c r="AI4353" s="2" t="str">
        <f t="shared" si="277"/>
        <v/>
      </c>
      <c r="AK4353" s="2" t="str">
        <f t="shared" si="274"/>
        <v/>
      </c>
      <c r="BF4353" s="2" t="str">
        <f>VLOOKUP(M4353,'[1]mã win'!G:K,5,0)</f>
        <v>B</v>
      </c>
    </row>
    <row r="4354" spans="1:58" x14ac:dyDescent="0.25">
      <c r="A4354" s="6" t="s">
        <v>21375</v>
      </c>
      <c r="B4354" s="6" t="s">
        <v>15468</v>
      </c>
      <c r="C4354" s="6" t="s">
        <v>21376</v>
      </c>
      <c r="D4354" s="2" t="s">
        <v>21373</v>
      </c>
      <c r="E4354" s="2" t="s">
        <v>847</v>
      </c>
      <c r="G4354" s="6" t="s">
        <v>15031</v>
      </c>
      <c r="H4354" s="6"/>
      <c r="I4354" s="6"/>
      <c r="J4354" s="6"/>
      <c r="K4354" s="7"/>
      <c r="L4354" s="6" t="s">
        <v>8064</v>
      </c>
      <c r="M4354" s="6" t="s">
        <v>25</v>
      </c>
      <c r="N4354" s="6" t="s">
        <v>25</v>
      </c>
      <c r="O4354" s="6" t="s">
        <v>847</v>
      </c>
      <c r="P4354" s="8" t="s">
        <v>27</v>
      </c>
      <c r="Q4354" s="9">
        <v>44702.652721145801</v>
      </c>
      <c r="R4354" s="6" t="s">
        <v>6465</v>
      </c>
      <c r="X4354" s="6" t="s">
        <v>21377</v>
      </c>
      <c r="Y4354" s="2" t="s">
        <v>21373</v>
      </c>
      <c r="Z4354" s="2" t="s">
        <v>847</v>
      </c>
      <c r="AA4354" s="2" t="s">
        <v>25</v>
      </c>
      <c r="AB4354" s="2" t="s">
        <v>27</v>
      </c>
      <c r="AC4354" s="2" t="s">
        <v>27</v>
      </c>
      <c r="AD4354" s="2" t="s">
        <v>27</v>
      </c>
      <c r="AE4354" s="2" t="s">
        <v>27</v>
      </c>
      <c r="AG4354" s="2" t="str">
        <f t="shared" si="275"/>
        <v>Phường Thành Công</v>
      </c>
      <c r="AH4354" s="2" t="str">
        <f t="shared" si="276"/>
        <v>Quận Ba Đình</v>
      </c>
      <c r="AI4354" s="2" t="str">
        <f t="shared" si="277"/>
        <v/>
      </c>
      <c r="AK4354" s="2" t="str">
        <f t="shared" si="274"/>
        <v/>
      </c>
      <c r="BF4354" s="2" t="str">
        <f>VLOOKUP(M4354,'[1]mã win'!G:K,5,0)</f>
        <v>B</v>
      </c>
    </row>
    <row r="4355" spans="1:58" x14ac:dyDescent="0.25">
      <c r="A4355" s="6" t="s">
        <v>21378</v>
      </c>
      <c r="B4355" s="6" t="s">
        <v>15463</v>
      </c>
      <c r="C4355" s="6" t="s">
        <v>21379</v>
      </c>
      <c r="D4355" s="2" t="s">
        <v>27</v>
      </c>
      <c r="E4355" s="2" t="s">
        <v>1047</v>
      </c>
      <c r="G4355" s="6" t="s">
        <v>15031</v>
      </c>
      <c r="H4355" s="6"/>
      <c r="I4355" s="6"/>
      <c r="J4355" s="6"/>
      <c r="K4355" s="7"/>
      <c r="L4355" s="6" t="s">
        <v>24</v>
      </c>
      <c r="M4355" s="6" t="s">
        <v>25</v>
      </c>
      <c r="N4355" s="6" t="s">
        <v>25</v>
      </c>
      <c r="O4355" s="6" t="s">
        <v>1047</v>
      </c>
      <c r="P4355" s="8" t="s">
        <v>27</v>
      </c>
      <c r="Q4355" s="9">
        <v>44709.448318518502</v>
      </c>
      <c r="R4355" s="6" t="s">
        <v>6465</v>
      </c>
      <c r="X4355" s="6" t="s">
        <v>21380</v>
      </c>
      <c r="Y4355" s="2" t="s">
        <v>1047</v>
      </c>
      <c r="Z4355" s="2" t="s">
        <v>25</v>
      </c>
      <c r="AA4355" s="2" t="s">
        <v>27</v>
      </c>
      <c r="AB4355" s="2" t="s">
        <v>27</v>
      </c>
      <c r="AC4355" s="2" t="s">
        <v>27</v>
      </c>
      <c r="AD4355" s="2" t="s">
        <v>27</v>
      </c>
      <c r="AE4355" s="2" t="s">
        <v>27</v>
      </c>
      <c r="AG4355" s="2" t="str">
        <f t="shared" si="275"/>
        <v/>
      </c>
      <c r="AH4355" s="2" t="str">
        <f t="shared" si="276"/>
        <v/>
      </c>
      <c r="AI4355" s="2" t="str">
        <f t="shared" si="277"/>
        <v>Huyện Hoài Đức</v>
      </c>
      <c r="AK4355" s="2" t="str">
        <f t="shared" ref="AK4355:AK4418" si="278">IF(LEFT(X4355,2)="tỉ",X4355,IF(LEFT(Y4355,2)="tỉ",Y4355,IF(LEFT(Z4355,2)="tỉ",Z4355,IF(LEFT(AA4355,2)="tỉ",AA4355,IF(LEFT(AB4355,2)="tỉ",AB4355,IF(LEFT(AC4355,2)="tỉ",AC4355,IF(LEFT(AD4355,2)="tỉ",AD4355,IF(LEFT(AE4355,2)="tỉ",AE4355,IF(LEFT(AF4355,2)="tỉ",AF4355,"")))))))))</f>
        <v/>
      </c>
      <c r="BF4355" s="2" t="str">
        <f>VLOOKUP(M4355,'[1]mã win'!G:K,5,0)</f>
        <v>B</v>
      </c>
    </row>
    <row r="4356" spans="1:58" x14ac:dyDescent="0.25">
      <c r="A4356" s="6" t="s">
        <v>21381</v>
      </c>
      <c r="B4356" s="6" t="s">
        <v>15463</v>
      </c>
      <c r="C4356" s="6" t="s">
        <v>21382</v>
      </c>
      <c r="D4356" s="2" t="s">
        <v>14256</v>
      </c>
      <c r="E4356" s="2" t="s">
        <v>1152</v>
      </c>
      <c r="G4356" s="6" t="s">
        <v>15031</v>
      </c>
      <c r="H4356" s="6"/>
      <c r="I4356" s="6"/>
      <c r="J4356" s="6"/>
      <c r="K4356" s="7"/>
      <c r="L4356" s="6" t="s">
        <v>24</v>
      </c>
      <c r="M4356" s="6" t="s">
        <v>25</v>
      </c>
      <c r="N4356" s="6" t="s">
        <v>25</v>
      </c>
      <c r="O4356" s="6" t="s">
        <v>1152</v>
      </c>
      <c r="P4356" s="8" t="s">
        <v>27</v>
      </c>
      <c r="Q4356" s="9">
        <v>44707.423137580998</v>
      </c>
      <c r="R4356" s="6" t="s">
        <v>6465</v>
      </c>
      <c r="X4356" s="6" t="s">
        <v>262</v>
      </c>
      <c r="Y4356" s="2" t="s">
        <v>21383</v>
      </c>
      <c r="Z4356" s="2" t="s">
        <v>14256</v>
      </c>
      <c r="AA4356" s="2" t="s">
        <v>1152</v>
      </c>
      <c r="AB4356" s="2" t="s">
        <v>25</v>
      </c>
      <c r="AC4356" s="2" t="s">
        <v>27</v>
      </c>
      <c r="AD4356" s="2" t="s">
        <v>27</v>
      </c>
      <c r="AE4356" s="2" t="s">
        <v>27</v>
      </c>
      <c r="AG4356" s="2" t="str">
        <f t="shared" si="275"/>
        <v>phường Xuân Đỉnh</v>
      </c>
      <c r="AH4356" s="2" t="str">
        <f t="shared" si="276"/>
        <v>Quận Bắc Từ Liêm</v>
      </c>
      <c r="AI4356" s="2" t="str">
        <f t="shared" si="277"/>
        <v/>
      </c>
      <c r="AK4356" s="2" t="str">
        <f t="shared" si="278"/>
        <v/>
      </c>
      <c r="BF4356" s="2" t="str">
        <f>VLOOKUP(M4356,'[1]mã win'!G:K,5,0)</f>
        <v>B</v>
      </c>
    </row>
    <row r="4357" spans="1:58" x14ac:dyDescent="0.25">
      <c r="A4357" s="6" t="s">
        <v>21384</v>
      </c>
      <c r="B4357" s="6" t="s">
        <v>15468</v>
      </c>
      <c r="C4357" s="6" t="s">
        <v>21385</v>
      </c>
      <c r="D4357" s="2" t="s">
        <v>27</v>
      </c>
      <c r="E4357" s="2" t="s">
        <v>17580</v>
      </c>
      <c r="G4357" s="6" t="s">
        <v>15031</v>
      </c>
      <c r="H4357" s="6"/>
      <c r="I4357" s="6"/>
      <c r="J4357" s="6"/>
      <c r="K4357" s="7"/>
      <c r="L4357" s="6" t="s">
        <v>8064</v>
      </c>
      <c r="M4357" s="6" t="s">
        <v>25</v>
      </c>
      <c r="N4357" s="6" t="s">
        <v>25</v>
      </c>
      <c r="O4357" s="6" t="s">
        <v>17580</v>
      </c>
      <c r="P4357" s="8" t="s">
        <v>27</v>
      </c>
      <c r="Q4357" s="9">
        <v>44705.591060682898</v>
      </c>
      <c r="R4357" s="6" t="s">
        <v>6465</v>
      </c>
      <c r="X4357" s="6" t="s">
        <v>19273</v>
      </c>
      <c r="Y4357" s="2" t="s">
        <v>21386</v>
      </c>
      <c r="Z4357" s="2" t="s">
        <v>21387</v>
      </c>
      <c r="AA4357" s="2" t="s">
        <v>17580</v>
      </c>
      <c r="AB4357" s="2" t="s">
        <v>31</v>
      </c>
      <c r="AC4357" s="2" t="s">
        <v>27</v>
      </c>
      <c r="AD4357" s="2" t="s">
        <v>27</v>
      </c>
      <c r="AE4357" s="2" t="s">
        <v>27</v>
      </c>
      <c r="AG4357" s="2" t="str">
        <f t="shared" si="275"/>
        <v/>
      </c>
      <c r="AH4357" s="2" t="str">
        <f t="shared" si="276"/>
        <v/>
      </c>
      <c r="AI4357" s="2" t="str">
        <f t="shared" si="277"/>
        <v>Huyện Thường Tín</v>
      </c>
      <c r="AK4357" s="2" t="str">
        <f t="shared" si="278"/>
        <v/>
      </c>
      <c r="BF4357" s="2" t="str">
        <f>VLOOKUP(M4357,'[1]mã win'!G:K,5,0)</f>
        <v>B</v>
      </c>
    </row>
    <row r="4358" spans="1:58" x14ac:dyDescent="0.25">
      <c r="A4358" s="6" t="s">
        <v>21388</v>
      </c>
      <c r="B4358" s="6" t="s">
        <v>16559</v>
      </c>
      <c r="C4358" s="6" t="s">
        <v>21389</v>
      </c>
      <c r="D4358" s="2" t="s">
        <v>4409</v>
      </c>
      <c r="E4358" s="2" t="s">
        <v>18662</v>
      </c>
      <c r="G4358" s="6" t="s">
        <v>15024</v>
      </c>
      <c r="H4358" s="6" t="s">
        <v>27</v>
      </c>
      <c r="I4358" s="6"/>
      <c r="J4358" s="6"/>
      <c r="K4358" s="7">
        <v>60</v>
      </c>
      <c r="L4358" s="6" t="s">
        <v>63</v>
      </c>
      <c r="M4358" s="6" t="s">
        <v>39</v>
      </c>
      <c r="N4358" s="6" t="s">
        <v>39</v>
      </c>
      <c r="O4358" s="6" t="s">
        <v>51</v>
      </c>
      <c r="P4358" s="8" t="s">
        <v>27</v>
      </c>
      <c r="Q4358" s="9">
        <v>44765.332413391203</v>
      </c>
      <c r="R4358" s="6" t="s">
        <v>28</v>
      </c>
      <c r="X4358" s="6" t="s">
        <v>21390</v>
      </c>
      <c r="Y4358" s="2" t="s">
        <v>4185</v>
      </c>
      <c r="Z4358" s="2" t="s">
        <v>4409</v>
      </c>
      <c r="AA4358" s="2" t="s">
        <v>18662</v>
      </c>
      <c r="AB4358" s="2" t="s">
        <v>114</v>
      </c>
      <c r="AC4358" s="2" t="s">
        <v>27</v>
      </c>
      <c r="AD4358" s="2" t="s">
        <v>27</v>
      </c>
      <c r="AE4358" s="2" t="s">
        <v>27</v>
      </c>
      <c r="AG4358" s="2" t="str">
        <f t="shared" si="275"/>
        <v>Phường Hiệp Bình Chánh</v>
      </c>
      <c r="AH4358" s="2" t="str">
        <f t="shared" si="276"/>
        <v>Quận Thủ Đức</v>
      </c>
      <c r="AI4358" s="2" t="str">
        <f t="shared" si="277"/>
        <v/>
      </c>
      <c r="AK4358" s="2" t="str">
        <f t="shared" si="278"/>
        <v/>
      </c>
      <c r="BF4358" s="2" t="str">
        <f>VLOOKUP(M4358,'[1]mã win'!G:K,5,0)</f>
        <v>N</v>
      </c>
    </row>
    <row r="4359" spans="1:58" x14ac:dyDescent="0.25">
      <c r="A4359" s="6" t="s">
        <v>21391</v>
      </c>
      <c r="B4359" s="6" t="s">
        <v>15457</v>
      </c>
      <c r="C4359" s="6" t="s">
        <v>21392</v>
      </c>
      <c r="D4359" s="2" t="s">
        <v>19405</v>
      </c>
      <c r="E4359" s="2" t="s">
        <v>754</v>
      </c>
      <c r="G4359" s="6" t="s">
        <v>15024</v>
      </c>
      <c r="H4359" s="6" t="s">
        <v>27</v>
      </c>
      <c r="I4359" s="6"/>
      <c r="J4359" s="6"/>
      <c r="K4359" s="7">
        <v>60</v>
      </c>
      <c r="L4359" s="6" t="s">
        <v>199</v>
      </c>
      <c r="M4359" s="6" t="s">
        <v>39</v>
      </c>
      <c r="N4359" s="6" t="s">
        <v>39</v>
      </c>
      <c r="O4359" s="6" t="s">
        <v>754</v>
      </c>
      <c r="P4359" s="8" t="s">
        <v>27</v>
      </c>
      <c r="Q4359" s="9">
        <v>44755.6655145486</v>
      </c>
      <c r="R4359" s="6" t="s">
        <v>28</v>
      </c>
      <c r="X4359" s="6" t="s">
        <v>21393</v>
      </c>
      <c r="Y4359" s="2" t="s">
        <v>113</v>
      </c>
      <c r="Z4359" s="2" t="s">
        <v>19405</v>
      </c>
      <c r="AA4359" s="2" t="s">
        <v>754</v>
      </c>
      <c r="AB4359" s="2" t="s">
        <v>114</v>
      </c>
      <c r="AC4359" s="2" t="s">
        <v>27</v>
      </c>
      <c r="AD4359" s="2" t="s">
        <v>27</v>
      </c>
      <c r="AE4359" s="2" t="s">
        <v>27</v>
      </c>
      <c r="AG4359" s="2" t="str">
        <f t="shared" si="275"/>
        <v>Phường Tân Thới Nhất</v>
      </c>
      <c r="AH4359" s="2" t="str">
        <f t="shared" si="276"/>
        <v>Quận 12</v>
      </c>
      <c r="AI4359" s="2" t="str">
        <f t="shared" si="277"/>
        <v/>
      </c>
      <c r="AK4359" s="2" t="str">
        <f t="shared" si="278"/>
        <v/>
      </c>
      <c r="BF4359" s="2" t="str">
        <f>VLOOKUP(M4359,'[1]mã win'!G:K,5,0)</f>
        <v>N</v>
      </c>
    </row>
    <row r="4360" spans="1:58" x14ac:dyDescent="0.25">
      <c r="A4360" s="6" t="s">
        <v>21394</v>
      </c>
      <c r="B4360" s="6" t="s">
        <v>15468</v>
      </c>
      <c r="C4360" s="6" t="s">
        <v>21395</v>
      </c>
      <c r="D4360" s="2" t="s">
        <v>27</v>
      </c>
      <c r="E4360" s="2" t="s">
        <v>840</v>
      </c>
      <c r="G4360" s="6" t="s">
        <v>15031</v>
      </c>
      <c r="H4360" s="6"/>
      <c r="I4360" s="6"/>
      <c r="J4360" s="6"/>
      <c r="K4360" s="7"/>
      <c r="L4360" s="6" t="s">
        <v>235</v>
      </c>
      <c r="M4360" s="6" t="s">
        <v>25</v>
      </c>
      <c r="N4360" s="6" t="s">
        <v>25</v>
      </c>
      <c r="O4360" s="6" t="s">
        <v>840</v>
      </c>
      <c r="P4360" s="8" t="s">
        <v>27</v>
      </c>
      <c r="Q4360" s="9">
        <v>44704.349942974499</v>
      </c>
      <c r="R4360" s="6" t="s">
        <v>6465</v>
      </c>
      <c r="X4360" s="6" t="s">
        <v>21396</v>
      </c>
      <c r="Y4360" s="2" t="s">
        <v>21397</v>
      </c>
      <c r="Z4360" s="2" t="s">
        <v>840</v>
      </c>
      <c r="AA4360" s="2" t="s">
        <v>31</v>
      </c>
      <c r="AB4360" s="2" t="s">
        <v>27</v>
      </c>
      <c r="AC4360" s="2" t="s">
        <v>27</v>
      </c>
      <c r="AD4360" s="2" t="s">
        <v>27</v>
      </c>
      <c r="AE4360" s="2" t="s">
        <v>27</v>
      </c>
      <c r="AG4360" s="2" t="str">
        <f t="shared" si="275"/>
        <v/>
      </c>
      <c r="AH4360" s="2" t="str">
        <f t="shared" si="276"/>
        <v>Quận Long Biên</v>
      </c>
      <c r="AI4360" s="2" t="str">
        <f t="shared" si="277"/>
        <v/>
      </c>
      <c r="AK4360" s="2" t="str">
        <f t="shared" si="278"/>
        <v/>
      </c>
      <c r="BF4360" s="2" t="str">
        <f>VLOOKUP(M4360,'[1]mã win'!G:K,5,0)</f>
        <v>B</v>
      </c>
    </row>
    <row r="4361" spans="1:58" x14ac:dyDescent="0.25">
      <c r="A4361" s="6" t="s">
        <v>21398</v>
      </c>
      <c r="B4361" s="6" t="s">
        <v>15457</v>
      </c>
      <c r="C4361" s="6" t="s">
        <v>21399</v>
      </c>
      <c r="D4361" s="2" t="s">
        <v>4672</v>
      </c>
      <c r="E4361" s="2" t="s">
        <v>305</v>
      </c>
      <c r="G4361" s="6" t="s">
        <v>15024</v>
      </c>
      <c r="H4361" s="6" t="s">
        <v>27</v>
      </c>
      <c r="I4361" s="6"/>
      <c r="J4361" s="6"/>
      <c r="K4361" s="7">
        <v>60</v>
      </c>
      <c r="L4361" s="6" t="s">
        <v>133</v>
      </c>
      <c r="M4361" s="6" t="s">
        <v>39</v>
      </c>
      <c r="N4361" s="6" t="s">
        <v>39</v>
      </c>
      <c r="O4361" s="6" t="s">
        <v>305</v>
      </c>
      <c r="P4361" s="8" t="s">
        <v>27</v>
      </c>
      <c r="Q4361" s="9">
        <v>44715.695820138899</v>
      </c>
      <c r="R4361" s="6" t="s">
        <v>28</v>
      </c>
      <c r="X4361" s="6" t="s">
        <v>21400</v>
      </c>
      <c r="Y4361" s="2" t="s">
        <v>21401</v>
      </c>
      <c r="Z4361" s="2" t="s">
        <v>4672</v>
      </c>
      <c r="AA4361" s="2" t="s">
        <v>305</v>
      </c>
      <c r="AB4361" s="2" t="s">
        <v>114</v>
      </c>
      <c r="AC4361" s="2" t="s">
        <v>27</v>
      </c>
      <c r="AD4361" s="2" t="s">
        <v>27</v>
      </c>
      <c r="AE4361" s="2" t="s">
        <v>27</v>
      </c>
      <c r="AG4361" s="2" t="str">
        <f t="shared" si="275"/>
        <v>Phường Tân Tạo</v>
      </c>
      <c r="AH4361" s="2" t="str">
        <f t="shared" si="276"/>
        <v>Quận Bình Tân</v>
      </c>
      <c r="AI4361" s="2" t="str">
        <f t="shared" si="277"/>
        <v/>
      </c>
      <c r="AK4361" s="2" t="str">
        <f t="shared" si="278"/>
        <v/>
      </c>
      <c r="BF4361" s="2" t="str">
        <f>VLOOKUP(M4361,'[1]mã win'!G:K,5,0)</f>
        <v>N</v>
      </c>
    </row>
    <row r="4362" spans="1:58" x14ac:dyDescent="0.25">
      <c r="A4362" s="6" t="s">
        <v>21402</v>
      </c>
      <c r="B4362" s="6" t="s">
        <v>15463</v>
      </c>
      <c r="C4362" s="6" t="s">
        <v>21403</v>
      </c>
      <c r="D4362" s="2" t="s">
        <v>27</v>
      </c>
      <c r="E4362" s="2" t="s">
        <v>10703</v>
      </c>
      <c r="G4362" s="6" t="s">
        <v>15031</v>
      </c>
      <c r="H4362" s="6"/>
      <c r="I4362" s="6"/>
      <c r="J4362" s="6"/>
      <c r="K4362" s="7"/>
      <c r="L4362" s="6" t="s">
        <v>24</v>
      </c>
      <c r="M4362" s="6" t="s">
        <v>25</v>
      </c>
      <c r="N4362" s="6" t="s">
        <v>25</v>
      </c>
      <c r="O4362" s="6" t="s">
        <v>10703</v>
      </c>
      <c r="P4362" s="8" t="s">
        <v>27</v>
      </c>
      <c r="Q4362" s="9">
        <v>44726.737399502301</v>
      </c>
      <c r="R4362" s="6" t="s">
        <v>6465</v>
      </c>
      <c r="X4362" s="6" t="s">
        <v>21404</v>
      </c>
      <c r="Y4362" s="2" t="s">
        <v>14042</v>
      </c>
      <c r="Z4362" s="2" t="s">
        <v>10703</v>
      </c>
      <c r="AA4362" s="2" t="s">
        <v>31</v>
      </c>
      <c r="AB4362" s="2" t="s">
        <v>27</v>
      </c>
      <c r="AC4362" s="2" t="s">
        <v>27</v>
      </c>
      <c r="AD4362" s="2" t="s">
        <v>27</v>
      </c>
      <c r="AE4362" s="2" t="s">
        <v>27</v>
      </c>
      <c r="AG4362" s="2" t="str">
        <f t="shared" si="275"/>
        <v/>
      </c>
      <c r="AH4362" s="2" t="str">
        <f t="shared" si="276"/>
        <v/>
      </c>
      <c r="AI4362" s="2" t="str">
        <f t="shared" si="277"/>
        <v>Huyện Đan Phượng</v>
      </c>
      <c r="AK4362" s="2" t="str">
        <f t="shared" si="278"/>
        <v/>
      </c>
      <c r="BF4362" s="2" t="str">
        <f>VLOOKUP(M4362,'[1]mã win'!G:K,5,0)</f>
        <v>B</v>
      </c>
    </row>
    <row r="4363" spans="1:58" x14ac:dyDescent="0.25">
      <c r="A4363" s="6" t="s">
        <v>21405</v>
      </c>
      <c r="B4363" s="6" t="s">
        <v>15468</v>
      </c>
      <c r="C4363" s="6" t="s">
        <v>21406</v>
      </c>
      <c r="D4363" s="2" t="s">
        <v>27</v>
      </c>
      <c r="E4363" s="2" t="s">
        <v>21056</v>
      </c>
      <c r="G4363" s="6" t="s">
        <v>15031</v>
      </c>
      <c r="H4363" s="6"/>
      <c r="I4363" s="6"/>
      <c r="J4363" s="6"/>
      <c r="K4363" s="7"/>
      <c r="L4363" s="6" t="s">
        <v>24</v>
      </c>
      <c r="M4363" s="6" t="s">
        <v>25</v>
      </c>
      <c r="N4363" s="6" t="s">
        <v>25</v>
      </c>
      <c r="O4363" s="6" t="s">
        <v>21057</v>
      </c>
      <c r="P4363" s="8" t="s">
        <v>27</v>
      </c>
      <c r="Q4363" s="9">
        <v>44719.654740509301</v>
      </c>
      <c r="R4363" s="6" t="s">
        <v>6465</v>
      </c>
      <c r="X4363" s="6" t="s">
        <v>21407</v>
      </c>
      <c r="Y4363" s="2" t="s">
        <v>21408</v>
      </c>
      <c r="Z4363" s="2" t="s">
        <v>21056</v>
      </c>
      <c r="AA4363" s="2" t="s">
        <v>31</v>
      </c>
      <c r="AB4363" s="2" t="s">
        <v>27</v>
      </c>
      <c r="AC4363" s="2" t="s">
        <v>27</v>
      </c>
      <c r="AD4363" s="2" t="s">
        <v>27</v>
      </c>
      <c r="AE4363" s="2" t="s">
        <v>27</v>
      </c>
      <c r="AG4363" s="2" t="str">
        <f t="shared" si="275"/>
        <v/>
      </c>
      <c r="AH4363" s="2" t="str">
        <f t="shared" si="276"/>
        <v/>
      </c>
      <c r="AI4363" s="2" t="str">
        <f t="shared" si="277"/>
        <v>Huyện Ứng Hòa</v>
      </c>
      <c r="AK4363" s="2" t="str">
        <f t="shared" si="278"/>
        <v/>
      </c>
      <c r="BF4363" s="2" t="str">
        <f>VLOOKUP(M4363,'[1]mã win'!G:K,5,0)</f>
        <v>B</v>
      </c>
    </row>
    <row r="4364" spans="1:58" x14ac:dyDescent="0.25">
      <c r="A4364" s="6" t="s">
        <v>21409</v>
      </c>
      <c r="B4364" s="6" t="s">
        <v>15468</v>
      </c>
      <c r="C4364" s="6" t="s">
        <v>21410</v>
      </c>
      <c r="D4364" s="2" t="s">
        <v>20809</v>
      </c>
      <c r="E4364" s="2" t="s">
        <v>840</v>
      </c>
      <c r="G4364" s="6" t="s">
        <v>15031</v>
      </c>
      <c r="H4364" s="6"/>
      <c r="I4364" s="6"/>
      <c r="J4364" s="6"/>
      <c r="K4364" s="7"/>
      <c r="L4364" s="6" t="s">
        <v>235</v>
      </c>
      <c r="M4364" s="6" t="s">
        <v>25</v>
      </c>
      <c r="N4364" s="6" t="s">
        <v>25</v>
      </c>
      <c r="O4364" s="6" t="s">
        <v>840</v>
      </c>
      <c r="P4364" s="8" t="s">
        <v>27</v>
      </c>
      <c r="Q4364" s="9">
        <v>44704.3502626505</v>
      </c>
      <c r="R4364" s="6" t="s">
        <v>6465</v>
      </c>
      <c r="X4364" s="6" t="s">
        <v>21411</v>
      </c>
      <c r="Y4364" s="2" t="s">
        <v>16029</v>
      </c>
      <c r="Z4364" s="2" t="s">
        <v>20809</v>
      </c>
      <c r="AA4364" s="2" t="s">
        <v>840</v>
      </c>
      <c r="AB4364" s="2" t="s">
        <v>31</v>
      </c>
      <c r="AC4364" s="2" t="s">
        <v>27</v>
      </c>
      <c r="AD4364" s="2" t="s">
        <v>27</v>
      </c>
      <c r="AE4364" s="2" t="s">
        <v>27</v>
      </c>
      <c r="AG4364" s="2" t="str">
        <f t="shared" si="275"/>
        <v>Phường Thạch Bàn</v>
      </c>
      <c r="AH4364" s="2" t="str">
        <f t="shared" si="276"/>
        <v>Quận Long Biên</v>
      </c>
      <c r="AI4364" s="2" t="str">
        <f t="shared" si="277"/>
        <v/>
      </c>
      <c r="AK4364" s="2" t="str">
        <f t="shared" si="278"/>
        <v/>
      </c>
      <c r="BF4364" s="2" t="str">
        <f>VLOOKUP(M4364,'[1]mã win'!G:K,5,0)</f>
        <v>B</v>
      </c>
    </row>
    <row r="4365" spans="1:58" x14ac:dyDescent="0.25">
      <c r="A4365" s="6" t="s">
        <v>21412</v>
      </c>
      <c r="B4365" s="6" t="s">
        <v>15457</v>
      </c>
      <c r="C4365" s="6" t="s">
        <v>21413</v>
      </c>
      <c r="D4365" s="2" t="s">
        <v>82</v>
      </c>
      <c r="E4365" s="2" t="s">
        <v>754</v>
      </c>
      <c r="G4365" s="6" t="s">
        <v>15024</v>
      </c>
      <c r="H4365" s="6" t="s">
        <v>27</v>
      </c>
      <c r="I4365" s="6"/>
      <c r="J4365" s="6"/>
      <c r="K4365" s="7">
        <v>60</v>
      </c>
      <c r="L4365" s="6" t="s">
        <v>199</v>
      </c>
      <c r="M4365" s="6" t="s">
        <v>39</v>
      </c>
      <c r="N4365" s="6" t="s">
        <v>39</v>
      </c>
      <c r="O4365" s="6" t="s">
        <v>754</v>
      </c>
      <c r="P4365" s="8" t="s">
        <v>27</v>
      </c>
      <c r="Q4365" s="9">
        <v>44765.451187881903</v>
      </c>
      <c r="R4365" s="6" t="s">
        <v>28</v>
      </c>
      <c r="X4365" s="6" t="s">
        <v>21414</v>
      </c>
      <c r="Y4365" s="2" t="s">
        <v>21415</v>
      </c>
      <c r="Z4365" s="2" t="s">
        <v>8448</v>
      </c>
      <c r="AA4365" s="2" t="s">
        <v>82</v>
      </c>
      <c r="AB4365" s="2" t="s">
        <v>754</v>
      </c>
      <c r="AC4365" s="2" t="s">
        <v>114</v>
      </c>
      <c r="AD4365" s="2" t="s">
        <v>27</v>
      </c>
      <c r="AE4365" s="2" t="s">
        <v>27</v>
      </c>
      <c r="AG4365" s="2" t="str">
        <f t="shared" si="275"/>
        <v>Phường Trung Mỹ Tây</v>
      </c>
      <c r="AH4365" s="2" t="str">
        <f t="shared" si="276"/>
        <v>Quận 12</v>
      </c>
      <c r="AI4365" s="2" t="str">
        <f t="shared" si="277"/>
        <v/>
      </c>
      <c r="AK4365" s="2" t="str">
        <f t="shared" si="278"/>
        <v/>
      </c>
      <c r="BF4365" s="2" t="str">
        <f>VLOOKUP(M4365,'[1]mã win'!G:K,5,0)</f>
        <v>N</v>
      </c>
    </row>
    <row r="4366" spans="1:58" x14ac:dyDescent="0.25">
      <c r="A4366" s="6" t="s">
        <v>21416</v>
      </c>
      <c r="B4366" s="6" t="s">
        <v>15440</v>
      </c>
      <c r="C4366" s="6" t="s">
        <v>21417</v>
      </c>
      <c r="D4366" s="2" t="s">
        <v>27</v>
      </c>
      <c r="E4366" s="2" t="s">
        <v>213</v>
      </c>
      <c r="G4366" s="6" t="s">
        <v>15024</v>
      </c>
      <c r="H4366" s="6" t="s">
        <v>27</v>
      </c>
      <c r="I4366" s="6"/>
      <c r="J4366" s="6"/>
      <c r="K4366" s="7">
        <v>60</v>
      </c>
      <c r="L4366" s="6" t="s">
        <v>133</v>
      </c>
      <c r="M4366" s="6" t="s">
        <v>39</v>
      </c>
      <c r="N4366" s="6" t="s">
        <v>39</v>
      </c>
      <c r="O4366" s="6" t="s">
        <v>213</v>
      </c>
      <c r="P4366" s="8" t="s">
        <v>27</v>
      </c>
      <c r="Q4366" s="9">
        <v>44765.383587615703</v>
      </c>
      <c r="R4366" s="6" t="s">
        <v>28</v>
      </c>
      <c r="X4366" s="6" t="s">
        <v>21418</v>
      </c>
      <c r="Y4366" s="2" t="s">
        <v>21419</v>
      </c>
      <c r="Z4366" s="2" t="s">
        <v>21420</v>
      </c>
      <c r="AA4366" s="2" t="s">
        <v>21421</v>
      </c>
      <c r="AB4366" s="2" t="s">
        <v>21422</v>
      </c>
      <c r="AC4366" s="2" t="s">
        <v>5043</v>
      </c>
      <c r="AD4366" s="2" t="s">
        <v>21423</v>
      </c>
      <c r="AE4366" s="2" t="s">
        <v>11598</v>
      </c>
      <c r="AF4366" s="2" t="s">
        <v>185</v>
      </c>
      <c r="AG4366" s="2" t="str">
        <f t="shared" si="275"/>
        <v/>
      </c>
      <c r="AH4366" s="2" t="str">
        <f t="shared" si="276"/>
        <v/>
      </c>
      <c r="AI4366" s="2" t="str">
        <f t="shared" si="277"/>
        <v/>
      </c>
      <c r="AK4366" s="2" t="str">
        <f t="shared" si="278"/>
        <v/>
      </c>
      <c r="BF4366" s="2" t="str">
        <f>VLOOKUP(M4366,'[1]mã win'!G:K,5,0)</f>
        <v>N</v>
      </c>
    </row>
    <row r="4367" spans="1:58" x14ac:dyDescent="0.25">
      <c r="A4367" s="6" t="s">
        <v>21424</v>
      </c>
      <c r="B4367" s="6" t="s">
        <v>15463</v>
      </c>
      <c r="C4367" s="6" t="s">
        <v>21425</v>
      </c>
      <c r="D4367" s="2" t="s">
        <v>27</v>
      </c>
      <c r="E4367" s="2" t="s">
        <v>17472</v>
      </c>
      <c r="G4367" s="6" t="s">
        <v>15031</v>
      </c>
      <c r="H4367" s="6"/>
      <c r="I4367" s="6"/>
      <c r="J4367" s="6"/>
      <c r="K4367" s="7"/>
      <c r="L4367" s="6" t="s">
        <v>24</v>
      </c>
      <c r="M4367" s="6" t="s">
        <v>25</v>
      </c>
      <c r="N4367" s="6" t="s">
        <v>25</v>
      </c>
      <c r="O4367" s="6" t="s">
        <v>17472</v>
      </c>
      <c r="P4367" s="8" t="s">
        <v>27</v>
      </c>
      <c r="Q4367" s="9">
        <v>44709.571904050899</v>
      </c>
      <c r="R4367" s="6" t="s">
        <v>6465</v>
      </c>
      <c r="X4367" s="6" t="s">
        <v>21426</v>
      </c>
      <c r="Y4367" s="2" t="s">
        <v>21427</v>
      </c>
      <c r="Z4367" s="2" t="s">
        <v>17472</v>
      </c>
      <c r="AA4367" s="2" t="s">
        <v>2458</v>
      </c>
      <c r="AB4367" s="2" t="s">
        <v>27</v>
      </c>
      <c r="AC4367" s="2" t="s">
        <v>27</v>
      </c>
      <c r="AD4367" s="2" t="s">
        <v>27</v>
      </c>
      <c r="AE4367" s="2" t="s">
        <v>27</v>
      </c>
      <c r="AG4367" s="2" t="str">
        <f t="shared" si="275"/>
        <v/>
      </c>
      <c r="AH4367" s="2" t="str">
        <f t="shared" si="276"/>
        <v/>
      </c>
      <c r="AI4367" s="2" t="str">
        <f t="shared" si="277"/>
        <v>Huyện Quốc Oai</v>
      </c>
      <c r="AK4367" s="2" t="str">
        <f t="shared" si="278"/>
        <v/>
      </c>
      <c r="BF4367" s="2" t="str">
        <f>VLOOKUP(M4367,'[1]mã win'!G:K,5,0)</f>
        <v>B</v>
      </c>
    </row>
    <row r="4368" spans="1:58" x14ac:dyDescent="0.25">
      <c r="A4368" s="6" t="s">
        <v>21428</v>
      </c>
      <c r="B4368" s="6" t="s">
        <v>15457</v>
      </c>
      <c r="C4368" s="6" t="s">
        <v>21429</v>
      </c>
      <c r="D4368" s="2" t="s">
        <v>21430</v>
      </c>
      <c r="E4368" s="2" t="s">
        <v>206</v>
      </c>
      <c r="G4368" s="6" t="s">
        <v>15024</v>
      </c>
      <c r="H4368" s="6" t="s">
        <v>27</v>
      </c>
      <c r="I4368" s="6"/>
      <c r="J4368" s="6"/>
      <c r="K4368" s="7">
        <v>60</v>
      </c>
      <c r="L4368" s="6" t="s">
        <v>50</v>
      </c>
      <c r="M4368" s="6" t="s">
        <v>39</v>
      </c>
      <c r="N4368" s="6" t="s">
        <v>39</v>
      </c>
      <c r="O4368" s="6" t="s">
        <v>206</v>
      </c>
      <c r="P4368" s="8" t="s">
        <v>27</v>
      </c>
      <c r="Q4368" s="9">
        <v>44750.358399074103</v>
      </c>
      <c r="R4368" s="6" t="s">
        <v>28</v>
      </c>
      <c r="X4368" s="6" t="s">
        <v>21431</v>
      </c>
      <c r="Y4368" s="2" t="s">
        <v>262</v>
      </c>
      <c r="Z4368" s="2" t="s">
        <v>21432</v>
      </c>
      <c r="AA4368" s="2" t="s">
        <v>21433</v>
      </c>
      <c r="AB4368" s="2" t="s">
        <v>21434</v>
      </c>
      <c r="AC4368" s="2" t="s">
        <v>21430</v>
      </c>
      <c r="AD4368" s="2" t="s">
        <v>703</v>
      </c>
      <c r="AE4368" s="2" t="s">
        <v>21435</v>
      </c>
      <c r="AF4368" s="2" t="s">
        <v>21436</v>
      </c>
      <c r="AG4368" s="2" t="str">
        <f t="shared" si="275"/>
        <v>Phước Kiển (Khu G và Khu E)</v>
      </c>
      <c r="AH4368" s="2" t="str">
        <f t="shared" si="276"/>
        <v/>
      </c>
      <c r="AI4368" s="2" t="str">
        <f t="shared" si="277"/>
        <v/>
      </c>
      <c r="AK4368" s="2" t="str">
        <f t="shared" si="278"/>
        <v/>
      </c>
      <c r="BF4368" s="2" t="str">
        <f>VLOOKUP(M4368,'[1]mã win'!G:K,5,0)</f>
        <v>N</v>
      </c>
    </row>
    <row r="4369" spans="1:58" x14ac:dyDescent="0.25">
      <c r="A4369" s="6" t="s">
        <v>21437</v>
      </c>
      <c r="B4369" s="6" t="s">
        <v>16559</v>
      </c>
      <c r="C4369" s="6" t="s">
        <v>21438</v>
      </c>
      <c r="D4369" s="2" t="s">
        <v>8299</v>
      </c>
      <c r="E4369" s="2" t="s">
        <v>15951</v>
      </c>
      <c r="G4369" s="6" t="s">
        <v>15024</v>
      </c>
      <c r="H4369" s="6" t="s">
        <v>27</v>
      </c>
      <c r="I4369" s="6"/>
      <c r="J4369" s="6"/>
      <c r="K4369" s="7">
        <v>60</v>
      </c>
      <c r="L4369" s="6" t="s">
        <v>63</v>
      </c>
      <c r="M4369" s="6" t="s">
        <v>39</v>
      </c>
      <c r="N4369" s="6" t="s">
        <v>39</v>
      </c>
      <c r="O4369" s="6" t="s">
        <v>281</v>
      </c>
      <c r="P4369" s="8" t="s">
        <v>27</v>
      </c>
      <c r="Q4369" s="9">
        <v>44788.632069988402</v>
      </c>
      <c r="R4369" s="6" t="s">
        <v>28</v>
      </c>
      <c r="X4369" s="6" t="s">
        <v>21439</v>
      </c>
      <c r="Y4369" s="2" t="s">
        <v>262</v>
      </c>
      <c r="Z4369" s="2" t="s">
        <v>21440</v>
      </c>
      <c r="AA4369" s="2" t="s">
        <v>21441</v>
      </c>
      <c r="AB4369" s="2" t="s">
        <v>8299</v>
      </c>
      <c r="AC4369" s="2" t="s">
        <v>15951</v>
      </c>
      <c r="AD4369" s="2" t="s">
        <v>114</v>
      </c>
      <c r="AE4369" s="2" t="s">
        <v>27</v>
      </c>
      <c r="AG4369" s="2" t="str">
        <f t="shared" si="275"/>
        <v>Phường 8</v>
      </c>
      <c r="AH4369" s="2" t="str">
        <f t="shared" si="276"/>
        <v>Quận Phú Nhuận</v>
      </c>
      <c r="AI4369" s="2" t="str">
        <f t="shared" si="277"/>
        <v/>
      </c>
      <c r="AK4369" s="2" t="str">
        <f t="shared" si="278"/>
        <v/>
      </c>
      <c r="BF4369" s="2" t="str">
        <f>VLOOKUP(M4369,'[1]mã win'!G:K,5,0)</f>
        <v>N</v>
      </c>
    </row>
    <row r="4370" spans="1:58" x14ac:dyDescent="0.25">
      <c r="A4370" s="6" t="s">
        <v>21442</v>
      </c>
      <c r="B4370" s="6" t="s">
        <v>15457</v>
      </c>
      <c r="C4370" s="6" t="s">
        <v>21443</v>
      </c>
      <c r="D4370" s="2" t="s">
        <v>753</v>
      </c>
      <c r="E4370" s="2" t="s">
        <v>754</v>
      </c>
      <c r="G4370" s="6" t="s">
        <v>15024</v>
      </c>
      <c r="H4370" s="6" t="s">
        <v>27</v>
      </c>
      <c r="I4370" s="6"/>
      <c r="J4370" s="6"/>
      <c r="K4370" s="7">
        <v>60</v>
      </c>
      <c r="L4370" s="6" t="s">
        <v>199</v>
      </c>
      <c r="M4370" s="6" t="s">
        <v>39</v>
      </c>
      <c r="N4370" s="6" t="s">
        <v>39</v>
      </c>
      <c r="O4370" s="6" t="s">
        <v>754</v>
      </c>
      <c r="P4370" s="8" t="s">
        <v>27</v>
      </c>
      <c r="Q4370" s="9">
        <v>44765.442745254601</v>
      </c>
      <c r="R4370" s="6" t="s">
        <v>28</v>
      </c>
      <c r="X4370" s="6" t="s">
        <v>21444</v>
      </c>
      <c r="Y4370" s="2" t="s">
        <v>753</v>
      </c>
      <c r="Z4370" s="2" t="s">
        <v>754</v>
      </c>
      <c r="AA4370" s="2" t="s">
        <v>114</v>
      </c>
      <c r="AB4370" s="2" t="s">
        <v>27</v>
      </c>
      <c r="AC4370" s="2" t="s">
        <v>27</v>
      </c>
      <c r="AD4370" s="2" t="s">
        <v>27</v>
      </c>
      <c r="AE4370" s="2" t="s">
        <v>27</v>
      </c>
      <c r="AG4370" s="2" t="str">
        <f t="shared" si="275"/>
        <v>Phường Hiệp Thành</v>
      </c>
      <c r="AH4370" s="2" t="str">
        <f t="shared" si="276"/>
        <v>Quận 12</v>
      </c>
      <c r="AI4370" s="2" t="str">
        <f t="shared" si="277"/>
        <v/>
      </c>
      <c r="AK4370" s="2" t="str">
        <f t="shared" si="278"/>
        <v/>
      </c>
      <c r="BF4370" s="2" t="str">
        <f>VLOOKUP(M4370,'[1]mã win'!G:K,5,0)</f>
        <v>N</v>
      </c>
    </row>
    <row r="4371" spans="1:58" x14ac:dyDescent="0.25">
      <c r="A4371" s="6" t="s">
        <v>21445</v>
      </c>
      <c r="B4371" s="6" t="s">
        <v>15468</v>
      </c>
      <c r="C4371" s="6" t="s">
        <v>21446</v>
      </c>
      <c r="D4371" s="2" t="s">
        <v>1735</v>
      </c>
      <c r="E4371" s="2" t="s">
        <v>945</v>
      </c>
      <c r="G4371" s="6" t="s">
        <v>15031</v>
      </c>
      <c r="H4371" s="6"/>
      <c r="I4371" s="6"/>
      <c r="J4371" s="6"/>
      <c r="K4371" s="7"/>
      <c r="L4371" s="6" t="s">
        <v>8064</v>
      </c>
      <c r="M4371" s="6" t="s">
        <v>25</v>
      </c>
      <c r="N4371" s="6" t="s">
        <v>25</v>
      </c>
      <c r="O4371" s="6" t="s">
        <v>945</v>
      </c>
      <c r="P4371" s="8" t="s">
        <v>27</v>
      </c>
      <c r="Q4371" s="9">
        <v>44707.638006631903</v>
      </c>
      <c r="R4371" s="6" t="s">
        <v>6465</v>
      </c>
      <c r="X4371" s="6" t="s">
        <v>21447</v>
      </c>
      <c r="Y4371" s="2" t="s">
        <v>1735</v>
      </c>
      <c r="Z4371" s="2" t="s">
        <v>945</v>
      </c>
      <c r="AA4371" s="2" t="s">
        <v>2458</v>
      </c>
      <c r="AB4371" s="2" t="s">
        <v>27</v>
      </c>
      <c r="AC4371" s="2" t="s">
        <v>27</v>
      </c>
      <c r="AD4371" s="2" t="s">
        <v>27</v>
      </c>
      <c r="AE4371" s="2" t="s">
        <v>27</v>
      </c>
      <c r="AG4371" s="2" t="str">
        <f t="shared" si="275"/>
        <v>Phường Phương Liệt</v>
      </c>
      <c r="AH4371" s="2" t="str">
        <f t="shared" si="276"/>
        <v>Quận Thanh Xuân</v>
      </c>
      <c r="AI4371" s="2" t="str">
        <f t="shared" si="277"/>
        <v/>
      </c>
      <c r="AK4371" s="2" t="str">
        <f t="shared" si="278"/>
        <v/>
      </c>
      <c r="BF4371" s="2" t="str">
        <f>VLOOKUP(M4371,'[1]mã win'!G:K,5,0)</f>
        <v>B</v>
      </c>
    </row>
    <row r="4372" spans="1:58" x14ac:dyDescent="0.25">
      <c r="A4372" s="6" t="s">
        <v>21448</v>
      </c>
      <c r="B4372" s="6" t="s">
        <v>15468</v>
      </c>
      <c r="C4372" s="6" t="s">
        <v>21449</v>
      </c>
      <c r="D4372" s="2" t="s">
        <v>2005</v>
      </c>
      <c r="E4372" s="2" t="s">
        <v>908</v>
      </c>
      <c r="G4372" s="6" t="s">
        <v>15031</v>
      </c>
      <c r="H4372" s="6"/>
      <c r="I4372" s="6"/>
      <c r="J4372" s="6"/>
      <c r="K4372" s="7"/>
      <c r="L4372" s="6" t="s">
        <v>235</v>
      </c>
      <c r="M4372" s="6" t="s">
        <v>25</v>
      </c>
      <c r="N4372" s="6" t="s">
        <v>25</v>
      </c>
      <c r="O4372" s="6" t="s">
        <v>908</v>
      </c>
      <c r="P4372" s="8" t="s">
        <v>27</v>
      </c>
      <c r="Q4372" s="9">
        <v>44704.465826736101</v>
      </c>
      <c r="R4372" s="6" t="s">
        <v>6465</v>
      </c>
      <c r="X4372" s="6" t="s">
        <v>21450</v>
      </c>
      <c r="Y4372" s="2" t="s">
        <v>2393</v>
      </c>
      <c r="Z4372" s="2" t="s">
        <v>9602</v>
      </c>
      <c r="AA4372" s="2" t="s">
        <v>21451</v>
      </c>
      <c r="AB4372" s="2" t="s">
        <v>2005</v>
      </c>
      <c r="AC4372" s="2" t="s">
        <v>908</v>
      </c>
      <c r="AD4372" s="2" t="s">
        <v>31</v>
      </c>
      <c r="AE4372" s="2" t="s">
        <v>27</v>
      </c>
      <c r="AG4372" s="2" t="str">
        <f t="shared" si="275"/>
        <v>Phường Vĩnh Tuy</v>
      </c>
      <c r="AH4372" s="2" t="str">
        <f t="shared" si="276"/>
        <v>Quận Hai Bà Trưng</v>
      </c>
      <c r="AI4372" s="2" t="str">
        <f t="shared" si="277"/>
        <v/>
      </c>
      <c r="AK4372" s="2" t="str">
        <f t="shared" si="278"/>
        <v/>
      </c>
      <c r="BF4372" s="2" t="str">
        <f>VLOOKUP(M4372,'[1]mã win'!G:K,5,0)</f>
        <v>B</v>
      </c>
    </row>
    <row r="4373" spans="1:58" x14ac:dyDescent="0.25">
      <c r="A4373" s="6" t="s">
        <v>21452</v>
      </c>
      <c r="B4373" s="6" t="s">
        <v>15468</v>
      </c>
      <c r="C4373" s="6" t="s">
        <v>21453</v>
      </c>
      <c r="D4373" s="2" t="s">
        <v>14779</v>
      </c>
      <c r="E4373" s="2" t="s">
        <v>10048</v>
      </c>
      <c r="G4373" s="6" t="s">
        <v>15031</v>
      </c>
      <c r="H4373" s="6"/>
      <c r="I4373" s="6"/>
      <c r="J4373" s="6"/>
      <c r="K4373" s="7"/>
      <c r="L4373" s="6" t="s">
        <v>24</v>
      </c>
      <c r="M4373" s="6" t="s">
        <v>25</v>
      </c>
      <c r="N4373" s="6" t="s">
        <v>25</v>
      </c>
      <c r="O4373" s="6" t="s">
        <v>1152</v>
      </c>
      <c r="P4373" s="8" t="s">
        <v>27</v>
      </c>
      <c r="Q4373" s="9">
        <v>44707.423515162001</v>
      </c>
      <c r="R4373" s="6" t="s">
        <v>6465</v>
      </c>
      <c r="X4373" s="6" t="s">
        <v>262</v>
      </c>
      <c r="Y4373" s="2" t="s">
        <v>21454</v>
      </c>
      <c r="Z4373" s="2" t="s">
        <v>14779</v>
      </c>
      <c r="AA4373" s="2" t="s">
        <v>10048</v>
      </c>
      <c r="AB4373" s="2" t="s">
        <v>25</v>
      </c>
      <c r="AC4373" s="2" t="s">
        <v>27</v>
      </c>
      <c r="AD4373" s="2" t="s">
        <v>27</v>
      </c>
      <c r="AE4373" s="2" t="s">
        <v>27</v>
      </c>
      <c r="AG4373" s="2" t="str">
        <f t="shared" si="275"/>
        <v>phường Cổ Nhuế 1</v>
      </c>
      <c r="AH4373" s="2" t="str">
        <f t="shared" si="276"/>
        <v>quận Bắc Từ Liêm</v>
      </c>
      <c r="AI4373" s="2" t="str">
        <f t="shared" si="277"/>
        <v/>
      </c>
      <c r="AK4373" s="2" t="str">
        <f t="shared" si="278"/>
        <v/>
      </c>
      <c r="BF4373" s="2" t="str">
        <f>VLOOKUP(M4373,'[1]mã win'!G:K,5,0)</f>
        <v>B</v>
      </c>
    </row>
    <row r="4374" spans="1:58" x14ac:dyDescent="0.25">
      <c r="A4374" s="6" t="s">
        <v>21455</v>
      </c>
      <c r="B4374" s="6" t="s">
        <v>15457</v>
      </c>
      <c r="C4374" s="6" t="s">
        <v>21456</v>
      </c>
      <c r="D4374" s="2" t="s">
        <v>5563</v>
      </c>
      <c r="E4374" s="2" t="s">
        <v>451</v>
      </c>
      <c r="G4374" s="6" t="s">
        <v>15024</v>
      </c>
      <c r="H4374" s="6" t="s">
        <v>27</v>
      </c>
      <c r="I4374" s="6"/>
      <c r="J4374" s="6"/>
      <c r="K4374" s="7">
        <v>60</v>
      </c>
      <c r="L4374" s="6" t="s">
        <v>199</v>
      </c>
      <c r="M4374" s="6" t="s">
        <v>39</v>
      </c>
      <c r="N4374" s="6" t="s">
        <v>39</v>
      </c>
      <c r="O4374" s="6" t="s">
        <v>451</v>
      </c>
      <c r="P4374" s="8" t="s">
        <v>27</v>
      </c>
      <c r="Q4374" s="9">
        <v>44715.583956979201</v>
      </c>
      <c r="R4374" s="6" t="s">
        <v>28</v>
      </c>
      <c r="X4374" s="6" t="s">
        <v>21457</v>
      </c>
      <c r="Y4374" s="2" t="s">
        <v>262</v>
      </c>
      <c r="Z4374" s="2" t="s">
        <v>17219</v>
      </c>
      <c r="AA4374" s="2" t="s">
        <v>21458</v>
      </c>
      <c r="AB4374" s="2" t="s">
        <v>21459</v>
      </c>
      <c r="AC4374" s="2" t="s">
        <v>21460</v>
      </c>
      <c r="AD4374" s="2" t="s">
        <v>5563</v>
      </c>
      <c r="AE4374" s="2" t="s">
        <v>5277</v>
      </c>
      <c r="AF4374" s="2" t="s">
        <v>185</v>
      </c>
      <c r="AG4374" s="2" t="str">
        <f t="shared" si="275"/>
        <v>Phường 14</v>
      </c>
      <c r="AH4374" s="2" t="str">
        <f t="shared" si="276"/>
        <v/>
      </c>
      <c r="AI4374" s="2" t="str">
        <f t="shared" si="277"/>
        <v/>
      </c>
      <c r="AK4374" s="2" t="str">
        <f t="shared" si="278"/>
        <v/>
      </c>
      <c r="BF4374" s="2" t="str">
        <f>VLOOKUP(M4374,'[1]mã win'!G:K,5,0)</f>
        <v>N</v>
      </c>
    </row>
    <row r="4375" spans="1:58" x14ac:dyDescent="0.25">
      <c r="A4375" s="6" t="s">
        <v>21461</v>
      </c>
      <c r="B4375" s="6" t="s">
        <v>15457</v>
      </c>
      <c r="C4375" s="6" t="s">
        <v>21462</v>
      </c>
      <c r="D4375" s="2" t="s">
        <v>27</v>
      </c>
      <c r="E4375" s="2" t="s">
        <v>51</v>
      </c>
      <c r="G4375" s="6" t="s">
        <v>15024</v>
      </c>
      <c r="H4375" s="6" t="s">
        <v>27</v>
      </c>
      <c r="I4375" s="6"/>
      <c r="J4375" s="6"/>
      <c r="K4375" s="7">
        <v>60</v>
      </c>
      <c r="L4375" s="6" t="s">
        <v>63</v>
      </c>
      <c r="M4375" s="6" t="s">
        <v>39</v>
      </c>
      <c r="N4375" s="6" t="s">
        <v>39</v>
      </c>
      <c r="O4375" s="6" t="s">
        <v>51</v>
      </c>
      <c r="P4375" s="8" t="s">
        <v>27</v>
      </c>
      <c r="Q4375" s="9">
        <v>44755.671942280103</v>
      </c>
      <c r="R4375" s="6" t="s">
        <v>28</v>
      </c>
      <c r="X4375" s="6" t="s">
        <v>21463</v>
      </c>
      <c r="Y4375" s="2" t="s">
        <v>21464</v>
      </c>
      <c r="Z4375" s="2" t="s">
        <v>4658</v>
      </c>
      <c r="AA4375" s="2" t="s">
        <v>21465</v>
      </c>
      <c r="AB4375" s="2" t="s">
        <v>21466</v>
      </c>
      <c r="AC4375" s="2" t="s">
        <v>21467</v>
      </c>
      <c r="AD4375" s="2" t="s">
        <v>4185</v>
      </c>
      <c r="AE4375" s="2" t="s">
        <v>77</v>
      </c>
      <c r="AG4375" s="2" t="str">
        <f t="shared" si="275"/>
        <v/>
      </c>
      <c r="AH4375" s="2" t="str">
        <f t="shared" si="276"/>
        <v/>
      </c>
      <c r="AI4375" s="2" t="str">
        <f t="shared" si="277"/>
        <v/>
      </c>
      <c r="AK4375" s="2" t="str">
        <f t="shared" si="278"/>
        <v/>
      </c>
      <c r="BF4375" s="2" t="str">
        <f>VLOOKUP(M4375,'[1]mã win'!G:K,5,0)</f>
        <v>N</v>
      </c>
    </row>
    <row r="4376" spans="1:58" x14ac:dyDescent="0.25">
      <c r="A4376" s="6" t="s">
        <v>21468</v>
      </c>
      <c r="B4376" s="6" t="s">
        <v>15457</v>
      </c>
      <c r="C4376" s="6" t="s">
        <v>21469</v>
      </c>
      <c r="D4376" s="2" t="s">
        <v>398</v>
      </c>
      <c r="E4376" s="2" t="s">
        <v>399</v>
      </c>
      <c r="G4376" s="6" t="s">
        <v>15024</v>
      </c>
      <c r="H4376" s="6" t="s">
        <v>27</v>
      </c>
      <c r="I4376" s="6"/>
      <c r="J4376" s="6"/>
      <c r="K4376" s="7">
        <v>60</v>
      </c>
      <c r="L4376" s="6" t="s">
        <v>63</v>
      </c>
      <c r="M4376" s="6" t="s">
        <v>39</v>
      </c>
      <c r="N4376" s="6" t="s">
        <v>39</v>
      </c>
      <c r="O4376" s="6" t="s">
        <v>51</v>
      </c>
      <c r="P4376" s="8" t="s">
        <v>27</v>
      </c>
      <c r="Q4376" s="9">
        <v>44715.700008911997</v>
      </c>
      <c r="R4376" s="6" t="s">
        <v>28</v>
      </c>
      <c r="X4376" s="6" t="s">
        <v>21470</v>
      </c>
      <c r="Y4376" s="2" t="s">
        <v>398</v>
      </c>
      <c r="Z4376" s="2" t="s">
        <v>399</v>
      </c>
      <c r="AA4376" s="2" t="s">
        <v>114</v>
      </c>
      <c r="AB4376" s="2" t="s">
        <v>27</v>
      </c>
      <c r="AC4376" s="2" t="s">
        <v>27</v>
      </c>
      <c r="AD4376" s="2" t="s">
        <v>27</v>
      </c>
      <c r="AE4376" s="2" t="s">
        <v>27</v>
      </c>
      <c r="AG4376" s="2" t="str">
        <f t="shared" si="275"/>
        <v>Phường Phước Long A</v>
      </c>
      <c r="AH4376" s="2" t="str">
        <f t="shared" si="276"/>
        <v>Quận 9</v>
      </c>
      <c r="AI4376" s="2" t="str">
        <f t="shared" si="277"/>
        <v/>
      </c>
      <c r="AK4376" s="2" t="str">
        <f t="shared" si="278"/>
        <v/>
      </c>
      <c r="BF4376" s="2" t="str">
        <f>VLOOKUP(M4376,'[1]mã win'!G:K,5,0)</f>
        <v>N</v>
      </c>
    </row>
    <row r="4377" spans="1:58" x14ac:dyDescent="0.25">
      <c r="A4377" s="6" t="s">
        <v>21471</v>
      </c>
      <c r="B4377" s="6" t="s">
        <v>15440</v>
      </c>
      <c r="C4377" s="6" t="s">
        <v>21472</v>
      </c>
      <c r="D4377" s="2" t="s">
        <v>27</v>
      </c>
      <c r="E4377" s="2" t="s">
        <v>213</v>
      </c>
      <c r="G4377" s="6" t="s">
        <v>15024</v>
      </c>
      <c r="H4377" s="6" t="s">
        <v>27</v>
      </c>
      <c r="I4377" s="6"/>
      <c r="J4377" s="6"/>
      <c r="K4377" s="7">
        <v>60</v>
      </c>
      <c r="L4377" s="6" t="s">
        <v>133</v>
      </c>
      <c r="M4377" s="6" t="s">
        <v>39</v>
      </c>
      <c r="N4377" s="6" t="s">
        <v>39</v>
      </c>
      <c r="O4377" s="6" t="s">
        <v>213</v>
      </c>
      <c r="P4377" s="8" t="s">
        <v>27</v>
      </c>
      <c r="Q4377" s="9">
        <v>44765.674582326399</v>
      </c>
      <c r="R4377" s="6" t="s">
        <v>28</v>
      </c>
      <c r="X4377" s="6" t="s">
        <v>21473</v>
      </c>
      <c r="Y4377" s="2" t="s">
        <v>3787</v>
      </c>
      <c r="Z4377" s="2" t="s">
        <v>213</v>
      </c>
      <c r="AA4377" s="2" t="s">
        <v>114</v>
      </c>
      <c r="AB4377" s="2" t="s">
        <v>27</v>
      </c>
      <c r="AC4377" s="2" t="s">
        <v>27</v>
      </c>
      <c r="AD4377" s="2" t="s">
        <v>27</v>
      </c>
      <c r="AE4377" s="2" t="s">
        <v>27</v>
      </c>
      <c r="AG4377" s="2" t="str">
        <f t="shared" si="275"/>
        <v/>
      </c>
      <c r="AH4377" s="2" t="str">
        <f t="shared" si="276"/>
        <v/>
      </c>
      <c r="AI4377" s="2" t="str">
        <f t="shared" si="277"/>
        <v>Huyện Bình Chánh</v>
      </c>
      <c r="AK4377" s="2" t="str">
        <f t="shared" si="278"/>
        <v/>
      </c>
      <c r="BF4377" s="2" t="str">
        <f>VLOOKUP(M4377,'[1]mã win'!G:K,5,0)</f>
        <v>N</v>
      </c>
    </row>
    <row r="4378" spans="1:58" x14ac:dyDescent="0.25">
      <c r="A4378" s="6" t="s">
        <v>21474</v>
      </c>
      <c r="B4378" s="6" t="s">
        <v>15468</v>
      </c>
      <c r="C4378" s="6" t="s">
        <v>21475</v>
      </c>
      <c r="D4378" s="2" t="s">
        <v>11934</v>
      </c>
      <c r="E4378" s="2" t="s">
        <v>236</v>
      </c>
      <c r="G4378" s="6" t="s">
        <v>15031</v>
      </c>
      <c r="H4378" s="6"/>
      <c r="I4378" s="6"/>
      <c r="J4378" s="6"/>
      <c r="K4378" s="7"/>
      <c r="L4378" s="6" t="s">
        <v>8064</v>
      </c>
      <c r="M4378" s="6" t="s">
        <v>25</v>
      </c>
      <c r="N4378" s="6" t="s">
        <v>25</v>
      </c>
      <c r="O4378" s="6" t="s">
        <v>236</v>
      </c>
      <c r="P4378" s="8" t="s">
        <v>27</v>
      </c>
      <c r="Q4378" s="9">
        <v>44704.408433368102</v>
      </c>
      <c r="R4378" s="6" t="s">
        <v>6465</v>
      </c>
      <c r="X4378" s="6" t="s">
        <v>21476</v>
      </c>
      <c r="Y4378" s="2" t="s">
        <v>11934</v>
      </c>
      <c r="Z4378" s="2" t="s">
        <v>236</v>
      </c>
      <c r="AA4378" s="2" t="s">
        <v>31</v>
      </c>
      <c r="AB4378" s="2" t="s">
        <v>27</v>
      </c>
      <c r="AC4378" s="2" t="s">
        <v>27</v>
      </c>
      <c r="AD4378" s="2" t="s">
        <v>27</v>
      </c>
      <c r="AE4378" s="2" t="s">
        <v>27</v>
      </c>
      <c r="AG4378" s="2" t="str">
        <f t="shared" si="275"/>
        <v>Phường Chương Dương</v>
      </c>
      <c r="AH4378" s="2" t="str">
        <f t="shared" si="276"/>
        <v>Quận Hoàn Kiếm</v>
      </c>
      <c r="AI4378" s="2" t="str">
        <f t="shared" si="277"/>
        <v/>
      </c>
      <c r="AK4378" s="2" t="str">
        <f t="shared" si="278"/>
        <v/>
      </c>
      <c r="BF4378" s="2" t="str">
        <f>VLOOKUP(M4378,'[1]mã win'!G:K,5,0)</f>
        <v>B</v>
      </c>
    </row>
    <row r="4379" spans="1:58" x14ac:dyDescent="0.25">
      <c r="A4379" s="6" t="s">
        <v>21477</v>
      </c>
      <c r="B4379" s="6" t="s">
        <v>15468</v>
      </c>
      <c r="C4379" s="6" t="s">
        <v>21478</v>
      </c>
      <c r="D4379" s="2" t="s">
        <v>27</v>
      </c>
      <c r="E4379" s="2" t="s">
        <v>10323</v>
      </c>
      <c r="G4379" s="6" t="s">
        <v>16950</v>
      </c>
      <c r="H4379" s="6"/>
      <c r="I4379" s="6"/>
      <c r="J4379" s="6"/>
      <c r="K4379" s="7"/>
      <c r="L4379" s="6" t="s">
        <v>235</v>
      </c>
      <c r="M4379" s="6" t="s">
        <v>25</v>
      </c>
      <c r="N4379" s="6" t="s">
        <v>25</v>
      </c>
      <c r="O4379" s="6" t="s">
        <v>10324</v>
      </c>
      <c r="P4379" s="8" t="s">
        <v>27</v>
      </c>
      <c r="Q4379" s="9">
        <v>44705.599557719899</v>
      </c>
      <c r="R4379" s="6" t="s">
        <v>6465</v>
      </c>
      <c r="X4379" s="6" t="s">
        <v>21479</v>
      </c>
      <c r="Y4379" s="2" t="s">
        <v>21480</v>
      </c>
      <c r="Z4379" s="2" t="s">
        <v>10323</v>
      </c>
      <c r="AA4379" s="2" t="s">
        <v>25</v>
      </c>
      <c r="AB4379" s="2" t="s">
        <v>27</v>
      </c>
      <c r="AC4379" s="2" t="s">
        <v>27</v>
      </c>
      <c r="AD4379" s="2" t="s">
        <v>27</v>
      </c>
      <c r="AE4379" s="2" t="s">
        <v>27</v>
      </c>
      <c r="AG4379" s="2" t="str">
        <f t="shared" si="275"/>
        <v/>
      </c>
      <c r="AH4379" s="2" t="str">
        <f t="shared" si="276"/>
        <v/>
      </c>
      <c r="AI4379" s="2" t="str">
        <f t="shared" si="277"/>
        <v>huyện Sóc Sơn</v>
      </c>
      <c r="AK4379" s="2" t="str">
        <f t="shared" si="278"/>
        <v/>
      </c>
      <c r="BF4379" s="2" t="str">
        <f>VLOOKUP(M4379,'[1]mã win'!G:K,5,0)</f>
        <v>B</v>
      </c>
    </row>
    <row r="4380" spans="1:58" x14ac:dyDescent="0.25">
      <c r="A4380" s="6" t="s">
        <v>21481</v>
      </c>
      <c r="B4380" s="6" t="s">
        <v>15468</v>
      </c>
      <c r="C4380" s="6" t="s">
        <v>21482</v>
      </c>
      <c r="D4380" s="2" t="s">
        <v>27</v>
      </c>
      <c r="E4380" s="2" t="s">
        <v>1109</v>
      </c>
      <c r="G4380" s="6" t="s">
        <v>15031</v>
      </c>
      <c r="H4380" s="6"/>
      <c r="I4380" s="6"/>
      <c r="J4380" s="6"/>
      <c r="K4380" s="7"/>
      <c r="L4380" s="6" t="s">
        <v>8064</v>
      </c>
      <c r="M4380" s="6" t="s">
        <v>25</v>
      </c>
      <c r="N4380" s="6" t="s">
        <v>25</v>
      </c>
      <c r="O4380" s="6" t="s">
        <v>1109</v>
      </c>
      <c r="P4380" s="8" t="s">
        <v>27</v>
      </c>
      <c r="Q4380" s="9">
        <v>44704.590599618103</v>
      </c>
      <c r="R4380" s="6" t="s">
        <v>6465</v>
      </c>
      <c r="X4380" s="6" t="s">
        <v>21483</v>
      </c>
      <c r="Y4380" s="2" t="s">
        <v>21484</v>
      </c>
      <c r="Z4380" s="2" t="s">
        <v>1109</v>
      </c>
      <c r="AA4380" s="2" t="s">
        <v>31</v>
      </c>
      <c r="AB4380" s="2" t="s">
        <v>27</v>
      </c>
      <c r="AC4380" s="2" t="s">
        <v>27</v>
      </c>
      <c r="AD4380" s="2" t="s">
        <v>27</v>
      </c>
      <c r="AE4380" s="2" t="s">
        <v>27</v>
      </c>
      <c r="AG4380" s="2" t="str">
        <f t="shared" si="275"/>
        <v/>
      </c>
      <c r="AH4380" s="2" t="str">
        <f t="shared" si="276"/>
        <v/>
      </c>
      <c r="AI4380" s="2" t="str">
        <f t="shared" si="277"/>
        <v>Huyện Thanh Trì</v>
      </c>
      <c r="AK4380" s="2" t="str">
        <f t="shared" si="278"/>
        <v/>
      </c>
      <c r="BF4380" s="2" t="str">
        <f>VLOOKUP(M4380,'[1]mã win'!G:K,5,0)</f>
        <v>B</v>
      </c>
    </row>
    <row r="4381" spans="1:58" x14ac:dyDescent="0.25">
      <c r="A4381" s="6" t="s">
        <v>21485</v>
      </c>
      <c r="B4381" s="6" t="s">
        <v>15468</v>
      </c>
      <c r="C4381" s="6" t="s">
        <v>21486</v>
      </c>
      <c r="D4381" s="2" t="s">
        <v>27</v>
      </c>
      <c r="E4381" s="2" t="s">
        <v>10323</v>
      </c>
      <c r="G4381" s="6" t="s">
        <v>16950</v>
      </c>
      <c r="H4381" s="6"/>
      <c r="I4381" s="6"/>
      <c r="J4381" s="6"/>
      <c r="K4381" s="7"/>
      <c r="L4381" s="6" t="s">
        <v>235</v>
      </c>
      <c r="M4381" s="6" t="s">
        <v>25</v>
      </c>
      <c r="N4381" s="6" t="s">
        <v>25</v>
      </c>
      <c r="O4381" s="6" t="s">
        <v>10324</v>
      </c>
      <c r="P4381" s="8" t="s">
        <v>27</v>
      </c>
      <c r="Q4381" s="9">
        <v>44705.599759988399</v>
      </c>
      <c r="R4381" s="6" t="s">
        <v>6465</v>
      </c>
      <c r="X4381" s="6" t="s">
        <v>21487</v>
      </c>
      <c r="Y4381" s="2" t="s">
        <v>17466</v>
      </c>
      <c r="Z4381" s="2" t="s">
        <v>10323</v>
      </c>
      <c r="AA4381" s="2" t="s">
        <v>25</v>
      </c>
      <c r="AB4381" s="2" t="s">
        <v>27</v>
      </c>
      <c r="AC4381" s="2" t="s">
        <v>27</v>
      </c>
      <c r="AD4381" s="2" t="s">
        <v>27</v>
      </c>
      <c r="AE4381" s="2" t="s">
        <v>27</v>
      </c>
      <c r="AG4381" s="2" t="str">
        <f t="shared" si="275"/>
        <v/>
      </c>
      <c r="AH4381" s="2" t="str">
        <f t="shared" si="276"/>
        <v/>
      </c>
      <c r="AI4381" s="2" t="str">
        <f t="shared" si="277"/>
        <v>huyện Sóc Sơn</v>
      </c>
      <c r="AK4381" s="2" t="str">
        <f t="shared" si="278"/>
        <v/>
      </c>
      <c r="BF4381" s="2" t="str">
        <f>VLOOKUP(M4381,'[1]mã win'!G:K,5,0)</f>
        <v>B</v>
      </c>
    </row>
    <row r="4382" spans="1:58" x14ac:dyDescent="0.25">
      <c r="A4382" s="6" t="s">
        <v>21488</v>
      </c>
      <c r="B4382" s="6" t="s">
        <v>15468</v>
      </c>
      <c r="C4382" s="6" t="s">
        <v>21489</v>
      </c>
      <c r="D4382" s="2" t="s">
        <v>8058</v>
      </c>
      <c r="E4382" s="2" t="s">
        <v>918</v>
      </c>
      <c r="G4382" s="6" t="s">
        <v>15031</v>
      </c>
      <c r="H4382" s="6"/>
      <c r="I4382" s="6"/>
      <c r="J4382" s="6"/>
      <c r="K4382" s="7"/>
      <c r="L4382" s="6" t="s">
        <v>24</v>
      </c>
      <c r="M4382" s="6" t="s">
        <v>25</v>
      </c>
      <c r="N4382" s="6" t="s">
        <v>25</v>
      </c>
      <c r="O4382" s="6" t="s">
        <v>918</v>
      </c>
      <c r="P4382" s="8" t="s">
        <v>27</v>
      </c>
      <c r="Q4382" s="9">
        <v>44707.344123726798</v>
      </c>
      <c r="R4382" s="6" t="s">
        <v>6465</v>
      </c>
      <c r="X4382" s="6" t="s">
        <v>21490</v>
      </c>
      <c r="Y4382" s="2" t="s">
        <v>8058</v>
      </c>
      <c r="Z4382" s="2" t="s">
        <v>918</v>
      </c>
      <c r="AA4382" s="2" t="s">
        <v>25</v>
      </c>
      <c r="AB4382" s="2" t="s">
        <v>27</v>
      </c>
      <c r="AC4382" s="2" t="s">
        <v>27</v>
      </c>
      <c r="AD4382" s="2" t="s">
        <v>27</v>
      </c>
      <c r="AE4382" s="2" t="s">
        <v>27</v>
      </c>
      <c r="AG4382" s="2" t="str">
        <f t="shared" si="275"/>
        <v>Phường Mỹ Đình 1</v>
      </c>
      <c r="AH4382" s="2" t="str">
        <f t="shared" si="276"/>
        <v>Quận Nam Từ Liêm</v>
      </c>
      <c r="AI4382" s="2" t="str">
        <f t="shared" si="277"/>
        <v/>
      </c>
      <c r="AK4382" s="2" t="str">
        <f t="shared" si="278"/>
        <v/>
      </c>
      <c r="BF4382" s="2" t="str">
        <f>VLOOKUP(M4382,'[1]mã win'!G:K,5,0)</f>
        <v>B</v>
      </c>
    </row>
    <row r="4383" spans="1:58" x14ac:dyDescent="0.25">
      <c r="A4383" s="6" t="s">
        <v>21491</v>
      </c>
      <c r="B4383" s="6" t="s">
        <v>15468</v>
      </c>
      <c r="C4383" s="6" t="s">
        <v>21492</v>
      </c>
      <c r="D4383" s="2" t="s">
        <v>21493</v>
      </c>
      <c r="E4383" s="2" t="s">
        <v>1152</v>
      </c>
      <c r="G4383" s="6" t="s">
        <v>15031</v>
      </c>
      <c r="H4383" s="6"/>
      <c r="I4383" s="6"/>
      <c r="J4383" s="6"/>
      <c r="K4383" s="7"/>
      <c r="L4383" s="6" t="s">
        <v>24</v>
      </c>
      <c r="M4383" s="6" t="s">
        <v>25</v>
      </c>
      <c r="N4383" s="6" t="s">
        <v>25</v>
      </c>
      <c r="O4383" s="6" t="s">
        <v>1152</v>
      </c>
      <c r="P4383" s="8" t="s">
        <v>27</v>
      </c>
      <c r="Q4383" s="9">
        <v>44707.423686145798</v>
      </c>
      <c r="R4383" s="6" t="s">
        <v>6465</v>
      </c>
      <c r="X4383" s="6" t="s">
        <v>21494</v>
      </c>
      <c r="Y4383" s="2" t="s">
        <v>21493</v>
      </c>
      <c r="Z4383" s="2" t="s">
        <v>1152</v>
      </c>
      <c r="AA4383" s="2" t="s">
        <v>6468</v>
      </c>
      <c r="AB4383" s="2" t="s">
        <v>27</v>
      </c>
      <c r="AC4383" s="2" t="s">
        <v>27</v>
      </c>
      <c r="AD4383" s="2" t="s">
        <v>27</v>
      </c>
      <c r="AE4383" s="2" t="s">
        <v>27</v>
      </c>
      <c r="AG4383" s="2" t="str">
        <f t="shared" si="275"/>
        <v>Phường Thượng Cát</v>
      </c>
      <c r="AH4383" s="2" t="str">
        <f t="shared" si="276"/>
        <v>Quận Bắc Từ Liêm</v>
      </c>
      <c r="AI4383" s="2" t="str">
        <f t="shared" si="277"/>
        <v/>
      </c>
      <c r="AK4383" s="2" t="str">
        <f t="shared" si="278"/>
        <v/>
      </c>
      <c r="BF4383" s="2" t="str">
        <f>VLOOKUP(M4383,'[1]mã win'!G:K,5,0)</f>
        <v>B</v>
      </c>
    </row>
    <row r="4384" spans="1:58" x14ac:dyDescent="0.25">
      <c r="A4384" s="6" t="s">
        <v>21495</v>
      </c>
      <c r="B4384" s="6" t="s">
        <v>15468</v>
      </c>
      <c r="C4384" s="6" t="s">
        <v>21496</v>
      </c>
      <c r="D4384" s="2" t="s">
        <v>16108</v>
      </c>
      <c r="E4384" s="2" t="s">
        <v>9720</v>
      </c>
      <c r="G4384" s="6" t="s">
        <v>15031</v>
      </c>
      <c r="H4384" s="6"/>
      <c r="I4384" s="6"/>
      <c r="J4384" s="6"/>
      <c r="K4384" s="7"/>
      <c r="L4384" s="6" t="s">
        <v>24</v>
      </c>
      <c r="M4384" s="6" t="s">
        <v>25</v>
      </c>
      <c r="N4384" s="6" t="s">
        <v>25</v>
      </c>
      <c r="O4384" s="6" t="s">
        <v>251</v>
      </c>
      <c r="P4384" s="8" t="s">
        <v>27</v>
      </c>
      <c r="Q4384" s="9">
        <v>44707.489128240697</v>
      </c>
      <c r="R4384" s="6" t="s">
        <v>6465</v>
      </c>
      <c r="X4384" s="6" t="s">
        <v>21497</v>
      </c>
      <c r="Y4384" s="2" t="s">
        <v>16108</v>
      </c>
      <c r="Z4384" s="2" t="s">
        <v>9720</v>
      </c>
      <c r="AA4384" s="2" t="s">
        <v>31</v>
      </c>
      <c r="AB4384" s="2" t="s">
        <v>27</v>
      </c>
      <c r="AC4384" s="2" t="s">
        <v>27</v>
      </c>
      <c r="AD4384" s="2" t="s">
        <v>27</v>
      </c>
      <c r="AE4384" s="2" t="s">
        <v>27</v>
      </c>
      <c r="AG4384" s="2" t="str">
        <f t="shared" si="275"/>
        <v>phường Dịch Vọng Hậu</v>
      </c>
      <c r="AH4384" s="2" t="str">
        <f t="shared" si="276"/>
        <v>quận Cầu Giấy</v>
      </c>
      <c r="AI4384" s="2" t="str">
        <f t="shared" si="277"/>
        <v/>
      </c>
      <c r="AK4384" s="2" t="str">
        <f t="shared" si="278"/>
        <v/>
      </c>
      <c r="BF4384" s="2" t="str">
        <f>VLOOKUP(M4384,'[1]mã win'!G:K,5,0)</f>
        <v>B</v>
      </c>
    </row>
    <row r="4385" spans="1:58" x14ac:dyDescent="0.25">
      <c r="A4385" s="6" t="s">
        <v>21498</v>
      </c>
      <c r="B4385" s="6" t="s">
        <v>15468</v>
      </c>
      <c r="C4385" s="6" t="s">
        <v>21499</v>
      </c>
      <c r="D4385" s="2" t="s">
        <v>10884</v>
      </c>
      <c r="E4385" s="2" t="s">
        <v>10932</v>
      </c>
      <c r="G4385" s="6" t="s">
        <v>15031</v>
      </c>
      <c r="H4385" s="6"/>
      <c r="I4385" s="6"/>
      <c r="J4385" s="6"/>
      <c r="K4385" s="7"/>
      <c r="L4385" s="6" t="s">
        <v>24</v>
      </c>
      <c r="M4385" s="6" t="s">
        <v>25</v>
      </c>
      <c r="N4385" s="6" t="s">
        <v>25</v>
      </c>
      <c r="O4385" s="6" t="s">
        <v>918</v>
      </c>
      <c r="P4385" s="8" t="s">
        <v>27</v>
      </c>
      <c r="Q4385" s="9">
        <v>44707.343942326399</v>
      </c>
      <c r="R4385" s="6" t="s">
        <v>6465</v>
      </c>
      <c r="X4385" s="6" t="s">
        <v>21500</v>
      </c>
      <c r="Y4385" s="2" t="s">
        <v>10884</v>
      </c>
      <c r="Z4385" s="2" t="s">
        <v>10932</v>
      </c>
      <c r="AA4385" s="2" t="s">
        <v>25</v>
      </c>
      <c r="AB4385" s="2" t="s">
        <v>27</v>
      </c>
      <c r="AC4385" s="2" t="s">
        <v>27</v>
      </c>
      <c r="AD4385" s="2" t="s">
        <v>27</v>
      </c>
      <c r="AE4385" s="2" t="s">
        <v>27</v>
      </c>
      <c r="AG4385" s="2" t="str">
        <f t="shared" si="275"/>
        <v>phường Mễ Trì</v>
      </c>
      <c r="AH4385" s="2" t="str">
        <f t="shared" si="276"/>
        <v>quận Nam Từ Liêm</v>
      </c>
      <c r="AI4385" s="2" t="str">
        <f t="shared" si="277"/>
        <v/>
      </c>
      <c r="AK4385" s="2" t="str">
        <f t="shared" si="278"/>
        <v/>
      </c>
      <c r="BF4385" s="2" t="str">
        <f>VLOOKUP(M4385,'[1]mã win'!G:K,5,0)</f>
        <v>B</v>
      </c>
    </row>
    <row r="4386" spans="1:58" x14ac:dyDescent="0.25">
      <c r="A4386" s="6" t="s">
        <v>21501</v>
      </c>
      <c r="B4386" s="6" t="s">
        <v>15468</v>
      </c>
      <c r="C4386" s="6" t="s">
        <v>21502</v>
      </c>
      <c r="D4386" s="2" t="s">
        <v>21503</v>
      </c>
      <c r="E4386" s="2" t="s">
        <v>926</v>
      </c>
      <c r="G4386" s="6" t="s">
        <v>15031</v>
      </c>
      <c r="H4386" s="6"/>
      <c r="I4386" s="6"/>
      <c r="J4386" s="6"/>
      <c r="K4386" s="7"/>
      <c r="L4386" s="6" t="s">
        <v>24</v>
      </c>
      <c r="M4386" s="6" t="s">
        <v>25</v>
      </c>
      <c r="N4386" s="6" t="s">
        <v>25</v>
      </c>
      <c r="O4386" s="6" t="s">
        <v>918</v>
      </c>
      <c r="P4386" s="8" t="s">
        <v>27</v>
      </c>
      <c r="Q4386" s="9">
        <v>44707.344322881901</v>
      </c>
      <c r="R4386" s="6" t="s">
        <v>6465</v>
      </c>
      <c r="X4386" s="6" t="s">
        <v>21504</v>
      </c>
      <c r="Y4386" s="2" t="s">
        <v>21505</v>
      </c>
      <c r="Z4386" s="2" t="s">
        <v>21506</v>
      </c>
      <c r="AA4386" s="2" t="s">
        <v>21503</v>
      </c>
      <c r="AB4386" s="2" t="s">
        <v>926</v>
      </c>
      <c r="AC4386" s="2" t="s">
        <v>10794</v>
      </c>
      <c r="AD4386" s="2" t="s">
        <v>27</v>
      </c>
      <c r="AE4386" s="2" t="s">
        <v>27</v>
      </c>
      <c r="AG4386" s="2" t="str">
        <f t="shared" si="275"/>
        <v>P. Cầu Diễn</v>
      </c>
      <c r="AH4386" s="2" t="str">
        <f t="shared" si="276"/>
        <v>Q. Nam Từ Liêm</v>
      </c>
      <c r="AI4386" s="2" t="str">
        <f t="shared" si="277"/>
        <v/>
      </c>
      <c r="AK4386" s="2" t="str">
        <f t="shared" si="278"/>
        <v/>
      </c>
      <c r="BF4386" s="2" t="str">
        <f>VLOOKUP(M4386,'[1]mã win'!G:K,5,0)</f>
        <v>B</v>
      </c>
    </row>
    <row r="4387" spans="1:58" x14ac:dyDescent="0.25">
      <c r="A4387" s="6" t="s">
        <v>21507</v>
      </c>
      <c r="B4387" s="6" t="s">
        <v>15463</v>
      </c>
      <c r="C4387" s="6" t="s">
        <v>21508</v>
      </c>
      <c r="D4387" s="2" t="s">
        <v>27</v>
      </c>
      <c r="E4387" s="2" t="s">
        <v>21509</v>
      </c>
      <c r="G4387" s="6" t="s">
        <v>15031</v>
      </c>
      <c r="H4387" s="6"/>
      <c r="I4387" s="6"/>
      <c r="J4387" s="6"/>
      <c r="K4387" s="7"/>
      <c r="L4387" s="6" t="s">
        <v>24</v>
      </c>
      <c r="M4387" s="6" t="s">
        <v>25</v>
      </c>
      <c r="N4387" s="6" t="s">
        <v>25</v>
      </c>
      <c r="O4387" s="6" t="s">
        <v>10703</v>
      </c>
      <c r="P4387" s="8" t="s">
        <v>27</v>
      </c>
      <c r="Q4387" s="9">
        <v>44736.3841833681</v>
      </c>
      <c r="R4387" s="6" t="s">
        <v>6465</v>
      </c>
      <c r="X4387" s="6" t="s">
        <v>21510</v>
      </c>
      <c r="Y4387" s="2" t="s">
        <v>21511</v>
      </c>
      <c r="Z4387" s="2" t="s">
        <v>21509</v>
      </c>
      <c r="AA4387" s="2" t="s">
        <v>31</v>
      </c>
      <c r="AB4387" s="2" t="s">
        <v>27</v>
      </c>
      <c r="AC4387" s="2" t="s">
        <v>27</v>
      </c>
      <c r="AD4387" s="2" t="s">
        <v>27</v>
      </c>
      <c r="AE4387" s="2" t="s">
        <v>27</v>
      </c>
      <c r="AG4387" s="2" t="str">
        <f t="shared" si="275"/>
        <v/>
      </c>
      <c r="AH4387" s="2" t="str">
        <f t="shared" si="276"/>
        <v/>
      </c>
      <c r="AI4387" s="2" t="str">
        <f t="shared" si="277"/>
        <v>Huyện Đan Phương</v>
      </c>
      <c r="AK4387" s="2" t="str">
        <f t="shared" si="278"/>
        <v/>
      </c>
      <c r="BF4387" s="2" t="str">
        <f>VLOOKUP(M4387,'[1]mã win'!G:K,5,0)</f>
        <v>B</v>
      </c>
    </row>
    <row r="4388" spans="1:58" x14ac:dyDescent="0.25">
      <c r="A4388" s="6" t="s">
        <v>21512</v>
      </c>
      <c r="B4388" s="6" t="s">
        <v>15468</v>
      </c>
      <c r="C4388" s="6" t="s">
        <v>21513</v>
      </c>
      <c r="D4388" s="2" t="s">
        <v>27</v>
      </c>
      <c r="E4388" s="2" t="s">
        <v>2278</v>
      </c>
      <c r="G4388" s="6" t="s">
        <v>15031</v>
      </c>
      <c r="H4388" s="6"/>
      <c r="I4388" s="6"/>
      <c r="J4388" s="6"/>
      <c r="K4388" s="7"/>
      <c r="L4388" s="6" t="s">
        <v>8064</v>
      </c>
      <c r="M4388" s="6" t="s">
        <v>25</v>
      </c>
      <c r="N4388" s="6" t="s">
        <v>25</v>
      </c>
      <c r="O4388" s="6" t="s">
        <v>2278</v>
      </c>
      <c r="P4388" s="8" t="s">
        <v>27</v>
      </c>
      <c r="Q4388" s="9">
        <v>44705.5797852662</v>
      </c>
      <c r="R4388" s="6" t="s">
        <v>6465</v>
      </c>
      <c r="X4388" s="6" t="s">
        <v>21514</v>
      </c>
      <c r="Y4388" s="2" t="s">
        <v>2283</v>
      </c>
      <c r="Z4388" s="2" t="s">
        <v>2278</v>
      </c>
      <c r="AA4388" s="2" t="s">
        <v>31</v>
      </c>
      <c r="AB4388" s="2" t="s">
        <v>27</v>
      </c>
      <c r="AC4388" s="2" t="s">
        <v>27</v>
      </c>
      <c r="AD4388" s="2" t="s">
        <v>27</v>
      </c>
      <c r="AE4388" s="2" t="s">
        <v>27</v>
      </c>
      <c r="AG4388" s="2" t="str">
        <f t="shared" si="275"/>
        <v/>
      </c>
      <c r="AH4388" s="2" t="str">
        <f t="shared" si="276"/>
        <v/>
      </c>
      <c r="AI4388" s="2" t="str">
        <f t="shared" si="277"/>
        <v>Huyện Gia Lâm</v>
      </c>
      <c r="AK4388" s="2" t="str">
        <f t="shared" si="278"/>
        <v/>
      </c>
      <c r="BF4388" s="2" t="str">
        <f>VLOOKUP(M4388,'[1]mã win'!G:K,5,0)</f>
        <v>B</v>
      </c>
    </row>
    <row r="4389" spans="1:58" x14ac:dyDescent="0.25">
      <c r="A4389" s="6" t="s">
        <v>21515</v>
      </c>
      <c r="B4389" s="6" t="s">
        <v>15468</v>
      </c>
      <c r="C4389" s="6" t="s">
        <v>21516</v>
      </c>
      <c r="D4389" s="2" t="s">
        <v>27</v>
      </c>
      <c r="E4389" s="2" t="s">
        <v>10323</v>
      </c>
      <c r="G4389" s="6" t="s">
        <v>16950</v>
      </c>
      <c r="H4389" s="6"/>
      <c r="I4389" s="6"/>
      <c r="J4389" s="6"/>
      <c r="K4389" s="7"/>
      <c r="L4389" s="6" t="s">
        <v>235</v>
      </c>
      <c r="M4389" s="6" t="s">
        <v>25</v>
      </c>
      <c r="N4389" s="6" t="s">
        <v>25</v>
      </c>
      <c r="O4389" s="6" t="s">
        <v>10324</v>
      </c>
      <c r="P4389" s="8" t="s">
        <v>27</v>
      </c>
      <c r="Q4389" s="9">
        <v>44705.599945983799</v>
      </c>
      <c r="R4389" s="6" t="s">
        <v>6465</v>
      </c>
      <c r="X4389" s="6" t="s">
        <v>20176</v>
      </c>
      <c r="Y4389" s="2" t="s">
        <v>21517</v>
      </c>
      <c r="Z4389" s="2" t="s">
        <v>21518</v>
      </c>
      <c r="AA4389" s="2" t="s">
        <v>10323</v>
      </c>
      <c r="AB4389" s="2" t="s">
        <v>25</v>
      </c>
      <c r="AC4389" s="2" t="s">
        <v>27</v>
      </c>
      <c r="AD4389" s="2" t="s">
        <v>27</v>
      </c>
      <c r="AE4389" s="2" t="s">
        <v>27</v>
      </c>
      <c r="AG4389" s="2" t="str">
        <f t="shared" si="275"/>
        <v/>
      </c>
      <c r="AH4389" s="2" t="str">
        <f t="shared" si="276"/>
        <v/>
      </c>
      <c r="AI4389" s="2" t="str">
        <f t="shared" si="277"/>
        <v>huyện Sóc Sơn</v>
      </c>
      <c r="AK4389" s="2" t="str">
        <f t="shared" si="278"/>
        <v/>
      </c>
      <c r="BF4389" s="2" t="str">
        <f>VLOOKUP(M4389,'[1]mã win'!G:K,5,0)</f>
        <v>B</v>
      </c>
    </row>
    <row r="4390" spans="1:58" x14ac:dyDescent="0.25">
      <c r="A4390" s="6" t="s">
        <v>21519</v>
      </c>
      <c r="B4390" s="6" t="s">
        <v>15468</v>
      </c>
      <c r="C4390" s="6" t="s">
        <v>21520</v>
      </c>
      <c r="D4390" s="2" t="s">
        <v>27</v>
      </c>
      <c r="E4390" s="2" t="s">
        <v>2278</v>
      </c>
      <c r="G4390" s="6" t="s">
        <v>15031</v>
      </c>
      <c r="H4390" s="6"/>
      <c r="I4390" s="6"/>
      <c r="J4390" s="6"/>
      <c r="K4390" s="7"/>
      <c r="L4390" s="6" t="s">
        <v>8064</v>
      </c>
      <c r="M4390" s="6" t="s">
        <v>25</v>
      </c>
      <c r="N4390" s="6" t="s">
        <v>25</v>
      </c>
      <c r="O4390" s="6" t="s">
        <v>2278</v>
      </c>
      <c r="P4390" s="8" t="s">
        <v>27</v>
      </c>
      <c r="Q4390" s="9">
        <v>44705.582129826398</v>
      </c>
      <c r="R4390" s="6" t="s">
        <v>6465</v>
      </c>
      <c r="X4390" s="6" t="s">
        <v>21521</v>
      </c>
      <c r="Y4390" s="2" t="s">
        <v>21522</v>
      </c>
      <c r="Z4390" s="2" t="s">
        <v>21523</v>
      </c>
      <c r="AA4390" s="2" t="s">
        <v>2311</v>
      </c>
      <c r="AB4390" s="2" t="s">
        <v>2278</v>
      </c>
      <c r="AC4390" s="2" t="s">
        <v>31</v>
      </c>
      <c r="AD4390" s="2" t="s">
        <v>27</v>
      </c>
      <c r="AE4390" s="2" t="s">
        <v>27</v>
      </c>
      <c r="AG4390" s="2" t="str">
        <f t="shared" si="275"/>
        <v/>
      </c>
      <c r="AH4390" s="2" t="str">
        <f t="shared" si="276"/>
        <v/>
      </c>
      <c r="AI4390" s="2" t="str">
        <f t="shared" si="277"/>
        <v>Huyện Gia Lâm</v>
      </c>
      <c r="AK4390" s="2" t="str">
        <f t="shared" si="278"/>
        <v/>
      </c>
      <c r="BF4390" s="2" t="str">
        <f>VLOOKUP(M4390,'[1]mã win'!G:K,5,0)</f>
        <v>B</v>
      </c>
    </row>
    <row r="4391" spans="1:58" x14ac:dyDescent="0.25">
      <c r="A4391" s="6" t="s">
        <v>21524</v>
      </c>
      <c r="B4391" s="6" t="s">
        <v>15468</v>
      </c>
      <c r="C4391" s="6" t="s">
        <v>21525</v>
      </c>
      <c r="D4391" s="2" t="s">
        <v>27</v>
      </c>
      <c r="E4391" s="2" t="s">
        <v>967</v>
      </c>
      <c r="G4391" s="6" t="s">
        <v>15031</v>
      </c>
      <c r="H4391" s="6"/>
      <c r="I4391" s="6"/>
      <c r="J4391" s="6"/>
      <c r="K4391" s="7"/>
      <c r="L4391" s="6" t="s">
        <v>235</v>
      </c>
      <c r="M4391" s="6" t="s">
        <v>25</v>
      </c>
      <c r="N4391" s="6" t="s">
        <v>25</v>
      </c>
      <c r="O4391" s="6" t="s">
        <v>967</v>
      </c>
      <c r="P4391" s="8" t="s">
        <v>27</v>
      </c>
      <c r="Q4391" s="9">
        <v>44704.576737037001</v>
      </c>
      <c r="R4391" s="6" t="s">
        <v>6465</v>
      </c>
      <c r="X4391" s="6" t="s">
        <v>21526</v>
      </c>
      <c r="Y4391" s="2" t="s">
        <v>21527</v>
      </c>
      <c r="Z4391" s="2" t="s">
        <v>27</v>
      </c>
      <c r="AA4391" s="2" t="s">
        <v>27</v>
      </c>
      <c r="AB4391" s="2" t="s">
        <v>27</v>
      </c>
      <c r="AC4391" s="2" t="s">
        <v>27</v>
      </c>
      <c r="AD4391" s="2" t="s">
        <v>27</v>
      </c>
      <c r="AE4391" s="2" t="s">
        <v>27</v>
      </c>
      <c r="AG4391" s="2" t="str">
        <f t="shared" si="275"/>
        <v/>
      </c>
      <c r="AH4391" s="2" t="str">
        <f t="shared" si="276"/>
        <v/>
      </c>
      <c r="AI4391" s="2" t="str">
        <f t="shared" si="277"/>
        <v/>
      </c>
      <c r="AK4391" s="2" t="str">
        <f t="shared" si="278"/>
        <v/>
      </c>
      <c r="BF4391" s="2" t="str">
        <f>VLOOKUP(M4391,'[1]mã win'!G:K,5,0)</f>
        <v>B</v>
      </c>
    </row>
    <row r="4392" spans="1:58" x14ac:dyDescent="0.25">
      <c r="A4392" s="6" t="s">
        <v>21528</v>
      </c>
      <c r="B4392" s="6" t="s">
        <v>15468</v>
      </c>
      <c r="C4392" s="6" t="s">
        <v>21529</v>
      </c>
      <c r="D4392" s="2" t="s">
        <v>21530</v>
      </c>
      <c r="E4392" s="2" t="s">
        <v>982</v>
      </c>
      <c r="G4392" s="6" t="s">
        <v>15031</v>
      </c>
      <c r="H4392" s="6"/>
      <c r="I4392" s="6"/>
      <c r="J4392" s="6"/>
      <c r="K4392" s="7"/>
      <c r="L4392" s="6" t="s">
        <v>8064</v>
      </c>
      <c r="M4392" s="6" t="s">
        <v>25</v>
      </c>
      <c r="N4392" s="6" t="s">
        <v>25</v>
      </c>
      <c r="O4392" s="6" t="s">
        <v>945</v>
      </c>
      <c r="P4392" s="8" t="s">
        <v>27</v>
      </c>
      <c r="Q4392" s="9">
        <v>44720.604458680602</v>
      </c>
      <c r="R4392" s="6" t="s">
        <v>6465</v>
      </c>
      <c r="X4392" s="6" t="s">
        <v>21531</v>
      </c>
      <c r="Y4392" s="2" t="s">
        <v>262</v>
      </c>
      <c r="Z4392" s="2" t="s">
        <v>21532</v>
      </c>
      <c r="AA4392" s="2" t="s">
        <v>20537</v>
      </c>
      <c r="AB4392" s="2" t="s">
        <v>21530</v>
      </c>
      <c r="AC4392" s="2" t="s">
        <v>982</v>
      </c>
      <c r="AD4392" s="2" t="s">
        <v>31</v>
      </c>
      <c r="AE4392" s="2" t="s">
        <v>27</v>
      </c>
      <c r="AG4392" s="2" t="str">
        <f t="shared" si="275"/>
        <v>P.Nhân Chính</v>
      </c>
      <c r="AH4392" s="2" t="str">
        <f t="shared" si="276"/>
        <v>Q.Thanh Xuân</v>
      </c>
      <c r="AI4392" s="2" t="str">
        <f t="shared" si="277"/>
        <v/>
      </c>
      <c r="AK4392" s="2" t="str">
        <f t="shared" si="278"/>
        <v/>
      </c>
      <c r="BF4392" s="2" t="str">
        <f>VLOOKUP(M4392,'[1]mã win'!G:K,5,0)</f>
        <v>B</v>
      </c>
    </row>
    <row r="4393" spans="1:58" x14ac:dyDescent="0.25">
      <c r="A4393" s="6" t="s">
        <v>21533</v>
      </c>
      <c r="B4393" s="6" t="s">
        <v>15463</v>
      </c>
      <c r="C4393" s="6" t="s">
        <v>21534</v>
      </c>
      <c r="D4393" s="2" t="s">
        <v>27</v>
      </c>
      <c r="E4393" s="2" t="s">
        <v>1047</v>
      </c>
      <c r="G4393" s="6" t="s">
        <v>15031</v>
      </c>
      <c r="H4393" s="6"/>
      <c r="I4393" s="6"/>
      <c r="J4393" s="6"/>
      <c r="K4393" s="7"/>
      <c r="L4393" s="6" t="s">
        <v>24</v>
      </c>
      <c r="M4393" s="6" t="s">
        <v>25</v>
      </c>
      <c r="N4393" s="6" t="s">
        <v>25</v>
      </c>
      <c r="O4393" s="6" t="s">
        <v>1047</v>
      </c>
      <c r="P4393" s="8" t="s">
        <v>27</v>
      </c>
      <c r="Q4393" s="9">
        <v>44719.591548379598</v>
      </c>
      <c r="R4393" s="6" t="s">
        <v>6465</v>
      </c>
      <c r="X4393" s="6" t="s">
        <v>17628</v>
      </c>
      <c r="Y4393" s="2" t="s">
        <v>21535</v>
      </c>
      <c r="Z4393" s="2" t="s">
        <v>1047</v>
      </c>
      <c r="AA4393" s="2" t="s">
        <v>31</v>
      </c>
      <c r="AB4393" s="2" t="s">
        <v>27</v>
      </c>
      <c r="AC4393" s="2" t="s">
        <v>27</v>
      </c>
      <c r="AD4393" s="2" t="s">
        <v>27</v>
      </c>
      <c r="AE4393" s="2" t="s">
        <v>27</v>
      </c>
      <c r="AG4393" s="2" t="str">
        <f t="shared" si="275"/>
        <v/>
      </c>
      <c r="AH4393" s="2" t="str">
        <f t="shared" si="276"/>
        <v/>
      </c>
      <c r="AI4393" s="2" t="str">
        <f t="shared" si="277"/>
        <v>Huyện Hoài Đức</v>
      </c>
      <c r="AK4393" s="2" t="str">
        <f t="shared" si="278"/>
        <v/>
      </c>
      <c r="BF4393" s="2" t="str">
        <f>VLOOKUP(M4393,'[1]mã win'!G:K,5,0)</f>
        <v>B</v>
      </c>
    </row>
    <row r="4394" spans="1:58" x14ac:dyDescent="0.25">
      <c r="A4394" s="6" t="s">
        <v>21536</v>
      </c>
      <c r="B4394" s="6" t="s">
        <v>15457</v>
      </c>
      <c r="C4394" s="6" t="s">
        <v>21537</v>
      </c>
      <c r="D4394" s="2" t="s">
        <v>8374</v>
      </c>
      <c r="E4394" s="2" t="s">
        <v>200</v>
      </c>
      <c r="G4394" s="6" t="s">
        <v>15024</v>
      </c>
      <c r="H4394" s="6" t="s">
        <v>27</v>
      </c>
      <c r="I4394" s="6"/>
      <c r="J4394" s="6"/>
      <c r="K4394" s="7">
        <v>60</v>
      </c>
      <c r="L4394" s="6" t="s">
        <v>199</v>
      </c>
      <c r="M4394" s="6" t="s">
        <v>39</v>
      </c>
      <c r="N4394" s="6" t="s">
        <v>39</v>
      </c>
      <c r="O4394" s="6" t="s">
        <v>200</v>
      </c>
      <c r="P4394" s="8" t="s">
        <v>27</v>
      </c>
      <c r="Q4394" s="9">
        <v>44767.362571030098</v>
      </c>
      <c r="R4394" s="6" t="s">
        <v>28</v>
      </c>
      <c r="X4394" s="6" t="s">
        <v>21538</v>
      </c>
      <c r="Y4394" s="2" t="s">
        <v>8374</v>
      </c>
      <c r="Z4394" s="2" t="s">
        <v>200</v>
      </c>
      <c r="AA4394" s="2" t="s">
        <v>114</v>
      </c>
      <c r="AB4394" s="2" t="s">
        <v>27</v>
      </c>
      <c r="AC4394" s="2" t="s">
        <v>27</v>
      </c>
      <c r="AD4394" s="2" t="s">
        <v>27</v>
      </c>
      <c r="AE4394" s="2" t="s">
        <v>27</v>
      </c>
      <c r="AG4394" s="2" t="str">
        <f t="shared" si="275"/>
        <v>P.2</v>
      </c>
      <c r="AH4394" s="2" t="str">
        <f t="shared" si="276"/>
        <v>Quận Tân Bình</v>
      </c>
      <c r="AI4394" s="2" t="str">
        <f t="shared" si="277"/>
        <v/>
      </c>
      <c r="AK4394" s="2" t="str">
        <f t="shared" si="278"/>
        <v/>
      </c>
      <c r="BF4394" s="2" t="str">
        <f>VLOOKUP(M4394,'[1]mã win'!G:K,5,0)</f>
        <v>N</v>
      </c>
    </row>
    <row r="4395" spans="1:58" x14ac:dyDescent="0.25">
      <c r="A4395" s="6" t="s">
        <v>21539</v>
      </c>
      <c r="B4395" s="6" t="s">
        <v>15468</v>
      </c>
      <c r="C4395" s="6" t="s">
        <v>21540</v>
      </c>
      <c r="D4395" s="2" t="s">
        <v>27</v>
      </c>
      <c r="E4395" s="2" t="s">
        <v>945</v>
      </c>
      <c r="G4395" s="6" t="s">
        <v>15031</v>
      </c>
      <c r="H4395" s="6"/>
      <c r="I4395" s="6"/>
      <c r="J4395" s="6"/>
      <c r="K4395" s="7"/>
      <c r="L4395" s="6" t="s">
        <v>8064</v>
      </c>
      <c r="M4395" s="6" t="s">
        <v>25</v>
      </c>
      <c r="N4395" s="6" t="s">
        <v>25</v>
      </c>
      <c r="O4395" s="6" t="s">
        <v>945</v>
      </c>
      <c r="P4395" s="8" t="s">
        <v>27</v>
      </c>
      <c r="Q4395" s="9">
        <v>44707.640404780097</v>
      </c>
      <c r="R4395" s="6" t="s">
        <v>6465</v>
      </c>
      <c r="X4395" s="6" t="s">
        <v>21541</v>
      </c>
      <c r="Y4395" s="2" t="s">
        <v>21542</v>
      </c>
      <c r="Z4395" s="2" t="s">
        <v>949</v>
      </c>
      <c r="AA4395" s="2" t="s">
        <v>21543</v>
      </c>
      <c r="AB4395" s="2" t="s">
        <v>27</v>
      </c>
      <c r="AC4395" s="2" t="s">
        <v>27</v>
      </c>
      <c r="AD4395" s="2" t="s">
        <v>27</v>
      </c>
      <c r="AE4395" s="2" t="s">
        <v>27</v>
      </c>
      <c r="AG4395" s="2" t="str">
        <f t="shared" si="275"/>
        <v/>
      </c>
      <c r="AH4395" s="2" t="str">
        <f t="shared" si="276"/>
        <v/>
      </c>
      <c r="AI4395" s="2" t="str">
        <f t="shared" si="277"/>
        <v/>
      </c>
      <c r="AK4395" s="2" t="str">
        <f t="shared" si="278"/>
        <v/>
      </c>
      <c r="BF4395" s="2" t="str">
        <f>VLOOKUP(M4395,'[1]mã win'!G:K,5,0)</f>
        <v>B</v>
      </c>
    </row>
    <row r="4396" spans="1:58" x14ac:dyDescent="0.25">
      <c r="A4396" s="6" t="s">
        <v>21544</v>
      </c>
      <c r="B4396" s="6" t="s">
        <v>15457</v>
      </c>
      <c r="C4396" s="6" t="s">
        <v>21545</v>
      </c>
      <c r="D4396" s="2" t="s">
        <v>8648</v>
      </c>
      <c r="E4396" s="2" t="s">
        <v>47</v>
      </c>
      <c r="G4396" s="6" t="s">
        <v>15024</v>
      </c>
      <c r="H4396" s="6" t="s">
        <v>27</v>
      </c>
      <c r="I4396" s="6"/>
      <c r="J4396" s="6"/>
      <c r="K4396" s="7">
        <v>60</v>
      </c>
      <c r="L4396" s="6" t="s">
        <v>50</v>
      </c>
      <c r="M4396" s="6" t="s">
        <v>39</v>
      </c>
      <c r="N4396" s="6" t="s">
        <v>39</v>
      </c>
      <c r="O4396" s="6" t="s">
        <v>143</v>
      </c>
      <c r="P4396" s="8" t="s">
        <v>27</v>
      </c>
      <c r="Q4396" s="9">
        <v>44714.623195104199</v>
      </c>
      <c r="R4396" s="6" t="s">
        <v>28</v>
      </c>
      <c r="X4396" s="6" t="s">
        <v>21546</v>
      </c>
      <c r="Y4396" s="2" t="s">
        <v>21547</v>
      </c>
      <c r="Z4396" s="2" t="s">
        <v>21548</v>
      </c>
      <c r="AA4396" s="2" t="s">
        <v>21549</v>
      </c>
      <c r="AB4396" s="2" t="s">
        <v>8648</v>
      </c>
      <c r="AC4396" s="2" t="s">
        <v>47</v>
      </c>
      <c r="AD4396" s="2" t="s">
        <v>114</v>
      </c>
      <c r="AE4396" s="2" t="s">
        <v>27</v>
      </c>
      <c r="AG4396" s="2" t="str">
        <f t="shared" si="275"/>
        <v>Phường Bình Khánh</v>
      </c>
      <c r="AH4396" s="2" t="str">
        <f t="shared" si="276"/>
        <v>Quận 2</v>
      </c>
      <c r="AI4396" s="2" t="str">
        <f t="shared" si="277"/>
        <v/>
      </c>
      <c r="AK4396" s="2" t="str">
        <f t="shared" si="278"/>
        <v/>
      </c>
      <c r="BF4396" s="2" t="str">
        <f>VLOOKUP(M4396,'[1]mã win'!G:K,5,0)</f>
        <v>N</v>
      </c>
    </row>
    <row r="4397" spans="1:58" x14ac:dyDescent="0.25">
      <c r="A4397" s="6" t="s">
        <v>21550</v>
      </c>
      <c r="B4397" s="6" t="s">
        <v>15468</v>
      </c>
      <c r="C4397" s="6" t="s">
        <v>21551</v>
      </c>
      <c r="D4397" s="2" t="s">
        <v>15943</v>
      </c>
      <c r="E4397" s="2" t="s">
        <v>497</v>
      </c>
      <c r="G4397" s="6" t="s">
        <v>15031</v>
      </c>
      <c r="H4397" s="6"/>
      <c r="I4397" s="6"/>
      <c r="J4397" s="6"/>
      <c r="K4397" s="7"/>
      <c r="L4397" s="6" t="s">
        <v>8064</v>
      </c>
      <c r="M4397" s="6" t="s">
        <v>25</v>
      </c>
      <c r="N4397" s="6" t="s">
        <v>25</v>
      </c>
      <c r="O4397" s="6" t="s">
        <v>497</v>
      </c>
      <c r="P4397" s="8" t="s">
        <v>27</v>
      </c>
      <c r="Q4397" s="9">
        <v>44720.452524189801</v>
      </c>
      <c r="R4397" s="6" t="s">
        <v>6465</v>
      </c>
      <c r="X4397" s="6" t="s">
        <v>21552</v>
      </c>
      <c r="Y4397" s="2" t="s">
        <v>15943</v>
      </c>
      <c r="Z4397" s="2" t="s">
        <v>497</v>
      </c>
      <c r="AA4397" s="2" t="s">
        <v>31</v>
      </c>
      <c r="AB4397" s="2" t="s">
        <v>27</v>
      </c>
      <c r="AC4397" s="2" t="s">
        <v>27</v>
      </c>
      <c r="AD4397" s="2" t="s">
        <v>27</v>
      </c>
      <c r="AE4397" s="2" t="s">
        <v>27</v>
      </c>
      <c r="AG4397" s="2" t="str">
        <f t="shared" si="275"/>
        <v>phường Thụy Khuê</v>
      </c>
      <c r="AH4397" s="2" t="str">
        <f t="shared" si="276"/>
        <v>Quận Tây Hồ</v>
      </c>
      <c r="AI4397" s="2" t="str">
        <f t="shared" si="277"/>
        <v/>
      </c>
      <c r="AK4397" s="2" t="str">
        <f t="shared" si="278"/>
        <v/>
      </c>
      <c r="BF4397" s="2" t="str">
        <f>VLOOKUP(M4397,'[1]mã win'!G:K,5,0)</f>
        <v>B</v>
      </c>
    </row>
    <row r="4398" spans="1:58" x14ac:dyDescent="0.25">
      <c r="A4398" s="6" t="s">
        <v>21553</v>
      </c>
      <c r="B4398" s="6" t="s">
        <v>15468</v>
      </c>
      <c r="C4398" s="6" t="s">
        <v>21554</v>
      </c>
      <c r="D4398" s="2" t="s">
        <v>27</v>
      </c>
      <c r="E4398" s="2" t="s">
        <v>967</v>
      </c>
      <c r="G4398" s="6" t="s">
        <v>15031</v>
      </c>
      <c r="H4398" s="6"/>
      <c r="I4398" s="6"/>
      <c r="J4398" s="6"/>
      <c r="K4398" s="7"/>
      <c r="L4398" s="6" t="s">
        <v>235</v>
      </c>
      <c r="M4398" s="6" t="s">
        <v>25</v>
      </c>
      <c r="N4398" s="6" t="s">
        <v>25</v>
      </c>
      <c r="O4398" s="6" t="s">
        <v>967</v>
      </c>
      <c r="P4398" s="8" t="s">
        <v>27</v>
      </c>
      <c r="Q4398" s="9">
        <v>44704.473527280097</v>
      </c>
      <c r="R4398" s="6" t="s">
        <v>6465</v>
      </c>
      <c r="X4398" s="6">
        <v>88</v>
      </c>
      <c r="Y4398" s="2" t="s">
        <v>21555</v>
      </c>
      <c r="Z4398" s="2" t="s">
        <v>21556</v>
      </c>
      <c r="AA4398" s="2" t="s">
        <v>27</v>
      </c>
      <c r="AB4398" s="2" t="s">
        <v>27</v>
      </c>
      <c r="AC4398" s="2" t="s">
        <v>27</v>
      </c>
      <c r="AD4398" s="2" t="s">
        <v>27</v>
      </c>
      <c r="AE4398" s="2" t="s">
        <v>27</v>
      </c>
      <c r="AG4398" s="2" t="str">
        <f t="shared" si="275"/>
        <v/>
      </c>
      <c r="AH4398" s="2" t="str">
        <f t="shared" si="276"/>
        <v/>
      </c>
      <c r="AI4398" s="2" t="str">
        <f t="shared" si="277"/>
        <v/>
      </c>
      <c r="AK4398" s="2" t="str">
        <f t="shared" si="278"/>
        <v/>
      </c>
      <c r="BF4398" s="2" t="str">
        <f>VLOOKUP(M4398,'[1]mã win'!G:K,5,0)</f>
        <v>B</v>
      </c>
    </row>
    <row r="4399" spans="1:58" x14ac:dyDescent="0.25">
      <c r="A4399" s="6" t="s">
        <v>21557</v>
      </c>
      <c r="B4399" s="6" t="s">
        <v>15468</v>
      </c>
      <c r="C4399" s="6" t="s">
        <v>21558</v>
      </c>
      <c r="D4399" s="2" t="s">
        <v>1675</v>
      </c>
      <c r="E4399" s="2" t="s">
        <v>945</v>
      </c>
      <c r="G4399" s="6" t="s">
        <v>15031</v>
      </c>
      <c r="H4399" s="6"/>
      <c r="I4399" s="6"/>
      <c r="J4399" s="6"/>
      <c r="K4399" s="7"/>
      <c r="L4399" s="6" t="s">
        <v>8064</v>
      </c>
      <c r="M4399" s="6" t="s">
        <v>25</v>
      </c>
      <c r="N4399" s="6" t="s">
        <v>25</v>
      </c>
      <c r="O4399" s="6" t="s">
        <v>945</v>
      </c>
      <c r="P4399" s="8" t="s">
        <v>27</v>
      </c>
      <c r="Q4399" s="9">
        <v>44720.599060416702</v>
      </c>
      <c r="R4399" s="6" t="s">
        <v>6465</v>
      </c>
      <c r="X4399" s="6" t="s">
        <v>21559</v>
      </c>
      <c r="Y4399" s="2" t="s">
        <v>1675</v>
      </c>
      <c r="Z4399" s="2" t="s">
        <v>945</v>
      </c>
      <c r="AA4399" s="2" t="s">
        <v>21560</v>
      </c>
      <c r="AB4399" s="2" t="s">
        <v>27</v>
      </c>
      <c r="AC4399" s="2" t="s">
        <v>27</v>
      </c>
      <c r="AD4399" s="2" t="s">
        <v>27</v>
      </c>
      <c r="AE4399" s="2" t="s">
        <v>27</v>
      </c>
      <c r="AG4399" s="2" t="str">
        <f t="shared" si="275"/>
        <v>Phường Thanh Xuân Bắc</v>
      </c>
      <c r="AH4399" s="2" t="str">
        <f t="shared" si="276"/>
        <v>Quận Thanh Xuân</v>
      </c>
      <c r="AI4399" s="2" t="str">
        <f t="shared" si="277"/>
        <v/>
      </c>
      <c r="AK4399" s="2" t="str">
        <f t="shared" si="278"/>
        <v/>
      </c>
      <c r="BF4399" s="2" t="str">
        <f>VLOOKUP(M4399,'[1]mã win'!G:K,5,0)</f>
        <v>B</v>
      </c>
    </row>
    <row r="4400" spans="1:58" x14ac:dyDescent="0.25">
      <c r="A4400" s="6" t="s">
        <v>21561</v>
      </c>
      <c r="B4400" s="6" t="s">
        <v>15468</v>
      </c>
      <c r="C4400" s="6" t="s">
        <v>21562</v>
      </c>
      <c r="D4400" s="2" t="s">
        <v>27</v>
      </c>
      <c r="E4400" s="2" t="s">
        <v>2278</v>
      </c>
      <c r="G4400" s="6" t="s">
        <v>15031</v>
      </c>
      <c r="H4400" s="6"/>
      <c r="I4400" s="6"/>
      <c r="J4400" s="6"/>
      <c r="K4400" s="7"/>
      <c r="L4400" s="6" t="s">
        <v>8064</v>
      </c>
      <c r="M4400" s="6" t="s">
        <v>25</v>
      </c>
      <c r="N4400" s="6" t="s">
        <v>25</v>
      </c>
      <c r="O4400" s="6" t="s">
        <v>2278</v>
      </c>
      <c r="P4400" s="8" t="s">
        <v>27</v>
      </c>
      <c r="Q4400" s="9">
        <v>44705.582552858803</v>
      </c>
      <c r="R4400" s="6" t="s">
        <v>6465</v>
      </c>
      <c r="X4400" s="6" t="s">
        <v>21563</v>
      </c>
      <c r="Y4400" s="2" t="s">
        <v>21564</v>
      </c>
      <c r="Z4400" s="2" t="s">
        <v>27</v>
      </c>
      <c r="AA4400" s="2" t="s">
        <v>27</v>
      </c>
      <c r="AB4400" s="2" t="s">
        <v>27</v>
      </c>
      <c r="AC4400" s="2" t="s">
        <v>27</v>
      </c>
      <c r="AD4400" s="2" t="s">
        <v>27</v>
      </c>
      <c r="AE4400" s="2" t="s">
        <v>27</v>
      </c>
      <c r="AG4400" s="2" t="str">
        <f t="shared" si="275"/>
        <v/>
      </c>
      <c r="AH4400" s="2" t="str">
        <f t="shared" si="276"/>
        <v/>
      </c>
      <c r="AI4400" s="2" t="str">
        <f t="shared" si="277"/>
        <v/>
      </c>
      <c r="AK4400" s="2" t="str">
        <f t="shared" si="278"/>
        <v/>
      </c>
      <c r="BF4400" s="2" t="str">
        <f>VLOOKUP(M4400,'[1]mã win'!G:K,5,0)</f>
        <v>B</v>
      </c>
    </row>
    <row r="4401" spans="1:58" x14ac:dyDescent="0.25">
      <c r="A4401" s="6" t="s">
        <v>21565</v>
      </c>
      <c r="B4401" s="6" t="s">
        <v>15457</v>
      </c>
      <c r="C4401" s="6" t="s">
        <v>21566</v>
      </c>
      <c r="D4401" s="2" t="s">
        <v>7119</v>
      </c>
      <c r="E4401" s="2" t="s">
        <v>3042</v>
      </c>
      <c r="G4401" s="6" t="s">
        <v>15024</v>
      </c>
      <c r="H4401" s="6" t="s">
        <v>27</v>
      </c>
      <c r="I4401" s="6"/>
      <c r="J4401" s="6"/>
      <c r="K4401" s="7">
        <v>60</v>
      </c>
      <c r="L4401" s="6" t="s">
        <v>133</v>
      </c>
      <c r="M4401" s="6" t="s">
        <v>39</v>
      </c>
      <c r="N4401" s="6" t="s">
        <v>39</v>
      </c>
      <c r="O4401" s="6" t="s">
        <v>3042</v>
      </c>
      <c r="P4401" s="8" t="s">
        <v>27</v>
      </c>
      <c r="Q4401" s="9">
        <v>44750.389994131903</v>
      </c>
      <c r="R4401" s="6" t="s">
        <v>28</v>
      </c>
      <c r="X4401" s="6" t="s">
        <v>21567</v>
      </c>
      <c r="Y4401" s="2" t="s">
        <v>7119</v>
      </c>
      <c r="Z4401" s="2" t="s">
        <v>3042</v>
      </c>
      <c r="AA4401" s="2" t="s">
        <v>114</v>
      </c>
      <c r="AB4401" s="2" t="s">
        <v>27</v>
      </c>
      <c r="AC4401" s="2" t="s">
        <v>27</v>
      </c>
      <c r="AD4401" s="2" t="s">
        <v>27</v>
      </c>
      <c r="AE4401" s="2" t="s">
        <v>27</v>
      </c>
      <c r="AG4401" s="2" t="str">
        <f t="shared" si="275"/>
        <v>Phường 26</v>
      </c>
      <c r="AH4401" s="2" t="str">
        <f t="shared" si="276"/>
        <v>Quận Bình Thạnh</v>
      </c>
      <c r="AI4401" s="2" t="str">
        <f t="shared" si="277"/>
        <v/>
      </c>
      <c r="AK4401" s="2" t="str">
        <f t="shared" si="278"/>
        <v/>
      </c>
      <c r="BF4401" s="2" t="str">
        <f>VLOOKUP(M4401,'[1]mã win'!G:K,5,0)</f>
        <v>N</v>
      </c>
    </row>
    <row r="4402" spans="1:58" x14ac:dyDescent="0.25">
      <c r="A4402" s="6" t="s">
        <v>21568</v>
      </c>
      <c r="B4402" s="6" t="s">
        <v>15468</v>
      </c>
      <c r="C4402" s="6" t="s">
        <v>21569</v>
      </c>
      <c r="D4402" s="2" t="s">
        <v>27</v>
      </c>
      <c r="E4402" s="2" t="s">
        <v>2278</v>
      </c>
      <c r="G4402" s="6" t="s">
        <v>15031</v>
      </c>
      <c r="H4402" s="6"/>
      <c r="I4402" s="6"/>
      <c r="J4402" s="6"/>
      <c r="K4402" s="7"/>
      <c r="L4402" s="6" t="s">
        <v>8064</v>
      </c>
      <c r="M4402" s="6" t="s">
        <v>25</v>
      </c>
      <c r="N4402" s="6" t="s">
        <v>25</v>
      </c>
      <c r="O4402" s="6" t="s">
        <v>2278</v>
      </c>
      <c r="P4402" s="8" t="s">
        <v>27</v>
      </c>
      <c r="Q4402" s="9">
        <v>44705.584770138899</v>
      </c>
      <c r="R4402" s="6" t="s">
        <v>6465</v>
      </c>
      <c r="X4402" s="6" t="s">
        <v>21569</v>
      </c>
      <c r="Y4402" s="2" t="s">
        <v>27</v>
      </c>
      <c r="Z4402" s="2" t="s">
        <v>27</v>
      </c>
      <c r="AA4402" s="2" t="s">
        <v>27</v>
      </c>
      <c r="AB4402" s="2" t="s">
        <v>27</v>
      </c>
      <c r="AC4402" s="2" t="s">
        <v>27</v>
      </c>
      <c r="AD4402" s="2" t="s">
        <v>27</v>
      </c>
      <c r="AE4402" s="2" t="s">
        <v>27</v>
      </c>
      <c r="AG4402" s="2" t="str">
        <f t="shared" ref="AG4402:AG4465" si="279">IF(LEFT(X4402,1)="P",X4402,IF(LEFT(Y4402,1)="P",Y4402,IF(LEFT(Z4402,1)="P",Z4402,IF(LEFT(AA4402,1)="P",AA4402,IF(LEFT(AB4402,1)="P",AB4402,IF(LEFT(AC4402,1)="P",AC4402,IF(LEFT(AD4402,1)="P",AD4402,IF(LEFT(AE4402,1)="P",AE4402,IF(LEFT(AF4402,1)="P",AF4402,"")))))))))</f>
        <v/>
      </c>
      <c r="AH4402" s="2" t="str">
        <f t="shared" ref="AH4402:AH4465" si="280">IF(LEFT(X4402,1)="P",X4402,IF(LEFT(Y4402,1)="Q",Y4402,IF(LEFT(Z4402,1)="Q",Z4402,IF(LEFT(AA4402,1)="Q",AA4402,IF(LEFT(AB4402,1)="Q",AB4402,IF(LEFT(AC4402,1)="Q",AC4402,IF(LEFT(AD4402,1)="Q",AD4402,IF(LEFT(AE4402,1)="Q",AE4402,IF(LEFT(AF4402,1)="Q",AF4402,"")))))))))</f>
        <v/>
      </c>
      <c r="AI4402" s="2" t="str">
        <f t="shared" ref="AI4402:AI4465" si="281">IF(LEFT(Y4402,2)="Hu",Y4402,IF(LEFT(Z4402,2)="Hu",Z4402,IF(LEFT(AA4402,2)="Hu",AA4402,IF(LEFT(AB4402,2)="Hu",AB4402,IF(LEFT(AC4402,2)="Hu",AC4402,IF(LEFT(AD4402,2)="Hu",AD4402,IF(LEFT(AE4402,2)="Hu",AE4402,IF(LEFT(AF4402,2)="Hu",AF4402,""))))))))</f>
        <v/>
      </c>
      <c r="AK4402" s="2" t="str">
        <f t="shared" si="278"/>
        <v/>
      </c>
      <c r="BF4402" s="2" t="str">
        <f>VLOOKUP(M4402,'[1]mã win'!G:K,5,0)</f>
        <v>B</v>
      </c>
    </row>
    <row r="4403" spans="1:58" x14ac:dyDescent="0.25">
      <c r="A4403" s="6" t="s">
        <v>21570</v>
      </c>
      <c r="B4403" s="6" t="s">
        <v>15468</v>
      </c>
      <c r="C4403" s="6" t="s">
        <v>21571</v>
      </c>
      <c r="D4403" s="2" t="s">
        <v>2005</v>
      </c>
      <c r="E4403" s="2" t="s">
        <v>908</v>
      </c>
      <c r="G4403" s="6" t="s">
        <v>15031</v>
      </c>
      <c r="H4403" s="6"/>
      <c r="I4403" s="6"/>
      <c r="J4403" s="6"/>
      <c r="K4403" s="7"/>
      <c r="L4403" s="6" t="s">
        <v>235</v>
      </c>
      <c r="M4403" s="6" t="s">
        <v>25</v>
      </c>
      <c r="N4403" s="6" t="s">
        <v>25</v>
      </c>
      <c r="O4403" s="6" t="s">
        <v>908</v>
      </c>
      <c r="P4403" s="8" t="s">
        <v>27</v>
      </c>
      <c r="Q4403" s="9">
        <v>44720.409249803197</v>
      </c>
      <c r="R4403" s="6" t="s">
        <v>6465</v>
      </c>
      <c r="X4403" s="6" t="s">
        <v>21572</v>
      </c>
      <c r="Y4403" s="2" t="s">
        <v>21451</v>
      </c>
      <c r="Z4403" s="2" t="s">
        <v>2005</v>
      </c>
      <c r="AA4403" s="2" t="s">
        <v>908</v>
      </c>
      <c r="AB4403" s="2" t="s">
        <v>31</v>
      </c>
      <c r="AC4403" s="2" t="s">
        <v>27</v>
      </c>
      <c r="AD4403" s="2" t="s">
        <v>27</v>
      </c>
      <c r="AE4403" s="2" t="s">
        <v>27</v>
      </c>
      <c r="AG4403" s="2" t="str">
        <f t="shared" si="279"/>
        <v>Phường Vĩnh Tuy</v>
      </c>
      <c r="AH4403" s="2" t="str">
        <f t="shared" si="280"/>
        <v>Quận Hai Bà Trưng</v>
      </c>
      <c r="AI4403" s="2" t="str">
        <f t="shared" si="281"/>
        <v/>
      </c>
      <c r="AK4403" s="2" t="str">
        <f t="shared" si="278"/>
        <v/>
      </c>
      <c r="BF4403" s="2" t="str">
        <f>VLOOKUP(M4403,'[1]mã win'!G:K,5,0)</f>
        <v>B</v>
      </c>
    </row>
    <row r="4404" spans="1:58" x14ac:dyDescent="0.25">
      <c r="A4404" s="6" t="s">
        <v>21573</v>
      </c>
      <c r="B4404" s="6" t="s">
        <v>15468</v>
      </c>
      <c r="C4404" s="6" t="s">
        <v>21574</v>
      </c>
      <c r="D4404" s="2" t="s">
        <v>27</v>
      </c>
      <c r="E4404" s="2" t="s">
        <v>918</v>
      </c>
      <c r="G4404" s="6" t="s">
        <v>15031</v>
      </c>
      <c r="H4404" s="6"/>
      <c r="I4404" s="6"/>
      <c r="J4404" s="6"/>
      <c r="K4404" s="7"/>
      <c r="L4404" s="6" t="s">
        <v>24</v>
      </c>
      <c r="M4404" s="6" t="s">
        <v>25</v>
      </c>
      <c r="N4404" s="6" t="s">
        <v>25</v>
      </c>
      <c r="O4404" s="6" t="s">
        <v>918</v>
      </c>
      <c r="P4404" s="8" t="s">
        <v>27</v>
      </c>
      <c r="Q4404" s="9">
        <v>44707.345800578703</v>
      </c>
      <c r="R4404" s="6" t="s">
        <v>6465</v>
      </c>
      <c r="X4404" s="6" t="s">
        <v>21575</v>
      </c>
      <c r="Y4404" s="2" t="s">
        <v>922</v>
      </c>
      <c r="Z4404" s="2" t="s">
        <v>25</v>
      </c>
      <c r="AA4404" s="2" t="s">
        <v>27</v>
      </c>
      <c r="AB4404" s="2" t="s">
        <v>27</v>
      </c>
      <c r="AC4404" s="2" t="s">
        <v>27</v>
      </c>
      <c r="AD4404" s="2" t="s">
        <v>27</v>
      </c>
      <c r="AE4404" s="2" t="s">
        <v>27</v>
      </c>
      <c r="AG4404" s="2" t="str">
        <f t="shared" si="279"/>
        <v/>
      </c>
      <c r="AH4404" s="2" t="str">
        <f t="shared" si="280"/>
        <v/>
      </c>
      <c r="AI4404" s="2" t="str">
        <f t="shared" si="281"/>
        <v/>
      </c>
      <c r="AK4404" s="2" t="str">
        <f t="shared" si="278"/>
        <v/>
      </c>
      <c r="BF4404" s="2" t="str">
        <f>VLOOKUP(M4404,'[1]mã win'!G:K,5,0)</f>
        <v>B</v>
      </c>
    </row>
    <row r="4405" spans="1:58" x14ac:dyDescent="0.25">
      <c r="A4405" s="6" t="s">
        <v>21576</v>
      </c>
      <c r="B4405" s="6" t="s">
        <v>15468</v>
      </c>
      <c r="C4405" s="6" t="s">
        <v>21577</v>
      </c>
      <c r="D4405" s="2" t="s">
        <v>27</v>
      </c>
      <c r="E4405" s="2" t="s">
        <v>847</v>
      </c>
      <c r="G4405" s="6" t="s">
        <v>15031</v>
      </c>
      <c r="H4405" s="6"/>
      <c r="I4405" s="6"/>
      <c r="J4405" s="6"/>
      <c r="K4405" s="7"/>
      <c r="L4405" s="6" t="s">
        <v>8064</v>
      </c>
      <c r="M4405" s="6" t="s">
        <v>25</v>
      </c>
      <c r="N4405" s="6" t="s">
        <v>25</v>
      </c>
      <c r="O4405" s="6" t="s">
        <v>847</v>
      </c>
      <c r="P4405" s="8" t="s">
        <v>27</v>
      </c>
      <c r="Q4405" s="9">
        <v>44702.653493599501</v>
      </c>
      <c r="R4405" s="6" t="s">
        <v>6465</v>
      </c>
      <c r="X4405" s="6" t="s">
        <v>21578</v>
      </c>
      <c r="Y4405" s="2" t="s">
        <v>849</v>
      </c>
      <c r="Z4405" s="2" t="s">
        <v>25</v>
      </c>
      <c r="AA4405" s="2" t="s">
        <v>27</v>
      </c>
      <c r="AB4405" s="2" t="s">
        <v>27</v>
      </c>
      <c r="AC4405" s="2" t="s">
        <v>27</v>
      </c>
      <c r="AD4405" s="2" t="s">
        <v>27</v>
      </c>
      <c r="AE4405" s="2" t="s">
        <v>27</v>
      </c>
      <c r="AG4405" s="2" t="str">
        <f t="shared" si="279"/>
        <v/>
      </c>
      <c r="AH4405" s="2" t="str">
        <f t="shared" si="280"/>
        <v/>
      </c>
      <c r="AI4405" s="2" t="str">
        <f t="shared" si="281"/>
        <v/>
      </c>
      <c r="AK4405" s="2" t="str">
        <f t="shared" si="278"/>
        <v/>
      </c>
      <c r="BF4405" s="2" t="str">
        <f>VLOOKUP(M4405,'[1]mã win'!G:K,5,0)</f>
        <v>B</v>
      </c>
    </row>
    <row r="4406" spans="1:58" x14ac:dyDescent="0.25">
      <c r="A4406" s="6" t="s">
        <v>21579</v>
      </c>
      <c r="B4406" s="6" t="s">
        <v>15468</v>
      </c>
      <c r="C4406" s="6" t="s">
        <v>21580</v>
      </c>
      <c r="D4406" s="2" t="s">
        <v>27</v>
      </c>
      <c r="E4406" s="2" t="s">
        <v>251</v>
      </c>
      <c r="G4406" s="6" t="s">
        <v>15031</v>
      </c>
      <c r="H4406" s="6"/>
      <c r="I4406" s="6"/>
      <c r="J4406" s="6"/>
      <c r="K4406" s="7"/>
      <c r="L4406" s="6" t="s">
        <v>24</v>
      </c>
      <c r="M4406" s="6" t="s">
        <v>25</v>
      </c>
      <c r="N4406" s="6" t="s">
        <v>25</v>
      </c>
      <c r="O4406" s="6" t="s">
        <v>251</v>
      </c>
      <c r="P4406" s="8" t="s">
        <v>27</v>
      </c>
      <c r="Q4406" s="9">
        <v>44707.4920110764</v>
      </c>
      <c r="R4406" s="6" t="s">
        <v>6465</v>
      </c>
      <c r="X4406" s="6" t="s">
        <v>21581</v>
      </c>
      <c r="Y4406" s="2" t="s">
        <v>21582</v>
      </c>
      <c r="Z4406" s="2" t="s">
        <v>21583</v>
      </c>
      <c r="AA4406" s="2" t="s">
        <v>31</v>
      </c>
      <c r="AB4406" s="2" t="s">
        <v>27</v>
      </c>
      <c r="AC4406" s="2" t="s">
        <v>27</v>
      </c>
      <c r="AD4406" s="2" t="s">
        <v>27</v>
      </c>
      <c r="AE4406" s="2" t="s">
        <v>27</v>
      </c>
      <c r="AG4406" s="2" t="str">
        <f t="shared" si="279"/>
        <v/>
      </c>
      <c r="AH4406" s="2" t="str">
        <f t="shared" si="280"/>
        <v/>
      </c>
      <c r="AI4406" s="2" t="str">
        <f t="shared" si="281"/>
        <v/>
      </c>
      <c r="AK4406" s="2" t="str">
        <f t="shared" si="278"/>
        <v/>
      </c>
      <c r="BF4406" s="2" t="str">
        <f>VLOOKUP(M4406,'[1]mã win'!G:K,5,0)</f>
        <v>B</v>
      </c>
    </row>
    <row r="4407" spans="1:58" x14ac:dyDescent="0.25">
      <c r="A4407" s="6" t="s">
        <v>21584</v>
      </c>
      <c r="B4407" s="6" t="s">
        <v>15468</v>
      </c>
      <c r="C4407" s="6" t="s">
        <v>21585</v>
      </c>
      <c r="D4407" s="2" t="s">
        <v>27</v>
      </c>
      <c r="E4407" s="2" t="s">
        <v>2278</v>
      </c>
      <c r="G4407" s="6" t="s">
        <v>15031</v>
      </c>
      <c r="H4407" s="6"/>
      <c r="I4407" s="6"/>
      <c r="J4407" s="6"/>
      <c r="K4407" s="7"/>
      <c r="L4407" s="6" t="s">
        <v>8064</v>
      </c>
      <c r="M4407" s="6" t="s">
        <v>25</v>
      </c>
      <c r="N4407" s="6" t="s">
        <v>25</v>
      </c>
      <c r="O4407" s="6" t="s">
        <v>2278</v>
      </c>
      <c r="P4407" s="8" t="s">
        <v>27</v>
      </c>
      <c r="Q4407" s="9">
        <v>44705.581903124999</v>
      </c>
      <c r="R4407" s="6" t="s">
        <v>6465</v>
      </c>
      <c r="X4407" s="6" t="s">
        <v>21586</v>
      </c>
      <c r="Y4407" s="2" t="s">
        <v>21587</v>
      </c>
      <c r="Z4407" s="2" t="s">
        <v>21523</v>
      </c>
      <c r="AA4407" s="2" t="s">
        <v>2283</v>
      </c>
      <c r="AB4407" s="2" t="s">
        <v>2278</v>
      </c>
      <c r="AC4407" s="2" t="s">
        <v>31</v>
      </c>
      <c r="AD4407" s="2" t="s">
        <v>27</v>
      </c>
      <c r="AE4407" s="2" t="s">
        <v>27</v>
      </c>
      <c r="AG4407" s="2" t="str">
        <f t="shared" si="279"/>
        <v/>
      </c>
      <c r="AH4407" s="2" t="str">
        <f t="shared" si="280"/>
        <v/>
      </c>
      <c r="AI4407" s="2" t="str">
        <f t="shared" si="281"/>
        <v>Huyện Gia Lâm</v>
      </c>
      <c r="AK4407" s="2" t="str">
        <f t="shared" si="278"/>
        <v/>
      </c>
      <c r="BF4407" s="2" t="str">
        <f>VLOOKUP(M4407,'[1]mã win'!G:K,5,0)</f>
        <v>B</v>
      </c>
    </row>
    <row r="4408" spans="1:58" x14ac:dyDescent="0.25">
      <c r="A4408" s="6" t="s">
        <v>21588</v>
      </c>
      <c r="B4408" s="6" t="s">
        <v>15468</v>
      </c>
      <c r="C4408" s="6" t="s">
        <v>21589</v>
      </c>
      <c r="D4408" s="2" t="s">
        <v>27</v>
      </c>
      <c r="E4408" s="2" t="s">
        <v>2278</v>
      </c>
      <c r="G4408" s="6" t="s">
        <v>15031</v>
      </c>
      <c r="H4408" s="6"/>
      <c r="I4408" s="6"/>
      <c r="J4408" s="6"/>
      <c r="K4408" s="7"/>
      <c r="L4408" s="6" t="s">
        <v>8064</v>
      </c>
      <c r="M4408" s="6" t="s">
        <v>25</v>
      </c>
      <c r="N4408" s="6" t="s">
        <v>25</v>
      </c>
      <c r="O4408" s="6" t="s">
        <v>2278</v>
      </c>
      <c r="P4408" s="8" t="s">
        <v>27</v>
      </c>
      <c r="Q4408" s="9">
        <v>44705.583686840298</v>
      </c>
      <c r="R4408" s="6" t="s">
        <v>6465</v>
      </c>
      <c r="X4408" s="6" t="s">
        <v>21590</v>
      </c>
      <c r="Y4408" s="2" t="s">
        <v>21591</v>
      </c>
      <c r="Z4408" s="2" t="s">
        <v>27</v>
      </c>
      <c r="AA4408" s="2" t="s">
        <v>27</v>
      </c>
      <c r="AB4408" s="2" t="s">
        <v>27</v>
      </c>
      <c r="AC4408" s="2" t="s">
        <v>27</v>
      </c>
      <c r="AD4408" s="2" t="s">
        <v>27</v>
      </c>
      <c r="AE4408" s="2" t="s">
        <v>27</v>
      </c>
      <c r="AG4408" s="2" t="str">
        <f t="shared" si="279"/>
        <v/>
      </c>
      <c r="AH4408" s="2" t="str">
        <f t="shared" si="280"/>
        <v/>
      </c>
      <c r="AI4408" s="2" t="str">
        <f t="shared" si="281"/>
        <v/>
      </c>
      <c r="AK4408" s="2" t="str">
        <f t="shared" si="278"/>
        <v/>
      </c>
      <c r="BF4408" s="2" t="str">
        <f>VLOOKUP(M4408,'[1]mã win'!G:K,5,0)</f>
        <v>B</v>
      </c>
    </row>
    <row r="4409" spans="1:58" x14ac:dyDescent="0.25">
      <c r="A4409" s="6" t="s">
        <v>21592</v>
      </c>
      <c r="B4409" s="6" t="s">
        <v>15468</v>
      </c>
      <c r="C4409" s="6" t="s">
        <v>21593</v>
      </c>
      <c r="D4409" s="2" t="s">
        <v>27</v>
      </c>
      <c r="E4409" s="2" t="s">
        <v>1152</v>
      </c>
      <c r="G4409" s="6" t="s">
        <v>15031</v>
      </c>
      <c r="H4409" s="6"/>
      <c r="I4409" s="6"/>
      <c r="J4409" s="6"/>
      <c r="K4409" s="7"/>
      <c r="L4409" s="6" t="s">
        <v>24</v>
      </c>
      <c r="M4409" s="6" t="s">
        <v>25</v>
      </c>
      <c r="N4409" s="6" t="s">
        <v>25</v>
      </c>
      <c r="O4409" s="6" t="s">
        <v>1152</v>
      </c>
      <c r="P4409" s="8" t="s">
        <v>27</v>
      </c>
      <c r="Q4409" s="9">
        <v>44707.423865243101</v>
      </c>
      <c r="R4409" s="6" t="s">
        <v>6465</v>
      </c>
      <c r="X4409" s="6" t="s">
        <v>21594</v>
      </c>
      <c r="Y4409" s="2" t="s">
        <v>10998</v>
      </c>
      <c r="Z4409" s="2" t="s">
        <v>10831</v>
      </c>
      <c r="AA4409" s="2" t="s">
        <v>1154</v>
      </c>
      <c r="AB4409" s="2" t="s">
        <v>25</v>
      </c>
      <c r="AC4409" s="2" t="s">
        <v>27</v>
      </c>
      <c r="AD4409" s="2" t="s">
        <v>27</v>
      </c>
      <c r="AE4409" s="2" t="s">
        <v>27</v>
      </c>
      <c r="AG4409" s="2" t="str">
        <f t="shared" si="279"/>
        <v/>
      </c>
      <c r="AH4409" s="2" t="str">
        <f t="shared" si="280"/>
        <v/>
      </c>
      <c r="AI4409" s="2" t="str">
        <f t="shared" si="281"/>
        <v/>
      </c>
      <c r="AK4409" s="2" t="str">
        <f t="shared" si="278"/>
        <v/>
      </c>
      <c r="BF4409" s="2" t="str">
        <f>VLOOKUP(M4409,'[1]mã win'!G:K,5,0)</f>
        <v>B</v>
      </c>
    </row>
    <row r="4410" spans="1:58" x14ac:dyDescent="0.25">
      <c r="A4410" s="6" t="s">
        <v>21595</v>
      </c>
      <c r="B4410" s="6" t="s">
        <v>15468</v>
      </c>
      <c r="C4410" s="6" t="s">
        <v>21596</v>
      </c>
      <c r="D4410" s="2" t="s">
        <v>27</v>
      </c>
      <c r="E4410" s="2" t="s">
        <v>14267</v>
      </c>
      <c r="G4410" s="6" t="s">
        <v>15031</v>
      </c>
      <c r="H4410" s="6"/>
      <c r="I4410" s="6"/>
      <c r="J4410" s="6"/>
      <c r="K4410" s="7"/>
      <c r="L4410" s="6" t="s">
        <v>235</v>
      </c>
      <c r="M4410" s="6" t="s">
        <v>25</v>
      </c>
      <c r="N4410" s="6" t="s">
        <v>25</v>
      </c>
      <c r="O4410" s="6" t="s">
        <v>1078</v>
      </c>
      <c r="P4410" s="8" t="s">
        <v>27</v>
      </c>
      <c r="Q4410" s="9">
        <v>44728.374672106504</v>
      </c>
      <c r="R4410" s="6" t="s">
        <v>6465</v>
      </c>
      <c r="X4410" s="6" t="s">
        <v>21597</v>
      </c>
      <c r="Y4410" s="2" t="s">
        <v>21598</v>
      </c>
      <c r="Z4410" s="2" t="s">
        <v>18282</v>
      </c>
      <c r="AA4410" s="2" t="s">
        <v>14267</v>
      </c>
      <c r="AB4410" s="2" t="s">
        <v>31</v>
      </c>
      <c r="AC4410" s="2" t="s">
        <v>27</v>
      </c>
      <c r="AD4410" s="2" t="s">
        <v>27</v>
      </c>
      <c r="AE4410" s="2" t="s">
        <v>27</v>
      </c>
      <c r="AG4410" s="2" t="str">
        <f t="shared" si="279"/>
        <v/>
      </c>
      <c r="AH4410" s="2" t="str">
        <f t="shared" si="280"/>
        <v/>
      </c>
      <c r="AI4410" s="2" t="str">
        <f t="shared" si="281"/>
        <v>huyện Đông Anh</v>
      </c>
      <c r="AK4410" s="2" t="str">
        <f t="shared" si="278"/>
        <v/>
      </c>
      <c r="BF4410" s="2" t="str">
        <f>VLOOKUP(M4410,'[1]mã win'!G:K,5,0)</f>
        <v>B</v>
      </c>
    </row>
    <row r="4411" spans="1:58" x14ac:dyDescent="0.25">
      <c r="A4411" s="6" t="s">
        <v>21599</v>
      </c>
      <c r="B4411" s="6" t="s">
        <v>15468</v>
      </c>
      <c r="C4411" s="6" t="s">
        <v>21600</v>
      </c>
      <c r="D4411" s="2" t="s">
        <v>27</v>
      </c>
      <c r="E4411" s="2" t="s">
        <v>2278</v>
      </c>
      <c r="G4411" s="6" t="s">
        <v>15031</v>
      </c>
      <c r="H4411" s="6"/>
      <c r="I4411" s="6"/>
      <c r="J4411" s="6"/>
      <c r="K4411" s="7"/>
      <c r="L4411" s="6" t="s">
        <v>8064</v>
      </c>
      <c r="M4411" s="6" t="s">
        <v>25</v>
      </c>
      <c r="N4411" s="6" t="s">
        <v>25</v>
      </c>
      <c r="O4411" s="6" t="s">
        <v>2278</v>
      </c>
      <c r="P4411" s="8" t="s">
        <v>27</v>
      </c>
      <c r="Q4411" s="9">
        <v>44705.581669826403</v>
      </c>
      <c r="R4411" s="6" t="s">
        <v>6465</v>
      </c>
      <c r="X4411" s="6" t="s">
        <v>21601</v>
      </c>
      <c r="Y4411" s="2" t="s">
        <v>21602</v>
      </c>
      <c r="Z4411" s="2" t="s">
        <v>21523</v>
      </c>
      <c r="AA4411" s="2" t="s">
        <v>2283</v>
      </c>
      <c r="AB4411" s="2" t="s">
        <v>2278</v>
      </c>
      <c r="AC4411" s="2" t="s">
        <v>31</v>
      </c>
      <c r="AD4411" s="2" t="s">
        <v>27</v>
      </c>
      <c r="AE4411" s="2" t="s">
        <v>27</v>
      </c>
      <c r="AG4411" s="2" t="str">
        <f t="shared" si="279"/>
        <v/>
      </c>
      <c r="AH4411" s="2" t="str">
        <f t="shared" si="280"/>
        <v/>
      </c>
      <c r="AI4411" s="2" t="str">
        <f t="shared" si="281"/>
        <v>Huyện Gia Lâm</v>
      </c>
      <c r="AK4411" s="2" t="str">
        <f t="shared" si="278"/>
        <v/>
      </c>
      <c r="BF4411" s="2" t="str">
        <f>VLOOKUP(M4411,'[1]mã win'!G:K,5,0)</f>
        <v>B</v>
      </c>
    </row>
    <row r="4412" spans="1:58" x14ac:dyDescent="0.25">
      <c r="A4412" s="6" t="s">
        <v>21603</v>
      </c>
      <c r="B4412" s="6" t="s">
        <v>15468</v>
      </c>
      <c r="C4412" s="6" t="s">
        <v>21604</v>
      </c>
      <c r="D4412" s="2" t="s">
        <v>27</v>
      </c>
      <c r="E4412" s="2" t="s">
        <v>2278</v>
      </c>
      <c r="G4412" s="6" t="s">
        <v>15031</v>
      </c>
      <c r="H4412" s="6"/>
      <c r="I4412" s="6"/>
      <c r="J4412" s="6"/>
      <c r="K4412" s="7"/>
      <c r="L4412" s="6" t="s">
        <v>8064</v>
      </c>
      <c r="M4412" s="6" t="s">
        <v>25</v>
      </c>
      <c r="N4412" s="6" t="s">
        <v>25</v>
      </c>
      <c r="O4412" s="6" t="s">
        <v>2278</v>
      </c>
      <c r="P4412" s="8" t="s">
        <v>27</v>
      </c>
      <c r="Q4412" s="9">
        <v>44705.5823354514</v>
      </c>
      <c r="R4412" s="6" t="s">
        <v>6465</v>
      </c>
      <c r="X4412" s="6" t="s">
        <v>21605</v>
      </c>
      <c r="Y4412" s="2" t="s">
        <v>21606</v>
      </c>
      <c r="Z4412" s="2" t="s">
        <v>21607</v>
      </c>
      <c r="AA4412" s="2" t="s">
        <v>21608</v>
      </c>
      <c r="AB4412" s="2" t="s">
        <v>27</v>
      </c>
      <c r="AC4412" s="2" t="s">
        <v>27</v>
      </c>
      <c r="AD4412" s="2" t="s">
        <v>27</v>
      </c>
      <c r="AE4412" s="2" t="s">
        <v>27</v>
      </c>
      <c r="AG4412" s="2" t="str">
        <f t="shared" si="279"/>
        <v/>
      </c>
      <c r="AH4412" s="2" t="str">
        <f t="shared" si="280"/>
        <v/>
      </c>
      <c r="AI4412" s="2" t="str">
        <f t="shared" si="281"/>
        <v/>
      </c>
      <c r="AK4412" s="2" t="str">
        <f t="shared" si="278"/>
        <v/>
      </c>
      <c r="BF4412" s="2" t="str">
        <f>VLOOKUP(M4412,'[1]mã win'!G:K,5,0)</f>
        <v>B</v>
      </c>
    </row>
    <row r="4413" spans="1:58" x14ac:dyDescent="0.25">
      <c r="A4413" s="6" t="s">
        <v>21609</v>
      </c>
      <c r="B4413" s="6" t="s">
        <v>15468</v>
      </c>
      <c r="C4413" s="6" t="s">
        <v>21610</v>
      </c>
      <c r="D4413" s="2" t="s">
        <v>21611</v>
      </c>
      <c r="E4413" s="2" t="s">
        <v>840</v>
      </c>
      <c r="G4413" s="6" t="s">
        <v>15031</v>
      </c>
      <c r="H4413" s="6"/>
      <c r="I4413" s="6"/>
      <c r="J4413" s="6"/>
      <c r="K4413" s="7"/>
      <c r="L4413" s="6" t="s">
        <v>235</v>
      </c>
      <c r="M4413" s="6" t="s">
        <v>25</v>
      </c>
      <c r="N4413" s="6" t="s">
        <v>25</v>
      </c>
      <c r="O4413" s="6" t="s">
        <v>840</v>
      </c>
      <c r="P4413" s="8" t="s">
        <v>27</v>
      </c>
      <c r="Q4413" s="9">
        <v>44719.706620520803</v>
      </c>
      <c r="R4413" s="6" t="s">
        <v>6465</v>
      </c>
      <c r="X4413" s="6" t="s">
        <v>21612</v>
      </c>
      <c r="Y4413" s="2" t="s">
        <v>21613</v>
      </c>
      <c r="Z4413" s="2" t="s">
        <v>21614</v>
      </c>
      <c r="AA4413" s="2" t="s">
        <v>21611</v>
      </c>
      <c r="AB4413" s="2" t="s">
        <v>31</v>
      </c>
      <c r="AC4413" s="2" t="s">
        <v>27</v>
      </c>
      <c r="AD4413" s="2" t="s">
        <v>27</v>
      </c>
      <c r="AE4413" s="2" t="s">
        <v>27</v>
      </c>
      <c r="AG4413" s="2" t="str">
        <f t="shared" si="279"/>
        <v>Phường Phúc Lợi Quận Long Biên</v>
      </c>
      <c r="AH4413" s="2" t="str">
        <f t="shared" si="280"/>
        <v/>
      </c>
      <c r="AI4413" s="2" t="str">
        <f t="shared" si="281"/>
        <v/>
      </c>
      <c r="AK4413" s="2" t="str">
        <f t="shared" si="278"/>
        <v/>
      </c>
      <c r="BF4413" s="2" t="str">
        <f>VLOOKUP(M4413,'[1]mã win'!G:K,5,0)</f>
        <v>B</v>
      </c>
    </row>
    <row r="4414" spans="1:58" x14ac:dyDescent="0.25">
      <c r="A4414" s="6" t="s">
        <v>21615</v>
      </c>
      <c r="B4414" s="6" t="s">
        <v>15463</v>
      </c>
      <c r="C4414" s="6" t="s">
        <v>21616</v>
      </c>
      <c r="D4414" s="2" t="s">
        <v>15914</v>
      </c>
      <c r="E4414" s="2" t="s">
        <v>10048</v>
      </c>
      <c r="G4414" s="6" t="s">
        <v>15031</v>
      </c>
      <c r="H4414" s="6"/>
      <c r="I4414" s="6"/>
      <c r="J4414" s="6"/>
      <c r="K4414" s="7"/>
      <c r="L4414" s="6" t="s">
        <v>24</v>
      </c>
      <c r="M4414" s="6" t="s">
        <v>25</v>
      </c>
      <c r="N4414" s="6" t="s">
        <v>25</v>
      </c>
      <c r="O4414" s="6" t="s">
        <v>1152</v>
      </c>
      <c r="P4414" s="8" t="s">
        <v>27</v>
      </c>
      <c r="Q4414" s="9">
        <v>44727.4496355671</v>
      </c>
      <c r="R4414" s="6" t="s">
        <v>6465</v>
      </c>
      <c r="X4414" s="6" t="s">
        <v>21617</v>
      </c>
      <c r="Y4414" s="2" t="s">
        <v>21618</v>
      </c>
      <c r="Z4414" s="2" t="s">
        <v>15914</v>
      </c>
      <c r="AA4414" s="2" t="s">
        <v>10048</v>
      </c>
      <c r="AB4414" s="2" t="s">
        <v>31</v>
      </c>
      <c r="AC4414" s="2" t="s">
        <v>27</v>
      </c>
      <c r="AD4414" s="2" t="s">
        <v>27</v>
      </c>
      <c r="AE4414" s="2" t="s">
        <v>27</v>
      </c>
      <c r="AG4414" s="2" t="str">
        <f t="shared" si="279"/>
        <v>phường Phú Diễn</v>
      </c>
      <c r="AH4414" s="2" t="str">
        <f t="shared" si="280"/>
        <v>quận Bắc Từ Liêm</v>
      </c>
      <c r="AI4414" s="2" t="str">
        <f t="shared" si="281"/>
        <v/>
      </c>
      <c r="AK4414" s="2" t="str">
        <f t="shared" si="278"/>
        <v/>
      </c>
      <c r="BF4414" s="2" t="str">
        <f>VLOOKUP(M4414,'[1]mã win'!G:K,5,0)</f>
        <v>B</v>
      </c>
    </row>
    <row r="4415" spans="1:58" x14ac:dyDescent="0.25">
      <c r="A4415" s="6" t="s">
        <v>21619</v>
      </c>
      <c r="B4415" s="6" t="s">
        <v>15468</v>
      </c>
      <c r="C4415" s="6" t="s">
        <v>21620</v>
      </c>
      <c r="D4415" s="2" t="s">
        <v>27</v>
      </c>
      <c r="E4415" s="2" t="s">
        <v>2278</v>
      </c>
      <c r="G4415" s="6" t="s">
        <v>15031</v>
      </c>
      <c r="H4415" s="6"/>
      <c r="I4415" s="6"/>
      <c r="J4415" s="6"/>
      <c r="K4415" s="7"/>
      <c r="L4415" s="6" t="s">
        <v>8064</v>
      </c>
      <c r="M4415" s="6" t="s">
        <v>25</v>
      </c>
      <c r="N4415" s="6" t="s">
        <v>25</v>
      </c>
      <c r="O4415" s="6" t="s">
        <v>2278</v>
      </c>
      <c r="P4415" s="8" t="s">
        <v>27</v>
      </c>
      <c r="Q4415" s="9">
        <v>44705.5845758102</v>
      </c>
      <c r="R4415" s="6" t="s">
        <v>6465</v>
      </c>
      <c r="X4415" s="6" t="s">
        <v>21620</v>
      </c>
      <c r="Y4415" s="2" t="s">
        <v>27</v>
      </c>
      <c r="Z4415" s="2" t="s">
        <v>27</v>
      </c>
      <c r="AA4415" s="2" t="s">
        <v>27</v>
      </c>
      <c r="AB4415" s="2" t="s">
        <v>27</v>
      </c>
      <c r="AC4415" s="2" t="s">
        <v>27</v>
      </c>
      <c r="AD4415" s="2" t="s">
        <v>27</v>
      </c>
      <c r="AE4415" s="2" t="s">
        <v>27</v>
      </c>
      <c r="AG4415" s="2" t="str">
        <f t="shared" si="279"/>
        <v/>
      </c>
      <c r="AH4415" s="2" t="str">
        <f t="shared" si="280"/>
        <v/>
      </c>
      <c r="AI4415" s="2" t="str">
        <f t="shared" si="281"/>
        <v/>
      </c>
      <c r="AK4415" s="2" t="str">
        <f t="shared" si="278"/>
        <v/>
      </c>
      <c r="BF4415" s="2" t="str">
        <f>VLOOKUP(M4415,'[1]mã win'!G:K,5,0)</f>
        <v>B</v>
      </c>
    </row>
    <row r="4416" spans="1:58" x14ac:dyDescent="0.25">
      <c r="A4416" s="6" t="s">
        <v>21621</v>
      </c>
      <c r="B4416" s="6" t="s">
        <v>15468</v>
      </c>
      <c r="C4416" s="6" t="s">
        <v>21622</v>
      </c>
      <c r="D4416" s="2" t="s">
        <v>27</v>
      </c>
      <c r="E4416" s="2" t="s">
        <v>2278</v>
      </c>
      <c r="G4416" s="6" t="s">
        <v>15031</v>
      </c>
      <c r="H4416" s="6"/>
      <c r="I4416" s="6"/>
      <c r="J4416" s="6"/>
      <c r="K4416" s="7"/>
      <c r="L4416" s="6" t="s">
        <v>8064</v>
      </c>
      <c r="M4416" s="6" t="s">
        <v>25</v>
      </c>
      <c r="N4416" s="6" t="s">
        <v>25</v>
      </c>
      <c r="O4416" s="6" t="s">
        <v>2278</v>
      </c>
      <c r="P4416" s="8" t="s">
        <v>27</v>
      </c>
      <c r="Q4416" s="9">
        <v>44705.584375844897</v>
      </c>
      <c r="R4416" s="6" t="s">
        <v>6465</v>
      </c>
      <c r="X4416" s="6" t="s">
        <v>21622</v>
      </c>
      <c r="Y4416" s="2" t="s">
        <v>27</v>
      </c>
      <c r="Z4416" s="2" t="s">
        <v>27</v>
      </c>
      <c r="AA4416" s="2" t="s">
        <v>27</v>
      </c>
      <c r="AB4416" s="2" t="s">
        <v>27</v>
      </c>
      <c r="AC4416" s="2" t="s">
        <v>27</v>
      </c>
      <c r="AD4416" s="2" t="s">
        <v>27</v>
      </c>
      <c r="AE4416" s="2" t="s">
        <v>27</v>
      </c>
      <c r="AG4416" s="2" t="str">
        <f t="shared" si="279"/>
        <v/>
      </c>
      <c r="AH4416" s="2" t="str">
        <f t="shared" si="280"/>
        <v/>
      </c>
      <c r="AI4416" s="2" t="str">
        <f t="shared" si="281"/>
        <v/>
      </c>
      <c r="AK4416" s="2" t="str">
        <f t="shared" si="278"/>
        <v/>
      </c>
      <c r="BF4416" s="2" t="str">
        <f>VLOOKUP(M4416,'[1]mã win'!G:K,5,0)</f>
        <v>B</v>
      </c>
    </row>
    <row r="4417" spans="1:58" x14ac:dyDescent="0.25">
      <c r="A4417" s="6" t="s">
        <v>21623</v>
      </c>
      <c r="B4417" s="6" t="s">
        <v>15457</v>
      </c>
      <c r="C4417" s="6" t="s">
        <v>21624</v>
      </c>
      <c r="D4417" s="2" t="s">
        <v>3376</v>
      </c>
      <c r="E4417" s="2" t="s">
        <v>4622</v>
      </c>
      <c r="G4417" s="6" t="s">
        <v>15024</v>
      </c>
      <c r="H4417" s="6" t="s">
        <v>27</v>
      </c>
      <c r="I4417" s="6"/>
      <c r="J4417" s="6"/>
      <c r="K4417" s="7">
        <v>60</v>
      </c>
      <c r="L4417" s="6" t="s">
        <v>63</v>
      </c>
      <c r="M4417" s="6" t="s">
        <v>39</v>
      </c>
      <c r="N4417" s="6" t="s">
        <v>39</v>
      </c>
      <c r="O4417" s="6" t="s">
        <v>51</v>
      </c>
      <c r="P4417" s="8" t="s">
        <v>27</v>
      </c>
      <c r="Q4417" s="9">
        <v>44749.628162118097</v>
      </c>
      <c r="R4417" s="6" t="s">
        <v>28</v>
      </c>
      <c r="X4417" s="6" t="s">
        <v>21625</v>
      </c>
      <c r="Y4417" s="2" t="s">
        <v>262</v>
      </c>
      <c r="Z4417" s="2" t="s">
        <v>21626</v>
      </c>
      <c r="AA4417" s="2" t="s">
        <v>12717</v>
      </c>
      <c r="AB4417" s="2" t="s">
        <v>3376</v>
      </c>
      <c r="AC4417" s="2" t="s">
        <v>4622</v>
      </c>
      <c r="AD4417" s="2" t="s">
        <v>114</v>
      </c>
      <c r="AE4417" s="2" t="s">
        <v>27</v>
      </c>
      <c r="AG4417" s="2" t="str">
        <f t="shared" si="279"/>
        <v>Phước Long B</v>
      </c>
      <c r="AH4417" s="2" t="str">
        <f t="shared" si="280"/>
        <v>Q9</v>
      </c>
      <c r="AI4417" s="2" t="str">
        <f t="shared" si="281"/>
        <v/>
      </c>
      <c r="AK4417" s="2" t="str">
        <f t="shared" si="278"/>
        <v/>
      </c>
      <c r="BF4417" s="2" t="str">
        <f>VLOOKUP(M4417,'[1]mã win'!G:K,5,0)</f>
        <v>N</v>
      </c>
    </row>
    <row r="4418" spans="1:58" x14ac:dyDescent="0.25">
      <c r="A4418" s="6" t="s">
        <v>21627</v>
      </c>
      <c r="B4418" s="6" t="s">
        <v>15468</v>
      </c>
      <c r="C4418" s="6" t="s">
        <v>21628</v>
      </c>
      <c r="D4418" s="2" t="s">
        <v>21629</v>
      </c>
      <c r="E4418" s="2" t="s">
        <v>21630</v>
      </c>
      <c r="G4418" s="6" t="s">
        <v>15031</v>
      </c>
      <c r="H4418" s="6"/>
      <c r="I4418" s="6"/>
      <c r="J4418" s="6"/>
      <c r="K4418" s="7"/>
      <c r="L4418" s="6" t="s">
        <v>24</v>
      </c>
      <c r="M4418" s="6" t="s">
        <v>25</v>
      </c>
      <c r="N4418" s="6" t="s">
        <v>25</v>
      </c>
      <c r="O4418" s="6" t="s">
        <v>1152</v>
      </c>
      <c r="P4418" s="8" t="s">
        <v>27</v>
      </c>
      <c r="Q4418" s="9">
        <v>44707.424095636597</v>
      </c>
      <c r="R4418" s="6" t="s">
        <v>6465</v>
      </c>
      <c r="X4418" s="6" t="s">
        <v>21631</v>
      </c>
      <c r="Y4418" s="2" t="s">
        <v>21629</v>
      </c>
      <c r="Z4418" s="2" t="s">
        <v>21630</v>
      </c>
      <c r="AA4418" s="2" t="s">
        <v>27</v>
      </c>
      <c r="AB4418" s="2" t="s">
        <v>27</v>
      </c>
      <c r="AC4418" s="2" t="s">
        <v>27</v>
      </c>
      <c r="AD4418" s="2" t="s">
        <v>27</v>
      </c>
      <c r="AE4418" s="2" t="s">
        <v>27</v>
      </c>
      <c r="AG4418" s="2" t="str">
        <f t="shared" si="279"/>
        <v>P. Xuân Tảo</v>
      </c>
      <c r="AH4418" s="2" t="str">
        <f t="shared" si="280"/>
        <v>Q. Bắc Từ Liêm TP. Hà Nội</v>
      </c>
      <c r="AI4418" s="2" t="str">
        <f t="shared" si="281"/>
        <v/>
      </c>
      <c r="AK4418" s="2" t="str">
        <f t="shared" si="278"/>
        <v/>
      </c>
      <c r="BF4418" s="2" t="str">
        <f>VLOOKUP(M4418,'[1]mã win'!G:K,5,0)</f>
        <v>B</v>
      </c>
    </row>
    <row r="4419" spans="1:58" x14ac:dyDescent="0.25">
      <c r="A4419" s="6" t="s">
        <v>21632</v>
      </c>
      <c r="B4419" s="6" t="s">
        <v>15468</v>
      </c>
      <c r="C4419" s="6" t="s">
        <v>21633</v>
      </c>
      <c r="D4419" s="2" t="s">
        <v>21634</v>
      </c>
      <c r="E4419" s="2" t="s">
        <v>251</v>
      </c>
      <c r="G4419" s="6" t="s">
        <v>15031</v>
      </c>
      <c r="H4419" s="6"/>
      <c r="I4419" s="6"/>
      <c r="J4419" s="6"/>
      <c r="K4419" s="7"/>
      <c r="L4419" s="6" t="s">
        <v>24</v>
      </c>
      <c r="M4419" s="6" t="s">
        <v>25</v>
      </c>
      <c r="N4419" s="6" t="s">
        <v>25</v>
      </c>
      <c r="O4419" s="6" t="s">
        <v>251</v>
      </c>
      <c r="P4419" s="8" t="s">
        <v>27</v>
      </c>
      <c r="Q4419" s="9">
        <v>44707.489350463002</v>
      </c>
      <c r="R4419" s="6" t="s">
        <v>6465</v>
      </c>
      <c r="X4419" s="6" t="s">
        <v>21635</v>
      </c>
      <c r="Y4419" s="2" t="s">
        <v>21634</v>
      </c>
      <c r="Z4419" s="2" t="s">
        <v>941</v>
      </c>
      <c r="AA4419" s="2" t="s">
        <v>25</v>
      </c>
      <c r="AB4419" s="2" t="s">
        <v>27</v>
      </c>
      <c r="AC4419" s="2" t="s">
        <v>27</v>
      </c>
      <c r="AD4419" s="2" t="s">
        <v>27</v>
      </c>
      <c r="AE4419" s="2" t="s">
        <v>27</v>
      </c>
      <c r="AG4419" s="2" t="str">
        <f t="shared" si="279"/>
        <v>phường Dịch vọng Hậu</v>
      </c>
      <c r="AH4419" s="2" t="str">
        <f t="shared" si="280"/>
        <v/>
      </c>
      <c r="AI4419" s="2" t="str">
        <f t="shared" si="281"/>
        <v/>
      </c>
      <c r="AK4419" s="2" t="str">
        <f t="shared" ref="AK4419:AK4482" si="282">IF(LEFT(X4419,2)="tỉ",X4419,IF(LEFT(Y4419,2)="tỉ",Y4419,IF(LEFT(Z4419,2)="tỉ",Z4419,IF(LEFT(AA4419,2)="tỉ",AA4419,IF(LEFT(AB4419,2)="tỉ",AB4419,IF(LEFT(AC4419,2)="tỉ",AC4419,IF(LEFT(AD4419,2)="tỉ",AD4419,IF(LEFT(AE4419,2)="tỉ",AE4419,IF(LEFT(AF4419,2)="tỉ",AF4419,"")))))))))</f>
        <v/>
      </c>
      <c r="BF4419" s="2" t="str">
        <f>VLOOKUP(M4419,'[1]mã win'!G:K,5,0)</f>
        <v>B</v>
      </c>
    </row>
    <row r="4420" spans="1:58" x14ac:dyDescent="0.25">
      <c r="A4420" s="6" t="s">
        <v>21636</v>
      </c>
      <c r="B4420" s="6" t="s">
        <v>15468</v>
      </c>
      <c r="C4420" s="6" t="s">
        <v>21637</v>
      </c>
      <c r="D4420" s="2" t="s">
        <v>27</v>
      </c>
      <c r="E4420" s="2" t="s">
        <v>847</v>
      </c>
      <c r="G4420" s="6" t="s">
        <v>15031</v>
      </c>
      <c r="H4420" s="6"/>
      <c r="I4420" s="6"/>
      <c r="J4420" s="6"/>
      <c r="K4420" s="7"/>
      <c r="L4420" s="6" t="s">
        <v>8064</v>
      </c>
      <c r="M4420" s="6" t="s">
        <v>25</v>
      </c>
      <c r="N4420" s="6" t="s">
        <v>25</v>
      </c>
      <c r="O4420" s="6" t="s">
        <v>847</v>
      </c>
      <c r="P4420" s="8" t="s">
        <v>27</v>
      </c>
      <c r="Q4420" s="9">
        <v>44702.654011145802</v>
      </c>
      <c r="R4420" s="6" t="s">
        <v>6465</v>
      </c>
      <c r="X4420" s="6" t="s">
        <v>21637</v>
      </c>
      <c r="Y4420" s="2" t="s">
        <v>27</v>
      </c>
      <c r="Z4420" s="2" t="s">
        <v>27</v>
      </c>
      <c r="AA4420" s="2" t="s">
        <v>27</v>
      </c>
      <c r="AB4420" s="2" t="s">
        <v>27</v>
      </c>
      <c r="AC4420" s="2" t="s">
        <v>27</v>
      </c>
      <c r="AD4420" s="2" t="s">
        <v>27</v>
      </c>
      <c r="AE4420" s="2" t="s">
        <v>27</v>
      </c>
      <c r="AG4420" s="2" t="str">
        <f t="shared" si="279"/>
        <v/>
      </c>
      <c r="AH4420" s="2" t="str">
        <f t="shared" si="280"/>
        <v/>
      </c>
      <c r="AI4420" s="2" t="str">
        <f t="shared" si="281"/>
        <v/>
      </c>
      <c r="AK4420" s="2" t="str">
        <f t="shared" si="282"/>
        <v/>
      </c>
      <c r="BF4420" s="2" t="str">
        <f>VLOOKUP(M4420,'[1]mã win'!G:K,5,0)</f>
        <v>B</v>
      </c>
    </row>
    <row r="4421" spans="1:58" x14ac:dyDescent="0.25">
      <c r="A4421" s="6" t="s">
        <v>21638</v>
      </c>
      <c r="B4421" s="6" t="s">
        <v>15457</v>
      </c>
      <c r="C4421" s="6" t="s">
        <v>21639</v>
      </c>
      <c r="D4421" s="2" t="s">
        <v>467</v>
      </c>
      <c r="E4421" s="2" t="s">
        <v>200</v>
      </c>
      <c r="G4421" s="6" t="s">
        <v>15024</v>
      </c>
      <c r="H4421" s="6" t="s">
        <v>27</v>
      </c>
      <c r="I4421" s="6"/>
      <c r="J4421" s="6"/>
      <c r="K4421" s="7">
        <v>60</v>
      </c>
      <c r="L4421" s="6" t="s">
        <v>199</v>
      </c>
      <c r="M4421" s="6" t="s">
        <v>39</v>
      </c>
      <c r="N4421" s="6" t="s">
        <v>39</v>
      </c>
      <c r="O4421" s="6" t="s">
        <v>200</v>
      </c>
      <c r="P4421" s="8" t="s">
        <v>27</v>
      </c>
      <c r="Q4421" s="9">
        <v>44721.367416666697</v>
      </c>
      <c r="R4421" s="6" t="s">
        <v>28</v>
      </c>
      <c r="X4421" s="6" t="s">
        <v>21640</v>
      </c>
      <c r="Y4421" s="2" t="s">
        <v>467</v>
      </c>
      <c r="Z4421" s="2" t="s">
        <v>200</v>
      </c>
      <c r="AA4421" s="2" t="s">
        <v>114</v>
      </c>
      <c r="AB4421" s="2" t="s">
        <v>27</v>
      </c>
      <c r="AC4421" s="2" t="s">
        <v>27</v>
      </c>
      <c r="AD4421" s="2" t="s">
        <v>27</v>
      </c>
      <c r="AE4421" s="2" t="s">
        <v>27</v>
      </c>
      <c r="AG4421" s="2" t="str">
        <f t="shared" si="279"/>
        <v>Phường 2</v>
      </c>
      <c r="AH4421" s="2" t="str">
        <f t="shared" si="280"/>
        <v>Quận Tân Bình</v>
      </c>
      <c r="AI4421" s="2" t="str">
        <f t="shared" si="281"/>
        <v/>
      </c>
      <c r="AK4421" s="2" t="str">
        <f t="shared" si="282"/>
        <v/>
      </c>
      <c r="BF4421" s="2" t="str">
        <f>VLOOKUP(M4421,'[1]mã win'!G:K,5,0)</f>
        <v>N</v>
      </c>
    </row>
    <row r="4422" spans="1:58" x14ac:dyDescent="0.25">
      <c r="A4422" s="6" t="s">
        <v>21641</v>
      </c>
      <c r="B4422" s="6" t="s">
        <v>21642</v>
      </c>
      <c r="C4422" s="6" t="s">
        <v>21643</v>
      </c>
      <c r="D4422" s="2" t="s">
        <v>27</v>
      </c>
      <c r="E4422" s="2" t="s">
        <v>21644</v>
      </c>
      <c r="G4422" s="6" t="s">
        <v>16970</v>
      </c>
      <c r="H4422" s="6"/>
      <c r="I4422" s="6"/>
      <c r="J4422" s="6"/>
      <c r="K4422" s="7"/>
      <c r="L4422" s="6"/>
      <c r="M4422" s="6" t="s">
        <v>502</v>
      </c>
      <c r="N4422" s="6" t="s">
        <v>502</v>
      </c>
      <c r="O4422" s="6"/>
      <c r="P4422" s="8" t="s">
        <v>21645</v>
      </c>
      <c r="Q4422" s="9">
        <v>45052.6521552431</v>
      </c>
      <c r="R4422" s="6" t="s">
        <v>28</v>
      </c>
      <c r="X4422" s="6" t="s">
        <v>21646</v>
      </c>
      <c r="Y4422" s="2" t="s">
        <v>21644</v>
      </c>
      <c r="Z4422" s="2" t="s">
        <v>21645</v>
      </c>
      <c r="AA4422" s="2" t="s">
        <v>27</v>
      </c>
      <c r="AB4422" s="2" t="s">
        <v>27</v>
      </c>
      <c r="AC4422" s="2" t="s">
        <v>27</v>
      </c>
      <c r="AD4422" s="2" t="s">
        <v>27</v>
      </c>
      <c r="AE4422" s="2" t="s">
        <v>27</v>
      </c>
      <c r="AG4422" s="2" t="str">
        <f t="shared" si="279"/>
        <v/>
      </c>
      <c r="AH4422" s="2" t="str">
        <f t="shared" si="280"/>
        <v/>
      </c>
      <c r="AI4422" s="2" t="str">
        <f t="shared" si="281"/>
        <v>huyện Trảng Bom</v>
      </c>
      <c r="AK4422" s="2" t="str">
        <f t="shared" si="282"/>
        <v>Tỉnh Đồng Nai Việt Nam</v>
      </c>
      <c r="BF4422" s="2" t="str">
        <f>VLOOKUP(M4422,'[1]mã win'!G:K,5,0)</f>
        <v>N</v>
      </c>
    </row>
    <row r="4423" spans="1:58" x14ac:dyDescent="0.25">
      <c r="A4423" s="6" t="s">
        <v>21647</v>
      </c>
      <c r="B4423" s="6" t="s">
        <v>15457</v>
      </c>
      <c r="C4423" s="6" t="s">
        <v>21648</v>
      </c>
      <c r="D4423" s="2" t="s">
        <v>27</v>
      </c>
      <c r="E4423" s="2" t="s">
        <v>5196</v>
      </c>
      <c r="G4423" s="6" t="s">
        <v>15024</v>
      </c>
      <c r="H4423" s="6" t="s">
        <v>27</v>
      </c>
      <c r="I4423" s="6"/>
      <c r="J4423" s="6"/>
      <c r="K4423" s="7">
        <v>60</v>
      </c>
      <c r="L4423" s="6" t="s">
        <v>63</v>
      </c>
      <c r="M4423" s="6" t="s">
        <v>39</v>
      </c>
      <c r="N4423" s="6" t="s">
        <v>39</v>
      </c>
      <c r="O4423" s="6" t="s">
        <v>51</v>
      </c>
      <c r="P4423" s="8" t="s">
        <v>27</v>
      </c>
      <c r="Q4423" s="9">
        <v>44760.703295601903</v>
      </c>
      <c r="R4423" s="6" t="s">
        <v>28</v>
      </c>
      <c r="X4423" s="6" t="s">
        <v>17039</v>
      </c>
      <c r="Y4423" s="2" t="s">
        <v>262</v>
      </c>
      <c r="Z4423" s="2" t="s">
        <v>21649</v>
      </c>
      <c r="AA4423" s="2" t="s">
        <v>21650</v>
      </c>
      <c r="AB4423" s="2" t="s">
        <v>6224</v>
      </c>
      <c r="AC4423" s="2" t="s">
        <v>8947</v>
      </c>
      <c r="AD4423" s="2" t="s">
        <v>5196</v>
      </c>
      <c r="AE4423" s="2" t="s">
        <v>114</v>
      </c>
      <c r="AG4423" s="2" t="str">
        <f t="shared" si="279"/>
        <v/>
      </c>
      <c r="AH4423" s="2" t="str">
        <f t="shared" si="280"/>
        <v>Q.9</v>
      </c>
      <c r="AI4423" s="2" t="str">
        <f t="shared" si="281"/>
        <v/>
      </c>
      <c r="AK4423" s="2" t="str">
        <f t="shared" si="282"/>
        <v/>
      </c>
      <c r="BF4423" s="2" t="str">
        <f>VLOOKUP(M4423,'[1]mã win'!G:K,5,0)</f>
        <v>N</v>
      </c>
    </row>
    <row r="4424" spans="1:58" x14ac:dyDescent="0.25">
      <c r="A4424" s="6" t="s">
        <v>21651</v>
      </c>
      <c r="B4424" s="6" t="s">
        <v>15468</v>
      </c>
      <c r="C4424" s="6" t="s">
        <v>21652</v>
      </c>
      <c r="D4424" s="2" t="s">
        <v>27</v>
      </c>
      <c r="E4424" s="2" t="s">
        <v>17580</v>
      </c>
      <c r="G4424" s="6" t="s">
        <v>15031</v>
      </c>
      <c r="H4424" s="6"/>
      <c r="I4424" s="6"/>
      <c r="J4424" s="6"/>
      <c r="K4424" s="7"/>
      <c r="L4424" s="6" t="s">
        <v>8064</v>
      </c>
      <c r="M4424" s="6" t="s">
        <v>25</v>
      </c>
      <c r="N4424" s="6" t="s">
        <v>25</v>
      </c>
      <c r="O4424" s="6" t="s">
        <v>17580</v>
      </c>
      <c r="P4424" s="8" t="s">
        <v>27</v>
      </c>
      <c r="Q4424" s="9">
        <v>44719.652503784702</v>
      </c>
      <c r="R4424" s="6" t="s">
        <v>6465</v>
      </c>
      <c r="X4424" s="6" t="s">
        <v>21653</v>
      </c>
      <c r="Y4424" s="2" t="s">
        <v>21654</v>
      </c>
      <c r="Z4424" s="2" t="s">
        <v>17580</v>
      </c>
      <c r="AA4424" s="2" t="s">
        <v>31</v>
      </c>
      <c r="AB4424" s="2" t="s">
        <v>27</v>
      </c>
      <c r="AC4424" s="2" t="s">
        <v>27</v>
      </c>
      <c r="AD4424" s="2" t="s">
        <v>27</v>
      </c>
      <c r="AE4424" s="2" t="s">
        <v>27</v>
      </c>
      <c r="AG4424" s="2" t="str">
        <f t="shared" si="279"/>
        <v/>
      </c>
      <c r="AH4424" s="2" t="str">
        <f t="shared" si="280"/>
        <v/>
      </c>
      <c r="AI4424" s="2" t="str">
        <f t="shared" si="281"/>
        <v>Huyện Thường Tín</v>
      </c>
      <c r="AK4424" s="2" t="str">
        <f t="shared" si="282"/>
        <v/>
      </c>
      <c r="BF4424" s="2" t="str">
        <f>VLOOKUP(M4424,'[1]mã win'!G:K,5,0)</f>
        <v>B</v>
      </c>
    </row>
    <row r="4425" spans="1:58" x14ac:dyDescent="0.25">
      <c r="A4425" s="6" t="s">
        <v>21655</v>
      </c>
      <c r="B4425" s="6" t="s">
        <v>15457</v>
      </c>
      <c r="C4425" s="6" t="s">
        <v>21656</v>
      </c>
      <c r="D4425" s="2" t="s">
        <v>12784</v>
      </c>
      <c r="E4425" s="2" t="s">
        <v>51</v>
      </c>
      <c r="G4425" s="6" t="s">
        <v>15024</v>
      </c>
      <c r="H4425" s="6" t="s">
        <v>27</v>
      </c>
      <c r="I4425" s="6"/>
      <c r="J4425" s="6"/>
      <c r="K4425" s="7">
        <v>60</v>
      </c>
      <c r="L4425" s="6" t="s">
        <v>63</v>
      </c>
      <c r="M4425" s="6" t="s">
        <v>39</v>
      </c>
      <c r="N4425" s="6" t="s">
        <v>39</v>
      </c>
      <c r="O4425" s="6" t="s">
        <v>51</v>
      </c>
      <c r="P4425" s="8" t="s">
        <v>27</v>
      </c>
      <c r="Q4425" s="9">
        <v>44767.565534027803</v>
      </c>
      <c r="R4425" s="6" t="s">
        <v>28</v>
      </c>
      <c r="X4425" s="6" t="s">
        <v>21657</v>
      </c>
      <c r="Y4425" s="2" t="s">
        <v>262</v>
      </c>
      <c r="Z4425" s="2" t="s">
        <v>21658</v>
      </c>
      <c r="AA4425" s="2" t="s">
        <v>21659</v>
      </c>
      <c r="AB4425" s="2" t="s">
        <v>21660</v>
      </c>
      <c r="AC4425" s="2" t="s">
        <v>1441</v>
      </c>
      <c r="AD4425" s="2" t="s">
        <v>12784</v>
      </c>
      <c r="AE4425" s="2" t="s">
        <v>7453</v>
      </c>
      <c r="AF4425" s="2" t="s">
        <v>185</v>
      </c>
      <c r="AG4425" s="2" t="str">
        <f t="shared" si="279"/>
        <v>P.Hiệp Phú</v>
      </c>
      <c r="AH4425" s="2" t="str">
        <f t="shared" si="280"/>
        <v/>
      </c>
      <c r="AI4425" s="2" t="str">
        <f t="shared" si="281"/>
        <v/>
      </c>
      <c r="AK4425" s="2" t="str">
        <f t="shared" si="282"/>
        <v/>
      </c>
      <c r="BF4425" s="2" t="str">
        <f>VLOOKUP(M4425,'[1]mã win'!G:K,5,0)</f>
        <v>N</v>
      </c>
    </row>
    <row r="4426" spans="1:58" x14ac:dyDescent="0.25">
      <c r="A4426" s="6" t="s">
        <v>21661</v>
      </c>
      <c r="B4426" s="6" t="s">
        <v>15468</v>
      </c>
      <c r="C4426" s="6" t="s">
        <v>21662</v>
      </c>
      <c r="D4426" s="2" t="s">
        <v>1745</v>
      </c>
      <c r="E4426" s="2" t="s">
        <v>945</v>
      </c>
      <c r="G4426" s="6" t="s">
        <v>15031</v>
      </c>
      <c r="H4426" s="6"/>
      <c r="I4426" s="6"/>
      <c r="J4426" s="6"/>
      <c r="K4426" s="7"/>
      <c r="L4426" s="6" t="s">
        <v>8064</v>
      </c>
      <c r="M4426" s="6" t="s">
        <v>25</v>
      </c>
      <c r="N4426" s="6" t="s">
        <v>25</v>
      </c>
      <c r="O4426" s="6" t="s">
        <v>945</v>
      </c>
      <c r="P4426" s="8" t="s">
        <v>27</v>
      </c>
      <c r="Q4426" s="9">
        <v>44707.637421956002</v>
      </c>
      <c r="R4426" s="6" t="s">
        <v>6465</v>
      </c>
      <c r="X4426" s="6" t="s">
        <v>21663</v>
      </c>
      <c r="Y4426" s="2" t="s">
        <v>1745</v>
      </c>
      <c r="Z4426" s="2" t="s">
        <v>949</v>
      </c>
      <c r="AA4426" s="2" t="s">
        <v>25</v>
      </c>
      <c r="AB4426" s="2" t="s">
        <v>27</v>
      </c>
      <c r="AC4426" s="2" t="s">
        <v>27</v>
      </c>
      <c r="AD4426" s="2" t="s">
        <v>27</v>
      </c>
      <c r="AE4426" s="2" t="s">
        <v>27</v>
      </c>
      <c r="AG4426" s="2" t="str">
        <f t="shared" si="279"/>
        <v>Phường Khương Trung</v>
      </c>
      <c r="AH4426" s="2" t="str">
        <f t="shared" si="280"/>
        <v/>
      </c>
      <c r="AI4426" s="2" t="str">
        <f t="shared" si="281"/>
        <v/>
      </c>
      <c r="AK4426" s="2" t="str">
        <f t="shared" si="282"/>
        <v/>
      </c>
      <c r="BF4426" s="2" t="str">
        <f>VLOOKUP(M4426,'[1]mã win'!G:K,5,0)</f>
        <v>B</v>
      </c>
    </row>
    <row r="4427" spans="1:58" x14ac:dyDescent="0.25">
      <c r="A4427" s="6" t="s">
        <v>21664</v>
      </c>
      <c r="B4427" s="6" t="s">
        <v>15468</v>
      </c>
      <c r="C4427" s="6" t="s">
        <v>21665</v>
      </c>
      <c r="D4427" s="2" t="s">
        <v>27</v>
      </c>
      <c r="E4427" s="2" t="s">
        <v>2278</v>
      </c>
      <c r="G4427" s="6" t="s">
        <v>15031</v>
      </c>
      <c r="H4427" s="6"/>
      <c r="I4427" s="6"/>
      <c r="J4427" s="6"/>
      <c r="K4427" s="7"/>
      <c r="L4427" s="6" t="s">
        <v>259</v>
      </c>
      <c r="M4427" s="6" t="s">
        <v>25</v>
      </c>
      <c r="N4427" s="6" t="s">
        <v>25</v>
      </c>
      <c r="O4427" s="6" t="s">
        <v>2278</v>
      </c>
      <c r="P4427" s="8" t="s">
        <v>27</v>
      </c>
      <c r="Q4427" s="9">
        <v>44705.587866817099</v>
      </c>
      <c r="R4427" s="6" t="s">
        <v>6465</v>
      </c>
      <c r="X4427" s="6" t="s">
        <v>21665</v>
      </c>
      <c r="Y4427" s="2" t="s">
        <v>27</v>
      </c>
      <c r="Z4427" s="2" t="s">
        <v>27</v>
      </c>
      <c r="AA4427" s="2" t="s">
        <v>27</v>
      </c>
      <c r="AB4427" s="2" t="s">
        <v>27</v>
      </c>
      <c r="AC4427" s="2" t="s">
        <v>27</v>
      </c>
      <c r="AD4427" s="2" t="s">
        <v>27</v>
      </c>
      <c r="AE4427" s="2" t="s">
        <v>27</v>
      </c>
      <c r="AG4427" s="2" t="str">
        <f t="shared" si="279"/>
        <v/>
      </c>
      <c r="AH4427" s="2" t="str">
        <f t="shared" si="280"/>
        <v/>
      </c>
      <c r="AI4427" s="2" t="str">
        <f t="shared" si="281"/>
        <v/>
      </c>
      <c r="AK4427" s="2" t="str">
        <f t="shared" si="282"/>
        <v/>
      </c>
      <c r="BF4427" s="2" t="str">
        <f>VLOOKUP(M4427,'[1]mã win'!G:K,5,0)</f>
        <v>B</v>
      </c>
    </row>
    <row r="4428" spans="1:58" x14ac:dyDescent="0.25">
      <c r="A4428" s="6" t="s">
        <v>21666</v>
      </c>
      <c r="B4428" s="6" t="s">
        <v>15463</v>
      </c>
      <c r="C4428" s="6" t="s">
        <v>21667</v>
      </c>
      <c r="D4428" s="2" t="s">
        <v>27</v>
      </c>
      <c r="E4428" s="2" t="s">
        <v>21668</v>
      </c>
      <c r="G4428" s="6" t="s">
        <v>15031</v>
      </c>
      <c r="H4428" s="6"/>
      <c r="I4428" s="6"/>
      <c r="J4428" s="6"/>
      <c r="K4428" s="7"/>
      <c r="L4428" s="6" t="s">
        <v>24</v>
      </c>
      <c r="M4428" s="6" t="s">
        <v>25</v>
      </c>
      <c r="N4428" s="6" t="s">
        <v>25</v>
      </c>
      <c r="O4428" s="6" t="s">
        <v>17550</v>
      </c>
      <c r="P4428" s="8" t="s">
        <v>27</v>
      </c>
      <c r="Q4428" s="9">
        <v>44720.360934872697</v>
      </c>
      <c r="R4428" s="6" t="s">
        <v>6465</v>
      </c>
      <c r="X4428" s="6" t="s">
        <v>21669</v>
      </c>
      <c r="Y4428" s="2" t="s">
        <v>21670</v>
      </c>
      <c r="Z4428" s="2" t="s">
        <v>21668</v>
      </c>
      <c r="AA4428" s="2" t="s">
        <v>31</v>
      </c>
      <c r="AB4428" s="2" t="s">
        <v>27</v>
      </c>
      <c r="AC4428" s="2" t="s">
        <v>27</v>
      </c>
      <c r="AD4428" s="2" t="s">
        <v>27</v>
      </c>
      <c r="AE4428" s="2" t="s">
        <v>27</v>
      </c>
      <c r="AG4428" s="2" t="str">
        <f t="shared" si="279"/>
        <v/>
      </c>
      <c r="AH4428" s="2" t="str">
        <f t="shared" si="280"/>
        <v/>
      </c>
      <c r="AI4428" s="2" t="str">
        <f t="shared" si="281"/>
        <v>huyện Ba Vì</v>
      </c>
      <c r="AK4428" s="2" t="str">
        <f t="shared" si="282"/>
        <v/>
      </c>
      <c r="BF4428" s="2" t="str">
        <f>VLOOKUP(M4428,'[1]mã win'!G:K,5,0)</f>
        <v>B</v>
      </c>
    </row>
    <row r="4429" spans="1:58" x14ac:dyDescent="0.25">
      <c r="A4429" s="6" t="s">
        <v>21671</v>
      </c>
      <c r="B4429" s="6" t="s">
        <v>15468</v>
      </c>
      <c r="C4429" s="6" t="s">
        <v>21672</v>
      </c>
      <c r="D4429" s="2" t="s">
        <v>16121</v>
      </c>
      <c r="E4429" s="2" t="s">
        <v>10426</v>
      </c>
      <c r="G4429" s="6" t="s">
        <v>15031</v>
      </c>
      <c r="H4429" s="6"/>
      <c r="I4429" s="6"/>
      <c r="J4429" s="6"/>
      <c r="K4429" s="7"/>
      <c r="L4429" s="6" t="s">
        <v>8064</v>
      </c>
      <c r="M4429" s="6" t="s">
        <v>25</v>
      </c>
      <c r="N4429" s="6" t="s">
        <v>25</v>
      </c>
      <c r="O4429" s="6" t="s">
        <v>497</v>
      </c>
      <c r="P4429" s="8" t="s">
        <v>27</v>
      </c>
      <c r="Q4429" s="9">
        <v>44720.440927280099</v>
      </c>
      <c r="R4429" s="6" t="s">
        <v>6465</v>
      </c>
      <c r="X4429" s="6" t="s">
        <v>21673</v>
      </c>
      <c r="Y4429" s="2" t="s">
        <v>16121</v>
      </c>
      <c r="Z4429" s="2" t="s">
        <v>10426</v>
      </c>
      <c r="AA4429" s="2" t="s">
        <v>31</v>
      </c>
      <c r="AB4429" s="2" t="s">
        <v>27</v>
      </c>
      <c r="AC4429" s="2" t="s">
        <v>27</v>
      </c>
      <c r="AD4429" s="2" t="s">
        <v>27</v>
      </c>
      <c r="AE4429" s="2" t="s">
        <v>27</v>
      </c>
      <c r="AG4429" s="2" t="str">
        <f t="shared" si="279"/>
        <v>phường Yên Phụ</v>
      </c>
      <c r="AH4429" s="2" t="str">
        <f t="shared" si="280"/>
        <v>quận Tây Hồ</v>
      </c>
      <c r="AI4429" s="2" t="str">
        <f t="shared" si="281"/>
        <v/>
      </c>
      <c r="AK4429" s="2" t="str">
        <f t="shared" si="282"/>
        <v/>
      </c>
      <c r="BF4429" s="2" t="str">
        <f>VLOOKUP(M4429,'[1]mã win'!G:K,5,0)</f>
        <v>B</v>
      </c>
    </row>
    <row r="4430" spans="1:58" x14ac:dyDescent="0.25">
      <c r="A4430" s="6" t="s">
        <v>21674</v>
      </c>
      <c r="B4430" s="6" t="s">
        <v>15468</v>
      </c>
      <c r="C4430" s="6" t="s">
        <v>21675</v>
      </c>
      <c r="D4430" s="2" t="s">
        <v>27</v>
      </c>
      <c r="E4430" s="2" t="s">
        <v>2278</v>
      </c>
      <c r="G4430" s="6" t="s">
        <v>15031</v>
      </c>
      <c r="H4430" s="6"/>
      <c r="I4430" s="6"/>
      <c r="J4430" s="6"/>
      <c r="K4430" s="7"/>
      <c r="L4430" s="6" t="s">
        <v>8064</v>
      </c>
      <c r="M4430" s="6" t="s">
        <v>25</v>
      </c>
      <c r="N4430" s="6" t="s">
        <v>25</v>
      </c>
      <c r="O4430" s="6" t="s">
        <v>2278</v>
      </c>
      <c r="P4430" s="8" t="s">
        <v>27</v>
      </c>
      <c r="Q4430" s="9">
        <v>44705.585221261601</v>
      </c>
      <c r="R4430" s="6" t="s">
        <v>6465</v>
      </c>
      <c r="X4430" s="6" t="s">
        <v>21675</v>
      </c>
      <c r="Y4430" s="2" t="s">
        <v>27</v>
      </c>
      <c r="Z4430" s="2" t="s">
        <v>27</v>
      </c>
      <c r="AA4430" s="2" t="s">
        <v>27</v>
      </c>
      <c r="AB4430" s="2" t="s">
        <v>27</v>
      </c>
      <c r="AC4430" s="2" t="s">
        <v>27</v>
      </c>
      <c r="AD4430" s="2" t="s">
        <v>27</v>
      </c>
      <c r="AE4430" s="2" t="s">
        <v>27</v>
      </c>
      <c r="AG4430" s="2" t="str">
        <f t="shared" si="279"/>
        <v/>
      </c>
      <c r="AH4430" s="2" t="str">
        <f t="shared" si="280"/>
        <v/>
      </c>
      <c r="AI4430" s="2" t="str">
        <f t="shared" si="281"/>
        <v/>
      </c>
      <c r="AK4430" s="2" t="str">
        <f t="shared" si="282"/>
        <v/>
      </c>
      <c r="BF4430" s="2" t="str">
        <f>VLOOKUP(M4430,'[1]mã win'!G:K,5,0)</f>
        <v>B</v>
      </c>
    </row>
    <row r="4431" spans="1:58" x14ac:dyDescent="0.25">
      <c r="A4431" s="6" t="s">
        <v>21676</v>
      </c>
      <c r="B4431" s="6" t="s">
        <v>15468</v>
      </c>
      <c r="C4431" s="6" t="s">
        <v>21677</v>
      </c>
      <c r="D4431" s="2" t="s">
        <v>27</v>
      </c>
      <c r="E4431" s="2" t="s">
        <v>2278</v>
      </c>
      <c r="G4431" s="6" t="s">
        <v>15031</v>
      </c>
      <c r="H4431" s="6"/>
      <c r="I4431" s="6"/>
      <c r="J4431" s="6"/>
      <c r="K4431" s="7"/>
      <c r="L4431" s="6" t="s">
        <v>8064</v>
      </c>
      <c r="M4431" s="6" t="s">
        <v>25</v>
      </c>
      <c r="N4431" s="6" t="s">
        <v>25</v>
      </c>
      <c r="O4431" s="6" t="s">
        <v>2278</v>
      </c>
      <c r="P4431" s="8" t="s">
        <v>27</v>
      </c>
      <c r="Q4431" s="9">
        <v>44705.581406169003</v>
      </c>
      <c r="R4431" s="6" t="s">
        <v>6465</v>
      </c>
      <c r="X4431" s="6" t="s">
        <v>21678</v>
      </c>
      <c r="Y4431" s="2" t="s">
        <v>21679</v>
      </c>
      <c r="Z4431" s="2" t="s">
        <v>10503</v>
      </c>
      <c r="AA4431" s="2" t="s">
        <v>27</v>
      </c>
      <c r="AB4431" s="2" t="s">
        <v>27</v>
      </c>
      <c r="AC4431" s="2" t="s">
        <v>27</v>
      </c>
      <c r="AD4431" s="2" t="s">
        <v>27</v>
      </c>
      <c r="AE4431" s="2" t="s">
        <v>27</v>
      </c>
      <c r="AG4431" s="2" t="str">
        <f t="shared" si="279"/>
        <v/>
      </c>
      <c r="AH4431" s="2" t="str">
        <f t="shared" si="280"/>
        <v/>
      </c>
      <c r="AI4431" s="2" t="str">
        <f t="shared" si="281"/>
        <v/>
      </c>
      <c r="AK4431" s="2" t="str">
        <f t="shared" si="282"/>
        <v/>
      </c>
      <c r="BF4431" s="2" t="str">
        <f>VLOOKUP(M4431,'[1]mã win'!G:K,5,0)</f>
        <v>B</v>
      </c>
    </row>
    <row r="4432" spans="1:58" x14ac:dyDescent="0.25">
      <c r="A4432" s="6" t="s">
        <v>21680</v>
      </c>
      <c r="B4432" s="6" t="s">
        <v>15468</v>
      </c>
      <c r="C4432" s="6" t="s">
        <v>21681</v>
      </c>
      <c r="D4432" s="2" t="s">
        <v>27</v>
      </c>
      <c r="E4432" s="2" t="s">
        <v>2278</v>
      </c>
      <c r="G4432" s="6" t="s">
        <v>15031</v>
      </c>
      <c r="H4432" s="6"/>
      <c r="I4432" s="6"/>
      <c r="J4432" s="6"/>
      <c r="K4432" s="7"/>
      <c r="L4432" s="6" t="s">
        <v>8064</v>
      </c>
      <c r="M4432" s="6" t="s">
        <v>25</v>
      </c>
      <c r="N4432" s="6" t="s">
        <v>25</v>
      </c>
      <c r="O4432" s="6" t="s">
        <v>2278</v>
      </c>
      <c r="P4432" s="8" t="s">
        <v>27</v>
      </c>
      <c r="Q4432" s="9">
        <v>44705.5810633449</v>
      </c>
      <c r="R4432" s="6" t="s">
        <v>6465</v>
      </c>
      <c r="X4432" s="6" t="s">
        <v>21681</v>
      </c>
      <c r="Y4432" s="2" t="s">
        <v>27</v>
      </c>
      <c r="Z4432" s="2" t="s">
        <v>27</v>
      </c>
      <c r="AA4432" s="2" t="s">
        <v>27</v>
      </c>
      <c r="AB4432" s="2" t="s">
        <v>27</v>
      </c>
      <c r="AC4432" s="2" t="s">
        <v>27</v>
      </c>
      <c r="AD4432" s="2" t="s">
        <v>27</v>
      </c>
      <c r="AE4432" s="2" t="s">
        <v>27</v>
      </c>
      <c r="AG4432" s="2" t="str">
        <f t="shared" si="279"/>
        <v/>
      </c>
      <c r="AH4432" s="2" t="str">
        <f t="shared" si="280"/>
        <v/>
      </c>
      <c r="AI4432" s="2" t="str">
        <f t="shared" si="281"/>
        <v/>
      </c>
      <c r="AK4432" s="2" t="str">
        <f t="shared" si="282"/>
        <v/>
      </c>
      <c r="BF4432" s="2" t="str">
        <f>VLOOKUP(M4432,'[1]mã win'!G:K,5,0)</f>
        <v>B</v>
      </c>
    </row>
    <row r="4433" spans="1:58" x14ac:dyDescent="0.25">
      <c r="A4433" s="6" t="s">
        <v>21682</v>
      </c>
      <c r="B4433" s="6" t="s">
        <v>15468</v>
      </c>
      <c r="C4433" s="6" t="s">
        <v>21683</v>
      </c>
      <c r="D4433" s="2" t="s">
        <v>27</v>
      </c>
      <c r="E4433" s="2" t="s">
        <v>10324</v>
      </c>
      <c r="G4433" s="6" t="s">
        <v>16950</v>
      </c>
      <c r="H4433" s="6"/>
      <c r="I4433" s="6"/>
      <c r="J4433" s="6"/>
      <c r="K4433" s="7"/>
      <c r="L4433" s="6" t="s">
        <v>235</v>
      </c>
      <c r="M4433" s="6" t="s">
        <v>25</v>
      </c>
      <c r="N4433" s="6" t="s">
        <v>25</v>
      </c>
      <c r="O4433" s="6" t="s">
        <v>10324</v>
      </c>
      <c r="P4433" s="8" t="s">
        <v>27</v>
      </c>
      <c r="Q4433" s="9">
        <v>44720.3292590278</v>
      </c>
      <c r="R4433" s="6" t="s">
        <v>6465</v>
      </c>
      <c r="X4433" s="6" t="s">
        <v>21684</v>
      </c>
      <c r="Y4433" s="2" t="s">
        <v>21685</v>
      </c>
      <c r="Z4433" s="2" t="s">
        <v>10324</v>
      </c>
      <c r="AA4433" s="2" t="s">
        <v>31</v>
      </c>
      <c r="AB4433" s="2" t="s">
        <v>27</v>
      </c>
      <c r="AC4433" s="2" t="s">
        <v>27</v>
      </c>
      <c r="AD4433" s="2" t="s">
        <v>27</v>
      </c>
      <c r="AE4433" s="2" t="s">
        <v>27</v>
      </c>
      <c r="AG4433" s="2" t="str">
        <f t="shared" si="279"/>
        <v/>
      </c>
      <c r="AH4433" s="2" t="str">
        <f t="shared" si="280"/>
        <v/>
      </c>
      <c r="AI4433" s="2" t="str">
        <f t="shared" si="281"/>
        <v>Huyện Sóc Sơn</v>
      </c>
      <c r="AK4433" s="2" t="str">
        <f t="shared" si="282"/>
        <v/>
      </c>
      <c r="BF4433" s="2" t="str">
        <f>VLOOKUP(M4433,'[1]mã win'!G:K,5,0)</f>
        <v>B</v>
      </c>
    </row>
    <row r="4434" spans="1:58" x14ac:dyDescent="0.25">
      <c r="A4434" s="6" t="s">
        <v>21686</v>
      </c>
      <c r="B4434" s="6" t="s">
        <v>15463</v>
      </c>
      <c r="C4434" s="6" t="s">
        <v>21687</v>
      </c>
      <c r="D4434" s="2" t="s">
        <v>27</v>
      </c>
      <c r="E4434" s="2" t="s">
        <v>9701</v>
      </c>
      <c r="G4434" s="6" t="s">
        <v>15031</v>
      </c>
      <c r="H4434" s="6"/>
      <c r="I4434" s="6"/>
      <c r="J4434" s="6"/>
      <c r="K4434" s="7"/>
      <c r="L4434" s="6" t="s">
        <v>235</v>
      </c>
      <c r="M4434" s="6" t="s">
        <v>25</v>
      </c>
      <c r="N4434" s="6" t="s">
        <v>25</v>
      </c>
      <c r="O4434" s="6" t="s">
        <v>9701</v>
      </c>
      <c r="P4434" s="8" t="s">
        <v>27</v>
      </c>
      <c r="Q4434" s="9">
        <v>44705.605777777797</v>
      </c>
      <c r="R4434" s="6" t="s">
        <v>6465</v>
      </c>
      <c r="X4434" s="6" t="s">
        <v>19152</v>
      </c>
      <c r="Y4434" s="2" t="s">
        <v>21688</v>
      </c>
      <c r="Z4434" s="2" t="s">
        <v>21689</v>
      </c>
      <c r="AA4434" s="2" t="s">
        <v>31</v>
      </c>
      <c r="AB4434" s="2" t="s">
        <v>27</v>
      </c>
      <c r="AC4434" s="2" t="s">
        <v>27</v>
      </c>
      <c r="AD4434" s="2" t="s">
        <v>27</v>
      </c>
      <c r="AE4434" s="2" t="s">
        <v>27</v>
      </c>
      <c r="AG4434" s="2" t="str">
        <f t="shared" si="279"/>
        <v/>
      </c>
      <c r="AH4434" s="2" t="str">
        <f t="shared" si="280"/>
        <v/>
      </c>
      <c r="AI4434" s="2" t="str">
        <f t="shared" si="281"/>
        <v/>
      </c>
      <c r="AK4434" s="2" t="str">
        <f t="shared" si="282"/>
        <v/>
      </c>
      <c r="BF4434" s="2" t="str">
        <f>VLOOKUP(M4434,'[1]mã win'!G:K,5,0)</f>
        <v>B</v>
      </c>
    </row>
    <row r="4435" spans="1:58" x14ac:dyDescent="0.25">
      <c r="A4435" s="6" t="s">
        <v>21690</v>
      </c>
      <c r="B4435" s="6" t="s">
        <v>15468</v>
      </c>
      <c r="C4435" s="6" t="s">
        <v>21691</v>
      </c>
      <c r="D4435" s="2" t="s">
        <v>27</v>
      </c>
      <c r="E4435" s="2" t="s">
        <v>1169</v>
      </c>
      <c r="G4435" s="6" t="s">
        <v>15031</v>
      </c>
      <c r="H4435" s="6"/>
      <c r="I4435" s="6"/>
      <c r="J4435" s="6"/>
      <c r="K4435" s="7"/>
      <c r="L4435" s="6" t="s">
        <v>24</v>
      </c>
      <c r="M4435" s="6" t="s">
        <v>25</v>
      </c>
      <c r="N4435" s="6" t="s">
        <v>25</v>
      </c>
      <c r="O4435" s="6" t="s">
        <v>918</v>
      </c>
      <c r="P4435" s="8" t="s">
        <v>27</v>
      </c>
      <c r="Q4435" s="9">
        <v>44727.424379085598</v>
      </c>
      <c r="R4435" s="6" t="s">
        <v>6465</v>
      </c>
      <c r="X4435" s="6" t="s">
        <v>21692</v>
      </c>
      <c r="Y4435" s="2" t="s">
        <v>21693</v>
      </c>
      <c r="Z4435" s="2" t="s">
        <v>21694</v>
      </c>
      <c r="AA4435" s="2" t="s">
        <v>1169</v>
      </c>
      <c r="AB4435" s="2" t="s">
        <v>31</v>
      </c>
      <c r="AC4435" s="2" t="s">
        <v>27</v>
      </c>
      <c r="AD4435" s="2" t="s">
        <v>27</v>
      </c>
      <c r="AE4435" s="2" t="s">
        <v>27</v>
      </c>
      <c r="AG4435" s="2" t="str">
        <f t="shared" si="279"/>
        <v/>
      </c>
      <c r="AH4435" s="2" t="str">
        <f t="shared" si="280"/>
        <v>Q.Nam Từ Liêm</v>
      </c>
      <c r="AI4435" s="2" t="str">
        <f t="shared" si="281"/>
        <v/>
      </c>
      <c r="AK4435" s="2" t="str">
        <f t="shared" si="282"/>
        <v/>
      </c>
      <c r="BF4435" s="2" t="str">
        <f>VLOOKUP(M4435,'[1]mã win'!G:K,5,0)</f>
        <v>B</v>
      </c>
    </row>
    <row r="4436" spans="1:58" x14ac:dyDescent="0.25">
      <c r="A4436" s="6" t="s">
        <v>21695</v>
      </c>
      <c r="B4436" s="6" t="s">
        <v>15468</v>
      </c>
      <c r="C4436" s="6" t="s">
        <v>21696</v>
      </c>
      <c r="D4436" s="2" t="s">
        <v>14291</v>
      </c>
      <c r="E4436" s="2" t="s">
        <v>10048</v>
      </c>
      <c r="G4436" s="6" t="s">
        <v>15031</v>
      </c>
      <c r="H4436" s="6"/>
      <c r="I4436" s="6"/>
      <c r="J4436" s="6"/>
      <c r="K4436" s="7"/>
      <c r="L4436" s="6" t="s">
        <v>24</v>
      </c>
      <c r="M4436" s="6" t="s">
        <v>25</v>
      </c>
      <c r="N4436" s="6" t="s">
        <v>25</v>
      </c>
      <c r="O4436" s="6" t="s">
        <v>1152</v>
      </c>
      <c r="P4436" s="8" t="s">
        <v>27</v>
      </c>
      <c r="Q4436" s="9">
        <v>44728.450244942098</v>
      </c>
      <c r="R4436" s="6" t="s">
        <v>6465</v>
      </c>
      <c r="X4436" s="6" t="s">
        <v>21697</v>
      </c>
      <c r="Y4436" s="2" t="s">
        <v>21698</v>
      </c>
      <c r="Z4436" s="2" t="s">
        <v>21699</v>
      </c>
      <c r="AA4436" s="2" t="s">
        <v>14291</v>
      </c>
      <c r="AB4436" s="2" t="s">
        <v>10048</v>
      </c>
      <c r="AC4436" s="2" t="s">
        <v>31</v>
      </c>
      <c r="AD4436" s="2" t="s">
        <v>27</v>
      </c>
      <c r="AE4436" s="2" t="s">
        <v>27</v>
      </c>
      <c r="AG4436" s="2" t="str">
        <f t="shared" si="279"/>
        <v>phường Cổ Nhuế 2</v>
      </c>
      <c r="AH4436" s="2" t="str">
        <f t="shared" si="280"/>
        <v>quận Bắc Từ Liêm</v>
      </c>
      <c r="AI4436" s="2" t="str">
        <f t="shared" si="281"/>
        <v/>
      </c>
      <c r="AK4436" s="2" t="str">
        <f t="shared" si="282"/>
        <v/>
      </c>
      <c r="BF4436" s="2" t="str">
        <f>VLOOKUP(M4436,'[1]mã win'!G:K,5,0)</f>
        <v>B</v>
      </c>
    </row>
    <row r="4437" spans="1:58" x14ac:dyDescent="0.25">
      <c r="A4437" s="6" t="s">
        <v>21700</v>
      </c>
      <c r="B4437" s="6" t="s">
        <v>15468</v>
      </c>
      <c r="C4437" s="6" t="s">
        <v>21701</v>
      </c>
      <c r="D4437" s="2" t="s">
        <v>21702</v>
      </c>
      <c r="E4437" s="2" t="s">
        <v>16100</v>
      </c>
      <c r="G4437" s="6" t="s">
        <v>15031</v>
      </c>
      <c r="H4437" s="6"/>
      <c r="I4437" s="6"/>
      <c r="J4437" s="6"/>
      <c r="K4437" s="7"/>
      <c r="L4437" s="6" t="s">
        <v>235</v>
      </c>
      <c r="M4437" s="6" t="s">
        <v>25</v>
      </c>
      <c r="N4437" s="6" t="s">
        <v>25</v>
      </c>
      <c r="O4437" s="6" t="s">
        <v>884</v>
      </c>
      <c r="P4437" s="8" t="s">
        <v>27</v>
      </c>
      <c r="Q4437" s="9">
        <v>44719.462491516198</v>
      </c>
      <c r="R4437" s="6" t="s">
        <v>6465</v>
      </c>
      <c r="X4437" s="6" t="s">
        <v>21703</v>
      </c>
      <c r="Y4437" s="2" t="s">
        <v>21702</v>
      </c>
      <c r="Z4437" s="2" t="s">
        <v>16100</v>
      </c>
      <c r="AA4437" s="2" t="s">
        <v>31</v>
      </c>
      <c r="AB4437" s="2" t="s">
        <v>27</v>
      </c>
      <c r="AC4437" s="2" t="s">
        <v>27</v>
      </c>
      <c r="AD4437" s="2" t="s">
        <v>27</v>
      </c>
      <c r="AE4437" s="2" t="s">
        <v>27</v>
      </c>
      <c r="AG4437" s="2" t="str">
        <f t="shared" si="279"/>
        <v>P.Khương Thượng</v>
      </c>
      <c r="AH4437" s="2" t="str">
        <f t="shared" si="280"/>
        <v>Q.Đống Đa</v>
      </c>
      <c r="AI4437" s="2" t="str">
        <f t="shared" si="281"/>
        <v/>
      </c>
      <c r="AK4437" s="2" t="str">
        <f t="shared" si="282"/>
        <v/>
      </c>
      <c r="BF4437" s="2" t="str">
        <f>VLOOKUP(M4437,'[1]mã win'!G:K,5,0)</f>
        <v>B</v>
      </c>
    </row>
    <row r="4438" spans="1:58" x14ac:dyDescent="0.25">
      <c r="A4438" s="6" t="s">
        <v>21704</v>
      </c>
      <c r="B4438" s="6" t="s">
        <v>15468</v>
      </c>
      <c r="C4438" s="6" t="s">
        <v>21705</v>
      </c>
      <c r="D4438" s="2" t="s">
        <v>1613</v>
      </c>
      <c r="E4438" s="2" t="s">
        <v>884</v>
      </c>
      <c r="G4438" s="6" t="s">
        <v>15031</v>
      </c>
      <c r="H4438" s="6"/>
      <c r="I4438" s="6"/>
      <c r="J4438" s="6"/>
      <c r="K4438" s="7"/>
      <c r="L4438" s="6" t="s">
        <v>235</v>
      </c>
      <c r="M4438" s="6" t="s">
        <v>25</v>
      </c>
      <c r="N4438" s="6" t="s">
        <v>25</v>
      </c>
      <c r="O4438" s="6" t="s">
        <v>884</v>
      </c>
      <c r="P4438" s="8" t="s">
        <v>27</v>
      </c>
      <c r="Q4438" s="9">
        <v>44704.354419872703</v>
      </c>
      <c r="R4438" s="6" t="s">
        <v>6465</v>
      </c>
      <c r="X4438" s="6" t="s">
        <v>21706</v>
      </c>
      <c r="Y4438" s="2" t="s">
        <v>1613</v>
      </c>
      <c r="Z4438" s="2" t="s">
        <v>884</v>
      </c>
      <c r="AA4438" s="2" t="s">
        <v>31</v>
      </c>
      <c r="AB4438" s="2" t="s">
        <v>27</v>
      </c>
      <c r="AC4438" s="2" t="s">
        <v>27</v>
      </c>
      <c r="AD4438" s="2" t="s">
        <v>27</v>
      </c>
      <c r="AE4438" s="2" t="s">
        <v>27</v>
      </c>
      <c r="AG4438" s="2" t="str">
        <f t="shared" si="279"/>
        <v>Phường Láng Hạ</v>
      </c>
      <c r="AH4438" s="2" t="str">
        <f t="shared" si="280"/>
        <v>Quận Đống Đa</v>
      </c>
      <c r="AI4438" s="2" t="str">
        <f t="shared" si="281"/>
        <v/>
      </c>
      <c r="AK4438" s="2" t="str">
        <f t="shared" si="282"/>
        <v/>
      </c>
      <c r="BF4438" s="2" t="str">
        <f>VLOOKUP(M4438,'[1]mã win'!G:K,5,0)</f>
        <v>B</v>
      </c>
    </row>
    <row r="4439" spans="1:58" x14ac:dyDescent="0.25">
      <c r="A4439" s="6" t="s">
        <v>21707</v>
      </c>
      <c r="B4439" s="6" t="s">
        <v>15468</v>
      </c>
      <c r="C4439" s="6" t="s">
        <v>21708</v>
      </c>
      <c r="D4439" s="2" t="s">
        <v>27</v>
      </c>
      <c r="E4439" s="2" t="s">
        <v>14423</v>
      </c>
      <c r="G4439" s="6" t="s">
        <v>15031</v>
      </c>
      <c r="H4439" s="6"/>
      <c r="I4439" s="6"/>
      <c r="J4439" s="6"/>
      <c r="K4439" s="7"/>
      <c r="L4439" s="6" t="s">
        <v>8064</v>
      </c>
      <c r="M4439" s="6" t="s">
        <v>25</v>
      </c>
      <c r="N4439" s="6" t="s">
        <v>25</v>
      </c>
      <c r="O4439" s="6" t="s">
        <v>14423</v>
      </c>
      <c r="P4439" s="8" t="s">
        <v>27</v>
      </c>
      <c r="Q4439" s="9">
        <v>44726.7434286227</v>
      </c>
      <c r="R4439" s="6" t="s">
        <v>6465</v>
      </c>
      <c r="X4439" s="6" t="s">
        <v>21709</v>
      </c>
      <c r="Y4439" s="2" t="s">
        <v>21710</v>
      </c>
      <c r="Z4439" s="2" t="s">
        <v>14423</v>
      </c>
      <c r="AA4439" s="2" t="s">
        <v>31</v>
      </c>
      <c r="AB4439" s="2" t="s">
        <v>27</v>
      </c>
      <c r="AC4439" s="2" t="s">
        <v>27</v>
      </c>
      <c r="AD4439" s="2" t="s">
        <v>27</v>
      </c>
      <c r="AE4439" s="2" t="s">
        <v>27</v>
      </c>
      <c r="AG4439" s="2" t="str">
        <f t="shared" si="279"/>
        <v/>
      </c>
      <c r="AH4439" s="2" t="str">
        <f t="shared" si="280"/>
        <v/>
      </c>
      <c r="AI4439" s="2" t="str">
        <f t="shared" si="281"/>
        <v>Huyện Thạch Thất</v>
      </c>
      <c r="AK4439" s="2" t="str">
        <f t="shared" si="282"/>
        <v/>
      </c>
      <c r="BF4439" s="2" t="str">
        <f>VLOOKUP(M4439,'[1]mã win'!G:K,5,0)</f>
        <v>B</v>
      </c>
    </row>
    <row r="4440" spans="1:58" x14ac:dyDescent="0.25">
      <c r="A4440" s="6" t="s">
        <v>21711</v>
      </c>
      <c r="B4440" s="6" t="s">
        <v>15463</v>
      </c>
      <c r="C4440" s="6" t="s">
        <v>21712</v>
      </c>
      <c r="D4440" s="2" t="s">
        <v>27</v>
      </c>
      <c r="E4440" s="2" t="s">
        <v>7614</v>
      </c>
      <c r="G4440" s="6" t="s">
        <v>15031</v>
      </c>
      <c r="H4440" s="6"/>
      <c r="I4440" s="6"/>
      <c r="J4440" s="6"/>
      <c r="K4440" s="7"/>
      <c r="L4440" s="6" t="s">
        <v>8064</v>
      </c>
      <c r="M4440" s="6" t="s">
        <v>25</v>
      </c>
      <c r="N4440" s="6" t="s">
        <v>25</v>
      </c>
      <c r="O4440" s="6" t="s">
        <v>7614</v>
      </c>
      <c r="P4440" s="8" t="s">
        <v>27</v>
      </c>
      <c r="Q4440" s="9">
        <v>44732.380129016201</v>
      </c>
      <c r="R4440" s="6" t="s">
        <v>6465</v>
      </c>
      <c r="X4440" s="6" t="s">
        <v>20445</v>
      </c>
      <c r="Y4440" s="2" t="s">
        <v>21713</v>
      </c>
      <c r="Z4440" s="2" t="s">
        <v>21714</v>
      </c>
      <c r="AA4440" s="2" t="s">
        <v>7614</v>
      </c>
      <c r="AB4440" s="2" t="s">
        <v>31</v>
      </c>
      <c r="AC4440" s="2" t="s">
        <v>27</v>
      </c>
      <c r="AD4440" s="2" t="s">
        <v>27</v>
      </c>
      <c r="AE4440" s="2" t="s">
        <v>27</v>
      </c>
      <c r="AG4440" s="2" t="str">
        <f t="shared" si="279"/>
        <v/>
      </c>
      <c r="AH4440" s="2" t="str">
        <f t="shared" si="280"/>
        <v/>
      </c>
      <c r="AI4440" s="2" t="str">
        <f t="shared" si="281"/>
        <v>Huyện Mỹ Đức</v>
      </c>
      <c r="AK4440" s="2" t="str">
        <f t="shared" si="282"/>
        <v/>
      </c>
      <c r="BF4440" s="2" t="str">
        <f>VLOOKUP(M4440,'[1]mã win'!G:K,5,0)</f>
        <v>B</v>
      </c>
    </row>
    <row r="4441" spans="1:58" x14ac:dyDescent="0.25">
      <c r="A4441" s="6" t="s">
        <v>21715</v>
      </c>
      <c r="B4441" s="6" t="s">
        <v>15489</v>
      </c>
      <c r="C4441" s="6" t="s">
        <v>21716</v>
      </c>
      <c r="D4441" s="2" t="s">
        <v>27</v>
      </c>
      <c r="E4441" s="2" t="s">
        <v>17567</v>
      </c>
      <c r="G4441" s="6" t="s">
        <v>15031</v>
      </c>
      <c r="H4441" s="6"/>
      <c r="I4441" s="6"/>
      <c r="J4441" s="6"/>
      <c r="K4441" s="7"/>
      <c r="L4441" s="6" t="s">
        <v>8064</v>
      </c>
      <c r="M4441" s="6" t="s">
        <v>25</v>
      </c>
      <c r="N4441" s="6" t="s">
        <v>25</v>
      </c>
      <c r="O4441" s="6" t="s">
        <v>17567</v>
      </c>
      <c r="P4441" s="8" t="s">
        <v>27</v>
      </c>
      <c r="Q4441" s="9">
        <v>44705.5924934375</v>
      </c>
      <c r="R4441" s="6" t="s">
        <v>6465</v>
      </c>
      <c r="X4441" s="6" t="s">
        <v>21717</v>
      </c>
      <c r="Y4441" s="2" t="s">
        <v>21718</v>
      </c>
      <c r="Z4441" s="2" t="s">
        <v>17567</v>
      </c>
      <c r="AA4441" s="2" t="s">
        <v>31</v>
      </c>
      <c r="AB4441" s="2" t="s">
        <v>27</v>
      </c>
      <c r="AC4441" s="2" t="s">
        <v>27</v>
      </c>
      <c r="AD4441" s="2" t="s">
        <v>27</v>
      </c>
      <c r="AE4441" s="2" t="s">
        <v>27</v>
      </c>
      <c r="AG4441" s="2" t="str">
        <f t="shared" si="279"/>
        <v/>
      </c>
      <c r="AH4441" s="2" t="str">
        <f t="shared" si="280"/>
        <v/>
      </c>
      <c r="AI4441" s="2" t="str">
        <f t="shared" si="281"/>
        <v>Huyện Phú Xuyên</v>
      </c>
      <c r="AK4441" s="2" t="str">
        <f t="shared" si="282"/>
        <v/>
      </c>
      <c r="BF4441" s="2" t="str">
        <f>VLOOKUP(M4441,'[1]mã win'!G:K,5,0)</f>
        <v>B</v>
      </c>
    </row>
    <row r="4442" spans="1:58" x14ac:dyDescent="0.25">
      <c r="A4442" s="6" t="s">
        <v>21719</v>
      </c>
      <c r="B4442" s="6" t="s">
        <v>15468</v>
      </c>
      <c r="C4442" s="6" t="s">
        <v>21720</v>
      </c>
      <c r="D4442" s="2" t="s">
        <v>21721</v>
      </c>
      <c r="E4442" s="2" t="s">
        <v>918</v>
      </c>
      <c r="G4442" s="6" t="s">
        <v>15031</v>
      </c>
      <c r="H4442" s="6"/>
      <c r="I4442" s="6"/>
      <c r="J4442" s="6"/>
      <c r="K4442" s="7"/>
      <c r="L4442" s="6" t="s">
        <v>24</v>
      </c>
      <c r="M4442" s="6" t="s">
        <v>25</v>
      </c>
      <c r="N4442" s="6" t="s">
        <v>25</v>
      </c>
      <c r="O4442" s="6" t="s">
        <v>918</v>
      </c>
      <c r="P4442" s="8" t="s">
        <v>27</v>
      </c>
      <c r="Q4442" s="9">
        <v>44719.473980324103</v>
      </c>
      <c r="R4442" s="6" t="s">
        <v>6465</v>
      </c>
      <c r="X4442" s="6" t="s">
        <v>21722</v>
      </c>
      <c r="Y4442" s="2" t="s">
        <v>21721</v>
      </c>
      <c r="Z4442" s="2" t="s">
        <v>31</v>
      </c>
      <c r="AA4442" s="2" t="s">
        <v>27</v>
      </c>
      <c r="AB4442" s="2" t="s">
        <v>27</v>
      </c>
      <c r="AC4442" s="2" t="s">
        <v>27</v>
      </c>
      <c r="AD4442" s="2" t="s">
        <v>27</v>
      </c>
      <c r="AE4442" s="2" t="s">
        <v>27</v>
      </c>
      <c r="AG4442" s="2" t="str">
        <f t="shared" si="279"/>
        <v>phường Mỹ Đình 2 Q. Nam Từ Liêm</v>
      </c>
      <c r="AH4442" s="2" t="str">
        <f t="shared" si="280"/>
        <v/>
      </c>
      <c r="AI4442" s="2" t="str">
        <f t="shared" si="281"/>
        <v/>
      </c>
      <c r="AK4442" s="2" t="str">
        <f t="shared" si="282"/>
        <v/>
      </c>
      <c r="BF4442" s="2" t="str">
        <f>VLOOKUP(M4442,'[1]mã win'!G:K,5,0)</f>
        <v>B</v>
      </c>
    </row>
    <row r="4443" spans="1:58" x14ac:dyDescent="0.25">
      <c r="A4443" s="6" t="s">
        <v>21723</v>
      </c>
      <c r="B4443" s="6" t="s">
        <v>15468</v>
      </c>
      <c r="C4443" s="6" t="s">
        <v>21724</v>
      </c>
      <c r="D4443" s="2" t="s">
        <v>10405</v>
      </c>
      <c r="E4443" s="2" t="s">
        <v>10932</v>
      </c>
      <c r="G4443" s="6" t="s">
        <v>15031</v>
      </c>
      <c r="H4443" s="6"/>
      <c r="I4443" s="6"/>
      <c r="J4443" s="6"/>
      <c r="K4443" s="7"/>
      <c r="L4443" s="6" t="s">
        <v>24</v>
      </c>
      <c r="M4443" s="6" t="s">
        <v>25</v>
      </c>
      <c r="N4443" s="6" t="s">
        <v>25</v>
      </c>
      <c r="O4443" s="6" t="s">
        <v>918</v>
      </c>
      <c r="P4443" s="8" t="s">
        <v>27</v>
      </c>
      <c r="Q4443" s="9">
        <v>44720.573370636601</v>
      </c>
      <c r="R4443" s="6" t="s">
        <v>6465</v>
      </c>
      <c r="X4443" s="6" t="s">
        <v>21725</v>
      </c>
      <c r="Y4443" s="2" t="s">
        <v>21726</v>
      </c>
      <c r="Z4443" s="2" t="s">
        <v>21727</v>
      </c>
      <c r="AA4443" s="2" t="s">
        <v>10405</v>
      </c>
      <c r="AB4443" s="2" t="s">
        <v>10932</v>
      </c>
      <c r="AC4443" s="2" t="s">
        <v>31</v>
      </c>
      <c r="AD4443" s="2" t="s">
        <v>27</v>
      </c>
      <c r="AE4443" s="2" t="s">
        <v>27</v>
      </c>
      <c r="AG4443" s="2" t="str">
        <f t="shared" si="279"/>
        <v>phường Mỹ Đình 2</v>
      </c>
      <c r="AH4443" s="2" t="str">
        <f t="shared" si="280"/>
        <v>quận Nam Từ Liêm</v>
      </c>
      <c r="AI4443" s="2" t="str">
        <f t="shared" si="281"/>
        <v/>
      </c>
      <c r="AK4443" s="2" t="str">
        <f t="shared" si="282"/>
        <v/>
      </c>
      <c r="BF4443" s="2" t="str">
        <f>VLOOKUP(M4443,'[1]mã win'!G:K,5,0)</f>
        <v>B</v>
      </c>
    </row>
    <row r="4444" spans="1:58" x14ac:dyDescent="0.25">
      <c r="A4444" s="6" t="s">
        <v>21728</v>
      </c>
      <c r="B4444" s="6" t="s">
        <v>15440</v>
      </c>
      <c r="C4444" s="6" t="s">
        <v>21729</v>
      </c>
      <c r="D4444" s="2" t="s">
        <v>27</v>
      </c>
      <c r="E4444" s="2" t="s">
        <v>3279</v>
      </c>
      <c r="G4444" s="6" t="s">
        <v>15024</v>
      </c>
      <c r="H4444" s="6" t="s">
        <v>27</v>
      </c>
      <c r="I4444" s="6"/>
      <c r="J4444" s="6"/>
      <c r="K4444" s="7">
        <v>60</v>
      </c>
      <c r="L4444" s="6" t="s">
        <v>133</v>
      </c>
      <c r="M4444" s="6" t="s">
        <v>39</v>
      </c>
      <c r="N4444" s="6" t="s">
        <v>39</v>
      </c>
      <c r="O4444" s="6" t="s">
        <v>3279</v>
      </c>
      <c r="P4444" s="8" t="s">
        <v>27</v>
      </c>
      <c r="Q4444" s="9">
        <v>44750.399856944401</v>
      </c>
      <c r="R4444" s="6" t="s">
        <v>28</v>
      </c>
      <c r="X4444" s="6" t="s">
        <v>21730</v>
      </c>
      <c r="Y4444" s="2" t="s">
        <v>189</v>
      </c>
      <c r="Z4444" s="2" t="s">
        <v>16838</v>
      </c>
      <c r="AA4444" s="2" t="s">
        <v>21731</v>
      </c>
      <c r="AB4444" s="2" t="s">
        <v>21732</v>
      </c>
      <c r="AC4444" s="2" t="s">
        <v>21733</v>
      </c>
      <c r="AD4444" s="2" t="s">
        <v>21734</v>
      </c>
      <c r="AE4444" s="2" t="s">
        <v>3279</v>
      </c>
      <c r="AF4444" s="2" t="s">
        <v>185</v>
      </c>
      <c r="AG4444" s="2" t="str">
        <f t="shared" si="279"/>
        <v/>
      </c>
      <c r="AH4444" s="2" t="str">
        <f t="shared" si="280"/>
        <v>Quận 8</v>
      </c>
      <c r="AI4444" s="2" t="str">
        <f t="shared" si="281"/>
        <v/>
      </c>
      <c r="AK4444" s="2" t="str">
        <f t="shared" si="282"/>
        <v/>
      </c>
      <c r="BF4444" s="2" t="str">
        <f>VLOOKUP(M4444,'[1]mã win'!G:K,5,0)</f>
        <v>N</v>
      </c>
    </row>
    <row r="4445" spans="1:58" x14ac:dyDescent="0.25">
      <c r="A4445" s="6" t="s">
        <v>21735</v>
      </c>
      <c r="B4445" s="6" t="s">
        <v>15468</v>
      </c>
      <c r="C4445" s="6" t="s">
        <v>21736</v>
      </c>
      <c r="D4445" s="2" t="s">
        <v>21737</v>
      </c>
      <c r="E4445" s="2" t="s">
        <v>847</v>
      </c>
      <c r="G4445" s="6" t="s">
        <v>15031</v>
      </c>
      <c r="H4445" s="6"/>
      <c r="I4445" s="6"/>
      <c r="J4445" s="6"/>
      <c r="K4445" s="7"/>
      <c r="L4445" s="6" t="s">
        <v>8064</v>
      </c>
      <c r="M4445" s="6" t="s">
        <v>25</v>
      </c>
      <c r="N4445" s="6" t="s">
        <v>25</v>
      </c>
      <c r="O4445" s="6" t="s">
        <v>847</v>
      </c>
      <c r="P4445" s="8" t="s">
        <v>27</v>
      </c>
      <c r="Q4445" s="9">
        <v>44737.360413344897</v>
      </c>
      <c r="R4445" s="6" t="s">
        <v>6465</v>
      </c>
      <c r="X4445" s="6" t="s">
        <v>21738</v>
      </c>
      <c r="Y4445" s="2" t="s">
        <v>21737</v>
      </c>
      <c r="Z4445" s="2" t="s">
        <v>847</v>
      </c>
      <c r="AA4445" s="2" t="s">
        <v>31</v>
      </c>
      <c r="AB4445" s="2" t="s">
        <v>27</v>
      </c>
      <c r="AC4445" s="2" t="s">
        <v>27</v>
      </c>
      <c r="AD4445" s="2" t="s">
        <v>27</v>
      </c>
      <c r="AE4445" s="2" t="s">
        <v>27</v>
      </c>
      <c r="AG4445" s="2" t="str">
        <f t="shared" si="279"/>
        <v>phường Ngọc Hà</v>
      </c>
      <c r="AH4445" s="2" t="str">
        <f t="shared" si="280"/>
        <v>Quận Ba Đình</v>
      </c>
      <c r="AI4445" s="2" t="str">
        <f t="shared" si="281"/>
        <v/>
      </c>
      <c r="AK4445" s="2" t="str">
        <f t="shared" si="282"/>
        <v/>
      </c>
      <c r="BF4445" s="2" t="str">
        <f>VLOOKUP(M4445,'[1]mã win'!G:K,5,0)</f>
        <v>B</v>
      </c>
    </row>
    <row r="4446" spans="1:58" x14ac:dyDescent="0.25">
      <c r="A4446" s="6" t="s">
        <v>21739</v>
      </c>
      <c r="B4446" s="6" t="s">
        <v>15457</v>
      </c>
      <c r="C4446" s="6" t="s">
        <v>21740</v>
      </c>
      <c r="D4446" s="2" t="s">
        <v>3422</v>
      </c>
      <c r="E4446" s="2" t="s">
        <v>51</v>
      </c>
      <c r="G4446" s="6" t="s">
        <v>15024</v>
      </c>
      <c r="H4446" s="6" t="s">
        <v>27</v>
      </c>
      <c r="I4446" s="6"/>
      <c r="J4446" s="6"/>
      <c r="K4446" s="7">
        <v>60</v>
      </c>
      <c r="L4446" s="6" t="s">
        <v>63</v>
      </c>
      <c r="M4446" s="6" t="s">
        <v>39</v>
      </c>
      <c r="N4446" s="6" t="s">
        <v>39</v>
      </c>
      <c r="O4446" s="6" t="s">
        <v>51</v>
      </c>
      <c r="P4446" s="8" t="s">
        <v>27</v>
      </c>
      <c r="Q4446" s="9">
        <v>44767.414817442099</v>
      </c>
      <c r="R4446" s="6" t="s">
        <v>28</v>
      </c>
      <c r="X4446" s="6" t="s">
        <v>21741</v>
      </c>
      <c r="Y4446" s="2" t="s">
        <v>21742</v>
      </c>
      <c r="Z4446" s="2" t="s">
        <v>21743</v>
      </c>
      <c r="AA4446" s="2" t="s">
        <v>13388</v>
      </c>
      <c r="AB4446" s="2" t="s">
        <v>3422</v>
      </c>
      <c r="AC4446" s="2" t="s">
        <v>7453</v>
      </c>
      <c r="AD4446" s="2" t="s">
        <v>114</v>
      </c>
      <c r="AE4446" s="2" t="s">
        <v>27</v>
      </c>
      <c r="AG4446" s="2" t="str">
        <f t="shared" si="279"/>
        <v>phường Phước Long B</v>
      </c>
      <c r="AH4446" s="2" t="str">
        <f t="shared" si="280"/>
        <v/>
      </c>
      <c r="AI4446" s="2" t="str">
        <f t="shared" si="281"/>
        <v/>
      </c>
      <c r="AK4446" s="2" t="str">
        <f t="shared" si="282"/>
        <v/>
      </c>
      <c r="BF4446" s="2" t="str">
        <f>VLOOKUP(M4446,'[1]mã win'!G:K,5,0)</f>
        <v>N</v>
      </c>
    </row>
    <row r="4447" spans="1:58" x14ac:dyDescent="0.25">
      <c r="A4447" s="6" t="s">
        <v>21744</v>
      </c>
      <c r="B4447" s="6" t="s">
        <v>15468</v>
      </c>
      <c r="C4447" s="6" t="s">
        <v>21745</v>
      </c>
      <c r="D4447" s="2" t="s">
        <v>21746</v>
      </c>
      <c r="E4447" s="2" t="s">
        <v>945</v>
      </c>
      <c r="G4447" s="6" t="s">
        <v>15031</v>
      </c>
      <c r="H4447" s="6"/>
      <c r="I4447" s="6"/>
      <c r="J4447" s="6"/>
      <c r="K4447" s="7"/>
      <c r="L4447" s="6" t="s">
        <v>8064</v>
      </c>
      <c r="M4447" s="6" t="s">
        <v>25</v>
      </c>
      <c r="N4447" s="6" t="s">
        <v>25</v>
      </c>
      <c r="O4447" s="6" t="s">
        <v>945</v>
      </c>
      <c r="P4447" s="8" t="s">
        <v>27</v>
      </c>
      <c r="Q4447" s="9">
        <v>44726.657002696797</v>
      </c>
      <c r="R4447" s="6" t="s">
        <v>6465</v>
      </c>
      <c r="X4447" s="6" t="s">
        <v>21747</v>
      </c>
      <c r="Y4447" s="2" t="s">
        <v>21746</v>
      </c>
      <c r="Z4447" s="2" t="s">
        <v>945</v>
      </c>
      <c r="AA4447" s="2" t="s">
        <v>31</v>
      </c>
      <c r="AB4447" s="2" t="s">
        <v>27</v>
      </c>
      <c r="AC4447" s="2" t="s">
        <v>27</v>
      </c>
      <c r="AD4447" s="2" t="s">
        <v>27</v>
      </c>
      <c r="AE4447" s="2" t="s">
        <v>27</v>
      </c>
      <c r="AG4447" s="2" t="str">
        <f t="shared" si="279"/>
        <v>Phường Hạ Đình</v>
      </c>
      <c r="AH4447" s="2" t="str">
        <f t="shared" si="280"/>
        <v>Quận Thanh Xuân</v>
      </c>
      <c r="AI4447" s="2" t="str">
        <f t="shared" si="281"/>
        <v/>
      </c>
      <c r="AK4447" s="2" t="str">
        <f t="shared" si="282"/>
        <v/>
      </c>
      <c r="BF4447" s="2" t="str">
        <f>VLOOKUP(M4447,'[1]mã win'!G:K,5,0)</f>
        <v>B</v>
      </c>
    </row>
    <row r="4448" spans="1:58" x14ac:dyDescent="0.25">
      <c r="A4448" s="6" t="s">
        <v>21748</v>
      </c>
      <c r="B4448" s="6" t="s">
        <v>15468</v>
      </c>
      <c r="C4448" s="6" t="s">
        <v>21749</v>
      </c>
      <c r="D4448" s="2" t="s">
        <v>21750</v>
      </c>
      <c r="E4448" s="2" t="s">
        <v>840</v>
      </c>
      <c r="G4448" s="6" t="s">
        <v>15031</v>
      </c>
      <c r="H4448" s="6"/>
      <c r="I4448" s="6"/>
      <c r="J4448" s="6"/>
      <c r="K4448" s="7"/>
      <c r="L4448" s="6" t="s">
        <v>235</v>
      </c>
      <c r="M4448" s="6" t="s">
        <v>25</v>
      </c>
      <c r="N4448" s="6" t="s">
        <v>25</v>
      </c>
      <c r="O4448" s="6" t="s">
        <v>840</v>
      </c>
      <c r="P4448" s="8" t="s">
        <v>27</v>
      </c>
      <c r="Q4448" s="9">
        <v>44719.705812071799</v>
      </c>
      <c r="R4448" s="6" t="s">
        <v>6465</v>
      </c>
      <c r="X4448" s="6" t="s">
        <v>21751</v>
      </c>
      <c r="Y4448" s="2" t="s">
        <v>262</v>
      </c>
      <c r="Z4448" s="2" t="s">
        <v>21752</v>
      </c>
      <c r="AA4448" s="2" t="s">
        <v>21750</v>
      </c>
      <c r="AB4448" s="2" t="s">
        <v>31</v>
      </c>
      <c r="AC4448" s="2" t="s">
        <v>27</v>
      </c>
      <c r="AD4448" s="2" t="s">
        <v>27</v>
      </c>
      <c r="AE4448" s="2" t="s">
        <v>27</v>
      </c>
      <c r="AG4448" s="2" t="str">
        <f t="shared" si="279"/>
        <v>P.Thượng Thanh Q.Long Biên</v>
      </c>
      <c r="AH4448" s="2" t="str">
        <f t="shared" si="280"/>
        <v/>
      </c>
      <c r="AI4448" s="2" t="str">
        <f t="shared" si="281"/>
        <v/>
      </c>
      <c r="AK4448" s="2" t="str">
        <f t="shared" si="282"/>
        <v/>
      </c>
      <c r="BF4448" s="2" t="str">
        <f>VLOOKUP(M4448,'[1]mã win'!G:K,5,0)</f>
        <v>B</v>
      </c>
    </row>
    <row r="4449" spans="1:58" x14ac:dyDescent="0.25">
      <c r="A4449" s="6" t="s">
        <v>21753</v>
      </c>
      <c r="B4449" s="6" t="s">
        <v>15468</v>
      </c>
      <c r="C4449" s="6" t="s">
        <v>21754</v>
      </c>
      <c r="D4449" s="2" t="s">
        <v>27</v>
      </c>
      <c r="E4449" s="2" t="s">
        <v>17599</v>
      </c>
      <c r="G4449" s="6" t="s">
        <v>15031</v>
      </c>
      <c r="H4449" s="6"/>
      <c r="I4449" s="6"/>
      <c r="J4449" s="6"/>
      <c r="K4449" s="7"/>
      <c r="L4449" s="6" t="s">
        <v>8064</v>
      </c>
      <c r="M4449" s="6" t="s">
        <v>25</v>
      </c>
      <c r="N4449" s="6" t="s">
        <v>25</v>
      </c>
      <c r="O4449" s="6" t="s">
        <v>14430</v>
      </c>
      <c r="P4449" s="8" t="s">
        <v>27</v>
      </c>
      <c r="Q4449" s="9">
        <v>44726.740253588003</v>
      </c>
      <c r="R4449" s="6" t="s">
        <v>6465</v>
      </c>
      <c r="X4449" s="6" t="s">
        <v>21755</v>
      </c>
      <c r="Y4449" s="2" t="s">
        <v>21756</v>
      </c>
      <c r="Z4449" s="2" t="s">
        <v>27</v>
      </c>
      <c r="AA4449" s="2" t="s">
        <v>27</v>
      </c>
      <c r="AB4449" s="2" t="s">
        <v>27</v>
      </c>
      <c r="AC4449" s="2" t="s">
        <v>27</v>
      </c>
      <c r="AD4449" s="2" t="s">
        <v>27</v>
      </c>
      <c r="AE4449" s="2" t="s">
        <v>27</v>
      </c>
      <c r="AG4449" s="2" t="str">
        <f t="shared" si="279"/>
        <v/>
      </c>
      <c r="AH4449" s="2" t="str">
        <f t="shared" si="280"/>
        <v/>
      </c>
      <c r="AI4449" s="2" t="str">
        <f t="shared" si="281"/>
        <v>huyện Phúc Thọ Thành phố Hà Nội Việt Nam</v>
      </c>
      <c r="AK4449" s="2" t="str">
        <f t="shared" si="282"/>
        <v/>
      </c>
      <c r="BF4449" s="2" t="str">
        <f>VLOOKUP(M4449,'[1]mã win'!G:K,5,0)</f>
        <v>B</v>
      </c>
    </row>
    <row r="4450" spans="1:58" x14ac:dyDescent="0.25">
      <c r="A4450" s="6" t="s">
        <v>21757</v>
      </c>
      <c r="B4450" s="6" t="s">
        <v>15457</v>
      </c>
      <c r="C4450" s="6" t="s">
        <v>21758</v>
      </c>
      <c r="D4450" s="2" t="s">
        <v>21759</v>
      </c>
      <c r="E4450" s="2" t="s">
        <v>51</v>
      </c>
      <c r="G4450" s="6" t="s">
        <v>15024</v>
      </c>
      <c r="H4450" s="6" t="s">
        <v>27</v>
      </c>
      <c r="I4450" s="6"/>
      <c r="J4450" s="6"/>
      <c r="K4450" s="7">
        <v>60</v>
      </c>
      <c r="L4450" s="6" t="s">
        <v>63</v>
      </c>
      <c r="M4450" s="6" t="s">
        <v>39</v>
      </c>
      <c r="N4450" s="6" t="s">
        <v>39</v>
      </c>
      <c r="O4450" s="6" t="s">
        <v>51</v>
      </c>
      <c r="P4450" s="8" t="s">
        <v>27</v>
      </c>
      <c r="Q4450" s="9">
        <v>44725.607805983796</v>
      </c>
      <c r="R4450" s="6" t="s">
        <v>28</v>
      </c>
      <c r="X4450" s="6" t="s">
        <v>21039</v>
      </c>
      <c r="Y4450" s="2" t="s">
        <v>262</v>
      </c>
      <c r="Z4450" s="2" t="s">
        <v>21760</v>
      </c>
      <c r="AA4450" s="2" t="s">
        <v>21650</v>
      </c>
      <c r="AB4450" s="2" t="s">
        <v>6224</v>
      </c>
      <c r="AC4450" s="2" t="s">
        <v>8947</v>
      </c>
      <c r="AD4450" s="2" t="s">
        <v>21759</v>
      </c>
      <c r="AE4450" s="2" t="s">
        <v>4622</v>
      </c>
      <c r="AF4450" s="2" t="s">
        <v>185</v>
      </c>
      <c r="AG4450" s="2" t="str">
        <f t="shared" si="279"/>
        <v>p.Long Thạnh</v>
      </c>
      <c r="AH4450" s="2" t="str">
        <f t="shared" si="280"/>
        <v>Q9</v>
      </c>
      <c r="AI4450" s="2" t="str">
        <f t="shared" si="281"/>
        <v/>
      </c>
      <c r="AK4450" s="2" t="str">
        <f t="shared" si="282"/>
        <v/>
      </c>
      <c r="BF4450" s="2" t="str">
        <f>VLOOKUP(M4450,'[1]mã win'!G:K,5,0)</f>
        <v>N</v>
      </c>
    </row>
    <row r="4451" spans="1:58" x14ac:dyDescent="0.25">
      <c r="A4451" s="6" t="s">
        <v>21761</v>
      </c>
      <c r="B4451" s="6" t="s">
        <v>15468</v>
      </c>
      <c r="C4451" s="6" t="s">
        <v>21762</v>
      </c>
      <c r="D4451" s="2" t="s">
        <v>1643</v>
      </c>
      <c r="E4451" s="2" t="s">
        <v>251</v>
      </c>
      <c r="G4451" s="6" t="s">
        <v>15031</v>
      </c>
      <c r="H4451" s="6"/>
      <c r="I4451" s="6"/>
      <c r="J4451" s="6"/>
      <c r="K4451" s="7"/>
      <c r="L4451" s="6" t="s">
        <v>24</v>
      </c>
      <c r="M4451" s="6" t="s">
        <v>25</v>
      </c>
      <c r="N4451" s="6" t="s">
        <v>25</v>
      </c>
      <c r="O4451" s="6" t="s">
        <v>251</v>
      </c>
      <c r="P4451" s="8" t="s">
        <v>27</v>
      </c>
      <c r="Q4451" s="9">
        <v>44707.491398298604</v>
      </c>
      <c r="R4451" s="6" t="s">
        <v>6465</v>
      </c>
      <c r="X4451" s="6" t="s">
        <v>21763</v>
      </c>
      <c r="Y4451" s="2" t="s">
        <v>1643</v>
      </c>
      <c r="Z4451" s="2" t="s">
        <v>251</v>
      </c>
      <c r="AA4451" s="2" t="s">
        <v>26</v>
      </c>
      <c r="AB4451" s="2" t="s">
        <v>27</v>
      </c>
      <c r="AC4451" s="2" t="s">
        <v>27</v>
      </c>
      <c r="AD4451" s="2" t="s">
        <v>27</v>
      </c>
      <c r="AE4451" s="2" t="s">
        <v>27</v>
      </c>
      <c r="AG4451" s="2" t="str">
        <f t="shared" si="279"/>
        <v>Phường Mai Dịch</v>
      </c>
      <c r="AH4451" s="2" t="str">
        <f t="shared" si="280"/>
        <v>Quận Cầu Giấy</v>
      </c>
      <c r="AI4451" s="2" t="str">
        <f t="shared" si="281"/>
        <v/>
      </c>
      <c r="AK4451" s="2" t="str">
        <f t="shared" si="282"/>
        <v/>
      </c>
      <c r="BF4451" s="2" t="str">
        <f>VLOOKUP(M4451,'[1]mã win'!G:K,5,0)</f>
        <v>B</v>
      </c>
    </row>
    <row r="4452" spans="1:58" x14ac:dyDescent="0.25">
      <c r="A4452" s="6" t="s">
        <v>21764</v>
      </c>
      <c r="B4452" s="6" t="s">
        <v>15468</v>
      </c>
      <c r="C4452" s="6" t="s">
        <v>21765</v>
      </c>
      <c r="D4452" s="2" t="s">
        <v>13628</v>
      </c>
      <c r="E4452" s="2" t="s">
        <v>21766</v>
      </c>
      <c r="G4452" s="6" t="s">
        <v>15031</v>
      </c>
      <c r="H4452" s="6"/>
      <c r="I4452" s="6"/>
      <c r="J4452" s="6"/>
      <c r="K4452" s="7"/>
      <c r="L4452" s="6" t="s">
        <v>235</v>
      </c>
      <c r="M4452" s="6" t="s">
        <v>25</v>
      </c>
      <c r="N4452" s="6" t="s">
        <v>25</v>
      </c>
      <c r="O4452" s="6" t="s">
        <v>840</v>
      </c>
      <c r="P4452" s="8" t="s">
        <v>27</v>
      </c>
      <c r="Q4452" s="9">
        <v>44719.707079166699</v>
      </c>
      <c r="R4452" s="6" t="s">
        <v>6465</v>
      </c>
      <c r="X4452" s="6" t="s">
        <v>21767</v>
      </c>
      <c r="Y4452" s="2" t="s">
        <v>21768</v>
      </c>
      <c r="Z4452" s="2" t="s">
        <v>13628</v>
      </c>
      <c r="AA4452" s="2" t="s">
        <v>21766</v>
      </c>
      <c r="AB4452" s="2" t="s">
        <v>31</v>
      </c>
      <c r="AC4452" s="2" t="s">
        <v>27</v>
      </c>
      <c r="AD4452" s="2" t="s">
        <v>27</v>
      </c>
      <c r="AE4452" s="2" t="s">
        <v>27</v>
      </c>
      <c r="AG4452" s="2" t="str">
        <f t="shared" si="279"/>
        <v>P.Phúc Đồng</v>
      </c>
      <c r="AH4452" s="2" t="str">
        <f t="shared" si="280"/>
        <v>q. Long Biên</v>
      </c>
      <c r="AI4452" s="2" t="str">
        <f t="shared" si="281"/>
        <v/>
      </c>
      <c r="AK4452" s="2" t="str">
        <f t="shared" si="282"/>
        <v/>
      </c>
      <c r="BF4452" s="2" t="str">
        <f>VLOOKUP(M4452,'[1]mã win'!G:K,5,0)</f>
        <v>B</v>
      </c>
    </row>
    <row r="4453" spans="1:58" x14ac:dyDescent="0.25">
      <c r="A4453" s="6" t="s">
        <v>21769</v>
      </c>
      <c r="B4453" s="6" t="s">
        <v>15463</v>
      </c>
      <c r="C4453" s="6" t="s">
        <v>21770</v>
      </c>
      <c r="D4453" s="2" t="s">
        <v>27</v>
      </c>
      <c r="E4453" s="2" t="s">
        <v>21668</v>
      </c>
      <c r="G4453" s="6" t="s">
        <v>15031</v>
      </c>
      <c r="H4453" s="6"/>
      <c r="I4453" s="6"/>
      <c r="J4453" s="6"/>
      <c r="K4453" s="7"/>
      <c r="L4453" s="6" t="s">
        <v>24</v>
      </c>
      <c r="M4453" s="6" t="s">
        <v>25</v>
      </c>
      <c r="N4453" s="6" t="s">
        <v>25</v>
      </c>
      <c r="O4453" s="6" t="s">
        <v>17550</v>
      </c>
      <c r="P4453" s="8" t="s">
        <v>27</v>
      </c>
      <c r="Q4453" s="9">
        <v>44719.589811539401</v>
      </c>
      <c r="R4453" s="6" t="s">
        <v>6465</v>
      </c>
      <c r="X4453" s="6" t="s">
        <v>21771</v>
      </c>
      <c r="Y4453" s="2" t="s">
        <v>21772</v>
      </c>
      <c r="Z4453" s="2" t="s">
        <v>21773</v>
      </c>
      <c r="AA4453" s="2" t="s">
        <v>21668</v>
      </c>
      <c r="AB4453" s="2" t="s">
        <v>31</v>
      </c>
      <c r="AC4453" s="2" t="s">
        <v>27</v>
      </c>
      <c r="AD4453" s="2" t="s">
        <v>27</v>
      </c>
      <c r="AE4453" s="2" t="s">
        <v>27</v>
      </c>
      <c r="AG4453" s="2" t="str">
        <f t="shared" si="279"/>
        <v/>
      </c>
      <c r="AH4453" s="2" t="str">
        <f t="shared" si="280"/>
        <v/>
      </c>
      <c r="AI4453" s="2" t="str">
        <f t="shared" si="281"/>
        <v>huyện Ba Vì</v>
      </c>
      <c r="AK4453" s="2" t="str">
        <f t="shared" si="282"/>
        <v/>
      </c>
      <c r="BF4453" s="2" t="str">
        <f>VLOOKUP(M4453,'[1]mã win'!G:K,5,0)</f>
        <v>B</v>
      </c>
    </row>
    <row r="4454" spans="1:58" x14ac:dyDescent="0.25">
      <c r="A4454" s="6" t="s">
        <v>21774</v>
      </c>
      <c r="B4454" s="6" t="s">
        <v>15457</v>
      </c>
      <c r="C4454" s="6" t="s">
        <v>21775</v>
      </c>
      <c r="D4454" s="2" t="s">
        <v>27</v>
      </c>
      <c r="E4454" s="2" t="s">
        <v>5774</v>
      </c>
      <c r="G4454" s="6" t="s">
        <v>15024</v>
      </c>
      <c r="H4454" s="6" t="s">
        <v>27</v>
      </c>
      <c r="I4454" s="6"/>
      <c r="J4454" s="6"/>
      <c r="K4454" s="7">
        <v>60</v>
      </c>
      <c r="L4454" s="6" t="s">
        <v>199</v>
      </c>
      <c r="M4454" s="6" t="s">
        <v>39</v>
      </c>
      <c r="N4454" s="6" t="s">
        <v>39</v>
      </c>
      <c r="O4454" s="6" t="s">
        <v>5774</v>
      </c>
      <c r="P4454" s="8" t="s">
        <v>27</v>
      </c>
      <c r="Q4454" s="9">
        <v>44767.480018090297</v>
      </c>
      <c r="R4454" s="6" t="s">
        <v>28</v>
      </c>
      <c r="X4454" s="6" t="s">
        <v>21776</v>
      </c>
      <c r="Y4454" s="2" t="s">
        <v>5706</v>
      </c>
      <c r="Z4454" s="2" t="s">
        <v>5774</v>
      </c>
      <c r="AA4454" s="2" t="s">
        <v>114</v>
      </c>
      <c r="AB4454" s="2" t="s">
        <v>27</v>
      </c>
      <c r="AC4454" s="2" t="s">
        <v>27</v>
      </c>
      <c r="AD4454" s="2" t="s">
        <v>27</v>
      </c>
      <c r="AE4454" s="2" t="s">
        <v>27</v>
      </c>
      <c r="AG4454" s="2" t="str">
        <f t="shared" si="279"/>
        <v/>
      </c>
      <c r="AH4454" s="2" t="str">
        <f t="shared" si="280"/>
        <v/>
      </c>
      <c r="AI4454" s="2" t="str">
        <f t="shared" si="281"/>
        <v>Huyện Củ Chi</v>
      </c>
      <c r="AK4454" s="2" t="str">
        <f t="shared" si="282"/>
        <v/>
      </c>
      <c r="BF4454" s="2" t="str">
        <f>VLOOKUP(M4454,'[1]mã win'!G:K,5,0)</f>
        <v>N</v>
      </c>
    </row>
    <row r="4455" spans="1:58" x14ac:dyDescent="0.25">
      <c r="A4455" s="6" t="s">
        <v>21777</v>
      </c>
      <c r="B4455" s="6" t="s">
        <v>15468</v>
      </c>
      <c r="C4455" s="6" t="s">
        <v>21778</v>
      </c>
      <c r="D4455" s="2" t="s">
        <v>21779</v>
      </c>
      <c r="E4455" s="2" t="s">
        <v>17580</v>
      </c>
      <c r="G4455" s="6" t="s">
        <v>15031</v>
      </c>
      <c r="H4455" s="6"/>
      <c r="I4455" s="6"/>
      <c r="J4455" s="6"/>
      <c r="K4455" s="7"/>
      <c r="L4455" s="6" t="s">
        <v>8064</v>
      </c>
      <c r="M4455" s="6" t="s">
        <v>25</v>
      </c>
      <c r="N4455" s="6" t="s">
        <v>25</v>
      </c>
      <c r="O4455" s="6" t="s">
        <v>17580</v>
      </c>
      <c r="P4455" s="8" t="s">
        <v>27</v>
      </c>
      <c r="Q4455" s="9">
        <v>44705.593522419003</v>
      </c>
      <c r="R4455" s="6" t="s">
        <v>6465</v>
      </c>
      <c r="X4455" s="6" t="s">
        <v>21780</v>
      </c>
      <c r="Y4455" s="2" t="s">
        <v>21779</v>
      </c>
      <c r="Z4455" s="2" t="s">
        <v>27</v>
      </c>
      <c r="AA4455" s="2" t="s">
        <v>27</v>
      </c>
      <c r="AB4455" s="2" t="s">
        <v>27</v>
      </c>
      <c r="AC4455" s="2" t="s">
        <v>27</v>
      </c>
      <c r="AD4455" s="2" t="s">
        <v>27</v>
      </c>
      <c r="AE4455" s="2" t="s">
        <v>27</v>
      </c>
      <c r="AG4455" s="2" t="str">
        <f t="shared" si="279"/>
        <v>phú xuyên hà nội</v>
      </c>
      <c r="AH4455" s="2" t="str">
        <f t="shared" si="280"/>
        <v/>
      </c>
      <c r="AI4455" s="2" t="str">
        <f t="shared" si="281"/>
        <v/>
      </c>
      <c r="AK4455" s="2" t="str">
        <f t="shared" si="282"/>
        <v/>
      </c>
      <c r="BF4455" s="2" t="str">
        <f>VLOOKUP(M4455,'[1]mã win'!G:K,5,0)</f>
        <v>B</v>
      </c>
    </row>
    <row r="4456" spans="1:58" x14ac:dyDescent="0.25">
      <c r="A4456" s="6" t="s">
        <v>21781</v>
      </c>
      <c r="B4456" s="6" t="s">
        <v>15468</v>
      </c>
      <c r="C4456" s="6" t="s">
        <v>21782</v>
      </c>
      <c r="D4456" s="2" t="s">
        <v>27</v>
      </c>
      <c r="E4456" s="2" t="s">
        <v>16004</v>
      </c>
      <c r="G4456" s="6" t="s">
        <v>15031</v>
      </c>
      <c r="H4456" s="6"/>
      <c r="I4456" s="6"/>
      <c r="J4456" s="6"/>
      <c r="K4456" s="7"/>
      <c r="L4456" s="6" t="s">
        <v>8064</v>
      </c>
      <c r="M4456" s="6" t="s">
        <v>25</v>
      </c>
      <c r="N4456" s="6" t="s">
        <v>25</v>
      </c>
      <c r="O4456" s="6" t="s">
        <v>945</v>
      </c>
      <c r="P4456" s="8" t="s">
        <v>27</v>
      </c>
      <c r="Q4456" s="9">
        <v>44720.604124965299</v>
      </c>
      <c r="R4456" s="6" t="s">
        <v>6465</v>
      </c>
      <c r="X4456" s="6" t="s">
        <v>21783</v>
      </c>
      <c r="Y4456" s="2" t="s">
        <v>21784</v>
      </c>
      <c r="Z4456" s="2" t="s">
        <v>21785</v>
      </c>
      <c r="AA4456" s="2" t="s">
        <v>16004</v>
      </c>
      <c r="AB4456" s="2" t="s">
        <v>31</v>
      </c>
      <c r="AC4456" s="2" t="s">
        <v>27</v>
      </c>
      <c r="AD4456" s="2" t="s">
        <v>27</v>
      </c>
      <c r="AE4456" s="2" t="s">
        <v>27</v>
      </c>
      <c r="AG4456" s="2" t="str">
        <f t="shared" si="279"/>
        <v/>
      </c>
      <c r="AH4456" s="2" t="str">
        <f t="shared" si="280"/>
        <v>Q. Thanh Xuân</v>
      </c>
      <c r="AI4456" s="2" t="str">
        <f t="shared" si="281"/>
        <v/>
      </c>
      <c r="AK4456" s="2" t="str">
        <f t="shared" si="282"/>
        <v/>
      </c>
      <c r="BF4456" s="2" t="str">
        <f>VLOOKUP(M4456,'[1]mã win'!G:K,5,0)</f>
        <v>B</v>
      </c>
    </row>
    <row r="4457" spans="1:58" x14ac:dyDescent="0.25">
      <c r="A4457" s="6" t="s">
        <v>21786</v>
      </c>
      <c r="B4457" s="6" t="s">
        <v>15463</v>
      </c>
      <c r="C4457" s="6" t="s">
        <v>21787</v>
      </c>
      <c r="D4457" s="2" t="s">
        <v>27</v>
      </c>
      <c r="E4457" s="2" t="s">
        <v>1109</v>
      </c>
      <c r="G4457" s="6" t="s">
        <v>15031</v>
      </c>
      <c r="H4457" s="6"/>
      <c r="I4457" s="6"/>
      <c r="J4457" s="6"/>
      <c r="K4457" s="7"/>
      <c r="L4457" s="6" t="s">
        <v>8064</v>
      </c>
      <c r="M4457" s="6" t="s">
        <v>25</v>
      </c>
      <c r="N4457" s="6" t="s">
        <v>25</v>
      </c>
      <c r="O4457" s="6" t="s">
        <v>1109</v>
      </c>
      <c r="P4457" s="8" t="s">
        <v>27</v>
      </c>
      <c r="Q4457" s="9">
        <v>44726.547370752298</v>
      </c>
      <c r="R4457" s="6" t="s">
        <v>6465</v>
      </c>
      <c r="X4457" s="6" t="s">
        <v>21788</v>
      </c>
      <c r="Y4457" s="2" t="s">
        <v>21789</v>
      </c>
      <c r="Z4457" s="2" t="s">
        <v>1109</v>
      </c>
      <c r="AA4457" s="2" t="s">
        <v>31</v>
      </c>
      <c r="AB4457" s="2" t="s">
        <v>27</v>
      </c>
      <c r="AC4457" s="2" t="s">
        <v>27</v>
      </c>
      <c r="AD4457" s="2" t="s">
        <v>27</v>
      </c>
      <c r="AE4457" s="2" t="s">
        <v>27</v>
      </c>
      <c r="AG4457" s="2" t="str">
        <f t="shared" si="279"/>
        <v/>
      </c>
      <c r="AH4457" s="2" t="str">
        <f t="shared" si="280"/>
        <v/>
      </c>
      <c r="AI4457" s="2" t="str">
        <f t="shared" si="281"/>
        <v>Huyện Thanh Trì</v>
      </c>
      <c r="AK4457" s="2" t="str">
        <f t="shared" si="282"/>
        <v/>
      </c>
      <c r="BF4457" s="2" t="str">
        <f>VLOOKUP(M4457,'[1]mã win'!G:K,5,0)</f>
        <v>B</v>
      </c>
    </row>
    <row r="4458" spans="1:58" x14ac:dyDescent="0.25">
      <c r="A4458" s="6" t="s">
        <v>21790</v>
      </c>
      <c r="B4458" s="6" t="s">
        <v>15468</v>
      </c>
      <c r="C4458" s="6" t="s">
        <v>21791</v>
      </c>
      <c r="D4458" s="2" t="s">
        <v>27</v>
      </c>
      <c r="E4458" s="2" t="s">
        <v>10323</v>
      </c>
      <c r="G4458" s="6" t="s">
        <v>16950</v>
      </c>
      <c r="H4458" s="6"/>
      <c r="I4458" s="6"/>
      <c r="J4458" s="6"/>
      <c r="K4458" s="7"/>
      <c r="L4458" s="6" t="s">
        <v>235</v>
      </c>
      <c r="M4458" s="6" t="s">
        <v>25</v>
      </c>
      <c r="N4458" s="6" t="s">
        <v>25</v>
      </c>
      <c r="O4458" s="6" t="s">
        <v>10324</v>
      </c>
      <c r="P4458" s="8" t="s">
        <v>27</v>
      </c>
      <c r="Q4458" s="9">
        <v>44727.332879317102</v>
      </c>
      <c r="R4458" s="6" t="s">
        <v>6465</v>
      </c>
      <c r="X4458" s="6" t="s">
        <v>21792</v>
      </c>
      <c r="Y4458" s="2" t="s">
        <v>21793</v>
      </c>
      <c r="Z4458" s="2" t="s">
        <v>10323</v>
      </c>
      <c r="AA4458" s="2" t="s">
        <v>31</v>
      </c>
      <c r="AB4458" s="2" t="s">
        <v>27</v>
      </c>
      <c r="AC4458" s="2" t="s">
        <v>27</v>
      </c>
      <c r="AD4458" s="2" t="s">
        <v>27</v>
      </c>
      <c r="AE4458" s="2" t="s">
        <v>27</v>
      </c>
      <c r="AG4458" s="2" t="str">
        <f t="shared" si="279"/>
        <v/>
      </c>
      <c r="AH4458" s="2" t="str">
        <f t="shared" si="280"/>
        <v/>
      </c>
      <c r="AI4458" s="2" t="str">
        <f t="shared" si="281"/>
        <v>huyện Sóc Sơn</v>
      </c>
      <c r="AK4458" s="2" t="str">
        <f t="shared" si="282"/>
        <v/>
      </c>
      <c r="BF4458" s="2" t="str">
        <f>VLOOKUP(M4458,'[1]mã win'!G:K,5,0)</f>
        <v>B</v>
      </c>
    </row>
    <row r="4459" spans="1:58" x14ac:dyDescent="0.25">
      <c r="A4459" s="6" t="s">
        <v>21794</v>
      </c>
      <c r="B4459" s="6" t="s">
        <v>15440</v>
      </c>
      <c r="C4459" s="6" t="s">
        <v>21795</v>
      </c>
      <c r="D4459" s="2" t="s">
        <v>8389</v>
      </c>
      <c r="E4459" s="2" t="s">
        <v>8556</v>
      </c>
      <c r="G4459" s="6" t="s">
        <v>15024</v>
      </c>
      <c r="H4459" s="6" t="s">
        <v>27</v>
      </c>
      <c r="I4459" s="6"/>
      <c r="J4459" s="6"/>
      <c r="K4459" s="7">
        <v>60</v>
      </c>
      <c r="L4459" s="6" t="s">
        <v>133</v>
      </c>
      <c r="M4459" s="6" t="s">
        <v>39</v>
      </c>
      <c r="N4459" s="6" t="s">
        <v>39</v>
      </c>
      <c r="O4459" s="6" t="s">
        <v>3279</v>
      </c>
      <c r="P4459" s="8" t="s">
        <v>27</v>
      </c>
      <c r="Q4459" s="9">
        <v>44714.714867048599</v>
      </c>
      <c r="R4459" s="6" t="s">
        <v>28</v>
      </c>
      <c r="X4459" s="6" t="s">
        <v>21796</v>
      </c>
      <c r="Y4459" s="2" t="s">
        <v>262</v>
      </c>
      <c r="Z4459" s="2" t="s">
        <v>21797</v>
      </c>
      <c r="AA4459" s="2" t="s">
        <v>21798</v>
      </c>
      <c r="AB4459" s="2" t="s">
        <v>21799</v>
      </c>
      <c r="AC4459" s="2" t="s">
        <v>8389</v>
      </c>
      <c r="AD4459" s="2" t="s">
        <v>8556</v>
      </c>
      <c r="AE4459" s="2" t="s">
        <v>114</v>
      </c>
      <c r="AG4459" s="2" t="str">
        <f t="shared" si="279"/>
        <v>P.6</v>
      </c>
      <c r="AH4459" s="2" t="str">
        <f t="shared" si="280"/>
        <v>Q.8</v>
      </c>
      <c r="AI4459" s="2" t="str">
        <f t="shared" si="281"/>
        <v/>
      </c>
      <c r="AK4459" s="2" t="str">
        <f t="shared" si="282"/>
        <v/>
      </c>
      <c r="BF4459" s="2" t="str">
        <f>VLOOKUP(M4459,'[1]mã win'!G:K,5,0)</f>
        <v>N</v>
      </c>
    </row>
    <row r="4460" spans="1:58" x14ac:dyDescent="0.25">
      <c r="A4460" s="6" t="s">
        <v>21800</v>
      </c>
      <c r="B4460" s="6" t="s">
        <v>15468</v>
      </c>
      <c r="C4460" s="6" t="s">
        <v>21801</v>
      </c>
      <c r="D4460" s="2" t="s">
        <v>27</v>
      </c>
      <c r="E4460" s="2" t="s">
        <v>10323</v>
      </c>
      <c r="G4460" s="6" t="s">
        <v>16950</v>
      </c>
      <c r="H4460" s="6"/>
      <c r="I4460" s="6"/>
      <c r="J4460" s="6"/>
      <c r="K4460" s="7"/>
      <c r="L4460" s="6" t="s">
        <v>235</v>
      </c>
      <c r="M4460" s="6" t="s">
        <v>25</v>
      </c>
      <c r="N4460" s="6" t="s">
        <v>25</v>
      </c>
      <c r="O4460" s="6" t="s">
        <v>10324</v>
      </c>
      <c r="P4460" s="8" t="s">
        <v>27</v>
      </c>
      <c r="Q4460" s="9">
        <v>44720.377140393502</v>
      </c>
      <c r="R4460" s="6" t="s">
        <v>6465</v>
      </c>
      <c r="X4460" s="6" t="s">
        <v>21802</v>
      </c>
      <c r="Y4460" s="2" t="s">
        <v>21480</v>
      </c>
      <c r="Z4460" s="2" t="s">
        <v>10323</v>
      </c>
      <c r="AA4460" s="2" t="s">
        <v>31</v>
      </c>
      <c r="AB4460" s="2" t="s">
        <v>27</v>
      </c>
      <c r="AC4460" s="2" t="s">
        <v>27</v>
      </c>
      <c r="AD4460" s="2" t="s">
        <v>27</v>
      </c>
      <c r="AE4460" s="2" t="s">
        <v>27</v>
      </c>
      <c r="AG4460" s="2" t="str">
        <f t="shared" si="279"/>
        <v/>
      </c>
      <c r="AH4460" s="2" t="str">
        <f t="shared" si="280"/>
        <v/>
      </c>
      <c r="AI4460" s="2" t="str">
        <f t="shared" si="281"/>
        <v>huyện Sóc Sơn</v>
      </c>
      <c r="AK4460" s="2" t="str">
        <f t="shared" si="282"/>
        <v/>
      </c>
      <c r="BF4460" s="2" t="str">
        <f>VLOOKUP(M4460,'[1]mã win'!G:K,5,0)</f>
        <v>B</v>
      </c>
    </row>
    <row r="4461" spans="1:58" x14ac:dyDescent="0.25">
      <c r="A4461" s="6" t="s">
        <v>21803</v>
      </c>
      <c r="B4461" s="6" t="s">
        <v>15457</v>
      </c>
      <c r="C4461" s="6" t="s">
        <v>21804</v>
      </c>
      <c r="D4461" s="2" t="s">
        <v>196</v>
      </c>
      <c r="E4461" s="2" t="s">
        <v>200</v>
      </c>
      <c r="G4461" s="6" t="s">
        <v>15024</v>
      </c>
      <c r="H4461" s="6" t="s">
        <v>27</v>
      </c>
      <c r="I4461" s="6"/>
      <c r="J4461" s="6"/>
      <c r="K4461" s="7">
        <v>60</v>
      </c>
      <c r="L4461" s="6" t="s">
        <v>199</v>
      </c>
      <c r="M4461" s="6" t="s">
        <v>39</v>
      </c>
      <c r="N4461" s="6" t="s">
        <v>39</v>
      </c>
      <c r="O4461" s="6" t="s">
        <v>200</v>
      </c>
      <c r="P4461" s="8" t="s">
        <v>27</v>
      </c>
      <c r="Q4461" s="9">
        <v>44765.4571121181</v>
      </c>
      <c r="R4461" s="6" t="s">
        <v>28</v>
      </c>
      <c r="X4461" s="6" t="s">
        <v>21805</v>
      </c>
      <c r="Y4461" s="2" t="s">
        <v>196</v>
      </c>
      <c r="Z4461" s="2" t="s">
        <v>200</v>
      </c>
      <c r="AA4461" s="2" t="s">
        <v>114</v>
      </c>
      <c r="AB4461" s="2" t="s">
        <v>27</v>
      </c>
      <c r="AC4461" s="2" t="s">
        <v>27</v>
      </c>
      <c r="AD4461" s="2" t="s">
        <v>27</v>
      </c>
      <c r="AE4461" s="2" t="s">
        <v>27</v>
      </c>
      <c r="AG4461" s="2" t="str">
        <f t="shared" si="279"/>
        <v>Phường 15</v>
      </c>
      <c r="AH4461" s="2" t="str">
        <f t="shared" si="280"/>
        <v>Quận Tân Bình</v>
      </c>
      <c r="AI4461" s="2" t="str">
        <f t="shared" si="281"/>
        <v/>
      </c>
      <c r="AK4461" s="2" t="str">
        <f t="shared" si="282"/>
        <v/>
      </c>
      <c r="BF4461" s="2" t="str">
        <f>VLOOKUP(M4461,'[1]mã win'!G:K,5,0)</f>
        <v>N</v>
      </c>
    </row>
    <row r="4462" spans="1:58" x14ac:dyDescent="0.25">
      <c r="A4462" s="6" t="s">
        <v>21806</v>
      </c>
      <c r="B4462" s="6" t="s">
        <v>15463</v>
      </c>
      <c r="C4462" s="6" t="s">
        <v>21807</v>
      </c>
      <c r="D4462" s="2" t="s">
        <v>27</v>
      </c>
      <c r="E4462" s="2" t="s">
        <v>7716</v>
      </c>
      <c r="G4462" s="6" t="s">
        <v>15031</v>
      </c>
      <c r="H4462" s="6"/>
      <c r="I4462" s="6"/>
      <c r="J4462" s="6"/>
      <c r="K4462" s="7"/>
      <c r="L4462" s="6" t="s">
        <v>24</v>
      </c>
      <c r="M4462" s="6" t="s">
        <v>25</v>
      </c>
      <c r="N4462" s="6" t="s">
        <v>25</v>
      </c>
      <c r="O4462" s="6" t="s">
        <v>1152</v>
      </c>
      <c r="P4462" s="8" t="s">
        <v>27</v>
      </c>
      <c r="Q4462" s="9">
        <v>44720.4837464468</v>
      </c>
      <c r="R4462" s="6" t="s">
        <v>6465</v>
      </c>
      <c r="X4462" s="6" t="s">
        <v>21808</v>
      </c>
      <c r="Y4462" s="2" t="s">
        <v>21809</v>
      </c>
      <c r="Z4462" s="2" t="s">
        <v>21810</v>
      </c>
      <c r="AA4462" s="2" t="s">
        <v>7716</v>
      </c>
      <c r="AB4462" s="2" t="s">
        <v>31</v>
      </c>
      <c r="AC4462" s="2" t="s">
        <v>27</v>
      </c>
      <c r="AD4462" s="2" t="s">
        <v>27</v>
      </c>
      <c r="AE4462" s="2" t="s">
        <v>27</v>
      </c>
      <c r="AG4462" s="2" t="str">
        <f t="shared" si="279"/>
        <v/>
      </c>
      <c r="AH4462" s="2" t="str">
        <f t="shared" si="280"/>
        <v>Q.Bắc Từ Liêm</v>
      </c>
      <c r="AI4462" s="2" t="str">
        <f t="shared" si="281"/>
        <v/>
      </c>
      <c r="AK4462" s="2" t="str">
        <f t="shared" si="282"/>
        <v/>
      </c>
      <c r="BF4462" s="2" t="str">
        <f>VLOOKUP(M4462,'[1]mã win'!G:K,5,0)</f>
        <v>B</v>
      </c>
    </row>
    <row r="4463" spans="1:58" x14ac:dyDescent="0.25">
      <c r="A4463" s="6" t="s">
        <v>21811</v>
      </c>
      <c r="B4463" s="6" t="s">
        <v>15468</v>
      </c>
      <c r="C4463" s="6" t="s">
        <v>21812</v>
      </c>
      <c r="D4463" s="2" t="s">
        <v>14451</v>
      </c>
      <c r="E4463" s="2" t="s">
        <v>1169</v>
      </c>
      <c r="G4463" s="6" t="s">
        <v>15031</v>
      </c>
      <c r="H4463" s="6"/>
      <c r="I4463" s="6"/>
      <c r="J4463" s="6"/>
      <c r="K4463" s="7"/>
      <c r="L4463" s="6" t="s">
        <v>24</v>
      </c>
      <c r="M4463" s="6" t="s">
        <v>25</v>
      </c>
      <c r="N4463" s="6" t="s">
        <v>25</v>
      </c>
      <c r="O4463" s="6" t="s">
        <v>918</v>
      </c>
      <c r="P4463" s="8" t="s">
        <v>27</v>
      </c>
      <c r="Q4463" s="9">
        <v>44719.711825613398</v>
      </c>
      <c r="R4463" s="6" t="s">
        <v>6465</v>
      </c>
      <c r="X4463" s="6" t="s">
        <v>21813</v>
      </c>
      <c r="Y4463" s="2" t="s">
        <v>21814</v>
      </c>
      <c r="Z4463" s="2" t="s">
        <v>21815</v>
      </c>
      <c r="AA4463" s="2" t="s">
        <v>14451</v>
      </c>
      <c r="AB4463" s="2" t="s">
        <v>1169</v>
      </c>
      <c r="AC4463" s="2" t="s">
        <v>31</v>
      </c>
      <c r="AD4463" s="2" t="s">
        <v>27</v>
      </c>
      <c r="AE4463" s="2" t="s">
        <v>27</v>
      </c>
      <c r="AG4463" s="2" t="str">
        <f t="shared" si="279"/>
        <v>P.Cầu Diễn</v>
      </c>
      <c r="AH4463" s="2" t="str">
        <f t="shared" si="280"/>
        <v>Q.Nam Từ Liêm</v>
      </c>
      <c r="AI4463" s="2" t="str">
        <f t="shared" si="281"/>
        <v/>
      </c>
      <c r="AK4463" s="2" t="str">
        <f t="shared" si="282"/>
        <v/>
      </c>
      <c r="BF4463" s="2" t="str">
        <f>VLOOKUP(M4463,'[1]mã win'!G:K,5,0)</f>
        <v>B</v>
      </c>
    </row>
    <row r="4464" spans="1:58" x14ac:dyDescent="0.25">
      <c r="A4464" s="6" t="s">
        <v>21816</v>
      </c>
      <c r="B4464" s="6" t="s">
        <v>21817</v>
      </c>
      <c r="C4464" s="6" t="s">
        <v>21818</v>
      </c>
      <c r="D4464" s="2" t="s">
        <v>21819</v>
      </c>
      <c r="E4464" s="2">
        <v>0</v>
      </c>
      <c r="G4464" s="6" t="s">
        <v>16970</v>
      </c>
      <c r="H4464" s="6"/>
      <c r="I4464" s="6"/>
      <c r="J4464" s="6"/>
      <c r="K4464" s="7"/>
      <c r="L4464" s="6"/>
      <c r="M4464" s="6" t="s">
        <v>168</v>
      </c>
      <c r="N4464" s="6" t="s">
        <v>168</v>
      </c>
      <c r="O4464" s="6"/>
      <c r="P4464" s="8" t="s">
        <v>27</v>
      </c>
      <c r="Q4464" s="9">
        <v>45052.705553472202</v>
      </c>
      <c r="R4464" s="6" t="s">
        <v>28</v>
      </c>
      <c r="X4464" s="6" t="s">
        <v>21820</v>
      </c>
      <c r="Y4464" s="2" t="s">
        <v>21821</v>
      </c>
      <c r="Z4464" s="2" t="s">
        <v>21822</v>
      </c>
      <c r="AA4464" s="2" t="s">
        <v>14839</v>
      </c>
      <c r="AB4464" s="2" t="s">
        <v>21819</v>
      </c>
      <c r="AC4464" s="2" t="s">
        <v>21823</v>
      </c>
      <c r="AD4464" s="2" t="s">
        <v>27</v>
      </c>
      <c r="AE4464" s="2" t="s">
        <v>27</v>
      </c>
      <c r="AG4464" s="2" t="str">
        <f t="shared" si="279"/>
        <v>P. An Bình</v>
      </c>
      <c r="AH4464" s="2" t="str">
        <f t="shared" si="280"/>
        <v/>
      </c>
      <c r="AI4464" s="2" t="str">
        <f t="shared" si="281"/>
        <v/>
      </c>
      <c r="AK4464" s="2" t="str">
        <f t="shared" si="282"/>
        <v/>
      </c>
      <c r="BF4464" s="2" t="str">
        <f>VLOOKUP(M4464,'[1]mã win'!G:K,5,0)</f>
        <v>N</v>
      </c>
    </row>
    <row r="4465" spans="1:58" x14ac:dyDescent="0.25">
      <c r="A4465" s="6" t="s">
        <v>21824</v>
      </c>
      <c r="B4465" s="6" t="s">
        <v>15468</v>
      </c>
      <c r="C4465" s="6" t="s">
        <v>21825</v>
      </c>
      <c r="D4465" s="2" t="s">
        <v>27</v>
      </c>
      <c r="E4465" s="2" t="s">
        <v>17580</v>
      </c>
      <c r="G4465" s="6" t="s">
        <v>15031</v>
      </c>
      <c r="H4465" s="6"/>
      <c r="I4465" s="6"/>
      <c r="J4465" s="6"/>
      <c r="K4465" s="7"/>
      <c r="L4465" s="6" t="s">
        <v>8064</v>
      </c>
      <c r="M4465" s="6" t="s">
        <v>25</v>
      </c>
      <c r="N4465" s="6" t="s">
        <v>25</v>
      </c>
      <c r="O4465" s="6" t="s">
        <v>17580</v>
      </c>
      <c r="P4465" s="8" t="s">
        <v>27</v>
      </c>
      <c r="Q4465" s="9">
        <v>44705.592698576402</v>
      </c>
      <c r="R4465" s="6" t="s">
        <v>6465</v>
      </c>
      <c r="X4465" s="6" t="s">
        <v>21826</v>
      </c>
      <c r="Y4465" s="2" t="s">
        <v>21827</v>
      </c>
      <c r="Z4465" s="2" t="s">
        <v>21828</v>
      </c>
      <c r="AA4465" s="2" t="s">
        <v>21829</v>
      </c>
      <c r="AB4465" s="2" t="s">
        <v>21830</v>
      </c>
      <c r="AC4465" s="2" t="s">
        <v>27</v>
      </c>
      <c r="AD4465" s="2" t="s">
        <v>27</v>
      </c>
      <c r="AE4465" s="2" t="s">
        <v>27</v>
      </c>
      <c r="AG4465" s="2" t="str">
        <f t="shared" si="279"/>
        <v/>
      </c>
      <c r="AH4465" s="2" t="str">
        <f t="shared" si="280"/>
        <v/>
      </c>
      <c r="AI4465" s="2" t="str">
        <f t="shared" si="281"/>
        <v/>
      </c>
      <c r="AK4465" s="2" t="str">
        <f t="shared" si="282"/>
        <v/>
      </c>
      <c r="BF4465" s="2" t="str">
        <f>VLOOKUP(M4465,'[1]mã win'!G:K,5,0)</f>
        <v>B</v>
      </c>
    </row>
    <row r="4466" spans="1:58" x14ac:dyDescent="0.25">
      <c r="A4466" s="6" t="s">
        <v>21831</v>
      </c>
      <c r="B4466" s="6" t="s">
        <v>15457</v>
      </c>
      <c r="C4466" s="6" t="s">
        <v>21832</v>
      </c>
      <c r="D4466" s="2" t="s">
        <v>5911</v>
      </c>
      <c r="E4466" s="2" t="s">
        <v>451</v>
      </c>
      <c r="G4466" s="6" t="s">
        <v>15024</v>
      </c>
      <c r="H4466" s="6" t="s">
        <v>27</v>
      </c>
      <c r="I4466" s="6"/>
      <c r="J4466" s="6"/>
      <c r="K4466" s="7">
        <v>60</v>
      </c>
      <c r="L4466" s="6" t="s">
        <v>199</v>
      </c>
      <c r="M4466" s="6" t="s">
        <v>39</v>
      </c>
      <c r="N4466" s="6" t="s">
        <v>39</v>
      </c>
      <c r="O4466" s="6" t="s">
        <v>451</v>
      </c>
      <c r="P4466" s="8" t="s">
        <v>27</v>
      </c>
      <c r="Q4466" s="9">
        <v>44765.342203669003</v>
      </c>
      <c r="R4466" s="6" t="s">
        <v>28</v>
      </c>
      <c r="X4466" s="6" t="s">
        <v>21833</v>
      </c>
      <c r="Y4466" s="2" t="s">
        <v>5911</v>
      </c>
      <c r="Z4466" s="2" t="s">
        <v>451</v>
      </c>
      <c r="AA4466" s="2" t="s">
        <v>114</v>
      </c>
      <c r="AB4466" s="2" t="s">
        <v>27</v>
      </c>
      <c r="AC4466" s="2" t="s">
        <v>27</v>
      </c>
      <c r="AD4466" s="2" t="s">
        <v>27</v>
      </c>
      <c r="AE4466" s="2" t="s">
        <v>27</v>
      </c>
      <c r="AG4466" s="2" t="str">
        <f t="shared" ref="AG4466:AG4529" si="283">IF(LEFT(X4466,1)="P",X4466,IF(LEFT(Y4466,1)="P",Y4466,IF(LEFT(Z4466,1)="P",Z4466,IF(LEFT(AA4466,1)="P",AA4466,IF(LEFT(AB4466,1)="P",AB4466,IF(LEFT(AC4466,1)="P",AC4466,IF(LEFT(AD4466,1)="P",AD4466,IF(LEFT(AE4466,1)="P",AE4466,IF(LEFT(AF4466,1)="P",AF4466,"")))))))))</f>
        <v>Phường 17</v>
      </c>
      <c r="AH4466" s="2" t="str">
        <f t="shared" ref="AH4466:AH4529" si="284">IF(LEFT(X4466,1)="P",X4466,IF(LEFT(Y4466,1)="Q",Y4466,IF(LEFT(Z4466,1)="Q",Z4466,IF(LEFT(AA4466,1)="Q",AA4466,IF(LEFT(AB4466,1)="Q",AB4466,IF(LEFT(AC4466,1)="Q",AC4466,IF(LEFT(AD4466,1)="Q",AD4466,IF(LEFT(AE4466,1)="Q",AE4466,IF(LEFT(AF4466,1)="Q",AF4466,"")))))))))</f>
        <v>Quận Gò Vấp</v>
      </c>
      <c r="AI4466" s="2" t="str">
        <f t="shared" ref="AI4466:AI4529" si="285">IF(LEFT(Y4466,2)="Hu",Y4466,IF(LEFT(Z4466,2)="Hu",Z4466,IF(LEFT(AA4466,2)="Hu",AA4466,IF(LEFT(AB4466,2)="Hu",AB4466,IF(LEFT(AC4466,2)="Hu",AC4466,IF(LEFT(AD4466,2)="Hu",AD4466,IF(LEFT(AE4466,2)="Hu",AE4466,IF(LEFT(AF4466,2)="Hu",AF4466,""))))))))</f>
        <v/>
      </c>
      <c r="AK4466" s="2" t="str">
        <f t="shared" si="282"/>
        <v/>
      </c>
      <c r="BF4466" s="2" t="str">
        <f>VLOOKUP(M4466,'[1]mã win'!G:K,5,0)</f>
        <v>N</v>
      </c>
    </row>
    <row r="4467" spans="1:58" x14ac:dyDescent="0.25">
      <c r="A4467" s="6" t="s">
        <v>21834</v>
      </c>
      <c r="B4467" s="6" t="s">
        <v>15457</v>
      </c>
      <c r="C4467" s="6" t="s">
        <v>21835</v>
      </c>
      <c r="D4467" s="2" t="s">
        <v>8846</v>
      </c>
      <c r="E4467" s="2" t="s">
        <v>8384</v>
      </c>
      <c r="G4467" s="6" t="s">
        <v>15024</v>
      </c>
      <c r="H4467" s="6" t="s">
        <v>27</v>
      </c>
      <c r="I4467" s="6"/>
      <c r="J4467" s="6"/>
      <c r="K4467" s="7">
        <v>60</v>
      </c>
      <c r="L4467" s="6" t="s">
        <v>50</v>
      </c>
      <c r="M4467" s="6" t="s">
        <v>39</v>
      </c>
      <c r="N4467" s="6" t="s">
        <v>39</v>
      </c>
      <c r="O4467" s="6" t="s">
        <v>143</v>
      </c>
      <c r="P4467" s="8" t="s">
        <v>27</v>
      </c>
      <c r="Q4467" s="9">
        <v>44765.372807256899</v>
      </c>
      <c r="R4467" s="6" t="s">
        <v>28</v>
      </c>
      <c r="X4467" s="6" t="s">
        <v>21836</v>
      </c>
      <c r="Y4467" s="2" t="s">
        <v>175</v>
      </c>
      <c r="Z4467" s="2" t="s">
        <v>8846</v>
      </c>
      <c r="AA4467" s="2" t="s">
        <v>8384</v>
      </c>
      <c r="AB4467" s="2" t="s">
        <v>114</v>
      </c>
      <c r="AC4467" s="2" t="s">
        <v>27</v>
      </c>
      <c r="AD4467" s="2" t="s">
        <v>27</v>
      </c>
      <c r="AE4467" s="2" t="s">
        <v>27</v>
      </c>
      <c r="AG4467" s="2" t="str">
        <f t="shared" si="283"/>
        <v>P.Tân Phong</v>
      </c>
      <c r="AH4467" s="2" t="str">
        <f t="shared" si="284"/>
        <v>Q.7</v>
      </c>
      <c r="AI4467" s="2" t="str">
        <f t="shared" si="285"/>
        <v/>
      </c>
      <c r="AK4467" s="2" t="str">
        <f t="shared" si="282"/>
        <v/>
      </c>
      <c r="BF4467" s="2" t="str">
        <f>VLOOKUP(M4467,'[1]mã win'!G:K,5,0)</f>
        <v>N</v>
      </c>
    </row>
    <row r="4468" spans="1:58" x14ac:dyDescent="0.25">
      <c r="A4468" s="6" t="s">
        <v>21837</v>
      </c>
      <c r="B4468" s="6" t="s">
        <v>15468</v>
      </c>
      <c r="C4468" s="6" t="s">
        <v>21838</v>
      </c>
      <c r="D4468" s="2" t="s">
        <v>27</v>
      </c>
      <c r="E4468" s="2" t="s">
        <v>10324</v>
      </c>
      <c r="G4468" s="6" t="s">
        <v>16950</v>
      </c>
      <c r="H4468" s="6"/>
      <c r="I4468" s="6"/>
      <c r="J4468" s="6"/>
      <c r="K4468" s="7"/>
      <c r="L4468" s="6" t="s">
        <v>235</v>
      </c>
      <c r="M4468" s="6" t="s">
        <v>25</v>
      </c>
      <c r="N4468" s="6" t="s">
        <v>25</v>
      </c>
      <c r="O4468" s="6" t="s">
        <v>10324</v>
      </c>
      <c r="P4468" s="8" t="s">
        <v>27</v>
      </c>
      <c r="Q4468" s="9">
        <v>44727.350044560197</v>
      </c>
      <c r="R4468" s="6" t="s">
        <v>6465</v>
      </c>
      <c r="X4468" s="6" t="s">
        <v>21839</v>
      </c>
      <c r="Y4468" s="2" t="s">
        <v>21685</v>
      </c>
      <c r="Z4468" s="2" t="s">
        <v>10324</v>
      </c>
      <c r="AA4468" s="2" t="s">
        <v>31</v>
      </c>
      <c r="AB4468" s="2" t="s">
        <v>27</v>
      </c>
      <c r="AC4468" s="2" t="s">
        <v>27</v>
      </c>
      <c r="AD4468" s="2" t="s">
        <v>27</v>
      </c>
      <c r="AE4468" s="2" t="s">
        <v>27</v>
      </c>
      <c r="AG4468" s="2" t="str">
        <f t="shared" si="283"/>
        <v/>
      </c>
      <c r="AH4468" s="2" t="str">
        <f t="shared" si="284"/>
        <v/>
      </c>
      <c r="AI4468" s="2" t="str">
        <f t="shared" si="285"/>
        <v>Huyện Sóc Sơn</v>
      </c>
      <c r="AK4468" s="2" t="str">
        <f t="shared" si="282"/>
        <v/>
      </c>
      <c r="BF4468" s="2" t="str">
        <f>VLOOKUP(M4468,'[1]mã win'!G:K,5,0)</f>
        <v>B</v>
      </c>
    </row>
    <row r="4469" spans="1:58" x14ac:dyDescent="0.25">
      <c r="A4469" s="6" t="s">
        <v>21840</v>
      </c>
      <c r="B4469" s="6" t="s">
        <v>15468</v>
      </c>
      <c r="C4469" s="6" t="s">
        <v>21841</v>
      </c>
      <c r="D4469" s="2" t="s">
        <v>27</v>
      </c>
      <c r="E4469" s="2" t="s">
        <v>1078</v>
      </c>
      <c r="G4469" s="6" t="s">
        <v>15031</v>
      </c>
      <c r="H4469" s="6"/>
      <c r="I4469" s="6"/>
      <c r="J4469" s="6"/>
      <c r="K4469" s="7"/>
      <c r="L4469" s="6" t="s">
        <v>235</v>
      </c>
      <c r="M4469" s="6" t="s">
        <v>25</v>
      </c>
      <c r="N4469" s="6" t="s">
        <v>25</v>
      </c>
      <c r="O4469" s="6" t="s">
        <v>1078</v>
      </c>
      <c r="P4469" s="8" t="s">
        <v>27</v>
      </c>
      <c r="Q4469" s="9">
        <v>44720.3266631597</v>
      </c>
      <c r="R4469" s="6" t="s">
        <v>6465</v>
      </c>
      <c r="X4469" s="6" t="s">
        <v>21842</v>
      </c>
      <c r="Y4469" s="2" t="s">
        <v>21843</v>
      </c>
      <c r="Z4469" s="2" t="s">
        <v>21844</v>
      </c>
      <c r="AA4469" s="2" t="s">
        <v>1078</v>
      </c>
      <c r="AB4469" s="2" t="s">
        <v>31</v>
      </c>
      <c r="AC4469" s="2" t="s">
        <v>27</v>
      </c>
      <c r="AD4469" s="2" t="s">
        <v>27</v>
      </c>
      <c r="AE4469" s="2" t="s">
        <v>27</v>
      </c>
      <c r="AG4469" s="2" t="str">
        <f t="shared" si="283"/>
        <v/>
      </c>
      <c r="AH4469" s="2" t="str">
        <f t="shared" si="284"/>
        <v/>
      </c>
      <c r="AI4469" s="2" t="str">
        <f t="shared" si="285"/>
        <v>Huyện Đông Anh</v>
      </c>
      <c r="AK4469" s="2" t="str">
        <f t="shared" si="282"/>
        <v/>
      </c>
      <c r="BF4469" s="2" t="str">
        <f>VLOOKUP(M4469,'[1]mã win'!G:K,5,0)</f>
        <v>B</v>
      </c>
    </row>
    <row r="4470" spans="1:58" x14ac:dyDescent="0.25">
      <c r="A4470" s="6" t="s">
        <v>21845</v>
      </c>
      <c r="B4470" s="6" t="s">
        <v>15457</v>
      </c>
      <c r="C4470" s="6" t="s">
        <v>21846</v>
      </c>
      <c r="D4470" s="2" t="s">
        <v>27</v>
      </c>
      <c r="E4470" s="2" t="s">
        <v>213</v>
      </c>
      <c r="G4470" s="6" t="s">
        <v>15024</v>
      </c>
      <c r="H4470" s="6" t="s">
        <v>27</v>
      </c>
      <c r="I4470" s="6"/>
      <c r="J4470" s="6"/>
      <c r="K4470" s="7">
        <v>60</v>
      </c>
      <c r="L4470" s="6" t="s">
        <v>133</v>
      </c>
      <c r="M4470" s="6" t="s">
        <v>39</v>
      </c>
      <c r="N4470" s="6" t="s">
        <v>39</v>
      </c>
      <c r="O4470" s="6" t="s">
        <v>213</v>
      </c>
      <c r="P4470" s="8" t="s">
        <v>27</v>
      </c>
      <c r="Q4470" s="9">
        <v>44765.650791863402</v>
      </c>
      <c r="R4470" s="6" t="s">
        <v>28</v>
      </c>
      <c r="X4470" s="6" t="s">
        <v>21847</v>
      </c>
      <c r="Y4470" s="2" t="s">
        <v>21848</v>
      </c>
      <c r="Z4470" s="2" t="s">
        <v>21849</v>
      </c>
      <c r="AA4470" s="2" t="s">
        <v>21850</v>
      </c>
      <c r="AB4470" s="2" t="s">
        <v>21851</v>
      </c>
      <c r="AC4470" s="2" t="s">
        <v>21852</v>
      </c>
      <c r="AD4470" s="2" t="s">
        <v>721</v>
      </c>
      <c r="AE4470" s="2" t="s">
        <v>114</v>
      </c>
      <c r="AG4470" s="2" t="str">
        <f t="shared" si="283"/>
        <v/>
      </c>
      <c r="AH4470" s="2" t="str">
        <f t="shared" si="284"/>
        <v/>
      </c>
      <c r="AI4470" s="2" t="str">
        <f t="shared" si="285"/>
        <v/>
      </c>
      <c r="AK4470" s="2" t="str">
        <f t="shared" si="282"/>
        <v/>
      </c>
      <c r="BF4470" s="2" t="str">
        <f>VLOOKUP(M4470,'[1]mã win'!G:K,5,0)</f>
        <v>N</v>
      </c>
    </row>
    <row r="4471" spans="1:58" x14ac:dyDescent="0.25">
      <c r="A4471" s="6" t="s">
        <v>21853</v>
      </c>
      <c r="B4471" s="6" t="s">
        <v>15457</v>
      </c>
      <c r="C4471" s="6" t="s">
        <v>21854</v>
      </c>
      <c r="D4471" s="2" t="s">
        <v>8754</v>
      </c>
      <c r="E4471" s="2" t="s">
        <v>143</v>
      </c>
      <c r="G4471" s="6" t="s">
        <v>15024</v>
      </c>
      <c r="H4471" s="6" t="s">
        <v>27</v>
      </c>
      <c r="I4471" s="6"/>
      <c r="J4471" s="6"/>
      <c r="K4471" s="7">
        <v>60</v>
      </c>
      <c r="L4471" s="6" t="s">
        <v>50</v>
      </c>
      <c r="M4471" s="6" t="s">
        <v>39</v>
      </c>
      <c r="N4471" s="6" t="s">
        <v>39</v>
      </c>
      <c r="O4471" s="6" t="s">
        <v>143</v>
      </c>
      <c r="P4471" s="8" t="s">
        <v>27</v>
      </c>
      <c r="Q4471" s="9">
        <v>44725.608275960702</v>
      </c>
      <c r="R4471" s="6" t="s">
        <v>28</v>
      </c>
      <c r="X4471" s="6" t="s">
        <v>21855</v>
      </c>
      <c r="Y4471" s="2" t="s">
        <v>5098</v>
      </c>
      <c r="Z4471" s="2" t="s">
        <v>8754</v>
      </c>
      <c r="AA4471" s="2" t="s">
        <v>143</v>
      </c>
      <c r="AB4471" s="2" t="s">
        <v>114</v>
      </c>
      <c r="AC4471" s="2" t="s">
        <v>27</v>
      </c>
      <c r="AD4471" s="2" t="s">
        <v>27</v>
      </c>
      <c r="AE4471" s="2" t="s">
        <v>27</v>
      </c>
      <c r="AG4471" s="2" t="str">
        <f t="shared" si="283"/>
        <v>Phường Phú Mỹ</v>
      </c>
      <c r="AH4471" s="2" t="str">
        <f t="shared" si="284"/>
        <v>Quận 7</v>
      </c>
      <c r="AI4471" s="2" t="str">
        <f t="shared" si="285"/>
        <v/>
      </c>
      <c r="AK4471" s="2" t="str">
        <f t="shared" si="282"/>
        <v/>
      </c>
      <c r="BF4471" s="2" t="str">
        <f>VLOOKUP(M4471,'[1]mã win'!G:K,5,0)</f>
        <v>N</v>
      </c>
    </row>
    <row r="4472" spans="1:58" x14ac:dyDescent="0.25">
      <c r="A4472" s="6" t="s">
        <v>21856</v>
      </c>
      <c r="B4472" s="6" t="s">
        <v>21857</v>
      </c>
      <c r="C4472" s="6" t="s">
        <v>21858</v>
      </c>
      <c r="D4472" s="2" t="s">
        <v>12843</v>
      </c>
      <c r="E4472" s="2">
        <v>0</v>
      </c>
      <c r="G4472" s="6" t="s">
        <v>16970</v>
      </c>
      <c r="H4472" s="6"/>
      <c r="I4472" s="6"/>
      <c r="J4472" s="6"/>
      <c r="K4472" s="7"/>
      <c r="L4472" s="6"/>
      <c r="M4472" s="6" t="s">
        <v>502</v>
      </c>
      <c r="N4472" s="6" t="s">
        <v>502</v>
      </c>
      <c r="O4472" s="6"/>
      <c r="P4472" s="8" t="s">
        <v>27</v>
      </c>
      <c r="Q4472" s="9">
        <v>45052.655602465296</v>
      </c>
      <c r="R4472" s="6" t="s">
        <v>28</v>
      </c>
      <c r="X4472" s="6" t="s">
        <v>21859</v>
      </c>
      <c r="Y4472" s="2" t="s">
        <v>18919</v>
      </c>
      <c r="Z4472" s="2" t="s">
        <v>12843</v>
      </c>
      <c r="AA4472" s="2" t="s">
        <v>598</v>
      </c>
      <c r="AB4472" s="2" t="s">
        <v>19336</v>
      </c>
      <c r="AC4472" s="2" t="s">
        <v>27</v>
      </c>
      <c r="AD4472" s="2" t="s">
        <v>27</v>
      </c>
      <c r="AE4472" s="2" t="s">
        <v>27</v>
      </c>
      <c r="AG4472" s="2" t="str">
        <f t="shared" si="283"/>
        <v>Phường Hòa Bình</v>
      </c>
      <c r="AH4472" s="2" t="str">
        <f t="shared" si="284"/>
        <v/>
      </c>
      <c r="AI4472" s="2" t="str">
        <f t="shared" si="285"/>
        <v/>
      </c>
      <c r="AK4472" s="2" t="str">
        <f t="shared" si="282"/>
        <v/>
      </c>
      <c r="BF4472" s="2" t="str">
        <f>VLOOKUP(M4472,'[1]mã win'!G:K,5,0)</f>
        <v>N</v>
      </c>
    </row>
    <row r="4473" spans="1:58" x14ac:dyDescent="0.25">
      <c r="A4473" s="6" t="s">
        <v>21860</v>
      </c>
      <c r="B4473" s="6" t="s">
        <v>15468</v>
      </c>
      <c r="C4473" s="6" t="s">
        <v>21861</v>
      </c>
      <c r="D4473" s="2" t="s">
        <v>7810</v>
      </c>
      <c r="E4473" s="2" t="s">
        <v>1169</v>
      </c>
      <c r="G4473" s="6" t="s">
        <v>15031</v>
      </c>
      <c r="H4473" s="6"/>
      <c r="I4473" s="6"/>
      <c r="J4473" s="6"/>
      <c r="K4473" s="7"/>
      <c r="L4473" s="6" t="s">
        <v>24</v>
      </c>
      <c r="M4473" s="6" t="s">
        <v>25</v>
      </c>
      <c r="N4473" s="6" t="s">
        <v>25</v>
      </c>
      <c r="O4473" s="6" t="s">
        <v>918</v>
      </c>
      <c r="P4473" s="8" t="s">
        <v>27</v>
      </c>
      <c r="Q4473" s="9">
        <v>44737.553012418997</v>
      </c>
      <c r="R4473" s="6" t="s">
        <v>6465</v>
      </c>
      <c r="X4473" s="6" t="s">
        <v>21862</v>
      </c>
      <c r="Y4473" s="2" t="s">
        <v>21863</v>
      </c>
      <c r="Z4473" s="2" t="s">
        <v>7810</v>
      </c>
      <c r="AA4473" s="2" t="s">
        <v>1169</v>
      </c>
      <c r="AB4473" s="2" t="s">
        <v>31</v>
      </c>
      <c r="AC4473" s="2" t="s">
        <v>27</v>
      </c>
      <c r="AD4473" s="2" t="s">
        <v>27</v>
      </c>
      <c r="AE4473" s="2" t="s">
        <v>27</v>
      </c>
      <c r="AG4473" s="2" t="str">
        <f t="shared" si="283"/>
        <v>P.Tây Mỗ</v>
      </c>
      <c r="AH4473" s="2" t="str">
        <f t="shared" si="284"/>
        <v>Q.Nam Từ Liêm</v>
      </c>
      <c r="AI4473" s="2" t="str">
        <f t="shared" si="285"/>
        <v/>
      </c>
      <c r="AK4473" s="2" t="str">
        <f t="shared" si="282"/>
        <v/>
      </c>
      <c r="BF4473" s="2" t="str">
        <f>VLOOKUP(M4473,'[1]mã win'!G:K,5,0)</f>
        <v>B</v>
      </c>
    </row>
    <row r="4474" spans="1:58" x14ac:dyDescent="0.25">
      <c r="A4474" s="6" t="s">
        <v>21864</v>
      </c>
      <c r="B4474" s="6" t="s">
        <v>15489</v>
      </c>
      <c r="C4474" s="6" t="s">
        <v>21865</v>
      </c>
      <c r="D4474" s="2" t="s">
        <v>27</v>
      </c>
      <c r="E4474" s="2" t="s">
        <v>1173</v>
      </c>
      <c r="G4474" s="6" t="s">
        <v>15031</v>
      </c>
      <c r="H4474" s="6"/>
      <c r="I4474" s="6"/>
      <c r="J4474" s="6"/>
      <c r="K4474" s="7"/>
      <c r="L4474" s="6" t="s">
        <v>8064</v>
      </c>
      <c r="M4474" s="6" t="s">
        <v>25</v>
      </c>
      <c r="N4474" s="6" t="s">
        <v>25</v>
      </c>
      <c r="O4474" s="6" t="s">
        <v>1173</v>
      </c>
      <c r="P4474" s="8" t="s">
        <v>27</v>
      </c>
      <c r="Q4474" s="9">
        <v>44720.374662812501</v>
      </c>
      <c r="R4474" s="6" t="s">
        <v>6465</v>
      </c>
      <c r="X4474" s="6" t="s">
        <v>21866</v>
      </c>
      <c r="Y4474" s="2" t="s">
        <v>21867</v>
      </c>
      <c r="Z4474" s="2" t="s">
        <v>21868</v>
      </c>
      <c r="AA4474" s="2" t="s">
        <v>1173</v>
      </c>
      <c r="AB4474" s="2" t="s">
        <v>31</v>
      </c>
      <c r="AC4474" s="2" t="s">
        <v>27</v>
      </c>
      <c r="AD4474" s="2" t="s">
        <v>27</v>
      </c>
      <c r="AE4474" s="2" t="s">
        <v>27</v>
      </c>
      <c r="AG4474" s="2" t="str">
        <f t="shared" si="283"/>
        <v/>
      </c>
      <c r="AH4474" s="2" t="str">
        <f t="shared" si="284"/>
        <v/>
      </c>
      <c r="AI4474" s="2" t="str">
        <f t="shared" si="285"/>
        <v>Huyện Chương Mỹ</v>
      </c>
      <c r="AK4474" s="2" t="str">
        <f t="shared" si="282"/>
        <v/>
      </c>
      <c r="BF4474" s="2" t="str">
        <f>VLOOKUP(M4474,'[1]mã win'!G:K,5,0)</f>
        <v>B</v>
      </c>
    </row>
    <row r="4475" spans="1:58" x14ac:dyDescent="0.25">
      <c r="A4475" s="6" t="s">
        <v>21869</v>
      </c>
      <c r="B4475" s="6" t="s">
        <v>15489</v>
      </c>
      <c r="C4475" s="6" t="s">
        <v>21870</v>
      </c>
      <c r="D4475" s="2" t="s">
        <v>27</v>
      </c>
      <c r="E4475" s="2" t="s">
        <v>17567</v>
      </c>
      <c r="G4475" s="6" t="s">
        <v>15031</v>
      </c>
      <c r="H4475" s="6"/>
      <c r="I4475" s="6"/>
      <c r="J4475" s="6"/>
      <c r="K4475" s="7"/>
      <c r="L4475" s="6" t="s">
        <v>8064</v>
      </c>
      <c r="M4475" s="6" t="s">
        <v>25</v>
      </c>
      <c r="N4475" s="6" t="s">
        <v>25</v>
      </c>
      <c r="O4475" s="6" t="s">
        <v>17567</v>
      </c>
      <c r="P4475" s="8" t="s">
        <v>27</v>
      </c>
      <c r="Q4475" s="9">
        <v>44705.5928943287</v>
      </c>
      <c r="R4475" s="6" t="s">
        <v>6465</v>
      </c>
      <c r="X4475" s="6" t="s">
        <v>21871</v>
      </c>
      <c r="Y4475" s="2" t="s">
        <v>21872</v>
      </c>
      <c r="Z4475" s="2" t="s">
        <v>17567</v>
      </c>
      <c r="AA4475" s="2" t="s">
        <v>31</v>
      </c>
      <c r="AB4475" s="2" t="s">
        <v>27</v>
      </c>
      <c r="AC4475" s="2" t="s">
        <v>27</v>
      </c>
      <c r="AD4475" s="2" t="s">
        <v>27</v>
      </c>
      <c r="AE4475" s="2" t="s">
        <v>27</v>
      </c>
      <c r="AG4475" s="2" t="str">
        <f t="shared" si="283"/>
        <v/>
      </c>
      <c r="AH4475" s="2" t="str">
        <f t="shared" si="284"/>
        <v/>
      </c>
      <c r="AI4475" s="2" t="str">
        <f t="shared" si="285"/>
        <v>Huyện Phú Xuyên</v>
      </c>
      <c r="AK4475" s="2" t="str">
        <f t="shared" si="282"/>
        <v/>
      </c>
      <c r="BF4475" s="2" t="str">
        <f>VLOOKUP(M4475,'[1]mã win'!G:K,5,0)</f>
        <v>B</v>
      </c>
    </row>
    <row r="4476" spans="1:58" x14ac:dyDescent="0.25">
      <c r="A4476" s="6" t="s">
        <v>21873</v>
      </c>
      <c r="B4476" s="6" t="s">
        <v>15468</v>
      </c>
      <c r="C4476" s="6" t="s">
        <v>21874</v>
      </c>
      <c r="D4476" s="2" t="s">
        <v>20324</v>
      </c>
      <c r="E4476" s="2" t="s">
        <v>6654</v>
      </c>
      <c r="G4476" s="6" t="s">
        <v>15031</v>
      </c>
      <c r="H4476" s="6"/>
      <c r="I4476" s="6"/>
      <c r="J4476" s="6"/>
      <c r="K4476" s="7"/>
      <c r="L4476" s="6" t="s">
        <v>235</v>
      </c>
      <c r="M4476" s="6" t="s">
        <v>25</v>
      </c>
      <c r="N4476" s="6" t="s">
        <v>25</v>
      </c>
      <c r="O4476" s="6" t="s">
        <v>967</v>
      </c>
      <c r="P4476" s="8" t="s">
        <v>27</v>
      </c>
      <c r="Q4476" s="9">
        <v>44704.493823298602</v>
      </c>
      <c r="R4476" s="6" t="s">
        <v>6465</v>
      </c>
      <c r="X4476" s="6" t="s">
        <v>21875</v>
      </c>
      <c r="Y4476" s="2" t="s">
        <v>20324</v>
      </c>
      <c r="Z4476" s="2" t="s">
        <v>6654</v>
      </c>
      <c r="AA4476" s="2" t="s">
        <v>25</v>
      </c>
      <c r="AB4476" s="2" t="s">
        <v>27</v>
      </c>
      <c r="AC4476" s="2" t="s">
        <v>27</v>
      </c>
      <c r="AD4476" s="2" t="s">
        <v>27</v>
      </c>
      <c r="AE4476" s="2" t="s">
        <v>27</v>
      </c>
      <c r="AG4476" s="2" t="str">
        <f t="shared" si="283"/>
        <v>P.Hoàng Liệt</v>
      </c>
      <c r="AH4476" s="2" t="str">
        <f t="shared" si="284"/>
        <v>Q.Hoàng Mai</v>
      </c>
      <c r="AI4476" s="2" t="str">
        <f t="shared" si="285"/>
        <v/>
      </c>
      <c r="AK4476" s="2" t="str">
        <f t="shared" si="282"/>
        <v/>
      </c>
      <c r="BF4476" s="2" t="str">
        <f>VLOOKUP(M4476,'[1]mã win'!G:K,5,0)</f>
        <v>B</v>
      </c>
    </row>
    <row r="4477" spans="1:58" x14ac:dyDescent="0.25">
      <c r="A4477" s="6" t="s">
        <v>21876</v>
      </c>
      <c r="B4477" s="6" t="s">
        <v>15468</v>
      </c>
      <c r="C4477" s="6" t="s">
        <v>21877</v>
      </c>
      <c r="D4477" s="2" t="s">
        <v>27</v>
      </c>
      <c r="E4477" s="2" t="s">
        <v>10323</v>
      </c>
      <c r="G4477" s="6" t="s">
        <v>16950</v>
      </c>
      <c r="H4477" s="6"/>
      <c r="I4477" s="6"/>
      <c r="J4477" s="6"/>
      <c r="K4477" s="7"/>
      <c r="L4477" s="6" t="s">
        <v>235</v>
      </c>
      <c r="M4477" s="6" t="s">
        <v>25</v>
      </c>
      <c r="N4477" s="6" t="s">
        <v>25</v>
      </c>
      <c r="O4477" s="6" t="s">
        <v>10324</v>
      </c>
      <c r="P4477" s="8" t="s">
        <v>27</v>
      </c>
      <c r="Q4477" s="9">
        <v>44728.397375</v>
      </c>
      <c r="R4477" s="6" t="s">
        <v>6465</v>
      </c>
      <c r="X4477" s="6" t="s">
        <v>21878</v>
      </c>
      <c r="Y4477" s="2" t="s">
        <v>21879</v>
      </c>
      <c r="Z4477" s="2" t="s">
        <v>10323</v>
      </c>
      <c r="AA4477" s="2" t="s">
        <v>31</v>
      </c>
      <c r="AB4477" s="2" t="s">
        <v>27</v>
      </c>
      <c r="AC4477" s="2" t="s">
        <v>27</v>
      </c>
      <c r="AD4477" s="2" t="s">
        <v>27</v>
      </c>
      <c r="AE4477" s="2" t="s">
        <v>27</v>
      </c>
      <c r="AG4477" s="2" t="str">
        <f t="shared" si="283"/>
        <v/>
      </c>
      <c r="AH4477" s="2" t="str">
        <f t="shared" si="284"/>
        <v/>
      </c>
      <c r="AI4477" s="2" t="str">
        <f t="shared" si="285"/>
        <v>huyện Sóc Sơn</v>
      </c>
      <c r="AK4477" s="2" t="str">
        <f t="shared" si="282"/>
        <v/>
      </c>
      <c r="BF4477" s="2" t="str">
        <f>VLOOKUP(M4477,'[1]mã win'!G:K,5,0)</f>
        <v>B</v>
      </c>
    </row>
    <row r="4478" spans="1:58" x14ac:dyDescent="0.25">
      <c r="A4478" s="6" t="s">
        <v>21880</v>
      </c>
      <c r="B4478" s="6" t="s">
        <v>15505</v>
      </c>
      <c r="C4478" s="6" t="s">
        <v>21881</v>
      </c>
      <c r="D4478" s="2" t="s">
        <v>21882</v>
      </c>
      <c r="E4478" s="2" t="s">
        <v>21883</v>
      </c>
      <c r="G4478" s="6" t="s">
        <v>15024</v>
      </c>
      <c r="H4478" s="6" t="s">
        <v>27</v>
      </c>
      <c r="I4478" s="6"/>
      <c r="J4478" s="6"/>
      <c r="K4478" s="7">
        <v>60</v>
      </c>
      <c r="L4478" s="6" t="s">
        <v>199</v>
      </c>
      <c r="M4478" s="6" t="s">
        <v>39</v>
      </c>
      <c r="N4478" s="6" t="s">
        <v>39</v>
      </c>
      <c r="O4478" s="6" t="s">
        <v>36</v>
      </c>
      <c r="P4478" s="8" t="s">
        <v>27</v>
      </c>
      <c r="Q4478" s="9">
        <v>44725.620057025502</v>
      </c>
      <c r="R4478" s="6" t="s">
        <v>28</v>
      </c>
      <c r="X4478" s="6" t="s">
        <v>21847</v>
      </c>
      <c r="Y4478" s="2" t="s">
        <v>21884</v>
      </c>
      <c r="Z4478" s="2" t="s">
        <v>21882</v>
      </c>
      <c r="AA4478" s="2" t="s">
        <v>21883</v>
      </c>
      <c r="AB4478" s="2" t="s">
        <v>114</v>
      </c>
      <c r="AC4478" s="2" t="s">
        <v>27</v>
      </c>
      <c r="AD4478" s="2" t="s">
        <v>27</v>
      </c>
      <c r="AE4478" s="2" t="s">
        <v>27</v>
      </c>
      <c r="AG4478" s="2" t="str">
        <f t="shared" si="283"/>
        <v>P.Tân Sơn Nhì</v>
      </c>
      <c r="AH4478" s="2" t="str">
        <f t="shared" si="284"/>
        <v>Q. Tân Phú</v>
      </c>
      <c r="AI4478" s="2" t="str">
        <f t="shared" si="285"/>
        <v/>
      </c>
      <c r="AK4478" s="2" t="str">
        <f t="shared" si="282"/>
        <v/>
      </c>
      <c r="BF4478" s="2" t="str">
        <f>VLOOKUP(M4478,'[1]mã win'!G:K,5,0)</f>
        <v>N</v>
      </c>
    </row>
    <row r="4479" spans="1:58" x14ac:dyDescent="0.25">
      <c r="A4479" s="6" t="s">
        <v>21885</v>
      </c>
      <c r="B4479" s="6" t="s">
        <v>15505</v>
      </c>
      <c r="C4479" s="6" t="s">
        <v>21886</v>
      </c>
      <c r="D4479" s="2" t="s">
        <v>8992</v>
      </c>
      <c r="E4479" s="2" t="s">
        <v>36</v>
      </c>
      <c r="G4479" s="6" t="s">
        <v>15024</v>
      </c>
      <c r="H4479" s="6" t="s">
        <v>27</v>
      </c>
      <c r="I4479" s="6"/>
      <c r="J4479" s="6"/>
      <c r="K4479" s="7">
        <v>60</v>
      </c>
      <c r="L4479" s="6" t="s">
        <v>199</v>
      </c>
      <c r="M4479" s="6" t="s">
        <v>39</v>
      </c>
      <c r="N4479" s="6" t="s">
        <v>39</v>
      </c>
      <c r="O4479" s="6" t="s">
        <v>36</v>
      </c>
      <c r="P4479" s="8" t="s">
        <v>27</v>
      </c>
      <c r="Q4479" s="9">
        <v>44735.444972569399</v>
      </c>
      <c r="R4479" s="6" t="s">
        <v>28</v>
      </c>
      <c r="X4479" s="6" t="s">
        <v>21887</v>
      </c>
      <c r="Y4479" s="2" t="s">
        <v>8992</v>
      </c>
      <c r="Z4479" s="2" t="s">
        <v>36</v>
      </c>
      <c r="AA4479" s="2" t="s">
        <v>114</v>
      </c>
      <c r="AB4479" s="2" t="s">
        <v>27</v>
      </c>
      <c r="AC4479" s="2" t="s">
        <v>27</v>
      </c>
      <c r="AD4479" s="2" t="s">
        <v>27</v>
      </c>
      <c r="AE4479" s="2" t="s">
        <v>27</v>
      </c>
      <c r="AG4479" s="2" t="str">
        <f t="shared" si="283"/>
        <v>Phường Phú Trung</v>
      </c>
      <c r="AH4479" s="2" t="str">
        <f t="shared" si="284"/>
        <v>Quận Tân Phú</v>
      </c>
      <c r="AI4479" s="2" t="str">
        <f t="shared" si="285"/>
        <v/>
      </c>
      <c r="AK4479" s="2" t="str">
        <f t="shared" si="282"/>
        <v/>
      </c>
      <c r="BF4479" s="2" t="str">
        <f>VLOOKUP(M4479,'[1]mã win'!G:K,5,0)</f>
        <v>N</v>
      </c>
    </row>
    <row r="4480" spans="1:58" x14ac:dyDescent="0.25">
      <c r="A4480" s="6" t="s">
        <v>21888</v>
      </c>
      <c r="B4480" s="6" t="s">
        <v>15468</v>
      </c>
      <c r="C4480" s="6" t="s">
        <v>21889</v>
      </c>
      <c r="D4480" s="2" t="s">
        <v>27</v>
      </c>
      <c r="E4480" s="2" t="s">
        <v>2278</v>
      </c>
      <c r="G4480" s="6" t="s">
        <v>15031</v>
      </c>
      <c r="H4480" s="6"/>
      <c r="I4480" s="6"/>
      <c r="J4480" s="6"/>
      <c r="K4480" s="7"/>
      <c r="L4480" s="6" t="s">
        <v>8064</v>
      </c>
      <c r="M4480" s="6" t="s">
        <v>25</v>
      </c>
      <c r="N4480" s="6" t="s">
        <v>25</v>
      </c>
      <c r="O4480" s="6" t="s">
        <v>2278</v>
      </c>
      <c r="P4480" s="8" t="s">
        <v>27</v>
      </c>
      <c r="Q4480" s="9">
        <v>44705.582930092598</v>
      </c>
      <c r="R4480" s="6" t="s">
        <v>6465</v>
      </c>
      <c r="X4480" s="6" t="s">
        <v>21890</v>
      </c>
      <c r="Y4480" s="2" t="s">
        <v>10503</v>
      </c>
      <c r="Z4480" s="2" t="s">
        <v>27</v>
      </c>
      <c r="AA4480" s="2" t="s">
        <v>27</v>
      </c>
      <c r="AB4480" s="2" t="s">
        <v>27</v>
      </c>
      <c r="AC4480" s="2" t="s">
        <v>27</v>
      </c>
      <c r="AD4480" s="2" t="s">
        <v>27</v>
      </c>
      <c r="AE4480" s="2" t="s">
        <v>27</v>
      </c>
      <c r="AG4480" s="2" t="str">
        <f t="shared" si="283"/>
        <v/>
      </c>
      <c r="AH4480" s="2" t="str">
        <f t="shared" si="284"/>
        <v/>
      </c>
      <c r="AI4480" s="2" t="str">
        <f t="shared" si="285"/>
        <v/>
      </c>
      <c r="AK4480" s="2" t="str">
        <f t="shared" si="282"/>
        <v/>
      </c>
      <c r="BF4480" s="2" t="str">
        <f>VLOOKUP(M4480,'[1]mã win'!G:K,5,0)</f>
        <v>B</v>
      </c>
    </row>
    <row r="4481" spans="1:58" x14ac:dyDescent="0.25">
      <c r="A4481" s="6" t="s">
        <v>21891</v>
      </c>
      <c r="B4481" s="6" t="s">
        <v>15468</v>
      </c>
      <c r="C4481" s="6" t="s">
        <v>21892</v>
      </c>
      <c r="D4481" s="2" t="s">
        <v>27</v>
      </c>
      <c r="E4481" s="2" t="s">
        <v>10323</v>
      </c>
      <c r="G4481" s="6" t="s">
        <v>16950</v>
      </c>
      <c r="H4481" s="6"/>
      <c r="I4481" s="6"/>
      <c r="J4481" s="6"/>
      <c r="K4481" s="7"/>
      <c r="L4481" s="6" t="s">
        <v>235</v>
      </c>
      <c r="M4481" s="6" t="s">
        <v>25</v>
      </c>
      <c r="N4481" s="6" t="s">
        <v>25</v>
      </c>
      <c r="O4481" s="6" t="s">
        <v>10324</v>
      </c>
      <c r="P4481" s="8" t="s">
        <v>27</v>
      </c>
      <c r="Q4481" s="9">
        <v>44746.599677002298</v>
      </c>
      <c r="R4481" s="6" t="s">
        <v>6465</v>
      </c>
      <c r="X4481" s="6" t="s">
        <v>21893</v>
      </c>
      <c r="Y4481" s="2" t="s">
        <v>21894</v>
      </c>
      <c r="Z4481" s="2" t="s">
        <v>10323</v>
      </c>
      <c r="AA4481" s="2" t="s">
        <v>31</v>
      </c>
      <c r="AB4481" s="2" t="s">
        <v>27</v>
      </c>
      <c r="AC4481" s="2" t="s">
        <v>27</v>
      </c>
      <c r="AD4481" s="2" t="s">
        <v>27</v>
      </c>
      <c r="AE4481" s="2" t="s">
        <v>27</v>
      </c>
      <c r="AG4481" s="2" t="str">
        <f t="shared" si="283"/>
        <v/>
      </c>
      <c r="AH4481" s="2" t="str">
        <f t="shared" si="284"/>
        <v/>
      </c>
      <c r="AI4481" s="2" t="str">
        <f t="shared" si="285"/>
        <v>huyện Sóc Sơn</v>
      </c>
      <c r="AK4481" s="2" t="str">
        <f t="shared" si="282"/>
        <v/>
      </c>
      <c r="BF4481" s="2" t="str">
        <f>VLOOKUP(M4481,'[1]mã win'!G:K,5,0)</f>
        <v>B</v>
      </c>
    </row>
    <row r="4482" spans="1:58" x14ac:dyDescent="0.25">
      <c r="A4482" s="6" t="s">
        <v>21895</v>
      </c>
      <c r="B4482" s="6" t="s">
        <v>15468</v>
      </c>
      <c r="C4482" s="6" t="s">
        <v>21896</v>
      </c>
      <c r="D4482" s="2" t="s">
        <v>27</v>
      </c>
      <c r="E4482" s="2" t="s">
        <v>17580</v>
      </c>
      <c r="G4482" s="6" t="s">
        <v>15031</v>
      </c>
      <c r="H4482" s="6"/>
      <c r="I4482" s="6"/>
      <c r="J4482" s="6"/>
      <c r="K4482" s="7"/>
      <c r="L4482" s="6" t="s">
        <v>8064</v>
      </c>
      <c r="M4482" s="6" t="s">
        <v>25</v>
      </c>
      <c r="N4482" s="6" t="s">
        <v>25</v>
      </c>
      <c r="O4482" s="6" t="s">
        <v>17580</v>
      </c>
      <c r="P4482" s="8" t="s">
        <v>27</v>
      </c>
      <c r="Q4482" s="9">
        <v>44727.483931018498</v>
      </c>
      <c r="R4482" s="6" t="s">
        <v>6465</v>
      </c>
      <c r="X4482" s="6" t="s">
        <v>21897</v>
      </c>
      <c r="Y4482" s="2" t="s">
        <v>21898</v>
      </c>
      <c r="Z4482" s="2" t="s">
        <v>17580</v>
      </c>
      <c r="AA4482" s="2" t="s">
        <v>31</v>
      </c>
      <c r="AB4482" s="2" t="s">
        <v>27</v>
      </c>
      <c r="AC4482" s="2" t="s">
        <v>27</v>
      </c>
      <c r="AD4482" s="2" t="s">
        <v>27</v>
      </c>
      <c r="AE4482" s="2" t="s">
        <v>27</v>
      </c>
      <c r="AG4482" s="2" t="str">
        <f t="shared" si="283"/>
        <v/>
      </c>
      <c r="AH4482" s="2" t="str">
        <f t="shared" si="284"/>
        <v/>
      </c>
      <c r="AI4482" s="2" t="str">
        <f t="shared" si="285"/>
        <v>Huyện Thường Tín</v>
      </c>
      <c r="AK4482" s="2" t="str">
        <f t="shared" si="282"/>
        <v/>
      </c>
      <c r="BF4482" s="2" t="str">
        <f>VLOOKUP(M4482,'[1]mã win'!G:K,5,0)</f>
        <v>B</v>
      </c>
    </row>
    <row r="4483" spans="1:58" x14ac:dyDescent="0.25">
      <c r="A4483" s="6" t="s">
        <v>21899</v>
      </c>
      <c r="B4483" s="6" t="s">
        <v>15468</v>
      </c>
      <c r="C4483" s="6" t="s">
        <v>21900</v>
      </c>
      <c r="D4483" s="2" t="s">
        <v>27</v>
      </c>
      <c r="E4483" s="2" t="s">
        <v>1173</v>
      </c>
      <c r="G4483" s="6" t="s">
        <v>15031</v>
      </c>
      <c r="H4483" s="6"/>
      <c r="I4483" s="6"/>
      <c r="J4483" s="6"/>
      <c r="K4483" s="7"/>
      <c r="L4483" s="6" t="s">
        <v>8064</v>
      </c>
      <c r="M4483" s="6" t="s">
        <v>25</v>
      </c>
      <c r="N4483" s="6" t="s">
        <v>25</v>
      </c>
      <c r="O4483" s="6" t="s">
        <v>1173</v>
      </c>
      <c r="P4483" s="8" t="s">
        <v>27</v>
      </c>
      <c r="Q4483" s="9">
        <v>44720.372561655102</v>
      </c>
      <c r="R4483" s="6" t="s">
        <v>6465</v>
      </c>
      <c r="X4483" s="6" t="s">
        <v>21901</v>
      </c>
      <c r="Y4483" s="2" t="s">
        <v>21902</v>
      </c>
      <c r="Z4483" s="2" t="s">
        <v>1173</v>
      </c>
      <c r="AA4483" s="2" t="s">
        <v>31</v>
      </c>
      <c r="AB4483" s="2" t="s">
        <v>27</v>
      </c>
      <c r="AC4483" s="2" t="s">
        <v>27</v>
      </c>
      <c r="AD4483" s="2" t="s">
        <v>27</v>
      </c>
      <c r="AE4483" s="2" t="s">
        <v>27</v>
      </c>
      <c r="AG4483" s="2" t="str">
        <f t="shared" si="283"/>
        <v/>
      </c>
      <c r="AH4483" s="2" t="str">
        <f t="shared" si="284"/>
        <v/>
      </c>
      <c r="AI4483" s="2" t="str">
        <f t="shared" si="285"/>
        <v>Huyện Chương Mỹ</v>
      </c>
      <c r="AK4483" s="2" t="str">
        <f t="shared" ref="AK4483:AK4546" si="286">IF(LEFT(X4483,2)="tỉ",X4483,IF(LEFT(Y4483,2)="tỉ",Y4483,IF(LEFT(Z4483,2)="tỉ",Z4483,IF(LEFT(AA4483,2)="tỉ",AA4483,IF(LEFT(AB4483,2)="tỉ",AB4483,IF(LEFT(AC4483,2)="tỉ",AC4483,IF(LEFT(AD4483,2)="tỉ",AD4483,IF(LEFT(AE4483,2)="tỉ",AE4483,IF(LEFT(AF4483,2)="tỉ",AF4483,"")))))))))</f>
        <v/>
      </c>
      <c r="BF4483" s="2" t="str">
        <f>VLOOKUP(M4483,'[1]mã win'!G:K,5,0)</f>
        <v>B</v>
      </c>
    </row>
    <row r="4484" spans="1:58" x14ac:dyDescent="0.25">
      <c r="A4484" s="6" t="s">
        <v>21903</v>
      </c>
      <c r="B4484" s="6" t="s">
        <v>15468</v>
      </c>
      <c r="C4484" s="6" t="s">
        <v>21904</v>
      </c>
      <c r="D4484" s="2" t="s">
        <v>27</v>
      </c>
      <c r="E4484" s="2" t="s">
        <v>10323</v>
      </c>
      <c r="G4484" s="6" t="s">
        <v>16950</v>
      </c>
      <c r="H4484" s="6"/>
      <c r="I4484" s="6"/>
      <c r="J4484" s="6"/>
      <c r="K4484" s="7"/>
      <c r="L4484" s="6" t="s">
        <v>235</v>
      </c>
      <c r="M4484" s="6" t="s">
        <v>25</v>
      </c>
      <c r="N4484" s="6" t="s">
        <v>25</v>
      </c>
      <c r="O4484" s="6" t="s">
        <v>10324</v>
      </c>
      <c r="P4484" s="8" t="s">
        <v>27</v>
      </c>
      <c r="Q4484" s="9">
        <v>44746.603881979201</v>
      </c>
      <c r="R4484" s="6" t="s">
        <v>6465</v>
      </c>
      <c r="X4484" s="6" t="s">
        <v>21905</v>
      </c>
      <c r="Y4484" s="2" t="s">
        <v>21906</v>
      </c>
      <c r="Z4484" s="2" t="s">
        <v>10323</v>
      </c>
      <c r="AA4484" s="2" t="s">
        <v>31</v>
      </c>
      <c r="AB4484" s="2" t="s">
        <v>27</v>
      </c>
      <c r="AC4484" s="2" t="s">
        <v>27</v>
      </c>
      <c r="AD4484" s="2" t="s">
        <v>27</v>
      </c>
      <c r="AE4484" s="2" t="s">
        <v>27</v>
      </c>
      <c r="AG4484" s="2" t="str">
        <f t="shared" si="283"/>
        <v/>
      </c>
      <c r="AH4484" s="2" t="str">
        <f t="shared" si="284"/>
        <v/>
      </c>
      <c r="AI4484" s="2" t="str">
        <f t="shared" si="285"/>
        <v>huyện Sóc Sơn</v>
      </c>
      <c r="AK4484" s="2" t="str">
        <f t="shared" si="286"/>
        <v/>
      </c>
      <c r="BF4484" s="2" t="str">
        <f>VLOOKUP(M4484,'[1]mã win'!G:K,5,0)</f>
        <v>B</v>
      </c>
    </row>
    <row r="4485" spans="1:58" x14ac:dyDescent="0.25">
      <c r="A4485" s="6" t="s">
        <v>21907</v>
      </c>
      <c r="B4485" s="6" t="s">
        <v>15468</v>
      </c>
      <c r="C4485" s="6" t="s">
        <v>21908</v>
      </c>
      <c r="D4485" s="2" t="s">
        <v>21909</v>
      </c>
      <c r="E4485" s="2" t="s">
        <v>1169</v>
      </c>
      <c r="G4485" s="6" t="s">
        <v>15031</v>
      </c>
      <c r="H4485" s="6"/>
      <c r="I4485" s="6"/>
      <c r="J4485" s="6"/>
      <c r="K4485" s="7"/>
      <c r="L4485" s="6" t="s">
        <v>24</v>
      </c>
      <c r="M4485" s="6" t="s">
        <v>25</v>
      </c>
      <c r="N4485" s="6" t="s">
        <v>25</v>
      </c>
      <c r="O4485" s="6" t="s">
        <v>918</v>
      </c>
      <c r="P4485" s="8" t="s">
        <v>27</v>
      </c>
      <c r="Q4485" s="9">
        <v>44721.326534455999</v>
      </c>
      <c r="R4485" s="6" t="s">
        <v>6465</v>
      </c>
      <c r="X4485" s="6" t="s">
        <v>21910</v>
      </c>
      <c r="Y4485" s="2" t="s">
        <v>21911</v>
      </c>
      <c r="Z4485" s="2" t="s">
        <v>21909</v>
      </c>
      <c r="AA4485" s="2" t="s">
        <v>1169</v>
      </c>
      <c r="AB4485" s="2" t="s">
        <v>31</v>
      </c>
      <c r="AC4485" s="2" t="s">
        <v>27</v>
      </c>
      <c r="AD4485" s="2" t="s">
        <v>27</v>
      </c>
      <c r="AE4485" s="2" t="s">
        <v>27</v>
      </c>
      <c r="AG4485" s="2" t="str">
        <f t="shared" si="283"/>
        <v>P.Mễ Trì</v>
      </c>
      <c r="AH4485" s="2" t="str">
        <f t="shared" si="284"/>
        <v>Q.Nam Từ Liêm</v>
      </c>
      <c r="AI4485" s="2" t="str">
        <f t="shared" si="285"/>
        <v/>
      </c>
      <c r="AK4485" s="2" t="str">
        <f t="shared" si="286"/>
        <v/>
      </c>
      <c r="BF4485" s="2" t="str">
        <f>VLOOKUP(M4485,'[1]mã win'!G:K,5,0)</f>
        <v>B</v>
      </c>
    </row>
    <row r="4486" spans="1:58" x14ac:dyDescent="0.25">
      <c r="A4486" s="6" t="s">
        <v>21912</v>
      </c>
      <c r="B4486" s="6" t="s">
        <v>15457</v>
      </c>
      <c r="C4486" s="6" t="s">
        <v>21913</v>
      </c>
      <c r="D4486" s="2" t="s">
        <v>21914</v>
      </c>
      <c r="E4486" s="2" t="s">
        <v>8384</v>
      </c>
      <c r="G4486" s="6" t="s">
        <v>15024</v>
      </c>
      <c r="H4486" s="6" t="s">
        <v>27</v>
      </c>
      <c r="I4486" s="6"/>
      <c r="J4486" s="6"/>
      <c r="K4486" s="7">
        <v>60</v>
      </c>
      <c r="L4486" s="6" t="s">
        <v>50</v>
      </c>
      <c r="M4486" s="6" t="s">
        <v>39</v>
      </c>
      <c r="N4486" s="6" t="s">
        <v>39</v>
      </c>
      <c r="O4486" s="6" t="s">
        <v>143</v>
      </c>
      <c r="P4486" s="8" t="s">
        <v>27</v>
      </c>
      <c r="Q4486" s="9">
        <v>44719.745855706002</v>
      </c>
      <c r="R4486" s="6" t="s">
        <v>28</v>
      </c>
      <c r="X4486" s="6" t="s">
        <v>21915</v>
      </c>
      <c r="Y4486" s="2" t="s">
        <v>21916</v>
      </c>
      <c r="Z4486" s="2" t="s">
        <v>5529</v>
      </c>
      <c r="AA4486" s="2" t="s">
        <v>21914</v>
      </c>
      <c r="AB4486" s="2" t="s">
        <v>8384</v>
      </c>
      <c r="AC4486" s="2" t="s">
        <v>114</v>
      </c>
      <c r="AD4486" s="2" t="s">
        <v>27</v>
      </c>
      <c r="AE4486" s="2" t="s">
        <v>27</v>
      </c>
      <c r="AG4486" s="2" t="str">
        <f t="shared" si="283"/>
        <v>P. Bình Thuận và P. Tân Thuận Tây</v>
      </c>
      <c r="AH4486" s="2" t="str">
        <f t="shared" si="284"/>
        <v>Q.7</v>
      </c>
      <c r="AI4486" s="2" t="str">
        <f t="shared" si="285"/>
        <v/>
      </c>
      <c r="AK4486" s="2" t="str">
        <f t="shared" si="286"/>
        <v/>
      </c>
      <c r="BF4486" s="2" t="str">
        <f>VLOOKUP(M4486,'[1]mã win'!G:K,5,0)</f>
        <v>N</v>
      </c>
    </row>
    <row r="4487" spans="1:58" x14ac:dyDescent="0.25">
      <c r="A4487" s="6" t="s">
        <v>21917</v>
      </c>
      <c r="B4487" s="6" t="s">
        <v>15457</v>
      </c>
      <c r="C4487" s="6" t="s">
        <v>21918</v>
      </c>
      <c r="D4487" s="2" t="s">
        <v>4275</v>
      </c>
      <c r="E4487" s="2" t="s">
        <v>281</v>
      </c>
      <c r="G4487" s="6" t="s">
        <v>15024</v>
      </c>
      <c r="H4487" s="6" t="s">
        <v>27</v>
      </c>
      <c r="I4487" s="6"/>
      <c r="J4487" s="6"/>
      <c r="K4487" s="7">
        <v>60</v>
      </c>
      <c r="L4487" s="6" t="s">
        <v>63</v>
      </c>
      <c r="M4487" s="6" t="s">
        <v>39</v>
      </c>
      <c r="N4487" s="6" t="s">
        <v>39</v>
      </c>
      <c r="O4487" s="6" t="s">
        <v>281</v>
      </c>
      <c r="P4487" s="8" t="s">
        <v>27</v>
      </c>
      <c r="Q4487" s="9">
        <v>44767.359357094901</v>
      </c>
      <c r="R4487" s="6" t="s">
        <v>28</v>
      </c>
      <c r="X4487" s="6" t="s">
        <v>21919</v>
      </c>
      <c r="Y4487" s="2" t="s">
        <v>4275</v>
      </c>
      <c r="Z4487" s="2" t="s">
        <v>281</v>
      </c>
      <c r="AA4487" s="2" t="s">
        <v>114</v>
      </c>
      <c r="AB4487" s="2" t="s">
        <v>27</v>
      </c>
      <c r="AC4487" s="2" t="s">
        <v>27</v>
      </c>
      <c r="AD4487" s="2" t="s">
        <v>27</v>
      </c>
      <c r="AE4487" s="2" t="s">
        <v>27</v>
      </c>
      <c r="AG4487" s="2" t="str">
        <f t="shared" si="283"/>
        <v>Phường 7</v>
      </c>
      <c r="AH4487" s="2" t="str">
        <f t="shared" si="284"/>
        <v>Quận Phú Nhuận</v>
      </c>
      <c r="AI4487" s="2" t="str">
        <f t="shared" si="285"/>
        <v/>
      </c>
      <c r="AK4487" s="2" t="str">
        <f t="shared" si="286"/>
        <v/>
      </c>
      <c r="BF4487" s="2" t="str">
        <f>VLOOKUP(M4487,'[1]mã win'!G:K,5,0)</f>
        <v>N</v>
      </c>
    </row>
    <row r="4488" spans="1:58" x14ac:dyDescent="0.25">
      <c r="A4488" s="6" t="s">
        <v>21920</v>
      </c>
      <c r="B4488" s="6" t="s">
        <v>15457</v>
      </c>
      <c r="C4488" s="6" t="s">
        <v>21921</v>
      </c>
      <c r="D4488" s="2" t="s">
        <v>3041</v>
      </c>
      <c r="E4488" s="2" t="s">
        <v>124</v>
      </c>
      <c r="G4488" s="6" t="s">
        <v>15024</v>
      </c>
      <c r="H4488" s="6" t="s">
        <v>27</v>
      </c>
      <c r="I4488" s="6"/>
      <c r="J4488" s="6"/>
      <c r="K4488" s="7">
        <v>60</v>
      </c>
      <c r="L4488" s="6" t="s">
        <v>63</v>
      </c>
      <c r="M4488" s="6" t="s">
        <v>39</v>
      </c>
      <c r="N4488" s="6" t="s">
        <v>39</v>
      </c>
      <c r="O4488" s="6" t="s">
        <v>124</v>
      </c>
      <c r="P4488" s="8" t="s">
        <v>27</v>
      </c>
      <c r="Q4488" s="9">
        <v>44765.387689895797</v>
      </c>
      <c r="R4488" s="6" t="s">
        <v>28</v>
      </c>
      <c r="X4488" s="6" t="s">
        <v>21922</v>
      </c>
      <c r="Y4488" s="2" t="s">
        <v>21923</v>
      </c>
      <c r="Z4488" s="2" t="s">
        <v>21924</v>
      </c>
      <c r="AA4488" s="2" t="s">
        <v>21925</v>
      </c>
      <c r="AB4488" s="2" t="s">
        <v>3041</v>
      </c>
      <c r="AC4488" s="2" t="s">
        <v>124</v>
      </c>
      <c r="AD4488" s="2" t="s">
        <v>114</v>
      </c>
      <c r="AE4488" s="2" t="s">
        <v>27</v>
      </c>
      <c r="AG4488" s="2" t="str">
        <f t="shared" si="283"/>
        <v>Phường 1</v>
      </c>
      <c r="AH4488" s="2" t="str">
        <f t="shared" si="284"/>
        <v>Quận 5</v>
      </c>
      <c r="AI4488" s="2" t="str">
        <f t="shared" si="285"/>
        <v/>
      </c>
      <c r="AK4488" s="2" t="str">
        <f t="shared" si="286"/>
        <v/>
      </c>
      <c r="BF4488" s="2" t="str">
        <f>VLOOKUP(M4488,'[1]mã win'!G:K,5,0)</f>
        <v>N</v>
      </c>
    </row>
    <row r="4489" spans="1:58" x14ac:dyDescent="0.25">
      <c r="A4489" s="6" t="s">
        <v>21926</v>
      </c>
      <c r="B4489" s="6" t="s">
        <v>15457</v>
      </c>
      <c r="C4489" s="6" t="s">
        <v>21927</v>
      </c>
      <c r="D4489" s="2" t="s">
        <v>4199</v>
      </c>
      <c r="E4489" s="2" t="s">
        <v>200</v>
      </c>
      <c r="G4489" s="6" t="s">
        <v>15024</v>
      </c>
      <c r="H4489" s="6" t="s">
        <v>27</v>
      </c>
      <c r="I4489" s="6"/>
      <c r="J4489" s="6"/>
      <c r="K4489" s="7">
        <v>60</v>
      </c>
      <c r="L4489" s="6" t="s">
        <v>199</v>
      </c>
      <c r="M4489" s="6" t="s">
        <v>39</v>
      </c>
      <c r="N4489" s="6" t="s">
        <v>39</v>
      </c>
      <c r="O4489" s="6" t="s">
        <v>200</v>
      </c>
      <c r="P4489" s="8" t="s">
        <v>27</v>
      </c>
      <c r="Q4489" s="9">
        <v>44750.378061539399</v>
      </c>
      <c r="R4489" s="6" t="s">
        <v>28</v>
      </c>
      <c r="X4489" s="6" t="s">
        <v>21928</v>
      </c>
      <c r="Y4489" s="2" t="s">
        <v>4199</v>
      </c>
      <c r="Z4489" s="2" t="s">
        <v>200</v>
      </c>
      <c r="AA4489" s="2" t="s">
        <v>114</v>
      </c>
      <c r="AB4489" s="2" t="s">
        <v>27</v>
      </c>
      <c r="AC4489" s="2" t="s">
        <v>27</v>
      </c>
      <c r="AD4489" s="2" t="s">
        <v>27</v>
      </c>
      <c r="AE4489" s="2" t="s">
        <v>27</v>
      </c>
      <c r="AG4489" s="2" t="str">
        <f t="shared" si="283"/>
        <v>Phường 13</v>
      </c>
      <c r="AH4489" s="2" t="str">
        <f t="shared" si="284"/>
        <v>Quận Tân Bình</v>
      </c>
      <c r="AI4489" s="2" t="str">
        <f t="shared" si="285"/>
        <v/>
      </c>
      <c r="AK4489" s="2" t="str">
        <f t="shared" si="286"/>
        <v/>
      </c>
      <c r="BF4489" s="2" t="str">
        <f>VLOOKUP(M4489,'[1]mã win'!G:K,5,0)</f>
        <v>N</v>
      </c>
    </row>
    <row r="4490" spans="1:58" x14ac:dyDescent="0.25">
      <c r="A4490" s="6" t="s">
        <v>21929</v>
      </c>
      <c r="B4490" s="6" t="s">
        <v>15468</v>
      </c>
      <c r="C4490" s="6" t="s">
        <v>21930</v>
      </c>
      <c r="D4490" s="2" t="s">
        <v>27</v>
      </c>
      <c r="E4490" s="2" t="s">
        <v>10324</v>
      </c>
      <c r="G4490" s="6" t="s">
        <v>16950</v>
      </c>
      <c r="H4490" s="6"/>
      <c r="I4490" s="6"/>
      <c r="J4490" s="6"/>
      <c r="K4490" s="7"/>
      <c r="L4490" s="6" t="s">
        <v>235</v>
      </c>
      <c r="M4490" s="6" t="s">
        <v>25</v>
      </c>
      <c r="N4490" s="6" t="s">
        <v>25</v>
      </c>
      <c r="O4490" s="6" t="s">
        <v>10324</v>
      </c>
      <c r="P4490" s="8" t="s">
        <v>27</v>
      </c>
      <c r="Q4490" s="9">
        <v>44820.432118402801</v>
      </c>
      <c r="R4490" s="6" t="s">
        <v>6465</v>
      </c>
      <c r="X4490" s="6" t="s">
        <v>21931</v>
      </c>
      <c r="Y4490" s="2" t="s">
        <v>20404</v>
      </c>
      <c r="Z4490" s="2" t="s">
        <v>10324</v>
      </c>
      <c r="AA4490" s="2" t="s">
        <v>31</v>
      </c>
      <c r="AB4490" s="2" t="s">
        <v>27</v>
      </c>
      <c r="AC4490" s="2" t="s">
        <v>27</v>
      </c>
      <c r="AD4490" s="2" t="s">
        <v>27</v>
      </c>
      <c r="AE4490" s="2" t="s">
        <v>27</v>
      </c>
      <c r="AG4490" s="2" t="str">
        <f t="shared" si="283"/>
        <v/>
      </c>
      <c r="AH4490" s="2" t="str">
        <f t="shared" si="284"/>
        <v/>
      </c>
      <c r="AI4490" s="2" t="str">
        <f t="shared" si="285"/>
        <v>Huyện Sóc Sơn</v>
      </c>
      <c r="AK4490" s="2" t="str">
        <f t="shared" si="286"/>
        <v/>
      </c>
      <c r="BF4490" s="2" t="str">
        <f>VLOOKUP(M4490,'[1]mã win'!G:K,5,0)</f>
        <v>B</v>
      </c>
    </row>
    <row r="4491" spans="1:58" x14ac:dyDescent="0.25">
      <c r="A4491" s="6" t="s">
        <v>21932</v>
      </c>
      <c r="B4491" s="6" t="s">
        <v>15468</v>
      </c>
      <c r="C4491" s="6" t="s">
        <v>21933</v>
      </c>
      <c r="D4491" s="2" t="s">
        <v>7693</v>
      </c>
      <c r="E4491" s="2" t="s">
        <v>22</v>
      </c>
      <c r="G4491" s="6" t="s">
        <v>15031</v>
      </c>
      <c r="H4491" s="6"/>
      <c r="I4491" s="6"/>
      <c r="J4491" s="6"/>
      <c r="K4491" s="7"/>
      <c r="L4491" s="6" t="s">
        <v>24</v>
      </c>
      <c r="M4491" s="6" t="s">
        <v>25</v>
      </c>
      <c r="N4491" s="6" t="s">
        <v>25</v>
      </c>
      <c r="O4491" s="6" t="s">
        <v>902</v>
      </c>
      <c r="P4491" s="8" t="s">
        <v>27</v>
      </c>
      <c r="Q4491" s="9">
        <v>44720.558315544004</v>
      </c>
      <c r="R4491" s="6" t="s">
        <v>6465</v>
      </c>
      <c r="X4491" s="6" t="s">
        <v>21934</v>
      </c>
      <c r="Y4491" s="2" t="s">
        <v>1585</v>
      </c>
      <c r="Z4491" s="2" t="s">
        <v>21935</v>
      </c>
      <c r="AA4491" s="2" t="s">
        <v>21936</v>
      </c>
      <c r="AB4491" s="2" t="s">
        <v>7693</v>
      </c>
      <c r="AC4491" s="2" t="s">
        <v>22</v>
      </c>
      <c r="AD4491" s="2" t="s">
        <v>31</v>
      </c>
      <c r="AE4491" s="2" t="s">
        <v>27</v>
      </c>
      <c r="AG4491" s="2" t="str">
        <f t="shared" si="283"/>
        <v>P.La Khê</v>
      </c>
      <c r="AH4491" s="2" t="str">
        <f t="shared" si="284"/>
        <v>Q.Hà Đông</v>
      </c>
      <c r="AI4491" s="2" t="str">
        <f t="shared" si="285"/>
        <v/>
      </c>
      <c r="AK4491" s="2" t="str">
        <f t="shared" si="286"/>
        <v/>
      </c>
      <c r="BF4491" s="2" t="str">
        <f>VLOOKUP(M4491,'[1]mã win'!G:K,5,0)</f>
        <v>B</v>
      </c>
    </row>
    <row r="4492" spans="1:58" x14ac:dyDescent="0.25">
      <c r="A4492" s="6" t="s">
        <v>21937</v>
      </c>
      <c r="B4492" s="6" t="s">
        <v>15468</v>
      </c>
      <c r="C4492" s="6" t="s">
        <v>21938</v>
      </c>
      <c r="D4492" s="2" t="s">
        <v>27</v>
      </c>
      <c r="E4492" s="2" t="s">
        <v>10323</v>
      </c>
      <c r="G4492" s="6" t="s">
        <v>16950</v>
      </c>
      <c r="H4492" s="6"/>
      <c r="I4492" s="6"/>
      <c r="J4492" s="6"/>
      <c r="K4492" s="7"/>
      <c r="L4492" s="6" t="s">
        <v>235</v>
      </c>
      <c r="M4492" s="6" t="s">
        <v>25</v>
      </c>
      <c r="N4492" s="6" t="s">
        <v>25</v>
      </c>
      <c r="O4492" s="6" t="s">
        <v>10324</v>
      </c>
      <c r="P4492" s="8" t="s">
        <v>27</v>
      </c>
      <c r="Q4492" s="9">
        <v>44720.332332175902</v>
      </c>
      <c r="R4492" s="6" t="s">
        <v>6465</v>
      </c>
      <c r="X4492" s="6" t="s">
        <v>21939</v>
      </c>
      <c r="Y4492" s="2" t="s">
        <v>21940</v>
      </c>
      <c r="Z4492" s="2" t="s">
        <v>10323</v>
      </c>
      <c r="AA4492" s="2" t="s">
        <v>31</v>
      </c>
      <c r="AB4492" s="2" t="s">
        <v>27</v>
      </c>
      <c r="AC4492" s="2" t="s">
        <v>27</v>
      </c>
      <c r="AD4492" s="2" t="s">
        <v>27</v>
      </c>
      <c r="AE4492" s="2" t="s">
        <v>27</v>
      </c>
      <c r="AG4492" s="2" t="str">
        <f t="shared" si="283"/>
        <v/>
      </c>
      <c r="AH4492" s="2" t="str">
        <f t="shared" si="284"/>
        <v/>
      </c>
      <c r="AI4492" s="2" t="str">
        <f t="shared" si="285"/>
        <v>huyện Sóc Sơn</v>
      </c>
      <c r="AK4492" s="2" t="str">
        <f t="shared" si="286"/>
        <v/>
      </c>
      <c r="BF4492" s="2" t="str">
        <f>VLOOKUP(M4492,'[1]mã win'!G:K,5,0)</f>
        <v>B</v>
      </c>
    </row>
    <row r="4493" spans="1:58" x14ac:dyDescent="0.25">
      <c r="A4493" s="6" t="s">
        <v>21941</v>
      </c>
      <c r="B4493" s="6" t="s">
        <v>15468</v>
      </c>
      <c r="C4493" s="6" t="s">
        <v>21942</v>
      </c>
      <c r="D4493" s="2" t="s">
        <v>14961</v>
      </c>
      <c r="E4493" s="2" t="s">
        <v>10932</v>
      </c>
      <c r="G4493" s="6" t="s">
        <v>15031</v>
      </c>
      <c r="H4493" s="6"/>
      <c r="I4493" s="6"/>
      <c r="J4493" s="6"/>
      <c r="K4493" s="7"/>
      <c r="L4493" s="6" t="s">
        <v>24</v>
      </c>
      <c r="M4493" s="6" t="s">
        <v>25</v>
      </c>
      <c r="N4493" s="6" t="s">
        <v>25</v>
      </c>
      <c r="O4493" s="6" t="s">
        <v>918</v>
      </c>
      <c r="P4493" s="8" t="s">
        <v>27</v>
      </c>
      <c r="Q4493" s="9">
        <v>44720.394612037002</v>
      </c>
      <c r="R4493" s="6" t="s">
        <v>6465</v>
      </c>
      <c r="X4493" s="6" t="s">
        <v>21943</v>
      </c>
      <c r="Y4493" s="2" t="s">
        <v>21944</v>
      </c>
      <c r="Z4493" s="2" t="s">
        <v>14961</v>
      </c>
      <c r="AA4493" s="2" t="s">
        <v>10932</v>
      </c>
      <c r="AB4493" s="2" t="s">
        <v>31</v>
      </c>
      <c r="AC4493" s="2" t="s">
        <v>27</v>
      </c>
      <c r="AD4493" s="2" t="s">
        <v>27</v>
      </c>
      <c r="AE4493" s="2" t="s">
        <v>27</v>
      </c>
      <c r="AG4493" s="2" t="str">
        <f t="shared" si="283"/>
        <v>phường Cầu Diễn</v>
      </c>
      <c r="AH4493" s="2" t="str">
        <f t="shared" si="284"/>
        <v>quận Nam Từ Liêm</v>
      </c>
      <c r="AI4493" s="2" t="str">
        <f t="shared" si="285"/>
        <v/>
      </c>
      <c r="AK4493" s="2" t="str">
        <f t="shared" si="286"/>
        <v/>
      </c>
      <c r="BF4493" s="2" t="str">
        <f>VLOOKUP(M4493,'[1]mã win'!G:K,5,0)</f>
        <v>B</v>
      </c>
    </row>
    <row r="4494" spans="1:58" x14ac:dyDescent="0.25">
      <c r="A4494" s="6" t="s">
        <v>21945</v>
      </c>
      <c r="B4494" s="6" t="s">
        <v>15457</v>
      </c>
      <c r="C4494" s="6" t="s">
        <v>21946</v>
      </c>
      <c r="D4494" s="2" t="s">
        <v>122</v>
      </c>
      <c r="E4494" s="2" t="s">
        <v>200</v>
      </c>
      <c r="G4494" s="6" t="s">
        <v>15024</v>
      </c>
      <c r="H4494" s="6" t="s">
        <v>27</v>
      </c>
      <c r="I4494" s="6"/>
      <c r="J4494" s="6"/>
      <c r="K4494" s="7">
        <v>60</v>
      </c>
      <c r="L4494" s="6" t="s">
        <v>199</v>
      </c>
      <c r="M4494" s="6" t="s">
        <v>39</v>
      </c>
      <c r="N4494" s="6" t="s">
        <v>39</v>
      </c>
      <c r="O4494" s="6" t="s">
        <v>200</v>
      </c>
      <c r="P4494" s="8" t="s">
        <v>27</v>
      </c>
      <c r="Q4494" s="9">
        <v>44765.456432488398</v>
      </c>
      <c r="R4494" s="6" t="s">
        <v>28</v>
      </c>
      <c r="X4494" s="6" t="s">
        <v>21947</v>
      </c>
      <c r="Y4494" s="2" t="s">
        <v>122</v>
      </c>
      <c r="Z4494" s="2" t="s">
        <v>200</v>
      </c>
      <c r="AA4494" s="2" t="s">
        <v>114</v>
      </c>
      <c r="AB4494" s="2" t="s">
        <v>27</v>
      </c>
      <c r="AC4494" s="2" t="s">
        <v>27</v>
      </c>
      <c r="AD4494" s="2" t="s">
        <v>27</v>
      </c>
      <c r="AE4494" s="2" t="s">
        <v>27</v>
      </c>
      <c r="AG4494" s="2" t="str">
        <f t="shared" si="283"/>
        <v>Phường 12</v>
      </c>
      <c r="AH4494" s="2" t="str">
        <f t="shared" si="284"/>
        <v>Quận Tân Bình</v>
      </c>
      <c r="AI4494" s="2" t="str">
        <f t="shared" si="285"/>
        <v/>
      </c>
      <c r="AK4494" s="2" t="str">
        <f t="shared" si="286"/>
        <v/>
      </c>
      <c r="BF4494" s="2" t="str">
        <f>VLOOKUP(M4494,'[1]mã win'!G:K,5,0)</f>
        <v>N</v>
      </c>
    </row>
    <row r="4495" spans="1:58" x14ac:dyDescent="0.25">
      <c r="A4495" s="6" t="s">
        <v>21948</v>
      </c>
      <c r="B4495" s="6" t="s">
        <v>15457</v>
      </c>
      <c r="C4495" s="6" t="s">
        <v>21949</v>
      </c>
      <c r="D4495" s="2" t="s">
        <v>27</v>
      </c>
      <c r="E4495" s="2" t="s">
        <v>3968</v>
      </c>
      <c r="G4495" s="6" t="s">
        <v>15024</v>
      </c>
      <c r="H4495" s="6" t="s">
        <v>27</v>
      </c>
      <c r="I4495" s="6"/>
      <c r="J4495" s="6"/>
      <c r="K4495" s="7">
        <v>60</v>
      </c>
      <c r="L4495" s="6" t="s">
        <v>199</v>
      </c>
      <c r="M4495" s="6" t="s">
        <v>39</v>
      </c>
      <c r="N4495" s="6" t="s">
        <v>39</v>
      </c>
      <c r="O4495" s="6" t="s">
        <v>701</v>
      </c>
      <c r="P4495" s="8" t="s">
        <v>27</v>
      </c>
      <c r="Q4495" s="9">
        <v>44765.452541550898</v>
      </c>
      <c r="R4495" s="6" t="s">
        <v>28</v>
      </c>
      <c r="X4495" s="6" t="s">
        <v>21950</v>
      </c>
      <c r="Y4495" s="2" t="s">
        <v>21951</v>
      </c>
      <c r="Z4495" s="2" t="s">
        <v>3968</v>
      </c>
      <c r="AA4495" s="2" t="s">
        <v>114</v>
      </c>
      <c r="AB4495" s="2" t="s">
        <v>27</v>
      </c>
      <c r="AC4495" s="2" t="s">
        <v>27</v>
      </c>
      <c r="AD4495" s="2" t="s">
        <v>27</v>
      </c>
      <c r="AE4495" s="2" t="s">
        <v>27</v>
      </c>
      <c r="AG4495" s="2" t="str">
        <f t="shared" si="283"/>
        <v/>
      </c>
      <c r="AH4495" s="2" t="str">
        <f t="shared" si="284"/>
        <v/>
      </c>
      <c r="AI4495" s="2" t="str">
        <f t="shared" si="285"/>
        <v>huyện Hóc Môn</v>
      </c>
      <c r="AK4495" s="2" t="str">
        <f t="shared" si="286"/>
        <v/>
      </c>
      <c r="BF4495" s="2" t="str">
        <f>VLOOKUP(M4495,'[1]mã win'!G:K,5,0)</f>
        <v>N</v>
      </c>
    </row>
    <row r="4496" spans="1:58" x14ac:dyDescent="0.25">
      <c r="A4496" s="6" t="s">
        <v>21952</v>
      </c>
      <c r="B4496" s="6" t="s">
        <v>15457</v>
      </c>
      <c r="C4496" s="6" t="s">
        <v>21953</v>
      </c>
      <c r="D4496" s="2" t="s">
        <v>27</v>
      </c>
      <c r="E4496" s="2" t="s">
        <v>213</v>
      </c>
      <c r="G4496" s="6" t="s">
        <v>15024</v>
      </c>
      <c r="H4496" s="6" t="s">
        <v>27</v>
      </c>
      <c r="I4496" s="6"/>
      <c r="J4496" s="6"/>
      <c r="K4496" s="7">
        <v>60</v>
      </c>
      <c r="L4496" s="6" t="s">
        <v>133</v>
      </c>
      <c r="M4496" s="6" t="s">
        <v>39</v>
      </c>
      <c r="N4496" s="6" t="s">
        <v>39</v>
      </c>
      <c r="O4496" s="6" t="s">
        <v>213</v>
      </c>
      <c r="P4496" s="8" t="s">
        <v>27</v>
      </c>
      <c r="Q4496" s="9">
        <v>44719.781598379603</v>
      </c>
      <c r="R4496" s="6" t="s">
        <v>28</v>
      </c>
      <c r="X4496" s="6" t="s">
        <v>21954</v>
      </c>
      <c r="Y4496" s="2" t="s">
        <v>8223</v>
      </c>
      <c r="Z4496" s="2" t="s">
        <v>21955</v>
      </c>
      <c r="AA4496" s="2" t="s">
        <v>213</v>
      </c>
      <c r="AB4496" s="2" t="s">
        <v>114</v>
      </c>
      <c r="AC4496" s="2" t="s">
        <v>27</v>
      </c>
      <c r="AD4496" s="2" t="s">
        <v>27</v>
      </c>
      <c r="AE4496" s="2" t="s">
        <v>27</v>
      </c>
      <c r="AG4496" s="2" t="str">
        <f t="shared" si="283"/>
        <v/>
      </c>
      <c r="AH4496" s="2" t="str">
        <f t="shared" si="284"/>
        <v/>
      </c>
      <c r="AI4496" s="2" t="str">
        <f t="shared" si="285"/>
        <v>Huyện Bình Chánh</v>
      </c>
      <c r="AK4496" s="2" t="str">
        <f t="shared" si="286"/>
        <v/>
      </c>
      <c r="BF4496" s="2" t="str">
        <f>VLOOKUP(M4496,'[1]mã win'!G:K,5,0)</f>
        <v>N</v>
      </c>
    </row>
    <row r="4497" spans="1:58" x14ac:dyDescent="0.25">
      <c r="A4497" s="6" t="s">
        <v>21956</v>
      </c>
      <c r="B4497" s="6" t="s">
        <v>15468</v>
      </c>
      <c r="C4497" s="6" t="s">
        <v>21957</v>
      </c>
      <c r="D4497" s="2" t="s">
        <v>1714</v>
      </c>
      <c r="E4497" s="2" t="s">
        <v>10847</v>
      </c>
      <c r="G4497" s="6" t="s">
        <v>15031</v>
      </c>
      <c r="H4497" s="6"/>
      <c r="I4497" s="6"/>
      <c r="J4497" s="6"/>
      <c r="K4497" s="7"/>
      <c r="L4497" s="6" t="s">
        <v>235</v>
      </c>
      <c r="M4497" s="6" t="s">
        <v>25</v>
      </c>
      <c r="N4497" s="6" t="s">
        <v>25</v>
      </c>
      <c r="O4497" s="6" t="s">
        <v>967</v>
      </c>
      <c r="P4497" s="8" t="s">
        <v>27</v>
      </c>
      <c r="Q4497" s="9">
        <v>44719.400224155099</v>
      </c>
      <c r="R4497" s="6" t="s">
        <v>6465</v>
      </c>
      <c r="X4497" s="6" t="s">
        <v>18632</v>
      </c>
      <c r="Y4497" s="2" t="s">
        <v>21958</v>
      </c>
      <c r="Z4497" s="2" t="s">
        <v>21959</v>
      </c>
      <c r="AA4497" s="2" t="s">
        <v>1714</v>
      </c>
      <c r="AB4497" s="2" t="s">
        <v>10847</v>
      </c>
      <c r="AC4497" s="2" t="s">
        <v>31</v>
      </c>
      <c r="AD4497" s="2" t="s">
        <v>27</v>
      </c>
      <c r="AE4497" s="2" t="s">
        <v>27</v>
      </c>
      <c r="AG4497" s="2" t="str">
        <f t="shared" si="283"/>
        <v>Phường Hoàng Liệt</v>
      </c>
      <c r="AH4497" s="2" t="str">
        <f t="shared" si="284"/>
        <v>quận Hoàng Mai</v>
      </c>
      <c r="AI4497" s="2" t="str">
        <f t="shared" si="285"/>
        <v/>
      </c>
      <c r="AK4497" s="2" t="str">
        <f t="shared" si="286"/>
        <v/>
      </c>
      <c r="BF4497" s="2" t="str">
        <f>VLOOKUP(M4497,'[1]mã win'!G:K,5,0)</f>
        <v>B</v>
      </c>
    </row>
    <row r="4498" spans="1:58" x14ac:dyDescent="0.25">
      <c r="A4498" s="6" t="s">
        <v>21960</v>
      </c>
      <c r="B4498" s="6" t="s">
        <v>15468</v>
      </c>
      <c r="C4498" s="6" t="s">
        <v>21961</v>
      </c>
      <c r="D4498" s="2" t="s">
        <v>2005</v>
      </c>
      <c r="E4498" s="2" t="s">
        <v>908</v>
      </c>
      <c r="G4498" s="6" t="s">
        <v>15031</v>
      </c>
      <c r="H4498" s="6"/>
      <c r="I4498" s="6"/>
      <c r="J4498" s="6"/>
      <c r="K4498" s="7"/>
      <c r="L4498" s="6" t="s">
        <v>235</v>
      </c>
      <c r="M4498" s="6" t="s">
        <v>25</v>
      </c>
      <c r="N4498" s="6" t="s">
        <v>25</v>
      </c>
      <c r="O4498" s="6" t="s">
        <v>908</v>
      </c>
      <c r="P4498" s="8" t="s">
        <v>27</v>
      </c>
      <c r="Q4498" s="9">
        <v>44720.718983946797</v>
      </c>
      <c r="R4498" s="6" t="s">
        <v>6465</v>
      </c>
      <c r="X4498" s="6" t="s">
        <v>21962</v>
      </c>
      <c r="Y4498" s="2" t="s">
        <v>2005</v>
      </c>
      <c r="Z4498" s="2" t="s">
        <v>908</v>
      </c>
      <c r="AA4498" s="2" t="s">
        <v>31</v>
      </c>
      <c r="AB4498" s="2" t="s">
        <v>27</v>
      </c>
      <c r="AC4498" s="2" t="s">
        <v>27</v>
      </c>
      <c r="AD4498" s="2" t="s">
        <v>27</v>
      </c>
      <c r="AE4498" s="2" t="s">
        <v>27</v>
      </c>
      <c r="AG4498" s="2" t="str">
        <f t="shared" si="283"/>
        <v>Phường Vĩnh Tuy</v>
      </c>
      <c r="AH4498" s="2" t="str">
        <f t="shared" si="284"/>
        <v>Quận Hai Bà Trưng</v>
      </c>
      <c r="AI4498" s="2" t="str">
        <f t="shared" si="285"/>
        <v/>
      </c>
      <c r="AK4498" s="2" t="str">
        <f t="shared" si="286"/>
        <v/>
      </c>
      <c r="BF4498" s="2" t="str">
        <f>VLOOKUP(M4498,'[1]mã win'!G:K,5,0)</f>
        <v>B</v>
      </c>
    </row>
    <row r="4499" spans="1:58" x14ac:dyDescent="0.25">
      <c r="A4499" s="6" t="s">
        <v>21963</v>
      </c>
      <c r="B4499" s="6" t="s">
        <v>15468</v>
      </c>
      <c r="C4499" s="6" t="s">
        <v>21964</v>
      </c>
      <c r="D4499" s="2" t="s">
        <v>27</v>
      </c>
      <c r="E4499" s="2" t="s">
        <v>902</v>
      </c>
      <c r="G4499" s="6" t="s">
        <v>15031</v>
      </c>
      <c r="H4499" s="6"/>
      <c r="I4499" s="6"/>
      <c r="J4499" s="6"/>
      <c r="K4499" s="7"/>
      <c r="L4499" s="6" t="s">
        <v>24</v>
      </c>
      <c r="M4499" s="6" t="s">
        <v>25</v>
      </c>
      <c r="N4499" s="6" t="s">
        <v>25</v>
      </c>
      <c r="O4499" s="6" t="s">
        <v>902</v>
      </c>
      <c r="P4499" s="8" t="s">
        <v>27</v>
      </c>
      <c r="Q4499" s="9">
        <v>44720.564866863402</v>
      </c>
      <c r="R4499" s="6" t="s">
        <v>6465</v>
      </c>
      <c r="X4499" s="6" t="s">
        <v>21965</v>
      </c>
      <c r="Y4499" s="2" t="s">
        <v>902</v>
      </c>
      <c r="Z4499" s="2" t="s">
        <v>31</v>
      </c>
      <c r="AA4499" s="2" t="s">
        <v>27</v>
      </c>
      <c r="AB4499" s="2" t="s">
        <v>27</v>
      </c>
      <c r="AC4499" s="2" t="s">
        <v>27</v>
      </c>
      <c r="AD4499" s="2" t="s">
        <v>27</v>
      </c>
      <c r="AE4499" s="2" t="s">
        <v>27</v>
      </c>
      <c r="AG4499" s="2" t="str">
        <f t="shared" si="283"/>
        <v/>
      </c>
      <c r="AH4499" s="2" t="str">
        <f t="shared" si="284"/>
        <v>Quận Hà Đông</v>
      </c>
      <c r="AI4499" s="2" t="str">
        <f t="shared" si="285"/>
        <v/>
      </c>
      <c r="AK4499" s="2" t="str">
        <f t="shared" si="286"/>
        <v/>
      </c>
      <c r="BF4499" s="2" t="str">
        <f>VLOOKUP(M4499,'[1]mã win'!G:K,5,0)</f>
        <v>B</v>
      </c>
    </row>
    <row r="4500" spans="1:58" x14ac:dyDescent="0.25">
      <c r="A4500" s="6" t="s">
        <v>21966</v>
      </c>
      <c r="B4500" s="6" t="s">
        <v>15468</v>
      </c>
      <c r="C4500" s="6" t="s">
        <v>21967</v>
      </c>
      <c r="D4500" s="2" t="s">
        <v>27</v>
      </c>
      <c r="E4500" s="2" t="s">
        <v>14267</v>
      </c>
      <c r="G4500" s="6" t="s">
        <v>15031</v>
      </c>
      <c r="H4500" s="6"/>
      <c r="I4500" s="6"/>
      <c r="J4500" s="6"/>
      <c r="K4500" s="7"/>
      <c r="L4500" s="6" t="s">
        <v>235</v>
      </c>
      <c r="M4500" s="6" t="s">
        <v>25</v>
      </c>
      <c r="N4500" s="6" t="s">
        <v>25</v>
      </c>
      <c r="O4500" s="6" t="s">
        <v>1078</v>
      </c>
      <c r="P4500" s="8" t="s">
        <v>27</v>
      </c>
      <c r="Q4500" s="9">
        <v>44748.333671527798</v>
      </c>
      <c r="R4500" s="6" t="s">
        <v>6465</v>
      </c>
      <c r="X4500" s="6" t="s">
        <v>21968</v>
      </c>
      <c r="Y4500" s="2" t="s">
        <v>21969</v>
      </c>
      <c r="Z4500" s="2" t="s">
        <v>15702</v>
      </c>
      <c r="AA4500" s="2" t="s">
        <v>14267</v>
      </c>
      <c r="AB4500" s="2" t="s">
        <v>31</v>
      </c>
      <c r="AC4500" s="2" t="s">
        <v>27</v>
      </c>
      <c r="AD4500" s="2" t="s">
        <v>27</v>
      </c>
      <c r="AE4500" s="2" t="s">
        <v>27</v>
      </c>
      <c r="AG4500" s="2" t="str">
        <f t="shared" si="283"/>
        <v/>
      </c>
      <c r="AH4500" s="2" t="str">
        <f t="shared" si="284"/>
        <v/>
      </c>
      <c r="AI4500" s="2" t="str">
        <f t="shared" si="285"/>
        <v>huyện Đông Anh</v>
      </c>
      <c r="AK4500" s="2" t="str">
        <f t="shared" si="286"/>
        <v/>
      </c>
      <c r="BF4500" s="2" t="str">
        <f>VLOOKUP(M4500,'[1]mã win'!G:K,5,0)</f>
        <v>B</v>
      </c>
    </row>
    <row r="4501" spans="1:58" x14ac:dyDescent="0.25">
      <c r="A4501" s="6" t="s">
        <v>21970</v>
      </c>
      <c r="B4501" s="6" t="s">
        <v>15468</v>
      </c>
      <c r="C4501" s="6" t="s">
        <v>21971</v>
      </c>
      <c r="D4501" s="2" t="s">
        <v>27</v>
      </c>
      <c r="E4501" s="2" t="s">
        <v>17580</v>
      </c>
      <c r="G4501" s="6" t="s">
        <v>15031</v>
      </c>
      <c r="H4501" s="6"/>
      <c r="I4501" s="6"/>
      <c r="J4501" s="6"/>
      <c r="K4501" s="7"/>
      <c r="L4501" s="6" t="s">
        <v>8064</v>
      </c>
      <c r="M4501" s="6" t="s">
        <v>25</v>
      </c>
      <c r="N4501" s="6" t="s">
        <v>25</v>
      </c>
      <c r="O4501" s="6" t="s">
        <v>17580</v>
      </c>
      <c r="P4501" s="8" t="s">
        <v>27</v>
      </c>
      <c r="Q4501" s="9">
        <v>44705.593062881897</v>
      </c>
      <c r="R4501" s="6" t="s">
        <v>6465</v>
      </c>
      <c r="X4501" s="6" t="s">
        <v>21972</v>
      </c>
      <c r="Y4501" s="2" t="s">
        <v>21973</v>
      </c>
      <c r="Z4501" s="2" t="s">
        <v>21974</v>
      </c>
      <c r="AA4501" s="2" t="s">
        <v>20590</v>
      </c>
      <c r="AB4501" s="2" t="s">
        <v>27</v>
      </c>
      <c r="AC4501" s="2" t="s">
        <v>27</v>
      </c>
      <c r="AD4501" s="2" t="s">
        <v>27</v>
      </c>
      <c r="AE4501" s="2" t="s">
        <v>27</v>
      </c>
      <c r="AG4501" s="2" t="str">
        <f t="shared" si="283"/>
        <v/>
      </c>
      <c r="AH4501" s="2" t="str">
        <f t="shared" si="284"/>
        <v/>
      </c>
      <c r="AI4501" s="2" t="str">
        <f t="shared" si="285"/>
        <v/>
      </c>
      <c r="AK4501" s="2" t="str">
        <f t="shared" si="286"/>
        <v/>
      </c>
      <c r="BF4501" s="2" t="str">
        <f>VLOOKUP(M4501,'[1]mã win'!G:K,5,0)</f>
        <v>B</v>
      </c>
    </row>
    <row r="4502" spans="1:58" x14ac:dyDescent="0.25">
      <c r="A4502" s="6" t="s">
        <v>21975</v>
      </c>
      <c r="B4502" s="6" t="s">
        <v>15463</v>
      </c>
      <c r="C4502" s="6" t="s">
        <v>21976</v>
      </c>
      <c r="D4502" s="2" t="s">
        <v>27</v>
      </c>
      <c r="E4502" s="2" t="s">
        <v>7614</v>
      </c>
      <c r="G4502" s="6" t="s">
        <v>15031</v>
      </c>
      <c r="H4502" s="6"/>
      <c r="I4502" s="6"/>
      <c r="J4502" s="6"/>
      <c r="K4502" s="7"/>
      <c r="L4502" s="6" t="s">
        <v>8064</v>
      </c>
      <c r="M4502" s="6" t="s">
        <v>25</v>
      </c>
      <c r="N4502" s="6" t="s">
        <v>25</v>
      </c>
      <c r="O4502" s="6" t="s">
        <v>7614</v>
      </c>
      <c r="P4502" s="8" t="s">
        <v>27</v>
      </c>
      <c r="Q4502" s="9">
        <v>44719.717664849501</v>
      </c>
      <c r="R4502" s="6" t="s">
        <v>6465</v>
      </c>
      <c r="X4502" s="6" t="s">
        <v>21977</v>
      </c>
      <c r="Y4502" s="2" t="s">
        <v>21978</v>
      </c>
      <c r="Z4502" s="2" t="s">
        <v>7614</v>
      </c>
      <c r="AA4502" s="2" t="s">
        <v>31</v>
      </c>
      <c r="AB4502" s="2" t="s">
        <v>27</v>
      </c>
      <c r="AC4502" s="2" t="s">
        <v>27</v>
      </c>
      <c r="AD4502" s="2" t="s">
        <v>27</v>
      </c>
      <c r="AE4502" s="2" t="s">
        <v>27</v>
      </c>
      <c r="AG4502" s="2" t="str">
        <f t="shared" si="283"/>
        <v/>
      </c>
      <c r="AH4502" s="2" t="str">
        <f t="shared" si="284"/>
        <v/>
      </c>
      <c r="AI4502" s="2" t="str">
        <f t="shared" si="285"/>
        <v>Huyện Mỹ Đức</v>
      </c>
      <c r="AK4502" s="2" t="str">
        <f t="shared" si="286"/>
        <v/>
      </c>
      <c r="BF4502" s="2" t="str">
        <f>VLOOKUP(M4502,'[1]mã win'!G:K,5,0)</f>
        <v>B</v>
      </c>
    </row>
    <row r="4503" spans="1:58" x14ac:dyDescent="0.25">
      <c r="A4503" s="6" t="s">
        <v>21979</v>
      </c>
      <c r="B4503" s="6" t="s">
        <v>15468</v>
      </c>
      <c r="C4503" s="6" t="s">
        <v>21980</v>
      </c>
      <c r="D4503" s="2" t="s">
        <v>21981</v>
      </c>
      <c r="E4503" s="2" t="s">
        <v>945</v>
      </c>
      <c r="G4503" s="6" t="s">
        <v>15031</v>
      </c>
      <c r="H4503" s="6"/>
      <c r="I4503" s="6"/>
      <c r="J4503" s="6"/>
      <c r="K4503" s="7"/>
      <c r="L4503" s="6" t="s">
        <v>8064</v>
      </c>
      <c r="M4503" s="6" t="s">
        <v>25</v>
      </c>
      <c r="N4503" s="6" t="s">
        <v>25</v>
      </c>
      <c r="O4503" s="6" t="s">
        <v>945</v>
      </c>
      <c r="P4503" s="8" t="s">
        <v>27</v>
      </c>
      <c r="Q4503" s="9">
        <v>44720.623530590303</v>
      </c>
      <c r="R4503" s="6" t="s">
        <v>6465</v>
      </c>
      <c r="X4503" s="6" t="s">
        <v>21982</v>
      </c>
      <c r="Y4503" s="2" t="s">
        <v>21981</v>
      </c>
      <c r="Z4503" s="2" t="s">
        <v>2194</v>
      </c>
      <c r="AA4503" s="2" t="s">
        <v>945</v>
      </c>
      <c r="AB4503" s="2" t="s">
        <v>31</v>
      </c>
      <c r="AC4503" s="2" t="s">
        <v>27</v>
      </c>
      <c r="AD4503" s="2" t="s">
        <v>27</v>
      </c>
      <c r="AE4503" s="2" t="s">
        <v>27</v>
      </c>
      <c r="AG4503" s="2" t="str">
        <f t="shared" si="283"/>
        <v>Phố Bùi Xương Trạch</v>
      </c>
      <c r="AH4503" s="2" t="str">
        <f t="shared" si="284"/>
        <v>Quận Thanh Xuân</v>
      </c>
      <c r="AI4503" s="2" t="str">
        <f t="shared" si="285"/>
        <v/>
      </c>
      <c r="AK4503" s="2" t="str">
        <f t="shared" si="286"/>
        <v/>
      </c>
      <c r="BF4503" s="2" t="str">
        <f>VLOOKUP(M4503,'[1]mã win'!G:K,5,0)</f>
        <v>B</v>
      </c>
    </row>
    <row r="4504" spans="1:58" x14ac:dyDescent="0.25">
      <c r="A4504" s="6" t="s">
        <v>21983</v>
      </c>
      <c r="B4504" s="6" t="s">
        <v>15463</v>
      </c>
      <c r="C4504" s="6" t="s">
        <v>21984</v>
      </c>
      <c r="D4504" s="2" t="s">
        <v>27</v>
      </c>
      <c r="E4504" s="2" t="s">
        <v>17007</v>
      </c>
      <c r="G4504" s="6" t="s">
        <v>15031</v>
      </c>
      <c r="H4504" s="6"/>
      <c r="I4504" s="6"/>
      <c r="J4504" s="6"/>
      <c r="K4504" s="7"/>
      <c r="L4504" s="6" t="s">
        <v>24</v>
      </c>
      <c r="M4504" s="6" t="s">
        <v>25</v>
      </c>
      <c r="N4504" s="6" t="s">
        <v>25</v>
      </c>
      <c r="O4504" s="6" t="s">
        <v>17007</v>
      </c>
      <c r="P4504" s="8" t="s">
        <v>27</v>
      </c>
      <c r="Q4504" s="9">
        <v>44726.733015590296</v>
      </c>
      <c r="R4504" s="6" t="s">
        <v>6465</v>
      </c>
      <c r="X4504" s="6" t="s">
        <v>21985</v>
      </c>
      <c r="Y4504" s="2" t="s">
        <v>21986</v>
      </c>
      <c r="Z4504" s="2" t="s">
        <v>21987</v>
      </c>
      <c r="AA4504" s="2" t="s">
        <v>31</v>
      </c>
      <c r="AB4504" s="2" t="s">
        <v>27</v>
      </c>
      <c r="AC4504" s="2" t="s">
        <v>27</v>
      </c>
      <c r="AD4504" s="2" t="s">
        <v>27</v>
      </c>
      <c r="AE4504" s="2" t="s">
        <v>27</v>
      </c>
      <c r="AG4504" s="2" t="str">
        <f t="shared" si="283"/>
        <v/>
      </c>
      <c r="AH4504" s="2" t="str">
        <f t="shared" si="284"/>
        <v/>
      </c>
      <c r="AI4504" s="2" t="str">
        <f t="shared" si="285"/>
        <v/>
      </c>
      <c r="AK4504" s="2" t="str">
        <f t="shared" si="286"/>
        <v/>
      </c>
      <c r="BF4504" s="2" t="str">
        <f>VLOOKUP(M4504,'[1]mã win'!G:K,5,0)</f>
        <v>B</v>
      </c>
    </row>
    <row r="4505" spans="1:58" x14ac:dyDescent="0.25">
      <c r="A4505" s="6" t="s">
        <v>21988</v>
      </c>
      <c r="B4505" s="6" t="s">
        <v>15468</v>
      </c>
      <c r="C4505" s="6" t="s">
        <v>21989</v>
      </c>
      <c r="D4505" s="2" t="s">
        <v>27</v>
      </c>
      <c r="E4505" s="2" t="s">
        <v>251</v>
      </c>
      <c r="G4505" s="6" t="s">
        <v>15031</v>
      </c>
      <c r="H4505" s="6"/>
      <c r="I4505" s="6"/>
      <c r="J4505" s="6"/>
      <c r="K4505" s="7"/>
      <c r="L4505" s="6" t="s">
        <v>24</v>
      </c>
      <c r="M4505" s="6" t="s">
        <v>25</v>
      </c>
      <c r="N4505" s="6" t="s">
        <v>25</v>
      </c>
      <c r="O4505" s="6" t="s">
        <v>251</v>
      </c>
      <c r="P4505" s="8" t="s">
        <v>27</v>
      </c>
      <c r="Q4505" s="9">
        <v>44707.491607835596</v>
      </c>
      <c r="R4505" s="6" t="s">
        <v>6465</v>
      </c>
      <c r="X4505" s="6" t="s">
        <v>21990</v>
      </c>
      <c r="Y4505" s="2" t="s">
        <v>10609</v>
      </c>
      <c r="Z4505" s="2" t="s">
        <v>941</v>
      </c>
      <c r="AA4505" s="2" t="s">
        <v>6657</v>
      </c>
      <c r="AB4505" s="2" t="s">
        <v>27</v>
      </c>
      <c r="AC4505" s="2" t="s">
        <v>27</v>
      </c>
      <c r="AD4505" s="2" t="s">
        <v>27</v>
      </c>
      <c r="AE4505" s="2" t="s">
        <v>27</v>
      </c>
      <c r="AG4505" s="2" t="str">
        <f t="shared" si="283"/>
        <v/>
      </c>
      <c r="AH4505" s="2" t="str">
        <f t="shared" si="284"/>
        <v/>
      </c>
      <c r="AI4505" s="2" t="str">
        <f t="shared" si="285"/>
        <v/>
      </c>
      <c r="AK4505" s="2" t="str">
        <f t="shared" si="286"/>
        <v/>
      </c>
      <c r="BF4505" s="2" t="str">
        <f>VLOOKUP(M4505,'[1]mã win'!G:K,5,0)</f>
        <v>B</v>
      </c>
    </row>
    <row r="4506" spans="1:58" x14ac:dyDescent="0.25">
      <c r="A4506" s="6" t="s">
        <v>21991</v>
      </c>
      <c r="B4506" s="6" t="s">
        <v>15468</v>
      </c>
      <c r="C4506" s="6" t="s">
        <v>21992</v>
      </c>
      <c r="D4506" s="2" t="s">
        <v>16108</v>
      </c>
      <c r="E4506" s="2" t="s">
        <v>9720</v>
      </c>
      <c r="G4506" s="6" t="s">
        <v>15031</v>
      </c>
      <c r="H4506" s="6"/>
      <c r="I4506" s="6"/>
      <c r="J4506" s="6"/>
      <c r="K4506" s="7"/>
      <c r="L4506" s="6" t="s">
        <v>24</v>
      </c>
      <c r="M4506" s="6" t="s">
        <v>25</v>
      </c>
      <c r="N4506" s="6" t="s">
        <v>25</v>
      </c>
      <c r="O4506" s="6" t="s">
        <v>251</v>
      </c>
      <c r="P4506" s="8" t="s">
        <v>27</v>
      </c>
      <c r="Q4506" s="9">
        <v>44726.697754201399</v>
      </c>
      <c r="R4506" s="6" t="s">
        <v>6465</v>
      </c>
      <c r="X4506" s="6" t="s">
        <v>21993</v>
      </c>
      <c r="Y4506" s="2" t="s">
        <v>16108</v>
      </c>
      <c r="Z4506" s="2" t="s">
        <v>9720</v>
      </c>
      <c r="AA4506" s="2" t="s">
        <v>31</v>
      </c>
      <c r="AB4506" s="2" t="s">
        <v>27</v>
      </c>
      <c r="AC4506" s="2" t="s">
        <v>27</v>
      </c>
      <c r="AD4506" s="2" t="s">
        <v>27</v>
      </c>
      <c r="AE4506" s="2" t="s">
        <v>27</v>
      </c>
      <c r="AG4506" s="2" t="str">
        <f t="shared" si="283"/>
        <v>phường Dịch Vọng Hậu</v>
      </c>
      <c r="AH4506" s="2" t="str">
        <f t="shared" si="284"/>
        <v>quận Cầu Giấy</v>
      </c>
      <c r="AI4506" s="2" t="str">
        <f t="shared" si="285"/>
        <v/>
      </c>
      <c r="AK4506" s="2" t="str">
        <f t="shared" si="286"/>
        <v/>
      </c>
      <c r="BF4506" s="2" t="str">
        <f>VLOOKUP(M4506,'[1]mã win'!G:K,5,0)</f>
        <v>B</v>
      </c>
    </row>
    <row r="4507" spans="1:58" x14ac:dyDescent="0.25">
      <c r="A4507" s="6" t="s">
        <v>21994</v>
      </c>
      <c r="B4507" s="6" t="s">
        <v>15489</v>
      </c>
      <c r="C4507" s="6" t="s">
        <v>21995</v>
      </c>
      <c r="D4507" s="2" t="s">
        <v>27</v>
      </c>
      <c r="E4507" s="2" t="s">
        <v>17567</v>
      </c>
      <c r="G4507" s="6" t="s">
        <v>15031</v>
      </c>
      <c r="H4507" s="6"/>
      <c r="I4507" s="6"/>
      <c r="J4507" s="6"/>
      <c r="K4507" s="7"/>
      <c r="L4507" s="6" t="s">
        <v>8064</v>
      </c>
      <c r="M4507" s="6" t="s">
        <v>25</v>
      </c>
      <c r="N4507" s="6" t="s">
        <v>25</v>
      </c>
      <c r="O4507" s="6" t="s">
        <v>17567</v>
      </c>
      <c r="P4507" s="8" t="s">
        <v>27</v>
      </c>
      <c r="Q4507" s="9">
        <v>44705.593240775503</v>
      </c>
      <c r="R4507" s="6" t="s">
        <v>6465</v>
      </c>
      <c r="X4507" s="6" t="s">
        <v>21996</v>
      </c>
      <c r="Y4507" s="2" t="s">
        <v>21997</v>
      </c>
      <c r="Z4507" s="2" t="s">
        <v>17567</v>
      </c>
      <c r="AA4507" s="2" t="s">
        <v>31</v>
      </c>
      <c r="AB4507" s="2" t="s">
        <v>27</v>
      </c>
      <c r="AC4507" s="2" t="s">
        <v>27</v>
      </c>
      <c r="AD4507" s="2" t="s">
        <v>27</v>
      </c>
      <c r="AE4507" s="2" t="s">
        <v>27</v>
      </c>
      <c r="AG4507" s="2" t="str">
        <f t="shared" si="283"/>
        <v/>
      </c>
      <c r="AH4507" s="2" t="str">
        <f t="shared" si="284"/>
        <v/>
      </c>
      <c r="AI4507" s="2" t="str">
        <f t="shared" si="285"/>
        <v>Huyện Phú Xuyên</v>
      </c>
      <c r="AK4507" s="2" t="str">
        <f t="shared" si="286"/>
        <v/>
      </c>
      <c r="BF4507" s="2" t="str">
        <f>VLOOKUP(M4507,'[1]mã win'!G:K,5,0)</f>
        <v>B</v>
      </c>
    </row>
    <row r="4508" spans="1:58" x14ac:dyDescent="0.25">
      <c r="A4508" s="6" t="s">
        <v>21998</v>
      </c>
      <c r="B4508" s="6" t="s">
        <v>15457</v>
      </c>
      <c r="C4508" s="6" t="s">
        <v>21999</v>
      </c>
      <c r="D4508" s="2" t="s">
        <v>20247</v>
      </c>
      <c r="E4508" s="2" t="s">
        <v>51</v>
      </c>
      <c r="G4508" s="6" t="s">
        <v>15024</v>
      </c>
      <c r="H4508" s="6" t="s">
        <v>27</v>
      </c>
      <c r="I4508" s="6"/>
      <c r="J4508" s="6"/>
      <c r="K4508" s="7">
        <v>60</v>
      </c>
      <c r="L4508" s="6" t="s">
        <v>63</v>
      </c>
      <c r="M4508" s="6" t="s">
        <v>39</v>
      </c>
      <c r="N4508" s="6" t="s">
        <v>39</v>
      </c>
      <c r="O4508" s="6" t="s">
        <v>51</v>
      </c>
      <c r="P4508" s="8" t="s">
        <v>27</v>
      </c>
      <c r="Q4508" s="9">
        <v>44760.675107372699</v>
      </c>
      <c r="R4508" s="6" t="s">
        <v>28</v>
      </c>
      <c r="X4508" s="6" t="s">
        <v>22000</v>
      </c>
      <c r="Y4508" s="2" t="s">
        <v>4710</v>
      </c>
      <c r="Z4508" s="2" t="s">
        <v>22001</v>
      </c>
      <c r="AA4508" s="2" t="s">
        <v>22002</v>
      </c>
      <c r="AB4508" s="2" t="s">
        <v>5580</v>
      </c>
      <c r="AC4508" s="2" t="s">
        <v>20247</v>
      </c>
      <c r="AD4508" s="2" t="s">
        <v>3534</v>
      </c>
      <c r="AE4508" s="2" t="s">
        <v>114</v>
      </c>
      <c r="AG4508" s="2" t="str">
        <f t="shared" si="283"/>
        <v>P. Hiệp Bình Chánh</v>
      </c>
      <c r="AH4508" s="2" t="str">
        <f t="shared" si="284"/>
        <v/>
      </c>
      <c r="AI4508" s="2" t="str">
        <f t="shared" si="285"/>
        <v/>
      </c>
      <c r="AK4508" s="2" t="str">
        <f t="shared" si="286"/>
        <v/>
      </c>
      <c r="BF4508" s="2" t="str">
        <f>VLOOKUP(M4508,'[1]mã win'!G:K,5,0)</f>
        <v>N</v>
      </c>
    </row>
    <row r="4509" spans="1:58" x14ac:dyDescent="0.25">
      <c r="A4509" s="6" t="s">
        <v>22003</v>
      </c>
      <c r="B4509" s="6" t="s">
        <v>15468</v>
      </c>
      <c r="C4509" s="6" t="s">
        <v>22004</v>
      </c>
      <c r="D4509" s="2" t="s">
        <v>27</v>
      </c>
      <c r="E4509" s="2" t="s">
        <v>1078</v>
      </c>
      <c r="G4509" s="6" t="s">
        <v>15031</v>
      </c>
      <c r="H4509" s="6"/>
      <c r="I4509" s="6"/>
      <c r="J4509" s="6"/>
      <c r="K4509" s="7"/>
      <c r="L4509" s="6" t="s">
        <v>235</v>
      </c>
      <c r="M4509" s="6" t="s">
        <v>25</v>
      </c>
      <c r="N4509" s="6" t="s">
        <v>25</v>
      </c>
      <c r="O4509" s="6" t="s">
        <v>1078</v>
      </c>
      <c r="P4509" s="8" t="s">
        <v>27</v>
      </c>
      <c r="Q4509" s="9">
        <v>44720.326295752297</v>
      </c>
      <c r="R4509" s="6" t="s">
        <v>6465</v>
      </c>
      <c r="X4509" s="6" t="s">
        <v>10554</v>
      </c>
      <c r="Y4509" s="2" t="s">
        <v>1281</v>
      </c>
      <c r="Z4509" s="2" t="s">
        <v>21844</v>
      </c>
      <c r="AA4509" s="2" t="s">
        <v>1078</v>
      </c>
      <c r="AB4509" s="2" t="s">
        <v>31</v>
      </c>
      <c r="AC4509" s="2" t="s">
        <v>27</v>
      </c>
      <c r="AD4509" s="2" t="s">
        <v>27</v>
      </c>
      <c r="AE4509" s="2" t="s">
        <v>27</v>
      </c>
      <c r="AG4509" s="2" t="str">
        <f t="shared" si="283"/>
        <v/>
      </c>
      <c r="AH4509" s="2" t="str">
        <f t="shared" si="284"/>
        <v/>
      </c>
      <c r="AI4509" s="2" t="str">
        <f t="shared" si="285"/>
        <v>Huyện Đông Anh</v>
      </c>
      <c r="AK4509" s="2" t="str">
        <f t="shared" si="286"/>
        <v/>
      </c>
      <c r="BF4509" s="2" t="str">
        <f>VLOOKUP(M4509,'[1]mã win'!G:K,5,0)</f>
        <v>B</v>
      </c>
    </row>
    <row r="4510" spans="1:58" x14ac:dyDescent="0.25">
      <c r="A4510" s="6" t="s">
        <v>22005</v>
      </c>
      <c r="B4510" s="6" t="s">
        <v>15468</v>
      </c>
      <c r="C4510" s="6" t="s">
        <v>22006</v>
      </c>
      <c r="D4510" s="2" t="s">
        <v>16185</v>
      </c>
      <c r="E4510" s="2" t="s">
        <v>839</v>
      </c>
      <c r="G4510" s="6" t="s">
        <v>15031</v>
      </c>
      <c r="H4510" s="6"/>
      <c r="I4510" s="6"/>
      <c r="J4510" s="6"/>
      <c r="K4510" s="7"/>
      <c r="L4510" s="6" t="s">
        <v>235</v>
      </c>
      <c r="M4510" s="6" t="s">
        <v>25</v>
      </c>
      <c r="N4510" s="6" t="s">
        <v>25</v>
      </c>
      <c r="O4510" s="6" t="s">
        <v>840</v>
      </c>
      <c r="P4510" s="8" t="s">
        <v>27</v>
      </c>
      <c r="Q4510" s="9">
        <v>44728.692279201401</v>
      </c>
      <c r="R4510" s="6" t="s">
        <v>6465</v>
      </c>
      <c r="X4510" s="6" t="s">
        <v>22007</v>
      </c>
      <c r="Y4510" s="2" t="s">
        <v>16185</v>
      </c>
      <c r="Z4510" s="2" t="s">
        <v>839</v>
      </c>
      <c r="AA4510" s="2" t="s">
        <v>31</v>
      </c>
      <c r="AB4510" s="2" t="s">
        <v>27</v>
      </c>
      <c r="AC4510" s="2" t="s">
        <v>27</v>
      </c>
      <c r="AD4510" s="2" t="s">
        <v>27</v>
      </c>
      <c r="AE4510" s="2" t="s">
        <v>27</v>
      </c>
      <c r="AG4510" s="2" t="str">
        <f t="shared" si="283"/>
        <v>phường Đức Giang</v>
      </c>
      <c r="AH4510" s="2" t="str">
        <f t="shared" si="284"/>
        <v>quận Long Biên</v>
      </c>
      <c r="AI4510" s="2" t="str">
        <f t="shared" si="285"/>
        <v/>
      </c>
      <c r="AK4510" s="2" t="str">
        <f t="shared" si="286"/>
        <v/>
      </c>
      <c r="BF4510" s="2" t="str">
        <f>VLOOKUP(M4510,'[1]mã win'!G:K,5,0)</f>
        <v>B</v>
      </c>
    </row>
    <row r="4511" spans="1:58" x14ac:dyDescent="0.25">
      <c r="A4511" s="6" t="s">
        <v>22008</v>
      </c>
      <c r="B4511" s="6" t="s">
        <v>15457</v>
      </c>
      <c r="C4511" s="6" t="s">
        <v>22009</v>
      </c>
      <c r="D4511" s="2" t="s">
        <v>27</v>
      </c>
      <c r="E4511" s="2" t="s">
        <v>213</v>
      </c>
      <c r="G4511" s="6" t="s">
        <v>15024</v>
      </c>
      <c r="H4511" s="6" t="s">
        <v>27</v>
      </c>
      <c r="I4511" s="6"/>
      <c r="J4511" s="6"/>
      <c r="K4511" s="7">
        <v>60</v>
      </c>
      <c r="L4511" s="6" t="s">
        <v>133</v>
      </c>
      <c r="M4511" s="6" t="s">
        <v>39</v>
      </c>
      <c r="N4511" s="6" t="s">
        <v>39</v>
      </c>
      <c r="O4511" s="6" t="s">
        <v>213</v>
      </c>
      <c r="P4511" s="8" t="s">
        <v>27</v>
      </c>
      <c r="Q4511" s="9">
        <v>44715.360154594899</v>
      </c>
      <c r="R4511" s="6" t="s">
        <v>28</v>
      </c>
      <c r="X4511" s="6" t="s">
        <v>8546</v>
      </c>
      <c r="Y4511" s="2" t="s">
        <v>22010</v>
      </c>
      <c r="Z4511" s="2" t="s">
        <v>16928</v>
      </c>
      <c r="AA4511" s="2" t="s">
        <v>17049</v>
      </c>
      <c r="AB4511" s="2" t="s">
        <v>114</v>
      </c>
      <c r="AC4511" s="2" t="s">
        <v>27</v>
      </c>
      <c r="AD4511" s="2" t="s">
        <v>27</v>
      </c>
      <c r="AE4511" s="2" t="s">
        <v>27</v>
      </c>
      <c r="AG4511" s="2" t="str">
        <f t="shared" si="283"/>
        <v/>
      </c>
      <c r="AH4511" s="2" t="str">
        <f t="shared" si="284"/>
        <v/>
      </c>
      <c r="AI4511" s="2" t="str">
        <f t="shared" si="285"/>
        <v/>
      </c>
      <c r="AK4511" s="2" t="str">
        <f t="shared" si="286"/>
        <v/>
      </c>
      <c r="BF4511" s="2" t="str">
        <f>VLOOKUP(M4511,'[1]mã win'!G:K,5,0)</f>
        <v>N</v>
      </c>
    </row>
    <row r="4512" spans="1:58" x14ac:dyDescent="0.25">
      <c r="A4512" s="6" t="s">
        <v>22011</v>
      </c>
      <c r="B4512" s="6" t="s">
        <v>15468</v>
      </c>
      <c r="C4512" s="6" t="s">
        <v>22012</v>
      </c>
      <c r="D4512" s="2" t="s">
        <v>27</v>
      </c>
      <c r="E4512" s="2" t="s">
        <v>2278</v>
      </c>
      <c r="G4512" s="6" t="s">
        <v>15031</v>
      </c>
      <c r="H4512" s="6"/>
      <c r="I4512" s="6"/>
      <c r="J4512" s="6"/>
      <c r="K4512" s="7"/>
      <c r="L4512" s="6" t="s">
        <v>8064</v>
      </c>
      <c r="M4512" s="6" t="s">
        <v>25</v>
      </c>
      <c r="N4512" s="6" t="s">
        <v>25</v>
      </c>
      <c r="O4512" s="6" t="s">
        <v>2278</v>
      </c>
      <c r="P4512" s="8" t="s">
        <v>27</v>
      </c>
      <c r="Q4512" s="9">
        <v>44705.583887696797</v>
      </c>
      <c r="R4512" s="6" t="s">
        <v>6465</v>
      </c>
      <c r="X4512" s="6" t="s">
        <v>22013</v>
      </c>
      <c r="Y4512" s="2" t="s">
        <v>22014</v>
      </c>
      <c r="Z4512" s="2" t="s">
        <v>7515</v>
      </c>
      <c r="AA4512" s="2" t="s">
        <v>20591</v>
      </c>
      <c r="AB4512" s="2" t="s">
        <v>27</v>
      </c>
      <c r="AC4512" s="2" t="s">
        <v>27</v>
      </c>
      <c r="AD4512" s="2" t="s">
        <v>27</v>
      </c>
      <c r="AE4512" s="2" t="s">
        <v>27</v>
      </c>
      <c r="AG4512" s="2" t="str">
        <f t="shared" si="283"/>
        <v/>
      </c>
      <c r="AH4512" s="2" t="str">
        <f t="shared" si="284"/>
        <v/>
      </c>
      <c r="AI4512" s="2" t="str">
        <f t="shared" si="285"/>
        <v/>
      </c>
      <c r="AK4512" s="2" t="str">
        <f t="shared" si="286"/>
        <v/>
      </c>
      <c r="BF4512" s="2" t="str">
        <f>VLOOKUP(M4512,'[1]mã win'!G:K,5,0)</f>
        <v>B</v>
      </c>
    </row>
    <row r="4513" spans="1:58" x14ac:dyDescent="0.25">
      <c r="A4513" s="6" t="s">
        <v>22015</v>
      </c>
      <c r="B4513" s="6" t="s">
        <v>15468</v>
      </c>
      <c r="C4513" s="6" t="s">
        <v>22016</v>
      </c>
      <c r="D4513" s="2" t="s">
        <v>22017</v>
      </c>
      <c r="E4513" s="2" t="s">
        <v>7716</v>
      </c>
      <c r="G4513" s="6" t="s">
        <v>15031</v>
      </c>
      <c r="H4513" s="6"/>
      <c r="I4513" s="6"/>
      <c r="J4513" s="6"/>
      <c r="K4513" s="7"/>
      <c r="L4513" s="6" t="s">
        <v>24</v>
      </c>
      <c r="M4513" s="6" t="s">
        <v>25</v>
      </c>
      <c r="N4513" s="6" t="s">
        <v>25</v>
      </c>
      <c r="O4513" s="6" t="s">
        <v>1152</v>
      </c>
      <c r="P4513" s="8" t="s">
        <v>27</v>
      </c>
      <c r="Q4513" s="9">
        <v>44720.597675381898</v>
      </c>
      <c r="R4513" s="6" t="s">
        <v>6465</v>
      </c>
      <c r="X4513" s="6" t="s">
        <v>22018</v>
      </c>
      <c r="Y4513" s="2" t="s">
        <v>22019</v>
      </c>
      <c r="Z4513" s="2" t="s">
        <v>22017</v>
      </c>
      <c r="AA4513" s="2" t="s">
        <v>7716</v>
      </c>
      <c r="AB4513" s="2" t="s">
        <v>31</v>
      </c>
      <c r="AC4513" s="2" t="s">
        <v>27</v>
      </c>
      <c r="AD4513" s="2" t="s">
        <v>27</v>
      </c>
      <c r="AE4513" s="2" t="s">
        <v>27</v>
      </c>
      <c r="AG4513" s="2" t="str">
        <f t="shared" si="283"/>
        <v>P.Cổ Nhuế 1</v>
      </c>
      <c r="AH4513" s="2" t="str">
        <f t="shared" si="284"/>
        <v>Q.Bắc Từ Liêm</v>
      </c>
      <c r="AI4513" s="2" t="str">
        <f t="shared" si="285"/>
        <v/>
      </c>
      <c r="AK4513" s="2" t="str">
        <f t="shared" si="286"/>
        <v/>
      </c>
      <c r="BF4513" s="2" t="str">
        <f>VLOOKUP(M4513,'[1]mã win'!G:K,5,0)</f>
        <v>B</v>
      </c>
    </row>
    <row r="4514" spans="1:58" x14ac:dyDescent="0.25">
      <c r="A4514" s="6" t="s">
        <v>22020</v>
      </c>
      <c r="B4514" s="6" t="s">
        <v>15468</v>
      </c>
      <c r="C4514" s="6" t="s">
        <v>22021</v>
      </c>
      <c r="D4514" s="2" t="s">
        <v>27</v>
      </c>
      <c r="E4514" s="2" t="s">
        <v>1078</v>
      </c>
      <c r="G4514" s="6" t="s">
        <v>15031</v>
      </c>
      <c r="H4514" s="6"/>
      <c r="I4514" s="6"/>
      <c r="J4514" s="6"/>
      <c r="K4514" s="7"/>
      <c r="L4514" s="6" t="s">
        <v>235</v>
      </c>
      <c r="M4514" s="6" t="s">
        <v>25</v>
      </c>
      <c r="N4514" s="6" t="s">
        <v>25</v>
      </c>
      <c r="O4514" s="6" t="s">
        <v>1078</v>
      </c>
      <c r="P4514" s="8" t="s">
        <v>27</v>
      </c>
      <c r="Q4514" s="9">
        <v>44748.445611955998</v>
      </c>
      <c r="R4514" s="6" t="s">
        <v>6465</v>
      </c>
      <c r="X4514" s="6" t="s">
        <v>22022</v>
      </c>
      <c r="Y4514" s="2" t="s">
        <v>22023</v>
      </c>
      <c r="Z4514" s="2" t="s">
        <v>1078</v>
      </c>
      <c r="AA4514" s="2" t="s">
        <v>31</v>
      </c>
      <c r="AB4514" s="2" t="s">
        <v>27</v>
      </c>
      <c r="AC4514" s="2" t="s">
        <v>27</v>
      </c>
      <c r="AD4514" s="2" t="s">
        <v>27</v>
      </c>
      <c r="AE4514" s="2" t="s">
        <v>27</v>
      </c>
      <c r="AG4514" s="2" t="str">
        <f t="shared" si="283"/>
        <v/>
      </c>
      <c r="AH4514" s="2" t="str">
        <f t="shared" si="284"/>
        <v/>
      </c>
      <c r="AI4514" s="2" t="str">
        <f t="shared" si="285"/>
        <v>Huyện Đông Anh</v>
      </c>
      <c r="AK4514" s="2" t="str">
        <f t="shared" si="286"/>
        <v/>
      </c>
      <c r="BF4514" s="2" t="str">
        <f>VLOOKUP(M4514,'[1]mã win'!G:K,5,0)</f>
        <v>B</v>
      </c>
    </row>
    <row r="4515" spans="1:58" x14ac:dyDescent="0.25">
      <c r="A4515" s="6" t="s">
        <v>22024</v>
      </c>
      <c r="B4515" s="6" t="s">
        <v>15463</v>
      </c>
      <c r="C4515" s="6" t="s">
        <v>22025</v>
      </c>
      <c r="D4515" s="2" t="s">
        <v>27</v>
      </c>
      <c r="E4515" s="2" t="s">
        <v>22026</v>
      </c>
      <c r="G4515" s="6" t="s">
        <v>15031</v>
      </c>
      <c r="H4515" s="6"/>
      <c r="I4515" s="6"/>
      <c r="J4515" s="6"/>
      <c r="K4515" s="7"/>
      <c r="L4515" s="6" t="s">
        <v>8064</v>
      </c>
      <c r="M4515" s="6" t="s">
        <v>25</v>
      </c>
      <c r="N4515" s="6" t="s">
        <v>25</v>
      </c>
      <c r="O4515" s="6" t="s">
        <v>7614</v>
      </c>
      <c r="P4515" s="8" t="s">
        <v>27</v>
      </c>
      <c r="Q4515" s="9">
        <v>44743.711171411996</v>
      </c>
      <c r="R4515" s="6" t="s">
        <v>6465</v>
      </c>
      <c r="X4515" s="6" t="s">
        <v>22027</v>
      </c>
      <c r="Y4515" s="2" t="s">
        <v>17719</v>
      </c>
      <c r="Z4515" s="2" t="s">
        <v>22028</v>
      </c>
      <c r="AA4515" s="2" t="s">
        <v>22026</v>
      </c>
      <c r="AB4515" s="2" t="s">
        <v>31</v>
      </c>
      <c r="AC4515" s="2" t="s">
        <v>27</v>
      </c>
      <c r="AD4515" s="2" t="s">
        <v>27</v>
      </c>
      <c r="AE4515" s="2" t="s">
        <v>27</v>
      </c>
      <c r="AG4515" s="2" t="str">
        <f t="shared" si="283"/>
        <v/>
      </c>
      <c r="AH4515" s="2" t="str">
        <f t="shared" si="284"/>
        <v/>
      </c>
      <c r="AI4515" s="2" t="str">
        <f t="shared" si="285"/>
        <v>huyện Mỹ Đức</v>
      </c>
      <c r="AK4515" s="2" t="str">
        <f t="shared" si="286"/>
        <v/>
      </c>
      <c r="BF4515" s="2" t="str">
        <f>VLOOKUP(M4515,'[1]mã win'!G:K,5,0)</f>
        <v>B</v>
      </c>
    </row>
    <row r="4516" spans="1:58" x14ac:dyDescent="0.25">
      <c r="A4516" s="6" t="s">
        <v>22029</v>
      </c>
      <c r="B4516" s="6" t="s">
        <v>15468</v>
      </c>
      <c r="C4516" s="6" t="s">
        <v>22030</v>
      </c>
      <c r="D4516" s="2" t="s">
        <v>22031</v>
      </c>
      <c r="E4516" s="2" t="s">
        <v>883</v>
      </c>
      <c r="G4516" s="6" t="s">
        <v>15031</v>
      </c>
      <c r="H4516" s="6"/>
      <c r="I4516" s="6"/>
      <c r="J4516" s="6"/>
      <c r="K4516" s="7"/>
      <c r="L4516" s="6" t="s">
        <v>235</v>
      </c>
      <c r="M4516" s="6" t="s">
        <v>25</v>
      </c>
      <c r="N4516" s="6" t="s">
        <v>25</v>
      </c>
      <c r="O4516" s="6" t="s">
        <v>884</v>
      </c>
      <c r="P4516" s="8" t="s">
        <v>27</v>
      </c>
      <c r="Q4516" s="9">
        <v>44727.588485532397</v>
      </c>
      <c r="R4516" s="6" t="s">
        <v>6465</v>
      </c>
      <c r="X4516" s="6" t="s">
        <v>22032</v>
      </c>
      <c r="Y4516" s="2" t="s">
        <v>22031</v>
      </c>
      <c r="Z4516" s="2" t="s">
        <v>883</v>
      </c>
      <c r="AA4516" s="2" t="s">
        <v>31</v>
      </c>
      <c r="AB4516" s="2" t="s">
        <v>27</v>
      </c>
      <c r="AC4516" s="2" t="s">
        <v>27</v>
      </c>
      <c r="AD4516" s="2" t="s">
        <v>27</v>
      </c>
      <c r="AE4516" s="2" t="s">
        <v>27</v>
      </c>
      <c r="AG4516" s="2" t="str">
        <f t="shared" si="283"/>
        <v>Phường Hàng Bột</v>
      </c>
      <c r="AH4516" s="2" t="str">
        <f t="shared" si="284"/>
        <v>quận Đống Đa</v>
      </c>
      <c r="AI4516" s="2" t="str">
        <f t="shared" si="285"/>
        <v/>
      </c>
      <c r="AK4516" s="2" t="str">
        <f t="shared" si="286"/>
        <v/>
      </c>
      <c r="BF4516" s="2" t="str">
        <f>VLOOKUP(M4516,'[1]mã win'!G:K,5,0)</f>
        <v>B</v>
      </c>
    </row>
    <row r="4517" spans="1:58" x14ac:dyDescent="0.25">
      <c r="A4517" s="6" t="s">
        <v>22033</v>
      </c>
      <c r="B4517" s="6" t="s">
        <v>15463</v>
      </c>
      <c r="C4517" s="6" t="s">
        <v>22034</v>
      </c>
      <c r="D4517" s="2" t="s">
        <v>27</v>
      </c>
      <c r="E4517" s="2" t="s">
        <v>17550</v>
      </c>
      <c r="G4517" s="6" t="s">
        <v>15031</v>
      </c>
      <c r="H4517" s="6"/>
      <c r="I4517" s="6"/>
      <c r="J4517" s="6"/>
      <c r="K4517" s="7"/>
      <c r="L4517" s="6" t="s">
        <v>24</v>
      </c>
      <c r="M4517" s="6" t="s">
        <v>25</v>
      </c>
      <c r="N4517" s="6" t="s">
        <v>25</v>
      </c>
      <c r="O4517" s="6" t="s">
        <v>17550</v>
      </c>
      <c r="P4517" s="8" t="s">
        <v>27</v>
      </c>
      <c r="Q4517" s="9">
        <v>44720.690731678202</v>
      </c>
      <c r="R4517" s="6" t="s">
        <v>6465</v>
      </c>
      <c r="X4517" s="6" t="s">
        <v>22035</v>
      </c>
      <c r="Y4517" s="2" t="s">
        <v>22036</v>
      </c>
      <c r="Z4517" s="2" t="s">
        <v>17550</v>
      </c>
      <c r="AA4517" s="2" t="s">
        <v>31</v>
      </c>
      <c r="AB4517" s="2" t="s">
        <v>27</v>
      </c>
      <c r="AC4517" s="2" t="s">
        <v>27</v>
      </c>
      <c r="AD4517" s="2" t="s">
        <v>27</v>
      </c>
      <c r="AE4517" s="2" t="s">
        <v>27</v>
      </c>
      <c r="AG4517" s="2" t="str">
        <f t="shared" si="283"/>
        <v/>
      </c>
      <c r="AH4517" s="2" t="str">
        <f t="shared" si="284"/>
        <v/>
      </c>
      <c r="AI4517" s="2" t="str">
        <f t="shared" si="285"/>
        <v>Huyện Ba Vì</v>
      </c>
      <c r="AK4517" s="2" t="str">
        <f t="shared" si="286"/>
        <v/>
      </c>
      <c r="BF4517" s="2" t="str">
        <f>VLOOKUP(M4517,'[1]mã win'!G:K,5,0)</f>
        <v>B</v>
      </c>
    </row>
    <row r="4518" spans="1:58" x14ac:dyDescent="0.25">
      <c r="A4518" s="6" t="s">
        <v>22037</v>
      </c>
      <c r="B4518" s="6" t="s">
        <v>15468</v>
      </c>
      <c r="C4518" s="6" t="s">
        <v>22038</v>
      </c>
      <c r="D4518" s="2" t="s">
        <v>1740</v>
      </c>
      <c r="E4518" s="2" t="s">
        <v>945</v>
      </c>
      <c r="G4518" s="6" t="s">
        <v>15031</v>
      </c>
      <c r="H4518" s="6"/>
      <c r="I4518" s="6"/>
      <c r="J4518" s="6"/>
      <c r="K4518" s="7"/>
      <c r="L4518" s="6" t="s">
        <v>8064</v>
      </c>
      <c r="M4518" s="6" t="s">
        <v>25</v>
      </c>
      <c r="N4518" s="6" t="s">
        <v>25</v>
      </c>
      <c r="O4518" s="6" t="s">
        <v>945</v>
      </c>
      <c r="P4518" s="8" t="s">
        <v>27</v>
      </c>
      <c r="Q4518" s="9">
        <v>44726.677812766196</v>
      </c>
      <c r="R4518" s="6" t="s">
        <v>6465</v>
      </c>
      <c r="X4518" s="6" t="s">
        <v>22039</v>
      </c>
      <c r="Y4518" s="2" t="s">
        <v>1740</v>
      </c>
      <c r="Z4518" s="2" t="s">
        <v>945</v>
      </c>
      <c r="AA4518" s="2" t="s">
        <v>31</v>
      </c>
      <c r="AB4518" s="2" t="s">
        <v>27</v>
      </c>
      <c r="AC4518" s="2" t="s">
        <v>27</v>
      </c>
      <c r="AD4518" s="2" t="s">
        <v>27</v>
      </c>
      <c r="AE4518" s="2" t="s">
        <v>27</v>
      </c>
      <c r="AG4518" s="2" t="str">
        <f t="shared" si="283"/>
        <v>Phường Thanh Xuân Trung</v>
      </c>
      <c r="AH4518" s="2" t="str">
        <f t="shared" si="284"/>
        <v>Quận Thanh Xuân</v>
      </c>
      <c r="AI4518" s="2" t="str">
        <f t="shared" si="285"/>
        <v/>
      </c>
      <c r="AK4518" s="2" t="str">
        <f t="shared" si="286"/>
        <v/>
      </c>
      <c r="BF4518" s="2" t="str">
        <f>VLOOKUP(M4518,'[1]mã win'!G:K,5,0)</f>
        <v>B</v>
      </c>
    </row>
    <row r="4519" spans="1:58" x14ac:dyDescent="0.25">
      <c r="A4519" s="6" t="s">
        <v>22040</v>
      </c>
      <c r="B4519" s="6" t="s">
        <v>15468</v>
      </c>
      <c r="C4519" s="6" t="s">
        <v>22041</v>
      </c>
      <c r="D4519" s="2" t="s">
        <v>16447</v>
      </c>
      <c r="E4519" s="2" t="s">
        <v>10048</v>
      </c>
      <c r="G4519" s="6" t="s">
        <v>15031</v>
      </c>
      <c r="H4519" s="6"/>
      <c r="I4519" s="6"/>
      <c r="J4519" s="6"/>
      <c r="K4519" s="7"/>
      <c r="L4519" s="6" t="s">
        <v>24</v>
      </c>
      <c r="M4519" s="6" t="s">
        <v>25</v>
      </c>
      <c r="N4519" s="6" t="s">
        <v>25</v>
      </c>
      <c r="O4519" s="6" t="s">
        <v>1152</v>
      </c>
      <c r="P4519" s="8" t="s">
        <v>27</v>
      </c>
      <c r="Q4519" s="9">
        <v>44707.415514849497</v>
      </c>
      <c r="R4519" s="6" t="s">
        <v>6465</v>
      </c>
      <c r="X4519" s="6" t="s">
        <v>22042</v>
      </c>
      <c r="Y4519" s="2" t="s">
        <v>16447</v>
      </c>
      <c r="Z4519" s="2" t="s">
        <v>10048</v>
      </c>
      <c r="AA4519" s="2" t="s">
        <v>31</v>
      </c>
      <c r="AB4519" s="2" t="s">
        <v>27</v>
      </c>
      <c r="AC4519" s="2" t="s">
        <v>27</v>
      </c>
      <c r="AD4519" s="2" t="s">
        <v>27</v>
      </c>
      <c r="AE4519" s="2" t="s">
        <v>27</v>
      </c>
      <c r="AG4519" s="2" t="str">
        <f t="shared" si="283"/>
        <v>phường Phúc Diễn</v>
      </c>
      <c r="AH4519" s="2" t="str">
        <f t="shared" si="284"/>
        <v>quận Bắc Từ Liêm</v>
      </c>
      <c r="AI4519" s="2" t="str">
        <f t="shared" si="285"/>
        <v/>
      </c>
      <c r="AK4519" s="2" t="str">
        <f t="shared" si="286"/>
        <v/>
      </c>
      <c r="BF4519" s="2" t="str">
        <f>VLOOKUP(M4519,'[1]mã win'!G:K,5,0)</f>
        <v>B</v>
      </c>
    </row>
    <row r="4520" spans="1:58" x14ac:dyDescent="0.25">
      <c r="A4520" s="6" t="s">
        <v>22043</v>
      </c>
      <c r="B4520" s="6" t="s">
        <v>15457</v>
      </c>
      <c r="C4520" s="6" t="s">
        <v>22044</v>
      </c>
      <c r="D4520" s="2" t="s">
        <v>17517</v>
      </c>
      <c r="E4520" s="2" t="s">
        <v>17518</v>
      </c>
      <c r="G4520" s="6" t="s">
        <v>15024</v>
      </c>
      <c r="H4520" s="6" t="s">
        <v>27</v>
      </c>
      <c r="I4520" s="6"/>
      <c r="J4520" s="6"/>
      <c r="K4520" s="7">
        <v>60</v>
      </c>
      <c r="L4520" s="6" t="s">
        <v>199</v>
      </c>
      <c r="M4520" s="6" t="s">
        <v>39</v>
      </c>
      <c r="N4520" s="6" t="s">
        <v>39</v>
      </c>
      <c r="O4520" s="6" t="s">
        <v>200</v>
      </c>
      <c r="P4520" s="8" t="s">
        <v>27</v>
      </c>
      <c r="Q4520" s="9">
        <v>44749.610154016198</v>
      </c>
      <c r="R4520" s="6" t="s">
        <v>28</v>
      </c>
      <c r="X4520" s="6" t="s">
        <v>22045</v>
      </c>
      <c r="Y4520" s="2" t="s">
        <v>17517</v>
      </c>
      <c r="Z4520" s="2" t="s">
        <v>17518</v>
      </c>
      <c r="AA4520" s="2" t="s">
        <v>114</v>
      </c>
      <c r="AB4520" s="2" t="s">
        <v>27</v>
      </c>
      <c r="AC4520" s="2" t="s">
        <v>27</v>
      </c>
      <c r="AD4520" s="2" t="s">
        <v>27</v>
      </c>
      <c r="AE4520" s="2" t="s">
        <v>27</v>
      </c>
      <c r="AG4520" s="2" t="str">
        <f t="shared" si="283"/>
        <v>P. 2</v>
      </c>
      <c r="AH4520" s="2" t="str">
        <f t="shared" si="284"/>
        <v>Q. Tân Bình</v>
      </c>
      <c r="AI4520" s="2" t="str">
        <f t="shared" si="285"/>
        <v/>
      </c>
      <c r="AK4520" s="2" t="str">
        <f t="shared" si="286"/>
        <v/>
      </c>
      <c r="BF4520" s="2" t="str">
        <f>VLOOKUP(M4520,'[1]mã win'!G:K,5,0)</f>
        <v>N</v>
      </c>
    </row>
    <row r="4521" spans="1:58" x14ac:dyDescent="0.25">
      <c r="A4521" s="6" t="s">
        <v>22046</v>
      </c>
      <c r="B4521" s="6" t="s">
        <v>15457</v>
      </c>
      <c r="C4521" s="6" t="s">
        <v>22047</v>
      </c>
      <c r="D4521" s="2" t="s">
        <v>11828</v>
      </c>
      <c r="E4521" s="2" t="s">
        <v>223</v>
      </c>
      <c r="G4521" s="6" t="s">
        <v>15024</v>
      </c>
      <c r="H4521" s="6" t="s">
        <v>27</v>
      </c>
      <c r="I4521" s="6"/>
      <c r="J4521" s="6"/>
      <c r="K4521" s="7">
        <v>60</v>
      </c>
      <c r="L4521" s="6" t="s">
        <v>133</v>
      </c>
      <c r="M4521" s="6" t="s">
        <v>39</v>
      </c>
      <c r="N4521" s="6" t="s">
        <v>39</v>
      </c>
      <c r="O4521" s="6" t="s">
        <v>223</v>
      </c>
      <c r="P4521" s="8" t="s">
        <v>27</v>
      </c>
      <c r="Q4521" s="9">
        <v>44749.630955902801</v>
      </c>
      <c r="R4521" s="6" t="s">
        <v>28</v>
      </c>
      <c r="X4521" s="6" t="s">
        <v>22048</v>
      </c>
      <c r="Y4521" s="2" t="s">
        <v>11828</v>
      </c>
      <c r="Z4521" s="2" t="s">
        <v>223</v>
      </c>
      <c r="AA4521" s="2" t="s">
        <v>114</v>
      </c>
      <c r="AB4521" s="2" t="s">
        <v>27</v>
      </c>
      <c r="AC4521" s="2" t="s">
        <v>27</v>
      </c>
      <c r="AD4521" s="2" t="s">
        <v>27</v>
      </c>
      <c r="AE4521" s="2" t="s">
        <v>27</v>
      </c>
      <c r="AG4521" s="2" t="str">
        <f t="shared" si="283"/>
        <v>Phường 16</v>
      </c>
      <c r="AH4521" s="2" t="str">
        <f t="shared" si="284"/>
        <v>Quận 11</v>
      </c>
      <c r="AI4521" s="2" t="str">
        <f t="shared" si="285"/>
        <v/>
      </c>
      <c r="AK4521" s="2" t="str">
        <f t="shared" si="286"/>
        <v/>
      </c>
      <c r="BF4521" s="2" t="str">
        <f>VLOOKUP(M4521,'[1]mã win'!G:K,5,0)</f>
        <v>N</v>
      </c>
    </row>
    <row r="4522" spans="1:58" x14ac:dyDescent="0.25">
      <c r="A4522" s="6" t="s">
        <v>22049</v>
      </c>
      <c r="B4522" s="6" t="s">
        <v>15468</v>
      </c>
      <c r="C4522" s="6" t="s">
        <v>22050</v>
      </c>
      <c r="D4522" s="2" t="s">
        <v>27</v>
      </c>
      <c r="E4522" s="2" t="s">
        <v>10323</v>
      </c>
      <c r="G4522" s="6" t="s">
        <v>16950</v>
      </c>
      <c r="H4522" s="6"/>
      <c r="I4522" s="6"/>
      <c r="J4522" s="6"/>
      <c r="K4522" s="7"/>
      <c r="L4522" s="6" t="s">
        <v>235</v>
      </c>
      <c r="M4522" s="6" t="s">
        <v>25</v>
      </c>
      <c r="N4522" s="6" t="s">
        <v>25</v>
      </c>
      <c r="O4522" s="6" t="s">
        <v>10324</v>
      </c>
      <c r="P4522" s="8" t="s">
        <v>27</v>
      </c>
      <c r="Q4522" s="9">
        <v>44763.453629976902</v>
      </c>
      <c r="R4522" s="6" t="s">
        <v>6465</v>
      </c>
      <c r="X4522" s="6" t="s">
        <v>22051</v>
      </c>
      <c r="Y4522" s="2" t="s">
        <v>22052</v>
      </c>
      <c r="Z4522" s="2" t="s">
        <v>10323</v>
      </c>
      <c r="AA4522" s="2" t="s">
        <v>31</v>
      </c>
      <c r="AB4522" s="2" t="s">
        <v>27</v>
      </c>
      <c r="AC4522" s="2" t="s">
        <v>27</v>
      </c>
      <c r="AD4522" s="2" t="s">
        <v>27</v>
      </c>
      <c r="AE4522" s="2" t="s">
        <v>27</v>
      </c>
      <c r="AG4522" s="2" t="str">
        <f t="shared" si="283"/>
        <v/>
      </c>
      <c r="AH4522" s="2" t="str">
        <f t="shared" si="284"/>
        <v/>
      </c>
      <c r="AI4522" s="2" t="str">
        <f t="shared" si="285"/>
        <v>huyện Sóc Sơn</v>
      </c>
      <c r="AK4522" s="2" t="str">
        <f t="shared" si="286"/>
        <v/>
      </c>
      <c r="BF4522" s="2" t="str">
        <f>VLOOKUP(M4522,'[1]mã win'!G:K,5,0)</f>
        <v>B</v>
      </c>
    </row>
    <row r="4523" spans="1:58" x14ac:dyDescent="0.25">
      <c r="A4523" s="6" t="s">
        <v>22053</v>
      </c>
      <c r="B4523" s="6" t="s">
        <v>15457</v>
      </c>
      <c r="C4523" s="6" t="s">
        <v>22054</v>
      </c>
      <c r="D4523" s="2" t="s">
        <v>27</v>
      </c>
      <c r="E4523" s="2" t="s">
        <v>5774</v>
      </c>
      <c r="G4523" s="6" t="s">
        <v>15024</v>
      </c>
      <c r="H4523" s="6" t="s">
        <v>27</v>
      </c>
      <c r="I4523" s="6"/>
      <c r="J4523" s="6"/>
      <c r="K4523" s="7">
        <v>60</v>
      </c>
      <c r="L4523" s="6" t="s">
        <v>199</v>
      </c>
      <c r="M4523" s="6" t="s">
        <v>39</v>
      </c>
      <c r="N4523" s="6" t="s">
        <v>39</v>
      </c>
      <c r="O4523" s="6" t="s">
        <v>5774</v>
      </c>
      <c r="P4523" s="8" t="s">
        <v>27</v>
      </c>
      <c r="Q4523" s="9">
        <v>44767.4916689815</v>
      </c>
      <c r="R4523" s="6" t="s">
        <v>28</v>
      </c>
      <c r="X4523" s="6" t="s">
        <v>22055</v>
      </c>
      <c r="Y4523" s="2" t="s">
        <v>22056</v>
      </c>
      <c r="Z4523" s="2" t="s">
        <v>14992</v>
      </c>
      <c r="AA4523" s="2" t="s">
        <v>22057</v>
      </c>
      <c r="AB4523" s="2" t="s">
        <v>114</v>
      </c>
      <c r="AC4523" s="2" t="s">
        <v>27</v>
      </c>
      <c r="AD4523" s="2" t="s">
        <v>27</v>
      </c>
      <c r="AE4523" s="2" t="s">
        <v>27</v>
      </c>
      <c r="AG4523" s="2" t="str">
        <f t="shared" si="283"/>
        <v/>
      </c>
      <c r="AH4523" s="2" t="str">
        <f t="shared" si="284"/>
        <v/>
      </c>
      <c r="AI4523" s="2" t="str">
        <f t="shared" si="285"/>
        <v/>
      </c>
      <c r="AK4523" s="2" t="str">
        <f t="shared" si="286"/>
        <v/>
      </c>
      <c r="BF4523" s="2" t="str">
        <f>VLOOKUP(M4523,'[1]mã win'!G:K,5,0)</f>
        <v>N</v>
      </c>
    </row>
    <row r="4524" spans="1:58" x14ac:dyDescent="0.25">
      <c r="A4524" s="6" t="s">
        <v>22058</v>
      </c>
      <c r="B4524" s="6" t="s">
        <v>15457</v>
      </c>
      <c r="C4524" s="6" t="s">
        <v>22059</v>
      </c>
      <c r="D4524" s="2" t="s">
        <v>27</v>
      </c>
      <c r="E4524" s="2" t="s">
        <v>213</v>
      </c>
      <c r="G4524" s="6" t="s">
        <v>15024</v>
      </c>
      <c r="H4524" s="6" t="s">
        <v>27</v>
      </c>
      <c r="I4524" s="6"/>
      <c r="J4524" s="6"/>
      <c r="K4524" s="7">
        <v>60</v>
      </c>
      <c r="L4524" s="6" t="s">
        <v>133</v>
      </c>
      <c r="M4524" s="6" t="s">
        <v>39</v>
      </c>
      <c r="N4524" s="6" t="s">
        <v>39</v>
      </c>
      <c r="O4524" s="6" t="s">
        <v>213</v>
      </c>
      <c r="P4524" s="8" t="s">
        <v>27</v>
      </c>
      <c r="Q4524" s="9">
        <v>44765.675633911997</v>
      </c>
      <c r="R4524" s="6" t="s">
        <v>28</v>
      </c>
      <c r="X4524" s="6" t="s">
        <v>22060</v>
      </c>
      <c r="Y4524" s="2" t="s">
        <v>5043</v>
      </c>
      <c r="Z4524" s="2" t="s">
        <v>721</v>
      </c>
      <c r="AA4524" s="2" t="s">
        <v>213</v>
      </c>
      <c r="AB4524" s="2" t="s">
        <v>114</v>
      </c>
      <c r="AC4524" s="2" t="s">
        <v>27</v>
      </c>
      <c r="AD4524" s="2" t="s">
        <v>27</v>
      </c>
      <c r="AE4524" s="2" t="s">
        <v>27</v>
      </c>
      <c r="AG4524" s="2" t="str">
        <f t="shared" si="283"/>
        <v/>
      </c>
      <c r="AH4524" s="2" t="str">
        <f t="shared" si="284"/>
        <v/>
      </c>
      <c r="AI4524" s="2" t="str">
        <f t="shared" si="285"/>
        <v>Huyện Bình Chánh</v>
      </c>
      <c r="AK4524" s="2" t="str">
        <f t="shared" si="286"/>
        <v/>
      </c>
      <c r="BF4524" s="2" t="str">
        <f>VLOOKUP(M4524,'[1]mã win'!G:K,5,0)</f>
        <v>N</v>
      </c>
    </row>
    <row r="4525" spans="1:58" x14ac:dyDescent="0.25">
      <c r="A4525" s="6" t="s">
        <v>22061</v>
      </c>
      <c r="B4525" s="6" t="s">
        <v>15468</v>
      </c>
      <c r="C4525" s="6" t="s">
        <v>22062</v>
      </c>
      <c r="D4525" s="2" t="s">
        <v>1613</v>
      </c>
      <c r="E4525" s="2" t="s">
        <v>884</v>
      </c>
      <c r="G4525" s="6" t="s">
        <v>15031</v>
      </c>
      <c r="H4525" s="6"/>
      <c r="I4525" s="6"/>
      <c r="J4525" s="6"/>
      <c r="K4525" s="7"/>
      <c r="L4525" s="6" t="s">
        <v>235</v>
      </c>
      <c r="M4525" s="6" t="s">
        <v>25</v>
      </c>
      <c r="N4525" s="6" t="s">
        <v>25</v>
      </c>
      <c r="O4525" s="6" t="s">
        <v>884</v>
      </c>
      <c r="P4525" s="8" t="s">
        <v>27</v>
      </c>
      <c r="Q4525" s="9">
        <v>44720.462999224503</v>
      </c>
      <c r="R4525" s="6" t="s">
        <v>6465</v>
      </c>
      <c r="X4525" s="6" t="s">
        <v>22063</v>
      </c>
      <c r="Y4525" s="2" t="s">
        <v>1613</v>
      </c>
      <c r="Z4525" s="2" t="s">
        <v>884</v>
      </c>
      <c r="AA4525" s="2" t="s">
        <v>31</v>
      </c>
      <c r="AB4525" s="2" t="s">
        <v>27</v>
      </c>
      <c r="AC4525" s="2" t="s">
        <v>27</v>
      </c>
      <c r="AD4525" s="2" t="s">
        <v>27</v>
      </c>
      <c r="AE4525" s="2" t="s">
        <v>27</v>
      </c>
      <c r="AG4525" s="2" t="str">
        <f t="shared" si="283"/>
        <v>Phường Láng Hạ</v>
      </c>
      <c r="AH4525" s="2" t="str">
        <f t="shared" si="284"/>
        <v>Quận Đống Đa</v>
      </c>
      <c r="AI4525" s="2" t="str">
        <f t="shared" si="285"/>
        <v/>
      </c>
      <c r="AK4525" s="2" t="str">
        <f t="shared" si="286"/>
        <v/>
      </c>
      <c r="BF4525" s="2" t="str">
        <f>VLOOKUP(M4525,'[1]mã win'!G:K,5,0)</f>
        <v>B</v>
      </c>
    </row>
    <row r="4526" spans="1:58" x14ac:dyDescent="0.25">
      <c r="A4526" s="6" t="s">
        <v>22064</v>
      </c>
      <c r="B4526" s="6" t="s">
        <v>15468</v>
      </c>
      <c r="C4526" s="6" t="s">
        <v>22065</v>
      </c>
      <c r="D4526" s="2" t="s">
        <v>27</v>
      </c>
      <c r="E4526" s="2" t="s">
        <v>22066</v>
      </c>
      <c r="G4526" s="6" t="s">
        <v>16950</v>
      </c>
      <c r="H4526" s="6"/>
      <c r="I4526" s="6"/>
      <c r="J4526" s="6"/>
      <c r="K4526" s="7"/>
      <c r="L4526" s="6" t="s">
        <v>235</v>
      </c>
      <c r="M4526" s="6" t="s">
        <v>25</v>
      </c>
      <c r="N4526" s="6" t="s">
        <v>25</v>
      </c>
      <c r="O4526" s="6" t="s">
        <v>10324</v>
      </c>
      <c r="P4526" s="8" t="s">
        <v>27</v>
      </c>
      <c r="Q4526" s="9">
        <v>44705.601442245403</v>
      </c>
      <c r="R4526" s="6" t="s">
        <v>6465</v>
      </c>
      <c r="X4526" s="6" t="s">
        <v>22067</v>
      </c>
      <c r="Y4526" s="2" t="s">
        <v>22068</v>
      </c>
      <c r="Z4526" s="2" t="s">
        <v>22066</v>
      </c>
      <c r="AA4526" s="2" t="s">
        <v>20591</v>
      </c>
      <c r="AB4526" s="2" t="s">
        <v>27</v>
      </c>
      <c r="AC4526" s="2" t="s">
        <v>27</v>
      </c>
      <c r="AD4526" s="2" t="s">
        <v>27</v>
      </c>
      <c r="AE4526" s="2" t="s">
        <v>27</v>
      </c>
      <c r="AG4526" s="2" t="str">
        <f t="shared" si="283"/>
        <v/>
      </c>
      <c r="AH4526" s="2" t="str">
        <f t="shared" si="284"/>
        <v/>
      </c>
      <c r="AI4526" s="2" t="str">
        <f t="shared" si="285"/>
        <v>huyện Sóc sơn</v>
      </c>
      <c r="AK4526" s="2" t="str">
        <f t="shared" si="286"/>
        <v/>
      </c>
      <c r="BF4526" s="2" t="str">
        <f>VLOOKUP(M4526,'[1]mã win'!G:K,5,0)</f>
        <v>B</v>
      </c>
    </row>
    <row r="4527" spans="1:58" x14ac:dyDescent="0.25">
      <c r="A4527" s="6" t="s">
        <v>22069</v>
      </c>
      <c r="B4527" s="6" t="s">
        <v>15457</v>
      </c>
      <c r="C4527" s="6" t="s">
        <v>22070</v>
      </c>
      <c r="D4527" s="2" t="s">
        <v>19944</v>
      </c>
      <c r="E4527" s="2" t="s">
        <v>17333</v>
      </c>
      <c r="G4527" s="6" t="s">
        <v>15024</v>
      </c>
      <c r="H4527" s="6" t="s">
        <v>27</v>
      </c>
      <c r="I4527" s="6"/>
      <c r="J4527" s="6"/>
      <c r="K4527" s="7">
        <v>60</v>
      </c>
      <c r="L4527" s="6" t="s">
        <v>199</v>
      </c>
      <c r="M4527" s="6" t="s">
        <v>39</v>
      </c>
      <c r="N4527" s="6" t="s">
        <v>39</v>
      </c>
      <c r="O4527" s="6" t="s">
        <v>451</v>
      </c>
      <c r="P4527" s="8" t="s">
        <v>27</v>
      </c>
      <c r="Q4527" s="9">
        <v>44765.345706631902</v>
      </c>
      <c r="R4527" s="6" t="s">
        <v>28</v>
      </c>
      <c r="X4527" s="6" t="s">
        <v>22071</v>
      </c>
      <c r="Y4527" s="2" t="s">
        <v>19944</v>
      </c>
      <c r="Z4527" s="2" t="s">
        <v>17333</v>
      </c>
      <c r="AA4527" s="2" t="s">
        <v>114</v>
      </c>
      <c r="AB4527" s="2" t="s">
        <v>27</v>
      </c>
      <c r="AC4527" s="2" t="s">
        <v>27</v>
      </c>
      <c r="AD4527" s="2" t="s">
        <v>27</v>
      </c>
      <c r="AE4527" s="2" t="s">
        <v>27</v>
      </c>
      <c r="AG4527" s="2" t="str">
        <f t="shared" si="283"/>
        <v>P. 16</v>
      </c>
      <c r="AH4527" s="2" t="str">
        <f t="shared" si="284"/>
        <v>Q. Gò Vấp</v>
      </c>
      <c r="AI4527" s="2" t="str">
        <f t="shared" si="285"/>
        <v/>
      </c>
      <c r="AK4527" s="2" t="str">
        <f t="shared" si="286"/>
        <v/>
      </c>
      <c r="BF4527" s="2" t="str">
        <f>VLOOKUP(M4527,'[1]mã win'!G:K,5,0)</f>
        <v>N</v>
      </c>
    </row>
    <row r="4528" spans="1:58" x14ac:dyDescent="0.25">
      <c r="A4528" s="6" t="s">
        <v>22072</v>
      </c>
      <c r="B4528" s="6" t="s">
        <v>15505</v>
      </c>
      <c r="C4528" s="6" t="s">
        <v>22073</v>
      </c>
      <c r="D4528" s="2" t="s">
        <v>5392</v>
      </c>
      <c r="E4528" s="2" t="s">
        <v>36</v>
      </c>
      <c r="G4528" s="6" t="s">
        <v>15024</v>
      </c>
      <c r="H4528" s="6" t="s">
        <v>27</v>
      </c>
      <c r="I4528" s="6"/>
      <c r="J4528" s="6"/>
      <c r="K4528" s="7">
        <v>60</v>
      </c>
      <c r="L4528" s="6" t="s">
        <v>199</v>
      </c>
      <c r="M4528" s="6" t="s">
        <v>39</v>
      </c>
      <c r="N4528" s="6" t="s">
        <v>39</v>
      </c>
      <c r="O4528" s="6" t="s">
        <v>36</v>
      </c>
      <c r="P4528" s="8" t="s">
        <v>27</v>
      </c>
      <c r="Q4528" s="9">
        <v>44767.423690080999</v>
      </c>
      <c r="R4528" s="6" t="s">
        <v>28</v>
      </c>
      <c r="X4528" s="6" t="s">
        <v>22074</v>
      </c>
      <c r="Y4528" s="2" t="s">
        <v>5392</v>
      </c>
      <c r="Z4528" s="2" t="s">
        <v>36</v>
      </c>
      <c r="AA4528" s="2" t="s">
        <v>114</v>
      </c>
      <c r="AB4528" s="2" t="s">
        <v>27</v>
      </c>
      <c r="AC4528" s="2" t="s">
        <v>27</v>
      </c>
      <c r="AD4528" s="2" t="s">
        <v>27</v>
      </c>
      <c r="AE4528" s="2" t="s">
        <v>27</v>
      </c>
      <c r="AG4528" s="2" t="str">
        <f t="shared" si="283"/>
        <v>Phường Phú Thạnh</v>
      </c>
      <c r="AH4528" s="2" t="str">
        <f t="shared" si="284"/>
        <v>Quận Tân Phú</v>
      </c>
      <c r="AI4528" s="2" t="str">
        <f t="shared" si="285"/>
        <v/>
      </c>
      <c r="AK4528" s="2" t="str">
        <f t="shared" si="286"/>
        <v/>
      </c>
      <c r="BF4528" s="2" t="str">
        <f>VLOOKUP(M4528,'[1]mã win'!G:K,5,0)</f>
        <v>N</v>
      </c>
    </row>
    <row r="4529" spans="1:58" x14ac:dyDescent="0.25">
      <c r="A4529" s="6" t="s">
        <v>22075</v>
      </c>
      <c r="B4529" s="6" t="s">
        <v>15505</v>
      </c>
      <c r="C4529" s="6" t="s">
        <v>22076</v>
      </c>
      <c r="D4529" s="2" t="s">
        <v>6353</v>
      </c>
      <c r="E4529" s="2" t="s">
        <v>51</v>
      </c>
      <c r="G4529" s="6" t="s">
        <v>15024</v>
      </c>
      <c r="H4529" s="6" t="s">
        <v>27</v>
      </c>
      <c r="I4529" s="6"/>
      <c r="J4529" s="6"/>
      <c r="K4529" s="7">
        <v>60</v>
      </c>
      <c r="L4529" s="6" t="s">
        <v>63</v>
      </c>
      <c r="M4529" s="6" t="s">
        <v>39</v>
      </c>
      <c r="N4529" s="6" t="s">
        <v>39</v>
      </c>
      <c r="O4529" s="6" t="s">
        <v>51</v>
      </c>
      <c r="P4529" s="8" t="s">
        <v>27</v>
      </c>
      <c r="Q4529" s="9">
        <v>44995.662445405098</v>
      </c>
      <c r="R4529" s="6" t="s">
        <v>28</v>
      </c>
      <c r="X4529" s="6" t="s">
        <v>22077</v>
      </c>
      <c r="Y4529" s="2" t="s">
        <v>6224</v>
      </c>
      <c r="Z4529" s="2" t="s">
        <v>9022</v>
      </c>
      <c r="AA4529" s="2" t="s">
        <v>6353</v>
      </c>
      <c r="AB4529" s="2" t="s">
        <v>16897</v>
      </c>
      <c r="AC4529" s="2" t="s">
        <v>27</v>
      </c>
      <c r="AD4529" s="2" t="s">
        <v>27</v>
      </c>
      <c r="AE4529" s="2" t="s">
        <v>27</v>
      </c>
      <c r="AG4529" s="2" t="str">
        <f t="shared" si="283"/>
        <v>P. Long Thạnh Mỹ</v>
      </c>
      <c r="AH4529" s="2" t="str">
        <f t="shared" si="284"/>
        <v/>
      </c>
      <c r="AI4529" s="2" t="str">
        <f t="shared" si="285"/>
        <v/>
      </c>
      <c r="AK4529" s="2" t="str">
        <f t="shared" si="286"/>
        <v/>
      </c>
      <c r="BF4529" s="2" t="str">
        <f>VLOOKUP(M4529,'[1]mã win'!G:K,5,0)</f>
        <v>N</v>
      </c>
    </row>
    <row r="4530" spans="1:58" x14ac:dyDescent="0.25">
      <c r="A4530" s="6" t="s">
        <v>22078</v>
      </c>
      <c r="B4530" s="6" t="s">
        <v>15457</v>
      </c>
      <c r="C4530" s="6" t="s">
        <v>22079</v>
      </c>
      <c r="D4530" s="2" t="s">
        <v>22080</v>
      </c>
      <c r="E4530" s="2" t="s">
        <v>4783</v>
      </c>
      <c r="G4530" s="6" t="s">
        <v>15024</v>
      </c>
      <c r="H4530" s="6" t="s">
        <v>27</v>
      </c>
      <c r="I4530" s="6"/>
      <c r="J4530" s="6"/>
      <c r="K4530" s="7">
        <v>60</v>
      </c>
      <c r="L4530" s="6" t="s">
        <v>199</v>
      </c>
      <c r="M4530" s="6" t="s">
        <v>39</v>
      </c>
      <c r="N4530" s="6" t="s">
        <v>39</v>
      </c>
      <c r="O4530" s="6" t="s">
        <v>754</v>
      </c>
      <c r="P4530" s="8" t="s">
        <v>27</v>
      </c>
      <c r="Q4530" s="9">
        <v>44765.3766707986</v>
      </c>
      <c r="R4530" s="6" t="s">
        <v>28</v>
      </c>
      <c r="X4530" s="6" t="s">
        <v>22081</v>
      </c>
      <c r="Y4530" s="2" t="s">
        <v>22080</v>
      </c>
      <c r="Z4530" s="2" t="s">
        <v>4783</v>
      </c>
      <c r="AA4530" s="2" t="s">
        <v>114</v>
      </c>
      <c r="AB4530" s="2" t="s">
        <v>27</v>
      </c>
      <c r="AC4530" s="2" t="s">
        <v>27</v>
      </c>
      <c r="AD4530" s="2" t="s">
        <v>27</v>
      </c>
      <c r="AE4530" s="2" t="s">
        <v>27</v>
      </c>
      <c r="AG4530" s="2" t="str">
        <f t="shared" ref="AG4530:AG4593" si="287">IF(LEFT(X4530,1)="P",X4530,IF(LEFT(Y4530,1)="P",Y4530,IF(LEFT(Z4530,1)="P",Z4530,IF(LEFT(AA4530,1)="P",AA4530,IF(LEFT(AB4530,1)="P",AB4530,IF(LEFT(AC4530,1)="P",AC4530,IF(LEFT(AD4530,1)="P",AD4530,IF(LEFT(AE4530,1)="P",AE4530,IF(LEFT(AF4530,1)="P",AF4530,"")))))))))</f>
        <v>P.Tân Chánh Hiệp</v>
      </c>
      <c r="AH4530" s="2" t="str">
        <f t="shared" ref="AH4530:AH4593" si="288">IF(LEFT(X4530,1)="P",X4530,IF(LEFT(Y4530,1)="Q",Y4530,IF(LEFT(Z4530,1)="Q",Z4530,IF(LEFT(AA4530,1)="Q",AA4530,IF(LEFT(AB4530,1)="Q",AB4530,IF(LEFT(AC4530,1)="Q",AC4530,IF(LEFT(AD4530,1)="Q",AD4530,IF(LEFT(AE4530,1)="Q",AE4530,IF(LEFT(AF4530,1)="Q",AF4530,"")))))))))</f>
        <v>Q.12</v>
      </c>
      <c r="AI4530" s="2" t="str">
        <f t="shared" ref="AI4530:AI4593" si="289">IF(LEFT(Y4530,2)="Hu",Y4530,IF(LEFT(Z4530,2)="Hu",Z4530,IF(LEFT(AA4530,2)="Hu",AA4530,IF(LEFT(AB4530,2)="Hu",AB4530,IF(LEFT(AC4530,2)="Hu",AC4530,IF(LEFT(AD4530,2)="Hu",AD4530,IF(LEFT(AE4530,2)="Hu",AE4530,IF(LEFT(AF4530,2)="Hu",AF4530,""))))))))</f>
        <v/>
      </c>
      <c r="AK4530" s="2" t="str">
        <f t="shared" si="286"/>
        <v/>
      </c>
      <c r="BF4530" s="2" t="str">
        <f>VLOOKUP(M4530,'[1]mã win'!G:K,5,0)</f>
        <v>N</v>
      </c>
    </row>
    <row r="4531" spans="1:58" x14ac:dyDescent="0.25">
      <c r="A4531" s="6" t="s">
        <v>22082</v>
      </c>
      <c r="B4531" s="6" t="s">
        <v>15457</v>
      </c>
      <c r="C4531" s="6" t="s">
        <v>22083</v>
      </c>
      <c r="D4531" s="2" t="s">
        <v>11103</v>
      </c>
      <c r="E4531" s="2" t="s">
        <v>51</v>
      </c>
      <c r="G4531" s="6" t="s">
        <v>15024</v>
      </c>
      <c r="H4531" s="6" t="s">
        <v>27</v>
      </c>
      <c r="I4531" s="6"/>
      <c r="J4531" s="6"/>
      <c r="K4531" s="7">
        <v>60</v>
      </c>
      <c r="L4531" s="6" t="s">
        <v>63</v>
      </c>
      <c r="M4531" s="6" t="s">
        <v>39</v>
      </c>
      <c r="N4531" s="6" t="s">
        <v>39</v>
      </c>
      <c r="O4531" s="6" t="s">
        <v>51</v>
      </c>
      <c r="P4531" s="8" t="s">
        <v>27</v>
      </c>
      <c r="Q4531" s="9">
        <v>44799.381941354201</v>
      </c>
      <c r="R4531" s="6" t="s">
        <v>28</v>
      </c>
      <c r="X4531" s="6" t="s">
        <v>22084</v>
      </c>
      <c r="Y4531" s="2" t="s">
        <v>262</v>
      </c>
      <c r="Z4531" s="2" t="s">
        <v>4658</v>
      </c>
      <c r="AA4531" s="2" t="s">
        <v>22085</v>
      </c>
      <c r="AB4531" s="2" t="s">
        <v>11105</v>
      </c>
      <c r="AC4531" s="2" t="s">
        <v>22086</v>
      </c>
      <c r="AD4531" s="2" t="s">
        <v>11103</v>
      </c>
      <c r="AE4531" s="2" t="s">
        <v>7453</v>
      </c>
      <c r="AF4531" s="2" t="s">
        <v>185</v>
      </c>
      <c r="AG4531" s="2" t="str">
        <f t="shared" si="287"/>
        <v>P.Phú Hữu</v>
      </c>
      <c r="AH4531" s="2" t="str">
        <f t="shared" si="288"/>
        <v/>
      </c>
      <c r="AI4531" s="2" t="str">
        <f t="shared" si="289"/>
        <v/>
      </c>
      <c r="AK4531" s="2" t="str">
        <f t="shared" si="286"/>
        <v/>
      </c>
      <c r="BF4531" s="2" t="str">
        <f>VLOOKUP(M4531,'[1]mã win'!G:K,5,0)</f>
        <v>N</v>
      </c>
    </row>
    <row r="4532" spans="1:58" x14ac:dyDescent="0.25">
      <c r="A4532" s="6" t="s">
        <v>22087</v>
      </c>
      <c r="B4532" s="6" t="s">
        <v>15463</v>
      </c>
      <c r="C4532" s="6" t="s">
        <v>22088</v>
      </c>
      <c r="D4532" s="2" t="s">
        <v>22089</v>
      </c>
      <c r="E4532" s="2" t="s">
        <v>10048</v>
      </c>
      <c r="G4532" s="6" t="s">
        <v>15031</v>
      </c>
      <c r="H4532" s="6"/>
      <c r="I4532" s="6"/>
      <c r="J4532" s="6"/>
      <c r="K4532" s="7"/>
      <c r="L4532" s="6" t="s">
        <v>24</v>
      </c>
      <c r="M4532" s="6" t="s">
        <v>25</v>
      </c>
      <c r="N4532" s="6" t="s">
        <v>25</v>
      </c>
      <c r="O4532" s="6" t="s">
        <v>1152</v>
      </c>
      <c r="P4532" s="8" t="s">
        <v>27</v>
      </c>
      <c r="Q4532" s="9">
        <v>44720.581071562498</v>
      </c>
      <c r="R4532" s="6" t="s">
        <v>6465</v>
      </c>
      <c r="X4532" s="6" t="s">
        <v>22090</v>
      </c>
      <c r="Y4532" s="2" t="s">
        <v>22089</v>
      </c>
      <c r="Z4532" s="2" t="s">
        <v>10048</v>
      </c>
      <c r="AA4532" s="2" t="s">
        <v>31</v>
      </c>
      <c r="AB4532" s="2" t="s">
        <v>27</v>
      </c>
      <c r="AC4532" s="2" t="s">
        <v>27</v>
      </c>
      <c r="AD4532" s="2" t="s">
        <v>27</v>
      </c>
      <c r="AE4532" s="2" t="s">
        <v>27</v>
      </c>
      <c r="AG4532" s="2" t="str">
        <f t="shared" si="287"/>
        <v>phường Liên Mạc</v>
      </c>
      <c r="AH4532" s="2" t="str">
        <f t="shared" si="288"/>
        <v>quận Bắc Từ Liêm</v>
      </c>
      <c r="AI4532" s="2" t="str">
        <f t="shared" si="289"/>
        <v/>
      </c>
      <c r="AK4532" s="2" t="str">
        <f t="shared" si="286"/>
        <v/>
      </c>
      <c r="BF4532" s="2" t="str">
        <f>VLOOKUP(M4532,'[1]mã win'!G:K,5,0)</f>
        <v>B</v>
      </c>
    </row>
    <row r="4533" spans="1:58" x14ac:dyDescent="0.25">
      <c r="A4533" s="6" t="s">
        <v>22091</v>
      </c>
      <c r="B4533" s="6" t="s">
        <v>15468</v>
      </c>
      <c r="C4533" s="6" t="s">
        <v>22092</v>
      </c>
      <c r="D4533" s="2" t="s">
        <v>27</v>
      </c>
      <c r="E4533" s="2" t="s">
        <v>10323</v>
      </c>
      <c r="G4533" s="6" t="s">
        <v>16950</v>
      </c>
      <c r="H4533" s="6"/>
      <c r="I4533" s="6"/>
      <c r="J4533" s="6"/>
      <c r="K4533" s="7"/>
      <c r="L4533" s="6" t="s">
        <v>235</v>
      </c>
      <c r="M4533" s="6" t="s">
        <v>25</v>
      </c>
      <c r="N4533" s="6" t="s">
        <v>25</v>
      </c>
      <c r="O4533" s="6" t="s">
        <v>10324</v>
      </c>
      <c r="P4533" s="8" t="s">
        <v>27</v>
      </c>
      <c r="Q4533" s="9">
        <v>44737.4612277778</v>
      </c>
      <c r="R4533" s="6" t="s">
        <v>6465</v>
      </c>
      <c r="X4533" s="6" t="s">
        <v>22093</v>
      </c>
      <c r="Y4533" s="2" t="s">
        <v>22094</v>
      </c>
      <c r="Z4533" s="2" t="s">
        <v>10323</v>
      </c>
      <c r="AA4533" s="2" t="s">
        <v>31</v>
      </c>
      <c r="AB4533" s="2" t="s">
        <v>27</v>
      </c>
      <c r="AC4533" s="2" t="s">
        <v>27</v>
      </c>
      <c r="AD4533" s="2" t="s">
        <v>27</v>
      </c>
      <c r="AE4533" s="2" t="s">
        <v>27</v>
      </c>
      <c r="AG4533" s="2" t="str">
        <f t="shared" si="287"/>
        <v/>
      </c>
      <c r="AH4533" s="2" t="str">
        <f t="shared" si="288"/>
        <v/>
      </c>
      <c r="AI4533" s="2" t="str">
        <f t="shared" si="289"/>
        <v>huyện Sóc Sơn</v>
      </c>
      <c r="AK4533" s="2" t="str">
        <f t="shared" si="286"/>
        <v/>
      </c>
      <c r="BF4533" s="2" t="str">
        <f>VLOOKUP(M4533,'[1]mã win'!G:K,5,0)</f>
        <v>B</v>
      </c>
    </row>
    <row r="4534" spans="1:58" x14ac:dyDescent="0.25">
      <c r="A4534" s="6" t="s">
        <v>22095</v>
      </c>
      <c r="B4534" s="6" t="s">
        <v>15468</v>
      </c>
      <c r="C4534" s="6" t="s">
        <v>22096</v>
      </c>
      <c r="D4534" s="2" t="s">
        <v>27</v>
      </c>
      <c r="E4534" s="2" t="s">
        <v>902</v>
      </c>
      <c r="G4534" s="6" t="s">
        <v>15031</v>
      </c>
      <c r="H4534" s="6"/>
      <c r="I4534" s="6"/>
      <c r="J4534" s="6"/>
      <c r="K4534" s="7"/>
      <c r="L4534" s="6" t="s">
        <v>24</v>
      </c>
      <c r="M4534" s="6" t="s">
        <v>25</v>
      </c>
      <c r="N4534" s="6" t="s">
        <v>25</v>
      </c>
      <c r="O4534" s="6" t="s">
        <v>902</v>
      </c>
      <c r="P4534" s="8" t="s">
        <v>27</v>
      </c>
      <c r="Q4534" s="9">
        <v>44709.441675544003</v>
      </c>
      <c r="R4534" s="6" t="s">
        <v>6465</v>
      </c>
      <c r="X4534" s="6" t="s">
        <v>22097</v>
      </c>
      <c r="Y4534" s="2" t="s">
        <v>22098</v>
      </c>
      <c r="Z4534" s="2" t="s">
        <v>14435</v>
      </c>
      <c r="AA4534" s="2" t="s">
        <v>1096</v>
      </c>
      <c r="AB4534" s="2" t="s">
        <v>31</v>
      </c>
      <c r="AC4534" s="2" t="s">
        <v>27</v>
      </c>
      <c r="AD4534" s="2" t="s">
        <v>27</v>
      </c>
      <c r="AE4534" s="2" t="s">
        <v>27</v>
      </c>
      <c r="AG4534" s="2" t="str">
        <f t="shared" si="287"/>
        <v/>
      </c>
      <c r="AH4534" s="2" t="str">
        <f t="shared" si="288"/>
        <v/>
      </c>
      <c r="AI4534" s="2" t="str">
        <f t="shared" si="289"/>
        <v/>
      </c>
      <c r="AK4534" s="2" t="str">
        <f t="shared" si="286"/>
        <v/>
      </c>
      <c r="BF4534" s="2" t="str">
        <f>VLOOKUP(M4534,'[1]mã win'!G:K,5,0)</f>
        <v>B</v>
      </c>
    </row>
    <row r="4535" spans="1:58" x14ac:dyDescent="0.25">
      <c r="A4535" s="6" t="s">
        <v>22099</v>
      </c>
      <c r="B4535" s="6" t="s">
        <v>15457</v>
      </c>
      <c r="C4535" s="6" t="s">
        <v>22100</v>
      </c>
      <c r="D4535" s="2" t="s">
        <v>22101</v>
      </c>
      <c r="E4535" s="2" t="s">
        <v>4783</v>
      </c>
      <c r="G4535" s="6" t="s">
        <v>15024</v>
      </c>
      <c r="H4535" s="6" t="s">
        <v>27</v>
      </c>
      <c r="I4535" s="6"/>
      <c r="J4535" s="6"/>
      <c r="K4535" s="7">
        <v>60</v>
      </c>
      <c r="L4535" s="6" t="s">
        <v>199</v>
      </c>
      <c r="M4535" s="6" t="s">
        <v>39</v>
      </c>
      <c r="N4535" s="6" t="s">
        <v>39</v>
      </c>
      <c r="O4535" s="6" t="s">
        <v>754</v>
      </c>
      <c r="P4535" s="8" t="s">
        <v>27</v>
      </c>
      <c r="Q4535" s="9">
        <v>44765.367477280102</v>
      </c>
      <c r="R4535" s="6" t="s">
        <v>28</v>
      </c>
      <c r="X4535" s="6" t="s">
        <v>22102</v>
      </c>
      <c r="Y4535" s="2" t="s">
        <v>22101</v>
      </c>
      <c r="Z4535" s="2" t="s">
        <v>4783</v>
      </c>
      <c r="AA4535" s="2" t="s">
        <v>114</v>
      </c>
      <c r="AB4535" s="2" t="s">
        <v>27</v>
      </c>
      <c r="AC4535" s="2" t="s">
        <v>27</v>
      </c>
      <c r="AD4535" s="2" t="s">
        <v>27</v>
      </c>
      <c r="AE4535" s="2" t="s">
        <v>27</v>
      </c>
      <c r="AG4535" s="2" t="str">
        <f t="shared" si="287"/>
        <v>P. Đông HưngThuận</v>
      </c>
      <c r="AH4535" s="2" t="str">
        <f t="shared" si="288"/>
        <v>Q.12</v>
      </c>
      <c r="AI4535" s="2" t="str">
        <f t="shared" si="289"/>
        <v/>
      </c>
      <c r="AK4535" s="2" t="str">
        <f t="shared" si="286"/>
        <v/>
      </c>
      <c r="BF4535" s="2" t="str">
        <f>VLOOKUP(M4535,'[1]mã win'!G:K,5,0)</f>
        <v>N</v>
      </c>
    </row>
    <row r="4536" spans="1:58" x14ac:dyDescent="0.25">
      <c r="A4536" s="6" t="s">
        <v>22103</v>
      </c>
      <c r="B4536" s="6" t="s">
        <v>15457</v>
      </c>
      <c r="C4536" s="6" t="s">
        <v>22104</v>
      </c>
      <c r="D4536" s="2" t="s">
        <v>22080</v>
      </c>
      <c r="E4536" s="2" t="s">
        <v>4783</v>
      </c>
      <c r="G4536" s="6" t="s">
        <v>15024</v>
      </c>
      <c r="H4536" s="6" t="s">
        <v>27</v>
      </c>
      <c r="I4536" s="6"/>
      <c r="J4536" s="6"/>
      <c r="K4536" s="7">
        <v>60</v>
      </c>
      <c r="L4536" s="6" t="s">
        <v>199</v>
      </c>
      <c r="M4536" s="6" t="s">
        <v>39</v>
      </c>
      <c r="N4536" s="6" t="s">
        <v>39</v>
      </c>
      <c r="O4536" s="6" t="s">
        <v>754</v>
      </c>
      <c r="P4536" s="8" t="s">
        <v>27</v>
      </c>
      <c r="Q4536" s="9">
        <v>44765.382585150503</v>
      </c>
      <c r="R4536" s="6" t="s">
        <v>28</v>
      </c>
      <c r="X4536" s="6" t="s">
        <v>22105</v>
      </c>
      <c r="Y4536" s="2" t="s">
        <v>22106</v>
      </c>
      <c r="Z4536" s="2" t="s">
        <v>22080</v>
      </c>
      <c r="AA4536" s="2" t="s">
        <v>4783</v>
      </c>
      <c r="AB4536" s="2" t="s">
        <v>114</v>
      </c>
      <c r="AC4536" s="2" t="s">
        <v>27</v>
      </c>
      <c r="AD4536" s="2" t="s">
        <v>27</v>
      </c>
      <c r="AE4536" s="2" t="s">
        <v>27</v>
      </c>
      <c r="AG4536" s="2" t="str">
        <f t="shared" si="287"/>
        <v>P.Tân Chánh Hiệp</v>
      </c>
      <c r="AH4536" s="2" t="str">
        <f t="shared" si="288"/>
        <v>Q.12</v>
      </c>
      <c r="AI4536" s="2" t="str">
        <f t="shared" si="289"/>
        <v/>
      </c>
      <c r="AK4536" s="2" t="str">
        <f t="shared" si="286"/>
        <v/>
      </c>
      <c r="BF4536" s="2" t="str">
        <f>VLOOKUP(M4536,'[1]mã win'!G:K,5,0)</f>
        <v>N</v>
      </c>
    </row>
    <row r="4537" spans="1:58" x14ac:dyDescent="0.25">
      <c r="A4537" s="6" t="s">
        <v>22107</v>
      </c>
      <c r="B4537" s="6" t="s">
        <v>15457</v>
      </c>
      <c r="C4537" s="6" t="s">
        <v>22108</v>
      </c>
      <c r="D4537" s="2" t="s">
        <v>27</v>
      </c>
      <c r="E4537" s="2" t="s">
        <v>213</v>
      </c>
      <c r="G4537" s="6" t="s">
        <v>15024</v>
      </c>
      <c r="H4537" s="6" t="s">
        <v>27</v>
      </c>
      <c r="I4537" s="6"/>
      <c r="J4537" s="6"/>
      <c r="K4537" s="7">
        <v>60</v>
      </c>
      <c r="L4537" s="6" t="s">
        <v>133</v>
      </c>
      <c r="M4537" s="6" t="s">
        <v>39</v>
      </c>
      <c r="N4537" s="6" t="s">
        <v>39</v>
      </c>
      <c r="O4537" s="6" t="s">
        <v>213</v>
      </c>
      <c r="P4537" s="8" t="s">
        <v>27</v>
      </c>
      <c r="Q4537" s="9">
        <v>44720.748532523103</v>
      </c>
      <c r="R4537" s="6" t="s">
        <v>28</v>
      </c>
      <c r="X4537" s="6" t="s">
        <v>22109</v>
      </c>
      <c r="Y4537" s="2" t="s">
        <v>591</v>
      </c>
      <c r="Z4537" s="2" t="s">
        <v>22110</v>
      </c>
      <c r="AA4537" s="2" t="s">
        <v>22111</v>
      </c>
      <c r="AB4537" s="2" t="s">
        <v>114</v>
      </c>
      <c r="AC4537" s="2" t="s">
        <v>27</v>
      </c>
      <c r="AD4537" s="2" t="s">
        <v>27</v>
      </c>
      <c r="AE4537" s="2" t="s">
        <v>27</v>
      </c>
      <c r="AG4537" s="2" t="str">
        <f t="shared" si="287"/>
        <v/>
      </c>
      <c r="AH4537" s="2" t="str">
        <f t="shared" si="288"/>
        <v/>
      </c>
      <c r="AI4537" s="2" t="str">
        <f t="shared" si="289"/>
        <v/>
      </c>
      <c r="AK4537" s="2" t="str">
        <f t="shared" si="286"/>
        <v/>
      </c>
      <c r="BF4537" s="2" t="str">
        <f>VLOOKUP(M4537,'[1]mã win'!G:K,5,0)</f>
        <v>N</v>
      </c>
    </row>
    <row r="4538" spans="1:58" x14ac:dyDescent="0.25">
      <c r="A4538" s="6" t="s">
        <v>22112</v>
      </c>
      <c r="B4538" s="6" t="s">
        <v>15457</v>
      </c>
      <c r="C4538" s="6" t="s">
        <v>22113</v>
      </c>
      <c r="D4538" s="2" t="s">
        <v>5140</v>
      </c>
      <c r="E4538" s="2" t="s">
        <v>200</v>
      </c>
      <c r="G4538" s="6" t="s">
        <v>15024</v>
      </c>
      <c r="H4538" s="6" t="s">
        <v>27</v>
      </c>
      <c r="I4538" s="6"/>
      <c r="J4538" s="6"/>
      <c r="K4538" s="7">
        <v>60</v>
      </c>
      <c r="L4538" s="6" t="s">
        <v>199</v>
      </c>
      <c r="M4538" s="6" t="s">
        <v>39</v>
      </c>
      <c r="N4538" s="6" t="s">
        <v>39</v>
      </c>
      <c r="O4538" s="6" t="s">
        <v>200</v>
      </c>
      <c r="P4538" s="8" t="s">
        <v>27</v>
      </c>
      <c r="Q4538" s="9">
        <v>44769.423414895798</v>
      </c>
      <c r="R4538" s="6" t="s">
        <v>28</v>
      </c>
      <c r="X4538" s="6" t="s">
        <v>22114</v>
      </c>
      <c r="Y4538" s="2" t="s">
        <v>5140</v>
      </c>
      <c r="Z4538" s="2" t="s">
        <v>200</v>
      </c>
      <c r="AA4538" s="2" t="s">
        <v>114</v>
      </c>
      <c r="AB4538" s="2" t="s">
        <v>27</v>
      </c>
      <c r="AC4538" s="2" t="s">
        <v>27</v>
      </c>
      <c r="AD4538" s="2" t="s">
        <v>27</v>
      </c>
      <c r="AE4538" s="2" t="s">
        <v>27</v>
      </c>
      <c r="AG4538" s="2" t="str">
        <f t="shared" si="287"/>
        <v>Phường 10</v>
      </c>
      <c r="AH4538" s="2" t="str">
        <f t="shared" si="288"/>
        <v>Quận Tân Bình</v>
      </c>
      <c r="AI4538" s="2" t="str">
        <f t="shared" si="289"/>
        <v/>
      </c>
      <c r="AK4538" s="2" t="str">
        <f t="shared" si="286"/>
        <v/>
      </c>
      <c r="BF4538" s="2" t="str">
        <f>VLOOKUP(M4538,'[1]mã win'!G:K,5,0)</f>
        <v>N</v>
      </c>
    </row>
    <row r="4539" spans="1:58" x14ac:dyDescent="0.25">
      <c r="A4539" s="6" t="s">
        <v>22115</v>
      </c>
      <c r="B4539" s="6" t="s">
        <v>15457</v>
      </c>
      <c r="C4539" s="6" t="s">
        <v>22116</v>
      </c>
      <c r="D4539" s="2" t="s">
        <v>22117</v>
      </c>
      <c r="E4539" s="2" t="s">
        <v>391</v>
      </c>
      <c r="G4539" s="6" t="s">
        <v>15024</v>
      </c>
      <c r="H4539" s="6" t="s">
        <v>27</v>
      </c>
      <c r="I4539" s="6"/>
      <c r="J4539" s="6"/>
      <c r="K4539" s="7">
        <v>60</v>
      </c>
      <c r="L4539" s="6" t="s">
        <v>133</v>
      </c>
      <c r="M4539" s="6" t="s">
        <v>39</v>
      </c>
      <c r="N4539" s="6" t="s">
        <v>39</v>
      </c>
      <c r="O4539" s="6" t="s">
        <v>305</v>
      </c>
      <c r="P4539" s="8" t="s">
        <v>27</v>
      </c>
      <c r="Q4539" s="9">
        <v>44767.548260879601</v>
      </c>
      <c r="R4539" s="6" t="s">
        <v>28</v>
      </c>
      <c r="X4539" s="6" t="s">
        <v>22118</v>
      </c>
      <c r="Y4539" s="2" t="s">
        <v>22117</v>
      </c>
      <c r="Z4539" s="2" t="s">
        <v>391</v>
      </c>
      <c r="AA4539" s="2" t="s">
        <v>114</v>
      </c>
      <c r="AB4539" s="2" t="s">
        <v>27</v>
      </c>
      <c r="AC4539" s="2" t="s">
        <v>27</v>
      </c>
      <c r="AD4539" s="2" t="s">
        <v>27</v>
      </c>
      <c r="AE4539" s="2" t="s">
        <v>27</v>
      </c>
      <c r="AG4539" s="2" t="str">
        <f t="shared" si="287"/>
        <v>P.An Lạc A</v>
      </c>
      <c r="AH4539" s="2" t="str">
        <f t="shared" si="288"/>
        <v>Q.Bình Tân</v>
      </c>
      <c r="AI4539" s="2" t="str">
        <f t="shared" si="289"/>
        <v/>
      </c>
      <c r="AK4539" s="2" t="str">
        <f t="shared" si="286"/>
        <v/>
      </c>
      <c r="BF4539" s="2" t="str">
        <f>VLOOKUP(M4539,'[1]mã win'!G:K,5,0)</f>
        <v>N</v>
      </c>
    </row>
    <row r="4540" spans="1:58" x14ac:dyDescent="0.25">
      <c r="A4540" s="6" t="s">
        <v>22119</v>
      </c>
      <c r="B4540" s="6" t="s">
        <v>16559</v>
      </c>
      <c r="C4540" s="6" t="s">
        <v>22120</v>
      </c>
      <c r="D4540" s="2" t="s">
        <v>22121</v>
      </c>
      <c r="E4540" s="2" t="s">
        <v>51</v>
      </c>
      <c r="G4540" s="6" t="s">
        <v>15024</v>
      </c>
      <c r="H4540" s="6" t="s">
        <v>27</v>
      </c>
      <c r="I4540" s="6"/>
      <c r="J4540" s="6"/>
      <c r="K4540" s="7">
        <v>60</v>
      </c>
      <c r="L4540" s="6" t="s">
        <v>63</v>
      </c>
      <c r="M4540" s="6" t="s">
        <v>39</v>
      </c>
      <c r="N4540" s="6" t="s">
        <v>39</v>
      </c>
      <c r="O4540" s="6" t="s">
        <v>51</v>
      </c>
      <c r="P4540" s="8" t="s">
        <v>27</v>
      </c>
      <c r="Q4540" s="9">
        <v>44767.329362766199</v>
      </c>
      <c r="R4540" s="6" t="s">
        <v>28</v>
      </c>
      <c r="X4540" s="6" t="s">
        <v>22122</v>
      </c>
      <c r="Y4540" s="2" t="s">
        <v>18919</v>
      </c>
      <c r="Z4540" s="2" t="s">
        <v>22121</v>
      </c>
      <c r="AA4540" s="2" t="s">
        <v>7453</v>
      </c>
      <c r="AB4540" s="2" t="s">
        <v>114</v>
      </c>
      <c r="AC4540" s="2" t="s">
        <v>27</v>
      </c>
      <c r="AD4540" s="2" t="s">
        <v>27</v>
      </c>
      <c r="AE4540" s="2" t="s">
        <v>27</v>
      </c>
      <c r="AG4540" s="2" t="str">
        <f t="shared" si="287"/>
        <v>P.Cát Lái</v>
      </c>
      <c r="AH4540" s="2" t="str">
        <f t="shared" si="288"/>
        <v/>
      </c>
      <c r="AI4540" s="2" t="str">
        <f t="shared" si="289"/>
        <v/>
      </c>
      <c r="AK4540" s="2" t="str">
        <f t="shared" si="286"/>
        <v/>
      </c>
      <c r="BF4540" s="2" t="str">
        <f>VLOOKUP(M4540,'[1]mã win'!G:K,5,0)</f>
        <v>N</v>
      </c>
    </row>
    <row r="4541" spans="1:58" x14ac:dyDescent="0.25">
      <c r="A4541" s="6" t="s">
        <v>22123</v>
      </c>
      <c r="B4541" s="6" t="s">
        <v>15468</v>
      </c>
      <c r="C4541" s="6" t="s">
        <v>22124</v>
      </c>
      <c r="D4541" s="2" t="s">
        <v>15876</v>
      </c>
      <c r="E4541" s="2" t="s">
        <v>9720</v>
      </c>
      <c r="G4541" s="6" t="s">
        <v>15031</v>
      </c>
      <c r="H4541" s="6"/>
      <c r="I4541" s="6"/>
      <c r="J4541" s="6"/>
      <c r="K4541" s="7"/>
      <c r="L4541" s="6" t="s">
        <v>24</v>
      </c>
      <c r="M4541" s="6" t="s">
        <v>25</v>
      </c>
      <c r="N4541" s="6" t="s">
        <v>25</v>
      </c>
      <c r="O4541" s="6" t="s">
        <v>251</v>
      </c>
      <c r="P4541" s="8" t="s">
        <v>27</v>
      </c>
      <c r="Q4541" s="9">
        <v>44707.491802546298</v>
      </c>
      <c r="R4541" s="6" t="s">
        <v>6465</v>
      </c>
      <c r="X4541" s="6" t="s">
        <v>22125</v>
      </c>
      <c r="Y4541" s="2" t="s">
        <v>15876</v>
      </c>
      <c r="Z4541" s="2" t="s">
        <v>9720</v>
      </c>
      <c r="AA4541" s="2" t="s">
        <v>15647</v>
      </c>
      <c r="AB4541" s="2" t="s">
        <v>27</v>
      </c>
      <c r="AC4541" s="2" t="s">
        <v>27</v>
      </c>
      <c r="AD4541" s="2" t="s">
        <v>27</v>
      </c>
      <c r="AE4541" s="2" t="s">
        <v>27</v>
      </c>
      <c r="AG4541" s="2" t="str">
        <f t="shared" si="287"/>
        <v>phường Nghĩa Đô</v>
      </c>
      <c r="AH4541" s="2" t="str">
        <f t="shared" si="288"/>
        <v>quận Cầu Giấy</v>
      </c>
      <c r="AI4541" s="2" t="str">
        <f t="shared" si="289"/>
        <v/>
      </c>
      <c r="AK4541" s="2" t="str">
        <f t="shared" si="286"/>
        <v/>
      </c>
      <c r="BF4541" s="2" t="str">
        <f>VLOOKUP(M4541,'[1]mã win'!G:K,5,0)</f>
        <v>B</v>
      </c>
    </row>
    <row r="4542" spans="1:58" x14ac:dyDescent="0.25">
      <c r="A4542" s="6" t="s">
        <v>22126</v>
      </c>
      <c r="B4542" s="6" t="s">
        <v>15457</v>
      </c>
      <c r="C4542" s="6" t="s">
        <v>22127</v>
      </c>
      <c r="D4542" s="2" t="s">
        <v>12592</v>
      </c>
      <c r="E4542" s="2" t="s">
        <v>5145</v>
      </c>
      <c r="G4542" s="6" t="s">
        <v>15024</v>
      </c>
      <c r="H4542" s="6" t="s">
        <v>27</v>
      </c>
      <c r="I4542" s="6"/>
      <c r="J4542" s="6"/>
      <c r="K4542" s="7">
        <v>60</v>
      </c>
      <c r="L4542" s="6" t="s">
        <v>199</v>
      </c>
      <c r="M4542" s="6" t="s">
        <v>39</v>
      </c>
      <c r="N4542" s="6" t="s">
        <v>39</v>
      </c>
      <c r="O4542" s="6" t="s">
        <v>451</v>
      </c>
      <c r="P4542" s="8" t="s">
        <v>27</v>
      </c>
      <c r="Q4542" s="9">
        <v>44735.596840312501</v>
      </c>
      <c r="R4542" s="6" t="s">
        <v>28</v>
      </c>
      <c r="X4542" s="6" t="s">
        <v>22128</v>
      </c>
      <c r="Y4542" s="2" t="s">
        <v>12592</v>
      </c>
      <c r="Z4542" s="2" t="s">
        <v>5145</v>
      </c>
      <c r="AA4542" s="2" t="s">
        <v>114</v>
      </c>
      <c r="AB4542" s="2" t="s">
        <v>27</v>
      </c>
      <c r="AC4542" s="2" t="s">
        <v>27</v>
      </c>
      <c r="AD4542" s="2" t="s">
        <v>27</v>
      </c>
      <c r="AE4542" s="2" t="s">
        <v>27</v>
      </c>
      <c r="AG4542" s="2" t="str">
        <f t="shared" si="287"/>
        <v>P.1</v>
      </c>
      <c r="AH4542" s="2" t="str">
        <f t="shared" si="288"/>
        <v>Q.Gò Vấp</v>
      </c>
      <c r="AI4542" s="2" t="str">
        <f t="shared" si="289"/>
        <v/>
      </c>
      <c r="AK4542" s="2" t="str">
        <f t="shared" si="286"/>
        <v/>
      </c>
      <c r="BF4542" s="2" t="str">
        <f>VLOOKUP(M4542,'[1]mã win'!G:K,5,0)</f>
        <v>N</v>
      </c>
    </row>
    <row r="4543" spans="1:58" x14ac:dyDescent="0.25">
      <c r="A4543" s="6" t="s">
        <v>22129</v>
      </c>
      <c r="B4543" s="6" t="s">
        <v>15463</v>
      </c>
      <c r="C4543" s="6" t="s">
        <v>22130</v>
      </c>
      <c r="D4543" s="2" t="s">
        <v>27</v>
      </c>
      <c r="E4543" s="2" t="s">
        <v>17550</v>
      </c>
      <c r="G4543" s="6" t="s">
        <v>15031</v>
      </c>
      <c r="H4543" s="6"/>
      <c r="I4543" s="6"/>
      <c r="J4543" s="6"/>
      <c r="K4543" s="7"/>
      <c r="L4543" s="6" t="s">
        <v>24</v>
      </c>
      <c r="M4543" s="6" t="s">
        <v>25</v>
      </c>
      <c r="N4543" s="6" t="s">
        <v>25</v>
      </c>
      <c r="O4543" s="6" t="s">
        <v>17550</v>
      </c>
      <c r="P4543" s="8" t="s">
        <v>27</v>
      </c>
      <c r="Q4543" s="9">
        <v>44719.588743865701</v>
      </c>
      <c r="R4543" s="6" t="s">
        <v>6465</v>
      </c>
      <c r="X4543" s="6" t="s">
        <v>22131</v>
      </c>
      <c r="Y4543" s="2" t="s">
        <v>22132</v>
      </c>
      <c r="Z4543" s="2" t="s">
        <v>17550</v>
      </c>
      <c r="AA4543" s="2" t="s">
        <v>31</v>
      </c>
      <c r="AB4543" s="2" t="s">
        <v>27</v>
      </c>
      <c r="AC4543" s="2" t="s">
        <v>27</v>
      </c>
      <c r="AD4543" s="2" t="s">
        <v>27</v>
      </c>
      <c r="AE4543" s="2" t="s">
        <v>27</v>
      </c>
      <c r="AG4543" s="2" t="str">
        <f t="shared" si="287"/>
        <v/>
      </c>
      <c r="AH4543" s="2" t="str">
        <f t="shared" si="288"/>
        <v/>
      </c>
      <c r="AI4543" s="2" t="str">
        <f t="shared" si="289"/>
        <v>Huyện Ba Vì</v>
      </c>
      <c r="AK4543" s="2" t="str">
        <f t="shared" si="286"/>
        <v/>
      </c>
      <c r="BF4543" s="2" t="str">
        <f>VLOOKUP(M4543,'[1]mã win'!G:K,5,0)</f>
        <v>B</v>
      </c>
    </row>
    <row r="4544" spans="1:58" x14ac:dyDescent="0.25">
      <c r="A4544" s="6" t="s">
        <v>22133</v>
      </c>
      <c r="B4544" s="6" t="s">
        <v>15463</v>
      </c>
      <c r="C4544" s="6" t="s">
        <v>22134</v>
      </c>
      <c r="D4544" s="2" t="s">
        <v>22135</v>
      </c>
      <c r="E4544" s="2" t="s">
        <v>10703</v>
      </c>
      <c r="G4544" s="6" t="s">
        <v>15031</v>
      </c>
      <c r="H4544" s="6"/>
      <c r="I4544" s="6"/>
      <c r="J4544" s="6"/>
      <c r="K4544" s="7"/>
      <c r="L4544" s="6" t="s">
        <v>24</v>
      </c>
      <c r="M4544" s="6" t="s">
        <v>25</v>
      </c>
      <c r="N4544" s="6" t="s">
        <v>25</v>
      </c>
      <c r="O4544" s="6" t="s">
        <v>10703</v>
      </c>
      <c r="P4544" s="8" t="s">
        <v>27</v>
      </c>
      <c r="Q4544" s="9">
        <v>44737.334363506903</v>
      </c>
      <c r="R4544" s="6" t="s">
        <v>6465</v>
      </c>
      <c r="X4544" s="6" t="s">
        <v>10185</v>
      </c>
      <c r="Y4544" s="2" t="s">
        <v>22136</v>
      </c>
      <c r="Z4544" s="2" t="s">
        <v>22135</v>
      </c>
      <c r="AA4544" s="2" t="s">
        <v>22137</v>
      </c>
      <c r="AB4544" s="2" t="s">
        <v>10703</v>
      </c>
      <c r="AC4544" s="2" t="s">
        <v>31</v>
      </c>
      <c r="AD4544" s="2" t="s">
        <v>27</v>
      </c>
      <c r="AE4544" s="2" t="s">
        <v>27</v>
      </c>
      <c r="AG4544" s="2" t="str">
        <f t="shared" si="287"/>
        <v>phố Thụy Ứng</v>
      </c>
      <c r="AH4544" s="2" t="str">
        <f t="shared" si="288"/>
        <v/>
      </c>
      <c r="AI4544" s="2" t="str">
        <f t="shared" si="289"/>
        <v>Huyện Đan Phượng</v>
      </c>
      <c r="AK4544" s="2" t="str">
        <f t="shared" si="286"/>
        <v/>
      </c>
      <c r="BF4544" s="2" t="str">
        <f>VLOOKUP(M4544,'[1]mã win'!G:K,5,0)</f>
        <v>B</v>
      </c>
    </row>
    <row r="4545" spans="1:58" x14ac:dyDescent="0.25">
      <c r="A4545" s="6" t="s">
        <v>22138</v>
      </c>
      <c r="B4545" s="6" t="s">
        <v>15457</v>
      </c>
      <c r="C4545" s="6" t="s">
        <v>22139</v>
      </c>
      <c r="D4545" s="2" t="s">
        <v>20691</v>
      </c>
      <c r="E4545" s="2" t="s">
        <v>36</v>
      </c>
      <c r="G4545" s="6" t="s">
        <v>15024</v>
      </c>
      <c r="H4545" s="6" t="s">
        <v>27</v>
      </c>
      <c r="I4545" s="6"/>
      <c r="J4545" s="6"/>
      <c r="K4545" s="7">
        <v>60</v>
      </c>
      <c r="L4545" s="6" t="s">
        <v>199</v>
      </c>
      <c r="M4545" s="6" t="s">
        <v>39</v>
      </c>
      <c r="N4545" s="6" t="s">
        <v>39</v>
      </c>
      <c r="O4545" s="6" t="s">
        <v>36</v>
      </c>
      <c r="P4545" s="8" t="s">
        <v>27</v>
      </c>
      <c r="Q4545" s="9">
        <v>44767.428815312502</v>
      </c>
      <c r="R4545" s="6" t="s">
        <v>28</v>
      </c>
      <c r="X4545" s="6" t="s">
        <v>22140</v>
      </c>
      <c r="Y4545" s="2" t="s">
        <v>20691</v>
      </c>
      <c r="Z4545" s="2" t="s">
        <v>36</v>
      </c>
      <c r="AA4545" s="2" t="s">
        <v>114</v>
      </c>
      <c r="AB4545" s="2" t="s">
        <v>27</v>
      </c>
      <c r="AC4545" s="2" t="s">
        <v>27</v>
      </c>
      <c r="AD4545" s="2" t="s">
        <v>27</v>
      </c>
      <c r="AE4545" s="2" t="s">
        <v>27</v>
      </c>
      <c r="AG4545" s="2" t="str">
        <f t="shared" si="287"/>
        <v>Phường Hiệp Tân</v>
      </c>
      <c r="AH4545" s="2" t="str">
        <f t="shared" si="288"/>
        <v>Quận Tân Phú</v>
      </c>
      <c r="AI4545" s="2" t="str">
        <f t="shared" si="289"/>
        <v/>
      </c>
      <c r="AK4545" s="2" t="str">
        <f t="shared" si="286"/>
        <v/>
      </c>
      <c r="BF4545" s="2" t="str">
        <f>VLOOKUP(M4545,'[1]mã win'!G:K,5,0)</f>
        <v>N</v>
      </c>
    </row>
    <row r="4546" spans="1:58" x14ac:dyDescent="0.25">
      <c r="A4546" s="6" t="s">
        <v>22141</v>
      </c>
      <c r="B4546" s="6" t="s">
        <v>16559</v>
      </c>
      <c r="C4546" s="6" t="s">
        <v>22142</v>
      </c>
      <c r="D4546" s="2" t="s">
        <v>22143</v>
      </c>
      <c r="E4546" s="2" t="s">
        <v>51</v>
      </c>
      <c r="G4546" s="6" t="s">
        <v>15024</v>
      </c>
      <c r="H4546" s="6" t="s">
        <v>27</v>
      </c>
      <c r="I4546" s="6"/>
      <c r="J4546" s="6"/>
      <c r="K4546" s="7">
        <v>60</v>
      </c>
      <c r="L4546" s="6" t="s">
        <v>63</v>
      </c>
      <c r="M4546" s="6" t="s">
        <v>39</v>
      </c>
      <c r="N4546" s="6" t="s">
        <v>39</v>
      </c>
      <c r="O4546" s="6" t="s">
        <v>51</v>
      </c>
      <c r="P4546" s="8" t="s">
        <v>27</v>
      </c>
      <c r="Q4546" s="9">
        <v>44750.337326041699</v>
      </c>
      <c r="R4546" s="6" t="s">
        <v>28</v>
      </c>
      <c r="X4546" s="6" t="s">
        <v>22144</v>
      </c>
      <c r="Y4546" s="2" t="s">
        <v>22145</v>
      </c>
      <c r="Z4546" s="2" t="s">
        <v>22146</v>
      </c>
      <c r="AA4546" s="2" t="s">
        <v>22147</v>
      </c>
      <c r="AB4546" s="2" t="s">
        <v>22148</v>
      </c>
      <c r="AC4546" s="2" t="s">
        <v>22143</v>
      </c>
      <c r="AD4546" s="2" t="s">
        <v>3534</v>
      </c>
      <c r="AE4546" s="2" t="s">
        <v>114</v>
      </c>
      <c r="AG4546" s="2" t="str">
        <f t="shared" si="287"/>
        <v>P. Cát Lái</v>
      </c>
      <c r="AH4546" s="2" t="str">
        <f t="shared" si="288"/>
        <v/>
      </c>
      <c r="AI4546" s="2" t="str">
        <f t="shared" si="289"/>
        <v/>
      </c>
      <c r="AK4546" s="2" t="str">
        <f t="shared" si="286"/>
        <v/>
      </c>
      <c r="BF4546" s="2" t="str">
        <f>VLOOKUP(M4546,'[1]mã win'!G:K,5,0)</f>
        <v>N</v>
      </c>
    </row>
    <row r="4547" spans="1:58" x14ac:dyDescent="0.25">
      <c r="A4547" s="6" t="s">
        <v>22149</v>
      </c>
      <c r="B4547" s="6" t="s">
        <v>15457</v>
      </c>
      <c r="C4547" s="6" t="s">
        <v>22150</v>
      </c>
      <c r="D4547" s="2" t="s">
        <v>17517</v>
      </c>
      <c r="E4547" s="2" t="s">
        <v>17518</v>
      </c>
      <c r="G4547" s="6" t="s">
        <v>15024</v>
      </c>
      <c r="H4547" s="6" t="s">
        <v>27</v>
      </c>
      <c r="I4547" s="6"/>
      <c r="J4547" s="6"/>
      <c r="K4547" s="7">
        <v>60</v>
      </c>
      <c r="L4547" s="6" t="s">
        <v>199</v>
      </c>
      <c r="M4547" s="6" t="s">
        <v>39</v>
      </c>
      <c r="N4547" s="6" t="s">
        <v>39</v>
      </c>
      <c r="O4547" s="6" t="s">
        <v>200</v>
      </c>
      <c r="P4547" s="8" t="s">
        <v>27</v>
      </c>
      <c r="Q4547" s="9">
        <v>44749.608174456</v>
      </c>
      <c r="R4547" s="6" t="s">
        <v>28</v>
      </c>
      <c r="X4547" s="6" t="s">
        <v>22151</v>
      </c>
      <c r="Y4547" s="2" t="s">
        <v>22152</v>
      </c>
      <c r="Z4547" s="2" t="s">
        <v>17517</v>
      </c>
      <c r="AA4547" s="2" t="s">
        <v>17518</v>
      </c>
      <c r="AB4547" s="2" t="s">
        <v>114</v>
      </c>
      <c r="AC4547" s="2" t="s">
        <v>27</v>
      </c>
      <c r="AD4547" s="2" t="s">
        <v>27</v>
      </c>
      <c r="AE4547" s="2" t="s">
        <v>27</v>
      </c>
      <c r="AG4547" s="2" t="str">
        <f t="shared" si="287"/>
        <v>P. 2</v>
      </c>
      <c r="AH4547" s="2" t="str">
        <f t="shared" si="288"/>
        <v>Q. Tân Bình</v>
      </c>
      <c r="AI4547" s="2" t="str">
        <f t="shared" si="289"/>
        <v/>
      </c>
      <c r="AK4547" s="2" t="str">
        <f t="shared" ref="AK4547:AK4610" si="290">IF(LEFT(X4547,2)="tỉ",X4547,IF(LEFT(Y4547,2)="tỉ",Y4547,IF(LEFT(Z4547,2)="tỉ",Z4547,IF(LEFT(AA4547,2)="tỉ",AA4547,IF(LEFT(AB4547,2)="tỉ",AB4547,IF(LEFT(AC4547,2)="tỉ",AC4547,IF(LEFT(AD4547,2)="tỉ",AD4547,IF(LEFT(AE4547,2)="tỉ",AE4547,IF(LEFT(AF4547,2)="tỉ",AF4547,"")))))))))</f>
        <v/>
      </c>
      <c r="BF4547" s="2" t="str">
        <f>VLOOKUP(M4547,'[1]mã win'!G:K,5,0)</f>
        <v>N</v>
      </c>
    </row>
    <row r="4548" spans="1:58" x14ac:dyDescent="0.25">
      <c r="A4548" s="6" t="s">
        <v>22153</v>
      </c>
      <c r="B4548" s="6" t="s">
        <v>15457</v>
      </c>
      <c r="C4548" s="6" t="s">
        <v>22154</v>
      </c>
      <c r="D4548" s="2" t="s">
        <v>5150</v>
      </c>
      <c r="E4548" s="2" t="s">
        <v>8384</v>
      </c>
      <c r="G4548" s="6" t="s">
        <v>15024</v>
      </c>
      <c r="H4548" s="6" t="s">
        <v>27</v>
      </c>
      <c r="I4548" s="6"/>
      <c r="J4548" s="6"/>
      <c r="K4548" s="7">
        <v>60</v>
      </c>
      <c r="L4548" s="6" t="s">
        <v>50</v>
      </c>
      <c r="M4548" s="6" t="s">
        <v>39</v>
      </c>
      <c r="N4548" s="6" t="s">
        <v>39</v>
      </c>
      <c r="O4548" s="6" t="s">
        <v>143</v>
      </c>
      <c r="P4548" s="8" t="s">
        <v>27</v>
      </c>
      <c r="Q4548" s="9">
        <v>44767.450538044002</v>
      </c>
      <c r="R4548" s="6" t="s">
        <v>28</v>
      </c>
      <c r="X4548" s="6" t="s">
        <v>22155</v>
      </c>
      <c r="Y4548" s="2" t="s">
        <v>22156</v>
      </c>
      <c r="Z4548" s="2" t="s">
        <v>22157</v>
      </c>
      <c r="AA4548" s="2" t="s">
        <v>5150</v>
      </c>
      <c r="AB4548" s="2" t="s">
        <v>8384</v>
      </c>
      <c r="AC4548" s="2" t="s">
        <v>22158</v>
      </c>
      <c r="AD4548" s="2" t="s">
        <v>22159</v>
      </c>
      <c r="AE4548" s="2" t="s">
        <v>27</v>
      </c>
      <c r="AG4548" s="2" t="str">
        <f t="shared" si="287"/>
        <v>P.Phú Mỹ</v>
      </c>
      <c r="AH4548" s="2" t="str">
        <f t="shared" si="288"/>
        <v>Q.7</v>
      </c>
      <c r="AI4548" s="2" t="str">
        <f t="shared" si="289"/>
        <v/>
      </c>
      <c r="AK4548" s="2" t="str">
        <f t="shared" si="290"/>
        <v/>
      </c>
      <c r="BF4548" s="2" t="str">
        <f>VLOOKUP(M4548,'[1]mã win'!G:K,5,0)</f>
        <v>N</v>
      </c>
    </row>
    <row r="4549" spans="1:58" x14ac:dyDescent="0.25">
      <c r="A4549" s="6" t="s">
        <v>22160</v>
      </c>
      <c r="B4549" s="6" t="s">
        <v>15468</v>
      </c>
      <c r="C4549" s="6" t="s">
        <v>22161</v>
      </c>
      <c r="D4549" s="2" t="s">
        <v>27</v>
      </c>
      <c r="E4549" s="2" t="s">
        <v>22162</v>
      </c>
      <c r="G4549" s="6" t="s">
        <v>15031</v>
      </c>
      <c r="H4549" s="6"/>
      <c r="I4549" s="6"/>
      <c r="J4549" s="6"/>
      <c r="K4549" s="7"/>
      <c r="L4549" s="6" t="s">
        <v>8064</v>
      </c>
      <c r="M4549" s="6" t="s">
        <v>25</v>
      </c>
      <c r="N4549" s="6" t="s">
        <v>25</v>
      </c>
      <c r="O4549" s="6" t="s">
        <v>14423</v>
      </c>
      <c r="P4549" s="8" t="s">
        <v>27</v>
      </c>
      <c r="Q4549" s="9">
        <v>44720.358634027798</v>
      </c>
      <c r="R4549" s="6" t="s">
        <v>6465</v>
      </c>
      <c r="X4549" s="6" t="s">
        <v>4735</v>
      </c>
      <c r="Y4549" s="2" t="s">
        <v>22163</v>
      </c>
      <c r="Z4549" s="2" t="s">
        <v>22164</v>
      </c>
      <c r="AA4549" s="2" t="s">
        <v>22162</v>
      </c>
      <c r="AB4549" s="2" t="s">
        <v>31</v>
      </c>
      <c r="AC4549" s="2" t="s">
        <v>27</v>
      </c>
      <c r="AD4549" s="2" t="s">
        <v>27</v>
      </c>
      <c r="AE4549" s="2" t="s">
        <v>27</v>
      </c>
      <c r="AG4549" s="2" t="str">
        <f t="shared" si="287"/>
        <v/>
      </c>
      <c r="AH4549" s="2" t="str">
        <f t="shared" si="288"/>
        <v/>
      </c>
      <c r="AI4549" s="2" t="str">
        <f t="shared" si="289"/>
        <v>huyện Thạch Thất</v>
      </c>
      <c r="AK4549" s="2" t="str">
        <f t="shared" si="290"/>
        <v/>
      </c>
      <c r="BF4549" s="2" t="str">
        <f>VLOOKUP(M4549,'[1]mã win'!G:K,5,0)</f>
        <v>B</v>
      </c>
    </row>
    <row r="4550" spans="1:58" x14ac:dyDescent="0.25">
      <c r="A4550" s="6" t="s">
        <v>22165</v>
      </c>
      <c r="B4550" s="6" t="s">
        <v>15457</v>
      </c>
      <c r="C4550" s="6" t="s">
        <v>22166</v>
      </c>
      <c r="D4550" s="2" t="s">
        <v>8389</v>
      </c>
      <c r="E4550" s="2" t="s">
        <v>8928</v>
      </c>
      <c r="G4550" s="6" t="s">
        <v>15024</v>
      </c>
      <c r="H4550" s="6" t="s">
        <v>27</v>
      </c>
      <c r="I4550" s="6"/>
      <c r="J4550" s="6"/>
      <c r="K4550" s="7">
        <v>60</v>
      </c>
      <c r="L4550" s="6" t="s">
        <v>50</v>
      </c>
      <c r="M4550" s="6" t="s">
        <v>39</v>
      </c>
      <c r="N4550" s="6" t="s">
        <v>39</v>
      </c>
      <c r="O4550" s="6" t="s">
        <v>1143</v>
      </c>
      <c r="P4550" s="8" t="s">
        <v>27</v>
      </c>
      <c r="Q4550" s="9">
        <v>44719.7422756944</v>
      </c>
      <c r="R4550" s="6" t="s">
        <v>28</v>
      </c>
      <c r="X4550" s="6">
        <v>6</v>
      </c>
      <c r="Y4550" s="2" t="s">
        <v>3738</v>
      </c>
      <c r="Z4550" s="2" t="s">
        <v>22167</v>
      </c>
      <c r="AA4550" s="2" t="s">
        <v>22168</v>
      </c>
      <c r="AB4550" s="2" t="s">
        <v>8389</v>
      </c>
      <c r="AC4550" s="2" t="s">
        <v>8928</v>
      </c>
      <c r="AD4550" s="2" t="s">
        <v>114</v>
      </c>
      <c r="AE4550" s="2" t="s">
        <v>27</v>
      </c>
      <c r="AG4550" s="2" t="str">
        <f t="shared" si="287"/>
        <v>P.6</v>
      </c>
      <c r="AH4550" s="2" t="str">
        <f t="shared" si="288"/>
        <v>Q.4</v>
      </c>
      <c r="AI4550" s="2" t="str">
        <f t="shared" si="289"/>
        <v/>
      </c>
      <c r="AK4550" s="2" t="str">
        <f t="shared" si="290"/>
        <v/>
      </c>
      <c r="BF4550" s="2" t="str">
        <f>VLOOKUP(M4550,'[1]mã win'!G:K,5,0)</f>
        <v>N</v>
      </c>
    </row>
    <row r="4551" spans="1:58" x14ac:dyDescent="0.25">
      <c r="A4551" s="6" t="s">
        <v>22169</v>
      </c>
      <c r="B4551" s="6" t="s">
        <v>15457</v>
      </c>
      <c r="C4551" s="6" t="s">
        <v>22170</v>
      </c>
      <c r="D4551" s="2" t="s">
        <v>5134</v>
      </c>
      <c r="E4551" s="2" t="s">
        <v>197</v>
      </c>
      <c r="G4551" s="6" t="s">
        <v>15024</v>
      </c>
      <c r="H4551" s="6" t="s">
        <v>27</v>
      </c>
      <c r="I4551" s="6"/>
      <c r="J4551" s="6"/>
      <c r="K4551" s="7">
        <v>60</v>
      </c>
      <c r="L4551" s="6" t="s">
        <v>199</v>
      </c>
      <c r="M4551" s="6" t="s">
        <v>39</v>
      </c>
      <c r="N4551" s="6" t="s">
        <v>39</v>
      </c>
      <c r="O4551" s="6" t="s">
        <v>200</v>
      </c>
      <c r="P4551" s="8" t="s">
        <v>27</v>
      </c>
      <c r="Q4551" s="9">
        <v>44769.421663229201</v>
      </c>
      <c r="R4551" s="6" t="s">
        <v>28</v>
      </c>
      <c r="X4551" s="6" t="s">
        <v>22171</v>
      </c>
      <c r="Y4551" s="2" t="s">
        <v>5134</v>
      </c>
      <c r="Z4551" s="2" t="s">
        <v>197</v>
      </c>
      <c r="AA4551" s="2" t="s">
        <v>114</v>
      </c>
      <c r="AB4551" s="2" t="s">
        <v>27</v>
      </c>
      <c r="AC4551" s="2" t="s">
        <v>27</v>
      </c>
      <c r="AD4551" s="2" t="s">
        <v>27</v>
      </c>
      <c r="AE4551" s="2" t="s">
        <v>27</v>
      </c>
      <c r="AG4551" s="2" t="str">
        <f t="shared" si="287"/>
        <v>P.13</v>
      </c>
      <c r="AH4551" s="2" t="str">
        <f t="shared" si="288"/>
        <v>Q.Tân Bình</v>
      </c>
      <c r="AI4551" s="2" t="str">
        <f t="shared" si="289"/>
        <v/>
      </c>
      <c r="AK4551" s="2" t="str">
        <f t="shared" si="290"/>
        <v/>
      </c>
      <c r="BF4551" s="2" t="str">
        <f>VLOOKUP(M4551,'[1]mã win'!G:K,5,0)</f>
        <v>N</v>
      </c>
    </row>
    <row r="4552" spans="1:58" x14ac:dyDescent="0.25">
      <c r="A4552" s="6" t="s">
        <v>22172</v>
      </c>
      <c r="B4552" s="6" t="s">
        <v>15457</v>
      </c>
      <c r="C4552" s="6" t="s">
        <v>22173</v>
      </c>
      <c r="D4552" s="2" t="s">
        <v>22174</v>
      </c>
      <c r="E4552" s="2" t="s">
        <v>391</v>
      </c>
      <c r="G4552" s="6" t="s">
        <v>15024</v>
      </c>
      <c r="H4552" s="6" t="s">
        <v>27</v>
      </c>
      <c r="I4552" s="6"/>
      <c r="J4552" s="6"/>
      <c r="K4552" s="7">
        <v>60</v>
      </c>
      <c r="L4552" s="6" t="s">
        <v>133</v>
      </c>
      <c r="M4552" s="6" t="s">
        <v>39</v>
      </c>
      <c r="N4552" s="6" t="s">
        <v>39</v>
      </c>
      <c r="O4552" s="6" t="s">
        <v>305</v>
      </c>
      <c r="P4552" s="8" t="s">
        <v>27</v>
      </c>
      <c r="Q4552" s="9">
        <v>44767.549406516198</v>
      </c>
      <c r="R4552" s="6" t="s">
        <v>28</v>
      </c>
      <c r="X4552" s="6" t="s">
        <v>22175</v>
      </c>
      <c r="Y4552" s="2" t="s">
        <v>22174</v>
      </c>
      <c r="Z4552" s="2" t="s">
        <v>391</v>
      </c>
      <c r="AA4552" s="2" t="s">
        <v>114</v>
      </c>
      <c r="AB4552" s="2" t="s">
        <v>27</v>
      </c>
      <c r="AC4552" s="2" t="s">
        <v>27</v>
      </c>
      <c r="AD4552" s="2" t="s">
        <v>27</v>
      </c>
      <c r="AE4552" s="2" t="s">
        <v>27</v>
      </c>
      <c r="AG4552" s="2" t="str">
        <f t="shared" si="287"/>
        <v>P.An Lạc</v>
      </c>
      <c r="AH4552" s="2" t="str">
        <f t="shared" si="288"/>
        <v>Q.Bình Tân</v>
      </c>
      <c r="AI4552" s="2" t="str">
        <f t="shared" si="289"/>
        <v/>
      </c>
      <c r="AK4552" s="2" t="str">
        <f t="shared" si="290"/>
        <v/>
      </c>
      <c r="BF4552" s="2" t="str">
        <f>VLOOKUP(M4552,'[1]mã win'!G:K,5,0)</f>
        <v>N</v>
      </c>
    </row>
    <row r="4553" spans="1:58" x14ac:dyDescent="0.25">
      <c r="A4553" s="6" t="s">
        <v>22176</v>
      </c>
      <c r="B4553" s="6" t="s">
        <v>15457</v>
      </c>
      <c r="C4553" s="6" t="s">
        <v>22177</v>
      </c>
      <c r="D4553" s="2" t="s">
        <v>8291</v>
      </c>
      <c r="E4553" s="2" t="s">
        <v>17333</v>
      </c>
      <c r="G4553" s="6" t="s">
        <v>15024</v>
      </c>
      <c r="H4553" s="6" t="s">
        <v>27</v>
      </c>
      <c r="I4553" s="6"/>
      <c r="J4553" s="6"/>
      <c r="K4553" s="7">
        <v>60</v>
      </c>
      <c r="L4553" s="6" t="s">
        <v>199</v>
      </c>
      <c r="M4553" s="6" t="s">
        <v>39</v>
      </c>
      <c r="N4553" s="6" t="s">
        <v>39</v>
      </c>
      <c r="O4553" s="6" t="s">
        <v>451</v>
      </c>
      <c r="P4553" s="8" t="s">
        <v>27</v>
      </c>
      <c r="Q4553" s="9">
        <v>44749.616222835597</v>
      </c>
      <c r="R4553" s="6" t="s">
        <v>28</v>
      </c>
      <c r="X4553" s="6" t="s">
        <v>22178</v>
      </c>
      <c r="Y4553" s="2" t="s">
        <v>8291</v>
      </c>
      <c r="Z4553" s="2" t="s">
        <v>17333</v>
      </c>
      <c r="AA4553" s="2" t="s">
        <v>114</v>
      </c>
      <c r="AB4553" s="2" t="s">
        <v>27</v>
      </c>
      <c r="AC4553" s="2" t="s">
        <v>27</v>
      </c>
      <c r="AD4553" s="2" t="s">
        <v>27</v>
      </c>
      <c r="AE4553" s="2" t="s">
        <v>27</v>
      </c>
      <c r="AG4553" s="2" t="str">
        <f t="shared" si="287"/>
        <v>P. 5</v>
      </c>
      <c r="AH4553" s="2" t="str">
        <f t="shared" si="288"/>
        <v>Q. Gò Vấp</v>
      </c>
      <c r="AI4553" s="2" t="str">
        <f t="shared" si="289"/>
        <v/>
      </c>
      <c r="AK4553" s="2" t="str">
        <f t="shared" si="290"/>
        <v/>
      </c>
      <c r="BF4553" s="2" t="str">
        <f>VLOOKUP(M4553,'[1]mã win'!G:K,5,0)</f>
        <v>N</v>
      </c>
    </row>
    <row r="4554" spans="1:58" x14ac:dyDescent="0.25">
      <c r="A4554" s="6" t="s">
        <v>22179</v>
      </c>
      <c r="B4554" s="6" t="s">
        <v>15440</v>
      </c>
      <c r="C4554" s="6" t="s">
        <v>22180</v>
      </c>
      <c r="D4554" s="2" t="s">
        <v>8555</v>
      </c>
      <c r="E4554" s="2" t="s">
        <v>8556</v>
      </c>
      <c r="G4554" s="6" t="s">
        <v>15024</v>
      </c>
      <c r="H4554" s="6" t="s">
        <v>27</v>
      </c>
      <c r="I4554" s="6"/>
      <c r="J4554" s="6"/>
      <c r="K4554" s="7">
        <v>60</v>
      </c>
      <c r="L4554" s="6" t="s">
        <v>133</v>
      </c>
      <c r="M4554" s="6" t="s">
        <v>39</v>
      </c>
      <c r="N4554" s="6" t="s">
        <v>39</v>
      </c>
      <c r="O4554" s="6" t="s">
        <v>3279</v>
      </c>
      <c r="P4554" s="8" t="s">
        <v>27</v>
      </c>
      <c r="Q4554" s="9">
        <v>44767.408747719899</v>
      </c>
      <c r="R4554" s="6" t="s">
        <v>28</v>
      </c>
      <c r="X4554" s="6" t="s">
        <v>22181</v>
      </c>
      <c r="Y4554" s="2" t="s">
        <v>8555</v>
      </c>
      <c r="Z4554" s="2" t="s">
        <v>8556</v>
      </c>
      <c r="AA4554" s="2" t="s">
        <v>114</v>
      </c>
      <c r="AB4554" s="2" t="s">
        <v>27</v>
      </c>
      <c r="AC4554" s="2" t="s">
        <v>27</v>
      </c>
      <c r="AD4554" s="2" t="s">
        <v>27</v>
      </c>
      <c r="AE4554" s="2" t="s">
        <v>27</v>
      </c>
      <c r="AG4554" s="2" t="str">
        <f t="shared" si="287"/>
        <v>P.4</v>
      </c>
      <c r="AH4554" s="2" t="str">
        <f t="shared" si="288"/>
        <v>Q.8</v>
      </c>
      <c r="AI4554" s="2" t="str">
        <f t="shared" si="289"/>
        <v/>
      </c>
      <c r="AK4554" s="2" t="str">
        <f t="shared" si="290"/>
        <v/>
      </c>
      <c r="BF4554" s="2" t="str">
        <f>VLOOKUP(M4554,'[1]mã win'!G:K,5,0)</f>
        <v>N</v>
      </c>
    </row>
    <row r="4555" spans="1:58" x14ac:dyDescent="0.25">
      <c r="A4555" s="6" t="s">
        <v>22182</v>
      </c>
      <c r="B4555" s="6" t="s">
        <v>15463</v>
      </c>
      <c r="C4555" s="6" t="s">
        <v>22183</v>
      </c>
      <c r="D4555" s="2" t="s">
        <v>27</v>
      </c>
      <c r="E4555" s="2" t="s">
        <v>17550</v>
      </c>
      <c r="G4555" s="6" t="s">
        <v>15031</v>
      </c>
      <c r="H4555" s="6"/>
      <c r="I4555" s="6"/>
      <c r="J4555" s="6"/>
      <c r="K4555" s="7"/>
      <c r="L4555" s="6" t="s">
        <v>24</v>
      </c>
      <c r="M4555" s="6" t="s">
        <v>25</v>
      </c>
      <c r="N4555" s="6" t="s">
        <v>25</v>
      </c>
      <c r="O4555" s="6" t="s">
        <v>17550</v>
      </c>
      <c r="P4555" s="8" t="s">
        <v>27</v>
      </c>
      <c r="Q4555" s="9">
        <v>44727.325451585602</v>
      </c>
      <c r="R4555" s="6" t="s">
        <v>6465</v>
      </c>
      <c r="X4555" s="6" t="s">
        <v>22184</v>
      </c>
      <c r="Y4555" s="2" t="s">
        <v>22185</v>
      </c>
      <c r="Z4555" s="2" t="s">
        <v>17550</v>
      </c>
      <c r="AA4555" s="2" t="s">
        <v>31</v>
      </c>
      <c r="AB4555" s="2" t="s">
        <v>27</v>
      </c>
      <c r="AC4555" s="2" t="s">
        <v>27</v>
      </c>
      <c r="AD4555" s="2" t="s">
        <v>27</v>
      </c>
      <c r="AE4555" s="2" t="s">
        <v>27</v>
      </c>
      <c r="AG4555" s="2" t="str">
        <f t="shared" si="287"/>
        <v/>
      </c>
      <c r="AH4555" s="2" t="str">
        <f t="shared" si="288"/>
        <v/>
      </c>
      <c r="AI4555" s="2" t="str">
        <f t="shared" si="289"/>
        <v>Huyện Ba Vì</v>
      </c>
      <c r="AK4555" s="2" t="str">
        <f t="shared" si="290"/>
        <v/>
      </c>
      <c r="BF4555" s="2" t="str">
        <f>VLOOKUP(M4555,'[1]mã win'!G:K,5,0)</f>
        <v>B</v>
      </c>
    </row>
    <row r="4556" spans="1:58" x14ac:dyDescent="0.25">
      <c r="A4556" s="6" t="s">
        <v>22186</v>
      </c>
      <c r="B4556" s="6" t="s">
        <v>15468</v>
      </c>
      <c r="C4556" s="6" t="s">
        <v>22187</v>
      </c>
      <c r="D4556" s="2" t="s">
        <v>463</v>
      </c>
      <c r="E4556" s="2" t="s">
        <v>840</v>
      </c>
      <c r="G4556" s="6" t="s">
        <v>15031</v>
      </c>
      <c r="H4556" s="6"/>
      <c r="I4556" s="6"/>
      <c r="J4556" s="6"/>
      <c r="K4556" s="7"/>
      <c r="L4556" s="6" t="s">
        <v>235</v>
      </c>
      <c r="M4556" s="6" t="s">
        <v>25</v>
      </c>
      <c r="N4556" s="6" t="s">
        <v>25</v>
      </c>
      <c r="O4556" s="6" t="s">
        <v>840</v>
      </c>
      <c r="P4556" s="8" t="s">
        <v>27</v>
      </c>
      <c r="Q4556" s="9">
        <v>44746.5452093403</v>
      </c>
      <c r="R4556" s="6" t="s">
        <v>6465</v>
      </c>
      <c r="X4556" s="6" t="s">
        <v>22188</v>
      </c>
      <c r="Y4556" s="2" t="s">
        <v>463</v>
      </c>
      <c r="Z4556" s="2" t="s">
        <v>840</v>
      </c>
      <c r="AA4556" s="2" t="s">
        <v>31</v>
      </c>
      <c r="AB4556" s="2" t="s">
        <v>27</v>
      </c>
      <c r="AC4556" s="2" t="s">
        <v>27</v>
      </c>
      <c r="AD4556" s="2" t="s">
        <v>27</v>
      </c>
      <c r="AE4556" s="2" t="s">
        <v>27</v>
      </c>
      <c r="AG4556" s="2" t="str">
        <f t="shared" si="287"/>
        <v>Phường Ngọc Lâm</v>
      </c>
      <c r="AH4556" s="2" t="str">
        <f t="shared" si="288"/>
        <v>Quận Long Biên</v>
      </c>
      <c r="AI4556" s="2" t="str">
        <f t="shared" si="289"/>
        <v/>
      </c>
      <c r="AK4556" s="2" t="str">
        <f t="shared" si="290"/>
        <v/>
      </c>
      <c r="BF4556" s="2" t="str">
        <f>VLOOKUP(M4556,'[1]mã win'!G:K,5,0)</f>
        <v>B</v>
      </c>
    </row>
    <row r="4557" spans="1:58" x14ac:dyDescent="0.25">
      <c r="A4557" s="6" t="s">
        <v>22189</v>
      </c>
      <c r="B4557" s="6" t="s">
        <v>15463</v>
      </c>
      <c r="C4557" s="6" t="s">
        <v>22190</v>
      </c>
      <c r="D4557" s="2" t="s">
        <v>27</v>
      </c>
      <c r="E4557" s="2" t="s">
        <v>1047</v>
      </c>
      <c r="G4557" s="6" t="s">
        <v>15031</v>
      </c>
      <c r="H4557" s="6"/>
      <c r="I4557" s="6"/>
      <c r="J4557" s="6"/>
      <c r="K4557" s="7"/>
      <c r="L4557" s="6" t="s">
        <v>24</v>
      </c>
      <c r="M4557" s="6" t="s">
        <v>25</v>
      </c>
      <c r="N4557" s="6" t="s">
        <v>25</v>
      </c>
      <c r="O4557" s="6" t="s">
        <v>1047</v>
      </c>
      <c r="P4557" s="8" t="s">
        <v>27</v>
      </c>
      <c r="Q4557" s="9">
        <v>44719.5598727662</v>
      </c>
      <c r="R4557" s="6" t="s">
        <v>6465</v>
      </c>
      <c r="X4557" s="6" t="s">
        <v>22191</v>
      </c>
      <c r="Y4557" s="2" t="s">
        <v>11145</v>
      </c>
      <c r="Z4557" s="2" t="s">
        <v>1047</v>
      </c>
      <c r="AA4557" s="2" t="s">
        <v>31</v>
      </c>
      <c r="AB4557" s="2" t="s">
        <v>27</v>
      </c>
      <c r="AC4557" s="2" t="s">
        <v>27</v>
      </c>
      <c r="AD4557" s="2" t="s">
        <v>27</v>
      </c>
      <c r="AE4557" s="2" t="s">
        <v>27</v>
      </c>
      <c r="AG4557" s="2" t="str">
        <f t="shared" si="287"/>
        <v/>
      </c>
      <c r="AH4557" s="2" t="str">
        <f t="shared" si="288"/>
        <v/>
      </c>
      <c r="AI4557" s="2" t="str">
        <f t="shared" si="289"/>
        <v>Huyện Hoài Đức</v>
      </c>
      <c r="AK4557" s="2" t="str">
        <f t="shared" si="290"/>
        <v/>
      </c>
      <c r="BF4557" s="2" t="str">
        <f>VLOOKUP(M4557,'[1]mã win'!G:K,5,0)</f>
        <v>B</v>
      </c>
    </row>
    <row r="4558" spans="1:58" x14ac:dyDescent="0.25">
      <c r="A4558" s="6" t="s">
        <v>22192</v>
      </c>
      <c r="B4558" s="6" t="s">
        <v>15463</v>
      </c>
      <c r="C4558" s="6" t="s">
        <v>22193</v>
      </c>
      <c r="D4558" s="2" t="s">
        <v>27</v>
      </c>
      <c r="E4558" s="2" t="s">
        <v>17550</v>
      </c>
      <c r="G4558" s="6" t="s">
        <v>15031</v>
      </c>
      <c r="H4558" s="6"/>
      <c r="I4558" s="6"/>
      <c r="J4558" s="6"/>
      <c r="K4558" s="7"/>
      <c r="L4558" s="6" t="s">
        <v>24</v>
      </c>
      <c r="M4558" s="6" t="s">
        <v>25</v>
      </c>
      <c r="N4558" s="6" t="s">
        <v>25</v>
      </c>
      <c r="O4558" s="6" t="s">
        <v>17550</v>
      </c>
      <c r="P4558" s="8" t="s">
        <v>27</v>
      </c>
      <c r="Q4558" s="9">
        <v>44720.690058101798</v>
      </c>
      <c r="R4558" s="6" t="s">
        <v>6465</v>
      </c>
      <c r="X4558" s="6" t="s">
        <v>22194</v>
      </c>
      <c r="Y4558" s="2" t="s">
        <v>22195</v>
      </c>
      <c r="Z4558" s="2" t="s">
        <v>17550</v>
      </c>
      <c r="AA4558" s="2" t="s">
        <v>31</v>
      </c>
      <c r="AB4558" s="2" t="s">
        <v>27</v>
      </c>
      <c r="AC4558" s="2" t="s">
        <v>27</v>
      </c>
      <c r="AD4558" s="2" t="s">
        <v>27</v>
      </c>
      <c r="AE4558" s="2" t="s">
        <v>27</v>
      </c>
      <c r="AG4558" s="2" t="str">
        <f t="shared" si="287"/>
        <v/>
      </c>
      <c r="AH4558" s="2" t="str">
        <f t="shared" si="288"/>
        <v/>
      </c>
      <c r="AI4558" s="2" t="str">
        <f t="shared" si="289"/>
        <v>Huyện Ba Vì</v>
      </c>
      <c r="AK4558" s="2" t="str">
        <f t="shared" si="290"/>
        <v/>
      </c>
      <c r="BF4558" s="2" t="str">
        <f>VLOOKUP(M4558,'[1]mã win'!G:K,5,0)</f>
        <v>B</v>
      </c>
    </row>
    <row r="4559" spans="1:58" x14ac:dyDescent="0.25">
      <c r="A4559" s="6" t="s">
        <v>22196</v>
      </c>
      <c r="B4559" s="6" t="s">
        <v>15468</v>
      </c>
      <c r="C4559" s="6" t="s">
        <v>22197</v>
      </c>
      <c r="D4559" s="2" t="s">
        <v>27</v>
      </c>
      <c r="E4559" s="2" t="s">
        <v>902</v>
      </c>
      <c r="G4559" s="6" t="s">
        <v>15031</v>
      </c>
      <c r="H4559" s="6"/>
      <c r="I4559" s="6"/>
      <c r="J4559" s="6"/>
      <c r="K4559" s="7"/>
      <c r="L4559" s="6" t="s">
        <v>24</v>
      </c>
      <c r="M4559" s="6" t="s">
        <v>25</v>
      </c>
      <c r="N4559" s="6" t="s">
        <v>25</v>
      </c>
      <c r="O4559" s="6" t="s">
        <v>902</v>
      </c>
      <c r="P4559" s="8" t="s">
        <v>27</v>
      </c>
      <c r="Q4559" s="9">
        <v>44720.402092442098</v>
      </c>
      <c r="R4559" s="6" t="s">
        <v>6465</v>
      </c>
      <c r="X4559" s="6" t="s">
        <v>22198</v>
      </c>
      <c r="Y4559" s="2" t="s">
        <v>22199</v>
      </c>
      <c r="Z4559" s="2" t="s">
        <v>902</v>
      </c>
      <c r="AA4559" s="2" t="s">
        <v>31</v>
      </c>
      <c r="AB4559" s="2" t="s">
        <v>27</v>
      </c>
      <c r="AC4559" s="2" t="s">
        <v>27</v>
      </c>
      <c r="AD4559" s="2" t="s">
        <v>27</v>
      </c>
      <c r="AE4559" s="2" t="s">
        <v>27</v>
      </c>
      <c r="AG4559" s="2" t="str">
        <f t="shared" si="287"/>
        <v/>
      </c>
      <c r="AH4559" s="2" t="str">
        <f t="shared" si="288"/>
        <v>Quận Hà Đông</v>
      </c>
      <c r="AI4559" s="2" t="str">
        <f t="shared" si="289"/>
        <v/>
      </c>
      <c r="AK4559" s="2" t="str">
        <f t="shared" si="290"/>
        <v/>
      </c>
      <c r="BF4559" s="2" t="str">
        <f>VLOOKUP(M4559,'[1]mã win'!G:K,5,0)</f>
        <v>B</v>
      </c>
    </row>
    <row r="4560" spans="1:58" x14ac:dyDescent="0.25">
      <c r="A4560" s="6" t="s">
        <v>22200</v>
      </c>
      <c r="B4560" s="6" t="s">
        <v>15457</v>
      </c>
      <c r="C4560" s="6" t="s">
        <v>22201</v>
      </c>
      <c r="D4560" s="2" t="s">
        <v>7077</v>
      </c>
      <c r="E4560" s="2" t="s">
        <v>391</v>
      </c>
      <c r="G4560" s="6" t="s">
        <v>15024</v>
      </c>
      <c r="H4560" s="6" t="s">
        <v>27</v>
      </c>
      <c r="I4560" s="6"/>
      <c r="J4560" s="6"/>
      <c r="K4560" s="7">
        <v>60</v>
      </c>
      <c r="L4560" s="6" t="s">
        <v>133</v>
      </c>
      <c r="M4560" s="6" t="s">
        <v>39</v>
      </c>
      <c r="N4560" s="6" t="s">
        <v>39</v>
      </c>
      <c r="O4560" s="6" t="s">
        <v>305</v>
      </c>
      <c r="P4560" s="8" t="s">
        <v>27</v>
      </c>
      <c r="Q4560" s="9">
        <v>44767.417603275499</v>
      </c>
      <c r="R4560" s="6" t="s">
        <v>28</v>
      </c>
      <c r="X4560" s="6" t="s">
        <v>22202</v>
      </c>
      <c r="Y4560" s="2" t="s">
        <v>7077</v>
      </c>
      <c r="Z4560" s="2" t="s">
        <v>391</v>
      </c>
      <c r="AA4560" s="2" t="s">
        <v>114</v>
      </c>
      <c r="AB4560" s="2" t="s">
        <v>27</v>
      </c>
      <c r="AC4560" s="2" t="s">
        <v>27</v>
      </c>
      <c r="AD4560" s="2" t="s">
        <v>27</v>
      </c>
      <c r="AE4560" s="2" t="s">
        <v>27</v>
      </c>
      <c r="AG4560" s="2" t="str">
        <f t="shared" si="287"/>
        <v>P.Bình Trị Đông</v>
      </c>
      <c r="AH4560" s="2" t="str">
        <f t="shared" si="288"/>
        <v>Q.Bình Tân</v>
      </c>
      <c r="AI4560" s="2" t="str">
        <f t="shared" si="289"/>
        <v/>
      </c>
      <c r="AK4560" s="2" t="str">
        <f t="shared" si="290"/>
        <v/>
      </c>
      <c r="BF4560" s="2" t="str">
        <f>VLOOKUP(M4560,'[1]mã win'!G:K,5,0)</f>
        <v>N</v>
      </c>
    </row>
    <row r="4561" spans="1:58" x14ac:dyDescent="0.25">
      <c r="A4561" s="6" t="s">
        <v>22203</v>
      </c>
      <c r="B4561" s="6" t="s">
        <v>15457</v>
      </c>
      <c r="C4561" s="6" t="s">
        <v>22204</v>
      </c>
      <c r="D4561" s="2" t="s">
        <v>8688</v>
      </c>
      <c r="E4561" s="2" t="s">
        <v>514</v>
      </c>
      <c r="G4561" s="6" t="s">
        <v>15024</v>
      </c>
      <c r="H4561" s="6" t="s">
        <v>27</v>
      </c>
      <c r="I4561" s="6"/>
      <c r="J4561" s="6"/>
      <c r="K4561" s="7">
        <v>60</v>
      </c>
      <c r="L4561" s="6" t="s">
        <v>63</v>
      </c>
      <c r="M4561" s="6" t="s">
        <v>39</v>
      </c>
      <c r="N4561" s="6" t="s">
        <v>39</v>
      </c>
      <c r="O4561" s="6" t="s">
        <v>281</v>
      </c>
      <c r="P4561" s="8" t="s">
        <v>27</v>
      </c>
      <c r="Q4561" s="9">
        <v>44767.3338917824</v>
      </c>
      <c r="R4561" s="6" t="s">
        <v>28</v>
      </c>
      <c r="X4561" s="6" t="s">
        <v>22205</v>
      </c>
      <c r="Y4561" s="2" t="s">
        <v>8688</v>
      </c>
      <c r="Z4561" s="2" t="s">
        <v>514</v>
      </c>
      <c r="AA4561" s="2" t="s">
        <v>114</v>
      </c>
      <c r="AB4561" s="2" t="s">
        <v>27</v>
      </c>
      <c r="AC4561" s="2" t="s">
        <v>27</v>
      </c>
      <c r="AD4561" s="2" t="s">
        <v>27</v>
      </c>
      <c r="AE4561" s="2" t="s">
        <v>27</v>
      </c>
      <c r="AG4561" s="2" t="str">
        <f t="shared" si="287"/>
        <v>P.8</v>
      </c>
      <c r="AH4561" s="2" t="str">
        <f t="shared" si="288"/>
        <v>Q.Phú Nhuận</v>
      </c>
      <c r="AI4561" s="2" t="str">
        <f t="shared" si="289"/>
        <v/>
      </c>
      <c r="AK4561" s="2" t="str">
        <f t="shared" si="290"/>
        <v/>
      </c>
      <c r="BF4561" s="2" t="str">
        <f>VLOOKUP(M4561,'[1]mã win'!G:K,5,0)</f>
        <v>N</v>
      </c>
    </row>
    <row r="4562" spans="1:58" x14ac:dyDescent="0.25">
      <c r="A4562" s="6" t="s">
        <v>22206</v>
      </c>
      <c r="B4562" s="6" t="s">
        <v>15457</v>
      </c>
      <c r="C4562" s="6" t="s">
        <v>22207</v>
      </c>
      <c r="D4562" s="2" t="s">
        <v>18832</v>
      </c>
      <c r="E4562" s="2" t="s">
        <v>36</v>
      </c>
      <c r="G4562" s="6" t="s">
        <v>15024</v>
      </c>
      <c r="H4562" s="6" t="s">
        <v>27</v>
      </c>
      <c r="I4562" s="6"/>
      <c r="J4562" s="6"/>
      <c r="K4562" s="7">
        <v>60</v>
      </c>
      <c r="L4562" s="6" t="s">
        <v>199</v>
      </c>
      <c r="M4562" s="6" t="s">
        <v>39</v>
      </c>
      <c r="N4562" s="6" t="s">
        <v>39</v>
      </c>
      <c r="O4562" s="6" t="s">
        <v>36</v>
      </c>
      <c r="P4562" s="8" t="s">
        <v>27</v>
      </c>
      <c r="Q4562" s="9">
        <v>44735.424785914402</v>
      </c>
      <c r="R4562" s="6" t="s">
        <v>28</v>
      </c>
      <c r="X4562" s="6" t="s">
        <v>22208</v>
      </c>
      <c r="Y4562" s="2" t="s">
        <v>18832</v>
      </c>
      <c r="Z4562" s="2" t="s">
        <v>36</v>
      </c>
      <c r="AA4562" s="2" t="s">
        <v>114</v>
      </c>
      <c r="AB4562" s="2" t="s">
        <v>27</v>
      </c>
      <c r="AC4562" s="2" t="s">
        <v>27</v>
      </c>
      <c r="AD4562" s="2" t="s">
        <v>27</v>
      </c>
      <c r="AE4562" s="2" t="s">
        <v>27</v>
      </c>
      <c r="AG4562" s="2" t="str">
        <f t="shared" si="287"/>
        <v>Phường Tân Thới Hòa</v>
      </c>
      <c r="AH4562" s="2" t="str">
        <f t="shared" si="288"/>
        <v>Quận Tân Phú</v>
      </c>
      <c r="AI4562" s="2" t="str">
        <f t="shared" si="289"/>
        <v/>
      </c>
      <c r="AK4562" s="2" t="str">
        <f t="shared" si="290"/>
        <v/>
      </c>
      <c r="BF4562" s="2" t="str">
        <f>VLOOKUP(M4562,'[1]mã win'!G:K,5,0)</f>
        <v>N</v>
      </c>
    </row>
    <row r="4563" spans="1:58" x14ac:dyDescent="0.25">
      <c r="A4563" s="6" t="s">
        <v>22209</v>
      </c>
      <c r="B4563" s="6" t="s">
        <v>15468</v>
      </c>
      <c r="C4563" s="6" t="s">
        <v>22210</v>
      </c>
      <c r="D4563" s="2" t="s">
        <v>1797</v>
      </c>
      <c r="E4563" s="2" t="s">
        <v>908</v>
      </c>
      <c r="G4563" s="6" t="s">
        <v>15031</v>
      </c>
      <c r="H4563" s="6"/>
      <c r="I4563" s="6"/>
      <c r="J4563" s="6"/>
      <c r="K4563" s="7"/>
      <c r="L4563" s="6" t="s">
        <v>235</v>
      </c>
      <c r="M4563" s="6" t="s">
        <v>25</v>
      </c>
      <c r="N4563" s="6" t="s">
        <v>25</v>
      </c>
      <c r="O4563" s="6" t="s">
        <v>908</v>
      </c>
      <c r="P4563" s="8" t="s">
        <v>27</v>
      </c>
      <c r="Q4563" s="9">
        <v>44727.7524261574</v>
      </c>
      <c r="R4563" s="6" t="s">
        <v>6465</v>
      </c>
      <c r="X4563" s="6" t="s">
        <v>22211</v>
      </c>
      <c r="Y4563" s="2" t="s">
        <v>1797</v>
      </c>
      <c r="Z4563" s="2" t="s">
        <v>908</v>
      </c>
      <c r="AA4563" s="2" t="s">
        <v>31</v>
      </c>
      <c r="AB4563" s="2" t="s">
        <v>27</v>
      </c>
      <c r="AC4563" s="2" t="s">
        <v>27</v>
      </c>
      <c r="AD4563" s="2" t="s">
        <v>27</v>
      </c>
      <c r="AE4563" s="2" t="s">
        <v>27</v>
      </c>
      <c r="AG4563" s="2" t="str">
        <f t="shared" si="287"/>
        <v>Phường Bách Khoa</v>
      </c>
      <c r="AH4563" s="2" t="str">
        <f t="shared" si="288"/>
        <v>Quận Hai Bà Trưng</v>
      </c>
      <c r="AI4563" s="2" t="str">
        <f t="shared" si="289"/>
        <v/>
      </c>
      <c r="AK4563" s="2" t="str">
        <f t="shared" si="290"/>
        <v/>
      </c>
      <c r="BF4563" s="2" t="str">
        <f>VLOOKUP(M4563,'[1]mã win'!G:K,5,0)</f>
        <v>B</v>
      </c>
    </row>
    <row r="4564" spans="1:58" x14ac:dyDescent="0.25">
      <c r="A4564" s="6" t="s">
        <v>22212</v>
      </c>
      <c r="B4564" s="6" t="s">
        <v>15468</v>
      </c>
      <c r="C4564" s="6" t="s">
        <v>22213</v>
      </c>
      <c r="D4564" s="2" t="s">
        <v>27</v>
      </c>
      <c r="E4564" s="2" t="s">
        <v>1078</v>
      </c>
      <c r="G4564" s="6" t="s">
        <v>15031</v>
      </c>
      <c r="H4564" s="6"/>
      <c r="I4564" s="6"/>
      <c r="J4564" s="6"/>
      <c r="K4564" s="7"/>
      <c r="L4564" s="6" t="s">
        <v>235</v>
      </c>
      <c r="M4564" s="6" t="s">
        <v>25</v>
      </c>
      <c r="N4564" s="6" t="s">
        <v>25</v>
      </c>
      <c r="O4564" s="6" t="s">
        <v>1078</v>
      </c>
      <c r="P4564" s="8" t="s">
        <v>27</v>
      </c>
      <c r="Q4564" s="9">
        <v>44720.346446215299</v>
      </c>
      <c r="R4564" s="6" t="s">
        <v>6465</v>
      </c>
      <c r="X4564" s="6" t="s">
        <v>22214</v>
      </c>
      <c r="Y4564" s="2" t="s">
        <v>22215</v>
      </c>
      <c r="Z4564" s="2" t="s">
        <v>1078</v>
      </c>
      <c r="AA4564" s="2" t="s">
        <v>31</v>
      </c>
      <c r="AB4564" s="2" t="s">
        <v>27</v>
      </c>
      <c r="AC4564" s="2" t="s">
        <v>27</v>
      </c>
      <c r="AD4564" s="2" t="s">
        <v>27</v>
      </c>
      <c r="AE4564" s="2" t="s">
        <v>27</v>
      </c>
      <c r="AG4564" s="2" t="str">
        <f t="shared" si="287"/>
        <v/>
      </c>
      <c r="AH4564" s="2" t="str">
        <f t="shared" si="288"/>
        <v/>
      </c>
      <c r="AI4564" s="2" t="str">
        <f t="shared" si="289"/>
        <v>Huyện Đông Anh</v>
      </c>
      <c r="AK4564" s="2" t="str">
        <f t="shared" si="290"/>
        <v/>
      </c>
      <c r="BF4564" s="2" t="str">
        <f>VLOOKUP(M4564,'[1]mã win'!G:K,5,0)</f>
        <v>B</v>
      </c>
    </row>
    <row r="4565" spans="1:58" x14ac:dyDescent="0.25">
      <c r="A4565" s="6" t="s">
        <v>22216</v>
      </c>
      <c r="B4565" s="6" t="s">
        <v>15468</v>
      </c>
      <c r="C4565" s="6" t="s">
        <v>22217</v>
      </c>
      <c r="D4565" s="2" t="s">
        <v>7810</v>
      </c>
      <c r="E4565" s="2" t="s">
        <v>1169</v>
      </c>
      <c r="G4565" s="6" t="s">
        <v>15031</v>
      </c>
      <c r="H4565" s="6"/>
      <c r="I4565" s="6"/>
      <c r="J4565" s="6"/>
      <c r="K4565" s="7"/>
      <c r="L4565" s="6" t="s">
        <v>24</v>
      </c>
      <c r="M4565" s="6" t="s">
        <v>25</v>
      </c>
      <c r="N4565" s="6" t="s">
        <v>25</v>
      </c>
      <c r="O4565" s="6" t="s">
        <v>918</v>
      </c>
      <c r="P4565" s="8" t="s">
        <v>27</v>
      </c>
      <c r="Q4565" s="9">
        <v>44727.419383993103</v>
      </c>
      <c r="R4565" s="6" t="s">
        <v>6465</v>
      </c>
      <c r="X4565" s="6" t="s">
        <v>22218</v>
      </c>
      <c r="Y4565" s="2" t="s">
        <v>22219</v>
      </c>
      <c r="Z4565" s="2" t="s">
        <v>22220</v>
      </c>
      <c r="AA4565" s="2" t="s">
        <v>7810</v>
      </c>
      <c r="AB4565" s="2" t="s">
        <v>1169</v>
      </c>
      <c r="AC4565" s="2" t="s">
        <v>31</v>
      </c>
      <c r="AD4565" s="2" t="s">
        <v>27</v>
      </c>
      <c r="AE4565" s="2" t="s">
        <v>27</v>
      </c>
      <c r="AG4565" s="2" t="str">
        <f t="shared" si="287"/>
        <v>P.Tây Mỗ</v>
      </c>
      <c r="AH4565" s="2" t="str">
        <f t="shared" si="288"/>
        <v>Q.Nam Từ Liêm</v>
      </c>
      <c r="AI4565" s="2" t="str">
        <f t="shared" si="289"/>
        <v/>
      </c>
      <c r="AK4565" s="2" t="str">
        <f t="shared" si="290"/>
        <v/>
      </c>
      <c r="BF4565" s="2" t="str">
        <f>VLOOKUP(M4565,'[1]mã win'!G:K,5,0)</f>
        <v>B</v>
      </c>
    </row>
    <row r="4566" spans="1:58" x14ac:dyDescent="0.25">
      <c r="A4566" s="6" t="s">
        <v>22221</v>
      </c>
      <c r="B4566" s="6" t="s">
        <v>15468</v>
      </c>
      <c r="C4566" s="6" t="s">
        <v>22222</v>
      </c>
      <c r="D4566" s="2" t="s">
        <v>2650</v>
      </c>
      <c r="E4566" s="2" t="s">
        <v>918</v>
      </c>
      <c r="G4566" s="6" t="s">
        <v>15031</v>
      </c>
      <c r="H4566" s="6"/>
      <c r="I4566" s="6"/>
      <c r="J4566" s="6"/>
      <c r="K4566" s="7"/>
      <c r="L4566" s="6" t="s">
        <v>24</v>
      </c>
      <c r="M4566" s="6" t="s">
        <v>25</v>
      </c>
      <c r="N4566" s="6" t="s">
        <v>25</v>
      </c>
      <c r="O4566" s="6" t="s">
        <v>918</v>
      </c>
      <c r="P4566" s="8" t="s">
        <v>27</v>
      </c>
      <c r="Q4566" s="9">
        <v>44720.579793321798</v>
      </c>
      <c r="R4566" s="6" t="s">
        <v>6465</v>
      </c>
      <c r="X4566" s="6" t="s">
        <v>22223</v>
      </c>
      <c r="Y4566" s="2" t="s">
        <v>2650</v>
      </c>
      <c r="Z4566" s="2" t="s">
        <v>918</v>
      </c>
      <c r="AA4566" s="2" t="s">
        <v>31</v>
      </c>
      <c r="AB4566" s="2" t="s">
        <v>27</v>
      </c>
      <c r="AC4566" s="2" t="s">
        <v>27</v>
      </c>
      <c r="AD4566" s="2" t="s">
        <v>27</v>
      </c>
      <c r="AE4566" s="2" t="s">
        <v>27</v>
      </c>
      <c r="AG4566" s="2" t="str">
        <f t="shared" si="287"/>
        <v>Phường Mỹ Đình 2</v>
      </c>
      <c r="AH4566" s="2" t="str">
        <f t="shared" si="288"/>
        <v>Quận Nam Từ Liêm</v>
      </c>
      <c r="AI4566" s="2" t="str">
        <f t="shared" si="289"/>
        <v/>
      </c>
      <c r="AK4566" s="2" t="str">
        <f t="shared" si="290"/>
        <v/>
      </c>
      <c r="BF4566" s="2" t="str">
        <f>VLOOKUP(M4566,'[1]mã win'!G:K,5,0)</f>
        <v>B</v>
      </c>
    </row>
    <row r="4567" spans="1:58" x14ac:dyDescent="0.25">
      <c r="A4567" s="6" t="s">
        <v>22224</v>
      </c>
      <c r="B4567" s="6" t="s">
        <v>15457</v>
      </c>
      <c r="C4567" s="6" t="s">
        <v>22225</v>
      </c>
      <c r="D4567" s="2" t="s">
        <v>27</v>
      </c>
      <c r="E4567" s="2" t="s">
        <v>51</v>
      </c>
      <c r="G4567" s="6" t="s">
        <v>15024</v>
      </c>
      <c r="H4567" s="6" t="s">
        <v>27</v>
      </c>
      <c r="I4567" s="6"/>
      <c r="J4567" s="6"/>
      <c r="K4567" s="7">
        <v>60</v>
      </c>
      <c r="L4567" s="6" t="s">
        <v>63</v>
      </c>
      <c r="M4567" s="6" t="s">
        <v>39</v>
      </c>
      <c r="N4567" s="6" t="s">
        <v>39</v>
      </c>
      <c r="O4567" s="6" t="s">
        <v>51</v>
      </c>
      <c r="P4567" s="8" t="s">
        <v>27</v>
      </c>
      <c r="Q4567" s="9">
        <v>44767.355847418999</v>
      </c>
      <c r="R4567" s="6" t="s">
        <v>28</v>
      </c>
      <c r="X4567" s="6" t="s">
        <v>22226</v>
      </c>
      <c r="Y4567" s="2" t="s">
        <v>22227</v>
      </c>
      <c r="Z4567" s="2" t="s">
        <v>7453</v>
      </c>
      <c r="AA4567" s="2" t="s">
        <v>114</v>
      </c>
      <c r="AB4567" s="2" t="s">
        <v>27</v>
      </c>
      <c r="AC4567" s="2" t="s">
        <v>27</v>
      </c>
      <c r="AD4567" s="2" t="s">
        <v>27</v>
      </c>
      <c r="AE4567" s="2" t="s">
        <v>27</v>
      </c>
      <c r="AG4567" s="2" t="str">
        <f t="shared" si="287"/>
        <v/>
      </c>
      <c r="AH4567" s="2" t="str">
        <f t="shared" si="288"/>
        <v/>
      </c>
      <c r="AI4567" s="2" t="str">
        <f t="shared" si="289"/>
        <v/>
      </c>
      <c r="AK4567" s="2" t="str">
        <f t="shared" si="290"/>
        <v/>
      </c>
      <c r="BF4567" s="2" t="str">
        <f>VLOOKUP(M4567,'[1]mã win'!G:K,5,0)</f>
        <v>N</v>
      </c>
    </row>
    <row r="4568" spans="1:58" x14ac:dyDescent="0.25">
      <c r="A4568" s="6" t="s">
        <v>22228</v>
      </c>
      <c r="B4568" s="6" t="s">
        <v>15457</v>
      </c>
      <c r="C4568" s="6" t="s">
        <v>22229</v>
      </c>
      <c r="D4568" s="2" t="s">
        <v>16969</v>
      </c>
      <c r="E4568" s="2" t="s">
        <v>22230</v>
      </c>
      <c r="G4568" s="6" t="s">
        <v>15024</v>
      </c>
      <c r="H4568" s="6" t="s">
        <v>27</v>
      </c>
      <c r="I4568" s="6"/>
      <c r="J4568" s="6"/>
      <c r="K4568" s="7">
        <v>60</v>
      </c>
      <c r="L4568" s="6" t="s">
        <v>133</v>
      </c>
      <c r="M4568" s="6" t="s">
        <v>39</v>
      </c>
      <c r="N4568" s="6" t="s">
        <v>39</v>
      </c>
      <c r="O4568" s="6" t="s">
        <v>223</v>
      </c>
      <c r="P4568" s="8" t="s">
        <v>27</v>
      </c>
      <c r="Q4568" s="9">
        <v>44755.644031516204</v>
      </c>
      <c r="R4568" s="6" t="s">
        <v>28</v>
      </c>
      <c r="X4568" s="6" t="s">
        <v>22231</v>
      </c>
      <c r="Y4568" s="2" t="s">
        <v>16969</v>
      </c>
      <c r="Z4568" s="2" t="s">
        <v>22230</v>
      </c>
      <c r="AA4568" s="2" t="s">
        <v>22232</v>
      </c>
      <c r="AB4568" s="2" t="s">
        <v>27</v>
      </c>
      <c r="AC4568" s="2" t="s">
        <v>27</v>
      </c>
      <c r="AD4568" s="2" t="s">
        <v>27</v>
      </c>
      <c r="AE4568" s="2" t="s">
        <v>27</v>
      </c>
      <c r="AG4568" s="2" t="str">
        <f t="shared" si="287"/>
        <v>P. 15</v>
      </c>
      <c r="AH4568" s="2" t="str">
        <f t="shared" si="288"/>
        <v>Q. 11 (địa chỉ đầu vào 2 Bis Đường 52</v>
      </c>
      <c r="AI4568" s="2" t="str">
        <f t="shared" si="289"/>
        <v/>
      </c>
      <c r="AK4568" s="2" t="str">
        <f t="shared" si="290"/>
        <v/>
      </c>
      <c r="BF4568" s="2" t="str">
        <f>VLOOKUP(M4568,'[1]mã win'!G:K,5,0)</f>
        <v>N</v>
      </c>
    </row>
    <row r="4569" spans="1:58" x14ac:dyDescent="0.25">
      <c r="A4569" s="6" t="s">
        <v>22233</v>
      </c>
      <c r="B4569" s="6" t="s">
        <v>15457</v>
      </c>
      <c r="C4569" s="6" t="s">
        <v>22234</v>
      </c>
      <c r="D4569" s="2" t="s">
        <v>27</v>
      </c>
      <c r="E4569" s="2" t="s">
        <v>206</v>
      </c>
      <c r="G4569" s="6" t="s">
        <v>15024</v>
      </c>
      <c r="H4569" s="6" t="s">
        <v>27</v>
      </c>
      <c r="I4569" s="6"/>
      <c r="J4569" s="6"/>
      <c r="K4569" s="7">
        <v>60</v>
      </c>
      <c r="L4569" s="6" t="s">
        <v>50</v>
      </c>
      <c r="M4569" s="6" t="s">
        <v>39</v>
      </c>
      <c r="N4569" s="6" t="s">
        <v>39</v>
      </c>
      <c r="O4569" s="6" t="s">
        <v>206</v>
      </c>
      <c r="P4569" s="8" t="s">
        <v>27</v>
      </c>
      <c r="Q4569" s="9">
        <v>44723.465139965301</v>
      </c>
      <c r="R4569" s="6" t="s">
        <v>28</v>
      </c>
      <c r="X4569" s="6" t="s">
        <v>22235</v>
      </c>
      <c r="Y4569" s="2" t="s">
        <v>22236</v>
      </c>
      <c r="Z4569" s="2" t="s">
        <v>4864</v>
      </c>
      <c r="AA4569" s="2" t="s">
        <v>206</v>
      </c>
      <c r="AB4569" s="2" t="s">
        <v>114</v>
      </c>
      <c r="AC4569" s="2" t="s">
        <v>27</v>
      </c>
      <c r="AD4569" s="2" t="s">
        <v>27</v>
      </c>
      <c r="AE4569" s="2" t="s">
        <v>27</v>
      </c>
      <c r="AG4569" s="2" t="str">
        <f t="shared" si="287"/>
        <v/>
      </c>
      <c r="AH4569" s="2" t="str">
        <f t="shared" si="288"/>
        <v/>
      </c>
      <c r="AI4569" s="2" t="str">
        <f t="shared" si="289"/>
        <v>Huyện Nhà Bè</v>
      </c>
      <c r="AK4569" s="2" t="str">
        <f t="shared" si="290"/>
        <v/>
      </c>
      <c r="BF4569" s="2" t="str">
        <f>VLOOKUP(M4569,'[1]mã win'!G:K,5,0)</f>
        <v>N</v>
      </c>
    </row>
    <row r="4570" spans="1:58" x14ac:dyDescent="0.25">
      <c r="A4570" s="6" t="s">
        <v>22237</v>
      </c>
      <c r="B4570" s="6" t="s">
        <v>15463</v>
      </c>
      <c r="C4570" s="6" t="s">
        <v>22238</v>
      </c>
      <c r="D4570" s="2" t="s">
        <v>27</v>
      </c>
      <c r="E4570" s="2" t="s">
        <v>17472</v>
      </c>
      <c r="G4570" s="6" t="s">
        <v>15031</v>
      </c>
      <c r="H4570" s="6"/>
      <c r="I4570" s="6"/>
      <c r="J4570" s="6"/>
      <c r="K4570" s="7"/>
      <c r="L4570" s="6" t="s">
        <v>24</v>
      </c>
      <c r="M4570" s="6" t="s">
        <v>25</v>
      </c>
      <c r="N4570" s="6" t="s">
        <v>25</v>
      </c>
      <c r="O4570" s="6" t="s">
        <v>17472</v>
      </c>
      <c r="P4570" s="8" t="s">
        <v>27</v>
      </c>
      <c r="Q4570" s="9">
        <v>44719.548890544</v>
      </c>
      <c r="R4570" s="6" t="s">
        <v>6465</v>
      </c>
      <c r="X4570" s="6" t="s">
        <v>22239</v>
      </c>
      <c r="Y4570" s="2" t="s">
        <v>16957</v>
      </c>
      <c r="Z4570" s="2" t="s">
        <v>22240</v>
      </c>
      <c r="AA4570" s="2" t="s">
        <v>22241</v>
      </c>
      <c r="AB4570" s="2" t="s">
        <v>31</v>
      </c>
      <c r="AC4570" s="2" t="s">
        <v>27</v>
      </c>
      <c r="AD4570" s="2" t="s">
        <v>27</v>
      </c>
      <c r="AE4570" s="2" t="s">
        <v>27</v>
      </c>
      <c r="AG4570" s="2" t="str">
        <f t="shared" si="287"/>
        <v/>
      </c>
      <c r="AH4570" s="2" t="str">
        <f t="shared" si="288"/>
        <v/>
      </c>
      <c r="AI4570" s="2" t="str">
        <f t="shared" si="289"/>
        <v/>
      </c>
      <c r="AK4570" s="2" t="str">
        <f t="shared" si="290"/>
        <v/>
      </c>
      <c r="BF4570" s="2" t="str">
        <f>VLOOKUP(M4570,'[1]mã win'!G:K,5,0)</f>
        <v>B</v>
      </c>
    </row>
    <row r="4571" spans="1:58" x14ac:dyDescent="0.25">
      <c r="A4571" s="6" t="s">
        <v>22242</v>
      </c>
      <c r="B4571" s="6" t="s">
        <v>15457</v>
      </c>
      <c r="C4571" s="6" t="s">
        <v>22243</v>
      </c>
      <c r="D4571" s="2" t="s">
        <v>5124</v>
      </c>
      <c r="E4571" s="2" t="s">
        <v>197</v>
      </c>
      <c r="G4571" s="6" t="s">
        <v>15024</v>
      </c>
      <c r="H4571" s="6" t="s">
        <v>27</v>
      </c>
      <c r="I4571" s="6"/>
      <c r="J4571" s="6"/>
      <c r="K4571" s="7">
        <v>60</v>
      </c>
      <c r="L4571" s="6" t="s">
        <v>199</v>
      </c>
      <c r="M4571" s="6" t="s">
        <v>39</v>
      </c>
      <c r="N4571" s="6" t="s">
        <v>39</v>
      </c>
      <c r="O4571" s="6" t="s">
        <v>200</v>
      </c>
      <c r="P4571" s="8" t="s">
        <v>27</v>
      </c>
      <c r="Q4571" s="9">
        <v>44769.422237071798</v>
      </c>
      <c r="R4571" s="6" t="s">
        <v>28</v>
      </c>
      <c r="X4571" s="6" t="s">
        <v>22244</v>
      </c>
      <c r="Y4571" s="2" t="s">
        <v>5124</v>
      </c>
      <c r="Z4571" s="2" t="s">
        <v>197</v>
      </c>
      <c r="AA4571" s="2" t="s">
        <v>114</v>
      </c>
      <c r="AB4571" s="2" t="s">
        <v>27</v>
      </c>
      <c r="AC4571" s="2" t="s">
        <v>27</v>
      </c>
      <c r="AD4571" s="2" t="s">
        <v>27</v>
      </c>
      <c r="AE4571" s="2" t="s">
        <v>27</v>
      </c>
      <c r="AG4571" s="2" t="str">
        <f t="shared" si="287"/>
        <v>P.11</v>
      </c>
      <c r="AH4571" s="2" t="str">
        <f t="shared" si="288"/>
        <v>Q.Tân Bình</v>
      </c>
      <c r="AI4571" s="2" t="str">
        <f t="shared" si="289"/>
        <v/>
      </c>
      <c r="AK4571" s="2" t="str">
        <f t="shared" si="290"/>
        <v/>
      </c>
      <c r="BF4571" s="2" t="str">
        <f>VLOOKUP(M4571,'[1]mã win'!G:K,5,0)</f>
        <v>N</v>
      </c>
    </row>
    <row r="4572" spans="1:58" x14ac:dyDescent="0.25">
      <c r="A4572" s="6" t="s">
        <v>22245</v>
      </c>
      <c r="B4572" s="6" t="s">
        <v>15468</v>
      </c>
      <c r="C4572" s="6" t="s">
        <v>22246</v>
      </c>
      <c r="D4572" s="2" t="s">
        <v>7810</v>
      </c>
      <c r="E4572" s="2" t="s">
        <v>1169</v>
      </c>
      <c r="G4572" s="6" t="s">
        <v>15031</v>
      </c>
      <c r="H4572" s="6"/>
      <c r="I4572" s="6"/>
      <c r="J4572" s="6"/>
      <c r="K4572" s="7"/>
      <c r="L4572" s="6" t="s">
        <v>24</v>
      </c>
      <c r="M4572" s="6" t="s">
        <v>25</v>
      </c>
      <c r="N4572" s="6" t="s">
        <v>25</v>
      </c>
      <c r="O4572" s="6" t="s">
        <v>918</v>
      </c>
      <c r="P4572" s="8" t="s">
        <v>27</v>
      </c>
      <c r="Q4572" s="9">
        <v>44727.432451307897</v>
      </c>
      <c r="R4572" s="6" t="s">
        <v>6465</v>
      </c>
      <c r="X4572" s="6" t="s">
        <v>22247</v>
      </c>
      <c r="Y4572" s="2" t="s">
        <v>22248</v>
      </c>
      <c r="Z4572" s="2" t="s">
        <v>7810</v>
      </c>
      <c r="AA4572" s="2" t="s">
        <v>1169</v>
      </c>
      <c r="AB4572" s="2" t="s">
        <v>31</v>
      </c>
      <c r="AC4572" s="2" t="s">
        <v>27</v>
      </c>
      <c r="AD4572" s="2" t="s">
        <v>27</v>
      </c>
      <c r="AE4572" s="2" t="s">
        <v>27</v>
      </c>
      <c r="AG4572" s="2" t="str">
        <f t="shared" si="287"/>
        <v>P.Tây Mỗ</v>
      </c>
      <c r="AH4572" s="2" t="str">
        <f t="shared" si="288"/>
        <v>Q.Nam Từ Liêm</v>
      </c>
      <c r="AI4572" s="2" t="str">
        <f t="shared" si="289"/>
        <v/>
      </c>
      <c r="AK4572" s="2" t="str">
        <f t="shared" si="290"/>
        <v/>
      </c>
      <c r="BF4572" s="2" t="str">
        <f>VLOOKUP(M4572,'[1]mã win'!G:K,5,0)</f>
        <v>B</v>
      </c>
    </row>
    <row r="4573" spans="1:58" x14ac:dyDescent="0.25">
      <c r="A4573" s="6" t="s">
        <v>22249</v>
      </c>
      <c r="B4573" s="6" t="s">
        <v>15468</v>
      </c>
      <c r="C4573" s="6" t="s">
        <v>22250</v>
      </c>
      <c r="D4573" s="2" t="s">
        <v>22251</v>
      </c>
      <c r="E4573" s="2" t="s">
        <v>16057</v>
      </c>
      <c r="G4573" s="6" t="s">
        <v>15031</v>
      </c>
      <c r="H4573" s="6"/>
      <c r="I4573" s="6"/>
      <c r="J4573" s="6"/>
      <c r="K4573" s="7"/>
      <c r="L4573" s="6" t="s">
        <v>24</v>
      </c>
      <c r="M4573" s="6" t="s">
        <v>25</v>
      </c>
      <c r="N4573" s="6" t="s">
        <v>25</v>
      </c>
      <c r="O4573" s="6" t="s">
        <v>902</v>
      </c>
      <c r="P4573" s="8" t="s">
        <v>27</v>
      </c>
      <c r="Q4573" s="9">
        <v>44726.595974189797</v>
      </c>
      <c r="R4573" s="6" t="s">
        <v>6465</v>
      </c>
      <c r="X4573" s="6" t="s">
        <v>22252</v>
      </c>
      <c r="Y4573" s="2" t="s">
        <v>22251</v>
      </c>
      <c r="Z4573" s="2" t="s">
        <v>16057</v>
      </c>
      <c r="AA4573" s="2" t="s">
        <v>31</v>
      </c>
      <c r="AB4573" s="2" t="s">
        <v>27</v>
      </c>
      <c r="AC4573" s="2" t="s">
        <v>27</v>
      </c>
      <c r="AD4573" s="2" t="s">
        <v>27</v>
      </c>
      <c r="AE4573" s="2" t="s">
        <v>27</v>
      </c>
      <c r="AG4573" s="2" t="str">
        <f t="shared" si="287"/>
        <v>P. Dương Nội</v>
      </c>
      <c r="AH4573" s="2" t="str">
        <f t="shared" si="288"/>
        <v>Q. Hà Đông</v>
      </c>
      <c r="AI4573" s="2" t="str">
        <f t="shared" si="289"/>
        <v/>
      </c>
      <c r="AK4573" s="2" t="str">
        <f t="shared" si="290"/>
        <v/>
      </c>
      <c r="BF4573" s="2" t="str">
        <f>VLOOKUP(M4573,'[1]mã win'!G:K,5,0)</f>
        <v>B</v>
      </c>
    </row>
    <row r="4574" spans="1:58" x14ac:dyDescent="0.25">
      <c r="A4574" s="6" t="s">
        <v>22253</v>
      </c>
      <c r="B4574" s="6" t="s">
        <v>15457</v>
      </c>
      <c r="C4574" s="6" t="s">
        <v>22254</v>
      </c>
      <c r="D4574" s="2" t="s">
        <v>17661</v>
      </c>
      <c r="E4574" s="2" t="s">
        <v>21883</v>
      </c>
      <c r="G4574" s="6" t="s">
        <v>15024</v>
      </c>
      <c r="H4574" s="6" t="s">
        <v>27</v>
      </c>
      <c r="I4574" s="6"/>
      <c r="J4574" s="6"/>
      <c r="K4574" s="7">
        <v>60</v>
      </c>
      <c r="L4574" s="6" t="s">
        <v>199</v>
      </c>
      <c r="M4574" s="6" t="s">
        <v>39</v>
      </c>
      <c r="N4574" s="6" t="s">
        <v>39</v>
      </c>
      <c r="O4574" s="6" t="s">
        <v>36</v>
      </c>
      <c r="P4574" s="8" t="s">
        <v>27</v>
      </c>
      <c r="Q4574" s="9">
        <v>44735.443852777797</v>
      </c>
      <c r="R4574" s="6" t="s">
        <v>28</v>
      </c>
      <c r="X4574" s="6" t="s">
        <v>22255</v>
      </c>
      <c r="Y4574" s="2" t="s">
        <v>17661</v>
      </c>
      <c r="Z4574" s="2" t="s">
        <v>21883</v>
      </c>
      <c r="AA4574" s="2" t="s">
        <v>114</v>
      </c>
      <c r="AB4574" s="2" t="s">
        <v>27</v>
      </c>
      <c r="AC4574" s="2" t="s">
        <v>27</v>
      </c>
      <c r="AD4574" s="2" t="s">
        <v>27</v>
      </c>
      <c r="AE4574" s="2" t="s">
        <v>27</v>
      </c>
      <c r="AG4574" s="2" t="str">
        <f t="shared" si="287"/>
        <v>P. Tân Thành</v>
      </c>
      <c r="AH4574" s="2" t="str">
        <f t="shared" si="288"/>
        <v>Q. Tân Phú</v>
      </c>
      <c r="AI4574" s="2" t="str">
        <f t="shared" si="289"/>
        <v/>
      </c>
      <c r="AK4574" s="2" t="str">
        <f t="shared" si="290"/>
        <v/>
      </c>
      <c r="BF4574" s="2" t="str">
        <f>VLOOKUP(M4574,'[1]mã win'!G:K,5,0)</f>
        <v>N</v>
      </c>
    </row>
    <row r="4575" spans="1:58" x14ac:dyDescent="0.25">
      <c r="A4575" s="6" t="s">
        <v>22256</v>
      </c>
      <c r="B4575" s="6" t="s">
        <v>15468</v>
      </c>
      <c r="C4575" s="6" t="s">
        <v>22257</v>
      </c>
      <c r="D4575" s="2" t="s">
        <v>27</v>
      </c>
      <c r="E4575" s="2" t="s">
        <v>1078</v>
      </c>
      <c r="G4575" s="6" t="s">
        <v>15031</v>
      </c>
      <c r="H4575" s="6"/>
      <c r="I4575" s="6"/>
      <c r="J4575" s="6"/>
      <c r="K4575" s="7"/>
      <c r="L4575" s="6" t="s">
        <v>235</v>
      </c>
      <c r="M4575" s="6" t="s">
        <v>25</v>
      </c>
      <c r="N4575" s="6" t="s">
        <v>25</v>
      </c>
      <c r="O4575" s="6" t="s">
        <v>1078</v>
      </c>
      <c r="P4575" s="8" t="s">
        <v>27</v>
      </c>
      <c r="Q4575" s="9">
        <v>44727.358445752303</v>
      </c>
      <c r="R4575" s="6" t="s">
        <v>6465</v>
      </c>
      <c r="X4575" s="6" t="s">
        <v>22258</v>
      </c>
      <c r="Y4575" s="2" t="s">
        <v>22215</v>
      </c>
      <c r="Z4575" s="2" t="s">
        <v>1078</v>
      </c>
      <c r="AA4575" s="2" t="s">
        <v>31</v>
      </c>
      <c r="AB4575" s="2" t="s">
        <v>27</v>
      </c>
      <c r="AC4575" s="2" t="s">
        <v>27</v>
      </c>
      <c r="AD4575" s="2" t="s">
        <v>27</v>
      </c>
      <c r="AE4575" s="2" t="s">
        <v>27</v>
      </c>
      <c r="AG4575" s="2" t="str">
        <f t="shared" si="287"/>
        <v/>
      </c>
      <c r="AH4575" s="2" t="str">
        <f t="shared" si="288"/>
        <v/>
      </c>
      <c r="AI4575" s="2" t="str">
        <f t="shared" si="289"/>
        <v>Huyện Đông Anh</v>
      </c>
      <c r="AK4575" s="2" t="str">
        <f t="shared" si="290"/>
        <v/>
      </c>
      <c r="BF4575" s="2" t="str">
        <f>VLOOKUP(M4575,'[1]mã win'!G:K,5,0)</f>
        <v>B</v>
      </c>
    </row>
    <row r="4576" spans="1:58" x14ac:dyDescent="0.25">
      <c r="A4576" s="6" t="s">
        <v>22259</v>
      </c>
      <c r="B4576" s="6" t="s">
        <v>15468</v>
      </c>
      <c r="C4576" s="6" t="s">
        <v>22260</v>
      </c>
      <c r="D4576" s="2" t="s">
        <v>27</v>
      </c>
      <c r="E4576" s="2" t="s">
        <v>17708</v>
      </c>
      <c r="G4576" s="6" t="s">
        <v>15031</v>
      </c>
      <c r="H4576" s="6"/>
      <c r="I4576" s="6"/>
      <c r="J4576" s="6"/>
      <c r="K4576" s="7"/>
      <c r="L4576" s="6" t="s">
        <v>8064</v>
      </c>
      <c r="M4576" s="6" t="s">
        <v>25</v>
      </c>
      <c r="N4576" s="6" t="s">
        <v>25</v>
      </c>
      <c r="O4576" s="6" t="s">
        <v>1173</v>
      </c>
      <c r="P4576" s="8" t="s">
        <v>27</v>
      </c>
      <c r="Q4576" s="9">
        <v>44726.712972766203</v>
      </c>
      <c r="R4576" s="6" t="s">
        <v>6465</v>
      </c>
      <c r="X4576" s="6" t="s">
        <v>22261</v>
      </c>
      <c r="Y4576" s="2" t="s">
        <v>22262</v>
      </c>
      <c r="Z4576" s="2" t="s">
        <v>17708</v>
      </c>
      <c r="AA4576" s="2" t="s">
        <v>31</v>
      </c>
      <c r="AB4576" s="2" t="s">
        <v>27</v>
      </c>
      <c r="AC4576" s="2" t="s">
        <v>27</v>
      </c>
      <c r="AD4576" s="2" t="s">
        <v>27</v>
      </c>
      <c r="AE4576" s="2" t="s">
        <v>27</v>
      </c>
      <c r="AG4576" s="2" t="str">
        <f t="shared" si="287"/>
        <v/>
      </c>
      <c r="AH4576" s="2" t="str">
        <f t="shared" si="288"/>
        <v/>
      </c>
      <c r="AI4576" s="2" t="str">
        <f t="shared" si="289"/>
        <v>huyện Chương Mỹ</v>
      </c>
      <c r="AK4576" s="2" t="str">
        <f t="shared" si="290"/>
        <v/>
      </c>
      <c r="BF4576" s="2" t="str">
        <f>VLOOKUP(M4576,'[1]mã win'!G:K,5,0)</f>
        <v>B</v>
      </c>
    </row>
    <row r="4577" spans="1:58" x14ac:dyDescent="0.25">
      <c r="A4577" s="6" t="s">
        <v>22263</v>
      </c>
      <c r="B4577" s="6" t="s">
        <v>15457</v>
      </c>
      <c r="C4577" s="6" t="s">
        <v>22264</v>
      </c>
      <c r="D4577" s="2" t="s">
        <v>27</v>
      </c>
      <c r="E4577" s="2" t="s">
        <v>701</v>
      </c>
      <c r="G4577" s="6" t="s">
        <v>15024</v>
      </c>
      <c r="H4577" s="6" t="s">
        <v>27</v>
      </c>
      <c r="I4577" s="6"/>
      <c r="J4577" s="6"/>
      <c r="K4577" s="7">
        <v>60</v>
      </c>
      <c r="L4577" s="6" t="s">
        <v>199</v>
      </c>
      <c r="M4577" s="6" t="s">
        <v>39</v>
      </c>
      <c r="N4577" s="6" t="s">
        <v>39</v>
      </c>
      <c r="O4577" s="6" t="s">
        <v>701</v>
      </c>
      <c r="P4577" s="8" t="s">
        <v>27</v>
      </c>
      <c r="Q4577" s="9">
        <v>44765.448286192099</v>
      </c>
      <c r="R4577" s="6" t="s">
        <v>28</v>
      </c>
      <c r="X4577" s="6" t="s">
        <v>22265</v>
      </c>
      <c r="Y4577" s="2" t="s">
        <v>22266</v>
      </c>
      <c r="Z4577" s="2" t="s">
        <v>5715</v>
      </c>
      <c r="AA4577" s="2" t="s">
        <v>17107</v>
      </c>
      <c r="AB4577" s="2" t="s">
        <v>114</v>
      </c>
      <c r="AC4577" s="2" t="s">
        <v>27</v>
      </c>
      <c r="AD4577" s="2" t="s">
        <v>27</v>
      </c>
      <c r="AE4577" s="2" t="s">
        <v>27</v>
      </c>
      <c r="AG4577" s="2" t="str">
        <f t="shared" si="287"/>
        <v/>
      </c>
      <c r="AH4577" s="2" t="str">
        <f t="shared" si="288"/>
        <v/>
      </c>
      <c r="AI4577" s="2" t="str">
        <f t="shared" si="289"/>
        <v/>
      </c>
      <c r="AK4577" s="2" t="str">
        <f t="shared" si="290"/>
        <v/>
      </c>
      <c r="BF4577" s="2" t="str">
        <f>VLOOKUP(M4577,'[1]mã win'!G:K,5,0)</f>
        <v>N</v>
      </c>
    </row>
    <row r="4578" spans="1:58" x14ac:dyDescent="0.25">
      <c r="A4578" s="6" t="s">
        <v>22267</v>
      </c>
      <c r="B4578" s="6" t="s">
        <v>16559</v>
      </c>
      <c r="C4578" s="6" t="s">
        <v>22268</v>
      </c>
      <c r="D4578" s="2" t="s">
        <v>22269</v>
      </c>
      <c r="E4578" s="2" t="s">
        <v>51</v>
      </c>
      <c r="G4578" s="6" t="s">
        <v>15024</v>
      </c>
      <c r="H4578" s="6" t="s">
        <v>27</v>
      </c>
      <c r="I4578" s="6"/>
      <c r="J4578" s="6"/>
      <c r="K4578" s="7">
        <v>60</v>
      </c>
      <c r="L4578" s="6" t="s">
        <v>63</v>
      </c>
      <c r="M4578" s="6" t="s">
        <v>39</v>
      </c>
      <c r="N4578" s="6" t="s">
        <v>39</v>
      </c>
      <c r="O4578" s="6" t="s">
        <v>51</v>
      </c>
      <c r="P4578" s="8" t="s">
        <v>27</v>
      </c>
      <c r="Q4578" s="9">
        <v>44758.374877858798</v>
      </c>
      <c r="R4578" s="6" t="s">
        <v>28</v>
      </c>
      <c r="X4578" s="6" t="s">
        <v>22270</v>
      </c>
      <c r="Y4578" s="2" t="s">
        <v>21658</v>
      </c>
      <c r="Z4578" s="2" t="s">
        <v>22271</v>
      </c>
      <c r="AA4578" s="2" t="s">
        <v>22272</v>
      </c>
      <c r="AB4578" s="2" t="s">
        <v>22273</v>
      </c>
      <c r="AC4578" s="2" t="s">
        <v>22269</v>
      </c>
      <c r="AD4578" s="2" t="s">
        <v>7453</v>
      </c>
      <c r="AE4578" s="2" t="s">
        <v>114</v>
      </c>
      <c r="AG4578" s="2" t="str">
        <f t="shared" si="287"/>
        <v>P.Bình An</v>
      </c>
      <c r="AH4578" s="2" t="str">
        <f t="shared" si="288"/>
        <v/>
      </c>
      <c r="AI4578" s="2" t="str">
        <f t="shared" si="289"/>
        <v/>
      </c>
      <c r="AK4578" s="2" t="str">
        <f t="shared" si="290"/>
        <v/>
      </c>
      <c r="BF4578" s="2" t="str">
        <f>VLOOKUP(M4578,'[1]mã win'!G:K,5,0)</f>
        <v>N</v>
      </c>
    </row>
    <row r="4579" spans="1:58" x14ac:dyDescent="0.25">
      <c r="A4579" s="6" t="s">
        <v>22274</v>
      </c>
      <c r="B4579" s="6" t="s">
        <v>15468</v>
      </c>
      <c r="C4579" s="6" t="s">
        <v>22275</v>
      </c>
      <c r="D4579" s="2" t="s">
        <v>8058</v>
      </c>
      <c r="E4579" s="2" t="s">
        <v>918</v>
      </c>
      <c r="G4579" s="6" t="s">
        <v>15031</v>
      </c>
      <c r="H4579" s="6"/>
      <c r="I4579" s="6"/>
      <c r="J4579" s="6"/>
      <c r="K4579" s="7"/>
      <c r="L4579" s="6" t="s">
        <v>24</v>
      </c>
      <c r="M4579" s="6" t="s">
        <v>25</v>
      </c>
      <c r="N4579" s="6" t="s">
        <v>25</v>
      </c>
      <c r="O4579" s="6" t="s">
        <v>918</v>
      </c>
      <c r="P4579" s="8" t="s">
        <v>27</v>
      </c>
      <c r="Q4579" s="9">
        <v>44720.572867974501</v>
      </c>
      <c r="R4579" s="6" t="s">
        <v>6465</v>
      </c>
      <c r="X4579" s="6" t="s">
        <v>22276</v>
      </c>
      <c r="Y4579" s="2" t="s">
        <v>8058</v>
      </c>
      <c r="Z4579" s="2" t="s">
        <v>918</v>
      </c>
      <c r="AA4579" s="2" t="s">
        <v>31</v>
      </c>
      <c r="AB4579" s="2" t="s">
        <v>27</v>
      </c>
      <c r="AC4579" s="2" t="s">
        <v>27</v>
      </c>
      <c r="AD4579" s="2" t="s">
        <v>27</v>
      </c>
      <c r="AE4579" s="2" t="s">
        <v>27</v>
      </c>
      <c r="AG4579" s="2" t="str">
        <f t="shared" si="287"/>
        <v>Phường Mỹ Đình 1</v>
      </c>
      <c r="AH4579" s="2" t="str">
        <f t="shared" si="288"/>
        <v>Quận Nam Từ Liêm</v>
      </c>
      <c r="AI4579" s="2" t="str">
        <f t="shared" si="289"/>
        <v/>
      </c>
      <c r="AK4579" s="2" t="str">
        <f t="shared" si="290"/>
        <v/>
      </c>
      <c r="BF4579" s="2" t="str">
        <f>VLOOKUP(M4579,'[1]mã win'!G:K,5,0)</f>
        <v>B</v>
      </c>
    </row>
    <row r="4580" spans="1:58" x14ac:dyDescent="0.25">
      <c r="A4580" s="6" t="s">
        <v>22277</v>
      </c>
      <c r="B4580" s="6" t="s">
        <v>15457</v>
      </c>
      <c r="C4580" s="6" t="s">
        <v>22278</v>
      </c>
      <c r="D4580" s="2" t="s">
        <v>4096</v>
      </c>
      <c r="E4580" s="2" t="s">
        <v>51</v>
      </c>
      <c r="G4580" s="6" t="s">
        <v>15024</v>
      </c>
      <c r="H4580" s="6" t="s">
        <v>27</v>
      </c>
      <c r="I4580" s="6"/>
      <c r="J4580" s="6"/>
      <c r="K4580" s="7">
        <v>60</v>
      </c>
      <c r="L4580" s="6" t="s">
        <v>63</v>
      </c>
      <c r="M4580" s="6" t="s">
        <v>39</v>
      </c>
      <c r="N4580" s="6" t="s">
        <v>39</v>
      </c>
      <c r="O4580" s="6" t="s">
        <v>51</v>
      </c>
      <c r="P4580" s="8" t="s">
        <v>27</v>
      </c>
      <c r="Q4580" s="9">
        <v>44767.356768784703</v>
      </c>
      <c r="R4580" s="6" t="s">
        <v>28</v>
      </c>
      <c r="X4580" s="6" t="s">
        <v>22279</v>
      </c>
      <c r="Y4580" s="2" t="s">
        <v>4096</v>
      </c>
      <c r="Z4580" s="2" t="s">
        <v>51</v>
      </c>
      <c r="AA4580" s="2" t="s">
        <v>15449</v>
      </c>
      <c r="AB4580" s="2" t="s">
        <v>27</v>
      </c>
      <c r="AC4580" s="2" t="s">
        <v>27</v>
      </c>
      <c r="AD4580" s="2" t="s">
        <v>27</v>
      </c>
      <c r="AE4580" s="2" t="s">
        <v>27</v>
      </c>
      <c r="AG4580" s="2" t="str">
        <f t="shared" si="287"/>
        <v>Phường Linh Chiểu</v>
      </c>
      <c r="AH4580" s="2" t="str">
        <f t="shared" si="288"/>
        <v/>
      </c>
      <c r="AI4580" s="2" t="str">
        <f t="shared" si="289"/>
        <v/>
      </c>
      <c r="AK4580" s="2" t="str">
        <f t="shared" si="290"/>
        <v/>
      </c>
      <c r="BF4580" s="2" t="str">
        <f>VLOOKUP(M4580,'[1]mã win'!G:K,5,0)</f>
        <v>N</v>
      </c>
    </row>
    <row r="4581" spans="1:58" x14ac:dyDescent="0.25">
      <c r="A4581" s="6" t="s">
        <v>22280</v>
      </c>
      <c r="B4581" s="6" t="s">
        <v>15463</v>
      </c>
      <c r="C4581" s="6" t="s">
        <v>22281</v>
      </c>
      <c r="D4581" s="2" t="s">
        <v>27</v>
      </c>
      <c r="E4581" s="2" t="s">
        <v>902</v>
      </c>
      <c r="G4581" s="6" t="s">
        <v>15031</v>
      </c>
      <c r="H4581" s="6"/>
      <c r="I4581" s="6"/>
      <c r="J4581" s="6"/>
      <c r="K4581" s="7"/>
      <c r="L4581" s="6" t="s">
        <v>24</v>
      </c>
      <c r="M4581" s="6" t="s">
        <v>25</v>
      </c>
      <c r="N4581" s="6" t="s">
        <v>25</v>
      </c>
      <c r="O4581" s="6" t="s">
        <v>902</v>
      </c>
      <c r="P4581" s="8" t="s">
        <v>27</v>
      </c>
      <c r="Q4581" s="9">
        <v>44709.441898067103</v>
      </c>
      <c r="R4581" s="6" t="s">
        <v>6465</v>
      </c>
      <c r="X4581" s="6" t="s">
        <v>22282</v>
      </c>
      <c r="Y4581" s="2" t="s">
        <v>22283</v>
      </c>
      <c r="Z4581" s="2" t="s">
        <v>22284</v>
      </c>
      <c r="AA4581" s="2" t="s">
        <v>1096</v>
      </c>
      <c r="AB4581" s="2" t="s">
        <v>27</v>
      </c>
      <c r="AC4581" s="2" t="s">
        <v>27</v>
      </c>
      <c r="AD4581" s="2" t="s">
        <v>27</v>
      </c>
      <c r="AE4581" s="2" t="s">
        <v>27</v>
      </c>
      <c r="AG4581" s="2" t="str">
        <f t="shared" si="287"/>
        <v/>
      </c>
      <c r="AH4581" s="2" t="str">
        <f t="shared" si="288"/>
        <v/>
      </c>
      <c r="AI4581" s="2" t="str">
        <f t="shared" si="289"/>
        <v/>
      </c>
      <c r="AK4581" s="2" t="str">
        <f t="shared" si="290"/>
        <v/>
      </c>
      <c r="BF4581" s="2" t="str">
        <f>VLOOKUP(M4581,'[1]mã win'!G:K,5,0)</f>
        <v>B</v>
      </c>
    </row>
    <row r="4582" spans="1:58" x14ac:dyDescent="0.25">
      <c r="A4582" s="6" t="s">
        <v>22285</v>
      </c>
      <c r="B4582" s="6" t="s">
        <v>15457</v>
      </c>
      <c r="C4582" s="6" t="s">
        <v>22286</v>
      </c>
      <c r="D4582" s="2" t="s">
        <v>17517</v>
      </c>
      <c r="E4582" s="2" t="s">
        <v>22287</v>
      </c>
      <c r="G4582" s="6" t="s">
        <v>15024</v>
      </c>
      <c r="H4582" s="6" t="s">
        <v>27</v>
      </c>
      <c r="I4582" s="6"/>
      <c r="J4582" s="6"/>
      <c r="K4582" s="7">
        <v>60</v>
      </c>
      <c r="L4582" s="6" t="s">
        <v>133</v>
      </c>
      <c r="M4582" s="6" t="s">
        <v>39</v>
      </c>
      <c r="N4582" s="6" t="s">
        <v>39</v>
      </c>
      <c r="O4582" s="6" t="s">
        <v>134</v>
      </c>
      <c r="P4582" s="8" t="s">
        <v>27</v>
      </c>
      <c r="Q4582" s="9">
        <v>44721.358434571797</v>
      </c>
      <c r="R4582" s="6" t="s">
        <v>28</v>
      </c>
      <c r="X4582" s="6" t="s">
        <v>22288</v>
      </c>
      <c r="Y4582" s="2" t="s">
        <v>17517</v>
      </c>
      <c r="Z4582" s="2" t="s">
        <v>22287</v>
      </c>
      <c r="AA4582" s="2" t="s">
        <v>15449</v>
      </c>
      <c r="AB4582" s="2" t="s">
        <v>27</v>
      </c>
      <c r="AC4582" s="2" t="s">
        <v>27</v>
      </c>
      <c r="AD4582" s="2" t="s">
        <v>27</v>
      </c>
      <c r="AE4582" s="2" t="s">
        <v>27</v>
      </c>
      <c r="AG4582" s="2" t="str">
        <f t="shared" si="287"/>
        <v>P. 2</v>
      </c>
      <c r="AH4582" s="2" t="str">
        <f t="shared" si="288"/>
        <v>Q. 6</v>
      </c>
      <c r="AI4582" s="2" t="str">
        <f t="shared" si="289"/>
        <v/>
      </c>
      <c r="AK4582" s="2" t="str">
        <f t="shared" si="290"/>
        <v/>
      </c>
      <c r="BF4582" s="2" t="str">
        <f>VLOOKUP(M4582,'[1]mã win'!G:K,5,0)</f>
        <v>N</v>
      </c>
    </row>
    <row r="4583" spans="1:58" x14ac:dyDescent="0.25">
      <c r="A4583" s="6" t="s">
        <v>22289</v>
      </c>
      <c r="B4583" s="6" t="s">
        <v>15457</v>
      </c>
      <c r="C4583" s="6" t="s">
        <v>22290</v>
      </c>
      <c r="D4583" s="2" t="s">
        <v>27</v>
      </c>
      <c r="E4583" s="2" t="s">
        <v>5774</v>
      </c>
      <c r="G4583" s="6" t="s">
        <v>15024</v>
      </c>
      <c r="H4583" s="6" t="s">
        <v>27</v>
      </c>
      <c r="I4583" s="6"/>
      <c r="J4583" s="6"/>
      <c r="K4583" s="7">
        <v>60</v>
      </c>
      <c r="L4583" s="6" t="s">
        <v>199</v>
      </c>
      <c r="M4583" s="6" t="s">
        <v>39</v>
      </c>
      <c r="N4583" s="6" t="s">
        <v>39</v>
      </c>
      <c r="O4583" s="6" t="s">
        <v>5774</v>
      </c>
      <c r="P4583" s="8" t="s">
        <v>27</v>
      </c>
      <c r="Q4583" s="9">
        <v>44749.663980590303</v>
      </c>
      <c r="R4583" s="6" t="s">
        <v>28</v>
      </c>
      <c r="X4583" s="6" t="s">
        <v>22291</v>
      </c>
      <c r="Y4583" s="2" t="s">
        <v>22292</v>
      </c>
      <c r="Z4583" s="2" t="s">
        <v>22293</v>
      </c>
      <c r="AA4583" s="2" t="s">
        <v>22057</v>
      </c>
      <c r="AB4583" s="2" t="s">
        <v>114</v>
      </c>
      <c r="AC4583" s="2" t="s">
        <v>27</v>
      </c>
      <c r="AD4583" s="2" t="s">
        <v>27</v>
      </c>
      <c r="AE4583" s="2" t="s">
        <v>27</v>
      </c>
      <c r="AG4583" s="2" t="str">
        <f t="shared" si="287"/>
        <v/>
      </c>
      <c r="AH4583" s="2" t="str">
        <f t="shared" si="288"/>
        <v/>
      </c>
      <c r="AI4583" s="2" t="str">
        <f t="shared" si="289"/>
        <v/>
      </c>
      <c r="AK4583" s="2" t="str">
        <f t="shared" si="290"/>
        <v/>
      </c>
      <c r="BF4583" s="2" t="str">
        <f>VLOOKUP(M4583,'[1]mã win'!G:K,5,0)</f>
        <v>N</v>
      </c>
    </row>
    <row r="4584" spans="1:58" x14ac:dyDescent="0.25">
      <c r="A4584" s="6" t="s">
        <v>22294</v>
      </c>
      <c r="B4584" s="6" t="s">
        <v>15468</v>
      </c>
      <c r="C4584" s="6" t="s">
        <v>22295</v>
      </c>
      <c r="D4584" s="2" t="s">
        <v>27</v>
      </c>
      <c r="E4584" s="2" t="s">
        <v>902</v>
      </c>
      <c r="G4584" s="6" t="s">
        <v>15031</v>
      </c>
      <c r="H4584" s="6"/>
      <c r="I4584" s="6"/>
      <c r="J4584" s="6"/>
      <c r="K4584" s="7"/>
      <c r="L4584" s="6" t="s">
        <v>24</v>
      </c>
      <c r="M4584" s="6" t="s">
        <v>25</v>
      </c>
      <c r="N4584" s="6" t="s">
        <v>25</v>
      </c>
      <c r="O4584" s="6" t="s">
        <v>902</v>
      </c>
      <c r="P4584" s="8" t="s">
        <v>27</v>
      </c>
      <c r="Q4584" s="9">
        <v>44709.443004861103</v>
      </c>
      <c r="R4584" s="6" t="s">
        <v>6465</v>
      </c>
      <c r="X4584" s="6" t="s">
        <v>22296</v>
      </c>
      <c r="Y4584" s="2" t="s">
        <v>22297</v>
      </c>
      <c r="Z4584" s="2" t="s">
        <v>1096</v>
      </c>
      <c r="AA4584" s="2" t="s">
        <v>27</v>
      </c>
      <c r="AB4584" s="2" t="s">
        <v>27</v>
      </c>
      <c r="AC4584" s="2" t="s">
        <v>27</v>
      </c>
      <c r="AD4584" s="2" t="s">
        <v>27</v>
      </c>
      <c r="AE4584" s="2" t="s">
        <v>27</v>
      </c>
      <c r="AG4584" s="2" t="str">
        <f t="shared" si="287"/>
        <v/>
      </c>
      <c r="AH4584" s="2" t="str">
        <f t="shared" si="288"/>
        <v/>
      </c>
      <c r="AI4584" s="2" t="str">
        <f t="shared" si="289"/>
        <v/>
      </c>
      <c r="AK4584" s="2" t="str">
        <f t="shared" si="290"/>
        <v/>
      </c>
      <c r="BF4584" s="2" t="str">
        <f>VLOOKUP(M4584,'[1]mã win'!G:K,5,0)</f>
        <v>B</v>
      </c>
    </row>
    <row r="4585" spans="1:58" x14ac:dyDescent="0.25">
      <c r="A4585" s="6" t="s">
        <v>22298</v>
      </c>
      <c r="B4585" s="6" t="s">
        <v>15468</v>
      </c>
      <c r="C4585" s="6" t="s">
        <v>22299</v>
      </c>
      <c r="D4585" s="2" t="s">
        <v>22300</v>
      </c>
      <c r="E4585" s="2" t="s">
        <v>233</v>
      </c>
      <c r="G4585" s="6" t="s">
        <v>15031</v>
      </c>
      <c r="H4585" s="6"/>
      <c r="I4585" s="6"/>
      <c r="J4585" s="6"/>
      <c r="K4585" s="7"/>
      <c r="L4585" s="6" t="s">
        <v>8064</v>
      </c>
      <c r="M4585" s="6" t="s">
        <v>25</v>
      </c>
      <c r="N4585" s="6" t="s">
        <v>25</v>
      </c>
      <c r="O4585" s="6" t="s">
        <v>236</v>
      </c>
      <c r="P4585" s="8" t="s">
        <v>27</v>
      </c>
      <c r="Q4585" s="9">
        <v>44704.3989931713</v>
      </c>
      <c r="R4585" s="6" t="s">
        <v>6465</v>
      </c>
      <c r="X4585" s="6" t="s">
        <v>22301</v>
      </c>
      <c r="Y4585" s="2" t="s">
        <v>22300</v>
      </c>
      <c r="Z4585" s="2" t="s">
        <v>22302</v>
      </c>
      <c r="AA4585" s="2" t="s">
        <v>233</v>
      </c>
      <c r="AB4585" s="2" t="s">
        <v>25</v>
      </c>
      <c r="AC4585" s="2" t="s">
        <v>27</v>
      </c>
      <c r="AD4585" s="2" t="s">
        <v>27</v>
      </c>
      <c r="AE4585" s="2" t="s">
        <v>27</v>
      </c>
      <c r="AG4585" s="2" t="str">
        <f t="shared" si="287"/>
        <v>phố Cửa Nam</v>
      </c>
      <c r="AH4585" s="2" t="str">
        <f t="shared" si="288"/>
        <v>Q. Hoàn Kiếm</v>
      </c>
      <c r="AI4585" s="2" t="str">
        <f t="shared" si="289"/>
        <v/>
      </c>
      <c r="AK4585" s="2" t="str">
        <f t="shared" si="290"/>
        <v/>
      </c>
      <c r="BF4585" s="2" t="str">
        <f>VLOOKUP(M4585,'[1]mã win'!G:K,5,0)</f>
        <v>B</v>
      </c>
    </row>
    <row r="4586" spans="1:58" x14ac:dyDescent="0.25">
      <c r="A4586" s="6" t="s">
        <v>22303</v>
      </c>
      <c r="B4586" s="6" t="s">
        <v>15468</v>
      </c>
      <c r="C4586" s="6" t="s">
        <v>22304</v>
      </c>
      <c r="D4586" s="2" t="s">
        <v>1894</v>
      </c>
      <c r="E4586" s="2" t="s">
        <v>945</v>
      </c>
      <c r="G4586" s="6" t="s">
        <v>15031</v>
      </c>
      <c r="H4586" s="6"/>
      <c r="I4586" s="6"/>
      <c r="J4586" s="6"/>
      <c r="K4586" s="7"/>
      <c r="L4586" s="6" t="s">
        <v>8064</v>
      </c>
      <c r="M4586" s="6" t="s">
        <v>25</v>
      </c>
      <c r="N4586" s="6" t="s">
        <v>25</v>
      </c>
      <c r="O4586" s="6" t="s">
        <v>945</v>
      </c>
      <c r="P4586" s="8" t="s">
        <v>27</v>
      </c>
      <c r="Q4586" s="9">
        <v>44727.641903969903</v>
      </c>
      <c r="R4586" s="6" t="s">
        <v>6465</v>
      </c>
      <c r="X4586" s="6" t="s">
        <v>22305</v>
      </c>
      <c r="Y4586" s="2" t="s">
        <v>262</v>
      </c>
      <c r="Z4586" s="2" t="s">
        <v>22306</v>
      </c>
      <c r="AA4586" s="2" t="s">
        <v>1894</v>
      </c>
      <c r="AB4586" s="2" t="s">
        <v>945</v>
      </c>
      <c r="AC4586" s="2" t="s">
        <v>31</v>
      </c>
      <c r="AD4586" s="2" t="s">
        <v>27</v>
      </c>
      <c r="AE4586" s="2" t="s">
        <v>27</v>
      </c>
      <c r="AG4586" s="2" t="str">
        <f t="shared" si="287"/>
        <v>Phường Nhân Chính</v>
      </c>
      <c r="AH4586" s="2" t="str">
        <f t="shared" si="288"/>
        <v>Quận Thanh Xuân</v>
      </c>
      <c r="AI4586" s="2" t="str">
        <f t="shared" si="289"/>
        <v/>
      </c>
      <c r="AK4586" s="2" t="str">
        <f t="shared" si="290"/>
        <v/>
      </c>
      <c r="BF4586" s="2" t="str">
        <f>VLOOKUP(M4586,'[1]mã win'!G:K,5,0)</f>
        <v>B</v>
      </c>
    </row>
    <row r="4587" spans="1:58" x14ac:dyDescent="0.25">
      <c r="A4587" s="6" t="s">
        <v>22307</v>
      </c>
      <c r="B4587" s="6" t="s">
        <v>15468</v>
      </c>
      <c r="C4587" s="6" t="s">
        <v>22308</v>
      </c>
      <c r="D4587" s="2" t="s">
        <v>27</v>
      </c>
      <c r="E4587" s="2" t="s">
        <v>1078</v>
      </c>
      <c r="G4587" s="6" t="s">
        <v>15031</v>
      </c>
      <c r="H4587" s="6"/>
      <c r="I4587" s="6"/>
      <c r="J4587" s="6"/>
      <c r="K4587" s="7"/>
      <c r="L4587" s="6" t="s">
        <v>235</v>
      </c>
      <c r="M4587" s="6" t="s">
        <v>25</v>
      </c>
      <c r="N4587" s="6" t="s">
        <v>25</v>
      </c>
      <c r="O4587" s="6" t="s">
        <v>1078</v>
      </c>
      <c r="P4587" s="8" t="s">
        <v>27</v>
      </c>
      <c r="Q4587" s="9">
        <v>44720.325391469902</v>
      </c>
      <c r="R4587" s="6" t="s">
        <v>6465</v>
      </c>
      <c r="X4587" s="6" t="s">
        <v>22309</v>
      </c>
      <c r="Y4587" s="2" t="s">
        <v>22310</v>
      </c>
      <c r="Z4587" s="2" t="s">
        <v>1078</v>
      </c>
      <c r="AA4587" s="2" t="s">
        <v>31</v>
      </c>
      <c r="AB4587" s="2" t="s">
        <v>27</v>
      </c>
      <c r="AC4587" s="2" t="s">
        <v>27</v>
      </c>
      <c r="AD4587" s="2" t="s">
        <v>27</v>
      </c>
      <c r="AE4587" s="2" t="s">
        <v>27</v>
      </c>
      <c r="AG4587" s="2" t="str">
        <f t="shared" si="287"/>
        <v/>
      </c>
      <c r="AH4587" s="2" t="str">
        <f t="shared" si="288"/>
        <v/>
      </c>
      <c r="AI4587" s="2" t="str">
        <f t="shared" si="289"/>
        <v>Huyện Đông Anh</v>
      </c>
      <c r="AK4587" s="2" t="str">
        <f t="shared" si="290"/>
        <v/>
      </c>
      <c r="BF4587" s="2" t="str">
        <f>VLOOKUP(M4587,'[1]mã win'!G:K,5,0)</f>
        <v>B</v>
      </c>
    </row>
    <row r="4588" spans="1:58" x14ac:dyDescent="0.25">
      <c r="A4588" s="6" t="s">
        <v>22311</v>
      </c>
      <c r="B4588" s="6" t="s">
        <v>15468</v>
      </c>
      <c r="C4588" s="6" t="s">
        <v>22312</v>
      </c>
      <c r="D4588" s="2" t="s">
        <v>1638</v>
      </c>
      <c r="E4588" s="2" t="s">
        <v>884</v>
      </c>
      <c r="G4588" s="6" t="s">
        <v>15031</v>
      </c>
      <c r="H4588" s="6"/>
      <c r="I4588" s="6"/>
      <c r="J4588" s="6"/>
      <c r="K4588" s="7"/>
      <c r="L4588" s="6" t="s">
        <v>235</v>
      </c>
      <c r="M4588" s="6" t="s">
        <v>25</v>
      </c>
      <c r="N4588" s="6" t="s">
        <v>25</v>
      </c>
      <c r="O4588" s="6" t="s">
        <v>884</v>
      </c>
      <c r="P4588" s="8" t="s">
        <v>27</v>
      </c>
      <c r="Q4588" s="9">
        <v>44720.466695405099</v>
      </c>
      <c r="R4588" s="6" t="s">
        <v>6465</v>
      </c>
      <c r="X4588" s="6" t="s">
        <v>13719</v>
      </c>
      <c r="Y4588" s="2" t="s">
        <v>22313</v>
      </c>
      <c r="Z4588" s="2" t="s">
        <v>22314</v>
      </c>
      <c r="AA4588" s="2" t="s">
        <v>1638</v>
      </c>
      <c r="AB4588" s="2" t="s">
        <v>884</v>
      </c>
      <c r="AC4588" s="2" t="s">
        <v>31</v>
      </c>
      <c r="AD4588" s="2" t="s">
        <v>27</v>
      </c>
      <c r="AE4588" s="2" t="s">
        <v>27</v>
      </c>
      <c r="AG4588" s="2" t="str">
        <f t="shared" si="287"/>
        <v>Phường Láng Thượng</v>
      </c>
      <c r="AH4588" s="2" t="str">
        <f t="shared" si="288"/>
        <v>Quận Đống Đa</v>
      </c>
      <c r="AI4588" s="2" t="str">
        <f t="shared" si="289"/>
        <v/>
      </c>
      <c r="AK4588" s="2" t="str">
        <f t="shared" si="290"/>
        <v/>
      </c>
      <c r="BF4588" s="2" t="str">
        <f>VLOOKUP(M4588,'[1]mã win'!G:K,5,0)</f>
        <v>B</v>
      </c>
    </row>
    <row r="4589" spans="1:58" x14ac:dyDescent="0.25">
      <c r="A4589" s="6" t="s">
        <v>22315</v>
      </c>
      <c r="B4589" s="6" t="s">
        <v>15468</v>
      </c>
      <c r="C4589" s="6" t="s">
        <v>22316</v>
      </c>
      <c r="D4589" s="2" t="s">
        <v>27</v>
      </c>
      <c r="E4589" s="2" t="s">
        <v>1173</v>
      </c>
      <c r="G4589" s="6" t="s">
        <v>15031</v>
      </c>
      <c r="H4589" s="6"/>
      <c r="I4589" s="6"/>
      <c r="J4589" s="6"/>
      <c r="K4589" s="7"/>
      <c r="L4589" s="6" t="s">
        <v>8064</v>
      </c>
      <c r="M4589" s="6" t="s">
        <v>25</v>
      </c>
      <c r="N4589" s="6" t="s">
        <v>25</v>
      </c>
      <c r="O4589" s="6" t="s">
        <v>1173</v>
      </c>
      <c r="P4589" s="8" t="s">
        <v>27</v>
      </c>
      <c r="Q4589" s="9">
        <v>44726.715337928203</v>
      </c>
      <c r="R4589" s="6" t="s">
        <v>6465</v>
      </c>
      <c r="X4589" s="6" t="s">
        <v>22317</v>
      </c>
      <c r="Y4589" s="2" t="s">
        <v>22318</v>
      </c>
      <c r="Z4589" s="2" t="s">
        <v>1173</v>
      </c>
      <c r="AA4589" s="2" t="s">
        <v>31</v>
      </c>
      <c r="AB4589" s="2" t="s">
        <v>27</v>
      </c>
      <c r="AC4589" s="2" t="s">
        <v>27</v>
      </c>
      <c r="AD4589" s="2" t="s">
        <v>27</v>
      </c>
      <c r="AE4589" s="2" t="s">
        <v>27</v>
      </c>
      <c r="AG4589" s="2" t="str">
        <f t="shared" si="287"/>
        <v/>
      </c>
      <c r="AH4589" s="2" t="str">
        <f t="shared" si="288"/>
        <v/>
      </c>
      <c r="AI4589" s="2" t="str">
        <f t="shared" si="289"/>
        <v>Huyện Chương Mỹ</v>
      </c>
      <c r="AK4589" s="2" t="str">
        <f t="shared" si="290"/>
        <v/>
      </c>
      <c r="BF4589" s="2" t="str">
        <f>VLOOKUP(M4589,'[1]mã win'!G:K,5,0)</f>
        <v>B</v>
      </c>
    </row>
    <row r="4590" spans="1:58" x14ac:dyDescent="0.25">
      <c r="A4590" s="6" t="s">
        <v>22319</v>
      </c>
      <c r="B4590" s="6" t="s">
        <v>15457</v>
      </c>
      <c r="C4590" s="6" t="s">
        <v>22320</v>
      </c>
      <c r="D4590" s="2" t="s">
        <v>5911</v>
      </c>
      <c r="E4590" s="2" t="s">
        <v>3042</v>
      </c>
      <c r="G4590" s="6" t="s">
        <v>15024</v>
      </c>
      <c r="H4590" s="6" t="s">
        <v>27</v>
      </c>
      <c r="I4590" s="6"/>
      <c r="J4590" s="6"/>
      <c r="K4590" s="7">
        <v>60</v>
      </c>
      <c r="L4590" s="6" t="s">
        <v>133</v>
      </c>
      <c r="M4590" s="6" t="s">
        <v>39</v>
      </c>
      <c r="N4590" s="6" t="s">
        <v>39</v>
      </c>
      <c r="O4590" s="6" t="s">
        <v>3042</v>
      </c>
      <c r="P4590" s="8" t="s">
        <v>27</v>
      </c>
      <c r="Q4590" s="9">
        <v>44765.689921493104</v>
      </c>
      <c r="R4590" s="6" t="s">
        <v>28</v>
      </c>
      <c r="X4590" s="6" t="s">
        <v>22321</v>
      </c>
      <c r="Y4590" s="2" t="s">
        <v>22322</v>
      </c>
      <c r="Z4590" s="2" t="s">
        <v>22323</v>
      </c>
      <c r="AA4590" s="2" t="s">
        <v>5911</v>
      </c>
      <c r="AB4590" s="2" t="s">
        <v>3042</v>
      </c>
      <c r="AC4590" s="2" t="s">
        <v>114</v>
      </c>
      <c r="AD4590" s="2" t="s">
        <v>27</v>
      </c>
      <c r="AE4590" s="2" t="s">
        <v>27</v>
      </c>
      <c r="AG4590" s="2" t="str">
        <f t="shared" si="287"/>
        <v>Phường 17</v>
      </c>
      <c r="AH4590" s="2" t="str">
        <f t="shared" si="288"/>
        <v>Quận Bình Thạnh</v>
      </c>
      <c r="AI4590" s="2" t="str">
        <f t="shared" si="289"/>
        <v/>
      </c>
      <c r="AK4590" s="2" t="str">
        <f t="shared" si="290"/>
        <v/>
      </c>
      <c r="BF4590" s="2" t="str">
        <f>VLOOKUP(M4590,'[1]mã win'!G:K,5,0)</f>
        <v>N</v>
      </c>
    </row>
    <row r="4591" spans="1:58" x14ac:dyDescent="0.25">
      <c r="A4591" s="6" t="s">
        <v>22324</v>
      </c>
      <c r="B4591" s="6" t="s">
        <v>15457</v>
      </c>
      <c r="C4591" s="6" t="s">
        <v>22325</v>
      </c>
      <c r="D4591" s="2" t="s">
        <v>19628</v>
      </c>
      <c r="E4591" s="2" t="s">
        <v>391</v>
      </c>
      <c r="G4591" s="6" t="s">
        <v>15024</v>
      </c>
      <c r="H4591" s="6" t="s">
        <v>27</v>
      </c>
      <c r="I4591" s="6"/>
      <c r="J4591" s="6"/>
      <c r="K4591" s="7">
        <v>60</v>
      </c>
      <c r="L4591" s="6" t="s">
        <v>133</v>
      </c>
      <c r="M4591" s="6" t="s">
        <v>39</v>
      </c>
      <c r="N4591" s="6" t="s">
        <v>39</v>
      </c>
      <c r="O4591" s="6" t="s">
        <v>305</v>
      </c>
      <c r="P4591" s="8" t="s">
        <v>27</v>
      </c>
      <c r="Q4591" s="9">
        <v>44715.7214353819</v>
      </c>
      <c r="R4591" s="6" t="s">
        <v>28</v>
      </c>
      <c r="X4591" s="6" t="s">
        <v>22326</v>
      </c>
      <c r="Y4591" s="2" t="s">
        <v>19628</v>
      </c>
      <c r="Z4591" s="2" t="s">
        <v>391</v>
      </c>
      <c r="AA4591" s="2" t="s">
        <v>114</v>
      </c>
      <c r="AB4591" s="2" t="s">
        <v>27</v>
      </c>
      <c r="AC4591" s="2" t="s">
        <v>27</v>
      </c>
      <c r="AD4591" s="2" t="s">
        <v>27</v>
      </c>
      <c r="AE4591" s="2" t="s">
        <v>27</v>
      </c>
      <c r="AG4591" s="2" t="str">
        <f t="shared" si="287"/>
        <v>P.Bình Hưng Hòa</v>
      </c>
      <c r="AH4591" s="2" t="str">
        <f t="shared" si="288"/>
        <v>Q.Bình Tân</v>
      </c>
      <c r="AI4591" s="2" t="str">
        <f t="shared" si="289"/>
        <v/>
      </c>
      <c r="AK4591" s="2" t="str">
        <f t="shared" si="290"/>
        <v/>
      </c>
      <c r="BF4591" s="2" t="str">
        <f>VLOOKUP(M4591,'[1]mã win'!G:K,5,0)</f>
        <v>N</v>
      </c>
    </row>
    <row r="4592" spans="1:58" x14ac:dyDescent="0.25">
      <c r="A4592" s="6" t="s">
        <v>22327</v>
      </c>
      <c r="B4592" s="6" t="s">
        <v>15463</v>
      </c>
      <c r="C4592" s="6" t="s">
        <v>22328</v>
      </c>
      <c r="D4592" s="2" t="s">
        <v>27</v>
      </c>
      <c r="E4592" s="2" t="s">
        <v>13590</v>
      </c>
      <c r="G4592" s="6" t="s">
        <v>15031</v>
      </c>
      <c r="H4592" s="6"/>
      <c r="I4592" s="6"/>
      <c r="J4592" s="6"/>
      <c r="K4592" s="7"/>
      <c r="L4592" s="6" t="s">
        <v>24</v>
      </c>
      <c r="M4592" s="6" t="s">
        <v>25</v>
      </c>
      <c r="N4592" s="6" t="s">
        <v>25</v>
      </c>
      <c r="O4592" s="6" t="s">
        <v>1047</v>
      </c>
      <c r="P4592" s="8" t="s">
        <v>27</v>
      </c>
      <c r="Q4592" s="9">
        <v>44727.676604016197</v>
      </c>
      <c r="R4592" s="6" t="s">
        <v>6465</v>
      </c>
      <c r="X4592" s="6" t="s">
        <v>17473</v>
      </c>
      <c r="Y4592" s="2" t="s">
        <v>22329</v>
      </c>
      <c r="Z4592" s="2" t="s">
        <v>22330</v>
      </c>
      <c r="AA4592" s="2" t="s">
        <v>13590</v>
      </c>
      <c r="AB4592" s="2" t="s">
        <v>31</v>
      </c>
      <c r="AC4592" s="2" t="s">
        <v>27</v>
      </c>
      <c r="AD4592" s="2" t="s">
        <v>27</v>
      </c>
      <c r="AE4592" s="2" t="s">
        <v>27</v>
      </c>
      <c r="AG4592" s="2" t="str">
        <f t="shared" si="287"/>
        <v/>
      </c>
      <c r="AH4592" s="2" t="str">
        <f t="shared" si="288"/>
        <v/>
      </c>
      <c r="AI4592" s="2" t="str">
        <f t="shared" si="289"/>
        <v>huyện Hoài Đức</v>
      </c>
      <c r="AK4592" s="2" t="str">
        <f t="shared" si="290"/>
        <v/>
      </c>
      <c r="BF4592" s="2" t="str">
        <f>VLOOKUP(M4592,'[1]mã win'!G:K,5,0)</f>
        <v>B</v>
      </c>
    </row>
    <row r="4593" spans="1:58" x14ac:dyDescent="0.25">
      <c r="A4593" s="6" t="s">
        <v>22331</v>
      </c>
      <c r="B4593" s="6" t="s">
        <v>15440</v>
      </c>
      <c r="C4593" s="6" t="s">
        <v>22332</v>
      </c>
      <c r="D4593" s="2" t="s">
        <v>12731</v>
      </c>
      <c r="E4593" s="2" t="s">
        <v>8556</v>
      </c>
      <c r="G4593" s="6" t="s">
        <v>15024</v>
      </c>
      <c r="H4593" s="6" t="s">
        <v>27</v>
      </c>
      <c r="I4593" s="6"/>
      <c r="J4593" s="6"/>
      <c r="K4593" s="7">
        <v>60</v>
      </c>
      <c r="L4593" s="6" t="s">
        <v>133</v>
      </c>
      <c r="M4593" s="6" t="s">
        <v>39</v>
      </c>
      <c r="N4593" s="6" t="s">
        <v>39</v>
      </c>
      <c r="O4593" s="6" t="s">
        <v>3279</v>
      </c>
      <c r="P4593" s="8" t="s">
        <v>27</v>
      </c>
      <c r="Q4593" s="9">
        <v>44729.5958183681</v>
      </c>
      <c r="R4593" s="6" t="s">
        <v>28</v>
      </c>
      <c r="X4593" s="6" t="s">
        <v>22333</v>
      </c>
      <c r="Y4593" s="2" t="s">
        <v>13470</v>
      </c>
      <c r="Z4593" s="2" t="s">
        <v>12731</v>
      </c>
      <c r="AA4593" s="2" t="s">
        <v>8556</v>
      </c>
      <c r="AB4593" s="2" t="s">
        <v>114</v>
      </c>
      <c r="AC4593" s="2" t="s">
        <v>27</v>
      </c>
      <c r="AD4593" s="2" t="s">
        <v>27</v>
      </c>
      <c r="AE4593" s="2" t="s">
        <v>27</v>
      </c>
      <c r="AG4593" s="2" t="str">
        <f t="shared" si="287"/>
        <v>P.16</v>
      </c>
      <c r="AH4593" s="2" t="str">
        <f t="shared" si="288"/>
        <v>Q.8</v>
      </c>
      <c r="AI4593" s="2" t="str">
        <f t="shared" si="289"/>
        <v/>
      </c>
      <c r="AK4593" s="2" t="str">
        <f t="shared" si="290"/>
        <v/>
      </c>
      <c r="BF4593" s="2" t="str">
        <f>VLOOKUP(M4593,'[1]mã win'!G:K,5,0)</f>
        <v>N</v>
      </c>
    </row>
    <row r="4594" spans="1:58" x14ac:dyDescent="0.25">
      <c r="A4594" s="6" t="s">
        <v>22334</v>
      </c>
      <c r="B4594" s="6" t="s">
        <v>15468</v>
      </c>
      <c r="C4594" s="6" t="s">
        <v>22335</v>
      </c>
      <c r="D4594" s="2" t="s">
        <v>27</v>
      </c>
      <c r="E4594" s="2" t="s">
        <v>902</v>
      </c>
      <c r="G4594" s="6" t="s">
        <v>15031</v>
      </c>
      <c r="H4594" s="6"/>
      <c r="I4594" s="6"/>
      <c r="J4594" s="6"/>
      <c r="K4594" s="7"/>
      <c r="L4594" s="6" t="s">
        <v>24</v>
      </c>
      <c r="M4594" s="6" t="s">
        <v>25</v>
      </c>
      <c r="N4594" s="6" t="s">
        <v>25</v>
      </c>
      <c r="O4594" s="6" t="s">
        <v>902</v>
      </c>
      <c r="P4594" s="8" t="s">
        <v>27</v>
      </c>
      <c r="Q4594" s="9">
        <v>44709.4428477662</v>
      </c>
      <c r="R4594" s="6" t="s">
        <v>6465</v>
      </c>
      <c r="X4594" s="6" t="s">
        <v>22336</v>
      </c>
      <c r="Y4594" s="2" t="s">
        <v>22297</v>
      </c>
      <c r="Z4594" s="2" t="s">
        <v>1096</v>
      </c>
      <c r="AA4594" s="2" t="s">
        <v>27</v>
      </c>
      <c r="AB4594" s="2" t="s">
        <v>27</v>
      </c>
      <c r="AC4594" s="2" t="s">
        <v>27</v>
      </c>
      <c r="AD4594" s="2" t="s">
        <v>27</v>
      </c>
      <c r="AE4594" s="2" t="s">
        <v>27</v>
      </c>
      <c r="AG4594" s="2" t="str">
        <f t="shared" ref="AG4594:AG4657" si="291">IF(LEFT(X4594,1)="P",X4594,IF(LEFT(Y4594,1)="P",Y4594,IF(LEFT(Z4594,1)="P",Z4594,IF(LEFT(AA4594,1)="P",AA4594,IF(LEFT(AB4594,1)="P",AB4594,IF(LEFT(AC4594,1)="P",AC4594,IF(LEFT(AD4594,1)="P",AD4594,IF(LEFT(AE4594,1)="P",AE4594,IF(LEFT(AF4594,1)="P",AF4594,"")))))))))</f>
        <v/>
      </c>
      <c r="AH4594" s="2" t="str">
        <f t="shared" ref="AH4594:AH4657" si="292">IF(LEFT(X4594,1)="P",X4594,IF(LEFT(Y4594,1)="Q",Y4594,IF(LEFT(Z4594,1)="Q",Z4594,IF(LEFT(AA4594,1)="Q",AA4594,IF(LEFT(AB4594,1)="Q",AB4594,IF(LEFT(AC4594,1)="Q",AC4594,IF(LEFT(AD4594,1)="Q",AD4594,IF(LEFT(AE4594,1)="Q",AE4594,IF(LEFT(AF4594,1)="Q",AF4594,"")))))))))</f>
        <v/>
      </c>
      <c r="AI4594" s="2" t="str">
        <f t="shared" ref="AI4594:AI4657" si="293">IF(LEFT(Y4594,2)="Hu",Y4594,IF(LEFT(Z4594,2)="Hu",Z4594,IF(LEFT(AA4594,2)="Hu",AA4594,IF(LEFT(AB4594,2)="Hu",AB4594,IF(LEFT(AC4594,2)="Hu",AC4594,IF(LEFT(AD4594,2)="Hu",AD4594,IF(LEFT(AE4594,2)="Hu",AE4594,IF(LEFT(AF4594,2)="Hu",AF4594,""))))))))</f>
        <v/>
      </c>
      <c r="AK4594" s="2" t="str">
        <f t="shared" si="290"/>
        <v/>
      </c>
      <c r="BF4594" s="2" t="str">
        <f>VLOOKUP(M4594,'[1]mã win'!G:K,5,0)</f>
        <v>B</v>
      </c>
    </row>
    <row r="4595" spans="1:58" x14ac:dyDescent="0.25">
      <c r="A4595" s="6" t="s">
        <v>22337</v>
      </c>
      <c r="B4595" s="6" t="s">
        <v>15468</v>
      </c>
      <c r="C4595" s="6" t="s">
        <v>22338</v>
      </c>
      <c r="D4595" s="2" t="s">
        <v>15465</v>
      </c>
      <c r="E4595" s="2" t="s">
        <v>16057</v>
      </c>
      <c r="G4595" s="6" t="s">
        <v>15031</v>
      </c>
      <c r="H4595" s="6"/>
      <c r="I4595" s="6"/>
      <c r="J4595" s="6"/>
      <c r="K4595" s="7"/>
      <c r="L4595" s="6" t="s">
        <v>24</v>
      </c>
      <c r="M4595" s="6" t="s">
        <v>25</v>
      </c>
      <c r="N4595" s="6" t="s">
        <v>25</v>
      </c>
      <c r="O4595" s="6" t="s">
        <v>902</v>
      </c>
      <c r="P4595" s="8" t="s">
        <v>27</v>
      </c>
      <c r="Q4595" s="9">
        <v>44719.468598761603</v>
      </c>
      <c r="R4595" s="6" t="s">
        <v>6465</v>
      </c>
      <c r="X4595" s="6" t="s">
        <v>22339</v>
      </c>
      <c r="Y4595" s="2" t="s">
        <v>15465</v>
      </c>
      <c r="Z4595" s="2" t="s">
        <v>16057</v>
      </c>
      <c r="AA4595" s="2" t="s">
        <v>31</v>
      </c>
      <c r="AB4595" s="2" t="s">
        <v>27</v>
      </c>
      <c r="AC4595" s="2" t="s">
        <v>27</v>
      </c>
      <c r="AD4595" s="2" t="s">
        <v>27</v>
      </c>
      <c r="AE4595" s="2" t="s">
        <v>27</v>
      </c>
      <c r="AG4595" s="2" t="str">
        <f t="shared" si="291"/>
        <v>P. Phúc La</v>
      </c>
      <c r="AH4595" s="2" t="str">
        <f t="shared" si="292"/>
        <v>Q. Hà Đông</v>
      </c>
      <c r="AI4595" s="2" t="str">
        <f t="shared" si="293"/>
        <v/>
      </c>
      <c r="AK4595" s="2" t="str">
        <f t="shared" si="290"/>
        <v/>
      </c>
      <c r="BF4595" s="2" t="str">
        <f>VLOOKUP(M4595,'[1]mã win'!G:K,5,0)</f>
        <v>B</v>
      </c>
    </row>
    <row r="4596" spans="1:58" x14ac:dyDescent="0.25">
      <c r="A4596" s="6" t="s">
        <v>22340</v>
      </c>
      <c r="B4596" s="6" t="s">
        <v>22341</v>
      </c>
      <c r="C4596" s="6" t="s">
        <v>22342</v>
      </c>
      <c r="D4596" s="2" t="s">
        <v>27</v>
      </c>
      <c r="E4596" s="2" t="s">
        <v>22343</v>
      </c>
      <c r="G4596" s="6" t="s">
        <v>16950</v>
      </c>
      <c r="H4596" s="6" t="s">
        <v>27</v>
      </c>
      <c r="I4596" s="6"/>
      <c r="J4596" s="6"/>
      <c r="K4596" s="7">
        <v>60</v>
      </c>
      <c r="L4596" s="6"/>
      <c r="M4596" s="6" t="s">
        <v>871</v>
      </c>
      <c r="N4596" s="6" t="s">
        <v>871</v>
      </c>
      <c r="O4596" s="6" t="s">
        <v>22343</v>
      </c>
      <c r="P4596" s="8" t="s">
        <v>27</v>
      </c>
      <c r="Q4596" s="9">
        <v>44960.555539351903</v>
      </c>
      <c r="R4596" s="6" t="s">
        <v>28</v>
      </c>
      <c r="X4596" s="6" t="s">
        <v>17302</v>
      </c>
      <c r="Y4596" s="2" t="s">
        <v>22344</v>
      </c>
      <c r="Z4596" s="2" t="s">
        <v>22343</v>
      </c>
      <c r="AA4596" s="2" t="s">
        <v>22345</v>
      </c>
      <c r="AB4596" s="2" t="s">
        <v>27</v>
      </c>
      <c r="AC4596" s="2" t="s">
        <v>27</v>
      </c>
      <c r="AD4596" s="2" t="s">
        <v>27</v>
      </c>
      <c r="AE4596" s="2" t="s">
        <v>27</v>
      </c>
      <c r="AG4596" s="2" t="str">
        <f t="shared" si="291"/>
        <v/>
      </c>
      <c r="AH4596" s="2" t="str">
        <f t="shared" si="292"/>
        <v/>
      </c>
      <c r="AI4596" s="2" t="str">
        <f t="shared" si="293"/>
        <v>Huyện Thuỷ Nguyên</v>
      </c>
      <c r="AK4596" s="2" t="str">
        <f t="shared" si="290"/>
        <v/>
      </c>
      <c r="BF4596" s="2" t="str">
        <f>VLOOKUP(M4596,'[1]mã win'!G:K,5,0)</f>
        <v>B</v>
      </c>
    </row>
    <row r="4597" spans="1:58" x14ac:dyDescent="0.25">
      <c r="A4597" s="6" t="s">
        <v>22346</v>
      </c>
      <c r="B4597" s="6" t="s">
        <v>15468</v>
      </c>
      <c r="C4597" s="6" t="s">
        <v>22347</v>
      </c>
      <c r="D4597" s="2" t="s">
        <v>27</v>
      </c>
      <c r="E4597" s="2" t="s">
        <v>1173</v>
      </c>
      <c r="G4597" s="6" t="s">
        <v>15031</v>
      </c>
      <c r="H4597" s="6"/>
      <c r="I4597" s="6"/>
      <c r="J4597" s="6"/>
      <c r="K4597" s="7"/>
      <c r="L4597" s="6" t="s">
        <v>8064</v>
      </c>
      <c r="M4597" s="6" t="s">
        <v>25</v>
      </c>
      <c r="N4597" s="6" t="s">
        <v>25</v>
      </c>
      <c r="O4597" s="6" t="s">
        <v>1173</v>
      </c>
      <c r="P4597" s="8" t="s">
        <v>27</v>
      </c>
      <c r="Q4597" s="9">
        <v>44728.465263738399</v>
      </c>
      <c r="R4597" s="6" t="s">
        <v>6465</v>
      </c>
      <c r="X4597" s="6" t="s">
        <v>22348</v>
      </c>
      <c r="Y4597" s="2" t="s">
        <v>22349</v>
      </c>
      <c r="Z4597" s="2" t="s">
        <v>22350</v>
      </c>
      <c r="AA4597" s="2" t="s">
        <v>1173</v>
      </c>
      <c r="AB4597" s="2" t="s">
        <v>31</v>
      </c>
      <c r="AC4597" s="2" t="s">
        <v>27</v>
      </c>
      <c r="AD4597" s="2" t="s">
        <v>27</v>
      </c>
      <c r="AE4597" s="2" t="s">
        <v>27</v>
      </c>
      <c r="AG4597" s="2" t="str">
        <f t="shared" si="291"/>
        <v/>
      </c>
      <c r="AH4597" s="2" t="str">
        <f t="shared" si="292"/>
        <v/>
      </c>
      <c r="AI4597" s="2" t="str">
        <f t="shared" si="293"/>
        <v>Huyện Chương Mỹ</v>
      </c>
      <c r="AK4597" s="2" t="str">
        <f t="shared" si="290"/>
        <v/>
      </c>
      <c r="BF4597" s="2" t="str">
        <f>VLOOKUP(M4597,'[1]mã win'!G:K,5,0)</f>
        <v>B</v>
      </c>
    </row>
    <row r="4598" spans="1:58" x14ac:dyDescent="0.25">
      <c r="A4598" s="6" t="s">
        <v>22351</v>
      </c>
      <c r="B4598" s="6" t="s">
        <v>15468</v>
      </c>
      <c r="C4598" s="6" t="s">
        <v>22352</v>
      </c>
      <c r="D4598" s="2" t="s">
        <v>27</v>
      </c>
      <c r="E4598" s="2" t="s">
        <v>10324</v>
      </c>
      <c r="G4598" s="6" t="s">
        <v>16950</v>
      </c>
      <c r="H4598" s="6"/>
      <c r="I4598" s="6"/>
      <c r="J4598" s="6"/>
      <c r="K4598" s="7"/>
      <c r="L4598" s="6" t="s">
        <v>235</v>
      </c>
      <c r="M4598" s="6" t="s">
        <v>25</v>
      </c>
      <c r="N4598" s="6" t="s">
        <v>25</v>
      </c>
      <c r="O4598" s="6" t="s">
        <v>10324</v>
      </c>
      <c r="P4598" s="8" t="s">
        <v>27</v>
      </c>
      <c r="Q4598" s="9">
        <v>44737.468641585598</v>
      </c>
      <c r="R4598" s="6" t="s">
        <v>6465</v>
      </c>
      <c r="X4598" s="6" t="s">
        <v>22353</v>
      </c>
      <c r="Y4598" s="2" t="s">
        <v>22354</v>
      </c>
      <c r="Z4598" s="2" t="s">
        <v>10324</v>
      </c>
      <c r="AA4598" s="2" t="s">
        <v>31</v>
      </c>
      <c r="AB4598" s="2" t="s">
        <v>27</v>
      </c>
      <c r="AC4598" s="2" t="s">
        <v>27</v>
      </c>
      <c r="AD4598" s="2" t="s">
        <v>27</v>
      </c>
      <c r="AE4598" s="2" t="s">
        <v>27</v>
      </c>
      <c r="AG4598" s="2" t="str">
        <f t="shared" si="291"/>
        <v>Phù Mã</v>
      </c>
      <c r="AH4598" s="2" t="str">
        <f t="shared" si="292"/>
        <v>Phù Mã</v>
      </c>
      <c r="AI4598" s="2" t="str">
        <f t="shared" si="293"/>
        <v>Huyện Sóc Sơn</v>
      </c>
      <c r="AK4598" s="2" t="str">
        <f t="shared" si="290"/>
        <v/>
      </c>
      <c r="BF4598" s="2" t="str">
        <f>VLOOKUP(M4598,'[1]mã win'!G:K,5,0)</f>
        <v>B</v>
      </c>
    </row>
    <row r="4599" spans="1:58" x14ac:dyDescent="0.25">
      <c r="A4599" s="6" t="s">
        <v>22355</v>
      </c>
      <c r="B4599" s="6" t="s">
        <v>15468</v>
      </c>
      <c r="C4599" s="6" t="s">
        <v>22356</v>
      </c>
      <c r="D4599" s="2" t="s">
        <v>8058</v>
      </c>
      <c r="E4599" s="2" t="s">
        <v>918</v>
      </c>
      <c r="G4599" s="6" t="s">
        <v>15031</v>
      </c>
      <c r="H4599" s="6"/>
      <c r="I4599" s="6"/>
      <c r="J4599" s="6"/>
      <c r="K4599" s="7"/>
      <c r="L4599" s="6" t="s">
        <v>24</v>
      </c>
      <c r="M4599" s="6" t="s">
        <v>25</v>
      </c>
      <c r="N4599" s="6" t="s">
        <v>25</v>
      </c>
      <c r="O4599" s="6" t="s">
        <v>918</v>
      </c>
      <c r="P4599" s="8" t="s">
        <v>27</v>
      </c>
      <c r="Q4599" s="9">
        <v>44719.710713657398</v>
      </c>
      <c r="R4599" s="6" t="s">
        <v>6465</v>
      </c>
      <c r="X4599" s="6" t="s">
        <v>22357</v>
      </c>
      <c r="Y4599" s="2" t="s">
        <v>8058</v>
      </c>
      <c r="Z4599" s="2" t="s">
        <v>918</v>
      </c>
      <c r="AA4599" s="2" t="s">
        <v>31</v>
      </c>
      <c r="AB4599" s="2" t="s">
        <v>27</v>
      </c>
      <c r="AC4599" s="2" t="s">
        <v>27</v>
      </c>
      <c r="AD4599" s="2" t="s">
        <v>27</v>
      </c>
      <c r="AE4599" s="2" t="s">
        <v>27</v>
      </c>
      <c r="AG4599" s="2" t="str">
        <f t="shared" si="291"/>
        <v>Phường Mỹ Đình 1</v>
      </c>
      <c r="AH4599" s="2" t="str">
        <f t="shared" si="292"/>
        <v>Quận Nam Từ Liêm</v>
      </c>
      <c r="AI4599" s="2" t="str">
        <f t="shared" si="293"/>
        <v/>
      </c>
      <c r="AK4599" s="2" t="str">
        <f t="shared" si="290"/>
        <v/>
      </c>
      <c r="BF4599" s="2" t="str">
        <f>VLOOKUP(M4599,'[1]mã win'!G:K,5,0)</f>
        <v>B</v>
      </c>
    </row>
    <row r="4600" spans="1:58" x14ac:dyDescent="0.25">
      <c r="A4600" s="6" t="s">
        <v>22358</v>
      </c>
      <c r="B4600" s="6" t="s">
        <v>15468</v>
      </c>
      <c r="C4600" s="6" t="s">
        <v>22359</v>
      </c>
      <c r="D4600" s="2" t="s">
        <v>27</v>
      </c>
      <c r="E4600" s="2" t="s">
        <v>1173</v>
      </c>
      <c r="G4600" s="6" t="s">
        <v>15031</v>
      </c>
      <c r="H4600" s="6"/>
      <c r="I4600" s="6"/>
      <c r="J4600" s="6"/>
      <c r="K4600" s="7"/>
      <c r="L4600" s="6" t="s">
        <v>8064</v>
      </c>
      <c r="M4600" s="6" t="s">
        <v>25</v>
      </c>
      <c r="N4600" s="6" t="s">
        <v>25</v>
      </c>
      <c r="O4600" s="6" t="s">
        <v>1173</v>
      </c>
      <c r="P4600" s="8" t="s">
        <v>27</v>
      </c>
      <c r="Q4600" s="9">
        <v>44726.717783715299</v>
      </c>
      <c r="R4600" s="6" t="s">
        <v>6465</v>
      </c>
      <c r="X4600" s="6" t="s">
        <v>22360</v>
      </c>
      <c r="Y4600" s="2" t="s">
        <v>22361</v>
      </c>
      <c r="Z4600" s="2" t="s">
        <v>1173</v>
      </c>
      <c r="AA4600" s="2" t="s">
        <v>31</v>
      </c>
      <c r="AB4600" s="2" t="s">
        <v>27</v>
      </c>
      <c r="AC4600" s="2" t="s">
        <v>27</v>
      </c>
      <c r="AD4600" s="2" t="s">
        <v>27</v>
      </c>
      <c r="AE4600" s="2" t="s">
        <v>27</v>
      </c>
      <c r="AG4600" s="2" t="str">
        <f t="shared" si="291"/>
        <v/>
      </c>
      <c r="AH4600" s="2" t="str">
        <f t="shared" si="292"/>
        <v/>
      </c>
      <c r="AI4600" s="2" t="str">
        <f t="shared" si="293"/>
        <v>Huyện Chương Mỹ</v>
      </c>
      <c r="AK4600" s="2" t="str">
        <f t="shared" si="290"/>
        <v/>
      </c>
      <c r="BF4600" s="2" t="str">
        <f>VLOOKUP(M4600,'[1]mã win'!G:K,5,0)</f>
        <v>B</v>
      </c>
    </row>
    <row r="4601" spans="1:58" x14ac:dyDescent="0.25">
      <c r="A4601" s="6" t="s">
        <v>22362</v>
      </c>
      <c r="B4601" s="6" t="s">
        <v>15440</v>
      </c>
      <c r="C4601" s="6" t="s">
        <v>22363</v>
      </c>
      <c r="D4601" s="2" t="s">
        <v>12731</v>
      </c>
      <c r="E4601" s="2" t="s">
        <v>8556</v>
      </c>
      <c r="G4601" s="6" t="s">
        <v>15024</v>
      </c>
      <c r="H4601" s="6" t="s">
        <v>27</v>
      </c>
      <c r="I4601" s="6"/>
      <c r="J4601" s="6"/>
      <c r="K4601" s="7">
        <v>60</v>
      </c>
      <c r="L4601" s="6" t="s">
        <v>133</v>
      </c>
      <c r="M4601" s="6" t="s">
        <v>39</v>
      </c>
      <c r="N4601" s="6" t="s">
        <v>39</v>
      </c>
      <c r="O4601" s="6" t="s">
        <v>3279</v>
      </c>
      <c r="P4601" s="8" t="s">
        <v>27</v>
      </c>
      <c r="Q4601" s="9">
        <v>44715.662073379601</v>
      </c>
      <c r="R4601" s="6" t="s">
        <v>28</v>
      </c>
      <c r="X4601" s="6" t="s">
        <v>22364</v>
      </c>
      <c r="Y4601" s="2" t="s">
        <v>22365</v>
      </c>
      <c r="Z4601" s="2" t="s">
        <v>22366</v>
      </c>
      <c r="AA4601" s="2" t="s">
        <v>12731</v>
      </c>
      <c r="AB4601" s="2" t="s">
        <v>8556</v>
      </c>
      <c r="AC4601" s="2" t="s">
        <v>114</v>
      </c>
      <c r="AD4601" s="2" t="s">
        <v>27</v>
      </c>
      <c r="AE4601" s="2" t="s">
        <v>27</v>
      </c>
      <c r="AG4601" s="2" t="str">
        <f t="shared" si="291"/>
        <v>P.16</v>
      </c>
      <c r="AH4601" s="2" t="str">
        <f t="shared" si="292"/>
        <v>Q.8</v>
      </c>
      <c r="AI4601" s="2" t="str">
        <f t="shared" si="293"/>
        <v/>
      </c>
      <c r="AK4601" s="2" t="str">
        <f t="shared" si="290"/>
        <v/>
      </c>
      <c r="BF4601" s="2" t="str">
        <f>VLOOKUP(M4601,'[1]mã win'!G:K,5,0)</f>
        <v>N</v>
      </c>
    </row>
    <row r="4602" spans="1:58" x14ac:dyDescent="0.25">
      <c r="A4602" s="6" t="s">
        <v>22367</v>
      </c>
      <c r="B4602" s="6" t="s">
        <v>15457</v>
      </c>
      <c r="C4602" s="6" t="s">
        <v>22368</v>
      </c>
      <c r="D4602" s="2" t="s">
        <v>22369</v>
      </c>
      <c r="E4602" s="2" t="s">
        <v>281</v>
      </c>
      <c r="G4602" s="6" t="s">
        <v>15024</v>
      </c>
      <c r="H4602" s="6" t="s">
        <v>27</v>
      </c>
      <c r="I4602" s="6"/>
      <c r="J4602" s="6"/>
      <c r="K4602" s="7">
        <v>60</v>
      </c>
      <c r="L4602" s="6" t="s">
        <v>63</v>
      </c>
      <c r="M4602" s="6" t="s">
        <v>39</v>
      </c>
      <c r="N4602" s="6" t="s">
        <v>39</v>
      </c>
      <c r="O4602" s="6" t="s">
        <v>281</v>
      </c>
      <c r="P4602" s="8" t="s">
        <v>27</v>
      </c>
      <c r="Q4602" s="9">
        <v>44767.364527627302</v>
      </c>
      <c r="R4602" s="6" t="s">
        <v>28</v>
      </c>
      <c r="X4602" s="6" t="s">
        <v>22370</v>
      </c>
      <c r="Y4602" s="2" t="s">
        <v>22369</v>
      </c>
      <c r="Z4602" s="2" t="s">
        <v>114</v>
      </c>
      <c r="AA4602" s="2" t="s">
        <v>27</v>
      </c>
      <c r="AB4602" s="2" t="s">
        <v>27</v>
      </c>
      <c r="AC4602" s="2" t="s">
        <v>27</v>
      </c>
      <c r="AD4602" s="2" t="s">
        <v>27</v>
      </c>
      <c r="AE4602" s="2" t="s">
        <v>27</v>
      </c>
      <c r="AG4602" s="2" t="str">
        <f t="shared" si="291"/>
        <v>P.12. Q.Phú Nhuận</v>
      </c>
      <c r="AH4602" s="2" t="str">
        <f t="shared" si="292"/>
        <v/>
      </c>
      <c r="AI4602" s="2" t="str">
        <f t="shared" si="293"/>
        <v/>
      </c>
      <c r="AK4602" s="2" t="str">
        <f t="shared" si="290"/>
        <v/>
      </c>
      <c r="BF4602" s="2" t="str">
        <f>VLOOKUP(M4602,'[1]mã win'!G:K,5,0)</f>
        <v>N</v>
      </c>
    </row>
    <row r="4603" spans="1:58" x14ac:dyDescent="0.25">
      <c r="A4603" s="6" t="s">
        <v>22371</v>
      </c>
      <c r="B4603" s="6" t="s">
        <v>15440</v>
      </c>
      <c r="C4603" s="6" t="s">
        <v>22372</v>
      </c>
      <c r="D4603" s="2" t="s">
        <v>5124</v>
      </c>
      <c r="E4603" s="2" t="s">
        <v>8556</v>
      </c>
      <c r="G4603" s="6" t="s">
        <v>15024</v>
      </c>
      <c r="H4603" s="6" t="s">
        <v>27</v>
      </c>
      <c r="I4603" s="6"/>
      <c r="J4603" s="6"/>
      <c r="K4603" s="7">
        <v>60</v>
      </c>
      <c r="L4603" s="6" t="s">
        <v>133</v>
      </c>
      <c r="M4603" s="6" t="s">
        <v>39</v>
      </c>
      <c r="N4603" s="6" t="s">
        <v>39</v>
      </c>
      <c r="O4603" s="6" t="s">
        <v>3279</v>
      </c>
      <c r="P4603" s="8" t="s">
        <v>27</v>
      </c>
      <c r="Q4603" s="9">
        <v>44765.673389201402</v>
      </c>
      <c r="R4603" s="6" t="s">
        <v>28</v>
      </c>
      <c r="X4603" s="6" t="s">
        <v>22373</v>
      </c>
      <c r="Y4603" s="2" t="s">
        <v>5124</v>
      </c>
      <c r="Z4603" s="2" t="s">
        <v>8556</v>
      </c>
      <c r="AA4603" s="2" t="s">
        <v>114</v>
      </c>
      <c r="AB4603" s="2" t="s">
        <v>27</v>
      </c>
      <c r="AC4603" s="2" t="s">
        <v>27</v>
      </c>
      <c r="AD4603" s="2" t="s">
        <v>27</v>
      </c>
      <c r="AE4603" s="2" t="s">
        <v>27</v>
      </c>
      <c r="AG4603" s="2" t="str">
        <f t="shared" si="291"/>
        <v>P.11</v>
      </c>
      <c r="AH4603" s="2" t="str">
        <f t="shared" si="292"/>
        <v>Q.8</v>
      </c>
      <c r="AI4603" s="2" t="str">
        <f t="shared" si="293"/>
        <v/>
      </c>
      <c r="AK4603" s="2" t="str">
        <f t="shared" si="290"/>
        <v/>
      </c>
      <c r="BF4603" s="2" t="str">
        <f>VLOOKUP(M4603,'[1]mã win'!G:K,5,0)</f>
        <v>N</v>
      </c>
    </row>
    <row r="4604" spans="1:58" x14ac:dyDescent="0.25">
      <c r="A4604" s="6" t="s">
        <v>22374</v>
      </c>
      <c r="B4604" s="6" t="s">
        <v>22375</v>
      </c>
      <c r="C4604" s="6" t="s">
        <v>22376</v>
      </c>
      <c r="D4604" s="2" t="s">
        <v>17517</v>
      </c>
      <c r="E4604" s="2" t="s">
        <v>16859</v>
      </c>
      <c r="G4604" s="6" t="s">
        <v>15024</v>
      </c>
      <c r="H4604" s="6" t="s">
        <v>27</v>
      </c>
      <c r="I4604" s="6"/>
      <c r="J4604" s="6"/>
      <c r="K4604" s="7">
        <v>60</v>
      </c>
      <c r="L4604" s="6" t="s">
        <v>199</v>
      </c>
      <c r="M4604" s="6" t="s">
        <v>39</v>
      </c>
      <c r="N4604" s="6" t="s">
        <v>39</v>
      </c>
      <c r="O4604" s="6" t="s">
        <v>200</v>
      </c>
      <c r="P4604" s="8" t="s">
        <v>27</v>
      </c>
      <c r="Q4604" s="9">
        <v>45143.468115393502</v>
      </c>
      <c r="R4604" s="6" t="s">
        <v>28</v>
      </c>
      <c r="X4604" s="6" t="s">
        <v>22377</v>
      </c>
      <c r="Y4604" s="2" t="s">
        <v>11663</v>
      </c>
      <c r="Z4604" s="2" t="s">
        <v>17517</v>
      </c>
      <c r="AA4604" s="2" t="s">
        <v>16859</v>
      </c>
      <c r="AB4604" s="2" t="s">
        <v>27</v>
      </c>
      <c r="AC4604" s="2" t="s">
        <v>27</v>
      </c>
      <c r="AD4604" s="2" t="s">
        <v>27</v>
      </c>
      <c r="AE4604" s="2" t="s">
        <v>27</v>
      </c>
      <c r="AG4604" s="2" t="str">
        <f t="shared" si="291"/>
        <v>P. 2</v>
      </c>
      <c r="AH4604" s="2" t="str">
        <f t="shared" si="292"/>
        <v>Q. Tân Bình TP. Hồ Chí Minh Việt Nam</v>
      </c>
      <c r="AI4604" s="2" t="str">
        <f t="shared" si="293"/>
        <v/>
      </c>
      <c r="AK4604" s="2" t="str">
        <f t="shared" si="290"/>
        <v/>
      </c>
      <c r="BF4604" s="2" t="str">
        <f>VLOOKUP(M4604,'[1]mã win'!G:K,5,0)</f>
        <v>N</v>
      </c>
    </row>
    <row r="4605" spans="1:58" x14ac:dyDescent="0.25">
      <c r="A4605" s="6" t="s">
        <v>22378</v>
      </c>
      <c r="B4605" s="6" t="s">
        <v>15468</v>
      </c>
      <c r="C4605" s="6" t="s">
        <v>22379</v>
      </c>
      <c r="D4605" s="2" t="s">
        <v>2194</v>
      </c>
      <c r="E4605" s="2" t="s">
        <v>945</v>
      </c>
      <c r="G4605" s="6" t="s">
        <v>15031</v>
      </c>
      <c r="H4605" s="6"/>
      <c r="I4605" s="6"/>
      <c r="J4605" s="6"/>
      <c r="K4605" s="7"/>
      <c r="L4605" s="6" t="s">
        <v>8064</v>
      </c>
      <c r="M4605" s="6" t="s">
        <v>25</v>
      </c>
      <c r="N4605" s="6" t="s">
        <v>25</v>
      </c>
      <c r="O4605" s="6" t="s">
        <v>945</v>
      </c>
      <c r="P4605" s="8" t="s">
        <v>27</v>
      </c>
      <c r="Q4605" s="9">
        <v>44720.623181516203</v>
      </c>
      <c r="R4605" s="6" t="s">
        <v>6465</v>
      </c>
      <c r="X4605" s="6" t="s">
        <v>22380</v>
      </c>
      <c r="Y4605" s="2" t="s">
        <v>2194</v>
      </c>
      <c r="Z4605" s="2" t="s">
        <v>945</v>
      </c>
      <c r="AA4605" s="2" t="s">
        <v>31</v>
      </c>
      <c r="AB4605" s="2" t="s">
        <v>27</v>
      </c>
      <c r="AC4605" s="2" t="s">
        <v>27</v>
      </c>
      <c r="AD4605" s="2" t="s">
        <v>27</v>
      </c>
      <c r="AE4605" s="2" t="s">
        <v>27</v>
      </c>
      <c r="AG4605" s="2" t="str">
        <f t="shared" si="291"/>
        <v>Phường Khương Đình</v>
      </c>
      <c r="AH4605" s="2" t="str">
        <f t="shared" si="292"/>
        <v>Quận Thanh Xuân</v>
      </c>
      <c r="AI4605" s="2" t="str">
        <f t="shared" si="293"/>
        <v/>
      </c>
      <c r="AK4605" s="2" t="str">
        <f t="shared" si="290"/>
        <v/>
      </c>
      <c r="BF4605" s="2" t="str">
        <f>VLOOKUP(M4605,'[1]mã win'!G:K,5,0)</f>
        <v>B</v>
      </c>
    </row>
    <row r="4606" spans="1:58" x14ac:dyDescent="0.25">
      <c r="A4606" s="6" t="s">
        <v>22381</v>
      </c>
      <c r="B4606" s="6" t="s">
        <v>15468</v>
      </c>
      <c r="C4606" s="6" t="s">
        <v>22382</v>
      </c>
      <c r="D4606" s="2" t="s">
        <v>27</v>
      </c>
      <c r="E4606" s="2" t="s">
        <v>236</v>
      </c>
      <c r="G4606" s="6" t="s">
        <v>15031</v>
      </c>
      <c r="H4606" s="6"/>
      <c r="I4606" s="6"/>
      <c r="J4606" s="6"/>
      <c r="K4606" s="7"/>
      <c r="L4606" s="6" t="s">
        <v>8064</v>
      </c>
      <c r="M4606" s="6" t="s">
        <v>25</v>
      </c>
      <c r="N4606" s="6" t="s">
        <v>25</v>
      </c>
      <c r="O4606" s="6" t="s">
        <v>236</v>
      </c>
      <c r="P4606" s="8" t="s">
        <v>27</v>
      </c>
      <c r="Q4606" s="9">
        <v>44704.408824108803</v>
      </c>
      <c r="R4606" s="6" t="s">
        <v>6465</v>
      </c>
      <c r="X4606" s="6" t="s">
        <v>22382</v>
      </c>
      <c r="Y4606" s="2" t="s">
        <v>27</v>
      </c>
      <c r="Z4606" s="2" t="s">
        <v>27</v>
      </c>
      <c r="AA4606" s="2" t="s">
        <v>27</v>
      </c>
      <c r="AB4606" s="2" t="s">
        <v>27</v>
      </c>
      <c r="AC4606" s="2" t="s">
        <v>27</v>
      </c>
      <c r="AD4606" s="2" t="s">
        <v>27</v>
      </c>
      <c r="AE4606" s="2" t="s">
        <v>27</v>
      </c>
      <c r="AG4606" s="2" t="str">
        <f t="shared" si="291"/>
        <v/>
      </c>
      <c r="AH4606" s="2" t="str">
        <f t="shared" si="292"/>
        <v/>
      </c>
      <c r="AI4606" s="2" t="str">
        <f t="shared" si="293"/>
        <v/>
      </c>
      <c r="AK4606" s="2" t="str">
        <f t="shared" si="290"/>
        <v/>
      </c>
      <c r="BF4606" s="2" t="str">
        <f>VLOOKUP(M4606,'[1]mã win'!G:K,5,0)</f>
        <v>B</v>
      </c>
    </row>
    <row r="4607" spans="1:58" x14ac:dyDescent="0.25">
      <c r="A4607" s="6" t="s">
        <v>22383</v>
      </c>
      <c r="B4607" s="6" t="s">
        <v>15468</v>
      </c>
      <c r="C4607" s="6" t="s">
        <v>22384</v>
      </c>
      <c r="D4607" s="2" t="s">
        <v>27</v>
      </c>
      <c r="E4607" s="2" t="s">
        <v>14423</v>
      </c>
      <c r="G4607" s="6" t="s">
        <v>15031</v>
      </c>
      <c r="H4607" s="6"/>
      <c r="I4607" s="6"/>
      <c r="J4607" s="6"/>
      <c r="K4607" s="7"/>
      <c r="L4607" s="6" t="s">
        <v>8064</v>
      </c>
      <c r="M4607" s="6" t="s">
        <v>25</v>
      </c>
      <c r="N4607" s="6" t="s">
        <v>25</v>
      </c>
      <c r="O4607" s="6" t="s">
        <v>14423</v>
      </c>
      <c r="P4607" s="8" t="s">
        <v>27</v>
      </c>
      <c r="Q4607" s="9">
        <v>44726.744448032397</v>
      </c>
      <c r="R4607" s="6" t="s">
        <v>6465</v>
      </c>
      <c r="X4607" s="6" t="s">
        <v>22385</v>
      </c>
      <c r="Y4607" s="2" t="s">
        <v>22386</v>
      </c>
      <c r="Z4607" s="2" t="s">
        <v>14423</v>
      </c>
      <c r="AA4607" s="2" t="s">
        <v>31</v>
      </c>
      <c r="AB4607" s="2" t="s">
        <v>27</v>
      </c>
      <c r="AC4607" s="2" t="s">
        <v>27</v>
      </c>
      <c r="AD4607" s="2" t="s">
        <v>27</v>
      </c>
      <c r="AE4607" s="2" t="s">
        <v>27</v>
      </c>
      <c r="AG4607" s="2" t="str">
        <f t="shared" si="291"/>
        <v/>
      </c>
      <c r="AH4607" s="2" t="str">
        <f t="shared" si="292"/>
        <v/>
      </c>
      <c r="AI4607" s="2" t="str">
        <f t="shared" si="293"/>
        <v>Huyện Thạch Thất</v>
      </c>
      <c r="AK4607" s="2" t="str">
        <f t="shared" si="290"/>
        <v/>
      </c>
      <c r="BF4607" s="2" t="str">
        <f>VLOOKUP(M4607,'[1]mã win'!G:K,5,0)</f>
        <v>B</v>
      </c>
    </row>
    <row r="4608" spans="1:58" x14ac:dyDescent="0.25">
      <c r="A4608" s="6" t="s">
        <v>22387</v>
      </c>
      <c r="B4608" s="6" t="s">
        <v>15468</v>
      </c>
      <c r="C4608" s="6" t="s">
        <v>22388</v>
      </c>
      <c r="D4608" s="2" t="s">
        <v>22389</v>
      </c>
      <c r="E4608" s="2" t="s">
        <v>10614</v>
      </c>
      <c r="G4608" s="6" t="s">
        <v>15031</v>
      </c>
      <c r="H4608" s="6"/>
      <c r="I4608" s="6"/>
      <c r="J4608" s="6"/>
      <c r="K4608" s="7"/>
      <c r="L4608" s="6" t="s">
        <v>24</v>
      </c>
      <c r="M4608" s="6" t="s">
        <v>25</v>
      </c>
      <c r="N4608" s="6" t="s">
        <v>25</v>
      </c>
      <c r="O4608" s="6" t="s">
        <v>1152</v>
      </c>
      <c r="P4608" s="8" t="s">
        <v>27</v>
      </c>
      <c r="Q4608" s="9">
        <v>44720.667614201397</v>
      </c>
      <c r="R4608" s="6" t="s">
        <v>6465</v>
      </c>
      <c r="X4608" s="6" t="s">
        <v>22390</v>
      </c>
      <c r="Y4608" s="2" t="s">
        <v>22391</v>
      </c>
      <c r="Z4608" s="2" t="s">
        <v>22392</v>
      </c>
      <c r="AA4608" s="2" t="s">
        <v>22393</v>
      </c>
      <c r="AB4608" s="2" t="s">
        <v>22389</v>
      </c>
      <c r="AC4608" s="2" t="s">
        <v>10614</v>
      </c>
      <c r="AD4608" s="2" t="s">
        <v>31</v>
      </c>
      <c r="AE4608" s="2" t="s">
        <v>27</v>
      </c>
      <c r="AG4608" s="2" t="str">
        <f t="shared" si="291"/>
        <v>P. Phú Diễn</v>
      </c>
      <c r="AH4608" s="2" t="str">
        <f t="shared" si="292"/>
        <v>Q. Bắc Từ Liêm</v>
      </c>
      <c r="AI4608" s="2" t="str">
        <f t="shared" si="293"/>
        <v/>
      </c>
      <c r="AK4608" s="2" t="str">
        <f t="shared" si="290"/>
        <v/>
      </c>
      <c r="BF4608" s="2" t="str">
        <f>VLOOKUP(M4608,'[1]mã win'!G:K,5,0)</f>
        <v>B</v>
      </c>
    </row>
    <row r="4609" spans="1:58" x14ac:dyDescent="0.25">
      <c r="A4609" s="6" t="s">
        <v>22394</v>
      </c>
      <c r="B4609" s="6" t="s">
        <v>15457</v>
      </c>
      <c r="C4609" s="6" t="s">
        <v>22395</v>
      </c>
      <c r="D4609" s="2" t="s">
        <v>22396</v>
      </c>
      <c r="E4609" s="2" t="s">
        <v>223</v>
      </c>
      <c r="G4609" s="6" t="s">
        <v>15024</v>
      </c>
      <c r="H4609" s="6" t="s">
        <v>27</v>
      </c>
      <c r="I4609" s="6"/>
      <c r="J4609" s="6"/>
      <c r="K4609" s="7">
        <v>60</v>
      </c>
      <c r="L4609" s="6" t="s">
        <v>133</v>
      </c>
      <c r="M4609" s="6" t="s">
        <v>39</v>
      </c>
      <c r="N4609" s="6" t="s">
        <v>39</v>
      </c>
      <c r="O4609" s="6" t="s">
        <v>223</v>
      </c>
      <c r="P4609" s="8" t="s">
        <v>27</v>
      </c>
      <c r="Q4609" s="9">
        <v>44765.410229548601</v>
      </c>
      <c r="R4609" s="6" t="s">
        <v>28</v>
      </c>
      <c r="X4609" s="6" t="s">
        <v>22397</v>
      </c>
      <c r="Y4609" s="2" t="s">
        <v>22396</v>
      </c>
      <c r="Z4609" s="2" t="s">
        <v>15449</v>
      </c>
      <c r="AA4609" s="2" t="s">
        <v>27</v>
      </c>
      <c r="AB4609" s="2" t="s">
        <v>27</v>
      </c>
      <c r="AC4609" s="2" t="s">
        <v>27</v>
      </c>
      <c r="AD4609" s="2" t="s">
        <v>27</v>
      </c>
      <c r="AE4609" s="2" t="s">
        <v>27</v>
      </c>
      <c r="AG4609" s="2" t="str">
        <f t="shared" si="291"/>
        <v>P. 13 Q. 11</v>
      </c>
      <c r="AH4609" s="2" t="str">
        <f t="shared" si="292"/>
        <v/>
      </c>
      <c r="AI4609" s="2" t="str">
        <f t="shared" si="293"/>
        <v/>
      </c>
      <c r="AK4609" s="2" t="str">
        <f t="shared" si="290"/>
        <v/>
      </c>
      <c r="BF4609" s="2" t="str">
        <f>VLOOKUP(M4609,'[1]mã win'!G:K,5,0)</f>
        <v>N</v>
      </c>
    </row>
    <row r="4610" spans="1:58" x14ac:dyDescent="0.25">
      <c r="A4610" s="6" t="s">
        <v>22398</v>
      </c>
      <c r="B4610" s="6" t="s">
        <v>15468</v>
      </c>
      <c r="C4610" s="6" t="s">
        <v>22399</v>
      </c>
      <c r="D4610" s="2" t="s">
        <v>1745</v>
      </c>
      <c r="E4610" s="2" t="s">
        <v>945</v>
      </c>
      <c r="G4610" s="6" t="s">
        <v>15031</v>
      </c>
      <c r="H4610" s="6"/>
      <c r="I4610" s="6"/>
      <c r="J4610" s="6"/>
      <c r="K4610" s="7"/>
      <c r="L4610" s="6" t="s">
        <v>8064</v>
      </c>
      <c r="M4610" s="6" t="s">
        <v>25</v>
      </c>
      <c r="N4610" s="6" t="s">
        <v>25</v>
      </c>
      <c r="O4610" s="6" t="s">
        <v>945</v>
      </c>
      <c r="P4610" s="8" t="s">
        <v>27</v>
      </c>
      <c r="Q4610" s="9">
        <v>44726.655315474498</v>
      </c>
      <c r="R4610" s="6" t="s">
        <v>6465</v>
      </c>
      <c r="X4610" s="6" t="s">
        <v>22400</v>
      </c>
      <c r="Y4610" s="2" t="s">
        <v>1745</v>
      </c>
      <c r="Z4610" s="2" t="s">
        <v>945</v>
      </c>
      <c r="AA4610" s="2" t="s">
        <v>31</v>
      </c>
      <c r="AB4610" s="2" t="s">
        <v>27</v>
      </c>
      <c r="AC4610" s="2" t="s">
        <v>27</v>
      </c>
      <c r="AD4610" s="2" t="s">
        <v>27</v>
      </c>
      <c r="AE4610" s="2" t="s">
        <v>27</v>
      </c>
      <c r="AG4610" s="2" t="str">
        <f t="shared" si="291"/>
        <v>Phường Khương Trung</v>
      </c>
      <c r="AH4610" s="2" t="str">
        <f t="shared" si="292"/>
        <v>Quận Thanh Xuân</v>
      </c>
      <c r="AI4610" s="2" t="str">
        <f t="shared" si="293"/>
        <v/>
      </c>
      <c r="AK4610" s="2" t="str">
        <f t="shared" si="290"/>
        <v/>
      </c>
      <c r="BF4610" s="2" t="str">
        <f>VLOOKUP(M4610,'[1]mã win'!G:K,5,0)</f>
        <v>B</v>
      </c>
    </row>
    <row r="4611" spans="1:58" x14ac:dyDescent="0.25">
      <c r="A4611" s="6" t="s">
        <v>22401</v>
      </c>
      <c r="B4611" s="6" t="s">
        <v>15468</v>
      </c>
      <c r="C4611" s="6" t="s">
        <v>22402</v>
      </c>
      <c r="D4611" s="2" t="s">
        <v>1714</v>
      </c>
      <c r="E4611" s="2" t="s">
        <v>967</v>
      </c>
      <c r="G4611" s="6" t="s">
        <v>15031</v>
      </c>
      <c r="H4611" s="6"/>
      <c r="I4611" s="6"/>
      <c r="J4611" s="6"/>
      <c r="K4611" s="7"/>
      <c r="L4611" s="6" t="s">
        <v>235</v>
      </c>
      <c r="M4611" s="6" t="s">
        <v>25</v>
      </c>
      <c r="N4611" s="6" t="s">
        <v>25</v>
      </c>
      <c r="O4611" s="6" t="s">
        <v>967</v>
      </c>
      <c r="P4611" s="8" t="s">
        <v>27</v>
      </c>
      <c r="Q4611" s="9">
        <v>44719.399672951396</v>
      </c>
      <c r="R4611" s="6" t="s">
        <v>6465</v>
      </c>
      <c r="X4611" s="6" t="s">
        <v>22403</v>
      </c>
      <c r="Y4611" s="2" t="s">
        <v>22404</v>
      </c>
      <c r="Z4611" s="2" t="s">
        <v>22405</v>
      </c>
      <c r="AA4611" s="2" t="s">
        <v>1714</v>
      </c>
      <c r="AB4611" s="2" t="s">
        <v>967</v>
      </c>
      <c r="AC4611" s="2" t="s">
        <v>31</v>
      </c>
      <c r="AD4611" s="2" t="s">
        <v>27</v>
      </c>
      <c r="AE4611" s="2" t="s">
        <v>27</v>
      </c>
      <c r="AG4611" s="2" t="str">
        <f t="shared" si="291"/>
        <v>Phường Hoàng Liệt</v>
      </c>
      <c r="AH4611" s="2" t="str">
        <f t="shared" si="292"/>
        <v>Quận Hoàng Mai</v>
      </c>
      <c r="AI4611" s="2" t="str">
        <f t="shared" si="293"/>
        <v/>
      </c>
      <c r="AK4611" s="2" t="str">
        <f t="shared" ref="AK4611:AK4674" si="294">IF(LEFT(X4611,2)="tỉ",X4611,IF(LEFT(Y4611,2)="tỉ",Y4611,IF(LEFT(Z4611,2)="tỉ",Z4611,IF(LEFT(AA4611,2)="tỉ",AA4611,IF(LEFT(AB4611,2)="tỉ",AB4611,IF(LEFT(AC4611,2)="tỉ",AC4611,IF(LEFT(AD4611,2)="tỉ",AD4611,IF(LEFT(AE4611,2)="tỉ",AE4611,IF(LEFT(AF4611,2)="tỉ",AF4611,"")))))))))</f>
        <v/>
      </c>
      <c r="BF4611" s="2" t="str">
        <f>VLOOKUP(M4611,'[1]mã win'!G:K,5,0)</f>
        <v>B</v>
      </c>
    </row>
    <row r="4612" spans="1:58" x14ac:dyDescent="0.25">
      <c r="A4612" s="6" t="s">
        <v>22406</v>
      </c>
      <c r="B4612" s="6" t="s">
        <v>15468</v>
      </c>
      <c r="C4612" s="6" t="s">
        <v>22407</v>
      </c>
      <c r="D4612" s="2" t="s">
        <v>27</v>
      </c>
      <c r="E4612" s="2" t="s">
        <v>2278</v>
      </c>
      <c r="G4612" s="6" t="s">
        <v>15031</v>
      </c>
      <c r="H4612" s="6"/>
      <c r="I4612" s="6"/>
      <c r="J4612" s="6"/>
      <c r="K4612" s="7"/>
      <c r="L4612" s="6" t="s">
        <v>8064</v>
      </c>
      <c r="M4612" s="6" t="s">
        <v>25</v>
      </c>
      <c r="N4612" s="6" t="s">
        <v>25</v>
      </c>
      <c r="O4612" s="6" t="s">
        <v>2278</v>
      </c>
      <c r="P4612" s="8" t="s">
        <v>27</v>
      </c>
      <c r="Q4612" s="9">
        <v>44705.588080902802</v>
      </c>
      <c r="R4612" s="6" t="s">
        <v>6465</v>
      </c>
      <c r="X4612" s="6" t="s">
        <v>22408</v>
      </c>
      <c r="Y4612" s="2" t="s">
        <v>22409</v>
      </c>
      <c r="Z4612" s="2" t="s">
        <v>27</v>
      </c>
      <c r="AA4612" s="2" t="s">
        <v>27</v>
      </c>
      <c r="AB4612" s="2" t="s">
        <v>27</v>
      </c>
      <c r="AC4612" s="2" t="s">
        <v>27</v>
      </c>
      <c r="AD4612" s="2" t="s">
        <v>27</v>
      </c>
      <c r="AE4612" s="2" t="s">
        <v>27</v>
      </c>
      <c r="AG4612" s="2" t="str">
        <f t="shared" si="291"/>
        <v/>
      </c>
      <c r="AH4612" s="2" t="str">
        <f t="shared" si="292"/>
        <v/>
      </c>
      <c r="AI4612" s="2" t="str">
        <f t="shared" si="293"/>
        <v/>
      </c>
      <c r="AK4612" s="2" t="str">
        <f t="shared" si="294"/>
        <v/>
      </c>
      <c r="BF4612" s="2" t="str">
        <f>VLOOKUP(M4612,'[1]mã win'!G:K,5,0)</f>
        <v>B</v>
      </c>
    </row>
    <row r="4613" spans="1:58" x14ac:dyDescent="0.25">
      <c r="A4613" s="6" t="s">
        <v>22410</v>
      </c>
      <c r="B4613" s="6" t="s">
        <v>15468</v>
      </c>
      <c r="C4613" s="6" t="s">
        <v>22411</v>
      </c>
      <c r="D4613" s="2" t="s">
        <v>27</v>
      </c>
      <c r="E4613" s="2" t="s">
        <v>2278</v>
      </c>
      <c r="G4613" s="6" t="s">
        <v>15031</v>
      </c>
      <c r="H4613" s="6"/>
      <c r="I4613" s="6"/>
      <c r="J4613" s="6"/>
      <c r="K4613" s="7"/>
      <c r="L4613" s="6" t="s">
        <v>8064</v>
      </c>
      <c r="M4613" s="6" t="s">
        <v>25</v>
      </c>
      <c r="N4613" s="6" t="s">
        <v>25</v>
      </c>
      <c r="O4613" s="6" t="s">
        <v>2278</v>
      </c>
      <c r="P4613" s="8" t="s">
        <v>27</v>
      </c>
      <c r="Q4613" s="9">
        <v>44705.588433830999</v>
      </c>
      <c r="R4613" s="6" t="s">
        <v>6465</v>
      </c>
      <c r="X4613" s="6" t="s">
        <v>17642</v>
      </c>
      <c r="Y4613" s="2" t="s">
        <v>22412</v>
      </c>
      <c r="Z4613" s="2" t="s">
        <v>2278</v>
      </c>
      <c r="AA4613" s="2" t="s">
        <v>31</v>
      </c>
      <c r="AB4613" s="2" t="s">
        <v>27</v>
      </c>
      <c r="AC4613" s="2" t="s">
        <v>27</v>
      </c>
      <c r="AD4613" s="2" t="s">
        <v>27</v>
      </c>
      <c r="AE4613" s="2" t="s">
        <v>27</v>
      </c>
      <c r="AG4613" s="2" t="str">
        <f t="shared" si="291"/>
        <v/>
      </c>
      <c r="AH4613" s="2" t="str">
        <f t="shared" si="292"/>
        <v/>
      </c>
      <c r="AI4613" s="2" t="str">
        <f t="shared" si="293"/>
        <v>Huyện Gia Lâm</v>
      </c>
      <c r="AK4613" s="2" t="str">
        <f t="shared" si="294"/>
        <v/>
      </c>
      <c r="BF4613" s="2" t="str">
        <f>VLOOKUP(M4613,'[1]mã win'!G:K,5,0)</f>
        <v>B</v>
      </c>
    </row>
    <row r="4614" spans="1:58" x14ac:dyDescent="0.25">
      <c r="A4614" s="6" t="s">
        <v>22413</v>
      </c>
      <c r="B4614" s="6" t="s">
        <v>15457</v>
      </c>
      <c r="C4614" s="6" t="s">
        <v>22414</v>
      </c>
      <c r="D4614" s="2" t="s">
        <v>27</v>
      </c>
      <c r="E4614" s="2" t="s">
        <v>701</v>
      </c>
      <c r="G4614" s="6" t="s">
        <v>15024</v>
      </c>
      <c r="H4614" s="6" t="s">
        <v>27</v>
      </c>
      <c r="I4614" s="6"/>
      <c r="J4614" s="6"/>
      <c r="K4614" s="7">
        <v>60</v>
      </c>
      <c r="L4614" s="6" t="s">
        <v>199</v>
      </c>
      <c r="M4614" s="6" t="s">
        <v>39</v>
      </c>
      <c r="N4614" s="6" t="s">
        <v>39</v>
      </c>
      <c r="O4614" s="6" t="s">
        <v>701</v>
      </c>
      <c r="P4614" s="8" t="s">
        <v>27</v>
      </c>
      <c r="Q4614" s="9">
        <v>44749.664391319398</v>
      </c>
      <c r="R4614" s="6" t="s">
        <v>28</v>
      </c>
      <c r="X4614" s="6" t="s">
        <v>22415</v>
      </c>
      <c r="Y4614" s="2" t="s">
        <v>22416</v>
      </c>
      <c r="Z4614" s="2" t="s">
        <v>22417</v>
      </c>
      <c r="AA4614" s="2" t="s">
        <v>114</v>
      </c>
      <c r="AB4614" s="2" t="s">
        <v>27</v>
      </c>
      <c r="AC4614" s="2" t="s">
        <v>27</v>
      </c>
      <c r="AD4614" s="2" t="s">
        <v>27</v>
      </c>
      <c r="AE4614" s="2" t="s">
        <v>27</v>
      </c>
      <c r="AG4614" s="2" t="str">
        <f t="shared" si="291"/>
        <v/>
      </c>
      <c r="AH4614" s="2" t="str">
        <f t="shared" si="292"/>
        <v/>
      </c>
      <c r="AI4614" s="2" t="str">
        <f t="shared" si="293"/>
        <v/>
      </c>
      <c r="AK4614" s="2" t="str">
        <f t="shared" si="294"/>
        <v/>
      </c>
      <c r="BF4614" s="2" t="str">
        <f>VLOOKUP(M4614,'[1]mã win'!G:K,5,0)</f>
        <v>N</v>
      </c>
    </row>
    <row r="4615" spans="1:58" x14ac:dyDescent="0.25">
      <c r="A4615" s="6" t="s">
        <v>22418</v>
      </c>
      <c r="B4615" s="6" t="s">
        <v>15457</v>
      </c>
      <c r="C4615" s="6" t="s">
        <v>22419</v>
      </c>
      <c r="D4615" s="2" t="s">
        <v>22080</v>
      </c>
      <c r="E4615" s="2" t="s">
        <v>4783</v>
      </c>
      <c r="G4615" s="6" t="s">
        <v>15024</v>
      </c>
      <c r="H4615" s="6" t="s">
        <v>27</v>
      </c>
      <c r="I4615" s="6"/>
      <c r="J4615" s="6"/>
      <c r="K4615" s="7">
        <v>60</v>
      </c>
      <c r="L4615" s="6" t="s">
        <v>199</v>
      </c>
      <c r="M4615" s="6" t="s">
        <v>39</v>
      </c>
      <c r="N4615" s="6" t="s">
        <v>39</v>
      </c>
      <c r="O4615" s="6" t="s">
        <v>754</v>
      </c>
      <c r="P4615" s="8" t="s">
        <v>27</v>
      </c>
      <c r="Q4615" s="9">
        <v>44776.761962152799</v>
      </c>
      <c r="R4615" s="6" t="s">
        <v>28</v>
      </c>
      <c r="X4615" s="6" t="s">
        <v>22420</v>
      </c>
      <c r="Y4615" s="2" t="s">
        <v>22421</v>
      </c>
      <c r="Z4615" s="2" t="s">
        <v>22080</v>
      </c>
      <c r="AA4615" s="2" t="s">
        <v>4783</v>
      </c>
      <c r="AB4615" s="2" t="s">
        <v>114</v>
      </c>
      <c r="AC4615" s="2" t="s">
        <v>27</v>
      </c>
      <c r="AD4615" s="2" t="s">
        <v>27</v>
      </c>
      <c r="AE4615" s="2" t="s">
        <v>27</v>
      </c>
      <c r="AG4615" s="2" t="str">
        <f t="shared" si="291"/>
        <v>P.Tân Chánh Hiệp</v>
      </c>
      <c r="AH4615" s="2" t="str">
        <f t="shared" si="292"/>
        <v>Q.12</v>
      </c>
      <c r="AI4615" s="2" t="str">
        <f t="shared" si="293"/>
        <v/>
      </c>
      <c r="AK4615" s="2" t="str">
        <f t="shared" si="294"/>
        <v/>
      </c>
      <c r="BF4615" s="2" t="str">
        <f>VLOOKUP(M4615,'[1]mã win'!G:K,5,0)</f>
        <v>N</v>
      </c>
    </row>
    <row r="4616" spans="1:58" x14ac:dyDescent="0.25">
      <c r="A4616" s="6" t="s">
        <v>22422</v>
      </c>
      <c r="B4616" s="6" t="s">
        <v>15457</v>
      </c>
      <c r="C4616" s="6" t="s">
        <v>22423</v>
      </c>
      <c r="D4616" s="2" t="s">
        <v>7083</v>
      </c>
      <c r="E4616" s="2" t="s">
        <v>4783</v>
      </c>
      <c r="G4616" s="6" t="s">
        <v>15024</v>
      </c>
      <c r="H4616" s="6" t="s">
        <v>27</v>
      </c>
      <c r="I4616" s="6"/>
      <c r="J4616" s="6"/>
      <c r="K4616" s="7">
        <v>60</v>
      </c>
      <c r="L4616" s="6" t="s">
        <v>199</v>
      </c>
      <c r="M4616" s="6" t="s">
        <v>39</v>
      </c>
      <c r="N4616" s="6" t="s">
        <v>39</v>
      </c>
      <c r="O4616" s="6" t="s">
        <v>754</v>
      </c>
      <c r="P4616" s="8" t="s">
        <v>27</v>
      </c>
      <c r="Q4616" s="9">
        <v>44765.450413807899</v>
      </c>
      <c r="R4616" s="6" t="s">
        <v>28</v>
      </c>
      <c r="X4616" s="6" t="s">
        <v>22424</v>
      </c>
      <c r="Y4616" s="2" t="s">
        <v>22425</v>
      </c>
      <c r="Z4616" s="2" t="s">
        <v>7083</v>
      </c>
      <c r="AA4616" s="2" t="s">
        <v>4783</v>
      </c>
      <c r="AB4616" s="2" t="s">
        <v>114</v>
      </c>
      <c r="AC4616" s="2" t="s">
        <v>27</v>
      </c>
      <c r="AD4616" s="2" t="s">
        <v>27</v>
      </c>
      <c r="AE4616" s="2" t="s">
        <v>27</v>
      </c>
      <c r="AG4616" s="2" t="str">
        <f t="shared" si="291"/>
        <v>P.Trung Mỹ Tây</v>
      </c>
      <c r="AH4616" s="2" t="str">
        <f t="shared" si="292"/>
        <v>Q.12</v>
      </c>
      <c r="AI4616" s="2" t="str">
        <f t="shared" si="293"/>
        <v/>
      </c>
      <c r="AK4616" s="2" t="str">
        <f t="shared" si="294"/>
        <v/>
      </c>
      <c r="BF4616" s="2" t="str">
        <f>VLOOKUP(M4616,'[1]mã win'!G:K,5,0)</f>
        <v>N</v>
      </c>
    </row>
    <row r="4617" spans="1:58" x14ac:dyDescent="0.25">
      <c r="A4617" s="6" t="s">
        <v>22426</v>
      </c>
      <c r="B4617" s="6" t="s">
        <v>15463</v>
      </c>
      <c r="C4617" s="6" t="s">
        <v>22427</v>
      </c>
      <c r="D4617" s="2" t="s">
        <v>27</v>
      </c>
      <c r="E4617" s="2" t="s">
        <v>22428</v>
      </c>
      <c r="G4617" s="6" t="s">
        <v>15031</v>
      </c>
      <c r="H4617" s="6"/>
      <c r="I4617" s="6"/>
      <c r="J4617" s="6"/>
      <c r="K4617" s="7"/>
      <c r="L4617" s="6" t="s">
        <v>24</v>
      </c>
      <c r="M4617" s="6" t="s">
        <v>25</v>
      </c>
      <c r="N4617" s="6" t="s">
        <v>25</v>
      </c>
      <c r="O4617" s="6" t="s">
        <v>17472</v>
      </c>
      <c r="P4617" s="8" t="s">
        <v>27</v>
      </c>
      <c r="Q4617" s="9">
        <v>44709.572727430597</v>
      </c>
      <c r="R4617" s="6" t="s">
        <v>6465</v>
      </c>
      <c r="X4617" s="6" t="s">
        <v>17628</v>
      </c>
      <c r="Y4617" s="2" t="s">
        <v>22429</v>
      </c>
      <c r="Z4617" s="2" t="s">
        <v>22428</v>
      </c>
      <c r="AA4617" s="2" t="s">
        <v>27</v>
      </c>
      <c r="AB4617" s="2" t="s">
        <v>27</v>
      </c>
      <c r="AC4617" s="2" t="s">
        <v>27</v>
      </c>
      <c r="AD4617" s="2" t="s">
        <v>27</v>
      </c>
      <c r="AE4617" s="2" t="s">
        <v>27</v>
      </c>
      <c r="AG4617" s="2" t="str">
        <f t="shared" si="291"/>
        <v/>
      </c>
      <c r="AH4617" s="2" t="str">
        <f t="shared" si="292"/>
        <v>Quốc oai</v>
      </c>
      <c r="AI4617" s="2" t="str">
        <f t="shared" si="293"/>
        <v/>
      </c>
      <c r="AK4617" s="2" t="str">
        <f t="shared" si="294"/>
        <v/>
      </c>
      <c r="BF4617" s="2" t="str">
        <f>VLOOKUP(M4617,'[1]mã win'!G:K,5,0)</f>
        <v>B</v>
      </c>
    </row>
    <row r="4618" spans="1:58" x14ac:dyDescent="0.25">
      <c r="A4618" s="6" t="s">
        <v>22430</v>
      </c>
      <c r="B4618" s="6" t="s">
        <v>15457</v>
      </c>
      <c r="C4618" s="6" t="s">
        <v>22431</v>
      </c>
      <c r="D4618" s="2" t="s">
        <v>8688</v>
      </c>
      <c r="E4618" s="2" t="s">
        <v>222</v>
      </c>
      <c r="G4618" s="6" t="s">
        <v>15024</v>
      </c>
      <c r="H4618" s="6" t="s">
        <v>27</v>
      </c>
      <c r="I4618" s="6"/>
      <c r="J4618" s="6"/>
      <c r="K4618" s="7">
        <v>60</v>
      </c>
      <c r="L4618" s="6" t="s">
        <v>133</v>
      </c>
      <c r="M4618" s="6" t="s">
        <v>39</v>
      </c>
      <c r="N4618" s="6" t="s">
        <v>39</v>
      </c>
      <c r="O4618" s="6" t="s">
        <v>223</v>
      </c>
      <c r="P4618" s="8" t="s">
        <v>27</v>
      </c>
      <c r="Q4618" s="9">
        <v>44765.426886030102</v>
      </c>
      <c r="R4618" s="6" t="s">
        <v>28</v>
      </c>
      <c r="X4618" s="6" t="s">
        <v>22432</v>
      </c>
      <c r="Y4618" s="2" t="s">
        <v>8688</v>
      </c>
      <c r="Z4618" s="2" t="s">
        <v>222</v>
      </c>
      <c r="AA4618" s="2" t="s">
        <v>114</v>
      </c>
      <c r="AB4618" s="2" t="s">
        <v>27</v>
      </c>
      <c r="AC4618" s="2" t="s">
        <v>27</v>
      </c>
      <c r="AD4618" s="2" t="s">
        <v>27</v>
      </c>
      <c r="AE4618" s="2" t="s">
        <v>27</v>
      </c>
      <c r="AG4618" s="2" t="str">
        <f t="shared" si="291"/>
        <v>P.8</v>
      </c>
      <c r="AH4618" s="2" t="str">
        <f t="shared" si="292"/>
        <v>Q.11</v>
      </c>
      <c r="AI4618" s="2" t="str">
        <f t="shared" si="293"/>
        <v/>
      </c>
      <c r="AK4618" s="2" t="str">
        <f t="shared" si="294"/>
        <v/>
      </c>
      <c r="BF4618" s="2" t="str">
        <f>VLOOKUP(M4618,'[1]mã win'!G:K,5,0)</f>
        <v>N</v>
      </c>
    </row>
    <row r="4619" spans="1:58" x14ac:dyDescent="0.25">
      <c r="A4619" s="6" t="s">
        <v>22433</v>
      </c>
      <c r="B4619" s="6" t="s">
        <v>15457</v>
      </c>
      <c r="C4619" s="6" t="s">
        <v>22434</v>
      </c>
      <c r="D4619" s="2" t="s">
        <v>22435</v>
      </c>
      <c r="E4619" s="2" t="s">
        <v>206</v>
      </c>
      <c r="G4619" s="6" t="s">
        <v>15024</v>
      </c>
      <c r="H4619" s="6" t="s">
        <v>27</v>
      </c>
      <c r="I4619" s="6"/>
      <c r="J4619" s="6"/>
      <c r="K4619" s="7">
        <v>60</v>
      </c>
      <c r="L4619" s="6" t="s">
        <v>50</v>
      </c>
      <c r="M4619" s="6" t="s">
        <v>39</v>
      </c>
      <c r="N4619" s="6" t="s">
        <v>39</v>
      </c>
      <c r="O4619" s="6" t="s">
        <v>206</v>
      </c>
      <c r="P4619" s="8" t="s">
        <v>27</v>
      </c>
      <c r="Q4619" s="9">
        <v>44750.357117129599</v>
      </c>
      <c r="R4619" s="6" t="s">
        <v>28</v>
      </c>
      <c r="X4619" s="6" t="s">
        <v>22436</v>
      </c>
      <c r="Y4619" s="2" t="s">
        <v>22437</v>
      </c>
      <c r="Z4619" s="2" t="s">
        <v>22438</v>
      </c>
      <c r="AA4619" s="2" t="s">
        <v>22435</v>
      </c>
      <c r="AB4619" s="2" t="s">
        <v>22439</v>
      </c>
      <c r="AC4619" s="2" t="s">
        <v>114</v>
      </c>
      <c r="AD4619" s="2" t="s">
        <v>27</v>
      </c>
      <c r="AE4619" s="2" t="s">
        <v>27</v>
      </c>
      <c r="AG4619" s="2" t="str">
        <f t="shared" si="291"/>
        <v>P.Phước Kiển</v>
      </c>
      <c r="AH4619" s="2" t="str">
        <f t="shared" si="292"/>
        <v/>
      </c>
      <c r="AI4619" s="2" t="str">
        <f t="shared" si="293"/>
        <v/>
      </c>
      <c r="AK4619" s="2" t="str">
        <f t="shared" si="294"/>
        <v/>
      </c>
      <c r="BF4619" s="2" t="str">
        <f>VLOOKUP(M4619,'[1]mã win'!G:K,5,0)</f>
        <v>N</v>
      </c>
    </row>
    <row r="4620" spans="1:58" x14ac:dyDescent="0.25">
      <c r="A4620" s="6" t="s">
        <v>22440</v>
      </c>
      <c r="B4620" s="6" t="s">
        <v>15440</v>
      </c>
      <c r="C4620" s="6" t="s">
        <v>22441</v>
      </c>
      <c r="D4620" s="2" t="s">
        <v>22442</v>
      </c>
      <c r="E4620" s="2" t="s">
        <v>51</v>
      </c>
      <c r="G4620" s="6" t="s">
        <v>15024</v>
      </c>
      <c r="H4620" s="6" t="s">
        <v>27</v>
      </c>
      <c r="I4620" s="6"/>
      <c r="J4620" s="6"/>
      <c r="K4620" s="7">
        <v>60</v>
      </c>
      <c r="L4620" s="6" t="s">
        <v>63</v>
      </c>
      <c r="M4620" s="6" t="s">
        <v>39</v>
      </c>
      <c r="N4620" s="6" t="s">
        <v>39</v>
      </c>
      <c r="O4620" s="6" t="s">
        <v>51</v>
      </c>
      <c r="P4620" s="8" t="s">
        <v>27</v>
      </c>
      <c r="Q4620" s="9">
        <v>44767.483802661998</v>
      </c>
      <c r="R4620" s="6" t="s">
        <v>28</v>
      </c>
      <c r="X4620" s="12">
        <v>45844</v>
      </c>
      <c r="Y4620" s="2" t="s">
        <v>22443</v>
      </c>
      <c r="Z4620" s="2" t="s">
        <v>22444</v>
      </c>
      <c r="AA4620" s="2" t="s">
        <v>22445</v>
      </c>
      <c r="AB4620" s="2" t="s">
        <v>22442</v>
      </c>
      <c r="AC4620" s="2" t="s">
        <v>8988</v>
      </c>
      <c r="AD4620" s="2" t="s">
        <v>114</v>
      </c>
      <c r="AE4620" s="2" t="s">
        <v>27</v>
      </c>
      <c r="AG4620" s="2" t="str">
        <f t="shared" si="291"/>
        <v>P.Tân Phú</v>
      </c>
      <c r="AH4620" s="2" t="str">
        <f t="shared" si="292"/>
        <v/>
      </c>
      <c r="AI4620" s="2" t="str">
        <f t="shared" si="293"/>
        <v/>
      </c>
      <c r="AK4620" s="2" t="str">
        <f t="shared" si="294"/>
        <v/>
      </c>
      <c r="BF4620" s="2" t="str">
        <f>VLOOKUP(M4620,'[1]mã win'!G:K,5,0)</f>
        <v>N</v>
      </c>
    </row>
    <row r="4621" spans="1:58" x14ac:dyDescent="0.25">
      <c r="A4621" s="6" t="s">
        <v>22446</v>
      </c>
      <c r="B4621" s="6" t="s">
        <v>15468</v>
      </c>
      <c r="C4621" s="6" t="s">
        <v>22447</v>
      </c>
      <c r="D4621" s="2" t="s">
        <v>27</v>
      </c>
      <c r="E4621" s="2" t="s">
        <v>1173</v>
      </c>
      <c r="G4621" s="6" t="s">
        <v>15031</v>
      </c>
      <c r="H4621" s="6"/>
      <c r="I4621" s="6"/>
      <c r="J4621" s="6"/>
      <c r="K4621" s="7"/>
      <c r="L4621" s="6" t="s">
        <v>8064</v>
      </c>
      <c r="M4621" s="6" t="s">
        <v>25</v>
      </c>
      <c r="N4621" s="6" t="s">
        <v>25</v>
      </c>
      <c r="O4621" s="6" t="s">
        <v>1173</v>
      </c>
      <c r="P4621" s="8" t="s">
        <v>27</v>
      </c>
      <c r="Q4621" s="9">
        <v>44728.462674571798</v>
      </c>
      <c r="R4621" s="6" t="s">
        <v>6465</v>
      </c>
      <c r="X4621" s="6" t="s">
        <v>22448</v>
      </c>
      <c r="Y4621" s="2" t="s">
        <v>17247</v>
      </c>
      <c r="Z4621" s="2" t="s">
        <v>22449</v>
      </c>
      <c r="AA4621" s="2" t="s">
        <v>1173</v>
      </c>
      <c r="AB4621" s="2" t="s">
        <v>31</v>
      </c>
      <c r="AC4621" s="2" t="s">
        <v>27</v>
      </c>
      <c r="AD4621" s="2" t="s">
        <v>27</v>
      </c>
      <c r="AE4621" s="2" t="s">
        <v>27</v>
      </c>
      <c r="AG4621" s="2" t="str">
        <f t="shared" si="291"/>
        <v/>
      </c>
      <c r="AH4621" s="2" t="str">
        <f t="shared" si="292"/>
        <v/>
      </c>
      <c r="AI4621" s="2" t="str">
        <f t="shared" si="293"/>
        <v>Huyện Chương Mỹ</v>
      </c>
      <c r="AK4621" s="2" t="str">
        <f t="shared" si="294"/>
        <v/>
      </c>
      <c r="BF4621" s="2" t="str">
        <f>VLOOKUP(M4621,'[1]mã win'!G:K,5,0)</f>
        <v>B</v>
      </c>
    </row>
    <row r="4622" spans="1:58" x14ac:dyDescent="0.25">
      <c r="A4622" s="6" t="s">
        <v>22450</v>
      </c>
      <c r="B4622" s="6" t="s">
        <v>15468</v>
      </c>
      <c r="C4622" s="6" t="s">
        <v>22451</v>
      </c>
      <c r="D4622" s="2" t="s">
        <v>22452</v>
      </c>
      <c r="E4622" s="2" t="s">
        <v>1000</v>
      </c>
      <c r="G4622" s="6" t="s">
        <v>15031</v>
      </c>
      <c r="H4622" s="6"/>
      <c r="I4622" s="6"/>
      <c r="J4622" s="6"/>
      <c r="K4622" s="7"/>
      <c r="L4622" s="6" t="s">
        <v>8064</v>
      </c>
      <c r="M4622" s="6" t="s">
        <v>25</v>
      </c>
      <c r="N4622" s="6" t="s">
        <v>25</v>
      </c>
      <c r="O4622" s="6" t="s">
        <v>847</v>
      </c>
      <c r="P4622" s="8" t="s">
        <v>27</v>
      </c>
      <c r="Q4622" s="9">
        <v>44737.364883530099</v>
      </c>
      <c r="R4622" s="6" t="s">
        <v>6465</v>
      </c>
      <c r="X4622" s="6" t="s">
        <v>22453</v>
      </c>
      <c r="Y4622" s="2" t="s">
        <v>22452</v>
      </c>
      <c r="Z4622" s="2" t="s">
        <v>1000</v>
      </c>
      <c r="AA4622" s="2" t="s">
        <v>31</v>
      </c>
      <c r="AB4622" s="2" t="s">
        <v>27</v>
      </c>
      <c r="AC4622" s="2" t="s">
        <v>27</v>
      </c>
      <c r="AD4622" s="2" t="s">
        <v>27</v>
      </c>
      <c r="AE4622" s="2" t="s">
        <v>27</v>
      </c>
      <c r="AG4622" s="2" t="str">
        <f t="shared" si="291"/>
        <v>P.Thành Công</v>
      </c>
      <c r="AH4622" s="2" t="str">
        <f t="shared" si="292"/>
        <v>Q.Ba Đình</v>
      </c>
      <c r="AI4622" s="2" t="str">
        <f t="shared" si="293"/>
        <v/>
      </c>
      <c r="AK4622" s="2" t="str">
        <f t="shared" si="294"/>
        <v/>
      </c>
      <c r="BF4622" s="2" t="str">
        <f>VLOOKUP(M4622,'[1]mã win'!G:K,5,0)</f>
        <v>B</v>
      </c>
    </row>
    <row r="4623" spans="1:58" x14ac:dyDescent="0.25">
      <c r="A4623" s="6" t="s">
        <v>22454</v>
      </c>
      <c r="B4623" s="6" t="s">
        <v>15457</v>
      </c>
      <c r="C4623" s="6" t="s">
        <v>22455</v>
      </c>
      <c r="D4623" s="2" t="s">
        <v>17633</v>
      </c>
      <c r="E4623" s="2" t="s">
        <v>13001</v>
      </c>
      <c r="G4623" s="6" t="s">
        <v>15024</v>
      </c>
      <c r="H4623" s="6" t="s">
        <v>27</v>
      </c>
      <c r="I4623" s="6"/>
      <c r="J4623" s="6"/>
      <c r="K4623" s="7">
        <v>60</v>
      </c>
      <c r="L4623" s="6" t="s">
        <v>133</v>
      </c>
      <c r="M4623" s="6" t="s">
        <v>39</v>
      </c>
      <c r="N4623" s="6" t="s">
        <v>39</v>
      </c>
      <c r="O4623" s="6" t="s">
        <v>305</v>
      </c>
      <c r="P4623" s="8" t="s">
        <v>27</v>
      </c>
      <c r="Q4623" s="9">
        <v>44767.550598067101</v>
      </c>
      <c r="R4623" s="6" t="s">
        <v>28</v>
      </c>
      <c r="X4623" s="6" t="s">
        <v>22456</v>
      </c>
      <c r="Y4623" s="2" t="s">
        <v>22457</v>
      </c>
      <c r="Z4623" s="2" t="s">
        <v>22458</v>
      </c>
      <c r="AA4623" s="2" t="s">
        <v>22459</v>
      </c>
      <c r="AB4623" s="2" t="s">
        <v>17633</v>
      </c>
      <c r="AC4623" s="2" t="s">
        <v>13001</v>
      </c>
      <c r="AD4623" s="2" t="s">
        <v>114</v>
      </c>
      <c r="AE4623" s="2" t="s">
        <v>27</v>
      </c>
      <c r="AG4623" s="2" t="str">
        <f t="shared" si="291"/>
        <v>P. An Lạc</v>
      </c>
      <c r="AH4623" s="2" t="str">
        <f t="shared" si="292"/>
        <v>Q. Bình Tân</v>
      </c>
      <c r="AI4623" s="2" t="str">
        <f t="shared" si="293"/>
        <v/>
      </c>
      <c r="AK4623" s="2" t="str">
        <f t="shared" si="294"/>
        <v/>
      </c>
      <c r="BF4623" s="2" t="str">
        <f>VLOOKUP(M4623,'[1]mã win'!G:K,5,0)</f>
        <v>N</v>
      </c>
    </row>
    <row r="4624" spans="1:58" x14ac:dyDescent="0.25">
      <c r="A4624" s="6" t="s">
        <v>22460</v>
      </c>
      <c r="B4624" s="6" t="s">
        <v>15468</v>
      </c>
      <c r="C4624" s="6" t="s">
        <v>22461</v>
      </c>
      <c r="D4624" s="2" t="s">
        <v>2296</v>
      </c>
      <c r="E4624" s="2" t="s">
        <v>918</v>
      </c>
      <c r="G4624" s="6" t="s">
        <v>15031</v>
      </c>
      <c r="H4624" s="6"/>
      <c r="I4624" s="6"/>
      <c r="J4624" s="6"/>
      <c r="K4624" s="7"/>
      <c r="L4624" s="6" t="s">
        <v>24</v>
      </c>
      <c r="M4624" s="6" t="s">
        <v>25</v>
      </c>
      <c r="N4624" s="6" t="s">
        <v>25</v>
      </c>
      <c r="O4624" s="6" t="s">
        <v>918</v>
      </c>
      <c r="P4624" s="8" t="s">
        <v>27</v>
      </c>
      <c r="Q4624" s="9">
        <v>44720.479246793999</v>
      </c>
      <c r="R4624" s="6" t="s">
        <v>6465</v>
      </c>
      <c r="X4624" s="6" t="s">
        <v>22462</v>
      </c>
      <c r="Y4624" s="2" t="s">
        <v>2296</v>
      </c>
      <c r="Z4624" s="2" t="s">
        <v>918</v>
      </c>
      <c r="AA4624" s="2" t="s">
        <v>31</v>
      </c>
      <c r="AB4624" s="2" t="s">
        <v>27</v>
      </c>
      <c r="AC4624" s="2" t="s">
        <v>27</v>
      </c>
      <c r="AD4624" s="2" t="s">
        <v>27</v>
      </c>
      <c r="AE4624" s="2" t="s">
        <v>27</v>
      </c>
      <c r="AG4624" s="2" t="str">
        <f t="shared" si="291"/>
        <v>Phường Cầu Diễn</v>
      </c>
      <c r="AH4624" s="2" t="str">
        <f t="shared" si="292"/>
        <v>Quận Nam Từ Liêm</v>
      </c>
      <c r="AI4624" s="2" t="str">
        <f t="shared" si="293"/>
        <v/>
      </c>
      <c r="AK4624" s="2" t="str">
        <f t="shared" si="294"/>
        <v/>
      </c>
      <c r="BF4624" s="2" t="str">
        <f>VLOOKUP(M4624,'[1]mã win'!G:K,5,0)</f>
        <v>B</v>
      </c>
    </row>
    <row r="4625" spans="1:58" x14ac:dyDescent="0.25">
      <c r="A4625" s="6" t="s">
        <v>22463</v>
      </c>
      <c r="B4625" s="6" t="s">
        <v>15457</v>
      </c>
      <c r="C4625" s="6" t="s">
        <v>22464</v>
      </c>
      <c r="D4625" s="2" t="s">
        <v>17362</v>
      </c>
      <c r="E4625" s="2" t="s">
        <v>22465</v>
      </c>
      <c r="G4625" s="6" t="s">
        <v>15024</v>
      </c>
      <c r="H4625" s="6" t="s">
        <v>27</v>
      </c>
      <c r="I4625" s="6"/>
      <c r="J4625" s="6"/>
      <c r="K4625" s="7">
        <v>60</v>
      </c>
      <c r="L4625" s="6" t="s">
        <v>133</v>
      </c>
      <c r="M4625" s="6" t="s">
        <v>39</v>
      </c>
      <c r="N4625" s="6" t="s">
        <v>39</v>
      </c>
      <c r="O4625" s="6" t="s">
        <v>3042</v>
      </c>
      <c r="P4625" s="8" t="s">
        <v>27</v>
      </c>
      <c r="Q4625" s="9">
        <v>44735.433014733797</v>
      </c>
      <c r="R4625" s="6" t="s">
        <v>28</v>
      </c>
      <c r="X4625" s="6" t="s">
        <v>22466</v>
      </c>
      <c r="Y4625" s="2" t="s">
        <v>17362</v>
      </c>
      <c r="Z4625" s="2" t="s">
        <v>22465</v>
      </c>
      <c r="AA4625" s="2" t="s">
        <v>114</v>
      </c>
      <c r="AB4625" s="2" t="s">
        <v>27</v>
      </c>
      <c r="AC4625" s="2" t="s">
        <v>27</v>
      </c>
      <c r="AD4625" s="2" t="s">
        <v>27</v>
      </c>
      <c r="AE4625" s="2" t="s">
        <v>27</v>
      </c>
      <c r="AG4625" s="2" t="str">
        <f t="shared" si="291"/>
        <v>P. 25</v>
      </c>
      <c r="AH4625" s="2" t="str">
        <f t="shared" si="292"/>
        <v>Q. Bình Thạnh</v>
      </c>
      <c r="AI4625" s="2" t="str">
        <f t="shared" si="293"/>
        <v/>
      </c>
      <c r="AK4625" s="2" t="str">
        <f t="shared" si="294"/>
        <v/>
      </c>
      <c r="BF4625" s="2" t="str">
        <f>VLOOKUP(M4625,'[1]mã win'!G:K,5,0)</f>
        <v>N</v>
      </c>
    </row>
    <row r="4626" spans="1:58" x14ac:dyDescent="0.25">
      <c r="A4626" s="6" t="s">
        <v>22467</v>
      </c>
      <c r="B4626" s="6" t="s">
        <v>15457</v>
      </c>
      <c r="C4626" s="6" t="s">
        <v>22468</v>
      </c>
      <c r="D4626" s="2" t="s">
        <v>27</v>
      </c>
      <c r="E4626" s="2" t="s">
        <v>213</v>
      </c>
      <c r="G4626" s="6" t="s">
        <v>15024</v>
      </c>
      <c r="H4626" s="6" t="s">
        <v>27</v>
      </c>
      <c r="I4626" s="6"/>
      <c r="J4626" s="6"/>
      <c r="K4626" s="7">
        <v>60</v>
      </c>
      <c r="L4626" s="6" t="s">
        <v>133</v>
      </c>
      <c r="M4626" s="6" t="s">
        <v>39</v>
      </c>
      <c r="N4626" s="6" t="s">
        <v>39</v>
      </c>
      <c r="O4626" s="6" t="s">
        <v>213</v>
      </c>
      <c r="P4626" s="8" t="s">
        <v>27</v>
      </c>
      <c r="Q4626" s="9">
        <v>44749.644037812497</v>
      </c>
      <c r="R4626" s="6" t="s">
        <v>28</v>
      </c>
      <c r="X4626" s="6" t="s">
        <v>22469</v>
      </c>
      <c r="Y4626" s="2" t="s">
        <v>22470</v>
      </c>
      <c r="Z4626" s="2" t="s">
        <v>22471</v>
      </c>
      <c r="AA4626" s="2" t="s">
        <v>5529</v>
      </c>
      <c r="AB4626" s="2" t="s">
        <v>217</v>
      </c>
      <c r="AC4626" s="2" t="s">
        <v>213</v>
      </c>
      <c r="AD4626" s="2" t="s">
        <v>114</v>
      </c>
      <c r="AE4626" s="2" t="s">
        <v>27</v>
      </c>
      <c r="AG4626" s="2" t="str">
        <f t="shared" si="291"/>
        <v/>
      </c>
      <c r="AH4626" s="2" t="str">
        <f t="shared" si="292"/>
        <v/>
      </c>
      <c r="AI4626" s="2" t="str">
        <f t="shared" si="293"/>
        <v>Huyện Bình Chánh</v>
      </c>
      <c r="AK4626" s="2" t="str">
        <f t="shared" si="294"/>
        <v/>
      </c>
      <c r="BF4626" s="2" t="str">
        <f>VLOOKUP(M4626,'[1]mã win'!G:K,5,0)</f>
        <v>N</v>
      </c>
    </row>
    <row r="4627" spans="1:58" x14ac:dyDescent="0.25">
      <c r="A4627" s="6" t="s">
        <v>22472</v>
      </c>
      <c r="B4627" s="6" t="s">
        <v>15463</v>
      </c>
      <c r="C4627" s="6" t="s">
        <v>22473</v>
      </c>
      <c r="D4627" s="2" t="s">
        <v>27</v>
      </c>
      <c r="E4627" s="2" t="s">
        <v>9701</v>
      </c>
      <c r="G4627" s="6" t="s">
        <v>15031</v>
      </c>
      <c r="H4627" s="6"/>
      <c r="I4627" s="6"/>
      <c r="J4627" s="6"/>
      <c r="K4627" s="7"/>
      <c r="L4627" s="6" t="s">
        <v>235</v>
      </c>
      <c r="M4627" s="6" t="s">
        <v>25</v>
      </c>
      <c r="N4627" s="6" t="s">
        <v>25</v>
      </c>
      <c r="O4627" s="6" t="s">
        <v>9701</v>
      </c>
      <c r="P4627" s="8" t="s">
        <v>27</v>
      </c>
      <c r="Q4627" s="9">
        <v>44728.397899884301</v>
      </c>
      <c r="R4627" s="6" t="s">
        <v>6465</v>
      </c>
      <c r="X4627" s="6" t="s">
        <v>22474</v>
      </c>
      <c r="Y4627" s="2" t="s">
        <v>17910</v>
      </c>
      <c r="Z4627" s="2" t="s">
        <v>9701</v>
      </c>
      <c r="AA4627" s="2" t="s">
        <v>31</v>
      </c>
      <c r="AB4627" s="2" t="s">
        <v>27</v>
      </c>
      <c r="AC4627" s="2" t="s">
        <v>27</v>
      </c>
      <c r="AD4627" s="2" t="s">
        <v>27</v>
      </c>
      <c r="AE4627" s="2" t="s">
        <v>27</v>
      </c>
      <c r="AG4627" s="2" t="str">
        <f t="shared" si="291"/>
        <v/>
      </c>
      <c r="AH4627" s="2" t="str">
        <f t="shared" si="292"/>
        <v/>
      </c>
      <c r="AI4627" s="2" t="str">
        <f t="shared" si="293"/>
        <v>Huyện Mê Linh</v>
      </c>
      <c r="AK4627" s="2" t="str">
        <f t="shared" si="294"/>
        <v/>
      </c>
      <c r="BF4627" s="2" t="str">
        <f>VLOOKUP(M4627,'[1]mã win'!G:K,5,0)</f>
        <v>B</v>
      </c>
    </row>
    <row r="4628" spans="1:58" x14ac:dyDescent="0.25">
      <c r="A4628" s="6" t="s">
        <v>22475</v>
      </c>
      <c r="B4628" s="6" t="s">
        <v>15457</v>
      </c>
      <c r="C4628" s="6" t="s">
        <v>22476</v>
      </c>
      <c r="D4628" s="2" t="s">
        <v>27</v>
      </c>
      <c r="E4628" s="2" t="s">
        <v>213</v>
      </c>
      <c r="G4628" s="6" t="s">
        <v>15024</v>
      </c>
      <c r="H4628" s="6" t="s">
        <v>27</v>
      </c>
      <c r="I4628" s="6"/>
      <c r="J4628" s="6"/>
      <c r="K4628" s="7">
        <v>60</v>
      </c>
      <c r="L4628" s="6" t="s">
        <v>133</v>
      </c>
      <c r="M4628" s="6" t="s">
        <v>39</v>
      </c>
      <c r="N4628" s="6" t="s">
        <v>39</v>
      </c>
      <c r="O4628" s="6" t="s">
        <v>213</v>
      </c>
      <c r="P4628" s="8" t="s">
        <v>27</v>
      </c>
      <c r="Q4628" s="9">
        <v>44765.4288396181</v>
      </c>
      <c r="R4628" s="6" t="s">
        <v>28</v>
      </c>
      <c r="X4628" s="6" t="s">
        <v>22477</v>
      </c>
      <c r="Y4628" s="2" t="s">
        <v>5043</v>
      </c>
      <c r="Z4628" s="2" t="s">
        <v>22478</v>
      </c>
      <c r="AA4628" s="2" t="s">
        <v>22111</v>
      </c>
      <c r="AB4628" s="2" t="s">
        <v>114</v>
      </c>
      <c r="AC4628" s="2" t="s">
        <v>27</v>
      </c>
      <c r="AD4628" s="2" t="s">
        <v>27</v>
      </c>
      <c r="AE4628" s="2" t="s">
        <v>27</v>
      </c>
      <c r="AG4628" s="2" t="str">
        <f t="shared" si="291"/>
        <v/>
      </c>
      <c r="AH4628" s="2" t="str">
        <f t="shared" si="292"/>
        <v/>
      </c>
      <c r="AI4628" s="2" t="str">
        <f t="shared" si="293"/>
        <v/>
      </c>
      <c r="AK4628" s="2" t="str">
        <f t="shared" si="294"/>
        <v/>
      </c>
      <c r="BF4628" s="2" t="str">
        <f>VLOOKUP(M4628,'[1]mã win'!G:K,5,0)</f>
        <v>N</v>
      </c>
    </row>
    <row r="4629" spans="1:58" x14ac:dyDescent="0.25">
      <c r="A4629" s="6" t="s">
        <v>22479</v>
      </c>
      <c r="B4629" s="6" t="s">
        <v>16559</v>
      </c>
      <c r="C4629" s="6" t="s">
        <v>22480</v>
      </c>
      <c r="D4629" s="2" t="s">
        <v>4836</v>
      </c>
      <c r="E4629" s="2" t="s">
        <v>51</v>
      </c>
      <c r="G4629" s="6" t="s">
        <v>15024</v>
      </c>
      <c r="H4629" s="6" t="s">
        <v>27</v>
      </c>
      <c r="I4629" s="6"/>
      <c r="J4629" s="6"/>
      <c r="K4629" s="7">
        <v>60</v>
      </c>
      <c r="L4629" s="6" t="s">
        <v>63</v>
      </c>
      <c r="M4629" s="6" t="s">
        <v>39</v>
      </c>
      <c r="N4629" s="6" t="s">
        <v>39</v>
      </c>
      <c r="O4629" s="6" t="s">
        <v>51</v>
      </c>
      <c r="P4629" s="8" t="s">
        <v>27</v>
      </c>
      <c r="Q4629" s="9">
        <v>44735.4536667824</v>
      </c>
      <c r="R4629" s="6" t="s">
        <v>28</v>
      </c>
      <c r="X4629" s="6" t="s">
        <v>22481</v>
      </c>
      <c r="Y4629" s="2" t="s">
        <v>1441</v>
      </c>
      <c r="Z4629" s="2" t="s">
        <v>4836</v>
      </c>
      <c r="AA4629" s="2" t="s">
        <v>7453</v>
      </c>
      <c r="AB4629" s="2" t="s">
        <v>114</v>
      </c>
      <c r="AC4629" s="2" t="s">
        <v>27</v>
      </c>
      <c r="AD4629" s="2" t="s">
        <v>27</v>
      </c>
      <c r="AE4629" s="2" t="s">
        <v>27</v>
      </c>
      <c r="AG4629" s="2" t="str">
        <f t="shared" si="291"/>
        <v>P.Bình Trưng Tây</v>
      </c>
      <c r="AH4629" s="2" t="str">
        <f t="shared" si="292"/>
        <v/>
      </c>
      <c r="AI4629" s="2" t="str">
        <f t="shared" si="293"/>
        <v/>
      </c>
      <c r="AK4629" s="2" t="str">
        <f t="shared" si="294"/>
        <v/>
      </c>
      <c r="BF4629" s="2" t="str">
        <f>VLOOKUP(M4629,'[1]mã win'!G:K,5,0)</f>
        <v>N</v>
      </c>
    </row>
    <row r="4630" spans="1:58" x14ac:dyDescent="0.25">
      <c r="A4630" s="6" t="s">
        <v>22482</v>
      </c>
      <c r="B4630" s="6" t="s">
        <v>15457</v>
      </c>
      <c r="C4630" s="6" t="s">
        <v>22483</v>
      </c>
      <c r="D4630" s="2" t="s">
        <v>5155</v>
      </c>
      <c r="E4630" s="2" t="s">
        <v>305</v>
      </c>
      <c r="G4630" s="6" t="s">
        <v>15024</v>
      </c>
      <c r="H4630" s="6" t="s">
        <v>27</v>
      </c>
      <c r="I4630" s="6"/>
      <c r="J4630" s="6"/>
      <c r="K4630" s="7">
        <v>60</v>
      </c>
      <c r="L4630" s="6" t="s">
        <v>133</v>
      </c>
      <c r="M4630" s="6" t="s">
        <v>39</v>
      </c>
      <c r="N4630" s="6" t="s">
        <v>39</v>
      </c>
      <c r="O4630" s="6" t="s">
        <v>305</v>
      </c>
      <c r="P4630" s="8" t="s">
        <v>27</v>
      </c>
      <c r="Q4630" s="9">
        <v>44720.625810532401</v>
      </c>
      <c r="R4630" s="6" t="s">
        <v>28</v>
      </c>
      <c r="X4630" s="6" t="s">
        <v>22484</v>
      </c>
      <c r="Y4630" s="2" t="s">
        <v>22485</v>
      </c>
      <c r="Z4630" s="2" t="s">
        <v>5155</v>
      </c>
      <c r="AA4630" s="2" t="s">
        <v>305</v>
      </c>
      <c r="AB4630" s="2" t="s">
        <v>114</v>
      </c>
      <c r="AC4630" s="2" t="s">
        <v>27</v>
      </c>
      <c r="AD4630" s="2" t="s">
        <v>27</v>
      </c>
      <c r="AE4630" s="2" t="s">
        <v>27</v>
      </c>
      <c r="AG4630" s="2" t="str">
        <f t="shared" si="291"/>
        <v>Phường Bình Trị Đông</v>
      </c>
      <c r="AH4630" s="2" t="str">
        <f t="shared" si="292"/>
        <v>Quận Bình Tân</v>
      </c>
      <c r="AI4630" s="2" t="str">
        <f t="shared" si="293"/>
        <v/>
      </c>
      <c r="AK4630" s="2" t="str">
        <f t="shared" si="294"/>
        <v/>
      </c>
      <c r="BF4630" s="2" t="str">
        <f>VLOOKUP(M4630,'[1]mã win'!G:K,5,0)</f>
        <v>N</v>
      </c>
    </row>
    <row r="4631" spans="1:58" x14ac:dyDescent="0.25">
      <c r="A4631" s="6" t="s">
        <v>22486</v>
      </c>
      <c r="B4631" s="6" t="s">
        <v>15457</v>
      </c>
      <c r="C4631" s="6" t="s">
        <v>22487</v>
      </c>
      <c r="D4631" s="2" t="s">
        <v>22488</v>
      </c>
      <c r="E4631" s="2" t="s">
        <v>143</v>
      </c>
      <c r="G4631" s="6" t="s">
        <v>15024</v>
      </c>
      <c r="H4631" s="6" t="s">
        <v>27</v>
      </c>
      <c r="I4631" s="6"/>
      <c r="J4631" s="6"/>
      <c r="K4631" s="7">
        <v>60</v>
      </c>
      <c r="L4631" s="6" t="s">
        <v>50</v>
      </c>
      <c r="M4631" s="6" t="s">
        <v>39</v>
      </c>
      <c r="N4631" s="6" t="s">
        <v>39</v>
      </c>
      <c r="O4631" s="6" t="s">
        <v>143</v>
      </c>
      <c r="P4631" s="8" t="s">
        <v>27</v>
      </c>
      <c r="Q4631" s="9">
        <v>44765.371326817098</v>
      </c>
      <c r="R4631" s="6" t="s">
        <v>28</v>
      </c>
      <c r="X4631" s="6" t="s">
        <v>22489</v>
      </c>
      <c r="Y4631" s="2" t="s">
        <v>22488</v>
      </c>
      <c r="Z4631" s="2" t="s">
        <v>114</v>
      </c>
      <c r="AA4631" s="2" t="s">
        <v>27</v>
      </c>
      <c r="AB4631" s="2" t="s">
        <v>27</v>
      </c>
      <c r="AC4631" s="2" t="s">
        <v>27</v>
      </c>
      <c r="AD4631" s="2" t="s">
        <v>27</v>
      </c>
      <c r="AE4631" s="2" t="s">
        <v>27</v>
      </c>
      <c r="AG4631" s="2" t="str">
        <f t="shared" si="291"/>
        <v>P. Tân Kiểng</v>
      </c>
      <c r="AH4631" s="2" t="str">
        <f t="shared" si="292"/>
        <v/>
      </c>
      <c r="AI4631" s="2" t="str">
        <f t="shared" si="293"/>
        <v/>
      </c>
      <c r="AK4631" s="2" t="str">
        <f t="shared" si="294"/>
        <v/>
      </c>
      <c r="BF4631" s="2" t="str">
        <f>VLOOKUP(M4631,'[1]mã win'!G:K,5,0)</f>
        <v>N</v>
      </c>
    </row>
    <row r="4632" spans="1:58" x14ac:dyDescent="0.25">
      <c r="A4632" s="6" t="s">
        <v>22490</v>
      </c>
      <c r="B4632" s="6" t="s">
        <v>15457</v>
      </c>
      <c r="C4632" s="6" t="s">
        <v>22491</v>
      </c>
      <c r="D4632" s="2" t="s">
        <v>27</v>
      </c>
      <c r="E4632" s="2" t="s">
        <v>5774</v>
      </c>
      <c r="G4632" s="6" t="s">
        <v>15024</v>
      </c>
      <c r="H4632" s="6" t="s">
        <v>27</v>
      </c>
      <c r="I4632" s="6"/>
      <c r="J4632" s="6"/>
      <c r="K4632" s="7">
        <v>60</v>
      </c>
      <c r="L4632" s="6" t="s">
        <v>199</v>
      </c>
      <c r="M4632" s="6" t="s">
        <v>39</v>
      </c>
      <c r="N4632" s="6" t="s">
        <v>39</v>
      </c>
      <c r="O4632" s="6" t="s">
        <v>5774</v>
      </c>
      <c r="P4632" s="8" t="s">
        <v>27</v>
      </c>
      <c r="Q4632" s="9">
        <v>44767.481783993098</v>
      </c>
      <c r="R4632" s="6" t="s">
        <v>28</v>
      </c>
      <c r="X4632" s="6" t="s">
        <v>22492</v>
      </c>
      <c r="Y4632" s="2" t="s">
        <v>22493</v>
      </c>
      <c r="Z4632" s="2" t="s">
        <v>114</v>
      </c>
      <c r="AA4632" s="2" t="s">
        <v>27</v>
      </c>
      <c r="AB4632" s="2" t="s">
        <v>27</v>
      </c>
      <c r="AC4632" s="2" t="s">
        <v>27</v>
      </c>
      <c r="AD4632" s="2" t="s">
        <v>27</v>
      </c>
      <c r="AE4632" s="2" t="s">
        <v>27</v>
      </c>
      <c r="AG4632" s="2" t="str">
        <f t="shared" si="291"/>
        <v/>
      </c>
      <c r="AH4632" s="2" t="str">
        <f t="shared" si="292"/>
        <v/>
      </c>
      <c r="AI4632" s="2" t="str">
        <f t="shared" si="293"/>
        <v/>
      </c>
      <c r="AK4632" s="2" t="str">
        <f t="shared" si="294"/>
        <v/>
      </c>
      <c r="BF4632" s="2" t="str">
        <f>VLOOKUP(M4632,'[1]mã win'!G:K,5,0)</f>
        <v>N</v>
      </c>
    </row>
    <row r="4633" spans="1:58" x14ac:dyDescent="0.25">
      <c r="A4633" s="6" t="s">
        <v>22494</v>
      </c>
      <c r="B4633" s="6" t="s">
        <v>15457</v>
      </c>
      <c r="C4633" s="6" t="s">
        <v>22495</v>
      </c>
      <c r="D4633" s="2" t="s">
        <v>22496</v>
      </c>
      <c r="E4633" s="2" t="s">
        <v>8390</v>
      </c>
      <c r="G4633" s="6" t="s">
        <v>15024</v>
      </c>
      <c r="H4633" s="6" t="s">
        <v>27</v>
      </c>
      <c r="I4633" s="6"/>
      <c r="J4633" s="6"/>
      <c r="K4633" s="7">
        <v>60</v>
      </c>
      <c r="L4633" s="6" t="s">
        <v>133</v>
      </c>
      <c r="M4633" s="6" t="s">
        <v>39</v>
      </c>
      <c r="N4633" s="6" t="s">
        <v>39</v>
      </c>
      <c r="O4633" s="6" t="s">
        <v>3042</v>
      </c>
      <c r="P4633" s="8" t="s">
        <v>27</v>
      </c>
      <c r="Q4633" s="9">
        <v>44760.683288807901</v>
      </c>
      <c r="R4633" s="6" t="s">
        <v>28</v>
      </c>
      <c r="X4633" s="6" t="s">
        <v>22497</v>
      </c>
      <c r="Y4633" s="2" t="s">
        <v>22496</v>
      </c>
      <c r="Z4633" s="2" t="s">
        <v>8390</v>
      </c>
      <c r="AA4633" s="2" t="s">
        <v>114</v>
      </c>
      <c r="AB4633" s="2" t="s">
        <v>27</v>
      </c>
      <c r="AC4633" s="2" t="s">
        <v>27</v>
      </c>
      <c r="AD4633" s="2" t="s">
        <v>27</v>
      </c>
      <c r="AE4633" s="2" t="s">
        <v>27</v>
      </c>
      <c r="AG4633" s="2" t="str">
        <f t="shared" si="291"/>
        <v>P.17</v>
      </c>
      <c r="AH4633" s="2" t="str">
        <f t="shared" si="292"/>
        <v>Q.Bình Thạnh</v>
      </c>
      <c r="AI4633" s="2" t="str">
        <f t="shared" si="293"/>
        <v/>
      </c>
      <c r="AK4633" s="2" t="str">
        <f t="shared" si="294"/>
        <v/>
      </c>
      <c r="BF4633" s="2" t="str">
        <f>VLOOKUP(M4633,'[1]mã win'!G:K,5,0)</f>
        <v>N</v>
      </c>
    </row>
    <row r="4634" spans="1:58" x14ac:dyDescent="0.25">
      <c r="A4634" s="6" t="s">
        <v>22498</v>
      </c>
      <c r="B4634" s="6" t="s">
        <v>15468</v>
      </c>
      <c r="C4634" s="6" t="s">
        <v>22499</v>
      </c>
      <c r="D4634" s="2" t="s">
        <v>1623</v>
      </c>
      <c r="E4634" s="2" t="s">
        <v>251</v>
      </c>
      <c r="G4634" s="6" t="s">
        <v>15031</v>
      </c>
      <c r="H4634" s="6"/>
      <c r="I4634" s="6"/>
      <c r="J4634" s="6"/>
      <c r="K4634" s="7"/>
      <c r="L4634" s="6" t="s">
        <v>24</v>
      </c>
      <c r="M4634" s="6" t="s">
        <v>25</v>
      </c>
      <c r="N4634" s="6" t="s">
        <v>25</v>
      </c>
      <c r="O4634" s="6" t="s">
        <v>251</v>
      </c>
      <c r="P4634" s="8" t="s">
        <v>27</v>
      </c>
      <c r="Q4634" s="9">
        <v>44720.642115312497</v>
      </c>
      <c r="R4634" s="6" t="s">
        <v>6465</v>
      </c>
      <c r="X4634" s="6" t="s">
        <v>262</v>
      </c>
      <c r="Y4634" s="2" t="s">
        <v>22500</v>
      </c>
      <c r="Z4634" s="2" t="s">
        <v>22501</v>
      </c>
      <c r="AA4634" s="2" t="s">
        <v>1623</v>
      </c>
      <c r="AB4634" s="2" t="s">
        <v>251</v>
      </c>
      <c r="AC4634" s="2" t="s">
        <v>31</v>
      </c>
      <c r="AD4634" s="2" t="s">
        <v>27</v>
      </c>
      <c r="AE4634" s="2" t="s">
        <v>27</v>
      </c>
      <c r="AG4634" s="2" t="str">
        <f t="shared" si="291"/>
        <v>Phường Yên Hòa</v>
      </c>
      <c r="AH4634" s="2" t="str">
        <f t="shared" si="292"/>
        <v>Quận Cầu Giấy</v>
      </c>
      <c r="AI4634" s="2" t="str">
        <f t="shared" si="293"/>
        <v/>
      </c>
      <c r="AK4634" s="2" t="str">
        <f t="shared" si="294"/>
        <v/>
      </c>
      <c r="BF4634" s="2" t="str">
        <f>VLOOKUP(M4634,'[1]mã win'!G:K,5,0)</f>
        <v>B</v>
      </c>
    </row>
    <row r="4635" spans="1:58" x14ac:dyDescent="0.25">
      <c r="A4635" s="6" t="s">
        <v>22502</v>
      </c>
      <c r="B4635" s="6" t="s">
        <v>15463</v>
      </c>
      <c r="C4635" s="6" t="s">
        <v>22503</v>
      </c>
      <c r="D4635" s="2" t="s">
        <v>27</v>
      </c>
      <c r="E4635" s="2" t="s">
        <v>17550</v>
      </c>
      <c r="G4635" s="6" t="s">
        <v>15031</v>
      </c>
      <c r="H4635" s="6"/>
      <c r="I4635" s="6"/>
      <c r="J4635" s="6"/>
      <c r="K4635" s="7"/>
      <c r="L4635" s="6" t="s">
        <v>24</v>
      </c>
      <c r="M4635" s="6" t="s">
        <v>25</v>
      </c>
      <c r="N4635" s="6" t="s">
        <v>25</v>
      </c>
      <c r="O4635" s="6" t="s">
        <v>17550</v>
      </c>
      <c r="P4635" s="8" t="s">
        <v>27</v>
      </c>
      <c r="Q4635" s="9">
        <v>44719.5859740741</v>
      </c>
      <c r="R4635" s="6" t="s">
        <v>6465</v>
      </c>
      <c r="X4635" s="6" t="s">
        <v>22504</v>
      </c>
      <c r="Y4635" s="2" t="s">
        <v>22505</v>
      </c>
      <c r="Z4635" s="2" t="s">
        <v>17550</v>
      </c>
      <c r="AA4635" s="2" t="s">
        <v>31</v>
      </c>
      <c r="AB4635" s="2" t="s">
        <v>27</v>
      </c>
      <c r="AC4635" s="2" t="s">
        <v>27</v>
      </c>
      <c r="AD4635" s="2" t="s">
        <v>27</v>
      </c>
      <c r="AE4635" s="2" t="s">
        <v>27</v>
      </c>
      <c r="AG4635" s="2" t="str">
        <f t="shared" si="291"/>
        <v/>
      </c>
      <c r="AH4635" s="2" t="str">
        <f t="shared" si="292"/>
        <v/>
      </c>
      <c r="AI4635" s="2" t="str">
        <f t="shared" si="293"/>
        <v>Huyện Ba Vì</v>
      </c>
      <c r="AK4635" s="2" t="str">
        <f t="shared" si="294"/>
        <v/>
      </c>
      <c r="BF4635" s="2" t="str">
        <f>VLOOKUP(M4635,'[1]mã win'!G:K,5,0)</f>
        <v>B</v>
      </c>
    </row>
    <row r="4636" spans="1:58" x14ac:dyDescent="0.25">
      <c r="A4636" s="6" t="s">
        <v>22506</v>
      </c>
      <c r="B4636" s="6" t="s">
        <v>15457</v>
      </c>
      <c r="C4636" s="6" t="s">
        <v>22507</v>
      </c>
      <c r="D4636" s="2" t="s">
        <v>8538</v>
      </c>
      <c r="E4636" s="2" t="s">
        <v>22465</v>
      </c>
      <c r="G4636" s="6" t="s">
        <v>15024</v>
      </c>
      <c r="H4636" s="6" t="s">
        <v>27</v>
      </c>
      <c r="I4636" s="6"/>
      <c r="J4636" s="6"/>
      <c r="K4636" s="7">
        <v>60</v>
      </c>
      <c r="L4636" s="6" t="s">
        <v>133</v>
      </c>
      <c r="M4636" s="6" t="s">
        <v>39</v>
      </c>
      <c r="N4636" s="6" t="s">
        <v>39</v>
      </c>
      <c r="O4636" s="6" t="s">
        <v>3042</v>
      </c>
      <c r="P4636" s="8" t="s">
        <v>27</v>
      </c>
      <c r="Q4636" s="9">
        <v>44750.388120451396</v>
      </c>
      <c r="R4636" s="6" t="s">
        <v>28</v>
      </c>
      <c r="X4636" s="6" t="s">
        <v>22508</v>
      </c>
      <c r="Y4636" s="2" t="s">
        <v>22509</v>
      </c>
      <c r="Z4636" s="2" t="s">
        <v>22510</v>
      </c>
      <c r="AA4636" s="2" t="s">
        <v>8538</v>
      </c>
      <c r="AB4636" s="2" t="s">
        <v>22465</v>
      </c>
      <c r="AC4636" s="2" t="s">
        <v>114</v>
      </c>
      <c r="AD4636" s="2" t="s">
        <v>27</v>
      </c>
      <c r="AE4636" s="2" t="s">
        <v>27</v>
      </c>
      <c r="AG4636" s="2" t="str">
        <f t="shared" si="291"/>
        <v>P. 22</v>
      </c>
      <c r="AH4636" s="2" t="str">
        <f t="shared" si="292"/>
        <v>Q. Bình Thạnh</v>
      </c>
      <c r="AI4636" s="2" t="str">
        <f t="shared" si="293"/>
        <v/>
      </c>
      <c r="AK4636" s="2" t="str">
        <f t="shared" si="294"/>
        <v/>
      </c>
      <c r="BF4636" s="2" t="str">
        <f>VLOOKUP(M4636,'[1]mã win'!G:K,5,0)</f>
        <v>N</v>
      </c>
    </row>
    <row r="4637" spans="1:58" x14ac:dyDescent="0.25">
      <c r="A4637" s="6" t="s">
        <v>22511</v>
      </c>
      <c r="B4637" s="6" t="s">
        <v>15457</v>
      </c>
      <c r="C4637" s="6" t="s">
        <v>22512</v>
      </c>
      <c r="D4637" s="2" t="s">
        <v>467</v>
      </c>
      <c r="E4637" s="2" t="s">
        <v>200</v>
      </c>
      <c r="G4637" s="6" t="s">
        <v>15024</v>
      </c>
      <c r="H4637" s="6" t="s">
        <v>27</v>
      </c>
      <c r="I4637" s="6"/>
      <c r="J4637" s="6"/>
      <c r="K4637" s="7">
        <v>60</v>
      </c>
      <c r="L4637" s="6" t="s">
        <v>199</v>
      </c>
      <c r="M4637" s="6" t="s">
        <v>39</v>
      </c>
      <c r="N4637" s="6" t="s">
        <v>39</v>
      </c>
      <c r="O4637" s="6" t="s">
        <v>200</v>
      </c>
      <c r="P4637" s="8" t="s">
        <v>27</v>
      </c>
      <c r="Q4637" s="9">
        <v>44749.608863229201</v>
      </c>
      <c r="R4637" s="6" t="s">
        <v>28</v>
      </c>
      <c r="X4637" s="6" t="s">
        <v>22513</v>
      </c>
      <c r="Y4637" s="2" t="s">
        <v>467</v>
      </c>
      <c r="Z4637" s="2" t="s">
        <v>200</v>
      </c>
      <c r="AA4637" s="2" t="s">
        <v>114</v>
      </c>
      <c r="AB4637" s="2" t="s">
        <v>27</v>
      </c>
      <c r="AC4637" s="2" t="s">
        <v>27</v>
      </c>
      <c r="AD4637" s="2" t="s">
        <v>27</v>
      </c>
      <c r="AE4637" s="2" t="s">
        <v>27</v>
      </c>
      <c r="AG4637" s="2" t="str">
        <f t="shared" si="291"/>
        <v>Phường 2</v>
      </c>
      <c r="AH4637" s="2" t="str">
        <f t="shared" si="292"/>
        <v>Quận Tân Bình</v>
      </c>
      <c r="AI4637" s="2" t="str">
        <f t="shared" si="293"/>
        <v/>
      </c>
      <c r="AK4637" s="2" t="str">
        <f t="shared" si="294"/>
        <v/>
      </c>
      <c r="BF4637" s="2" t="str">
        <f>VLOOKUP(M4637,'[1]mã win'!G:K,5,0)</f>
        <v>N</v>
      </c>
    </row>
    <row r="4638" spans="1:58" x14ac:dyDescent="0.25">
      <c r="A4638" s="6" t="s">
        <v>22514</v>
      </c>
      <c r="B4638" s="6" t="s">
        <v>15036</v>
      </c>
      <c r="C4638" s="6" t="s">
        <v>22515</v>
      </c>
      <c r="D4638" s="2" t="s">
        <v>27</v>
      </c>
      <c r="E4638" s="2" t="s">
        <v>1078</v>
      </c>
      <c r="G4638" s="6" t="s">
        <v>15031</v>
      </c>
      <c r="H4638" s="6"/>
      <c r="I4638" s="6"/>
      <c r="J4638" s="6"/>
      <c r="K4638" s="7"/>
      <c r="L4638" s="6" t="s">
        <v>235</v>
      </c>
      <c r="M4638" s="6" t="s">
        <v>25</v>
      </c>
      <c r="N4638" s="6" t="s">
        <v>25</v>
      </c>
      <c r="O4638" s="6" t="s">
        <v>1078</v>
      </c>
      <c r="P4638" s="8" t="s">
        <v>27</v>
      </c>
      <c r="Q4638" s="9">
        <v>44720.325918402799</v>
      </c>
      <c r="R4638" s="6" t="s">
        <v>6465</v>
      </c>
      <c r="X4638" s="6" t="s">
        <v>22516</v>
      </c>
      <c r="Y4638" s="2" t="s">
        <v>21370</v>
      </c>
      <c r="Z4638" s="2" t="s">
        <v>15703</v>
      </c>
      <c r="AA4638" s="2" t="s">
        <v>31</v>
      </c>
      <c r="AB4638" s="2" t="s">
        <v>27</v>
      </c>
      <c r="AC4638" s="2" t="s">
        <v>27</v>
      </c>
      <c r="AD4638" s="2" t="s">
        <v>27</v>
      </c>
      <c r="AE4638" s="2" t="s">
        <v>27</v>
      </c>
      <c r="AG4638" s="2" t="str">
        <f t="shared" si="291"/>
        <v/>
      </c>
      <c r="AH4638" s="2" t="str">
        <f t="shared" si="292"/>
        <v/>
      </c>
      <c r="AI4638" s="2" t="str">
        <f t="shared" si="293"/>
        <v/>
      </c>
      <c r="AK4638" s="2" t="str">
        <f t="shared" si="294"/>
        <v/>
      </c>
      <c r="BF4638" s="2" t="str">
        <f>VLOOKUP(M4638,'[1]mã win'!G:K,5,0)</f>
        <v>B</v>
      </c>
    </row>
    <row r="4639" spans="1:58" x14ac:dyDescent="0.25">
      <c r="A4639" s="6" t="s">
        <v>22517</v>
      </c>
      <c r="B4639" s="6" t="s">
        <v>15468</v>
      </c>
      <c r="C4639" s="6" t="s">
        <v>22518</v>
      </c>
      <c r="D4639" s="2" t="s">
        <v>2585</v>
      </c>
      <c r="E4639" s="2" t="s">
        <v>840</v>
      </c>
      <c r="G4639" s="6" t="s">
        <v>15031</v>
      </c>
      <c r="H4639" s="6"/>
      <c r="I4639" s="6"/>
      <c r="J4639" s="6"/>
      <c r="K4639" s="7"/>
      <c r="L4639" s="6" t="s">
        <v>235</v>
      </c>
      <c r="M4639" s="6" t="s">
        <v>25</v>
      </c>
      <c r="N4639" s="6" t="s">
        <v>25</v>
      </c>
      <c r="O4639" s="6" t="s">
        <v>840</v>
      </c>
      <c r="P4639" s="8" t="s">
        <v>27</v>
      </c>
      <c r="Q4639" s="9">
        <v>44719.707376192098</v>
      </c>
      <c r="R4639" s="6" t="s">
        <v>6465</v>
      </c>
      <c r="X4639" s="6" t="s">
        <v>22519</v>
      </c>
      <c r="Y4639" s="2" t="s">
        <v>2585</v>
      </c>
      <c r="Z4639" s="2" t="s">
        <v>840</v>
      </c>
      <c r="AA4639" s="2" t="s">
        <v>31</v>
      </c>
      <c r="AB4639" s="2" t="s">
        <v>27</v>
      </c>
      <c r="AC4639" s="2" t="s">
        <v>27</v>
      </c>
      <c r="AD4639" s="2" t="s">
        <v>27</v>
      </c>
      <c r="AE4639" s="2" t="s">
        <v>27</v>
      </c>
      <c r="AG4639" s="2" t="str">
        <f t="shared" si="291"/>
        <v>Phường Sài Đồng</v>
      </c>
      <c r="AH4639" s="2" t="str">
        <f t="shared" si="292"/>
        <v>Quận Long Biên</v>
      </c>
      <c r="AI4639" s="2" t="str">
        <f t="shared" si="293"/>
        <v/>
      </c>
      <c r="AK4639" s="2" t="str">
        <f t="shared" si="294"/>
        <v/>
      </c>
      <c r="BF4639" s="2" t="str">
        <f>VLOOKUP(M4639,'[1]mã win'!G:K,5,0)</f>
        <v>B</v>
      </c>
    </row>
    <row r="4640" spans="1:58" x14ac:dyDescent="0.25">
      <c r="A4640" s="6" t="s">
        <v>22520</v>
      </c>
      <c r="B4640" s="6" t="s">
        <v>15463</v>
      </c>
      <c r="C4640" s="6" t="s">
        <v>22521</v>
      </c>
      <c r="D4640" s="2" t="s">
        <v>27</v>
      </c>
      <c r="E4640" s="2" t="s">
        <v>1109</v>
      </c>
      <c r="G4640" s="6" t="s">
        <v>15031</v>
      </c>
      <c r="H4640" s="6"/>
      <c r="I4640" s="6"/>
      <c r="J4640" s="6"/>
      <c r="K4640" s="7"/>
      <c r="L4640" s="6" t="s">
        <v>8064</v>
      </c>
      <c r="M4640" s="6" t="s">
        <v>25</v>
      </c>
      <c r="N4640" s="6" t="s">
        <v>25</v>
      </c>
      <c r="O4640" s="6" t="s">
        <v>1109</v>
      </c>
      <c r="P4640" s="8" t="s">
        <v>27</v>
      </c>
      <c r="Q4640" s="9">
        <v>44726.546979780098</v>
      </c>
      <c r="R4640" s="6" t="s">
        <v>6465</v>
      </c>
      <c r="X4640" s="6" t="s">
        <v>14132</v>
      </c>
      <c r="Y4640" s="2" t="s">
        <v>14133</v>
      </c>
      <c r="Z4640" s="2" t="s">
        <v>1109</v>
      </c>
      <c r="AA4640" s="2" t="s">
        <v>31</v>
      </c>
      <c r="AB4640" s="2" t="s">
        <v>27</v>
      </c>
      <c r="AC4640" s="2" t="s">
        <v>27</v>
      </c>
      <c r="AD4640" s="2" t="s">
        <v>27</v>
      </c>
      <c r="AE4640" s="2" t="s">
        <v>27</v>
      </c>
      <c r="AG4640" s="2" t="str">
        <f t="shared" si="291"/>
        <v/>
      </c>
      <c r="AH4640" s="2" t="str">
        <f t="shared" si="292"/>
        <v/>
      </c>
      <c r="AI4640" s="2" t="str">
        <f t="shared" si="293"/>
        <v>Huyện Thanh Trì</v>
      </c>
      <c r="AK4640" s="2" t="str">
        <f t="shared" si="294"/>
        <v/>
      </c>
      <c r="BF4640" s="2" t="str">
        <f>VLOOKUP(M4640,'[1]mã win'!G:K,5,0)</f>
        <v>B</v>
      </c>
    </row>
    <row r="4641" spans="1:58" x14ac:dyDescent="0.25">
      <c r="A4641" s="6" t="s">
        <v>22522</v>
      </c>
      <c r="B4641" s="6" t="s">
        <v>15457</v>
      </c>
      <c r="C4641" s="6" t="s">
        <v>22523</v>
      </c>
      <c r="D4641" s="2" t="s">
        <v>5134</v>
      </c>
      <c r="E4641" s="2" t="s">
        <v>8390</v>
      </c>
      <c r="G4641" s="6" t="s">
        <v>15024</v>
      </c>
      <c r="H4641" s="6" t="s">
        <v>27</v>
      </c>
      <c r="I4641" s="6"/>
      <c r="J4641" s="6"/>
      <c r="K4641" s="7">
        <v>60</v>
      </c>
      <c r="L4641" s="6" t="s">
        <v>133</v>
      </c>
      <c r="M4641" s="6" t="s">
        <v>39</v>
      </c>
      <c r="N4641" s="6" t="s">
        <v>39</v>
      </c>
      <c r="O4641" s="6" t="s">
        <v>3042</v>
      </c>
      <c r="P4641" s="8" t="s">
        <v>27</v>
      </c>
      <c r="Q4641" s="9">
        <v>44765.473923645797</v>
      </c>
      <c r="R4641" s="6" t="s">
        <v>28</v>
      </c>
      <c r="X4641" s="6" t="s">
        <v>22524</v>
      </c>
      <c r="Y4641" s="2" t="s">
        <v>5134</v>
      </c>
      <c r="Z4641" s="2" t="s">
        <v>8390</v>
      </c>
      <c r="AA4641" s="2" t="s">
        <v>114</v>
      </c>
      <c r="AB4641" s="2" t="s">
        <v>27</v>
      </c>
      <c r="AC4641" s="2" t="s">
        <v>27</v>
      </c>
      <c r="AD4641" s="2" t="s">
        <v>27</v>
      </c>
      <c r="AE4641" s="2" t="s">
        <v>27</v>
      </c>
      <c r="AG4641" s="2" t="str">
        <f t="shared" si="291"/>
        <v>P.13</v>
      </c>
      <c r="AH4641" s="2" t="str">
        <f t="shared" si="292"/>
        <v>Q.Bình Thạnh</v>
      </c>
      <c r="AI4641" s="2" t="str">
        <f t="shared" si="293"/>
        <v/>
      </c>
      <c r="AK4641" s="2" t="str">
        <f t="shared" si="294"/>
        <v/>
      </c>
      <c r="BF4641" s="2" t="str">
        <f>VLOOKUP(M4641,'[1]mã win'!G:K,5,0)</f>
        <v>N</v>
      </c>
    </row>
    <row r="4642" spans="1:58" x14ac:dyDescent="0.25">
      <c r="A4642" s="6" t="s">
        <v>22525</v>
      </c>
      <c r="B4642" s="6" t="s">
        <v>15457</v>
      </c>
      <c r="C4642" s="6" t="s">
        <v>22526</v>
      </c>
      <c r="D4642" s="2" t="s">
        <v>18370</v>
      </c>
      <c r="E4642" s="2" t="s">
        <v>8384</v>
      </c>
      <c r="G4642" s="6" t="s">
        <v>15024</v>
      </c>
      <c r="H4642" s="6" t="s">
        <v>27</v>
      </c>
      <c r="I4642" s="6"/>
      <c r="J4642" s="6"/>
      <c r="K4642" s="7">
        <v>60</v>
      </c>
      <c r="L4642" s="6" t="s">
        <v>50</v>
      </c>
      <c r="M4642" s="6" t="s">
        <v>39</v>
      </c>
      <c r="N4642" s="6" t="s">
        <v>39</v>
      </c>
      <c r="O4642" s="6" t="s">
        <v>143</v>
      </c>
      <c r="P4642" s="8" t="s">
        <v>27</v>
      </c>
      <c r="Q4642" s="9">
        <v>44765.3705458681</v>
      </c>
      <c r="R4642" s="6" t="s">
        <v>28</v>
      </c>
      <c r="X4642" s="6" t="s">
        <v>22527</v>
      </c>
      <c r="Y4642" s="2" t="s">
        <v>4785</v>
      </c>
      <c r="Z4642" s="2" t="s">
        <v>18370</v>
      </c>
      <c r="AA4642" s="2" t="s">
        <v>8384</v>
      </c>
      <c r="AB4642" s="2" t="s">
        <v>114</v>
      </c>
      <c r="AC4642" s="2" t="s">
        <v>27</v>
      </c>
      <c r="AD4642" s="2" t="s">
        <v>27</v>
      </c>
      <c r="AE4642" s="2" t="s">
        <v>27</v>
      </c>
      <c r="AG4642" s="2" t="str">
        <f t="shared" si="291"/>
        <v>P.Tân Kiểng</v>
      </c>
      <c r="AH4642" s="2" t="str">
        <f t="shared" si="292"/>
        <v>Q.7</v>
      </c>
      <c r="AI4642" s="2" t="str">
        <f t="shared" si="293"/>
        <v/>
      </c>
      <c r="AK4642" s="2" t="str">
        <f t="shared" si="294"/>
        <v/>
      </c>
      <c r="BF4642" s="2" t="str">
        <f>VLOOKUP(M4642,'[1]mã win'!G:K,5,0)</f>
        <v>N</v>
      </c>
    </row>
    <row r="4643" spans="1:58" x14ac:dyDescent="0.25">
      <c r="A4643" s="6" t="s">
        <v>22528</v>
      </c>
      <c r="B4643" s="6" t="s">
        <v>15468</v>
      </c>
      <c r="C4643" s="6" t="s">
        <v>22529</v>
      </c>
      <c r="D4643" s="2" t="s">
        <v>27</v>
      </c>
      <c r="E4643" s="2" t="s">
        <v>1173</v>
      </c>
      <c r="G4643" s="6" t="s">
        <v>15031</v>
      </c>
      <c r="H4643" s="6"/>
      <c r="I4643" s="6"/>
      <c r="J4643" s="6"/>
      <c r="K4643" s="7"/>
      <c r="L4643" s="6" t="s">
        <v>8064</v>
      </c>
      <c r="M4643" s="6" t="s">
        <v>25</v>
      </c>
      <c r="N4643" s="6" t="s">
        <v>25</v>
      </c>
      <c r="O4643" s="6" t="s">
        <v>1173</v>
      </c>
      <c r="P4643" s="8" t="s">
        <v>27</v>
      </c>
      <c r="Q4643" s="9">
        <v>44720.386613275499</v>
      </c>
      <c r="R4643" s="6" t="s">
        <v>6465</v>
      </c>
      <c r="X4643" s="6" t="s">
        <v>22530</v>
      </c>
      <c r="Y4643" s="2" t="s">
        <v>22318</v>
      </c>
      <c r="Z4643" s="2" t="s">
        <v>1173</v>
      </c>
      <c r="AA4643" s="2" t="s">
        <v>31</v>
      </c>
      <c r="AB4643" s="2" t="s">
        <v>27</v>
      </c>
      <c r="AC4643" s="2" t="s">
        <v>27</v>
      </c>
      <c r="AD4643" s="2" t="s">
        <v>27</v>
      </c>
      <c r="AE4643" s="2" t="s">
        <v>27</v>
      </c>
      <c r="AG4643" s="2" t="str">
        <f t="shared" si="291"/>
        <v/>
      </c>
      <c r="AH4643" s="2" t="str">
        <f t="shared" si="292"/>
        <v/>
      </c>
      <c r="AI4643" s="2" t="str">
        <f t="shared" si="293"/>
        <v>Huyện Chương Mỹ</v>
      </c>
      <c r="AK4643" s="2" t="str">
        <f t="shared" si="294"/>
        <v/>
      </c>
      <c r="BF4643" s="2" t="str">
        <f>VLOOKUP(M4643,'[1]mã win'!G:K,5,0)</f>
        <v>B</v>
      </c>
    </row>
    <row r="4644" spans="1:58" x14ac:dyDescent="0.25">
      <c r="A4644" s="6" t="s">
        <v>22531</v>
      </c>
      <c r="B4644" s="6" t="s">
        <v>15463</v>
      </c>
      <c r="C4644" s="6" t="s">
        <v>22532</v>
      </c>
      <c r="D4644" s="2" t="s">
        <v>27</v>
      </c>
      <c r="E4644" s="2" t="s">
        <v>17472</v>
      </c>
      <c r="G4644" s="6" t="s">
        <v>15031</v>
      </c>
      <c r="H4644" s="6"/>
      <c r="I4644" s="6"/>
      <c r="J4644" s="6"/>
      <c r="K4644" s="7"/>
      <c r="L4644" s="6" t="s">
        <v>24</v>
      </c>
      <c r="M4644" s="6" t="s">
        <v>25</v>
      </c>
      <c r="N4644" s="6" t="s">
        <v>25</v>
      </c>
      <c r="O4644" s="6" t="s">
        <v>17472</v>
      </c>
      <c r="P4644" s="8" t="s">
        <v>27</v>
      </c>
      <c r="Q4644" s="9">
        <v>44719.546903275499</v>
      </c>
      <c r="R4644" s="6" t="s">
        <v>6465</v>
      </c>
      <c r="X4644" s="6" t="s">
        <v>22533</v>
      </c>
      <c r="Y4644" s="2" t="s">
        <v>22534</v>
      </c>
      <c r="Z4644" s="2" t="s">
        <v>17472</v>
      </c>
      <c r="AA4644" s="2" t="s">
        <v>31</v>
      </c>
      <c r="AB4644" s="2" t="s">
        <v>27</v>
      </c>
      <c r="AC4644" s="2" t="s">
        <v>27</v>
      </c>
      <c r="AD4644" s="2" t="s">
        <v>27</v>
      </c>
      <c r="AE4644" s="2" t="s">
        <v>27</v>
      </c>
      <c r="AG4644" s="2" t="str">
        <f t="shared" si="291"/>
        <v/>
      </c>
      <c r="AH4644" s="2" t="str">
        <f t="shared" si="292"/>
        <v/>
      </c>
      <c r="AI4644" s="2" t="str">
        <f t="shared" si="293"/>
        <v>Huyện Quốc Oai</v>
      </c>
      <c r="AK4644" s="2" t="str">
        <f t="shared" si="294"/>
        <v/>
      </c>
      <c r="BF4644" s="2" t="str">
        <f>VLOOKUP(M4644,'[1]mã win'!G:K,5,0)</f>
        <v>B</v>
      </c>
    </row>
    <row r="4645" spans="1:58" x14ac:dyDescent="0.25">
      <c r="A4645" s="6" t="s">
        <v>22535</v>
      </c>
      <c r="B4645" s="6" t="s">
        <v>15468</v>
      </c>
      <c r="C4645" s="6" t="s">
        <v>22536</v>
      </c>
      <c r="D4645" s="2" t="s">
        <v>6630</v>
      </c>
      <c r="E4645" s="2" t="s">
        <v>1152</v>
      </c>
      <c r="G4645" s="6" t="s">
        <v>15031</v>
      </c>
      <c r="H4645" s="6"/>
      <c r="I4645" s="6"/>
      <c r="J4645" s="6"/>
      <c r="K4645" s="7"/>
      <c r="L4645" s="6" t="s">
        <v>24</v>
      </c>
      <c r="M4645" s="6" t="s">
        <v>25</v>
      </c>
      <c r="N4645" s="6" t="s">
        <v>25</v>
      </c>
      <c r="O4645" s="6" t="s">
        <v>1152</v>
      </c>
      <c r="P4645" s="8" t="s">
        <v>27</v>
      </c>
      <c r="Q4645" s="9">
        <v>44721.320160219897</v>
      </c>
      <c r="R4645" s="6" t="s">
        <v>6465</v>
      </c>
      <c r="X4645" s="6" t="s">
        <v>22537</v>
      </c>
      <c r="Y4645" s="2" t="s">
        <v>6630</v>
      </c>
      <c r="Z4645" s="2" t="s">
        <v>1152</v>
      </c>
      <c r="AA4645" s="2" t="s">
        <v>31</v>
      </c>
      <c r="AB4645" s="2" t="s">
        <v>27</v>
      </c>
      <c r="AC4645" s="2" t="s">
        <v>27</v>
      </c>
      <c r="AD4645" s="2" t="s">
        <v>27</v>
      </c>
      <c r="AE4645" s="2" t="s">
        <v>27</v>
      </c>
      <c r="AG4645" s="2" t="str">
        <f t="shared" si="291"/>
        <v>Phường Phú Diễn</v>
      </c>
      <c r="AH4645" s="2" t="str">
        <f t="shared" si="292"/>
        <v>Quận Bắc Từ Liêm</v>
      </c>
      <c r="AI4645" s="2" t="str">
        <f t="shared" si="293"/>
        <v/>
      </c>
      <c r="AK4645" s="2" t="str">
        <f t="shared" si="294"/>
        <v/>
      </c>
      <c r="BF4645" s="2" t="str">
        <f>VLOOKUP(M4645,'[1]mã win'!G:K,5,0)</f>
        <v>B</v>
      </c>
    </row>
    <row r="4646" spans="1:58" x14ac:dyDescent="0.25">
      <c r="A4646" s="6" t="s">
        <v>22538</v>
      </c>
      <c r="B4646" s="6" t="s">
        <v>15463</v>
      </c>
      <c r="C4646" s="6" t="s">
        <v>22539</v>
      </c>
      <c r="D4646" s="2" t="s">
        <v>27</v>
      </c>
      <c r="E4646" s="2" t="s">
        <v>17007</v>
      </c>
      <c r="G4646" s="6" t="s">
        <v>15031</v>
      </c>
      <c r="H4646" s="6"/>
      <c r="I4646" s="6"/>
      <c r="J4646" s="6"/>
      <c r="K4646" s="7"/>
      <c r="L4646" s="6" t="s">
        <v>24</v>
      </c>
      <c r="M4646" s="6" t="s">
        <v>25</v>
      </c>
      <c r="N4646" s="6" t="s">
        <v>25</v>
      </c>
      <c r="O4646" s="6" t="s">
        <v>17007</v>
      </c>
      <c r="P4646" s="8" t="s">
        <v>27</v>
      </c>
      <c r="Q4646" s="9">
        <v>44719.481322372703</v>
      </c>
      <c r="R4646" s="6" t="s">
        <v>6465</v>
      </c>
      <c r="X4646" s="6" t="s">
        <v>22540</v>
      </c>
      <c r="Y4646" s="2" t="s">
        <v>22541</v>
      </c>
      <c r="Z4646" s="2" t="s">
        <v>17007</v>
      </c>
      <c r="AA4646" s="2" t="s">
        <v>31</v>
      </c>
      <c r="AB4646" s="2" t="s">
        <v>27</v>
      </c>
      <c r="AC4646" s="2" t="s">
        <v>27</v>
      </c>
      <c r="AD4646" s="2" t="s">
        <v>27</v>
      </c>
      <c r="AE4646" s="2" t="s">
        <v>27</v>
      </c>
      <c r="AG4646" s="2" t="str">
        <f t="shared" si="291"/>
        <v/>
      </c>
      <c r="AH4646" s="2" t="str">
        <f t="shared" si="292"/>
        <v/>
      </c>
      <c r="AI4646" s="2" t="str">
        <f t="shared" si="293"/>
        <v/>
      </c>
      <c r="AK4646" s="2" t="str">
        <f t="shared" si="294"/>
        <v/>
      </c>
      <c r="BF4646" s="2" t="str">
        <f>VLOOKUP(M4646,'[1]mã win'!G:K,5,0)</f>
        <v>B</v>
      </c>
    </row>
    <row r="4647" spans="1:58" x14ac:dyDescent="0.25">
      <c r="A4647" s="6" t="s">
        <v>22542</v>
      </c>
      <c r="B4647" s="6" t="s">
        <v>15463</v>
      </c>
      <c r="C4647" s="6" t="s">
        <v>22543</v>
      </c>
      <c r="D4647" s="2" t="s">
        <v>22544</v>
      </c>
      <c r="E4647" s="2" t="s">
        <v>7716</v>
      </c>
      <c r="G4647" s="6" t="s">
        <v>15031</v>
      </c>
      <c r="H4647" s="6"/>
      <c r="I4647" s="6"/>
      <c r="J4647" s="6"/>
      <c r="K4647" s="7"/>
      <c r="L4647" s="6" t="s">
        <v>24</v>
      </c>
      <c r="M4647" s="6" t="s">
        <v>25</v>
      </c>
      <c r="N4647" s="6" t="s">
        <v>25</v>
      </c>
      <c r="O4647" s="6" t="s">
        <v>1152</v>
      </c>
      <c r="P4647" s="8" t="s">
        <v>27</v>
      </c>
      <c r="Q4647" s="9">
        <v>44720.580200312499</v>
      </c>
      <c r="R4647" s="6" t="s">
        <v>6465</v>
      </c>
      <c r="X4647" s="6" t="s">
        <v>22545</v>
      </c>
      <c r="Y4647" s="2" t="s">
        <v>22544</v>
      </c>
      <c r="Z4647" s="2" t="s">
        <v>7716</v>
      </c>
      <c r="AA4647" s="2" t="s">
        <v>31</v>
      </c>
      <c r="AB4647" s="2" t="s">
        <v>27</v>
      </c>
      <c r="AC4647" s="2" t="s">
        <v>27</v>
      </c>
      <c r="AD4647" s="2" t="s">
        <v>27</v>
      </c>
      <c r="AE4647" s="2" t="s">
        <v>27</v>
      </c>
      <c r="AG4647" s="2" t="str">
        <f t="shared" si="291"/>
        <v>P.Phúc Diễn</v>
      </c>
      <c r="AH4647" s="2" t="str">
        <f t="shared" si="292"/>
        <v>Q.Bắc Từ Liêm</v>
      </c>
      <c r="AI4647" s="2" t="str">
        <f t="shared" si="293"/>
        <v/>
      </c>
      <c r="AK4647" s="2" t="str">
        <f t="shared" si="294"/>
        <v/>
      </c>
      <c r="BF4647" s="2" t="str">
        <f>VLOOKUP(M4647,'[1]mã win'!G:K,5,0)</f>
        <v>B</v>
      </c>
    </row>
    <row r="4648" spans="1:58" x14ac:dyDescent="0.25">
      <c r="A4648" s="6" t="s">
        <v>22546</v>
      </c>
      <c r="B4648" s="6" t="s">
        <v>15457</v>
      </c>
      <c r="C4648" s="6" t="s">
        <v>22547</v>
      </c>
      <c r="D4648" s="2" t="s">
        <v>27</v>
      </c>
      <c r="E4648" s="2" t="s">
        <v>213</v>
      </c>
      <c r="G4648" s="6" t="s">
        <v>15024</v>
      </c>
      <c r="H4648" s="6" t="s">
        <v>27</v>
      </c>
      <c r="I4648" s="6"/>
      <c r="J4648" s="6"/>
      <c r="K4648" s="7">
        <v>60</v>
      </c>
      <c r="L4648" s="6" t="s">
        <v>133</v>
      </c>
      <c r="M4648" s="6" t="s">
        <v>39</v>
      </c>
      <c r="N4648" s="6" t="s">
        <v>39</v>
      </c>
      <c r="O4648" s="6" t="s">
        <v>213</v>
      </c>
      <c r="P4648" s="8" t="s">
        <v>27</v>
      </c>
      <c r="Q4648" s="9">
        <v>44749.616889849502</v>
      </c>
      <c r="R4648" s="6" t="s">
        <v>28</v>
      </c>
      <c r="X4648" s="6" t="s">
        <v>14472</v>
      </c>
      <c r="Y4648" s="2" t="s">
        <v>14473</v>
      </c>
      <c r="Z4648" s="2" t="s">
        <v>22548</v>
      </c>
      <c r="AA4648" s="2" t="s">
        <v>22549</v>
      </c>
      <c r="AB4648" s="2" t="s">
        <v>114</v>
      </c>
      <c r="AC4648" s="2" t="s">
        <v>27</v>
      </c>
      <c r="AD4648" s="2" t="s">
        <v>27</v>
      </c>
      <c r="AE4648" s="2" t="s">
        <v>27</v>
      </c>
      <c r="AG4648" s="2" t="str">
        <f t="shared" si="291"/>
        <v/>
      </c>
      <c r="AH4648" s="2" t="str">
        <f t="shared" si="292"/>
        <v/>
      </c>
      <c r="AI4648" s="2" t="str">
        <f t="shared" si="293"/>
        <v/>
      </c>
      <c r="AK4648" s="2" t="str">
        <f t="shared" si="294"/>
        <v/>
      </c>
      <c r="BF4648" s="2" t="str">
        <f>VLOOKUP(M4648,'[1]mã win'!G:K,5,0)</f>
        <v>N</v>
      </c>
    </row>
    <row r="4649" spans="1:58" x14ac:dyDescent="0.25">
      <c r="A4649" s="6" t="s">
        <v>22550</v>
      </c>
      <c r="B4649" s="6" t="s">
        <v>15457</v>
      </c>
      <c r="C4649" s="6" t="s">
        <v>22551</v>
      </c>
      <c r="D4649" s="2" t="s">
        <v>22552</v>
      </c>
      <c r="E4649" s="2" t="s">
        <v>22465</v>
      </c>
      <c r="G4649" s="6" t="s">
        <v>15024</v>
      </c>
      <c r="H4649" s="6" t="s">
        <v>27</v>
      </c>
      <c r="I4649" s="6"/>
      <c r="J4649" s="6"/>
      <c r="K4649" s="7">
        <v>60</v>
      </c>
      <c r="L4649" s="6" t="s">
        <v>133</v>
      </c>
      <c r="M4649" s="6" t="s">
        <v>39</v>
      </c>
      <c r="N4649" s="6" t="s">
        <v>39</v>
      </c>
      <c r="O4649" s="6" t="s">
        <v>3042</v>
      </c>
      <c r="P4649" s="8" t="s">
        <v>27</v>
      </c>
      <c r="Q4649" s="9">
        <v>44750.389517708303</v>
      </c>
      <c r="R4649" s="6" t="s">
        <v>28</v>
      </c>
      <c r="X4649" s="6" t="s">
        <v>22553</v>
      </c>
      <c r="Y4649" s="2" t="s">
        <v>22552</v>
      </c>
      <c r="Z4649" s="2" t="s">
        <v>22465</v>
      </c>
      <c r="AA4649" s="2" t="s">
        <v>114</v>
      </c>
      <c r="AB4649" s="2" t="s">
        <v>27</v>
      </c>
      <c r="AC4649" s="2" t="s">
        <v>27</v>
      </c>
      <c r="AD4649" s="2" t="s">
        <v>27</v>
      </c>
      <c r="AE4649" s="2" t="s">
        <v>27</v>
      </c>
      <c r="AG4649" s="2" t="str">
        <f t="shared" si="291"/>
        <v>P. 13</v>
      </c>
      <c r="AH4649" s="2" t="str">
        <f t="shared" si="292"/>
        <v>Q. Bình Thạnh</v>
      </c>
      <c r="AI4649" s="2" t="str">
        <f t="shared" si="293"/>
        <v/>
      </c>
      <c r="AK4649" s="2" t="str">
        <f t="shared" si="294"/>
        <v/>
      </c>
      <c r="BF4649" s="2" t="str">
        <f>VLOOKUP(M4649,'[1]mã win'!G:K,5,0)</f>
        <v>N</v>
      </c>
    </row>
    <row r="4650" spans="1:58" x14ac:dyDescent="0.25">
      <c r="A4650" s="6" t="s">
        <v>22554</v>
      </c>
      <c r="B4650" s="6" t="s">
        <v>15457</v>
      </c>
      <c r="C4650" s="6" t="s">
        <v>22555</v>
      </c>
      <c r="D4650" s="2" t="s">
        <v>7415</v>
      </c>
      <c r="E4650" s="2" t="s">
        <v>22556</v>
      </c>
      <c r="G4650" s="6" t="s">
        <v>15024</v>
      </c>
      <c r="H4650" s="6" t="s">
        <v>27</v>
      </c>
      <c r="I4650" s="6"/>
      <c r="J4650" s="6"/>
      <c r="K4650" s="7">
        <v>60</v>
      </c>
      <c r="L4650" s="6" t="s">
        <v>50</v>
      </c>
      <c r="M4650" s="6" t="s">
        <v>39</v>
      </c>
      <c r="N4650" s="6" t="s">
        <v>39</v>
      </c>
      <c r="O4650" s="6" t="s">
        <v>143</v>
      </c>
      <c r="P4650" s="8" t="s">
        <v>27</v>
      </c>
      <c r="Q4650" s="9">
        <v>44735.455804710597</v>
      </c>
      <c r="R4650" s="6" t="s">
        <v>28</v>
      </c>
      <c r="X4650" s="6" t="s">
        <v>22557</v>
      </c>
      <c r="Y4650" s="2" t="s">
        <v>7415</v>
      </c>
      <c r="Z4650" s="2" t="s">
        <v>22556</v>
      </c>
      <c r="AA4650" s="2" t="s">
        <v>8384</v>
      </c>
      <c r="AB4650" s="2" t="s">
        <v>114</v>
      </c>
      <c r="AC4650" s="2" t="s">
        <v>27</v>
      </c>
      <c r="AD4650" s="2" t="s">
        <v>27</v>
      </c>
      <c r="AE4650" s="2" t="s">
        <v>27</v>
      </c>
      <c r="AG4650" s="2" t="str">
        <f t="shared" si="291"/>
        <v>P. Tân Phong</v>
      </c>
      <c r="AH4650" s="2" t="str">
        <f t="shared" si="292"/>
        <v>Q. P.Tân Phong</v>
      </c>
      <c r="AI4650" s="2" t="str">
        <f t="shared" si="293"/>
        <v/>
      </c>
      <c r="AK4650" s="2" t="str">
        <f t="shared" si="294"/>
        <v/>
      </c>
      <c r="BF4650" s="2" t="str">
        <f>VLOOKUP(M4650,'[1]mã win'!G:K,5,0)</f>
        <v>N</v>
      </c>
    </row>
    <row r="4651" spans="1:58" x14ac:dyDescent="0.25">
      <c r="A4651" s="6" t="s">
        <v>22558</v>
      </c>
      <c r="B4651" s="6" t="s">
        <v>16559</v>
      </c>
      <c r="C4651" s="6" t="s">
        <v>22559</v>
      </c>
      <c r="D4651" s="2" t="s">
        <v>22560</v>
      </c>
      <c r="E4651" s="2" t="s">
        <v>51</v>
      </c>
      <c r="G4651" s="6" t="s">
        <v>15024</v>
      </c>
      <c r="H4651" s="6" t="s">
        <v>27</v>
      </c>
      <c r="I4651" s="6"/>
      <c r="J4651" s="6"/>
      <c r="K4651" s="7">
        <v>60</v>
      </c>
      <c r="L4651" s="6" t="s">
        <v>63</v>
      </c>
      <c r="M4651" s="6" t="s">
        <v>39</v>
      </c>
      <c r="N4651" s="6" t="s">
        <v>39</v>
      </c>
      <c r="O4651" s="6" t="s">
        <v>51</v>
      </c>
      <c r="P4651" s="8" t="s">
        <v>27</v>
      </c>
      <c r="Q4651" s="9">
        <v>44959.466150312503</v>
      </c>
      <c r="R4651" s="6" t="s">
        <v>28</v>
      </c>
      <c r="X4651" s="6" t="s">
        <v>22561</v>
      </c>
      <c r="Y4651" s="2" t="s">
        <v>22560</v>
      </c>
      <c r="Z4651" s="2" t="s">
        <v>3534</v>
      </c>
      <c r="AA4651" s="2" t="s">
        <v>17042</v>
      </c>
      <c r="AB4651" s="2" t="s">
        <v>27</v>
      </c>
      <c r="AC4651" s="2" t="s">
        <v>27</v>
      </c>
      <c r="AD4651" s="2" t="s">
        <v>27</v>
      </c>
      <c r="AE4651" s="2" t="s">
        <v>27</v>
      </c>
      <c r="AG4651" s="2" t="str">
        <f t="shared" si="291"/>
        <v>P. Phú Hữu</v>
      </c>
      <c r="AH4651" s="2" t="str">
        <f t="shared" si="292"/>
        <v/>
      </c>
      <c r="AI4651" s="2" t="str">
        <f t="shared" si="293"/>
        <v/>
      </c>
      <c r="AK4651" s="2" t="str">
        <f t="shared" si="294"/>
        <v/>
      </c>
      <c r="BF4651" s="2" t="str">
        <f>VLOOKUP(M4651,'[1]mã win'!G:K,5,0)</f>
        <v>N</v>
      </c>
    </row>
    <row r="4652" spans="1:58" x14ac:dyDescent="0.25">
      <c r="A4652" s="6" t="s">
        <v>22562</v>
      </c>
      <c r="B4652" s="6" t="s">
        <v>15468</v>
      </c>
      <c r="C4652" s="6" t="s">
        <v>22563</v>
      </c>
      <c r="D4652" s="2" t="s">
        <v>27</v>
      </c>
      <c r="E4652" s="2" t="s">
        <v>21057</v>
      </c>
      <c r="G4652" s="6" t="s">
        <v>15031</v>
      </c>
      <c r="H4652" s="6"/>
      <c r="I4652" s="6"/>
      <c r="J4652" s="6"/>
      <c r="K4652" s="7"/>
      <c r="L4652" s="6" t="s">
        <v>8064</v>
      </c>
      <c r="M4652" s="6" t="s">
        <v>25</v>
      </c>
      <c r="N4652" s="6" t="s">
        <v>25</v>
      </c>
      <c r="O4652" s="6" t="s">
        <v>21057</v>
      </c>
      <c r="P4652" s="8" t="s">
        <v>27</v>
      </c>
      <c r="Q4652" s="9">
        <v>44719.428873298602</v>
      </c>
      <c r="R4652" s="6" t="s">
        <v>6465</v>
      </c>
      <c r="X4652" s="6" t="s">
        <v>22564</v>
      </c>
      <c r="Y4652" s="2" t="s">
        <v>22565</v>
      </c>
      <c r="Z4652" s="2" t="s">
        <v>22566</v>
      </c>
      <c r="AA4652" s="2" t="s">
        <v>31</v>
      </c>
      <c r="AB4652" s="2" t="s">
        <v>27</v>
      </c>
      <c r="AC4652" s="2" t="s">
        <v>27</v>
      </c>
      <c r="AD4652" s="2" t="s">
        <v>27</v>
      </c>
      <c r="AE4652" s="2" t="s">
        <v>27</v>
      </c>
      <c r="AG4652" s="2" t="str">
        <f t="shared" si="291"/>
        <v/>
      </c>
      <c r="AH4652" s="2" t="str">
        <f t="shared" si="292"/>
        <v/>
      </c>
      <c r="AI4652" s="2" t="str">
        <f t="shared" si="293"/>
        <v/>
      </c>
      <c r="AK4652" s="2" t="str">
        <f t="shared" si="294"/>
        <v/>
      </c>
      <c r="BF4652" s="2" t="str">
        <f>VLOOKUP(M4652,'[1]mã win'!G:K,5,0)</f>
        <v>B</v>
      </c>
    </row>
    <row r="4653" spans="1:58" x14ac:dyDescent="0.25">
      <c r="A4653" s="6" t="s">
        <v>22567</v>
      </c>
      <c r="B4653" s="6" t="s">
        <v>15457</v>
      </c>
      <c r="C4653" s="6" t="s">
        <v>22568</v>
      </c>
      <c r="D4653" s="2" t="s">
        <v>22174</v>
      </c>
      <c r="E4653" s="2" t="s">
        <v>391</v>
      </c>
      <c r="G4653" s="6" t="s">
        <v>15024</v>
      </c>
      <c r="H4653" s="6" t="s">
        <v>27</v>
      </c>
      <c r="I4653" s="6"/>
      <c r="J4653" s="6"/>
      <c r="K4653" s="7">
        <v>60</v>
      </c>
      <c r="L4653" s="6" t="s">
        <v>133</v>
      </c>
      <c r="M4653" s="6" t="s">
        <v>39</v>
      </c>
      <c r="N4653" s="6" t="s">
        <v>39</v>
      </c>
      <c r="O4653" s="6" t="s">
        <v>305</v>
      </c>
      <c r="P4653" s="8" t="s">
        <v>27</v>
      </c>
      <c r="Q4653" s="9">
        <v>44742.4520891551</v>
      </c>
      <c r="R4653" s="6" t="s">
        <v>28</v>
      </c>
      <c r="X4653" s="6" t="s">
        <v>22569</v>
      </c>
      <c r="Y4653" s="2" t="s">
        <v>22570</v>
      </c>
      <c r="Z4653" s="2" t="s">
        <v>22571</v>
      </c>
      <c r="AA4653" s="2" t="s">
        <v>22572</v>
      </c>
      <c r="AB4653" s="2" t="s">
        <v>22174</v>
      </c>
      <c r="AC4653" s="2" t="s">
        <v>391</v>
      </c>
      <c r="AD4653" s="2" t="s">
        <v>114</v>
      </c>
      <c r="AE4653" s="2" t="s">
        <v>27</v>
      </c>
      <c r="AG4653" s="2" t="str">
        <f t="shared" si="291"/>
        <v>P.An Lạc</v>
      </c>
      <c r="AH4653" s="2" t="str">
        <f t="shared" si="292"/>
        <v>Q.Bình Tân</v>
      </c>
      <c r="AI4653" s="2" t="str">
        <f t="shared" si="293"/>
        <v/>
      </c>
      <c r="AK4653" s="2" t="str">
        <f t="shared" si="294"/>
        <v/>
      </c>
      <c r="BF4653" s="2" t="str">
        <f>VLOOKUP(M4653,'[1]mã win'!G:K,5,0)</f>
        <v>N</v>
      </c>
    </row>
    <row r="4654" spans="1:58" x14ac:dyDescent="0.25">
      <c r="A4654" s="6" t="s">
        <v>22573</v>
      </c>
      <c r="B4654" s="6" t="s">
        <v>15463</v>
      </c>
      <c r="C4654" s="6" t="s">
        <v>22574</v>
      </c>
      <c r="D4654" s="2" t="s">
        <v>15465</v>
      </c>
      <c r="E4654" s="2" t="s">
        <v>16057</v>
      </c>
      <c r="G4654" s="6" t="s">
        <v>15031</v>
      </c>
      <c r="H4654" s="6"/>
      <c r="I4654" s="6"/>
      <c r="J4654" s="6"/>
      <c r="K4654" s="7"/>
      <c r="L4654" s="6" t="s">
        <v>24</v>
      </c>
      <c r="M4654" s="6" t="s">
        <v>25</v>
      </c>
      <c r="N4654" s="6" t="s">
        <v>25</v>
      </c>
      <c r="O4654" s="6" t="s">
        <v>902</v>
      </c>
      <c r="P4654" s="8" t="s">
        <v>27</v>
      </c>
      <c r="Q4654" s="9">
        <v>44720.377771377302</v>
      </c>
      <c r="R4654" s="6" t="s">
        <v>6465</v>
      </c>
      <c r="X4654" s="6" t="s">
        <v>22575</v>
      </c>
      <c r="Y4654" s="2" t="s">
        <v>15465</v>
      </c>
      <c r="Z4654" s="2" t="s">
        <v>16057</v>
      </c>
      <c r="AA4654" s="2" t="s">
        <v>31</v>
      </c>
      <c r="AB4654" s="2" t="s">
        <v>27</v>
      </c>
      <c r="AC4654" s="2" t="s">
        <v>27</v>
      </c>
      <c r="AD4654" s="2" t="s">
        <v>27</v>
      </c>
      <c r="AE4654" s="2" t="s">
        <v>27</v>
      </c>
      <c r="AG4654" s="2" t="str">
        <f t="shared" si="291"/>
        <v>P. Phúc La</v>
      </c>
      <c r="AH4654" s="2" t="str">
        <f t="shared" si="292"/>
        <v>Q. Hà Đông</v>
      </c>
      <c r="AI4654" s="2" t="str">
        <f t="shared" si="293"/>
        <v/>
      </c>
      <c r="AK4654" s="2" t="str">
        <f t="shared" si="294"/>
        <v/>
      </c>
      <c r="BF4654" s="2" t="str">
        <f>VLOOKUP(M4654,'[1]mã win'!G:K,5,0)</f>
        <v>B</v>
      </c>
    </row>
    <row r="4655" spans="1:58" x14ac:dyDescent="0.25">
      <c r="A4655" s="6" t="s">
        <v>22576</v>
      </c>
      <c r="B4655" s="6" t="s">
        <v>15468</v>
      </c>
      <c r="C4655" s="6" t="s">
        <v>22577</v>
      </c>
      <c r="D4655" s="2" t="s">
        <v>6566</v>
      </c>
      <c r="E4655" s="2" t="s">
        <v>1152</v>
      </c>
      <c r="G4655" s="6" t="s">
        <v>15031</v>
      </c>
      <c r="H4655" s="6"/>
      <c r="I4655" s="6"/>
      <c r="J4655" s="6"/>
      <c r="K4655" s="7"/>
      <c r="L4655" s="6" t="s">
        <v>24</v>
      </c>
      <c r="M4655" s="6" t="s">
        <v>25</v>
      </c>
      <c r="N4655" s="6" t="s">
        <v>25</v>
      </c>
      <c r="O4655" s="6" t="s">
        <v>1152</v>
      </c>
      <c r="P4655" s="8" t="s">
        <v>27</v>
      </c>
      <c r="Q4655" s="9">
        <v>44719.445615775498</v>
      </c>
      <c r="R4655" s="6" t="s">
        <v>6465</v>
      </c>
      <c r="X4655" s="6" t="s">
        <v>22578</v>
      </c>
      <c r="Y4655" s="2" t="s">
        <v>22579</v>
      </c>
      <c r="Z4655" s="2" t="s">
        <v>6566</v>
      </c>
      <c r="AA4655" s="2" t="s">
        <v>1152</v>
      </c>
      <c r="AB4655" s="2" t="s">
        <v>31</v>
      </c>
      <c r="AC4655" s="2" t="s">
        <v>27</v>
      </c>
      <c r="AD4655" s="2" t="s">
        <v>27</v>
      </c>
      <c r="AE4655" s="2" t="s">
        <v>27</v>
      </c>
      <c r="AG4655" s="2" t="str">
        <f t="shared" si="291"/>
        <v>Phường Đông Ngạc</v>
      </c>
      <c r="AH4655" s="2" t="str">
        <f t="shared" si="292"/>
        <v>Quận Bắc Từ Liêm</v>
      </c>
      <c r="AI4655" s="2" t="str">
        <f t="shared" si="293"/>
        <v/>
      </c>
      <c r="AK4655" s="2" t="str">
        <f t="shared" si="294"/>
        <v/>
      </c>
      <c r="BF4655" s="2" t="str">
        <f>VLOOKUP(M4655,'[1]mã win'!G:K,5,0)</f>
        <v>B</v>
      </c>
    </row>
    <row r="4656" spans="1:58" x14ac:dyDescent="0.25">
      <c r="A4656" s="6" t="s">
        <v>22580</v>
      </c>
      <c r="B4656" s="6" t="s">
        <v>15468</v>
      </c>
      <c r="C4656" s="6" t="s">
        <v>22581</v>
      </c>
      <c r="D4656" s="2" t="s">
        <v>1750</v>
      </c>
      <c r="E4656" s="2" t="s">
        <v>236</v>
      </c>
      <c r="G4656" s="6" t="s">
        <v>15031</v>
      </c>
      <c r="H4656" s="6"/>
      <c r="I4656" s="6"/>
      <c r="J4656" s="6"/>
      <c r="K4656" s="7"/>
      <c r="L4656" s="6" t="s">
        <v>8064</v>
      </c>
      <c r="M4656" s="6" t="s">
        <v>25</v>
      </c>
      <c r="N4656" s="6" t="s">
        <v>25</v>
      </c>
      <c r="O4656" s="6" t="s">
        <v>236</v>
      </c>
      <c r="P4656" s="8" t="s">
        <v>27</v>
      </c>
      <c r="Q4656" s="9">
        <v>44719.708199189801</v>
      </c>
      <c r="R4656" s="6" t="s">
        <v>6465</v>
      </c>
      <c r="X4656" s="6" t="s">
        <v>22582</v>
      </c>
      <c r="Y4656" s="2" t="s">
        <v>1750</v>
      </c>
      <c r="Z4656" s="2" t="s">
        <v>236</v>
      </c>
      <c r="AA4656" s="2" t="s">
        <v>31</v>
      </c>
      <c r="AB4656" s="2" t="s">
        <v>27</v>
      </c>
      <c r="AC4656" s="2" t="s">
        <v>27</v>
      </c>
      <c r="AD4656" s="2" t="s">
        <v>27</v>
      </c>
      <c r="AE4656" s="2" t="s">
        <v>27</v>
      </c>
      <c r="AG4656" s="2" t="str">
        <f t="shared" si="291"/>
        <v>Phường Cửa Đông</v>
      </c>
      <c r="AH4656" s="2" t="str">
        <f t="shared" si="292"/>
        <v>Quận Hoàn Kiếm</v>
      </c>
      <c r="AI4656" s="2" t="str">
        <f t="shared" si="293"/>
        <v/>
      </c>
      <c r="AK4656" s="2" t="str">
        <f t="shared" si="294"/>
        <v/>
      </c>
      <c r="BF4656" s="2" t="str">
        <f>VLOOKUP(M4656,'[1]mã win'!G:K,5,0)</f>
        <v>B</v>
      </c>
    </row>
    <row r="4657" spans="1:58" x14ac:dyDescent="0.25">
      <c r="A4657" s="6" t="s">
        <v>22583</v>
      </c>
      <c r="B4657" s="6" t="s">
        <v>15457</v>
      </c>
      <c r="C4657" s="6" t="s">
        <v>22584</v>
      </c>
      <c r="D4657" s="2" t="s">
        <v>27</v>
      </c>
      <c r="E4657" s="2" t="s">
        <v>701</v>
      </c>
      <c r="G4657" s="6" t="s">
        <v>15024</v>
      </c>
      <c r="H4657" s="6" t="s">
        <v>27</v>
      </c>
      <c r="I4657" s="6"/>
      <c r="J4657" s="6"/>
      <c r="K4657" s="7">
        <v>60</v>
      </c>
      <c r="L4657" s="6" t="s">
        <v>199</v>
      </c>
      <c r="M4657" s="6" t="s">
        <v>39</v>
      </c>
      <c r="N4657" s="6" t="s">
        <v>39</v>
      </c>
      <c r="O4657" s="6" t="s">
        <v>701</v>
      </c>
      <c r="P4657" s="8" t="s">
        <v>27</v>
      </c>
      <c r="Q4657" s="9">
        <v>44770.442066666699</v>
      </c>
      <c r="R4657" s="6" t="s">
        <v>28</v>
      </c>
      <c r="X4657" s="6" t="s">
        <v>22585</v>
      </c>
      <c r="Y4657" s="2" t="s">
        <v>22586</v>
      </c>
      <c r="Z4657" s="2" t="s">
        <v>22417</v>
      </c>
      <c r="AA4657" s="2" t="s">
        <v>114</v>
      </c>
      <c r="AB4657" s="2" t="s">
        <v>27</v>
      </c>
      <c r="AC4657" s="2" t="s">
        <v>27</v>
      </c>
      <c r="AD4657" s="2" t="s">
        <v>27</v>
      </c>
      <c r="AE4657" s="2" t="s">
        <v>27</v>
      </c>
      <c r="AG4657" s="2" t="str">
        <f t="shared" si="291"/>
        <v/>
      </c>
      <c r="AH4657" s="2" t="str">
        <f t="shared" si="292"/>
        <v/>
      </c>
      <c r="AI4657" s="2" t="str">
        <f t="shared" si="293"/>
        <v/>
      </c>
      <c r="AK4657" s="2" t="str">
        <f t="shared" si="294"/>
        <v/>
      </c>
      <c r="BF4657" s="2" t="str">
        <f>VLOOKUP(M4657,'[1]mã win'!G:K,5,0)</f>
        <v>N</v>
      </c>
    </row>
    <row r="4658" spans="1:58" x14ac:dyDescent="0.25">
      <c r="A4658" s="6" t="s">
        <v>22587</v>
      </c>
      <c r="B4658" s="6" t="s">
        <v>15468</v>
      </c>
      <c r="C4658" s="6" t="s">
        <v>22588</v>
      </c>
      <c r="D4658" s="2" t="s">
        <v>1750</v>
      </c>
      <c r="E4658" s="2" t="s">
        <v>236</v>
      </c>
      <c r="G4658" s="6" t="s">
        <v>15031</v>
      </c>
      <c r="H4658" s="6"/>
      <c r="I4658" s="6"/>
      <c r="J4658" s="6"/>
      <c r="K4658" s="7"/>
      <c r="L4658" s="6" t="s">
        <v>8064</v>
      </c>
      <c r="M4658" s="6" t="s">
        <v>25</v>
      </c>
      <c r="N4658" s="6" t="s">
        <v>25</v>
      </c>
      <c r="O4658" s="6" t="s">
        <v>236</v>
      </c>
      <c r="P4658" s="8" t="s">
        <v>27</v>
      </c>
      <c r="Q4658" s="9">
        <v>44727.595823182899</v>
      </c>
      <c r="R4658" s="6" t="s">
        <v>6465</v>
      </c>
      <c r="X4658" s="6" t="s">
        <v>22589</v>
      </c>
      <c r="Y4658" s="2" t="s">
        <v>1750</v>
      </c>
      <c r="Z4658" s="2" t="s">
        <v>236</v>
      </c>
      <c r="AA4658" s="2" t="s">
        <v>31</v>
      </c>
      <c r="AB4658" s="2" t="s">
        <v>27</v>
      </c>
      <c r="AC4658" s="2" t="s">
        <v>27</v>
      </c>
      <c r="AD4658" s="2" t="s">
        <v>27</v>
      </c>
      <c r="AE4658" s="2" t="s">
        <v>27</v>
      </c>
      <c r="AG4658" s="2" t="str">
        <f t="shared" ref="AG4658:AG4721" si="295">IF(LEFT(X4658,1)="P",X4658,IF(LEFT(Y4658,1)="P",Y4658,IF(LEFT(Z4658,1)="P",Z4658,IF(LEFT(AA4658,1)="P",AA4658,IF(LEFT(AB4658,1)="P",AB4658,IF(LEFT(AC4658,1)="P",AC4658,IF(LEFT(AD4658,1)="P",AD4658,IF(LEFT(AE4658,1)="P",AE4658,IF(LEFT(AF4658,1)="P",AF4658,"")))))))))</f>
        <v>Phường Cửa Đông</v>
      </c>
      <c r="AH4658" s="2" t="str">
        <f t="shared" ref="AH4658:AH4721" si="296">IF(LEFT(X4658,1)="P",X4658,IF(LEFT(Y4658,1)="Q",Y4658,IF(LEFT(Z4658,1)="Q",Z4658,IF(LEFT(AA4658,1)="Q",AA4658,IF(LEFT(AB4658,1)="Q",AB4658,IF(LEFT(AC4658,1)="Q",AC4658,IF(LEFT(AD4658,1)="Q",AD4658,IF(LEFT(AE4658,1)="Q",AE4658,IF(LEFT(AF4658,1)="Q",AF4658,"")))))))))</f>
        <v>Quận Hoàn Kiếm</v>
      </c>
      <c r="AI4658" s="2" t="str">
        <f t="shared" ref="AI4658:AI4721" si="297">IF(LEFT(Y4658,2)="Hu",Y4658,IF(LEFT(Z4658,2)="Hu",Z4658,IF(LEFT(AA4658,2)="Hu",AA4658,IF(LEFT(AB4658,2)="Hu",AB4658,IF(LEFT(AC4658,2)="Hu",AC4658,IF(LEFT(AD4658,2)="Hu",AD4658,IF(LEFT(AE4658,2)="Hu",AE4658,IF(LEFT(AF4658,2)="Hu",AF4658,""))))))))</f>
        <v/>
      </c>
      <c r="AK4658" s="2" t="str">
        <f t="shared" si="294"/>
        <v/>
      </c>
      <c r="BF4658" s="2" t="str">
        <f>VLOOKUP(M4658,'[1]mã win'!G:K,5,0)</f>
        <v>B</v>
      </c>
    </row>
    <row r="4659" spans="1:58" x14ac:dyDescent="0.25">
      <c r="A4659" s="6" t="s">
        <v>22590</v>
      </c>
      <c r="B4659" s="6" t="s">
        <v>15457</v>
      </c>
      <c r="C4659" s="6" t="s">
        <v>22591</v>
      </c>
      <c r="D4659" s="2" t="s">
        <v>9182</v>
      </c>
      <c r="E4659" s="2" t="s">
        <v>8390</v>
      </c>
      <c r="G4659" s="6" t="s">
        <v>15024</v>
      </c>
      <c r="H4659" s="6" t="s">
        <v>27</v>
      </c>
      <c r="I4659" s="6"/>
      <c r="J4659" s="6"/>
      <c r="K4659" s="7">
        <v>60</v>
      </c>
      <c r="L4659" s="6" t="s">
        <v>133</v>
      </c>
      <c r="M4659" s="6" t="s">
        <v>39</v>
      </c>
      <c r="N4659" s="6" t="s">
        <v>39</v>
      </c>
      <c r="O4659" s="6" t="s">
        <v>3042</v>
      </c>
      <c r="P4659" s="8" t="s">
        <v>27</v>
      </c>
      <c r="Q4659" s="9">
        <v>44765.6851473727</v>
      </c>
      <c r="R4659" s="6" t="s">
        <v>28</v>
      </c>
      <c r="X4659" s="6" t="s">
        <v>22592</v>
      </c>
      <c r="Y4659" s="2" t="s">
        <v>9182</v>
      </c>
      <c r="Z4659" s="2" t="s">
        <v>8390</v>
      </c>
      <c r="AA4659" s="2" t="s">
        <v>114</v>
      </c>
      <c r="AB4659" s="2" t="s">
        <v>27</v>
      </c>
      <c r="AC4659" s="2" t="s">
        <v>27</v>
      </c>
      <c r="AD4659" s="2" t="s">
        <v>27</v>
      </c>
      <c r="AE4659" s="2" t="s">
        <v>27</v>
      </c>
      <c r="AG4659" s="2" t="str">
        <f t="shared" si="295"/>
        <v>P.25</v>
      </c>
      <c r="AH4659" s="2" t="str">
        <f t="shared" si="296"/>
        <v>Q.Bình Thạnh</v>
      </c>
      <c r="AI4659" s="2" t="str">
        <f t="shared" si="297"/>
        <v/>
      </c>
      <c r="AK4659" s="2" t="str">
        <f t="shared" si="294"/>
        <v/>
      </c>
      <c r="BF4659" s="2" t="str">
        <f>VLOOKUP(M4659,'[1]mã win'!G:K,5,0)</f>
        <v>N</v>
      </c>
    </row>
    <row r="4660" spans="1:58" x14ac:dyDescent="0.25">
      <c r="A4660" s="6" t="s">
        <v>22593</v>
      </c>
      <c r="B4660" s="6" t="s">
        <v>15468</v>
      </c>
      <c r="C4660" s="6" t="s">
        <v>22594</v>
      </c>
      <c r="D4660" s="2" t="s">
        <v>8076</v>
      </c>
      <c r="E4660" s="2" t="s">
        <v>902</v>
      </c>
      <c r="G4660" s="6" t="s">
        <v>15031</v>
      </c>
      <c r="H4660" s="6"/>
      <c r="I4660" s="6"/>
      <c r="J4660" s="6"/>
      <c r="K4660" s="7"/>
      <c r="L4660" s="6" t="s">
        <v>24</v>
      </c>
      <c r="M4660" s="6" t="s">
        <v>25</v>
      </c>
      <c r="N4660" s="6" t="s">
        <v>25</v>
      </c>
      <c r="O4660" s="6" t="s">
        <v>902</v>
      </c>
      <c r="P4660" s="8" t="s">
        <v>27</v>
      </c>
      <c r="Q4660" s="9">
        <v>44720.386008796297</v>
      </c>
      <c r="R4660" s="6" t="s">
        <v>6465</v>
      </c>
      <c r="X4660" s="6" t="s">
        <v>22595</v>
      </c>
      <c r="Y4660" s="2" t="s">
        <v>22596</v>
      </c>
      <c r="Z4660" s="2" t="s">
        <v>22597</v>
      </c>
      <c r="AA4660" s="2" t="s">
        <v>8076</v>
      </c>
      <c r="AB4660" s="2" t="s">
        <v>1096</v>
      </c>
      <c r="AC4660" s="2" t="s">
        <v>31</v>
      </c>
      <c r="AD4660" s="2" t="s">
        <v>27</v>
      </c>
      <c r="AE4660" s="2" t="s">
        <v>27</v>
      </c>
      <c r="AG4660" s="2" t="str">
        <f t="shared" si="295"/>
        <v>P.Mộ Lao</v>
      </c>
      <c r="AH4660" s="2" t="str">
        <f t="shared" si="296"/>
        <v/>
      </c>
      <c r="AI4660" s="2" t="str">
        <f t="shared" si="297"/>
        <v/>
      </c>
      <c r="AK4660" s="2" t="str">
        <f t="shared" si="294"/>
        <v/>
      </c>
      <c r="BF4660" s="2" t="str">
        <f>VLOOKUP(M4660,'[1]mã win'!G:K,5,0)</f>
        <v>B</v>
      </c>
    </row>
    <row r="4661" spans="1:58" x14ac:dyDescent="0.25">
      <c r="A4661" s="6" t="s">
        <v>22598</v>
      </c>
      <c r="B4661" s="6" t="s">
        <v>15468</v>
      </c>
      <c r="C4661" s="6" t="s">
        <v>22599</v>
      </c>
      <c r="D4661" s="2" t="s">
        <v>27</v>
      </c>
      <c r="E4661" s="2" t="s">
        <v>1078</v>
      </c>
      <c r="G4661" s="6" t="s">
        <v>15031</v>
      </c>
      <c r="H4661" s="6"/>
      <c r="I4661" s="6"/>
      <c r="J4661" s="6"/>
      <c r="K4661" s="7"/>
      <c r="L4661" s="6" t="s">
        <v>235</v>
      </c>
      <c r="M4661" s="6" t="s">
        <v>25</v>
      </c>
      <c r="N4661" s="6" t="s">
        <v>25</v>
      </c>
      <c r="O4661" s="6" t="s">
        <v>1078</v>
      </c>
      <c r="P4661" s="8" t="s">
        <v>27</v>
      </c>
      <c r="Q4661" s="9">
        <v>44748.341163391196</v>
      </c>
      <c r="R4661" s="6" t="s">
        <v>6465</v>
      </c>
      <c r="X4661" s="6" t="s">
        <v>22600</v>
      </c>
      <c r="Y4661" s="2" t="s">
        <v>22601</v>
      </c>
      <c r="Z4661" s="2" t="s">
        <v>1078</v>
      </c>
      <c r="AA4661" s="2" t="s">
        <v>31</v>
      </c>
      <c r="AB4661" s="2" t="s">
        <v>27</v>
      </c>
      <c r="AC4661" s="2" t="s">
        <v>27</v>
      </c>
      <c r="AD4661" s="2" t="s">
        <v>27</v>
      </c>
      <c r="AE4661" s="2" t="s">
        <v>27</v>
      </c>
      <c r="AG4661" s="2" t="str">
        <f t="shared" si="295"/>
        <v/>
      </c>
      <c r="AH4661" s="2" t="str">
        <f t="shared" si="296"/>
        <v/>
      </c>
      <c r="AI4661" s="2" t="str">
        <f t="shared" si="297"/>
        <v>Huyện Đông Anh</v>
      </c>
      <c r="AK4661" s="2" t="str">
        <f t="shared" si="294"/>
        <v/>
      </c>
      <c r="BF4661" s="2" t="str">
        <f>VLOOKUP(M4661,'[1]mã win'!G:K,5,0)</f>
        <v>B</v>
      </c>
    </row>
    <row r="4662" spans="1:58" x14ac:dyDescent="0.25">
      <c r="A4662" s="6" t="s">
        <v>22602</v>
      </c>
      <c r="B4662" s="6" t="s">
        <v>15463</v>
      </c>
      <c r="C4662" s="6" t="s">
        <v>22603</v>
      </c>
      <c r="D4662" s="2" t="s">
        <v>27</v>
      </c>
      <c r="E4662" s="2" t="s">
        <v>7614</v>
      </c>
      <c r="G4662" s="6" t="s">
        <v>15031</v>
      </c>
      <c r="H4662" s="6"/>
      <c r="I4662" s="6"/>
      <c r="J4662" s="6"/>
      <c r="K4662" s="7"/>
      <c r="L4662" s="6" t="s">
        <v>8064</v>
      </c>
      <c r="M4662" s="6" t="s">
        <v>25</v>
      </c>
      <c r="N4662" s="6" t="s">
        <v>25</v>
      </c>
      <c r="O4662" s="6" t="s">
        <v>7614</v>
      </c>
      <c r="P4662" s="8" t="s">
        <v>27</v>
      </c>
      <c r="Q4662" s="9">
        <v>44770.666606134298</v>
      </c>
      <c r="R4662" s="6" t="s">
        <v>6465</v>
      </c>
      <c r="X4662" s="6" t="s">
        <v>22604</v>
      </c>
      <c r="Y4662" s="2" t="s">
        <v>22605</v>
      </c>
      <c r="Z4662" s="2" t="s">
        <v>22606</v>
      </c>
      <c r="AA4662" s="2" t="s">
        <v>31</v>
      </c>
      <c r="AB4662" s="2" t="s">
        <v>27</v>
      </c>
      <c r="AC4662" s="2" t="s">
        <v>27</v>
      </c>
      <c r="AD4662" s="2" t="s">
        <v>27</v>
      </c>
      <c r="AE4662" s="2" t="s">
        <v>27</v>
      </c>
      <c r="AG4662" s="2" t="str">
        <f t="shared" si="295"/>
        <v/>
      </c>
      <c r="AH4662" s="2" t="str">
        <f t="shared" si="296"/>
        <v/>
      </c>
      <c r="AI4662" s="2" t="str">
        <f t="shared" si="297"/>
        <v/>
      </c>
      <c r="AK4662" s="2" t="str">
        <f t="shared" si="294"/>
        <v/>
      </c>
      <c r="BF4662" s="2" t="str">
        <f>VLOOKUP(M4662,'[1]mã win'!G:K,5,0)</f>
        <v>B</v>
      </c>
    </row>
    <row r="4663" spans="1:58" x14ac:dyDescent="0.25">
      <c r="A4663" s="6" t="s">
        <v>22607</v>
      </c>
      <c r="B4663" s="6" t="s">
        <v>15468</v>
      </c>
      <c r="C4663" s="6" t="s">
        <v>22608</v>
      </c>
      <c r="D4663" s="2" t="s">
        <v>27</v>
      </c>
      <c r="E4663" s="2" t="s">
        <v>1173</v>
      </c>
      <c r="G4663" s="6" t="s">
        <v>15031</v>
      </c>
      <c r="H4663" s="6"/>
      <c r="I4663" s="6"/>
      <c r="J4663" s="6"/>
      <c r="K4663" s="7"/>
      <c r="L4663" s="6" t="s">
        <v>8064</v>
      </c>
      <c r="M4663" s="6" t="s">
        <v>25</v>
      </c>
      <c r="N4663" s="6" t="s">
        <v>25</v>
      </c>
      <c r="O4663" s="6" t="s">
        <v>1173</v>
      </c>
      <c r="P4663" s="8" t="s">
        <v>27</v>
      </c>
      <c r="Q4663" s="9">
        <v>44747.727823495399</v>
      </c>
      <c r="R4663" s="6" t="s">
        <v>6465</v>
      </c>
      <c r="X4663" s="6" t="s">
        <v>22609</v>
      </c>
      <c r="Y4663" s="2" t="s">
        <v>22610</v>
      </c>
      <c r="Z4663" s="2" t="s">
        <v>22611</v>
      </c>
      <c r="AA4663" s="2" t="s">
        <v>31</v>
      </c>
      <c r="AB4663" s="2" t="s">
        <v>27</v>
      </c>
      <c r="AC4663" s="2" t="s">
        <v>27</v>
      </c>
      <c r="AD4663" s="2" t="s">
        <v>27</v>
      </c>
      <c r="AE4663" s="2" t="s">
        <v>27</v>
      </c>
      <c r="AG4663" s="2" t="str">
        <f t="shared" si="295"/>
        <v/>
      </c>
      <c r="AH4663" s="2" t="str">
        <f t="shared" si="296"/>
        <v/>
      </c>
      <c r="AI4663" s="2" t="str">
        <f t="shared" si="297"/>
        <v/>
      </c>
      <c r="AK4663" s="2" t="str">
        <f t="shared" si="294"/>
        <v/>
      </c>
      <c r="BF4663" s="2" t="str">
        <f>VLOOKUP(M4663,'[1]mã win'!G:K,5,0)</f>
        <v>B</v>
      </c>
    </row>
    <row r="4664" spans="1:58" x14ac:dyDescent="0.25">
      <c r="A4664" s="6" t="s">
        <v>22612</v>
      </c>
      <c r="B4664" s="6" t="s">
        <v>15463</v>
      </c>
      <c r="C4664" s="6" t="s">
        <v>22613</v>
      </c>
      <c r="D4664" s="2" t="s">
        <v>27</v>
      </c>
      <c r="E4664" s="2" t="s">
        <v>1047</v>
      </c>
      <c r="G4664" s="6" t="s">
        <v>15031</v>
      </c>
      <c r="H4664" s="6"/>
      <c r="I4664" s="6"/>
      <c r="J4664" s="6"/>
      <c r="K4664" s="7"/>
      <c r="L4664" s="6" t="s">
        <v>24</v>
      </c>
      <c r="M4664" s="6" t="s">
        <v>25</v>
      </c>
      <c r="N4664" s="6" t="s">
        <v>25</v>
      </c>
      <c r="O4664" s="6" t="s">
        <v>1047</v>
      </c>
      <c r="P4664" s="8" t="s">
        <v>27</v>
      </c>
      <c r="Q4664" s="9">
        <v>44748.435933217603</v>
      </c>
      <c r="R4664" s="6" t="s">
        <v>6465</v>
      </c>
      <c r="X4664" s="6" t="s">
        <v>22614</v>
      </c>
      <c r="Y4664" s="2" t="s">
        <v>22615</v>
      </c>
      <c r="Z4664" s="2" t="s">
        <v>22616</v>
      </c>
      <c r="AA4664" s="2" t="s">
        <v>31</v>
      </c>
      <c r="AB4664" s="2" t="s">
        <v>27</v>
      </c>
      <c r="AC4664" s="2" t="s">
        <v>27</v>
      </c>
      <c r="AD4664" s="2" t="s">
        <v>27</v>
      </c>
      <c r="AE4664" s="2" t="s">
        <v>27</v>
      </c>
      <c r="AG4664" s="2" t="str">
        <f t="shared" si="295"/>
        <v/>
      </c>
      <c r="AH4664" s="2" t="str">
        <f t="shared" si="296"/>
        <v/>
      </c>
      <c r="AI4664" s="2" t="str">
        <f t="shared" si="297"/>
        <v/>
      </c>
      <c r="AK4664" s="2" t="str">
        <f t="shared" si="294"/>
        <v/>
      </c>
      <c r="BF4664" s="2" t="str">
        <f>VLOOKUP(M4664,'[1]mã win'!G:K,5,0)</f>
        <v>B</v>
      </c>
    </row>
    <row r="4665" spans="1:58" x14ac:dyDescent="0.25">
      <c r="A4665" s="6" t="s">
        <v>22617</v>
      </c>
      <c r="B4665" s="6" t="s">
        <v>15457</v>
      </c>
      <c r="C4665" s="6" t="s">
        <v>22618</v>
      </c>
      <c r="D4665" s="2" t="s">
        <v>27</v>
      </c>
      <c r="E4665" s="2" t="s">
        <v>213</v>
      </c>
      <c r="G4665" s="6" t="s">
        <v>15024</v>
      </c>
      <c r="H4665" s="6" t="s">
        <v>27</v>
      </c>
      <c r="I4665" s="6"/>
      <c r="J4665" s="6"/>
      <c r="K4665" s="7">
        <v>60</v>
      </c>
      <c r="L4665" s="6" t="s">
        <v>133</v>
      </c>
      <c r="M4665" s="6" t="s">
        <v>39</v>
      </c>
      <c r="N4665" s="6" t="s">
        <v>39</v>
      </c>
      <c r="O4665" s="6" t="s">
        <v>213</v>
      </c>
      <c r="P4665" s="8" t="s">
        <v>27</v>
      </c>
      <c r="Q4665" s="9">
        <v>44767.566050925903</v>
      </c>
      <c r="R4665" s="6" t="s">
        <v>28</v>
      </c>
      <c r="X4665" s="6" t="s">
        <v>22619</v>
      </c>
      <c r="Y4665" s="2" t="s">
        <v>22620</v>
      </c>
      <c r="Z4665" s="2" t="s">
        <v>22621</v>
      </c>
      <c r="AA4665" s="2" t="s">
        <v>22111</v>
      </c>
      <c r="AB4665" s="2" t="s">
        <v>114</v>
      </c>
      <c r="AC4665" s="2" t="s">
        <v>27</v>
      </c>
      <c r="AD4665" s="2" t="s">
        <v>27</v>
      </c>
      <c r="AE4665" s="2" t="s">
        <v>27</v>
      </c>
      <c r="AG4665" s="2" t="str">
        <f t="shared" si="295"/>
        <v/>
      </c>
      <c r="AH4665" s="2" t="str">
        <f t="shared" si="296"/>
        <v/>
      </c>
      <c r="AI4665" s="2" t="str">
        <f t="shared" si="297"/>
        <v/>
      </c>
      <c r="AK4665" s="2" t="str">
        <f t="shared" si="294"/>
        <v/>
      </c>
      <c r="BF4665" s="2" t="str">
        <f>VLOOKUP(M4665,'[1]mã win'!G:K,5,0)</f>
        <v>N</v>
      </c>
    </row>
    <row r="4666" spans="1:58" x14ac:dyDescent="0.25">
      <c r="A4666" s="6" t="s">
        <v>22622</v>
      </c>
      <c r="B4666" s="6" t="s">
        <v>15457</v>
      </c>
      <c r="C4666" s="6" t="s">
        <v>22623</v>
      </c>
      <c r="D4666" s="2" t="s">
        <v>27</v>
      </c>
      <c r="E4666" s="2" t="s">
        <v>213</v>
      </c>
      <c r="G4666" s="6" t="s">
        <v>15024</v>
      </c>
      <c r="H4666" s="6" t="s">
        <v>27</v>
      </c>
      <c r="I4666" s="6"/>
      <c r="J4666" s="6"/>
      <c r="K4666" s="7">
        <v>60</v>
      </c>
      <c r="L4666" s="6" t="s">
        <v>133</v>
      </c>
      <c r="M4666" s="6" t="s">
        <v>39</v>
      </c>
      <c r="N4666" s="6" t="s">
        <v>39</v>
      </c>
      <c r="O4666" s="6" t="s">
        <v>213</v>
      </c>
      <c r="P4666" s="8" t="s">
        <v>27</v>
      </c>
      <c r="Q4666" s="9">
        <v>44721.357187581001</v>
      </c>
      <c r="R4666" s="6" t="s">
        <v>28</v>
      </c>
      <c r="X4666" s="6" t="s">
        <v>22624</v>
      </c>
      <c r="Y4666" s="2" t="s">
        <v>22625</v>
      </c>
      <c r="Z4666" s="2" t="s">
        <v>22626</v>
      </c>
      <c r="AA4666" s="2" t="s">
        <v>16928</v>
      </c>
      <c r="AB4666" s="2" t="s">
        <v>17049</v>
      </c>
      <c r="AC4666" s="2" t="s">
        <v>114</v>
      </c>
      <c r="AD4666" s="2" t="s">
        <v>27</v>
      </c>
      <c r="AE4666" s="2" t="s">
        <v>27</v>
      </c>
      <c r="AG4666" s="2" t="str">
        <f t="shared" si="295"/>
        <v/>
      </c>
      <c r="AH4666" s="2" t="str">
        <f t="shared" si="296"/>
        <v/>
      </c>
      <c r="AI4666" s="2" t="str">
        <f t="shared" si="297"/>
        <v/>
      </c>
      <c r="AK4666" s="2" t="str">
        <f t="shared" si="294"/>
        <v/>
      </c>
      <c r="BF4666" s="2" t="str">
        <f>VLOOKUP(M4666,'[1]mã win'!G:K,5,0)</f>
        <v>N</v>
      </c>
    </row>
    <row r="4667" spans="1:58" x14ac:dyDescent="0.25">
      <c r="A4667" s="6" t="s">
        <v>22627</v>
      </c>
      <c r="B4667" s="6" t="s">
        <v>15457</v>
      </c>
      <c r="C4667" s="6" t="s">
        <v>22628</v>
      </c>
      <c r="D4667" s="2" t="s">
        <v>27</v>
      </c>
      <c r="E4667" s="2" t="s">
        <v>22629</v>
      </c>
      <c r="G4667" s="6" t="s">
        <v>15024</v>
      </c>
      <c r="H4667" s="6" t="s">
        <v>27</v>
      </c>
      <c r="I4667" s="6"/>
      <c r="J4667" s="6"/>
      <c r="K4667" s="7">
        <v>60</v>
      </c>
      <c r="L4667" s="6" t="s">
        <v>199</v>
      </c>
      <c r="M4667" s="6" t="s">
        <v>39</v>
      </c>
      <c r="N4667" s="6" t="s">
        <v>39</v>
      </c>
      <c r="O4667" s="6" t="s">
        <v>5774</v>
      </c>
      <c r="P4667" s="8" t="s">
        <v>27</v>
      </c>
      <c r="Q4667" s="9">
        <v>44779.673568553197</v>
      </c>
      <c r="R4667" s="6" t="s">
        <v>28</v>
      </c>
      <c r="X4667" s="6" t="s">
        <v>22630</v>
      </c>
      <c r="Y4667" s="2" t="s">
        <v>22631</v>
      </c>
      <c r="Z4667" s="2" t="s">
        <v>22632</v>
      </c>
      <c r="AA4667" s="2" t="s">
        <v>22629</v>
      </c>
      <c r="AB4667" s="2" t="s">
        <v>114</v>
      </c>
      <c r="AC4667" s="2" t="s">
        <v>27</v>
      </c>
      <c r="AD4667" s="2" t="s">
        <v>27</v>
      </c>
      <c r="AE4667" s="2" t="s">
        <v>27</v>
      </c>
      <c r="AG4667" s="2" t="str">
        <f t="shared" si="295"/>
        <v/>
      </c>
      <c r="AH4667" s="2" t="str">
        <f t="shared" si="296"/>
        <v/>
      </c>
      <c r="AI4667" s="2" t="str">
        <f t="shared" si="297"/>
        <v>huyện Củ Chi</v>
      </c>
      <c r="AK4667" s="2" t="str">
        <f t="shared" si="294"/>
        <v/>
      </c>
      <c r="BF4667" s="2" t="str">
        <f>VLOOKUP(M4667,'[1]mã win'!G:K,5,0)</f>
        <v>N</v>
      </c>
    </row>
    <row r="4668" spans="1:58" x14ac:dyDescent="0.25">
      <c r="A4668" s="6" t="s">
        <v>22633</v>
      </c>
      <c r="B4668" s="6" t="s">
        <v>15457</v>
      </c>
      <c r="C4668" s="6" t="s">
        <v>22634</v>
      </c>
      <c r="D4668" s="2" t="s">
        <v>19757</v>
      </c>
      <c r="E4668" s="2" t="s">
        <v>21883</v>
      </c>
      <c r="G4668" s="6" t="s">
        <v>15024</v>
      </c>
      <c r="H4668" s="6" t="s">
        <v>27</v>
      </c>
      <c r="I4668" s="6"/>
      <c r="J4668" s="6"/>
      <c r="K4668" s="7">
        <v>60</v>
      </c>
      <c r="L4668" s="6" t="s">
        <v>199</v>
      </c>
      <c r="M4668" s="6" t="s">
        <v>39</v>
      </c>
      <c r="N4668" s="6" t="s">
        <v>39</v>
      </c>
      <c r="O4668" s="6" t="s">
        <v>36</v>
      </c>
      <c r="P4668" s="8" t="s">
        <v>27</v>
      </c>
      <c r="Q4668" s="9">
        <v>44767.425074270803</v>
      </c>
      <c r="R4668" s="6" t="s">
        <v>28</v>
      </c>
      <c r="X4668" s="6" t="s">
        <v>22635</v>
      </c>
      <c r="Y4668" s="2" t="s">
        <v>19757</v>
      </c>
      <c r="Z4668" s="2" t="s">
        <v>21883</v>
      </c>
      <c r="AA4668" s="2" t="s">
        <v>114</v>
      </c>
      <c r="AB4668" s="2" t="s">
        <v>27</v>
      </c>
      <c r="AC4668" s="2" t="s">
        <v>27</v>
      </c>
      <c r="AD4668" s="2" t="s">
        <v>27</v>
      </c>
      <c r="AE4668" s="2" t="s">
        <v>27</v>
      </c>
      <c r="AG4668" s="2" t="str">
        <f t="shared" si="295"/>
        <v>P. Hiệp Tân</v>
      </c>
      <c r="AH4668" s="2" t="str">
        <f t="shared" si="296"/>
        <v>Q. Tân Phú</v>
      </c>
      <c r="AI4668" s="2" t="str">
        <f t="shared" si="297"/>
        <v/>
      </c>
      <c r="AK4668" s="2" t="str">
        <f t="shared" si="294"/>
        <v/>
      </c>
      <c r="BF4668" s="2" t="str">
        <f>VLOOKUP(M4668,'[1]mã win'!G:K,5,0)</f>
        <v>N</v>
      </c>
    </row>
    <row r="4669" spans="1:58" x14ac:dyDescent="0.25">
      <c r="A4669" s="6" t="s">
        <v>22636</v>
      </c>
      <c r="B4669" s="6" t="s">
        <v>15457</v>
      </c>
      <c r="C4669" s="6" t="s">
        <v>22637</v>
      </c>
      <c r="D4669" s="2" t="s">
        <v>27</v>
      </c>
      <c r="E4669" s="2" t="s">
        <v>213</v>
      </c>
      <c r="G4669" s="6" t="s">
        <v>15024</v>
      </c>
      <c r="H4669" s="6" t="s">
        <v>27</v>
      </c>
      <c r="I4669" s="6"/>
      <c r="J4669" s="6"/>
      <c r="K4669" s="7">
        <v>60</v>
      </c>
      <c r="L4669" s="6" t="s">
        <v>133</v>
      </c>
      <c r="M4669" s="6" t="s">
        <v>39</v>
      </c>
      <c r="N4669" s="6" t="s">
        <v>39</v>
      </c>
      <c r="O4669" s="6" t="s">
        <v>213</v>
      </c>
      <c r="P4669" s="8" t="s">
        <v>27</v>
      </c>
      <c r="Q4669" s="9">
        <v>44751.382966284698</v>
      </c>
      <c r="R4669" s="6" t="s">
        <v>28</v>
      </c>
      <c r="X4669" s="6" t="s">
        <v>22638</v>
      </c>
      <c r="Y4669" s="2" t="s">
        <v>22639</v>
      </c>
      <c r="Z4669" s="2" t="s">
        <v>22640</v>
      </c>
      <c r="AA4669" s="2" t="s">
        <v>22641</v>
      </c>
      <c r="AB4669" s="2" t="s">
        <v>114</v>
      </c>
      <c r="AC4669" s="2" t="s">
        <v>27</v>
      </c>
      <c r="AD4669" s="2" t="s">
        <v>27</v>
      </c>
      <c r="AE4669" s="2" t="s">
        <v>27</v>
      </c>
      <c r="AG4669" s="2" t="str">
        <f t="shared" si="295"/>
        <v/>
      </c>
      <c r="AH4669" s="2" t="str">
        <f t="shared" si="296"/>
        <v/>
      </c>
      <c r="AI4669" s="2" t="str">
        <f t="shared" si="297"/>
        <v/>
      </c>
      <c r="AK4669" s="2" t="str">
        <f t="shared" si="294"/>
        <v/>
      </c>
      <c r="BF4669" s="2" t="str">
        <f>VLOOKUP(M4669,'[1]mã win'!G:K,5,0)</f>
        <v>N</v>
      </c>
    </row>
    <row r="4670" spans="1:58" x14ac:dyDescent="0.25">
      <c r="A4670" s="6" t="s">
        <v>22642</v>
      </c>
      <c r="B4670" s="6" t="s">
        <v>15457</v>
      </c>
      <c r="C4670" s="6" t="s">
        <v>22643</v>
      </c>
      <c r="D4670" s="2" t="s">
        <v>22442</v>
      </c>
      <c r="E4670" s="2" t="s">
        <v>8384</v>
      </c>
      <c r="G4670" s="6" t="s">
        <v>15024</v>
      </c>
      <c r="H4670" s="6" t="s">
        <v>27</v>
      </c>
      <c r="I4670" s="6"/>
      <c r="J4670" s="6"/>
      <c r="K4670" s="7">
        <v>60</v>
      </c>
      <c r="L4670" s="6" t="s">
        <v>50</v>
      </c>
      <c r="M4670" s="6" t="s">
        <v>39</v>
      </c>
      <c r="N4670" s="6" t="s">
        <v>39</v>
      </c>
      <c r="O4670" s="6" t="s">
        <v>143</v>
      </c>
      <c r="P4670" s="8" t="s">
        <v>27</v>
      </c>
      <c r="Q4670" s="9">
        <v>44755.642822881899</v>
      </c>
      <c r="R4670" s="6" t="s">
        <v>28</v>
      </c>
      <c r="X4670" s="6" t="s">
        <v>22644</v>
      </c>
      <c r="Y4670" s="2" t="s">
        <v>22645</v>
      </c>
      <c r="Z4670" s="2" t="s">
        <v>22442</v>
      </c>
      <c r="AA4670" s="2" t="s">
        <v>8384</v>
      </c>
      <c r="AB4670" s="2" t="s">
        <v>114</v>
      </c>
      <c r="AC4670" s="2" t="s">
        <v>27</v>
      </c>
      <c r="AD4670" s="2" t="s">
        <v>27</v>
      </c>
      <c r="AE4670" s="2" t="s">
        <v>27</v>
      </c>
      <c r="AG4670" s="2" t="str">
        <f t="shared" si="295"/>
        <v>P.Tân Phú</v>
      </c>
      <c r="AH4670" s="2" t="str">
        <f t="shared" si="296"/>
        <v>Q.7</v>
      </c>
      <c r="AI4670" s="2" t="str">
        <f t="shared" si="297"/>
        <v/>
      </c>
      <c r="AK4670" s="2" t="str">
        <f t="shared" si="294"/>
        <v/>
      </c>
      <c r="BF4670" s="2" t="str">
        <f>VLOOKUP(M4670,'[1]mã win'!G:K,5,0)</f>
        <v>N</v>
      </c>
    </row>
    <row r="4671" spans="1:58" x14ac:dyDescent="0.25">
      <c r="A4671" s="6" t="s">
        <v>22646</v>
      </c>
      <c r="B4671" s="6" t="s">
        <v>15457</v>
      </c>
      <c r="C4671" s="6" t="s">
        <v>22647</v>
      </c>
      <c r="D4671" s="2" t="s">
        <v>27</v>
      </c>
      <c r="E4671" s="2" t="s">
        <v>206</v>
      </c>
      <c r="G4671" s="6" t="s">
        <v>15024</v>
      </c>
      <c r="H4671" s="6" t="s">
        <v>27</v>
      </c>
      <c r="I4671" s="6"/>
      <c r="J4671" s="6"/>
      <c r="K4671" s="7">
        <v>60</v>
      </c>
      <c r="L4671" s="6" t="s">
        <v>50</v>
      </c>
      <c r="M4671" s="6" t="s">
        <v>39</v>
      </c>
      <c r="N4671" s="6" t="s">
        <v>39</v>
      </c>
      <c r="O4671" s="6" t="s">
        <v>206</v>
      </c>
      <c r="P4671" s="8" t="s">
        <v>27</v>
      </c>
      <c r="Q4671" s="9">
        <v>44841.630787766197</v>
      </c>
      <c r="R4671" s="6" t="s">
        <v>28</v>
      </c>
      <c r="X4671" s="6" t="s">
        <v>22648</v>
      </c>
      <c r="Y4671" s="2" t="s">
        <v>22649</v>
      </c>
      <c r="Z4671" s="2" t="s">
        <v>703</v>
      </c>
      <c r="AA4671" s="2" t="s">
        <v>22650</v>
      </c>
      <c r="AB4671" s="2" t="s">
        <v>22439</v>
      </c>
      <c r="AC4671" s="2" t="s">
        <v>114</v>
      </c>
      <c r="AD4671" s="2" t="s">
        <v>27</v>
      </c>
      <c r="AE4671" s="2" t="s">
        <v>27</v>
      </c>
      <c r="AG4671" s="2" t="str">
        <f t="shared" si="295"/>
        <v/>
      </c>
      <c r="AH4671" s="2" t="str">
        <f t="shared" si="296"/>
        <v/>
      </c>
      <c r="AI4671" s="2" t="str">
        <f t="shared" si="297"/>
        <v/>
      </c>
      <c r="AK4671" s="2" t="str">
        <f t="shared" si="294"/>
        <v/>
      </c>
      <c r="BF4671" s="2" t="str">
        <f>VLOOKUP(M4671,'[1]mã win'!G:K,5,0)</f>
        <v>N</v>
      </c>
    </row>
    <row r="4672" spans="1:58" x14ac:dyDescent="0.25">
      <c r="A4672" s="6" t="s">
        <v>22651</v>
      </c>
      <c r="B4672" s="6" t="s">
        <v>15463</v>
      </c>
      <c r="C4672" s="6" t="s">
        <v>22652</v>
      </c>
      <c r="D4672" s="2" t="s">
        <v>27</v>
      </c>
      <c r="E4672" s="2" t="s">
        <v>6551</v>
      </c>
      <c r="G4672" s="6" t="s">
        <v>15031</v>
      </c>
      <c r="H4672" s="6"/>
      <c r="I4672" s="6"/>
      <c r="J4672" s="6"/>
      <c r="K4672" s="7"/>
      <c r="L4672" s="6" t="s">
        <v>8064</v>
      </c>
      <c r="M4672" s="6" t="s">
        <v>25</v>
      </c>
      <c r="N4672" s="6" t="s">
        <v>25</v>
      </c>
      <c r="O4672" s="6" t="s">
        <v>6551</v>
      </c>
      <c r="P4672" s="8" t="s">
        <v>27</v>
      </c>
      <c r="Q4672" s="9">
        <v>44719.652945868103</v>
      </c>
      <c r="R4672" s="6" t="s">
        <v>6465</v>
      </c>
      <c r="X4672" s="6" t="s">
        <v>22653</v>
      </c>
      <c r="Y4672" s="2" t="s">
        <v>22654</v>
      </c>
      <c r="Z4672" s="2" t="s">
        <v>22655</v>
      </c>
      <c r="AA4672" s="2" t="s">
        <v>22656</v>
      </c>
      <c r="AB4672" s="2" t="s">
        <v>31</v>
      </c>
      <c r="AC4672" s="2" t="s">
        <v>27</v>
      </c>
      <c r="AD4672" s="2" t="s">
        <v>27</v>
      </c>
      <c r="AE4672" s="2" t="s">
        <v>27</v>
      </c>
      <c r="AG4672" s="2" t="str">
        <f t="shared" si="295"/>
        <v/>
      </c>
      <c r="AH4672" s="2" t="str">
        <f t="shared" si="296"/>
        <v/>
      </c>
      <c r="AI4672" s="2" t="str">
        <f t="shared" si="297"/>
        <v/>
      </c>
      <c r="AK4672" s="2" t="str">
        <f t="shared" si="294"/>
        <v/>
      </c>
      <c r="BF4672" s="2" t="str">
        <f>VLOOKUP(M4672,'[1]mã win'!G:K,5,0)</f>
        <v>B</v>
      </c>
    </row>
    <row r="4673" spans="1:58" x14ac:dyDescent="0.25">
      <c r="A4673" s="6" t="s">
        <v>22657</v>
      </c>
      <c r="B4673" s="6" t="s">
        <v>15468</v>
      </c>
      <c r="C4673" s="6" t="s">
        <v>22658</v>
      </c>
      <c r="D4673" s="2" t="s">
        <v>27</v>
      </c>
      <c r="E4673" s="2" t="s">
        <v>14423</v>
      </c>
      <c r="G4673" s="6" t="s">
        <v>15031</v>
      </c>
      <c r="H4673" s="6"/>
      <c r="I4673" s="6"/>
      <c r="J4673" s="6"/>
      <c r="K4673" s="7"/>
      <c r="L4673" s="6" t="s">
        <v>8064</v>
      </c>
      <c r="M4673" s="6" t="s">
        <v>25</v>
      </c>
      <c r="N4673" s="6" t="s">
        <v>25</v>
      </c>
      <c r="O4673" s="6" t="s">
        <v>14423</v>
      </c>
      <c r="P4673" s="8" t="s">
        <v>27</v>
      </c>
      <c r="Q4673" s="9">
        <v>44720.359082210598</v>
      </c>
      <c r="R4673" s="6" t="s">
        <v>6465</v>
      </c>
      <c r="X4673" s="6" t="s">
        <v>21709</v>
      </c>
      <c r="Y4673" s="2" t="s">
        <v>22659</v>
      </c>
      <c r="Z4673" s="2" t="s">
        <v>14423</v>
      </c>
      <c r="AA4673" s="2" t="s">
        <v>31</v>
      </c>
      <c r="AB4673" s="2" t="s">
        <v>27</v>
      </c>
      <c r="AC4673" s="2" t="s">
        <v>27</v>
      </c>
      <c r="AD4673" s="2" t="s">
        <v>27</v>
      </c>
      <c r="AE4673" s="2" t="s">
        <v>27</v>
      </c>
      <c r="AG4673" s="2" t="str">
        <f t="shared" si="295"/>
        <v/>
      </c>
      <c r="AH4673" s="2" t="str">
        <f t="shared" si="296"/>
        <v/>
      </c>
      <c r="AI4673" s="2" t="str">
        <f t="shared" si="297"/>
        <v>Huyện Thạch Thất</v>
      </c>
      <c r="AK4673" s="2" t="str">
        <f t="shared" si="294"/>
        <v/>
      </c>
      <c r="BF4673" s="2" t="str">
        <f>VLOOKUP(M4673,'[1]mã win'!G:K,5,0)</f>
        <v>B</v>
      </c>
    </row>
    <row r="4674" spans="1:58" x14ac:dyDescent="0.25">
      <c r="A4674" s="6" t="s">
        <v>22660</v>
      </c>
      <c r="B4674" s="6" t="s">
        <v>15457</v>
      </c>
      <c r="C4674" s="6" t="s">
        <v>22661</v>
      </c>
      <c r="D4674" s="2" t="s">
        <v>22121</v>
      </c>
      <c r="E4674" s="2" t="s">
        <v>4837</v>
      </c>
      <c r="G4674" s="6" t="s">
        <v>15024</v>
      </c>
      <c r="H4674" s="6" t="s">
        <v>27</v>
      </c>
      <c r="I4674" s="6"/>
      <c r="J4674" s="6"/>
      <c r="K4674" s="7">
        <v>60</v>
      </c>
      <c r="L4674" s="6" t="s">
        <v>50</v>
      </c>
      <c r="M4674" s="6" t="s">
        <v>39</v>
      </c>
      <c r="N4674" s="6" t="s">
        <v>39</v>
      </c>
      <c r="O4674" s="6" t="s">
        <v>51</v>
      </c>
      <c r="P4674" s="8" t="s">
        <v>27</v>
      </c>
      <c r="Q4674" s="9">
        <v>44750.340348379599</v>
      </c>
      <c r="R4674" s="6" t="s">
        <v>28</v>
      </c>
      <c r="X4674" s="6" t="s">
        <v>22662</v>
      </c>
      <c r="Y4674" s="2" t="s">
        <v>22663</v>
      </c>
      <c r="Z4674" s="2" t="s">
        <v>22121</v>
      </c>
      <c r="AA4674" s="2" t="s">
        <v>4837</v>
      </c>
      <c r="AB4674" s="2" t="s">
        <v>114</v>
      </c>
      <c r="AC4674" s="2" t="s">
        <v>27</v>
      </c>
      <c r="AD4674" s="2" t="s">
        <v>27</v>
      </c>
      <c r="AE4674" s="2" t="s">
        <v>27</v>
      </c>
      <c r="AG4674" s="2" t="str">
        <f t="shared" si="295"/>
        <v>P.Cát Lái</v>
      </c>
      <c r="AH4674" s="2" t="str">
        <f t="shared" si="296"/>
        <v>Q.2</v>
      </c>
      <c r="AI4674" s="2" t="str">
        <f t="shared" si="297"/>
        <v/>
      </c>
      <c r="AK4674" s="2" t="str">
        <f t="shared" si="294"/>
        <v/>
      </c>
      <c r="BF4674" s="2" t="str">
        <f>VLOOKUP(M4674,'[1]mã win'!G:K,5,0)</f>
        <v>N</v>
      </c>
    </row>
    <row r="4675" spans="1:58" x14ac:dyDescent="0.25">
      <c r="A4675" s="6" t="s">
        <v>22664</v>
      </c>
      <c r="B4675" s="6" t="s">
        <v>15468</v>
      </c>
      <c r="C4675" s="6" t="s">
        <v>22665</v>
      </c>
      <c r="D4675" s="2" t="s">
        <v>27</v>
      </c>
      <c r="E4675" s="2" t="s">
        <v>10324</v>
      </c>
      <c r="G4675" s="6" t="s">
        <v>16950</v>
      </c>
      <c r="H4675" s="6"/>
      <c r="I4675" s="6"/>
      <c r="J4675" s="6"/>
      <c r="K4675" s="7"/>
      <c r="L4675" s="6" t="s">
        <v>235</v>
      </c>
      <c r="M4675" s="6" t="s">
        <v>25</v>
      </c>
      <c r="N4675" s="6" t="s">
        <v>25</v>
      </c>
      <c r="O4675" s="6" t="s">
        <v>10324</v>
      </c>
      <c r="P4675" s="8" t="s">
        <v>27</v>
      </c>
      <c r="Q4675" s="9">
        <v>44737.465589004598</v>
      </c>
      <c r="R4675" s="6" t="s">
        <v>6465</v>
      </c>
      <c r="X4675" s="6" t="s">
        <v>22666</v>
      </c>
      <c r="Y4675" s="2" t="s">
        <v>14556</v>
      </c>
      <c r="Z4675" s="2" t="s">
        <v>10324</v>
      </c>
      <c r="AA4675" s="2" t="s">
        <v>31</v>
      </c>
      <c r="AB4675" s="2" t="s">
        <v>27</v>
      </c>
      <c r="AC4675" s="2" t="s">
        <v>27</v>
      </c>
      <c r="AD4675" s="2" t="s">
        <v>27</v>
      </c>
      <c r="AE4675" s="2" t="s">
        <v>27</v>
      </c>
      <c r="AG4675" s="2" t="str">
        <f t="shared" si="295"/>
        <v/>
      </c>
      <c r="AH4675" s="2" t="str">
        <f t="shared" si="296"/>
        <v/>
      </c>
      <c r="AI4675" s="2" t="str">
        <f t="shared" si="297"/>
        <v>Huyện Sóc Sơn</v>
      </c>
      <c r="AK4675" s="2" t="str">
        <f t="shared" ref="AK4675:AK4738" si="298">IF(LEFT(X4675,2)="tỉ",X4675,IF(LEFT(Y4675,2)="tỉ",Y4675,IF(LEFT(Z4675,2)="tỉ",Z4675,IF(LEFT(AA4675,2)="tỉ",AA4675,IF(LEFT(AB4675,2)="tỉ",AB4675,IF(LEFT(AC4675,2)="tỉ",AC4675,IF(LEFT(AD4675,2)="tỉ",AD4675,IF(LEFT(AE4675,2)="tỉ",AE4675,IF(LEFT(AF4675,2)="tỉ",AF4675,"")))))))))</f>
        <v/>
      </c>
      <c r="BF4675" s="2" t="str">
        <f>VLOOKUP(M4675,'[1]mã win'!G:K,5,0)</f>
        <v>B</v>
      </c>
    </row>
    <row r="4676" spans="1:58" x14ac:dyDescent="0.25">
      <c r="A4676" s="6" t="s">
        <v>22667</v>
      </c>
      <c r="B4676" s="6" t="s">
        <v>15463</v>
      </c>
      <c r="C4676" s="6" t="s">
        <v>22668</v>
      </c>
      <c r="D4676" s="2" t="s">
        <v>27</v>
      </c>
      <c r="E4676" s="2" t="s">
        <v>6551</v>
      </c>
      <c r="G4676" s="6" t="s">
        <v>23</v>
      </c>
      <c r="H4676" s="6"/>
      <c r="I4676" s="6"/>
      <c r="J4676" s="6"/>
      <c r="K4676" s="7"/>
      <c r="L4676" s="6" t="s">
        <v>8064</v>
      </c>
      <c r="M4676" s="6" t="s">
        <v>25</v>
      </c>
      <c r="N4676" s="6" t="s">
        <v>25</v>
      </c>
      <c r="O4676" s="6" t="s">
        <v>6551</v>
      </c>
      <c r="P4676" s="8" t="s">
        <v>27</v>
      </c>
      <c r="Q4676" s="9">
        <v>44992.686064618101</v>
      </c>
      <c r="R4676" s="6" t="s">
        <v>28</v>
      </c>
      <c r="X4676" s="6" t="s">
        <v>22669</v>
      </c>
      <c r="Y4676" s="2" t="s">
        <v>22670</v>
      </c>
      <c r="Z4676" s="2" t="s">
        <v>22671</v>
      </c>
      <c r="AA4676" s="2" t="s">
        <v>22672</v>
      </c>
      <c r="AB4676" s="2" t="s">
        <v>27</v>
      </c>
      <c r="AC4676" s="2" t="s">
        <v>27</v>
      </c>
      <c r="AD4676" s="2" t="s">
        <v>27</v>
      </c>
      <c r="AE4676" s="2" t="s">
        <v>27</v>
      </c>
      <c r="AG4676" s="2" t="str">
        <f t="shared" si="295"/>
        <v/>
      </c>
      <c r="AH4676" s="2" t="str">
        <f t="shared" si="296"/>
        <v/>
      </c>
      <c r="AI4676" s="2" t="str">
        <f t="shared" si="297"/>
        <v/>
      </c>
      <c r="AK4676" s="2" t="str">
        <f t="shared" si="298"/>
        <v/>
      </c>
      <c r="BF4676" s="2" t="str">
        <f>VLOOKUP(M4676,'[1]mã win'!G:K,5,0)</f>
        <v>B</v>
      </c>
    </row>
    <row r="4677" spans="1:58" x14ac:dyDescent="0.25">
      <c r="A4677" s="6" t="s">
        <v>22673</v>
      </c>
      <c r="B4677" s="6" t="s">
        <v>15457</v>
      </c>
      <c r="C4677" s="6" t="s">
        <v>22674</v>
      </c>
      <c r="D4677" s="2" t="s">
        <v>22675</v>
      </c>
      <c r="E4677" s="2" t="s">
        <v>21883</v>
      </c>
      <c r="G4677" s="6" t="s">
        <v>15024</v>
      </c>
      <c r="H4677" s="6" t="s">
        <v>27</v>
      </c>
      <c r="I4677" s="6"/>
      <c r="J4677" s="6"/>
      <c r="K4677" s="7">
        <v>60</v>
      </c>
      <c r="L4677" s="6" t="s">
        <v>199</v>
      </c>
      <c r="M4677" s="6" t="s">
        <v>39</v>
      </c>
      <c r="N4677" s="6" t="s">
        <v>39</v>
      </c>
      <c r="O4677" s="6" t="s">
        <v>36</v>
      </c>
      <c r="P4677" s="8" t="s">
        <v>27</v>
      </c>
      <c r="Q4677" s="9">
        <v>44750.385138460602</v>
      </c>
      <c r="R4677" s="6" t="s">
        <v>28</v>
      </c>
      <c r="X4677" s="6" t="s">
        <v>22676</v>
      </c>
      <c r="Y4677" s="2" t="s">
        <v>22675</v>
      </c>
      <c r="Z4677" s="2" t="s">
        <v>21883</v>
      </c>
      <c r="AA4677" s="2" t="s">
        <v>114</v>
      </c>
      <c r="AB4677" s="2" t="s">
        <v>27</v>
      </c>
      <c r="AC4677" s="2" t="s">
        <v>27</v>
      </c>
      <c r="AD4677" s="2" t="s">
        <v>27</v>
      </c>
      <c r="AE4677" s="2" t="s">
        <v>27</v>
      </c>
      <c r="AG4677" s="2" t="str">
        <f t="shared" si="295"/>
        <v>P. Phú Trung</v>
      </c>
      <c r="AH4677" s="2" t="str">
        <f t="shared" si="296"/>
        <v>Q. Tân Phú</v>
      </c>
      <c r="AI4677" s="2" t="str">
        <f t="shared" si="297"/>
        <v/>
      </c>
      <c r="AK4677" s="2" t="str">
        <f t="shared" si="298"/>
        <v/>
      </c>
      <c r="BF4677" s="2" t="str">
        <f>VLOOKUP(M4677,'[1]mã win'!G:K,5,0)</f>
        <v>N</v>
      </c>
    </row>
    <row r="4678" spans="1:58" x14ac:dyDescent="0.25">
      <c r="A4678" s="6" t="s">
        <v>22677</v>
      </c>
      <c r="B4678" s="6" t="s">
        <v>15463</v>
      </c>
      <c r="C4678" s="6" t="s">
        <v>22678</v>
      </c>
      <c r="D4678" s="2" t="s">
        <v>22679</v>
      </c>
      <c r="E4678" s="2" t="s">
        <v>17007</v>
      </c>
      <c r="G4678" s="6" t="s">
        <v>15031</v>
      </c>
      <c r="H4678" s="6"/>
      <c r="I4678" s="6"/>
      <c r="J4678" s="6"/>
      <c r="K4678" s="7"/>
      <c r="L4678" s="6" t="s">
        <v>24</v>
      </c>
      <c r="M4678" s="6" t="s">
        <v>25</v>
      </c>
      <c r="N4678" s="6" t="s">
        <v>25</v>
      </c>
      <c r="O4678" s="6" t="s">
        <v>17007</v>
      </c>
      <c r="P4678" s="8" t="s">
        <v>27</v>
      </c>
      <c r="Q4678" s="9">
        <v>44749.695191666702</v>
      </c>
      <c r="R4678" s="6" t="s">
        <v>6465</v>
      </c>
      <c r="X4678" s="6" t="s">
        <v>22680</v>
      </c>
      <c r="Y4678" s="2" t="s">
        <v>22679</v>
      </c>
      <c r="Z4678" s="2" t="s">
        <v>17007</v>
      </c>
      <c r="AA4678" s="2" t="s">
        <v>31</v>
      </c>
      <c r="AB4678" s="2" t="s">
        <v>27</v>
      </c>
      <c r="AC4678" s="2" t="s">
        <v>27</v>
      </c>
      <c r="AD4678" s="2" t="s">
        <v>27</v>
      </c>
      <c r="AE4678" s="2" t="s">
        <v>27</v>
      </c>
      <c r="AG4678" s="2" t="str">
        <f t="shared" si="295"/>
        <v>Phường Xuân Khanh</v>
      </c>
      <c r="AH4678" s="2" t="str">
        <f t="shared" si="296"/>
        <v/>
      </c>
      <c r="AI4678" s="2" t="str">
        <f t="shared" si="297"/>
        <v/>
      </c>
      <c r="AK4678" s="2" t="str">
        <f t="shared" si="298"/>
        <v/>
      </c>
      <c r="BF4678" s="2" t="str">
        <f>VLOOKUP(M4678,'[1]mã win'!G:K,5,0)</f>
        <v>B</v>
      </c>
    </row>
    <row r="4679" spans="1:58" x14ac:dyDescent="0.25">
      <c r="A4679" s="6" t="s">
        <v>22681</v>
      </c>
      <c r="B4679" s="6" t="s">
        <v>15463</v>
      </c>
      <c r="C4679" s="6" t="s">
        <v>22682</v>
      </c>
      <c r="D4679" s="2" t="s">
        <v>27</v>
      </c>
      <c r="E4679" s="2" t="s">
        <v>17472</v>
      </c>
      <c r="G4679" s="6" t="s">
        <v>15031</v>
      </c>
      <c r="H4679" s="6"/>
      <c r="I4679" s="6"/>
      <c r="J4679" s="6"/>
      <c r="K4679" s="7"/>
      <c r="L4679" s="6" t="s">
        <v>24</v>
      </c>
      <c r="M4679" s="6" t="s">
        <v>25</v>
      </c>
      <c r="N4679" s="6" t="s">
        <v>25</v>
      </c>
      <c r="O4679" s="6" t="s">
        <v>17472</v>
      </c>
      <c r="P4679" s="8" t="s">
        <v>27</v>
      </c>
      <c r="Q4679" s="9">
        <v>44783.432931516203</v>
      </c>
      <c r="R4679" s="6" t="s">
        <v>6465</v>
      </c>
      <c r="X4679" s="6" t="s">
        <v>18740</v>
      </c>
      <c r="Y4679" s="2" t="s">
        <v>22683</v>
      </c>
      <c r="Z4679" s="2" t="s">
        <v>22684</v>
      </c>
      <c r="AA4679" s="2" t="s">
        <v>17472</v>
      </c>
      <c r="AB4679" s="2" t="s">
        <v>31</v>
      </c>
      <c r="AC4679" s="2" t="s">
        <v>27</v>
      </c>
      <c r="AD4679" s="2" t="s">
        <v>27</v>
      </c>
      <c r="AE4679" s="2" t="s">
        <v>27</v>
      </c>
      <c r="AG4679" s="2" t="str">
        <f t="shared" si="295"/>
        <v/>
      </c>
      <c r="AH4679" s="2" t="str">
        <f t="shared" si="296"/>
        <v/>
      </c>
      <c r="AI4679" s="2" t="str">
        <f t="shared" si="297"/>
        <v>Huyện Quốc Oai</v>
      </c>
      <c r="AK4679" s="2" t="str">
        <f t="shared" si="298"/>
        <v/>
      </c>
      <c r="BF4679" s="2" t="str">
        <f>VLOOKUP(M4679,'[1]mã win'!G:K,5,0)</f>
        <v>B</v>
      </c>
    </row>
    <row r="4680" spans="1:58" x14ac:dyDescent="0.25">
      <c r="A4680" s="6" t="s">
        <v>22685</v>
      </c>
      <c r="B4680" s="6" t="s">
        <v>15468</v>
      </c>
      <c r="C4680" s="6" t="s">
        <v>22686</v>
      </c>
      <c r="D4680" s="2" t="s">
        <v>27</v>
      </c>
      <c r="E4680" s="2" t="s">
        <v>1173</v>
      </c>
      <c r="G4680" s="6" t="s">
        <v>15031</v>
      </c>
      <c r="H4680" s="6"/>
      <c r="I4680" s="6"/>
      <c r="J4680" s="6"/>
      <c r="K4680" s="7"/>
      <c r="L4680" s="6" t="s">
        <v>8064</v>
      </c>
      <c r="M4680" s="6" t="s">
        <v>25</v>
      </c>
      <c r="N4680" s="6" t="s">
        <v>25</v>
      </c>
      <c r="O4680" s="6" t="s">
        <v>1173</v>
      </c>
      <c r="P4680" s="8" t="s">
        <v>27</v>
      </c>
      <c r="Q4680" s="9">
        <v>44747.728540740703</v>
      </c>
      <c r="R4680" s="6" t="s">
        <v>6465</v>
      </c>
      <c r="X4680" s="6" t="s">
        <v>17628</v>
      </c>
      <c r="Y4680" s="2" t="s">
        <v>22687</v>
      </c>
      <c r="Z4680" s="2" t="s">
        <v>1173</v>
      </c>
      <c r="AA4680" s="2" t="s">
        <v>31</v>
      </c>
      <c r="AB4680" s="2" t="s">
        <v>27</v>
      </c>
      <c r="AC4680" s="2" t="s">
        <v>27</v>
      </c>
      <c r="AD4680" s="2" t="s">
        <v>27</v>
      </c>
      <c r="AE4680" s="2" t="s">
        <v>27</v>
      </c>
      <c r="AG4680" s="2" t="str">
        <f t="shared" si="295"/>
        <v/>
      </c>
      <c r="AH4680" s="2" t="str">
        <f t="shared" si="296"/>
        <v/>
      </c>
      <c r="AI4680" s="2" t="str">
        <f t="shared" si="297"/>
        <v>Huyện Chương Mỹ</v>
      </c>
      <c r="AK4680" s="2" t="str">
        <f t="shared" si="298"/>
        <v/>
      </c>
      <c r="BF4680" s="2" t="str">
        <f>VLOOKUP(M4680,'[1]mã win'!G:K,5,0)</f>
        <v>B</v>
      </c>
    </row>
    <row r="4681" spans="1:58" x14ac:dyDescent="0.25">
      <c r="A4681" s="6" t="s">
        <v>22688</v>
      </c>
      <c r="B4681" s="6" t="s">
        <v>15463</v>
      </c>
      <c r="C4681" s="6" t="s">
        <v>22689</v>
      </c>
      <c r="D4681" s="2" t="s">
        <v>27</v>
      </c>
      <c r="E4681" s="2" t="s">
        <v>7614</v>
      </c>
      <c r="G4681" s="6" t="s">
        <v>15031</v>
      </c>
      <c r="H4681" s="6"/>
      <c r="I4681" s="6"/>
      <c r="J4681" s="6"/>
      <c r="K4681" s="7"/>
      <c r="L4681" s="6" t="s">
        <v>8064</v>
      </c>
      <c r="M4681" s="6" t="s">
        <v>25</v>
      </c>
      <c r="N4681" s="6" t="s">
        <v>25</v>
      </c>
      <c r="O4681" s="6" t="s">
        <v>7614</v>
      </c>
      <c r="P4681" s="8" t="s">
        <v>27</v>
      </c>
      <c r="Q4681" s="9">
        <v>44743.717403205999</v>
      </c>
      <c r="R4681" s="6" t="s">
        <v>6465</v>
      </c>
      <c r="X4681" s="6" t="s">
        <v>22690</v>
      </c>
      <c r="Y4681" s="2" t="s">
        <v>22691</v>
      </c>
      <c r="Z4681" s="2" t="s">
        <v>7614</v>
      </c>
      <c r="AA4681" s="2" t="s">
        <v>31</v>
      </c>
      <c r="AB4681" s="2" t="s">
        <v>27</v>
      </c>
      <c r="AC4681" s="2" t="s">
        <v>27</v>
      </c>
      <c r="AD4681" s="2" t="s">
        <v>27</v>
      </c>
      <c r="AE4681" s="2" t="s">
        <v>27</v>
      </c>
      <c r="AG4681" s="2" t="str">
        <f t="shared" si="295"/>
        <v/>
      </c>
      <c r="AH4681" s="2" t="str">
        <f t="shared" si="296"/>
        <v/>
      </c>
      <c r="AI4681" s="2" t="str">
        <f t="shared" si="297"/>
        <v>Huyện Mỹ Đức</v>
      </c>
      <c r="AK4681" s="2" t="str">
        <f t="shared" si="298"/>
        <v/>
      </c>
      <c r="BF4681" s="2" t="str">
        <f>VLOOKUP(M4681,'[1]mã win'!G:K,5,0)</f>
        <v>B</v>
      </c>
    </row>
    <row r="4682" spans="1:58" x14ac:dyDescent="0.25">
      <c r="A4682" s="6" t="s">
        <v>22692</v>
      </c>
      <c r="B4682" s="6" t="s">
        <v>15468</v>
      </c>
      <c r="C4682" s="6" t="s">
        <v>22693</v>
      </c>
      <c r="D4682" s="2" t="s">
        <v>22694</v>
      </c>
      <c r="E4682" s="2" t="s">
        <v>16057</v>
      </c>
      <c r="G4682" s="6" t="s">
        <v>15031</v>
      </c>
      <c r="H4682" s="6"/>
      <c r="I4682" s="6"/>
      <c r="J4682" s="6"/>
      <c r="K4682" s="7"/>
      <c r="L4682" s="6" t="s">
        <v>24</v>
      </c>
      <c r="M4682" s="6" t="s">
        <v>25</v>
      </c>
      <c r="N4682" s="6" t="s">
        <v>25</v>
      </c>
      <c r="O4682" s="6" t="s">
        <v>902</v>
      </c>
      <c r="P4682" s="8" t="s">
        <v>27</v>
      </c>
      <c r="Q4682" s="9">
        <v>44792.770512071802</v>
      </c>
      <c r="R4682" s="6" t="s">
        <v>6465</v>
      </c>
      <c r="X4682" s="6" t="s">
        <v>22695</v>
      </c>
      <c r="Y4682" s="2" t="s">
        <v>22696</v>
      </c>
      <c r="Z4682" s="2" t="s">
        <v>22694</v>
      </c>
      <c r="AA4682" s="2" t="s">
        <v>16057</v>
      </c>
      <c r="AB4682" s="2" t="s">
        <v>6657</v>
      </c>
      <c r="AC4682" s="2" t="s">
        <v>27</v>
      </c>
      <c r="AD4682" s="2" t="s">
        <v>27</v>
      </c>
      <c r="AE4682" s="2" t="s">
        <v>27</v>
      </c>
      <c r="AG4682" s="2" t="str">
        <f t="shared" si="295"/>
        <v>P. Hà Cầu</v>
      </c>
      <c r="AH4682" s="2" t="str">
        <f t="shared" si="296"/>
        <v>Q. Hà Đông</v>
      </c>
      <c r="AI4682" s="2" t="str">
        <f t="shared" si="297"/>
        <v/>
      </c>
      <c r="AK4682" s="2" t="str">
        <f t="shared" si="298"/>
        <v/>
      </c>
      <c r="BF4682" s="2" t="str">
        <f>VLOOKUP(M4682,'[1]mã win'!G:K,5,0)</f>
        <v>B</v>
      </c>
    </row>
    <row r="4683" spans="1:58" x14ac:dyDescent="0.25">
      <c r="A4683" s="6" t="s">
        <v>22697</v>
      </c>
      <c r="B4683" s="6" t="s">
        <v>15468</v>
      </c>
      <c r="C4683" s="6" t="s">
        <v>22698</v>
      </c>
      <c r="D4683" s="2" t="s">
        <v>27</v>
      </c>
      <c r="E4683" s="2" t="s">
        <v>14430</v>
      </c>
      <c r="G4683" s="6" t="s">
        <v>15031</v>
      </c>
      <c r="H4683" s="6"/>
      <c r="I4683" s="6"/>
      <c r="J4683" s="6"/>
      <c r="K4683" s="7"/>
      <c r="L4683" s="6" t="s">
        <v>8064</v>
      </c>
      <c r="M4683" s="6" t="s">
        <v>25</v>
      </c>
      <c r="N4683" s="6" t="s">
        <v>25</v>
      </c>
      <c r="O4683" s="6" t="s">
        <v>14430</v>
      </c>
      <c r="P4683" s="8" t="s">
        <v>27</v>
      </c>
      <c r="Q4683" s="9">
        <v>44748.433232870397</v>
      </c>
      <c r="R4683" s="6" t="s">
        <v>6465</v>
      </c>
      <c r="X4683" s="6" t="s">
        <v>22699</v>
      </c>
      <c r="Y4683" s="2" t="s">
        <v>18076</v>
      </c>
      <c r="Z4683" s="2" t="s">
        <v>14430</v>
      </c>
      <c r="AA4683" s="2" t="s">
        <v>22700</v>
      </c>
      <c r="AB4683" s="2" t="s">
        <v>31</v>
      </c>
      <c r="AC4683" s="2" t="s">
        <v>27</v>
      </c>
      <c r="AD4683" s="2" t="s">
        <v>27</v>
      </c>
      <c r="AE4683" s="2" t="s">
        <v>27</v>
      </c>
      <c r="AG4683" s="2" t="str">
        <f t="shared" si="295"/>
        <v/>
      </c>
      <c r="AH4683" s="2" t="str">
        <f t="shared" si="296"/>
        <v/>
      </c>
      <c r="AI4683" s="2" t="str">
        <f t="shared" si="297"/>
        <v>Huyện Phúc Thọ</v>
      </c>
      <c r="AK4683" s="2" t="str">
        <f t="shared" si="298"/>
        <v/>
      </c>
      <c r="BF4683" s="2" t="str">
        <f>VLOOKUP(M4683,'[1]mã win'!G:K,5,0)</f>
        <v>B</v>
      </c>
    </row>
    <row r="4684" spans="1:58" x14ac:dyDescent="0.25">
      <c r="A4684" s="6" t="s">
        <v>22701</v>
      </c>
      <c r="B4684" s="6" t="s">
        <v>15468</v>
      </c>
      <c r="C4684" s="6" t="s">
        <v>22702</v>
      </c>
      <c r="D4684" s="2" t="s">
        <v>22703</v>
      </c>
      <c r="E4684" s="2" t="s">
        <v>22704</v>
      </c>
      <c r="G4684" s="6" t="s">
        <v>15031</v>
      </c>
      <c r="H4684" s="6"/>
      <c r="I4684" s="6"/>
      <c r="J4684" s="6"/>
      <c r="K4684" s="7"/>
      <c r="L4684" s="6" t="s">
        <v>235</v>
      </c>
      <c r="M4684" s="6" t="s">
        <v>25</v>
      </c>
      <c r="N4684" s="6" t="s">
        <v>25</v>
      </c>
      <c r="O4684" s="6" t="s">
        <v>884</v>
      </c>
      <c r="P4684" s="8" t="s">
        <v>27</v>
      </c>
      <c r="Q4684" s="9">
        <v>44783.545997997702</v>
      </c>
      <c r="R4684" s="6" t="s">
        <v>6465</v>
      </c>
      <c r="X4684" s="6" t="s">
        <v>22705</v>
      </c>
      <c r="Y4684" s="2" t="s">
        <v>22706</v>
      </c>
      <c r="Z4684" s="2" t="s">
        <v>22703</v>
      </c>
      <c r="AA4684" s="2" t="s">
        <v>22704</v>
      </c>
      <c r="AB4684" s="2" t="s">
        <v>31</v>
      </c>
      <c r="AC4684" s="2" t="s">
        <v>27</v>
      </c>
      <c r="AD4684" s="2" t="s">
        <v>27</v>
      </c>
      <c r="AE4684" s="2" t="s">
        <v>27</v>
      </c>
      <c r="AG4684" s="2" t="str">
        <f t="shared" si="295"/>
        <v>P.Kim Liên</v>
      </c>
      <c r="AH4684" s="2" t="str">
        <f t="shared" si="296"/>
        <v>Q.Đống đa</v>
      </c>
      <c r="AI4684" s="2" t="str">
        <f t="shared" si="297"/>
        <v/>
      </c>
      <c r="AK4684" s="2" t="str">
        <f t="shared" si="298"/>
        <v/>
      </c>
      <c r="BF4684" s="2" t="str">
        <f>VLOOKUP(M4684,'[1]mã win'!G:K,5,0)</f>
        <v>B</v>
      </c>
    </row>
    <row r="4685" spans="1:58" x14ac:dyDescent="0.25">
      <c r="A4685" s="6" t="s">
        <v>22707</v>
      </c>
      <c r="B4685" s="6" t="s">
        <v>15457</v>
      </c>
      <c r="C4685" s="6" t="s">
        <v>22708</v>
      </c>
      <c r="D4685" s="2" t="s">
        <v>16864</v>
      </c>
      <c r="E4685" s="2" t="s">
        <v>51</v>
      </c>
      <c r="G4685" s="6" t="s">
        <v>15024</v>
      </c>
      <c r="H4685" s="6" t="s">
        <v>27</v>
      </c>
      <c r="I4685" s="6"/>
      <c r="J4685" s="6"/>
      <c r="K4685" s="7">
        <v>60</v>
      </c>
      <c r="L4685" s="6" t="s">
        <v>63</v>
      </c>
      <c r="M4685" s="6" t="s">
        <v>39</v>
      </c>
      <c r="N4685" s="6" t="s">
        <v>39</v>
      </c>
      <c r="O4685" s="6" t="s">
        <v>51</v>
      </c>
      <c r="P4685" s="8" t="s">
        <v>27</v>
      </c>
      <c r="Q4685" s="9">
        <v>44769.421157951401</v>
      </c>
      <c r="R4685" s="6" t="s">
        <v>28</v>
      </c>
      <c r="X4685" s="6" t="s">
        <v>22709</v>
      </c>
      <c r="Y4685" s="2" t="s">
        <v>22710</v>
      </c>
      <c r="Z4685" s="2" t="s">
        <v>22711</v>
      </c>
      <c r="AA4685" s="2" t="s">
        <v>16864</v>
      </c>
      <c r="AB4685" s="2" t="s">
        <v>3534</v>
      </c>
      <c r="AC4685" s="2" t="s">
        <v>15449</v>
      </c>
      <c r="AD4685" s="2" t="s">
        <v>27</v>
      </c>
      <c r="AE4685" s="2" t="s">
        <v>27</v>
      </c>
      <c r="AG4685" s="2" t="str">
        <f t="shared" si="295"/>
        <v>P. Long Bình</v>
      </c>
      <c r="AH4685" s="2" t="str">
        <f t="shared" si="296"/>
        <v/>
      </c>
      <c r="AI4685" s="2" t="str">
        <f t="shared" si="297"/>
        <v/>
      </c>
      <c r="AK4685" s="2" t="str">
        <f t="shared" si="298"/>
        <v/>
      </c>
      <c r="BF4685" s="2" t="str">
        <f>VLOOKUP(M4685,'[1]mã win'!G:K,5,0)</f>
        <v>N</v>
      </c>
    </row>
    <row r="4686" spans="1:58" x14ac:dyDescent="0.25">
      <c r="A4686" s="6" t="s">
        <v>22712</v>
      </c>
      <c r="B4686" s="6" t="s">
        <v>15463</v>
      </c>
      <c r="C4686" s="6" t="s">
        <v>22713</v>
      </c>
      <c r="D4686" s="2" t="s">
        <v>27</v>
      </c>
      <c r="E4686" s="2" t="s">
        <v>9701</v>
      </c>
      <c r="G4686" s="6" t="s">
        <v>15031</v>
      </c>
      <c r="H4686" s="6"/>
      <c r="I4686" s="6"/>
      <c r="J4686" s="6"/>
      <c r="K4686" s="7"/>
      <c r="L4686" s="6" t="s">
        <v>235</v>
      </c>
      <c r="M4686" s="6" t="s">
        <v>25</v>
      </c>
      <c r="N4686" s="6" t="s">
        <v>25</v>
      </c>
      <c r="O4686" s="6" t="s">
        <v>9701</v>
      </c>
      <c r="P4686" s="8" t="s">
        <v>27</v>
      </c>
      <c r="Q4686" s="9">
        <v>44770.619385451399</v>
      </c>
      <c r="R4686" s="6" t="s">
        <v>6465</v>
      </c>
      <c r="X4686" s="6" t="s">
        <v>22714</v>
      </c>
      <c r="Y4686" s="2" t="s">
        <v>22715</v>
      </c>
      <c r="Z4686" s="2" t="s">
        <v>9701</v>
      </c>
      <c r="AA4686" s="2" t="s">
        <v>31</v>
      </c>
      <c r="AB4686" s="2" t="s">
        <v>27</v>
      </c>
      <c r="AC4686" s="2" t="s">
        <v>27</v>
      </c>
      <c r="AD4686" s="2" t="s">
        <v>27</v>
      </c>
      <c r="AE4686" s="2" t="s">
        <v>27</v>
      </c>
      <c r="AG4686" s="2" t="str">
        <f t="shared" si="295"/>
        <v/>
      </c>
      <c r="AH4686" s="2" t="str">
        <f t="shared" si="296"/>
        <v/>
      </c>
      <c r="AI4686" s="2" t="str">
        <f t="shared" si="297"/>
        <v>Huyện Mê Linh</v>
      </c>
      <c r="AK4686" s="2" t="str">
        <f t="shared" si="298"/>
        <v/>
      </c>
      <c r="BF4686" s="2" t="str">
        <f>VLOOKUP(M4686,'[1]mã win'!G:K,5,0)</f>
        <v>B</v>
      </c>
    </row>
    <row r="4687" spans="1:58" x14ac:dyDescent="0.25">
      <c r="A4687" s="6" t="s">
        <v>22716</v>
      </c>
      <c r="B4687" s="6" t="s">
        <v>15457</v>
      </c>
      <c r="C4687" s="6" t="s">
        <v>22717</v>
      </c>
      <c r="D4687" s="2" t="s">
        <v>22718</v>
      </c>
      <c r="E4687" s="2" t="s">
        <v>8384</v>
      </c>
      <c r="G4687" s="6" t="s">
        <v>15024</v>
      </c>
      <c r="H4687" s="6" t="s">
        <v>27</v>
      </c>
      <c r="I4687" s="6"/>
      <c r="J4687" s="6"/>
      <c r="K4687" s="7">
        <v>60</v>
      </c>
      <c r="L4687" s="6" t="s">
        <v>50</v>
      </c>
      <c r="M4687" s="6" t="s">
        <v>39</v>
      </c>
      <c r="N4687" s="6" t="s">
        <v>39</v>
      </c>
      <c r="O4687" s="6" t="s">
        <v>143</v>
      </c>
      <c r="P4687" s="8" t="s">
        <v>27</v>
      </c>
      <c r="Q4687" s="9">
        <v>44750.349736955999</v>
      </c>
      <c r="R4687" s="6" t="s">
        <v>28</v>
      </c>
      <c r="X4687" s="6" t="s">
        <v>22719</v>
      </c>
      <c r="Y4687" s="2" t="s">
        <v>22718</v>
      </c>
      <c r="Z4687" s="2" t="s">
        <v>5150</v>
      </c>
      <c r="AA4687" s="2" t="s">
        <v>8384</v>
      </c>
      <c r="AB4687" s="2" t="s">
        <v>114</v>
      </c>
      <c r="AC4687" s="2" t="s">
        <v>27</v>
      </c>
      <c r="AD4687" s="2" t="s">
        <v>27</v>
      </c>
      <c r="AE4687" s="2" t="s">
        <v>27</v>
      </c>
      <c r="AG4687" s="2" t="str">
        <f t="shared" si="295"/>
        <v>Phạm Hữu Lầu</v>
      </c>
      <c r="AH4687" s="2" t="str">
        <f t="shared" si="296"/>
        <v>Q.7</v>
      </c>
      <c r="AI4687" s="2" t="str">
        <f t="shared" si="297"/>
        <v/>
      </c>
      <c r="AK4687" s="2" t="str">
        <f t="shared" si="298"/>
        <v/>
      </c>
      <c r="BF4687" s="2" t="str">
        <f>VLOOKUP(M4687,'[1]mã win'!G:K,5,0)</f>
        <v>N</v>
      </c>
    </row>
    <row r="4688" spans="1:58" x14ac:dyDescent="0.25">
      <c r="A4688" s="6" t="s">
        <v>22720</v>
      </c>
      <c r="B4688" s="6" t="s">
        <v>15468</v>
      </c>
      <c r="C4688" s="6" t="s">
        <v>22721</v>
      </c>
      <c r="D4688" s="2" t="s">
        <v>27</v>
      </c>
      <c r="E4688" s="2" t="s">
        <v>14430</v>
      </c>
      <c r="G4688" s="6" t="s">
        <v>15031</v>
      </c>
      <c r="H4688" s="6"/>
      <c r="I4688" s="6"/>
      <c r="J4688" s="6"/>
      <c r="K4688" s="7"/>
      <c r="L4688" s="6" t="s">
        <v>8064</v>
      </c>
      <c r="M4688" s="6" t="s">
        <v>25</v>
      </c>
      <c r="N4688" s="6" t="s">
        <v>25</v>
      </c>
      <c r="O4688" s="6" t="s">
        <v>14430</v>
      </c>
      <c r="P4688" s="8" t="s">
        <v>27</v>
      </c>
      <c r="Q4688" s="9">
        <v>44804.405837418999</v>
      </c>
      <c r="R4688" s="6" t="s">
        <v>6465</v>
      </c>
      <c r="X4688" s="6" t="s">
        <v>22722</v>
      </c>
      <c r="Y4688" s="2" t="s">
        <v>22723</v>
      </c>
      <c r="Z4688" s="2" t="s">
        <v>22724</v>
      </c>
      <c r="AA4688" s="2" t="s">
        <v>31</v>
      </c>
      <c r="AB4688" s="2" t="s">
        <v>27</v>
      </c>
      <c r="AC4688" s="2" t="s">
        <v>27</v>
      </c>
      <c r="AD4688" s="2" t="s">
        <v>27</v>
      </c>
      <c r="AE4688" s="2" t="s">
        <v>27</v>
      </c>
      <c r="AG4688" s="2" t="str">
        <f t="shared" si="295"/>
        <v/>
      </c>
      <c r="AH4688" s="2" t="str">
        <f t="shared" si="296"/>
        <v/>
      </c>
      <c r="AI4688" s="2" t="str">
        <f t="shared" si="297"/>
        <v/>
      </c>
      <c r="AK4688" s="2" t="str">
        <f t="shared" si="298"/>
        <v/>
      </c>
      <c r="BF4688" s="2" t="str">
        <f>VLOOKUP(M4688,'[1]mã win'!G:K,5,0)</f>
        <v>B</v>
      </c>
    </row>
    <row r="4689" spans="1:58" x14ac:dyDescent="0.25">
      <c r="A4689" s="6" t="s">
        <v>22725</v>
      </c>
      <c r="B4689" s="6" t="s">
        <v>15463</v>
      </c>
      <c r="C4689" s="6" t="s">
        <v>22726</v>
      </c>
      <c r="D4689" s="2" t="s">
        <v>27</v>
      </c>
      <c r="E4689" s="2" t="s">
        <v>17472</v>
      </c>
      <c r="G4689" s="6" t="s">
        <v>15031</v>
      </c>
      <c r="H4689" s="6"/>
      <c r="I4689" s="6"/>
      <c r="J4689" s="6"/>
      <c r="K4689" s="7"/>
      <c r="L4689" s="6" t="s">
        <v>24</v>
      </c>
      <c r="M4689" s="6" t="s">
        <v>25</v>
      </c>
      <c r="N4689" s="6" t="s">
        <v>25</v>
      </c>
      <c r="O4689" s="6" t="s">
        <v>17472</v>
      </c>
      <c r="P4689" s="8" t="s">
        <v>27</v>
      </c>
      <c r="Q4689" s="9">
        <v>44894.456768784701</v>
      </c>
      <c r="R4689" s="6" t="s">
        <v>6465</v>
      </c>
      <c r="X4689" s="6" t="s">
        <v>22727</v>
      </c>
      <c r="Y4689" s="2" t="s">
        <v>22728</v>
      </c>
      <c r="Z4689" s="2" t="s">
        <v>17472</v>
      </c>
      <c r="AA4689" s="2" t="s">
        <v>31</v>
      </c>
      <c r="AB4689" s="2" t="s">
        <v>27</v>
      </c>
      <c r="AC4689" s="2" t="s">
        <v>27</v>
      </c>
      <c r="AD4689" s="2" t="s">
        <v>27</v>
      </c>
      <c r="AE4689" s="2" t="s">
        <v>27</v>
      </c>
      <c r="AG4689" s="2" t="str">
        <f t="shared" si="295"/>
        <v/>
      </c>
      <c r="AH4689" s="2" t="str">
        <f t="shared" si="296"/>
        <v/>
      </c>
      <c r="AI4689" s="2" t="str">
        <f t="shared" si="297"/>
        <v>Huyện Quốc Oai</v>
      </c>
      <c r="AK4689" s="2" t="str">
        <f t="shared" si="298"/>
        <v/>
      </c>
      <c r="BF4689" s="2" t="str">
        <f>VLOOKUP(M4689,'[1]mã win'!G:K,5,0)</f>
        <v>B</v>
      </c>
    </row>
    <row r="4690" spans="1:58" x14ac:dyDescent="0.25">
      <c r="A4690" s="6" t="s">
        <v>22729</v>
      </c>
      <c r="B4690" s="6" t="s">
        <v>15457</v>
      </c>
      <c r="C4690" s="6" t="s">
        <v>22730</v>
      </c>
      <c r="D4690" s="2" t="s">
        <v>22731</v>
      </c>
      <c r="E4690" s="2" t="s">
        <v>22732</v>
      </c>
      <c r="G4690" s="6" t="s">
        <v>15024</v>
      </c>
      <c r="H4690" s="6" t="s">
        <v>27</v>
      </c>
      <c r="I4690" s="6"/>
      <c r="J4690" s="6"/>
      <c r="K4690" s="7">
        <v>60</v>
      </c>
      <c r="L4690" s="6" t="s">
        <v>63</v>
      </c>
      <c r="M4690" s="6" t="s">
        <v>39</v>
      </c>
      <c r="N4690" s="6" t="s">
        <v>39</v>
      </c>
      <c r="O4690" s="6" t="s">
        <v>281</v>
      </c>
      <c r="P4690" s="8" t="s">
        <v>27</v>
      </c>
      <c r="Q4690" s="9">
        <v>44749.650381747699</v>
      </c>
      <c r="R4690" s="6" t="s">
        <v>28</v>
      </c>
      <c r="X4690" s="6" t="s">
        <v>22733</v>
      </c>
      <c r="Y4690" s="2" t="s">
        <v>22731</v>
      </c>
      <c r="Z4690" s="2" t="s">
        <v>22732</v>
      </c>
      <c r="AA4690" s="2" t="s">
        <v>114</v>
      </c>
      <c r="AB4690" s="2" t="s">
        <v>27</v>
      </c>
      <c r="AC4690" s="2" t="s">
        <v>27</v>
      </c>
      <c r="AD4690" s="2" t="s">
        <v>27</v>
      </c>
      <c r="AE4690" s="2" t="s">
        <v>27</v>
      </c>
      <c r="AG4690" s="2" t="str">
        <f t="shared" si="295"/>
        <v>P. 05</v>
      </c>
      <c r="AH4690" s="2" t="str">
        <f t="shared" si="296"/>
        <v>Q. Phú Nhuận</v>
      </c>
      <c r="AI4690" s="2" t="str">
        <f t="shared" si="297"/>
        <v/>
      </c>
      <c r="AK4690" s="2" t="str">
        <f t="shared" si="298"/>
        <v/>
      </c>
      <c r="BF4690" s="2" t="str">
        <f>VLOOKUP(M4690,'[1]mã win'!G:K,5,0)</f>
        <v>N</v>
      </c>
    </row>
    <row r="4691" spans="1:58" x14ac:dyDescent="0.25">
      <c r="A4691" s="6" t="s">
        <v>22734</v>
      </c>
      <c r="B4691" s="6" t="s">
        <v>15457</v>
      </c>
      <c r="C4691" s="6" t="s">
        <v>22735</v>
      </c>
      <c r="D4691" s="2" t="s">
        <v>22736</v>
      </c>
      <c r="E4691" s="2" t="s">
        <v>391</v>
      </c>
      <c r="G4691" s="6" t="s">
        <v>15024</v>
      </c>
      <c r="H4691" s="6" t="s">
        <v>27</v>
      </c>
      <c r="I4691" s="6"/>
      <c r="J4691" s="6"/>
      <c r="K4691" s="7">
        <v>60</v>
      </c>
      <c r="L4691" s="6" t="s">
        <v>133</v>
      </c>
      <c r="M4691" s="6" t="s">
        <v>39</v>
      </c>
      <c r="N4691" s="6" t="s">
        <v>39</v>
      </c>
      <c r="O4691" s="6" t="s">
        <v>305</v>
      </c>
      <c r="P4691" s="8" t="s">
        <v>27</v>
      </c>
      <c r="Q4691" s="9">
        <v>44755.656323726798</v>
      </c>
      <c r="R4691" s="6" t="s">
        <v>28</v>
      </c>
      <c r="X4691" s="6" t="s">
        <v>22737</v>
      </c>
      <c r="Y4691" s="2" t="s">
        <v>22738</v>
      </c>
      <c r="Z4691" s="2" t="s">
        <v>22736</v>
      </c>
      <c r="AA4691" s="2" t="s">
        <v>391</v>
      </c>
      <c r="AB4691" s="2" t="s">
        <v>114</v>
      </c>
      <c r="AC4691" s="2" t="s">
        <v>27</v>
      </c>
      <c r="AD4691" s="2" t="s">
        <v>27</v>
      </c>
      <c r="AE4691" s="2" t="s">
        <v>27</v>
      </c>
      <c r="AG4691" s="2" t="str">
        <f t="shared" si="295"/>
        <v>P. Bình Hưng Hòa A38 Đ. số 18B</v>
      </c>
      <c r="AH4691" s="2" t="str">
        <f t="shared" si="296"/>
        <v>P. Bình Hưng Hòa A38 Đ. số 18B</v>
      </c>
      <c r="AI4691" s="2" t="str">
        <f t="shared" si="297"/>
        <v/>
      </c>
      <c r="AK4691" s="2" t="str">
        <f t="shared" si="298"/>
        <v/>
      </c>
      <c r="BF4691" s="2" t="str">
        <f>VLOOKUP(M4691,'[1]mã win'!G:K,5,0)</f>
        <v>N</v>
      </c>
    </row>
    <row r="4692" spans="1:58" x14ac:dyDescent="0.25">
      <c r="A4692" s="6" t="s">
        <v>22739</v>
      </c>
      <c r="B4692" s="6" t="s">
        <v>15457</v>
      </c>
      <c r="C4692" s="6" t="s">
        <v>22740</v>
      </c>
      <c r="D4692" s="2" t="s">
        <v>27</v>
      </c>
      <c r="E4692" s="2" t="s">
        <v>5774</v>
      </c>
      <c r="G4692" s="6" t="s">
        <v>15024</v>
      </c>
      <c r="H4692" s="6" t="s">
        <v>27</v>
      </c>
      <c r="I4692" s="6"/>
      <c r="J4692" s="6"/>
      <c r="K4692" s="7">
        <v>60</v>
      </c>
      <c r="L4692" s="6" t="s">
        <v>199</v>
      </c>
      <c r="M4692" s="6" t="s">
        <v>39</v>
      </c>
      <c r="N4692" s="6" t="s">
        <v>39</v>
      </c>
      <c r="O4692" s="6" t="s">
        <v>5774</v>
      </c>
      <c r="P4692" s="8" t="s">
        <v>27</v>
      </c>
      <c r="Q4692" s="9">
        <v>44757.389778738398</v>
      </c>
      <c r="R4692" s="6" t="s">
        <v>28</v>
      </c>
      <c r="X4692" s="6" t="s">
        <v>22741</v>
      </c>
      <c r="Y4692" s="2" t="s">
        <v>22742</v>
      </c>
      <c r="Z4692" s="2" t="s">
        <v>22743</v>
      </c>
      <c r="AA4692" s="2" t="s">
        <v>13131</v>
      </c>
      <c r="AB4692" s="2" t="s">
        <v>114</v>
      </c>
      <c r="AC4692" s="2" t="s">
        <v>27</v>
      </c>
      <c r="AD4692" s="2" t="s">
        <v>27</v>
      </c>
      <c r="AE4692" s="2" t="s">
        <v>27</v>
      </c>
      <c r="AG4692" s="2" t="str">
        <f t="shared" si="295"/>
        <v/>
      </c>
      <c r="AH4692" s="2" t="str">
        <f t="shared" si="296"/>
        <v/>
      </c>
      <c r="AI4692" s="2" t="str">
        <f t="shared" si="297"/>
        <v/>
      </c>
      <c r="AK4692" s="2" t="str">
        <f t="shared" si="298"/>
        <v/>
      </c>
      <c r="BF4692" s="2" t="str">
        <f>VLOOKUP(M4692,'[1]mã win'!G:K,5,0)</f>
        <v>N</v>
      </c>
    </row>
    <row r="4693" spans="1:58" x14ac:dyDescent="0.25">
      <c r="A4693" s="6" t="s">
        <v>22744</v>
      </c>
      <c r="B4693" s="6" t="s">
        <v>15463</v>
      </c>
      <c r="C4693" s="6" t="s">
        <v>22745</v>
      </c>
      <c r="D4693" s="2" t="s">
        <v>27</v>
      </c>
      <c r="E4693" s="2" t="s">
        <v>9701</v>
      </c>
      <c r="G4693" s="6" t="s">
        <v>15031</v>
      </c>
      <c r="H4693" s="6"/>
      <c r="I4693" s="6"/>
      <c r="J4693" s="6"/>
      <c r="K4693" s="7"/>
      <c r="L4693" s="6" t="s">
        <v>235</v>
      </c>
      <c r="M4693" s="6" t="s">
        <v>25</v>
      </c>
      <c r="N4693" s="6" t="s">
        <v>25</v>
      </c>
      <c r="O4693" s="6" t="s">
        <v>9701</v>
      </c>
      <c r="P4693" s="8" t="s">
        <v>27</v>
      </c>
      <c r="Q4693" s="9">
        <v>44786.616442476901</v>
      </c>
      <c r="R4693" s="6" t="s">
        <v>6465</v>
      </c>
      <c r="X4693" s="6" t="s">
        <v>22746</v>
      </c>
      <c r="Y4693" s="2" t="s">
        <v>22747</v>
      </c>
      <c r="Z4693" s="2" t="s">
        <v>9701</v>
      </c>
      <c r="AA4693" s="2" t="s">
        <v>31</v>
      </c>
      <c r="AB4693" s="2" t="s">
        <v>27</v>
      </c>
      <c r="AC4693" s="2" t="s">
        <v>27</v>
      </c>
      <c r="AD4693" s="2" t="s">
        <v>27</v>
      </c>
      <c r="AE4693" s="2" t="s">
        <v>27</v>
      </c>
      <c r="AG4693" s="2" t="str">
        <f t="shared" si="295"/>
        <v/>
      </c>
      <c r="AH4693" s="2" t="str">
        <f t="shared" si="296"/>
        <v/>
      </c>
      <c r="AI4693" s="2" t="str">
        <f t="shared" si="297"/>
        <v>Huyện Mê Linh</v>
      </c>
      <c r="AK4693" s="2" t="str">
        <f t="shared" si="298"/>
        <v/>
      </c>
      <c r="BF4693" s="2" t="str">
        <f>VLOOKUP(M4693,'[1]mã win'!G:K,5,0)</f>
        <v>B</v>
      </c>
    </row>
    <row r="4694" spans="1:58" x14ac:dyDescent="0.25">
      <c r="A4694" s="6" t="s">
        <v>22748</v>
      </c>
      <c r="B4694" s="6" t="s">
        <v>15468</v>
      </c>
      <c r="C4694" s="6" t="s">
        <v>22749</v>
      </c>
      <c r="D4694" s="2" t="s">
        <v>27</v>
      </c>
      <c r="E4694" s="2" t="s">
        <v>21056</v>
      </c>
      <c r="G4694" s="6" t="s">
        <v>15031</v>
      </c>
      <c r="H4694" s="6"/>
      <c r="I4694" s="6"/>
      <c r="J4694" s="6"/>
      <c r="K4694" s="7"/>
      <c r="L4694" s="6" t="s">
        <v>8064</v>
      </c>
      <c r="M4694" s="6" t="s">
        <v>25</v>
      </c>
      <c r="N4694" s="6" t="s">
        <v>25</v>
      </c>
      <c r="O4694" s="6" t="s">
        <v>21057</v>
      </c>
      <c r="P4694" s="8" t="s">
        <v>27</v>
      </c>
      <c r="Q4694" s="9">
        <v>44783.564726851902</v>
      </c>
      <c r="R4694" s="6" t="s">
        <v>6465</v>
      </c>
      <c r="X4694" s="6" t="s">
        <v>20445</v>
      </c>
      <c r="Y4694" s="2" t="s">
        <v>22750</v>
      </c>
      <c r="Z4694" s="2" t="s">
        <v>22751</v>
      </c>
      <c r="AA4694" s="2" t="s">
        <v>21056</v>
      </c>
      <c r="AB4694" s="2" t="s">
        <v>31</v>
      </c>
      <c r="AC4694" s="2" t="s">
        <v>27</v>
      </c>
      <c r="AD4694" s="2" t="s">
        <v>27</v>
      </c>
      <c r="AE4694" s="2" t="s">
        <v>27</v>
      </c>
      <c r="AG4694" s="2" t="str">
        <f t="shared" si="295"/>
        <v/>
      </c>
      <c r="AH4694" s="2" t="str">
        <f t="shared" si="296"/>
        <v/>
      </c>
      <c r="AI4694" s="2" t="str">
        <f t="shared" si="297"/>
        <v>Huyện Ứng Hòa</v>
      </c>
      <c r="AK4694" s="2" t="str">
        <f t="shared" si="298"/>
        <v/>
      </c>
      <c r="BF4694" s="2" t="str">
        <f>VLOOKUP(M4694,'[1]mã win'!G:K,5,0)</f>
        <v>B</v>
      </c>
    </row>
    <row r="4695" spans="1:58" x14ac:dyDescent="0.25">
      <c r="A4695" s="6" t="s">
        <v>22752</v>
      </c>
      <c r="B4695" s="6" t="s">
        <v>15440</v>
      </c>
      <c r="C4695" s="6" t="s">
        <v>22753</v>
      </c>
      <c r="D4695" s="2" t="s">
        <v>1551</v>
      </c>
      <c r="E4695" s="2" t="s">
        <v>3279</v>
      </c>
      <c r="G4695" s="6" t="s">
        <v>15024</v>
      </c>
      <c r="H4695" s="6" t="s">
        <v>27</v>
      </c>
      <c r="I4695" s="6"/>
      <c r="J4695" s="6"/>
      <c r="K4695" s="7">
        <v>60</v>
      </c>
      <c r="L4695" s="6" t="s">
        <v>133</v>
      </c>
      <c r="M4695" s="6" t="s">
        <v>39</v>
      </c>
      <c r="N4695" s="6" t="s">
        <v>39</v>
      </c>
      <c r="O4695" s="6" t="s">
        <v>3279</v>
      </c>
      <c r="P4695" s="8" t="s">
        <v>27</v>
      </c>
      <c r="Q4695" s="9">
        <v>44769.467123842602</v>
      </c>
      <c r="R4695" s="6" t="s">
        <v>28</v>
      </c>
      <c r="X4695" s="6" t="s">
        <v>22754</v>
      </c>
      <c r="Y4695" s="2" t="s">
        <v>1551</v>
      </c>
      <c r="Z4695" s="2" t="s">
        <v>3279</v>
      </c>
      <c r="AA4695" s="2" t="s">
        <v>114</v>
      </c>
      <c r="AB4695" s="2" t="s">
        <v>27</v>
      </c>
      <c r="AC4695" s="2" t="s">
        <v>27</v>
      </c>
      <c r="AD4695" s="2" t="s">
        <v>27</v>
      </c>
      <c r="AE4695" s="2" t="s">
        <v>27</v>
      </c>
      <c r="AG4695" s="2" t="str">
        <f t="shared" si="295"/>
        <v>Phường 6</v>
      </c>
      <c r="AH4695" s="2" t="str">
        <f t="shared" si="296"/>
        <v>Quận 8</v>
      </c>
      <c r="AI4695" s="2" t="str">
        <f t="shared" si="297"/>
        <v/>
      </c>
      <c r="AK4695" s="2" t="str">
        <f t="shared" si="298"/>
        <v/>
      </c>
      <c r="BF4695" s="2" t="str">
        <f>VLOOKUP(M4695,'[1]mã win'!G:K,5,0)</f>
        <v>N</v>
      </c>
    </row>
    <row r="4696" spans="1:58" x14ac:dyDescent="0.25">
      <c r="A4696" s="6" t="s">
        <v>22755</v>
      </c>
      <c r="B4696" s="6" t="s">
        <v>15463</v>
      </c>
      <c r="C4696" s="6" t="s">
        <v>22756</v>
      </c>
      <c r="D4696" s="2" t="s">
        <v>27</v>
      </c>
      <c r="E4696" s="2" t="s">
        <v>10703</v>
      </c>
      <c r="G4696" s="6" t="s">
        <v>15031</v>
      </c>
      <c r="H4696" s="6"/>
      <c r="I4696" s="6"/>
      <c r="J4696" s="6"/>
      <c r="K4696" s="7"/>
      <c r="L4696" s="6" t="s">
        <v>24</v>
      </c>
      <c r="M4696" s="6" t="s">
        <v>25</v>
      </c>
      <c r="N4696" s="6" t="s">
        <v>25</v>
      </c>
      <c r="O4696" s="6" t="s">
        <v>10703</v>
      </c>
      <c r="P4696" s="8" t="s">
        <v>27</v>
      </c>
      <c r="Q4696" s="9">
        <v>44796.599447766203</v>
      </c>
      <c r="R4696" s="6" t="s">
        <v>6465</v>
      </c>
      <c r="X4696" s="6" t="s">
        <v>22757</v>
      </c>
      <c r="Y4696" s="2" t="s">
        <v>22758</v>
      </c>
      <c r="Z4696" s="2" t="s">
        <v>10703</v>
      </c>
      <c r="AA4696" s="2" t="s">
        <v>31</v>
      </c>
      <c r="AB4696" s="2" t="s">
        <v>27</v>
      </c>
      <c r="AC4696" s="2" t="s">
        <v>27</v>
      </c>
      <c r="AD4696" s="2" t="s">
        <v>27</v>
      </c>
      <c r="AE4696" s="2" t="s">
        <v>27</v>
      </c>
      <c r="AG4696" s="2" t="str">
        <f t="shared" si="295"/>
        <v/>
      </c>
      <c r="AH4696" s="2" t="str">
        <f t="shared" si="296"/>
        <v/>
      </c>
      <c r="AI4696" s="2" t="str">
        <f t="shared" si="297"/>
        <v>Huyện Đan Phượng</v>
      </c>
      <c r="AK4696" s="2" t="str">
        <f t="shared" si="298"/>
        <v/>
      </c>
      <c r="BF4696" s="2" t="str">
        <f>VLOOKUP(M4696,'[1]mã win'!G:K,5,0)</f>
        <v>B</v>
      </c>
    </row>
    <row r="4697" spans="1:58" x14ac:dyDescent="0.25">
      <c r="A4697" s="6" t="s">
        <v>22759</v>
      </c>
      <c r="B4697" s="6" t="s">
        <v>15463</v>
      </c>
      <c r="C4697" s="6" t="s">
        <v>22760</v>
      </c>
      <c r="D4697" s="2" t="s">
        <v>27</v>
      </c>
      <c r="E4697" s="2" t="s">
        <v>17472</v>
      </c>
      <c r="G4697" s="6" t="s">
        <v>15031</v>
      </c>
      <c r="H4697" s="6"/>
      <c r="I4697" s="6"/>
      <c r="J4697" s="6"/>
      <c r="K4697" s="7"/>
      <c r="L4697" s="6" t="s">
        <v>24</v>
      </c>
      <c r="M4697" s="6" t="s">
        <v>25</v>
      </c>
      <c r="N4697" s="6" t="s">
        <v>25</v>
      </c>
      <c r="O4697" s="6" t="s">
        <v>17472</v>
      </c>
      <c r="P4697" s="8" t="s">
        <v>27</v>
      </c>
      <c r="Q4697" s="9">
        <v>44748.429188773101</v>
      </c>
      <c r="R4697" s="6" t="s">
        <v>6465</v>
      </c>
      <c r="X4697" s="6" t="s">
        <v>22761</v>
      </c>
      <c r="Y4697" s="2" t="s">
        <v>22762</v>
      </c>
      <c r="Z4697" s="2" t="s">
        <v>17472</v>
      </c>
      <c r="AA4697" s="2" t="s">
        <v>31</v>
      </c>
      <c r="AB4697" s="2" t="s">
        <v>27</v>
      </c>
      <c r="AC4697" s="2" t="s">
        <v>27</v>
      </c>
      <c r="AD4697" s="2" t="s">
        <v>27</v>
      </c>
      <c r="AE4697" s="2" t="s">
        <v>27</v>
      </c>
      <c r="AG4697" s="2" t="str">
        <f t="shared" si="295"/>
        <v/>
      </c>
      <c r="AH4697" s="2" t="str">
        <f t="shared" si="296"/>
        <v/>
      </c>
      <c r="AI4697" s="2" t="str">
        <f t="shared" si="297"/>
        <v>Huyện Quốc Oai</v>
      </c>
      <c r="AK4697" s="2" t="str">
        <f t="shared" si="298"/>
        <v/>
      </c>
      <c r="BF4697" s="2" t="str">
        <f>VLOOKUP(M4697,'[1]mã win'!G:K,5,0)</f>
        <v>B</v>
      </c>
    </row>
    <row r="4698" spans="1:58" x14ac:dyDescent="0.25">
      <c r="A4698" s="6" t="s">
        <v>22763</v>
      </c>
      <c r="B4698" s="6" t="s">
        <v>15468</v>
      </c>
      <c r="C4698" s="6" t="s">
        <v>22764</v>
      </c>
      <c r="D4698" s="2" t="s">
        <v>27</v>
      </c>
      <c r="E4698" s="2" t="s">
        <v>2278</v>
      </c>
      <c r="G4698" s="6" t="s">
        <v>15031</v>
      </c>
      <c r="H4698" s="6"/>
      <c r="I4698" s="6"/>
      <c r="J4698" s="6"/>
      <c r="K4698" s="7"/>
      <c r="L4698" s="6" t="s">
        <v>8064</v>
      </c>
      <c r="M4698" s="6" t="s">
        <v>25</v>
      </c>
      <c r="N4698" s="6" t="s">
        <v>25</v>
      </c>
      <c r="O4698" s="6" t="s">
        <v>2278</v>
      </c>
      <c r="P4698" s="8" t="s">
        <v>27</v>
      </c>
      <c r="Q4698" s="9">
        <v>44748.411224768497</v>
      </c>
      <c r="R4698" s="6" t="s">
        <v>6465</v>
      </c>
      <c r="X4698" s="6" t="s">
        <v>22765</v>
      </c>
      <c r="Y4698" s="2" t="s">
        <v>22766</v>
      </c>
      <c r="Z4698" s="2" t="s">
        <v>2278</v>
      </c>
      <c r="AA4698" s="2" t="s">
        <v>31</v>
      </c>
      <c r="AB4698" s="2" t="s">
        <v>27</v>
      </c>
      <c r="AC4698" s="2" t="s">
        <v>27</v>
      </c>
      <c r="AD4698" s="2" t="s">
        <v>27</v>
      </c>
      <c r="AE4698" s="2" t="s">
        <v>27</v>
      </c>
      <c r="AG4698" s="2" t="str">
        <f t="shared" si="295"/>
        <v/>
      </c>
      <c r="AH4698" s="2" t="str">
        <f t="shared" si="296"/>
        <v/>
      </c>
      <c r="AI4698" s="2" t="str">
        <f t="shared" si="297"/>
        <v>Huyện Gia Lâm</v>
      </c>
      <c r="AK4698" s="2" t="str">
        <f t="shared" si="298"/>
        <v/>
      </c>
      <c r="BF4698" s="2" t="str">
        <f>VLOOKUP(M4698,'[1]mã win'!G:K,5,0)</f>
        <v>B</v>
      </c>
    </row>
    <row r="4699" spans="1:58" x14ac:dyDescent="0.25">
      <c r="A4699" s="6" t="s">
        <v>22767</v>
      </c>
      <c r="B4699" s="6" t="s">
        <v>15463</v>
      </c>
      <c r="C4699" s="6" t="s">
        <v>22768</v>
      </c>
      <c r="D4699" s="2" t="s">
        <v>27</v>
      </c>
      <c r="E4699" s="2" t="s">
        <v>10703</v>
      </c>
      <c r="G4699" s="6" t="s">
        <v>15031</v>
      </c>
      <c r="H4699" s="6"/>
      <c r="I4699" s="6"/>
      <c r="J4699" s="6"/>
      <c r="K4699" s="7"/>
      <c r="L4699" s="6" t="s">
        <v>24</v>
      </c>
      <c r="M4699" s="6" t="s">
        <v>25</v>
      </c>
      <c r="N4699" s="6" t="s">
        <v>25</v>
      </c>
      <c r="O4699" s="6" t="s">
        <v>10703</v>
      </c>
      <c r="P4699" s="8" t="s">
        <v>27</v>
      </c>
      <c r="Q4699" s="9">
        <v>44783.412170636599</v>
      </c>
      <c r="R4699" s="6" t="s">
        <v>6465</v>
      </c>
      <c r="X4699" s="6" t="s">
        <v>22769</v>
      </c>
      <c r="Y4699" s="2" t="s">
        <v>22770</v>
      </c>
      <c r="Z4699" s="2" t="s">
        <v>10703</v>
      </c>
      <c r="AA4699" s="2" t="s">
        <v>6657</v>
      </c>
      <c r="AB4699" s="2" t="s">
        <v>27</v>
      </c>
      <c r="AC4699" s="2" t="s">
        <v>27</v>
      </c>
      <c r="AD4699" s="2" t="s">
        <v>27</v>
      </c>
      <c r="AE4699" s="2" t="s">
        <v>27</v>
      </c>
      <c r="AG4699" s="2" t="str">
        <f t="shared" si="295"/>
        <v/>
      </c>
      <c r="AH4699" s="2" t="str">
        <f t="shared" si="296"/>
        <v/>
      </c>
      <c r="AI4699" s="2" t="str">
        <f t="shared" si="297"/>
        <v>Huyện Đan Phượng</v>
      </c>
      <c r="AK4699" s="2" t="str">
        <f t="shared" si="298"/>
        <v/>
      </c>
      <c r="BF4699" s="2" t="str">
        <f>VLOOKUP(M4699,'[1]mã win'!G:K,5,0)</f>
        <v>B</v>
      </c>
    </row>
    <row r="4700" spans="1:58" x14ac:dyDescent="0.25">
      <c r="A4700" s="6" t="s">
        <v>22771</v>
      </c>
      <c r="B4700" s="6" t="s">
        <v>15468</v>
      </c>
      <c r="C4700" s="6" t="s">
        <v>22772</v>
      </c>
      <c r="D4700" s="2" t="s">
        <v>27</v>
      </c>
      <c r="E4700" s="2" t="s">
        <v>10324</v>
      </c>
      <c r="G4700" s="6" t="s">
        <v>16950</v>
      </c>
      <c r="H4700" s="6"/>
      <c r="I4700" s="6"/>
      <c r="J4700" s="6"/>
      <c r="K4700" s="7"/>
      <c r="L4700" s="6" t="s">
        <v>235</v>
      </c>
      <c r="M4700" s="6" t="s">
        <v>25</v>
      </c>
      <c r="N4700" s="6" t="s">
        <v>25</v>
      </c>
      <c r="O4700" s="6" t="s">
        <v>10324</v>
      </c>
      <c r="P4700" s="8" t="s">
        <v>27</v>
      </c>
      <c r="Q4700" s="9">
        <v>44770.608659722202</v>
      </c>
      <c r="R4700" s="6" t="s">
        <v>6465</v>
      </c>
      <c r="X4700" s="6" t="s">
        <v>22773</v>
      </c>
      <c r="Y4700" s="2" t="s">
        <v>21709</v>
      </c>
      <c r="Z4700" s="2" t="s">
        <v>22774</v>
      </c>
      <c r="AA4700" s="2" t="s">
        <v>10324</v>
      </c>
      <c r="AB4700" s="2" t="s">
        <v>31</v>
      </c>
      <c r="AC4700" s="2" t="s">
        <v>27</v>
      </c>
      <c r="AD4700" s="2" t="s">
        <v>27</v>
      </c>
      <c r="AE4700" s="2" t="s">
        <v>27</v>
      </c>
      <c r="AG4700" s="2" t="str">
        <f t="shared" si="295"/>
        <v/>
      </c>
      <c r="AH4700" s="2" t="str">
        <f t="shared" si="296"/>
        <v/>
      </c>
      <c r="AI4700" s="2" t="str">
        <f t="shared" si="297"/>
        <v>Huyện Sóc Sơn</v>
      </c>
      <c r="AK4700" s="2" t="str">
        <f t="shared" si="298"/>
        <v/>
      </c>
      <c r="BF4700" s="2" t="str">
        <f>VLOOKUP(M4700,'[1]mã win'!G:K,5,0)</f>
        <v>B</v>
      </c>
    </row>
    <row r="4701" spans="1:58" x14ac:dyDescent="0.25">
      <c r="A4701" s="6" t="s">
        <v>22775</v>
      </c>
      <c r="B4701" s="6" t="s">
        <v>15457</v>
      </c>
      <c r="C4701" s="6" t="s">
        <v>22776</v>
      </c>
      <c r="D4701" s="2" t="s">
        <v>27</v>
      </c>
      <c r="E4701" s="2" t="s">
        <v>5774</v>
      </c>
      <c r="G4701" s="6" t="s">
        <v>15024</v>
      </c>
      <c r="H4701" s="6" t="s">
        <v>27</v>
      </c>
      <c r="I4701" s="6"/>
      <c r="J4701" s="6"/>
      <c r="K4701" s="7">
        <v>60</v>
      </c>
      <c r="L4701" s="6" t="s">
        <v>199</v>
      </c>
      <c r="M4701" s="6" t="s">
        <v>39</v>
      </c>
      <c r="N4701" s="6" t="s">
        <v>39</v>
      </c>
      <c r="O4701" s="6" t="s">
        <v>5774</v>
      </c>
      <c r="P4701" s="8" t="s">
        <v>27</v>
      </c>
      <c r="Q4701" s="9">
        <v>44779.673091053199</v>
      </c>
      <c r="R4701" s="6" t="s">
        <v>28</v>
      </c>
      <c r="X4701" s="6" t="s">
        <v>22777</v>
      </c>
      <c r="Y4701" s="2" t="s">
        <v>22778</v>
      </c>
      <c r="Z4701" s="2" t="s">
        <v>13131</v>
      </c>
      <c r="AA4701" s="2" t="s">
        <v>114</v>
      </c>
      <c r="AB4701" s="2" t="s">
        <v>27</v>
      </c>
      <c r="AC4701" s="2" t="s">
        <v>27</v>
      </c>
      <c r="AD4701" s="2" t="s">
        <v>27</v>
      </c>
      <c r="AE4701" s="2" t="s">
        <v>27</v>
      </c>
      <c r="AG4701" s="2" t="str">
        <f t="shared" si="295"/>
        <v/>
      </c>
      <c r="AH4701" s="2" t="str">
        <f t="shared" si="296"/>
        <v/>
      </c>
      <c r="AI4701" s="2" t="str">
        <f t="shared" si="297"/>
        <v/>
      </c>
      <c r="AK4701" s="2" t="str">
        <f t="shared" si="298"/>
        <v/>
      </c>
      <c r="BF4701" s="2" t="str">
        <f>VLOOKUP(M4701,'[1]mã win'!G:K,5,0)</f>
        <v>N</v>
      </c>
    </row>
    <row r="4702" spans="1:58" x14ac:dyDescent="0.25">
      <c r="A4702" s="6" t="s">
        <v>22779</v>
      </c>
      <c r="B4702" s="6" t="s">
        <v>15463</v>
      </c>
      <c r="C4702" s="6" t="s">
        <v>22780</v>
      </c>
      <c r="D4702" s="2" t="s">
        <v>27</v>
      </c>
      <c r="E4702" s="2" t="s">
        <v>1109</v>
      </c>
      <c r="G4702" s="6" t="s">
        <v>15031</v>
      </c>
      <c r="H4702" s="6"/>
      <c r="I4702" s="6"/>
      <c r="J4702" s="6"/>
      <c r="K4702" s="7"/>
      <c r="L4702" s="6" t="s">
        <v>8064</v>
      </c>
      <c r="M4702" s="6" t="s">
        <v>25</v>
      </c>
      <c r="N4702" s="6" t="s">
        <v>25</v>
      </c>
      <c r="O4702" s="6" t="s">
        <v>1109</v>
      </c>
      <c r="P4702" s="8" t="s">
        <v>27</v>
      </c>
      <c r="Q4702" s="9">
        <v>44886.456667129598</v>
      </c>
      <c r="R4702" s="6" t="s">
        <v>6465</v>
      </c>
      <c r="X4702" s="6" t="s">
        <v>22781</v>
      </c>
      <c r="Y4702" s="2" t="s">
        <v>22782</v>
      </c>
      <c r="Z4702" s="2" t="s">
        <v>6609</v>
      </c>
      <c r="AA4702" s="2" t="s">
        <v>1109</v>
      </c>
      <c r="AB4702" s="2" t="s">
        <v>31</v>
      </c>
      <c r="AC4702" s="2" t="s">
        <v>27</v>
      </c>
      <c r="AD4702" s="2" t="s">
        <v>27</v>
      </c>
      <c r="AE4702" s="2" t="s">
        <v>27</v>
      </c>
      <c r="AG4702" s="2" t="str">
        <f t="shared" si="295"/>
        <v/>
      </c>
      <c r="AH4702" s="2" t="str">
        <f t="shared" si="296"/>
        <v/>
      </c>
      <c r="AI4702" s="2" t="str">
        <f t="shared" si="297"/>
        <v>Huyện Thanh Trì</v>
      </c>
      <c r="AK4702" s="2" t="str">
        <f t="shared" si="298"/>
        <v/>
      </c>
      <c r="BF4702" s="2" t="str">
        <f>VLOOKUP(M4702,'[1]mã win'!G:K,5,0)</f>
        <v>B</v>
      </c>
    </row>
    <row r="4703" spans="1:58" x14ac:dyDescent="0.25">
      <c r="A4703" s="6" t="s">
        <v>22783</v>
      </c>
      <c r="B4703" s="6" t="s">
        <v>22784</v>
      </c>
      <c r="C4703" s="6" t="s">
        <v>22785</v>
      </c>
      <c r="D4703" s="2" t="s">
        <v>27</v>
      </c>
      <c r="E4703" s="2" t="s">
        <v>5774</v>
      </c>
      <c r="G4703" s="6" t="s">
        <v>15024</v>
      </c>
      <c r="H4703" s="6" t="s">
        <v>27</v>
      </c>
      <c r="I4703" s="6"/>
      <c r="J4703" s="6"/>
      <c r="K4703" s="7">
        <v>60</v>
      </c>
      <c r="L4703" s="6" t="s">
        <v>199</v>
      </c>
      <c r="M4703" s="6" t="s">
        <v>39</v>
      </c>
      <c r="N4703" s="6" t="s">
        <v>39</v>
      </c>
      <c r="O4703" s="6" t="s">
        <v>5774</v>
      </c>
      <c r="P4703" s="8" t="s">
        <v>27</v>
      </c>
      <c r="Q4703" s="9">
        <v>44779.597266122699</v>
      </c>
      <c r="R4703" s="6" t="s">
        <v>28</v>
      </c>
      <c r="X4703" s="6" t="s">
        <v>22786</v>
      </c>
      <c r="Y4703" s="2" t="s">
        <v>22236</v>
      </c>
      <c r="Z4703" s="2" t="s">
        <v>22787</v>
      </c>
      <c r="AA4703" s="2" t="s">
        <v>5774</v>
      </c>
      <c r="AB4703" s="2" t="s">
        <v>15449</v>
      </c>
      <c r="AC4703" s="2" t="s">
        <v>27</v>
      </c>
      <c r="AD4703" s="2" t="s">
        <v>27</v>
      </c>
      <c r="AE4703" s="2" t="s">
        <v>27</v>
      </c>
      <c r="AG4703" s="2" t="str">
        <f t="shared" si="295"/>
        <v/>
      </c>
      <c r="AH4703" s="2" t="str">
        <f t="shared" si="296"/>
        <v/>
      </c>
      <c r="AI4703" s="2" t="str">
        <f t="shared" si="297"/>
        <v>Huyện Củ Chi</v>
      </c>
      <c r="AK4703" s="2" t="str">
        <f t="shared" si="298"/>
        <v/>
      </c>
      <c r="BF4703" s="2" t="str">
        <f>VLOOKUP(M4703,'[1]mã win'!G:K,5,0)</f>
        <v>N</v>
      </c>
    </row>
    <row r="4704" spans="1:58" x14ac:dyDescent="0.25">
      <c r="A4704" s="6" t="s">
        <v>22788</v>
      </c>
      <c r="B4704" s="6" t="s">
        <v>16559</v>
      </c>
      <c r="C4704" s="6" t="s">
        <v>22789</v>
      </c>
      <c r="D4704" s="2" t="s">
        <v>11823</v>
      </c>
      <c r="E4704" s="2" t="s">
        <v>51</v>
      </c>
      <c r="G4704" s="6" t="s">
        <v>15024</v>
      </c>
      <c r="H4704" s="6" t="s">
        <v>27</v>
      </c>
      <c r="I4704" s="6"/>
      <c r="J4704" s="6"/>
      <c r="K4704" s="7">
        <v>60</v>
      </c>
      <c r="L4704" s="6" t="s">
        <v>63</v>
      </c>
      <c r="M4704" s="6" t="s">
        <v>39</v>
      </c>
      <c r="N4704" s="6" t="s">
        <v>39</v>
      </c>
      <c r="O4704" s="6" t="s">
        <v>51</v>
      </c>
      <c r="P4704" s="8" t="s">
        <v>27</v>
      </c>
      <c r="Q4704" s="9">
        <v>44769.4925665509</v>
      </c>
      <c r="R4704" s="6" t="s">
        <v>28</v>
      </c>
      <c r="X4704" s="6" t="s">
        <v>22790</v>
      </c>
      <c r="Y4704" s="2" t="s">
        <v>22791</v>
      </c>
      <c r="Z4704" s="2" t="s">
        <v>11823</v>
      </c>
      <c r="AA4704" s="2" t="s">
        <v>7453</v>
      </c>
      <c r="AB4704" s="2" t="s">
        <v>114</v>
      </c>
      <c r="AC4704" s="2" t="s">
        <v>27</v>
      </c>
      <c r="AD4704" s="2" t="s">
        <v>27</v>
      </c>
      <c r="AE4704" s="2" t="s">
        <v>27</v>
      </c>
      <c r="AG4704" s="2" t="str">
        <f t="shared" si="295"/>
        <v>P.Bình Trưng Đông</v>
      </c>
      <c r="AH4704" s="2" t="str">
        <f t="shared" si="296"/>
        <v/>
      </c>
      <c r="AI4704" s="2" t="str">
        <f t="shared" si="297"/>
        <v/>
      </c>
      <c r="AK4704" s="2" t="str">
        <f t="shared" si="298"/>
        <v/>
      </c>
      <c r="BF4704" s="2" t="str">
        <f>VLOOKUP(M4704,'[1]mã win'!G:K,5,0)</f>
        <v>N</v>
      </c>
    </row>
    <row r="4705" spans="1:58" x14ac:dyDescent="0.25">
      <c r="A4705" s="6" t="s">
        <v>22792</v>
      </c>
      <c r="B4705" s="6" t="s">
        <v>15457</v>
      </c>
      <c r="C4705" s="6" t="s">
        <v>22793</v>
      </c>
      <c r="D4705" s="2" t="s">
        <v>16529</v>
      </c>
      <c r="E4705" s="2" t="s">
        <v>391</v>
      </c>
      <c r="G4705" s="6" t="s">
        <v>15024</v>
      </c>
      <c r="H4705" s="6" t="s">
        <v>27</v>
      </c>
      <c r="I4705" s="6"/>
      <c r="J4705" s="6"/>
      <c r="K4705" s="7">
        <v>60</v>
      </c>
      <c r="L4705" s="6" t="s">
        <v>133</v>
      </c>
      <c r="M4705" s="6" t="s">
        <v>39</v>
      </c>
      <c r="N4705" s="6" t="s">
        <v>39</v>
      </c>
      <c r="O4705" s="6" t="s">
        <v>305</v>
      </c>
      <c r="P4705" s="8" t="s">
        <v>27</v>
      </c>
      <c r="Q4705" s="9">
        <v>44770.421706446803</v>
      </c>
      <c r="R4705" s="6" t="s">
        <v>28</v>
      </c>
      <c r="X4705" s="6" t="s">
        <v>22794</v>
      </c>
      <c r="Y4705" s="2" t="s">
        <v>22795</v>
      </c>
      <c r="Z4705" s="2" t="s">
        <v>5943</v>
      </c>
      <c r="AA4705" s="2" t="s">
        <v>16529</v>
      </c>
      <c r="AB4705" s="2" t="s">
        <v>391</v>
      </c>
      <c r="AC4705" s="2" t="s">
        <v>114</v>
      </c>
      <c r="AD4705" s="2" t="s">
        <v>27</v>
      </c>
      <c r="AE4705" s="2" t="s">
        <v>27</v>
      </c>
      <c r="AG4705" s="2" t="str">
        <f t="shared" si="295"/>
        <v>P.Tân Tạo A</v>
      </c>
      <c r="AH4705" s="2" t="str">
        <f t="shared" si="296"/>
        <v>Q.Bình Tân</v>
      </c>
      <c r="AI4705" s="2" t="str">
        <f t="shared" si="297"/>
        <v/>
      </c>
      <c r="AK4705" s="2" t="str">
        <f t="shared" si="298"/>
        <v/>
      </c>
      <c r="BF4705" s="2" t="str">
        <f>VLOOKUP(M4705,'[1]mã win'!G:K,5,0)</f>
        <v>N</v>
      </c>
    </row>
    <row r="4706" spans="1:58" x14ac:dyDescent="0.25">
      <c r="A4706" s="6" t="s">
        <v>22796</v>
      </c>
      <c r="B4706" s="6" t="s">
        <v>15457</v>
      </c>
      <c r="C4706" s="6" t="s">
        <v>22797</v>
      </c>
      <c r="D4706" s="2" t="s">
        <v>17633</v>
      </c>
      <c r="E4706" s="2" t="s">
        <v>13001</v>
      </c>
      <c r="G4706" s="6" t="s">
        <v>15024</v>
      </c>
      <c r="H4706" s="6" t="s">
        <v>27</v>
      </c>
      <c r="I4706" s="6"/>
      <c r="J4706" s="6"/>
      <c r="K4706" s="7">
        <v>60</v>
      </c>
      <c r="L4706" s="6" t="s">
        <v>133</v>
      </c>
      <c r="M4706" s="6" t="s">
        <v>39</v>
      </c>
      <c r="N4706" s="6" t="s">
        <v>39</v>
      </c>
      <c r="O4706" s="6" t="s">
        <v>305</v>
      </c>
      <c r="P4706" s="8" t="s">
        <v>27</v>
      </c>
      <c r="Q4706" s="9">
        <v>44799.3826338773</v>
      </c>
      <c r="R4706" s="6" t="s">
        <v>28</v>
      </c>
      <c r="X4706" s="6" t="s">
        <v>22798</v>
      </c>
      <c r="Y4706" s="2" t="s">
        <v>22799</v>
      </c>
      <c r="Z4706" s="2" t="s">
        <v>22800</v>
      </c>
      <c r="AA4706" s="2" t="s">
        <v>17633</v>
      </c>
      <c r="AB4706" s="2" t="s">
        <v>13001</v>
      </c>
      <c r="AC4706" s="2" t="s">
        <v>114</v>
      </c>
      <c r="AD4706" s="2" t="s">
        <v>27</v>
      </c>
      <c r="AE4706" s="2" t="s">
        <v>27</v>
      </c>
      <c r="AG4706" s="2" t="str">
        <f t="shared" si="295"/>
        <v>P. An Lạc</v>
      </c>
      <c r="AH4706" s="2" t="str">
        <f t="shared" si="296"/>
        <v>Q. Bình Tân</v>
      </c>
      <c r="AI4706" s="2" t="str">
        <f t="shared" si="297"/>
        <v/>
      </c>
      <c r="AK4706" s="2" t="str">
        <f t="shared" si="298"/>
        <v/>
      </c>
      <c r="BF4706" s="2" t="str">
        <f>VLOOKUP(M4706,'[1]mã win'!G:K,5,0)</f>
        <v>N</v>
      </c>
    </row>
    <row r="4707" spans="1:58" x14ac:dyDescent="0.25">
      <c r="A4707" s="6" t="s">
        <v>22801</v>
      </c>
      <c r="B4707" s="6" t="s">
        <v>15457</v>
      </c>
      <c r="C4707" s="6" t="s">
        <v>22802</v>
      </c>
      <c r="D4707" s="2" t="s">
        <v>22803</v>
      </c>
      <c r="E4707" s="2" t="s">
        <v>14181</v>
      </c>
      <c r="G4707" s="6" t="s">
        <v>15024</v>
      </c>
      <c r="H4707" s="6" t="s">
        <v>27</v>
      </c>
      <c r="I4707" s="6"/>
      <c r="J4707" s="6"/>
      <c r="K4707" s="7">
        <v>60</v>
      </c>
      <c r="L4707" s="6" t="s">
        <v>133</v>
      </c>
      <c r="M4707" s="6" t="s">
        <v>39</v>
      </c>
      <c r="N4707" s="6" t="s">
        <v>39</v>
      </c>
      <c r="O4707" s="6" t="s">
        <v>305</v>
      </c>
      <c r="P4707" s="8" t="s">
        <v>27</v>
      </c>
      <c r="Q4707" s="9">
        <v>44828.6882469907</v>
      </c>
      <c r="R4707" s="6" t="s">
        <v>28</v>
      </c>
      <c r="X4707" s="6" t="s">
        <v>22804</v>
      </c>
      <c r="Y4707" s="2" t="s">
        <v>22805</v>
      </c>
      <c r="Z4707" s="2" t="s">
        <v>22803</v>
      </c>
      <c r="AA4707" s="2" t="s">
        <v>14181</v>
      </c>
      <c r="AB4707" s="2" t="s">
        <v>4832</v>
      </c>
      <c r="AC4707" s="2" t="s">
        <v>27</v>
      </c>
      <c r="AD4707" s="2" t="s">
        <v>27</v>
      </c>
      <c r="AE4707" s="2" t="s">
        <v>27</v>
      </c>
      <c r="AG4707" s="2" t="str">
        <f t="shared" si="295"/>
        <v>P. AN LẠC</v>
      </c>
      <c r="AH4707" s="2" t="str">
        <f t="shared" si="296"/>
        <v>QUẬN BÌNH TÂN</v>
      </c>
      <c r="AI4707" s="2" t="str">
        <f t="shared" si="297"/>
        <v/>
      </c>
      <c r="AK4707" s="2" t="str">
        <f t="shared" si="298"/>
        <v/>
      </c>
      <c r="BF4707" s="2" t="str">
        <f>VLOOKUP(M4707,'[1]mã win'!G:K,5,0)</f>
        <v>N</v>
      </c>
    </row>
    <row r="4708" spans="1:58" x14ac:dyDescent="0.25">
      <c r="A4708" s="6" t="s">
        <v>22806</v>
      </c>
      <c r="B4708" s="6" t="s">
        <v>15457</v>
      </c>
      <c r="C4708" s="6" t="s">
        <v>22807</v>
      </c>
      <c r="D4708" s="2" t="s">
        <v>22808</v>
      </c>
      <c r="E4708" s="2" t="s">
        <v>8384</v>
      </c>
      <c r="G4708" s="6" t="s">
        <v>15024</v>
      </c>
      <c r="H4708" s="6" t="s">
        <v>27</v>
      </c>
      <c r="I4708" s="6"/>
      <c r="J4708" s="6"/>
      <c r="K4708" s="7">
        <v>60</v>
      </c>
      <c r="L4708" s="6" t="s">
        <v>50</v>
      </c>
      <c r="M4708" s="6" t="s">
        <v>39</v>
      </c>
      <c r="N4708" s="6" t="s">
        <v>39</v>
      </c>
      <c r="O4708" s="6" t="s">
        <v>143</v>
      </c>
      <c r="P4708" s="8" t="s">
        <v>27</v>
      </c>
      <c r="Q4708" s="9">
        <v>44841.581328205997</v>
      </c>
      <c r="R4708" s="6" t="s">
        <v>28</v>
      </c>
      <c r="X4708" s="6" t="s">
        <v>22809</v>
      </c>
      <c r="Y4708" s="2" t="s">
        <v>22810</v>
      </c>
      <c r="Z4708" s="2" t="s">
        <v>22808</v>
      </c>
      <c r="AA4708" s="2" t="s">
        <v>8384</v>
      </c>
      <c r="AB4708" s="2" t="s">
        <v>114</v>
      </c>
      <c r="AC4708" s="2" t="s">
        <v>27</v>
      </c>
      <c r="AD4708" s="2" t="s">
        <v>27</v>
      </c>
      <c r="AE4708" s="2" t="s">
        <v>27</v>
      </c>
      <c r="AG4708" s="2" t="str">
        <f t="shared" si="295"/>
        <v>P.Tân Thuận Tây</v>
      </c>
      <c r="AH4708" s="2" t="str">
        <f t="shared" si="296"/>
        <v>Q.7</v>
      </c>
      <c r="AI4708" s="2" t="str">
        <f t="shared" si="297"/>
        <v/>
      </c>
      <c r="AK4708" s="2" t="str">
        <f t="shared" si="298"/>
        <v/>
      </c>
      <c r="BF4708" s="2" t="str">
        <f>VLOOKUP(M4708,'[1]mã win'!G:K,5,0)</f>
        <v>N</v>
      </c>
    </row>
    <row r="4709" spans="1:58" x14ac:dyDescent="0.25">
      <c r="A4709" s="6" t="s">
        <v>22811</v>
      </c>
      <c r="B4709" s="6" t="s">
        <v>15468</v>
      </c>
      <c r="C4709" s="6" t="s">
        <v>22812</v>
      </c>
      <c r="D4709" s="2" t="s">
        <v>27</v>
      </c>
      <c r="E4709" s="2" t="s">
        <v>1173</v>
      </c>
      <c r="G4709" s="6" t="s">
        <v>15031</v>
      </c>
      <c r="H4709" s="6"/>
      <c r="I4709" s="6"/>
      <c r="J4709" s="6"/>
      <c r="K4709" s="7"/>
      <c r="L4709" s="6" t="s">
        <v>8064</v>
      </c>
      <c r="M4709" s="6" t="s">
        <v>25</v>
      </c>
      <c r="N4709" s="6" t="s">
        <v>25</v>
      </c>
      <c r="O4709" s="6" t="s">
        <v>1173</v>
      </c>
      <c r="P4709" s="8" t="s">
        <v>27</v>
      </c>
      <c r="Q4709" s="9">
        <v>44784.433890393499</v>
      </c>
      <c r="R4709" s="6" t="s">
        <v>6465</v>
      </c>
      <c r="X4709" s="6" t="s">
        <v>22813</v>
      </c>
      <c r="Y4709" s="2" t="s">
        <v>11611</v>
      </c>
      <c r="Z4709" s="2" t="s">
        <v>1173</v>
      </c>
      <c r="AA4709" s="2" t="s">
        <v>6657</v>
      </c>
      <c r="AB4709" s="2" t="s">
        <v>27</v>
      </c>
      <c r="AC4709" s="2" t="s">
        <v>27</v>
      </c>
      <c r="AD4709" s="2" t="s">
        <v>27</v>
      </c>
      <c r="AE4709" s="2" t="s">
        <v>27</v>
      </c>
      <c r="AG4709" s="2" t="str">
        <f t="shared" si="295"/>
        <v/>
      </c>
      <c r="AH4709" s="2" t="str">
        <f t="shared" si="296"/>
        <v/>
      </c>
      <c r="AI4709" s="2" t="str">
        <f t="shared" si="297"/>
        <v>Huyện Chương Mỹ</v>
      </c>
      <c r="AK4709" s="2" t="str">
        <f t="shared" si="298"/>
        <v/>
      </c>
      <c r="BF4709" s="2" t="str">
        <f>VLOOKUP(M4709,'[1]mã win'!G:K,5,0)</f>
        <v>B</v>
      </c>
    </row>
    <row r="4710" spans="1:58" x14ac:dyDescent="0.25">
      <c r="A4710" s="6" t="s">
        <v>22814</v>
      </c>
      <c r="B4710" s="6" t="s">
        <v>15468</v>
      </c>
      <c r="C4710" s="6" t="s">
        <v>22815</v>
      </c>
      <c r="D4710" s="2" t="s">
        <v>6566</v>
      </c>
      <c r="E4710" s="2" t="s">
        <v>7716</v>
      </c>
      <c r="G4710" s="6" t="s">
        <v>15031</v>
      </c>
      <c r="H4710" s="6"/>
      <c r="I4710" s="6"/>
      <c r="J4710" s="6"/>
      <c r="K4710" s="7"/>
      <c r="L4710" s="6" t="s">
        <v>24</v>
      </c>
      <c r="M4710" s="6" t="s">
        <v>25</v>
      </c>
      <c r="N4710" s="6" t="s">
        <v>25</v>
      </c>
      <c r="O4710" s="6" t="s">
        <v>1152</v>
      </c>
      <c r="P4710" s="8" t="s">
        <v>27</v>
      </c>
      <c r="Q4710" s="9">
        <v>44845.5561936343</v>
      </c>
      <c r="R4710" s="6" t="s">
        <v>6465</v>
      </c>
      <c r="X4710" s="6" t="s">
        <v>22816</v>
      </c>
      <c r="Y4710" s="2" t="s">
        <v>6566</v>
      </c>
      <c r="Z4710" s="2" t="s">
        <v>7716</v>
      </c>
      <c r="AA4710" s="2" t="s">
        <v>31</v>
      </c>
      <c r="AB4710" s="2" t="s">
        <v>27</v>
      </c>
      <c r="AC4710" s="2" t="s">
        <v>27</v>
      </c>
      <c r="AD4710" s="2" t="s">
        <v>27</v>
      </c>
      <c r="AE4710" s="2" t="s">
        <v>27</v>
      </c>
      <c r="AG4710" s="2" t="str">
        <f t="shared" si="295"/>
        <v>Phường Đông Ngạc</v>
      </c>
      <c r="AH4710" s="2" t="str">
        <f t="shared" si="296"/>
        <v>Q.Bắc Từ Liêm</v>
      </c>
      <c r="AI4710" s="2" t="str">
        <f t="shared" si="297"/>
        <v/>
      </c>
      <c r="AK4710" s="2" t="str">
        <f t="shared" si="298"/>
        <v/>
      </c>
      <c r="BF4710" s="2" t="str">
        <f>VLOOKUP(M4710,'[1]mã win'!G:K,5,0)</f>
        <v>B</v>
      </c>
    </row>
    <row r="4711" spans="1:58" x14ac:dyDescent="0.25">
      <c r="A4711" s="6" t="s">
        <v>22817</v>
      </c>
      <c r="B4711" s="6" t="s">
        <v>15468</v>
      </c>
      <c r="C4711" s="6" t="s">
        <v>22818</v>
      </c>
      <c r="D4711" s="2" t="s">
        <v>27</v>
      </c>
      <c r="E4711" s="2" t="s">
        <v>14430</v>
      </c>
      <c r="G4711" s="6" t="s">
        <v>15031</v>
      </c>
      <c r="H4711" s="6"/>
      <c r="I4711" s="6"/>
      <c r="J4711" s="6"/>
      <c r="K4711" s="7"/>
      <c r="L4711" s="6" t="s">
        <v>8064</v>
      </c>
      <c r="M4711" s="6" t="s">
        <v>25</v>
      </c>
      <c r="N4711" s="6" t="s">
        <v>25</v>
      </c>
      <c r="O4711" s="6" t="s">
        <v>14430</v>
      </c>
      <c r="P4711" s="8" t="s">
        <v>27</v>
      </c>
      <c r="Q4711" s="9">
        <v>44804.561071145799</v>
      </c>
      <c r="R4711" s="6" t="s">
        <v>6465</v>
      </c>
      <c r="X4711" s="6" t="s">
        <v>18128</v>
      </c>
      <c r="Y4711" s="2" t="s">
        <v>22819</v>
      </c>
      <c r="Z4711" s="2" t="s">
        <v>14430</v>
      </c>
      <c r="AA4711" s="2" t="s">
        <v>31</v>
      </c>
      <c r="AB4711" s="2" t="s">
        <v>27</v>
      </c>
      <c r="AC4711" s="2" t="s">
        <v>27</v>
      </c>
      <c r="AD4711" s="2" t="s">
        <v>27</v>
      </c>
      <c r="AE4711" s="2" t="s">
        <v>27</v>
      </c>
      <c r="AG4711" s="2" t="str">
        <f t="shared" si="295"/>
        <v/>
      </c>
      <c r="AH4711" s="2" t="str">
        <f t="shared" si="296"/>
        <v/>
      </c>
      <c r="AI4711" s="2" t="str">
        <f t="shared" si="297"/>
        <v>Huyện Phúc Thọ</v>
      </c>
      <c r="AK4711" s="2" t="str">
        <f t="shared" si="298"/>
        <v/>
      </c>
      <c r="BF4711" s="2" t="str">
        <f>VLOOKUP(M4711,'[1]mã win'!G:K,5,0)</f>
        <v>B</v>
      </c>
    </row>
    <row r="4712" spans="1:58" x14ac:dyDescent="0.25">
      <c r="A4712" s="6" t="s">
        <v>22820</v>
      </c>
      <c r="B4712" s="6" t="s">
        <v>15457</v>
      </c>
      <c r="C4712" s="6" t="s">
        <v>22821</v>
      </c>
      <c r="D4712" s="2" t="s">
        <v>20247</v>
      </c>
      <c r="E4712" s="2" t="s">
        <v>51</v>
      </c>
      <c r="G4712" s="6" t="s">
        <v>15024</v>
      </c>
      <c r="H4712" s="6" t="s">
        <v>27</v>
      </c>
      <c r="I4712" s="6"/>
      <c r="J4712" s="6"/>
      <c r="K4712" s="7">
        <v>60</v>
      </c>
      <c r="L4712" s="6" t="s">
        <v>63</v>
      </c>
      <c r="M4712" s="6" t="s">
        <v>39</v>
      </c>
      <c r="N4712" s="6" t="s">
        <v>39</v>
      </c>
      <c r="O4712" s="6" t="s">
        <v>51</v>
      </c>
      <c r="P4712" s="8" t="s">
        <v>27</v>
      </c>
      <c r="Q4712" s="9">
        <v>44809.718108911999</v>
      </c>
      <c r="R4712" s="6" t="s">
        <v>28</v>
      </c>
      <c r="X4712" s="6" t="s">
        <v>22822</v>
      </c>
      <c r="Y4712" s="2" t="s">
        <v>20247</v>
      </c>
      <c r="Z4712" s="2" t="s">
        <v>3534</v>
      </c>
      <c r="AA4712" s="2" t="s">
        <v>114</v>
      </c>
      <c r="AB4712" s="2" t="s">
        <v>27</v>
      </c>
      <c r="AC4712" s="2" t="s">
        <v>27</v>
      </c>
      <c r="AD4712" s="2" t="s">
        <v>27</v>
      </c>
      <c r="AE4712" s="2" t="s">
        <v>27</v>
      </c>
      <c r="AG4712" s="2" t="str">
        <f t="shared" si="295"/>
        <v>P. Hiệp Bình Chánh</v>
      </c>
      <c r="AH4712" s="2" t="str">
        <f t="shared" si="296"/>
        <v/>
      </c>
      <c r="AI4712" s="2" t="str">
        <f t="shared" si="297"/>
        <v/>
      </c>
      <c r="AK4712" s="2" t="str">
        <f t="shared" si="298"/>
        <v/>
      </c>
      <c r="BF4712" s="2" t="str">
        <f>VLOOKUP(M4712,'[1]mã win'!G:K,5,0)</f>
        <v>N</v>
      </c>
    </row>
    <row r="4713" spans="1:58" x14ac:dyDescent="0.25">
      <c r="A4713" s="6" t="s">
        <v>22823</v>
      </c>
      <c r="B4713" s="6" t="s">
        <v>15457</v>
      </c>
      <c r="C4713" s="6" t="s">
        <v>22824</v>
      </c>
      <c r="D4713" s="2" t="s">
        <v>22825</v>
      </c>
      <c r="E4713" s="2" t="s">
        <v>51</v>
      </c>
      <c r="G4713" s="6" t="s">
        <v>15024</v>
      </c>
      <c r="H4713" s="6" t="s">
        <v>27</v>
      </c>
      <c r="I4713" s="6"/>
      <c r="J4713" s="6"/>
      <c r="K4713" s="7">
        <v>60</v>
      </c>
      <c r="L4713" s="6" t="s">
        <v>63</v>
      </c>
      <c r="M4713" s="6" t="s">
        <v>39</v>
      </c>
      <c r="N4713" s="6" t="s">
        <v>39</v>
      </c>
      <c r="O4713" s="6" t="s">
        <v>51</v>
      </c>
      <c r="P4713" s="8" t="s">
        <v>27</v>
      </c>
      <c r="Q4713" s="9">
        <v>44779.678104479201</v>
      </c>
      <c r="R4713" s="6" t="s">
        <v>28</v>
      </c>
      <c r="X4713" s="6" t="s">
        <v>22826</v>
      </c>
      <c r="Y4713" s="2" t="s">
        <v>22825</v>
      </c>
      <c r="Z4713" s="2" t="s">
        <v>3534</v>
      </c>
      <c r="AA4713" s="2" t="s">
        <v>4832</v>
      </c>
      <c r="AB4713" s="2" t="s">
        <v>27</v>
      </c>
      <c r="AC4713" s="2" t="s">
        <v>27</v>
      </c>
      <c r="AD4713" s="2" t="s">
        <v>27</v>
      </c>
      <c r="AE4713" s="2" t="s">
        <v>27</v>
      </c>
      <c r="AG4713" s="2" t="str">
        <f t="shared" si="295"/>
        <v>P. Phước Long A</v>
      </c>
      <c r="AH4713" s="2" t="str">
        <f t="shared" si="296"/>
        <v/>
      </c>
      <c r="AI4713" s="2" t="str">
        <f t="shared" si="297"/>
        <v/>
      </c>
      <c r="AK4713" s="2" t="str">
        <f t="shared" si="298"/>
        <v/>
      </c>
      <c r="BF4713" s="2" t="str">
        <f>VLOOKUP(M4713,'[1]mã win'!G:K,5,0)</f>
        <v>N</v>
      </c>
    </row>
    <row r="4714" spans="1:58" x14ac:dyDescent="0.25">
      <c r="A4714" s="6" t="s">
        <v>22827</v>
      </c>
      <c r="B4714" s="6" t="s">
        <v>15468</v>
      </c>
      <c r="C4714" s="6" t="s">
        <v>22828</v>
      </c>
      <c r="D4714" s="2" t="s">
        <v>6559</v>
      </c>
      <c r="E4714" s="2" t="s">
        <v>902</v>
      </c>
      <c r="G4714" s="6" t="s">
        <v>15031</v>
      </c>
      <c r="H4714" s="6"/>
      <c r="I4714" s="6"/>
      <c r="J4714" s="6"/>
      <c r="K4714" s="7"/>
      <c r="L4714" s="6" t="s">
        <v>24</v>
      </c>
      <c r="M4714" s="6" t="s">
        <v>25</v>
      </c>
      <c r="N4714" s="6" t="s">
        <v>25</v>
      </c>
      <c r="O4714" s="6" t="s">
        <v>902</v>
      </c>
      <c r="P4714" s="8" t="s">
        <v>27</v>
      </c>
      <c r="Q4714" s="9">
        <v>44812.730288078703</v>
      </c>
      <c r="R4714" s="6" t="s">
        <v>6465</v>
      </c>
      <c r="X4714" s="6" t="s">
        <v>22829</v>
      </c>
      <c r="Y4714" s="2" t="s">
        <v>9898</v>
      </c>
      <c r="Z4714" s="2" t="s">
        <v>6559</v>
      </c>
      <c r="AA4714" s="2" t="s">
        <v>902</v>
      </c>
      <c r="AB4714" s="2" t="s">
        <v>31</v>
      </c>
      <c r="AC4714" s="2" t="s">
        <v>27</v>
      </c>
      <c r="AD4714" s="2" t="s">
        <v>27</v>
      </c>
      <c r="AE4714" s="2" t="s">
        <v>27</v>
      </c>
      <c r="AG4714" s="2" t="str">
        <f t="shared" si="295"/>
        <v>Phường Yên Nghĩa</v>
      </c>
      <c r="AH4714" s="2" t="str">
        <f t="shared" si="296"/>
        <v>Quận Hà Đông</v>
      </c>
      <c r="AI4714" s="2" t="str">
        <f t="shared" si="297"/>
        <v/>
      </c>
      <c r="AK4714" s="2" t="str">
        <f t="shared" si="298"/>
        <v/>
      </c>
      <c r="BF4714" s="2" t="str">
        <f>VLOOKUP(M4714,'[1]mã win'!G:K,5,0)</f>
        <v>B</v>
      </c>
    </row>
    <row r="4715" spans="1:58" x14ac:dyDescent="0.25">
      <c r="A4715" s="6" t="s">
        <v>22830</v>
      </c>
      <c r="B4715" s="6" t="s">
        <v>15463</v>
      </c>
      <c r="C4715" s="6" t="s">
        <v>22831</v>
      </c>
      <c r="D4715" s="2" t="s">
        <v>27</v>
      </c>
      <c r="E4715" s="2" t="s">
        <v>19915</v>
      </c>
      <c r="G4715" s="6" t="s">
        <v>15031</v>
      </c>
      <c r="H4715" s="6"/>
      <c r="I4715" s="6"/>
      <c r="J4715" s="6"/>
      <c r="K4715" s="7"/>
      <c r="L4715" s="6" t="s">
        <v>8064</v>
      </c>
      <c r="M4715" s="6" t="s">
        <v>25</v>
      </c>
      <c r="N4715" s="6" t="s">
        <v>25</v>
      </c>
      <c r="O4715" s="6" t="s">
        <v>6551</v>
      </c>
      <c r="P4715" s="8" t="s">
        <v>27</v>
      </c>
      <c r="Q4715" s="9">
        <v>44797.353406134302</v>
      </c>
      <c r="R4715" s="6" t="s">
        <v>6465</v>
      </c>
      <c r="X4715" s="6" t="s">
        <v>22832</v>
      </c>
      <c r="Y4715" s="2" t="s">
        <v>22833</v>
      </c>
      <c r="Z4715" s="2" t="s">
        <v>22690</v>
      </c>
      <c r="AA4715" s="2" t="s">
        <v>21340</v>
      </c>
      <c r="AB4715" s="2" t="s">
        <v>19915</v>
      </c>
      <c r="AC4715" s="2" t="s">
        <v>25</v>
      </c>
      <c r="AD4715" s="2" t="s">
        <v>27</v>
      </c>
      <c r="AE4715" s="2" t="s">
        <v>27</v>
      </c>
      <c r="AG4715" s="2" t="str">
        <f t="shared" si="295"/>
        <v/>
      </c>
      <c r="AH4715" s="2" t="str">
        <f t="shared" si="296"/>
        <v/>
      </c>
      <c r="AI4715" s="2" t="str">
        <f t="shared" si="297"/>
        <v>huyện Thanh Oai</v>
      </c>
      <c r="AK4715" s="2" t="str">
        <f t="shared" si="298"/>
        <v/>
      </c>
      <c r="BF4715" s="2" t="str">
        <f>VLOOKUP(M4715,'[1]mã win'!G:K,5,0)</f>
        <v>B</v>
      </c>
    </row>
    <row r="4716" spans="1:58" x14ac:dyDescent="0.25">
      <c r="A4716" s="6" t="s">
        <v>22834</v>
      </c>
      <c r="B4716" s="6" t="s">
        <v>16559</v>
      </c>
      <c r="C4716" s="6" t="s">
        <v>22835</v>
      </c>
      <c r="D4716" s="2" t="s">
        <v>8383</v>
      </c>
      <c r="E4716" s="2" t="s">
        <v>8384</v>
      </c>
      <c r="G4716" s="6" t="s">
        <v>15024</v>
      </c>
      <c r="H4716" s="6" t="s">
        <v>27</v>
      </c>
      <c r="I4716" s="6"/>
      <c r="J4716" s="6"/>
      <c r="K4716" s="7">
        <v>60</v>
      </c>
      <c r="L4716" s="6" t="s">
        <v>50</v>
      </c>
      <c r="M4716" s="6" t="s">
        <v>39</v>
      </c>
      <c r="N4716" s="6" t="s">
        <v>39</v>
      </c>
      <c r="O4716" s="6" t="s">
        <v>143</v>
      </c>
      <c r="P4716" s="8" t="s">
        <v>27</v>
      </c>
      <c r="Q4716" s="9">
        <v>44811.695881597203</v>
      </c>
      <c r="R4716" s="6" t="s">
        <v>28</v>
      </c>
      <c r="X4716" s="6" t="s">
        <v>22836</v>
      </c>
      <c r="Y4716" s="2" t="s">
        <v>22837</v>
      </c>
      <c r="Z4716" s="2" t="s">
        <v>22838</v>
      </c>
      <c r="AA4716" s="2" t="s">
        <v>8383</v>
      </c>
      <c r="AB4716" s="2" t="s">
        <v>8384</v>
      </c>
      <c r="AC4716" s="2" t="s">
        <v>114</v>
      </c>
      <c r="AD4716" s="2" t="s">
        <v>27</v>
      </c>
      <c r="AE4716" s="2" t="s">
        <v>27</v>
      </c>
      <c r="AG4716" s="2" t="str">
        <f t="shared" si="295"/>
        <v>P.Tân Quy</v>
      </c>
      <c r="AH4716" s="2" t="str">
        <f t="shared" si="296"/>
        <v>Q.7</v>
      </c>
      <c r="AI4716" s="2" t="str">
        <f t="shared" si="297"/>
        <v/>
      </c>
      <c r="AK4716" s="2" t="str">
        <f t="shared" si="298"/>
        <v/>
      </c>
      <c r="BF4716" s="2" t="str">
        <f>VLOOKUP(M4716,'[1]mã win'!G:K,5,0)</f>
        <v>N</v>
      </c>
    </row>
    <row r="4717" spans="1:58" x14ac:dyDescent="0.25">
      <c r="A4717" s="6" t="s">
        <v>22839</v>
      </c>
      <c r="B4717" s="6" t="s">
        <v>15457</v>
      </c>
      <c r="C4717" s="6" t="s">
        <v>22840</v>
      </c>
      <c r="D4717" s="2" t="s">
        <v>18848</v>
      </c>
      <c r="E4717" s="2" t="s">
        <v>754</v>
      </c>
      <c r="G4717" s="6" t="s">
        <v>15024</v>
      </c>
      <c r="H4717" s="6" t="s">
        <v>27</v>
      </c>
      <c r="I4717" s="6"/>
      <c r="J4717" s="6"/>
      <c r="K4717" s="7">
        <v>60</v>
      </c>
      <c r="L4717" s="6" t="s">
        <v>199</v>
      </c>
      <c r="M4717" s="6" t="s">
        <v>39</v>
      </c>
      <c r="N4717" s="6" t="s">
        <v>39</v>
      </c>
      <c r="O4717" s="6" t="s">
        <v>754</v>
      </c>
      <c r="P4717" s="8" t="s">
        <v>27</v>
      </c>
      <c r="Q4717" s="9">
        <v>44804.393452662</v>
      </c>
      <c r="R4717" s="6" t="s">
        <v>28</v>
      </c>
      <c r="X4717" s="6" t="s">
        <v>22841</v>
      </c>
      <c r="Y4717" s="2" t="s">
        <v>175</v>
      </c>
      <c r="Z4717" s="2" t="s">
        <v>18848</v>
      </c>
      <c r="AA4717" s="2" t="s">
        <v>754</v>
      </c>
      <c r="AB4717" s="2" t="s">
        <v>114</v>
      </c>
      <c r="AC4717" s="2" t="s">
        <v>27</v>
      </c>
      <c r="AD4717" s="2" t="s">
        <v>27</v>
      </c>
      <c r="AE4717" s="2" t="s">
        <v>27</v>
      </c>
      <c r="AG4717" s="2" t="str">
        <f t="shared" si="295"/>
        <v>Phường Thạnh Lộc</v>
      </c>
      <c r="AH4717" s="2" t="str">
        <f t="shared" si="296"/>
        <v>Quận 12</v>
      </c>
      <c r="AI4717" s="2" t="str">
        <f t="shared" si="297"/>
        <v/>
      </c>
      <c r="AK4717" s="2" t="str">
        <f t="shared" si="298"/>
        <v/>
      </c>
      <c r="BF4717" s="2" t="str">
        <f>VLOOKUP(M4717,'[1]mã win'!G:K,5,0)</f>
        <v>N</v>
      </c>
    </row>
    <row r="4718" spans="1:58" x14ac:dyDescent="0.25">
      <c r="A4718" s="6" t="s">
        <v>22842</v>
      </c>
      <c r="B4718" s="6" t="s">
        <v>15457</v>
      </c>
      <c r="C4718" s="6" t="s">
        <v>22843</v>
      </c>
      <c r="D4718" s="2" t="s">
        <v>27</v>
      </c>
      <c r="E4718" s="2" t="s">
        <v>8384</v>
      </c>
      <c r="G4718" s="6" t="s">
        <v>15024</v>
      </c>
      <c r="H4718" s="6" t="s">
        <v>27</v>
      </c>
      <c r="I4718" s="6"/>
      <c r="J4718" s="6"/>
      <c r="K4718" s="7">
        <v>60</v>
      </c>
      <c r="L4718" s="6" t="s">
        <v>50</v>
      </c>
      <c r="M4718" s="6" t="s">
        <v>39</v>
      </c>
      <c r="N4718" s="6" t="s">
        <v>39</v>
      </c>
      <c r="O4718" s="6" t="s">
        <v>143</v>
      </c>
      <c r="P4718" s="8" t="s">
        <v>27</v>
      </c>
      <c r="Q4718" s="9">
        <v>44841.579592094902</v>
      </c>
      <c r="R4718" s="6" t="s">
        <v>28</v>
      </c>
      <c r="X4718" s="6" t="s">
        <v>262</v>
      </c>
      <c r="Y4718" s="2" t="s">
        <v>22844</v>
      </c>
      <c r="Z4718" s="2" t="s">
        <v>208</v>
      </c>
      <c r="AA4718" s="2" t="s">
        <v>8384</v>
      </c>
      <c r="AB4718" s="2" t="s">
        <v>114</v>
      </c>
      <c r="AC4718" s="2" t="s">
        <v>27</v>
      </c>
      <c r="AD4718" s="2" t="s">
        <v>27</v>
      </c>
      <c r="AE4718" s="2" t="s">
        <v>27</v>
      </c>
      <c r="AG4718" s="2" t="str">
        <f t="shared" si="295"/>
        <v/>
      </c>
      <c r="AH4718" s="2" t="str">
        <f t="shared" si="296"/>
        <v>Q.7</v>
      </c>
      <c r="AI4718" s="2" t="str">
        <f t="shared" si="297"/>
        <v/>
      </c>
      <c r="AK4718" s="2" t="str">
        <f t="shared" si="298"/>
        <v/>
      </c>
      <c r="BF4718" s="2" t="str">
        <f>VLOOKUP(M4718,'[1]mã win'!G:K,5,0)</f>
        <v>N</v>
      </c>
    </row>
    <row r="4719" spans="1:58" x14ac:dyDescent="0.25">
      <c r="A4719" s="6" t="s">
        <v>22845</v>
      </c>
      <c r="B4719" s="6" t="s">
        <v>15463</v>
      </c>
      <c r="C4719" s="6" t="s">
        <v>22846</v>
      </c>
      <c r="D4719" s="2" t="s">
        <v>27</v>
      </c>
      <c r="E4719" s="2" t="s">
        <v>9701</v>
      </c>
      <c r="G4719" s="6" t="s">
        <v>15031</v>
      </c>
      <c r="H4719" s="6"/>
      <c r="I4719" s="6"/>
      <c r="J4719" s="6"/>
      <c r="K4719" s="7"/>
      <c r="L4719" s="6" t="s">
        <v>235</v>
      </c>
      <c r="M4719" s="6" t="s">
        <v>25</v>
      </c>
      <c r="N4719" s="6" t="s">
        <v>25</v>
      </c>
      <c r="O4719" s="6" t="s">
        <v>9701</v>
      </c>
      <c r="P4719" s="8" t="s">
        <v>27</v>
      </c>
      <c r="Q4719" s="9">
        <v>44804.401797835701</v>
      </c>
      <c r="R4719" s="6" t="s">
        <v>6465</v>
      </c>
      <c r="X4719" s="6" t="s">
        <v>22847</v>
      </c>
      <c r="Y4719" s="2" t="s">
        <v>20781</v>
      </c>
      <c r="Z4719" s="2" t="s">
        <v>9701</v>
      </c>
      <c r="AA4719" s="2" t="s">
        <v>31</v>
      </c>
      <c r="AB4719" s="2" t="s">
        <v>27</v>
      </c>
      <c r="AC4719" s="2" t="s">
        <v>27</v>
      </c>
      <c r="AD4719" s="2" t="s">
        <v>27</v>
      </c>
      <c r="AE4719" s="2" t="s">
        <v>27</v>
      </c>
      <c r="AG4719" s="2" t="str">
        <f t="shared" si="295"/>
        <v/>
      </c>
      <c r="AH4719" s="2" t="str">
        <f t="shared" si="296"/>
        <v/>
      </c>
      <c r="AI4719" s="2" t="str">
        <f t="shared" si="297"/>
        <v>Huyện Mê Linh</v>
      </c>
      <c r="AK4719" s="2" t="str">
        <f t="shared" si="298"/>
        <v/>
      </c>
      <c r="BF4719" s="2" t="str">
        <f>VLOOKUP(M4719,'[1]mã win'!G:K,5,0)</f>
        <v>B</v>
      </c>
    </row>
    <row r="4720" spans="1:58" x14ac:dyDescent="0.25">
      <c r="A4720" s="6" t="s">
        <v>22848</v>
      </c>
      <c r="B4720" s="6" t="s">
        <v>15468</v>
      </c>
      <c r="C4720" s="6" t="s">
        <v>22849</v>
      </c>
      <c r="D4720" s="2" t="s">
        <v>27</v>
      </c>
      <c r="E4720" s="2" t="s">
        <v>21056</v>
      </c>
      <c r="G4720" s="6" t="s">
        <v>15031</v>
      </c>
      <c r="H4720" s="6"/>
      <c r="I4720" s="6"/>
      <c r="J4720" s="6"/>
      <c r="K4720" s="7"/>
      <c r="L4720" s="6" t="s">
        <v>8064</v>
      </c>
      <c r="M4720" s="6" t="s">
        <v>25</v>
      </c>
      <c r="N4720" s="6" t="s">
        <v>25</v>
      </c>
      <c r="O4720" s="6" t="s">
        <v>21057</v>
      </c>
      <c r="P4720" s="8" t="s">
        <v>27</v>
      </c>
      <c r="Q4720" s="9">
        <v>44812.6472748495</v>
      </c>
      <c r="R4720" s="6" t="s">
        <v>6465</v>
      </c>
      <c r="X4720" s="6" t="s">
        <v>22850</v>
      </c>
      <c r="Y4720" s="2" t="s">
        <v>22851</v>
      </c>
      <c r="Z4720" s="2" t="s">
        <v>21056</v>
      </c>
      <c r="AA4720" s="2" t="s">
        <v>31</v>
      </c>
      <c r="AB4720" s="2" t="s">
        <v>27</v>
      </c>
      <c r="AC4720" s="2" t="s">
        <v>27</v>
      </c>
      <c r="AD4720" s="2" t="s">
        <v>27</v>
      </c>
      <c r="AE4720" s="2" t="s">
        <v>27</v>
      </c>
      <c r="AG4720" s="2" t="str">
        <f t="shared" si="295"/>
        <v/>
      </c>
      <c r="AH4720" s="2" t="str">
        <f t="shared" si="296"/>
        <v/>
      </c>
      <c r="AI4720" s="2" t="str">
        <f t="shared" si="297"/>
        <v>Huyện Ứng Hòa</v>
      </c>
      <c r="AK4720" s="2" t="str">
        <f t="shared" si="298"/>
        <v/>
      </c>
      <c r="BF4720" s="2" t="str">
        <f>VLOOKUP(M4720,'[1]mã win'!G:K,5,0)</f>
        <v>B</v>
      </c>
    </row>
    <row r="4721" spans="1:58" x14ac:dyDescent="0.25">
      <c r="A4721" s="6" t="s">
        <v>22852</v>
      </c>
      <c r="B4721" s="6" t="s">
        <v>15468</v>
      </c>
      <c r="C4721" s="6" t="s">
        <v>22853</v>
      </c>
      <c r="D4721" s="2" t="s">
        <v>27</v>
      </c>
      <c r="E4721" s="2" t="s">
        <v>1078</v>
      </c>
      <c r="G4721" s="6" t="s">
        <v>15031</v>
      </c>
      <c r="H4721" s="6"/>
      <c r="I4721" s="6"/>
      <c r="J4721" s="6"/>
      <c r="K4721" s="7"/>
      <c r="L4721" s="6" t="s">
        <v>235</v>
      </c>
      <c r="M4721" s="6" t="s">
        <v>25</v>
      </c>
      <c r="N4721" s="6" t="s">
        <v>25</v>
      </c>
      <c r="O4721" s="6" t="s">
        <v>1078</v>
      </c>
      <c r="P4721" s="8" t="s">
        <v>27</v>
      </c>
      <c r="Q4721" s="9">
        <v>44838.4200544329</v>
      </c>
      <c r="R4721" s="6" t="s">
        <v>6465</v>
      </c>
      <c r="X4721" s="6" t="s">
        <v>22854</v>
      </c>
      <c r="Y4721" s="2" t="s">
        <v>22601</v>
      </c>
      <c r="Z4721" s="2" t="s">
        <v>1078</v>
      </c>
      <c r="AA4721" s="2" t="s">
        <v>31</v>
      </c>
      <c r="AB4721" s="2" t="s">
        <v>27</v>
      </c>
      <c r="AC4721" s="2" t="s">
        <v>27</v>
      </c>
      <c r="AD4721" s="2" t="s">
        <v>27</v>
      </c>
      <c r="AE4721" s="2" t="s">
        <v>27</v>
      </c>
      <c r="AG4721" s="2" t="str">
        <f t="shared" si="295"/>
        <v/>
      </c>
      <c r="AH4721" s="2" t="str">
        <f t="shared" si="296"/>
        <v/>
      </c>
      <c r="AI4721" s="2" t="str">
        <f t="shared" si="297"/>
        <v>Huyện Đông Anh</v>
      </c>
      <c r="AK4721" s="2" t="str">
        <f t="shared" si="298"/>
        <v/>
      </c>
      <c r="BF4721" s="2" t="str">
        <f>VLOOKUP(M4721,'[1]mã win'!G:K,5,0)</f>
        <v>B</v>
      </c>
    </row>
    <row r="4722" spans="1:58" x14ac:dyDescent="0.25">
      <c r="A4722" s="6" t="s">
        <v>22855</v>
      </c>
      <c r="B4722" s="6" t="s">
        <v>16559</v>
      </c>
      <c r="C4722" s="6" t="s">
        <v>22856</v>
      </c>
      <c r="D4722" s="2" t="s">
        <v>27</v>
      </c>
      <c r="E4722" s="2" t="s">
        <v>213</v>
      </c>
      <c r="G4722" s="6" t="s">
        <v>15024</v>
      </c>
      <c r="H4722" s="6" t="s">
        <v>27</v>
      </c>
      <c r="I4722" s="6"/>
      <c r="J4722" s="6"/>
      <c r="K4722" s="7">
        <v>60</v>
      </c>
      <c r="L4722" s="6" t="s">
        <v>133</v>
      </c>
      <c r="M4722" s="6" t="s">
        <v>39</v>
      </c>
      <c r="N4722" s="6" t="s">
        <v>39</v>
      </c>
      <c r="O4722" s="6" t="s">
        <v>213</v>
      </c>
      <c r="P4722" s="8" t="s">
        <v>27</v>
      </c>
      <c r="Q4722" s="9">
        <v>44886.440154085598</v>
      </c>
      <c r="R4722" s="6" t="s">
        <v>28</v>
      </c>
      <c r="X4722" s="6" t="s">
        <v>22857</v>
      </c>
      <c r="Y4722" s="2" t="s">
        <v>22858</v>
      </c>
      <c r="Z4722" s="2" t="s">
        <v>22859</v>
      </c>
      <c r="AA4722" s="2" t="s">
        <v>16928</v>
      </c>
      <c r="AB4722" s="2" t="s">
        <v>11598</v>
      </c>
      <c r="AC4722" s="2" t="s">
        <v>114</v>
      </c>
      <c r="AD4722" s="2" t="s">
        <v>27</v>
      </c>
      <c r="AE4722" s="2" t="s">
        <v>27</v>
      </c>
      <c r="AG4722" s="2" t="str">
        <f t="shared" ref="AG4722:AG4785" si="299">IF(LEFT(X4722,1)="P",X4722,IF(LEFT(Y4722,1)="P",Y4722,IF(LEFT(Z4722,1)="P",Z4722,IF(LEFT(AA4722,1)="P",AA4722,IF(LEFT(AB4722,1)="P",AB4722,IF(LEFT(AC4722,1)="P",AC4722,IF(LEFT(AD4722,1)="P",AD4722,IF(LEFT(AE4722,1)="P",AE4722,IF(LEFT(AF4722,1)="P",AF4722,"")))))))))</f>
        <v/>
      </c>
      <c r="AH4722" s="2" t="str">
        <f t="shared" ref="AH4722:AH4785" si="300">IF(LEFT(X4722,1)="P",X4722,IF(LEFT(Y4722,1)="Q",Y4722,IF(LEFT(Z4722,1)="Q",Z4722,IF(LEFT(AA4722,1)="Q",AA4722,IF(LEFT(AB4722,1)="Q",AB4722,IF(LEFT(AC4722,1)="Q",AC4722,IF(LEFT(AD4722,1)="Q",AD4722,IF(LEFT(AE4722,1)="Q",AE4722,IF(LEFT(AF4722,1)="Q",AF4722,"")))))))))</f>
        <v/>
      </c>
      <c r="AI4722" s="2" t="str">
        <f t="shared" ref="AI4722:AI4785" si="301">IF(LEFT(Y4722,2)="Hu",Y4722,IF(LEFT(Z4722,2)="Hu",Z4722,IF(LEFT(AA4722,2)="Hu",AA4722,IF(LEFT(AB4722,2)="Hu",AB4722,IF(LEFT(AC4722,2)="Hu",AC4722,IF(LEFT(AD4722,2)="Hu",AD4722,IF(LEFT(AE4722,2)="Hu",AE4722,IF(LEFT(AF4722,2)="Hu",AF4722,""))))))))</f>
        <v/>
      </c>
      <c r="AK4722" s="2" t="str">
        <f t="shared" si="298"/>
        <v/>
      </c>
      <c r="BF4722" s="2" t="str">
        <f>VLOOKUP(M4722,'[1]mã win'!G:K,5,0)</f>
        <v>N</v>
      </c>
    </row>
    <row r="4723" spans="1:58" x14ac:dyDescent="0.25">
      <c r="A4723" s="6" t="s">
        <v>22860</v>
      </c>
      <c r="B4723" s="6" t="s">
        <v>15457</v>
      </c>
      <c r="C4723" s="6" t="s">
        <v>22861</v>
      </c>
      <c r="D4723" s="2" t="s">
        <v>17317</v>
      </c>
      <c r="E4723" s="2" t="s">
        <v>13001</v>
      </c>
      <c r="G4723" s="6" t="s">
        <v>15024</v>
      </c>
      <c r="H4723" s="6" t="s">
        <v>27</v>
      </c>
      <c r="I4723" s="6"/>
      <c r="J4723" s="6"/>
      <c r="K4723" s="7">
        <v>60</v>
      </c>
      <c r="L4723" s="6" t="s">
        <v>133</v>
      </c>
      <c r="M4723" s="6" t="s">
        <v>39</v>
      </c>
      <c r="N4723" s="6" t="s">
        <v>39</v>
      </c>
      <c r="O4723" s="6" t="s">
        <v>305</v>
      </c>
      <c r="P4723" s="8" t="s">
        <v>27</v>
      </c>
      <c r="Q4723" s="9">
        <v>44804.3914496875</v>
      </c>
      <c r="R4723" s="6" t="s">
        <v>28</v>
      </c>
      <c r="X4723" s="6" t="s">
        <v>22862</v>
      </c>
      <c r="Y4723" s="2" t="s">
        <v>4785</v>
      </c>
      <c r="Z4723" s="2" t="s">
        <v>17317</v>
      </c>
      <c r="AA4723" s="2" t="s">
        <v>13001</v>
      </c>
      <c r="AB4723" s="2" t="s">
        <v>114</v>
      </c>
      <c r="AC4723" s="2" t="s">
        <v>27</v>
      </c>
      <c r="AD4723" s="2" t="s">
        <v>27</v>
      </c>
      <c r="AE4723" s="2" t="s">
        <v>27</v>
      </c>
      <c r="AG4723" s="2" t="str">
        <f t="shared" si="299"/>
        <v>P. Bình Hưng Hòa A</v>
      </c>
      <c r="AH4723" s="2" t="str">
        <f t="shared" si="300"/>
        <v>Q. Bình Tân</v>
      </c>
      <c r="AI4723" s="2" t="str">
        <f t="shared" si="301"/>
        <v/>
      </c>
      <c r="AK4723" s="2" t="str">
        <f t="shared" si="298"/>
        <v/>
      </c>
      <c r="BF4723" s="2" t="str">
        <f>VLOOKUP(M4723,'[1]mã win'!G:K,5,0)</f>
        <v>N</v>
      </c>
    </row>
    <row r="4724" spans="1:58" x14ac:dyDescent="0.25">
      <c r="A4724" s="6" t="s">
        <v>22863</v>
      </c>
      <c r="B4724" s="6" t="s">
        <v>15457</v>
      </c>
      <c r="C4724" s="6" t="s">
        <v>22864</v>
      </c>
      <c r="D4724" s="2" t="s">
        <v>11906</v>
      </c>
      <c r="E4724" s="2" t="s">
        <v>5196</v>
      </c>
      <c r="G4724" s="6" t="s">
        <v>15024</v>
      </c>
      <c r="H4724" s="6" t="s">
        <v>27</v>
      </c>
      <c r="I4724" s="6"/>
      <c r="J4724" s="6"/>
      <c r="K4724" s="7">
        <v>60</v>
      </c>
      <c r="L4724" s="6" t="s">
        <v>63</v>
      </c>
      <c r="M4724" s="6" t="s">
        <v>39</v>
      </c>
      <c r="N4724" s="6" t="s">
        <v>39</v>
      </c>
      <c r="O4724" s="6" t="s">
        <v>51</v>
      </c>
      <c r="P4724" s="8" t="s">
        <v>27</v>
      </c>
      <c r="Q4724" s="9">
        <v>44855.613533483804</v>
      </c>
      <c r="R4724" s="6" t="s">
        <v>28</v>
      </c>
      <c r="X4724" s="6" t="s">
        <v>22865</v>
      </c>
      <c r="Y4724" s="2" t="s">
        <v>16866</v>
      </c>
      <c r="Z4724" s="2" t="s">
        <v>6236</v>
      </c>
      <c r="AA4724" s="2" t="s">
        <v>11906</v>
      </c>
      <c r="AB4724" s="2" t="s">
        <v>5196</v>
      </c>
      <c r="AC4724" s="2" t="s">
        <v>114</v>
      </c>
      <c r="AD4724" s="2" t="s">
        <v>27</v>
      </c>
      <c r="AE4724" s="2" t="s">
        <v>27</v>
      </c>
      <c r="AG4724" s="2" t="str">
        <f t="shared" si="299"/>
        <v>P.Long Trường</v>
      </c>
      <c r="AH4724" s="2" t="str">
        <f t="shared" si="300"/>
        <v>Q.9</v>
      </c>
      <c r="AI4724" s="2" t="str">
        <f t="shared" si="301"/>
        <v/>
      </c>
      <c r="AK4724" s="2" t="str">
        <f t="shared" si="298"/>
        <v/>
      </c>
      <c r="BF4724" s="2" t="str">
        <f>VLOOKUP(M4724,'[1]mã win'!G:K,5,0)</f>
        <v>N</v>
      </c>
    </row>
    <row r="4725" spans="1:58" x14ac:dyDescent="0.25">
      <c r="A4725" s="6" t="s">
        <v>22866</v>
      </c>
      <c r="B4725" s="6" t="s">
        <v>15463</v>
      </c>
      <c r="C4725" s="6" t="s">
        <v>22867</v>
      </c>
      <c r="D4725" s="2" t="s">
        <v>27</v>
      </c>
      <c r="E4725" s="2" t="s">
        <v>7614</v>
      </c>
      <c r="G4725" s="6" t="s">
        <v>15031</v>
      </c>
      <c r="H4725" s="6"/>
      <c r="I4725" s="6"/>
      <c r="J4725" s="6"/>
      <c r="K4725" s="7"/>
      <c r="L4725" s="6" t="s">
        <v>8064</v>
      </c>
      <c r="M4725" s="6" t="s">
        <v>25</v>
      </c>
      <c r="N4725" s="6" t="s">
        <v>25</v>
      </c>
      <c r="O4725" s="6" t="s">
        <v>7614</v>
      </c>
      <c r="P4725" s="8" t="s">
        <v>27</v>
      </c>
      <c r="Q4725" s="9">
        <v>44838.353851157401</v>
      </c>
      <c r="R4725" s="6" t="s">
        <v>6465</v>
      </c>
      <c r="X4725" s="6" t="s">
        <v>22868</v>
      </c>
      <c r="Y4725" s="2" t="s">
        <v>22869</v>
      </c>
      <c r="Z4725" s="2" t="s">
        <v>7614</v>
      </c>
      <c r="AA4725" s="2" t="s">
        <v>31</v>
      </c>
      <c r="AB4725" s="2" t="s">
        <v>27</v>
      </c>
      <c r="AC4725" s="2" t="s">
        <v>27</v>
      </c>
      <c r="AD4725" s="2" t="s">
        <v>27</v>
      </c>
      <c r="AE4725" s="2" t="s">
        <v>27</v>
      </c>
      <c r="AG4725" s="2" t="str">
        <f t="shared" si="299"/>
        <v/>
      </c>
      <c r="AH4725" s="2" t="str">
        <f t="shared" si="300"/>
        <v/>
      </c>
      <c r="AI4725" s="2" t="str">
        <f t="shared" si="301"/>
        <v>Huyện Mỹ Đức</v>
      </c>
      <c r="AK4725" s="2" t="str">
        <f t="shared" si="298"/>
        <v/>
      </c>
      <c r="BF4725" s="2" t="str">
        <f>VLOOKUP(M4725,'[1]mã win'!G:K,5,0)</f>
        <v>B</v>
      </c>
    </row>
    <row r="4726" spans="1:58" x14ac:dyDescent="0.25">
      <c r="A4726" s="6" t="s">
        <v>22870</v>
      </c>
      <c r="B4726" s="6" t="s">
        <v>15463</v>
      </c>
      <c r="C4726" s="6" t="s">
        <v>22871</v>
      </c>
      <c r="D4726" s="2" t="s">
        <v>27</v>
      </c>
      <c r="E4726" s="2" t="s">
        <v>10703</v>
      </c>
      <c r="G4726" s="6" t="s">
        <v>15031</v>
      </c>
      <c r="H4726" s="6"/>
      <c r="I4726" s="6"/>
      <c r="J4726" s="6"/>
      <c r="K4726" s="7"/>
      <c r="L4726" s="6" t="s">
        <v>24</v>
      </c>
      <c r="M4726" s="6" t="s">
        <v>25</v>
      </c>
      <c r="N4726" s="6" t="s">
        <v>25</v>
      </c>
      <c r="O4726" s="6" t="s">
        <v>10703</v>
      </c>
      <c r="P4726" s="8" t="s">
        <v>27</v>
      </c>
      <c r="Q4726" s="9">
        <v>44887.726741516199</v>
      </c>
      <c r="R4726" s="6" t="s">
        <v>6465</v>
      </c>
      <c r="X4726" s="6" t="s">
        <v>22872</v>
      </c>
      <c r="Y4726" s="2" t="s">
        <v>22873</v>
      </c>
      <c r="Z4726" s="2" t="s">
        <v>22874</v>
      </c>
      <c r="AA4726" s="2" t="s">
        <v>10703</v>
      </c>
      <c r="AB4726" s="2" t="s">
        <v>31</v>
      </c>
      <c r="AC4726" s="2" t="s">
        <v>27</v>
      </c>
      <c r="AD4726" s="2" t="s">
        <v>27</v>
      </c>
      <c r="AE4726" s="2" t="s">
        <v>27</v>
      </c>
      <c r="AG4726" s="2" t="str">
        <f t="shared" si="299"/>
        <v/>
      </c>
      <c r="AH4726" s="2" t="str">
        <f t="shared" si="300"/>
        <v/>
      </c>
      <c r="AI4726" s="2" t="str">
        <f t="shared" si="301"/>
        <v>Huyện Đan Phượng</v>
      </c>
      <c r="AK4726" s="2" t="str">
        <f t="shared" si="298"/>
        <v/>
      </c>
      <c r="BF4726" s="2" t="str">
        <f>VLOOKUP(M4726,'[1]mã win'!G:K,5,0)</f>
        <v>B</v>
      </c>
    </row>
    <row r="4727" spans="1:58" x14ac:dyDescent="0.25">
      <c r="A4727" s="6" t="s">
        <v>22875</v>
      </c>
      <c r="B4727" s="6" t="s">
        <v>15468</v>
      </c>
      <c r="C4727" s="6" t="s">
        <v>22876</v>
      </c>
      <c r="D4727" s="2" t="s">
        <v>27</v>
      </c>
      <c r="E4727" s="2" t="s">
        <v>21056</v>
      </c>
      <c r="G4727" s="6" t="s">
        <v>15031</v>
      </c>
      <c r="H4727" s="6"/>
      <c r="I4727" s="6"/>
      <c r="J4727" s="6"/>
      <c r="K4727" s="7"/>
      <c r="L4727" s="6" t="s">
        <v>8064</v>
      </c>
      <c r="M4727" s="6" t="s">
        <v>25</v>
      </c>
      <c r="N4727" s="6" t="s">
        <v>25</v>
      </c>
      <c r="O4727" s="6" t="s">
        <v>21057</v>
      </c>
      <c r="P4727" s="8" t="s">
        <v>27</v>
      </c>
      <c r="Q4727" s="9">
        <v>44838.354703009303</v>
      </c>
      <c r="R4727" s="6" t="s">
        <v>6465</v>
      </c>
      <c r="X4727" s="6" t="s">
        <v>22877</v>
      </c>
      <c r="Y4727" s="2" t="s">
        <v>22878</v>
      </c>
      <c r="Z4727" s="2" t="s">
        <v>21056</v>
      </c>
      <c r="AA4727" s="2" t="s">
        <v>31</v>
      </c>
      <c r="AB4727" s="2" t="s">
        <v>27</v>
      </c>
      <c r="AC4727" s="2" t="s">
        <v>27</v>
      </c>
      <c r="AD4727" s="2" t="s">
        <v>27</v>
      </c>
      <c r="AE4727" s="2" t="s">
        <v>27</v>
      </c>
      <c r="AG4727" s="2" t="str">
        <f t="shared" si="299"/>
        <v/>
      </c>
      <c r="AH4727" s="2" t="str">
        <f t="shared" si="300"/>
        <v/>
      </c>
      <c r="AI4727" s="2" t="str">
        <f t="shared" si="301"/>
        <v>Huyện Ứng Hòa</v>
      </c>
      <c r="AK4727" s="2" t="str">
        <f t="shared" si="298"/>
        <v/>
      </c>
      <c r="BF4727" s="2" t="str">
        <f>VLOOKUP(M4727,'[1]mã win'!G:K,5,0)</f>
        <v>B</v>
      </c>
    </row>
    <row r="4728" spans="1:58" x14ac:dyDescent="0.25">
      <c r="A4728" s="6" t="s">
        <v>22879</v>
      </c>
      <c r="B4728" s="6" t="s">
        <v>15457</v>
      </c>
      <c r="C4728" s="6" t="s">
        <v>22880</v>
      </c>
      <c r="D4728" s="2" t="s">
        <v>27</v>
      </c>
      <c r="E4728" s="2" t="s">
        <v>213</v>
      </c>
      <c r="G4728" s="6" t="s">
        <v>15024</v>
      </c>
      <c r="H4728" s="6" t="s">
        <v>27</v>
      </c>
      <c r="I4728" s="6"/>
      <c r="J4728" s="6"/>
      <c r="K4728" s="7">
        <v>60</v>
      </c>
      <c r="L4728" s="6" t="s">
        <v>133</v>
      </c>
      <c r="M4728" s="6" t="s">
        <v>39</v>
      </c>
      <c r="N4728" s="6" t="s">
        <v>39</v>
      </c>
      <c r="O4728" s="6" t="s">
        <v>213</v>
      </c>
      <c r="P4728" s="8" t="s">
        <v>27</v>
      </c>
      <c r="Q4728" s="9">
        <v>44809.718618669001</v>
      </c>
      <c r="R4728" s="6" t="s">
        <v>28</v>
      </c>
      <c r="X4728" s="6" t="s">
        <v>22881</v>
      </c>
      <c r="Y4728" s="2" t="s">
        <v>17049</v>
      </c>
      <c r="Z4728" s="2" t="s">
        <v>114</v>
      </c>
      <c r="AA4728" s="2" t="s">
        <v>27</v>
      </c>
      <c r="AB4728" s="2" t="s">
        <v>27</v>
      </c>
      <c r="AC4728" s="2" t="s">
        <v>27</v>
      </c>
      <c r="AD4728" s="2" t="s">
        <v>27</v>
      </c>
      <c r="AE4728" s="2" t="s">
        <v>27</v>
      </c>
      <c r="AG4728" s="2" t="str">
        <f t="shared" si="299"/>
        <v/>
      </c>
      <c r="AH4728" s="2" t="str">
        <f t="shared" si="300"/>
        <v/>
      </c>
      <c r="AI4728" s="2" t="str">
        <f t="shared" si="301"/>
        <v/>
      </c>
      <c r="AK4728" s="2" t="str">
        <f t="shared" si="298"/>
        <v/>
      </c>
      <c r="BF4728" s="2" t="str">
        <f>VLOOKUP(M4728,'[1]mã win'!G:K,5,0)</f>
        <v>N</v>
      </c>
    </row>
    <row r="4729" spans="1:58" x14ac:dyDescent="0.25">
      <c r="A4729" s="6" t="s">
        <v>22882</v>
      </c>
      <c r="B4729" s="6" t="s">
        <v>16559</v>
      </c>
      <c r="C4729" s="6" t="s">
        <v>22883</v>
      </c>
      <c r="D4729" s="2" t="s">
        <v>445</v>
      </c>
      <c r="E4729" s="2" t="s">
        <v>5135</v>
      </c>
      <c r="G4729" s="6" t="s">
        <v>15024</v>
      </c>
      <c r="H4729" s="6" t="s">
        <v>27</v>
      </c>
      <c r="I4729" s="6"/>
      <c r="J4729" s="6"/>
      <c r="K4729" s="7">
        <v>60</v>
      </c>
      <c r="L4729" s="6" t="s">
        <v>50</v>
      </c>
      <c r="M4729" s="6" t="s">
        <v>39</v>
      </c>
      <c r="N4729" s="6" t="s">
        <v>39</v>
      </c>
      <c r="O4729" s="6" t="s">
        <v>2998</v>
      </c>
      <c r="P4729" s="8" t="s">
        <v>27</v>
      </c>
      <c r="Q4729" s="9">
        <v>44827.650781249999</v>
      </c>
      <c r="R4729" s="6" t="s">
        <v>28</v>
      </c>
      <c r="X4729" s="6" t="s">
        <v>22884</v>
      </c>
      <c r="Y4729" s="2" t="s">
        <v>445</v>
      </c>
      <c r="Z4729" s="2" t="s">
        <v>5135</v>
      </c>
      <c r="AA4729" s="2" t="s">
        <v>114</v>
      </c>
      <c r="AB4729" s="2" t="s">
        <v>27</v>
      </c>
      <c r="AC4729" s="2" t="s">
        <v>27</v>
      </c>
      <c r="AD4729" s="2" t="s">
        <v>27</v>
      </c>
      <c r="AE4729" s="2" t="s">
        <v>27</v>
      </c>
      <c r="AG4729" s="2" t="str">
        <f t="shared" si="299"/>
        <v>P.14</v>
      </c>
      <c r="AH4729" s="2" t="str">
        <f t="shared" si="300"/>
        <v>Q.10</v>
      </c>
      <c r="AI4729" s="2" t="str">
        <f t="shared" si="301"/>
        <v/>
      </c>
      <c r="AK4729" s="2" t="str">
        <f t="shared" si="298"/>
        <v/>
      </c>
      <c r="BF4729" s="2" t="str">
        <f>VLOOKUP(M4729,'[1]mã win'!G:K,5,0)</f>
        <v>N</v>
      </c>
    </row>
    <row r="4730" spans="1:58" x14ac:dyDescent="0.25">
      <c r="A4730" s="6" t="s">
        <v>22885</v>
      </c>
      <c r="B4730" s="6" t="s">
        <v>15468</v>
      </c>
      <c r="C4730" s="6" t="s">
        <v>22886</v>
      </c>
      <c r="D4730" s="2" t="s">
        <v>27</v>
      </c>
      <c r="E4730" s="2" t="s">
        <v>1078</v>
      </c>
      <c r="G4730" s="6" t="s">
        <v>15031</v>
      </c>
      <c r="H4730" s="6"/>
      <c r="I4730" s="6"/>
      <c r="J4730" s="6"/>
      <c r="K4730" s="7"/>
      <c r="L4730" s="6" t="s">
        <v>235</v>
      </c>
      <c r="M4730" s="6" t="s">
        <v>25</v>
      </c>
      <c r="N4730" s="6" t="s">
        <v>25</v>
      </c>
      <c r="O4730" s="6" t="s">
        <v>1078</v>
      </c>
      <c r="P4730" s="8" t="s">
        <v>27</v>
      </c>
      <c r="Q4730" s="9">
        <v>44849.584898807901</v>
      </c>
      <c r="R4730" s="6" t="s">
        <v>6465</v>
      </c>
      <c r="X4730" s="6" t="s">
        <v>22887</v>
      </c>
      <c r="Y4730" s="2" t="s">
        <v>18647</v>
      </c>
      <c r="Z4730" s="2" t="s">
        <v>1078</v>
      </c>
      <c r="AA4730" s="2" t="s">
        <v>31</v>
      </c>
      <c r="AB4730" s="2" t="s">
        <v>27</v>
      </c>
      <c r="AC4730" s="2" t="s">
        <v>27</v>
      </c>
      <c r="AD4730" s="2" t="s">
        <v>27</v>
      </c>
      <c r="AE4730" s="2" t="s">
        <v>27</v>
      </c>
      <c r="AG4730" s="2" t="str">
        <f t="shared" si="299"/>
        <v/>
      </c>
      <c r="AH4730" s="2" t="str">
        <f t="shared" si="300"/>
        <v/>
      </c>
      <c r="AI4730" s="2" t="str">
        <f t="shared" si="301"/>
        <v>Huyện Đông Anh</v>
      </c>
      <c r="AK4730" s="2" t="str">
        <f t="shared" si="298"/>
        <v/>
      </c>
      <c r="BF4730" s="2" t="str">
        <f>VLOOKUP(M4730,'[1]mã win'!G:K,5,0)</f>
        <v>B</v>
      </c>
    </row>
    <row r="4731" spans="1:58" x14ac:dyDescent="0.25">
      <c r="A4731" s="6" t="s">
        <v>22888</v>
      </c>
      <c r="B4731" s="6" t="s">
        <v>15463</v>
      </c>
      <c r="C4731" s="6" t="s">
        <v>22889</v>
      </c>
      <c r="D4731" s="2" t="s">
        <v>1816</v>
      </c>
      <c r="E4731" s="2" t="s">
        <v>902</v>
      </c>
      <c r="G4731" s="6" t="s">
        <v>15031</v>
      </c>
      <c r="H4731" s="6"/>
      <c r="I4731" s="6"/>
      <c r="J4731" s="6"/>
      <c r="K4731" s="7"/>
      <c r="L4731" s="6" t="s">
        <v>24</v>
      </c>
      <c r="M4731" s="6" t="s">
        <v>25</v>
      </c>
      <c r="N4731" s="6" t="s">
        <v>25</v>
      </c>
      <c r="O4731" s="6" t="s">
        <v>902</v>
      </c>
      <c r="P4731" s="8" t="s">
        <v>27</v>
      </c>
      <c r="Q4731" s="9">
        <v>44707.6553893171</v>
      </c>
      <c r="R4731" s="6" t="s">
        <v>6465</v>
      </c>
      <c r="X4731" s="6" t="s">
        <v>22890</v>
      </c>
      <c r="Y4731" s="2" t="s">
        <v>2375</v>
      </c>
      <c r="Z4731" s="2" t="s">
        <v>1816</v>
      </c>
      <c r="AA4731" s="2" t="s">
        <v>902</v>
      </c>
      <c r="AB4731" s="2" t="s">
        <v>31</v>
      </c>
      <c r="AC4731" s="2" t="s">
        <v>27</v>
      </c>
      <c r="AD4731" s="2" t="s">
        <v>27</v>
      </c>
      <c r="AE4731" s="2" t="s">
        <v>27</v>
      </c>
      <c r="AG4731" s="2" t="str">
        <f t="shared" si="299"/>
        <v>Phường La Khê</v>
      </c>
      <c r="AH4731" s="2" t="str">
        <f t="shared" si="300"/>
        <v>Quận Hà Đông</v>
      </c>
      <c r="AI4731" s="2" t="str">
        <f t="shared" si="301"/>
        <v/>
      </c>
      <c r="AK4731" s="2" t="str">
        <f t="shared" si="298"/>
        <v/>
      </c>
      <c r="BF4731" s="2" t="str">
        <f>VLOOKUP(M4731,'[1]mã win'!G:K,5,0)</f>
        <v>B</v>
      </c>
    </row>
    <row r="4732" spans="1:58" x14ac:dyDescent="0.25">
      <c r="A4732" s="6" t="s">
        <v>22891</v>
      </c>
      <c r="B4732" s="6" t="s">
        <v>15489</v>
      </c>
      <c r="C4732" s="6" t="s">
        <v>22892</v>
      </c>
      <c r="D4732" s="2" t="s">
        <v>2048</v>
      </c>
      <c r="E4732" s="2" t="s">
        <v>908</v>
      </c>
      <c r="G4732" s="6" t="s">
        <v>15031</v>
      </c>
      <c r="H4732" s="6"/>
      <c r="I4732" s="6"/>
      <c r="J4732" s="6"/>
      <c r="K4732" s="7"/>
      <c r="L4732" s="6" t="s">
        <v>235</v>
      </c>
      <c r="M4732" s="6" t="s">
        <v>25</v>
      </c>
      <c r="N4732" s="6" t="s">
        <v>25</v>
      </c>
      <c r="O4732" s="6" t="s">
        <v>908</v>
      </c>
      <c r="P4732" s="8" t="s">
        <v>27</v>
      </c>
      <c r="Q4732" s="9">
        <v>44890.700340891199</v>
      </c>
      <c r="R4732" s="6" t="s">
        <v>6465</v>
      </c>
      <c r="X4732" s="6" t="s">
        <v>22893</v>
      </c>
      <c r="Y4732" s="2" t="s">
        <v>2048</v>
      </c>
      <c r="Z4732" s="2" t="s">
        <v>908</v>
      </c>
      <c r="AA4732" s="2" t="s">
        <v>31</v>
      </c>
      <c r="AB4732" s="2" t="s">
        <v>27</v>
      </c>
      <c r="AC4732" s="2" t="s">
        <v>27</v>
      </c>
      <c r="AD4732" s="2" t="s">
        <v>27</v>
      </c>
      <c r="AE4732" s="2" t="s">
        <v>27</v>
      </c>
      <c r="AG4732" s="2" t="str">
        <f t="shared" si="299"/>
        <v>Phường Quỳnh Mai</v>
      </c>
      <c r="AH4732" s="2" t="str">
        <f t="shared" si="300"/>
        <v>Quận Hai Bà Trưng</v>
      </c>
      <c r="AI4732" s="2" t="str">
        <f t="shared" si="301"/>
        <v/>
      </c>
      <c r="AK4732" s="2" t="str">
        <f t="shared" si="298"/>
        <v/>
      </c>
      <c r="BF4732" s="2" t="str">
        <f>VLOOKUP(M4732,'[1]mã win'!G:K,5,0)</f>
        <v>B</v>
      </c>
    </row>
    <row r="4733" spans="1:58" x14ac:dyDescent="0.25">
      <c r="A4733" s="6" t="s">
        <v>22894</v>
      </c>
      <c r="B4733" s="6" t="s">
        <v>15468</v>
      </c>
      <c r="C4733" s="6" t="s">
        <v>22895</v>
      </c>
      <c r="D4733" s="2" t="s">
        <v>1670</v>
      </c>
      <c r="E4733" s="2" t="s">
        <v>945</v>
      </c>
      <c r="G4733" s="6" t="s">
        <v>15031</v>
      </c>
      <c r="H4733" s="6"/>
      <c r="I4733" s="6"/>
      <c r="J4733" s="6"/>
      <c r="K4733" s="7"/>
      <c r="L4733" s="6" t="s">
        <v>8064</v>
      </c>
      <c r="M4733" s="6" t="s">
        <v>25</v>
      </c>
      <c r="N4733" s="6" t="s">
        <v>25</v>
      </c>
      <c r="O4733" s="6" t="s">
        <v>945</v>
      </c>
      <c r="P4733" s="8" t="s">
        <v>27</v>
      </c>
      <c r="Q4733" s="9">
        <v>44838.420618136603</v>
      </c>
      <c r="R4733" s="6" t="s">
        <v>6465</v>
      </c>
      <c r="X4733" s="6" t="s">
        <v>22896</v>
      </c>
      <c r="Y4733" s="2" t="s">
        <v>1670</v>
      </c>
      <c r="Z4733" s="2" t="s">
        <v>945</v>
      </c>
      <c r="AA4733" s="2" t="s">
        <v>31</v>
      </c>
      <c r="AB4733" s="2" t="s">
        <v>27</v>
      </c>
      <c r="AC4733" s="2" t="s">
        <v>27</v>
      </c>
      <c r="AD4733" s="2" t="s">
        <v>27</v>
      </c>
      <c r="AE4733" s="2" t="s">
        <v>27</v>
      </c>
      <c r="AG4733" s="2" t="str">
        <f t="shared" si="299"/>
        <v>Phường Khương Mai</v>
      </c>
      <c r="AH4733" s="2" t="str">
        <f t="shared" si="300"/>
        <v>Quận Thanh Xuân</v>
      </c>
      <c r="AI4733" s="2" t="str">
        <f t="shared" si="301"/>
        <v/>
      </c>
      <c r="AK4733" s="2" t="str">
        <f t="shared" si="298"/>
        <v/>
      </c>
      <c r="BF4733" s="2" t="str">
        <f>VLOOKUP(M4733,'[1]mã win'!G:K,5,0)</f>
        <v>B</v>
      </c>
    </row>
    <row r="4734" spans="1:58" x14ac:dyDescent="0.25">
      <c r="A4734" s="6" t="s">
        <v>22897</v>
      </c>
      <c r="B4734" s="6" t="s">
        <v>15457</v>
      </c>
      <c r="C4734" s="6" t="s">
        <v>22898</v>
      </c>
      <c r="D4734" s="2" t="s">
        <v>27</v>
      </c>
      <c r="E4734" s="2" t="s">
        <v>8814</v>
      </c>
      <c r="G4734" s="6" t="s">
        <v>15024</v>
      </c>
      <c r="H4734" s="6" t="s">
        <v>27</v>
      </c>
      <c r="I4734" s="6"/>
      <c r="J4734" s="6"/>
      <c r="K4734" s="7">
        <v>60</v>
      </c>
      <c r="L4734" s="6" t="s">
        <v>199</v>
      </c>
      <c r="M4734" s="6" t="s">
        <v>39</v>
      </c>
      <c r="N4734" s="6" t="s">
        <v>39</v>
      </c>
      <c r="O4734" s="6" t="s">
        <v>36</v>
      </c>
      <c r="P4734" s="8" t="s">
        <v>27</v>
      </c>
      <c r="Q4734" s="9">
        <v>44827.656112349498</v>
      </c>
      <c r="R4734" s="6" t="s">
        <v>28</v>
      </c>
      <c r="X4734" s="6" t="s">
        <v>22899</v>
      </c>
      <c r="Y4734" s="2" t="s">
        <v>8814</v>
      </c>
      <c r="Z4734" s="2" t="s">
        <v>114</v>
      </c>
      <c r="AA4734" s="2" t="s">
        <v>27</v>
      </c>
      <c r="AB4734" s="2" t="s">
        <v>27</v>
      </c>
      <c r="AC4734" s="2" t="s">
        <v>27</v>
      </c>
      <c r="AD4734" s="2" t="s">
        <v>27</v>
      </c>
      <c r="AE4734" s="2" t="s">
        <v>27</v>
      </c>
      <c r="AG4734" s="2" t="str">
        <f t="shared" si="299"/>
        <v/>
      </c>
      <c r="AH4734" s="2" t="str">
        <f t="shared" si="300"/>
        <v>Q.Tân Phú</v>
      </c>
      <c r="AI4734" s="2" t="str">
        <f t="shared" si="301"/>
        <v/>
      </c>
      <c r="AK4734" s="2" t="str">
        <f t="shared" si="298"/>
        <v/>
      </c>
      <c r="BF4734" s="2" t="str">
        <f>VLOOKUP(M4734,'[1]mã win'!G:K,5,0)</f>
        <v>N</v>
      </c>
    </row>
    <row r="4735" spans="1:58" x14ac:dyDescent="0.25">
      <c r="A4735" s="6" t="s">
        <v>22900</v>
      </c>
      <c r="B4735" s="6" t="s">
        <v>22901</v>
      </c>
      <c r="C4735" s="6" t="s">
        <v>22902</v>
      </c>
      <c r="D4735" s="2" t="s">
        <v>7077</v>
      </c>
      <c r="E4735" s="2" t="s">
        <v>391</v>
      </c>
      <c r="G4735" s="6" t="s">
        <v>15024</v>
      </c>
      <c r="H4735" s="6" t="s">
        <v>27</v>
      </c>
      <c r="I4735" s="6"/>
      <c r="J4735" s="6"/>
      <c r="K4735" s="7">
        <v>60</v>
      </c>
      <c r="L4735" s="6" t="s">
        <v>133</v>
      </c>
      <c r="M4735" s="6" t="s">
        <v>39</v>
      </c>
      <c r="N4735" s="6" t="s">
        <v>39</v>
      </c>
      <c r="O4735" s="6" t="s">
        <v>305</v>
      </c>
      <c r="P4735" s="8" t="s">
        <v>27</v>
      </c>
      <c r="Q4735" s="9">
        <v>44827.655112465298</v>
      </c>
      <c r="R4735" s="6" t="s">
        <v>28</v>
      </c>
      <c r="X4735" s="6" t="s">
        <v>22903</v>
      </c>
      <c r="Y4735" s="2" t="s">
        <v>7077</v>
      </c>
      <c r="Z4735" s="2" t="s">
        <v>391</v>
      </c>
      <c r="AA4735" s="2" t="s">
        <v>114</v>
      </c>
      <c r="AB4735" s="2" t="s">
        <v>27</v>
      </c>
      <c r="AC4735" s="2" t="s">
        <v>27</v>
      </c>
      <c r="AD4735" s="2" t="s">
        <v>27</v>
      </c>
      <c r="AE4735" s="2" t="s">
        <v>27</v>
      </c>
      <c r="AG4735" s="2" t="str">
        <f t="shared" si="299"/>
        <v>P.Bình Trị Đông</v>
      </c>
      <c r="AH4735" s="2" t="str">
        <f t="shared" si="300"/>
        <v>Q.Bình Tân</v>
      </c>
      <c r="AI4735" s="2" t="str">
        <f t="shared" si="301"/>
        <v/>
      </c>
      <c r="AK4735" s="2" t="str">
        <f t="shared" si="298"/>
        <v/>
      </c>
      <c r="BF4735" s="2" t="str">
        <f>VLOOKUP(M4735,'[1]mã win'!G:K,5,0)</f>
        <v>N</v>
      </c>
    </row>
    <row r="4736" spans="1:58" x14ac:dyDescent="0.25">
      <c r="A4736" s="6" t="s">
        <v>22904</v>
      </c>
      <c r="B4736" s="6" t="s">
        <v>15463</v>
      </c>
      <c r="C4736" s="6" t="s">
        <v>22905</v>
      </c>
      <c r="D4736" s="2" t="s">
        <v>6510</v>
      </c>
      <c r="E4736" s="2" t="s">
        <v>902</v>
      </c>
      <c r="G4736" s="6" t="s">
        <v>15031</v>
      </c>
      <c r="H4736" s="6"/>
      <c r="I4736" s="6"/>
      <c r="J4736" s="6"/>
      <c r="K4736" s="7"/>
      <c r="L4736" s="6" t="s">
        <v>24</v>
      </c>
      <c r="M4736" s="6" t="s">
        <v>25</v>
      </c>
      <c r="N4736" s="6" t="s">
        <v>25</v>
      </c>
      <c r="O4736" s="6" t="s">
        <v>902</v>
      </c>
      <c r="P4736" s="8" t="s">
        <v>27</v>
      </c>
      <c r="Q4736" s="9">
        <v>44866.5447124653</v>
      </c>
      <c r="R4736" s="6" t="s">
        <v>6465</v>
      </c>
      <c r="X4736" s="6" t="s">
        <v>22906</v>
      </c>
      <c r="Y4736" s="2" t="s">
        <v>6684</v>
      </c>
      <c r="Z4736" s="2" t="s">
        <v>6510</v>
      </c>
      <c r="AA4736" s="2" t="s">
        <v>902</v>
      </c>
      <c r="AB4736" s="2" t="s">
        <v>31</v>
      </c>
      <c r="AC4736" s="2" t="s">
        <v>27</v>
      </c>
      <c r="AD4736" s="2" t="s">
        <v>27</v>
      </c>
      <c r="AE4736" s="2" t="s">
        <v>27</v>
      </c>
      <c r="AG4736" s="2" t="str">
        <f t="shared" si="299"/>
        <v>Phường Dương Nội</v>
      </c>
      <c r="AH4736" s="2" t="str">
        <f t="shared" si="300"/>
        <v>Quận Hà Đông</v>
      </c>
      <c r="AI4736" s="2" t="str">
        <f t="shared" si="301"/>
        <v/>
      </c>
      <c r="AK4736" s="2" t="str">
        <f t="shared" si="298"/>
        <v/>
      </c>
      <c r="BF4736" s="2" t="str">
        <f>VLOOKUP(M4736,'[1]mã win'!G:K,5,0)</f>
        <v>B</v>
      </c>
    </row>
    <row r="4737" spans="1:58" x14ac:dyDescent="0.25">
      <c r="A4737" s="6" t="s">
        <v>22907</v>
      </c>
      <c r="B4737" s="6" t="s">
        <v>15468</v>
      </c>
      <c r="C4737" s="6" t="s">
        <v>22908</v>
      </c>
      <c r="D4737" s="2" t="s">
        <v>27</v>
      </c>
      <c r="E4737" s="2" t="s">
        <v>1173</v>
      </c>
      <c r="G4737" s="6" t="s">
        <v>15031</v>
      </c>
      <c r="H4737" s="6"/>
      <c r="I4737" s="6"/>
      <c r="J4737" s="6"/>
      <c r="K4737" s="7"/>
      <c r="L4737" s="6" t="s">
        <v>8064</v>
      </c>
      <c r="M4737" s="6" t="s">
        <v>25</v>
      </c>
      <c r="N4737" s="6" t="s">
        <v>25</v>
      </c>
      <c r="O4737" s="6" t="s">
        <v>1173</v>
      </c>
      <c r="P4737" s="8" t="s">
        <v>27</v>
      </c>
      <c r="Q4737" s="9">
        <v>44867.573505173597</v>
      </c>
      <c r="R4737" s="6" t="s">
        <v>6465</v>
      </c>
      <c r="X4737" s="6" t="s">
        <v>22909</v>
      </c>
      <c r="Y4737" s="2" t="s">
        <v>17981</v>
      </c>
      <c r="Z4737" s="2" t="s">
        <v>1173</v>
      </c>
      <c r="AA4737" s="2" t="s">
        <v>31</v>
      </c>
      <c r="AB4737" s="2" t="s">
        <v>27</v>
      </c>
      <c r="AC4737" s="2" t="s">
        <v>27</v>
      </c>
      <c r="AD4737" s="2" t="s">
        <v>27</v>
      </c>
      <c r="AE4737" s="2" t="s">
        <v>27</v>
      </c>
      <c r="AG4737" s="2" t="str">
        <f t="shared" si="299"/>
        <v/>
      </c>
      <c r="AH4737" s="2" t="str">
        <f t="shared" si="300"/>
        <v/>
      </c>
      <c r="AI4737" s="2" t="str">
        <f t="shared" si="301"/>
        <v>Huyện Chương Mỹ</v>
      </c>
      <c r="AK4737" s="2" t="str">
        <f t="shared" si="298"/>
        <v/>
      </c>
      <c r="BF4737" s="2" t="str">
        <f>VLOOKUP(M4737,'[1]mã win'!G:K,5,0)</f>
        <v>B</v>
      </c>
    </row>
    <row r="4738" spans="1:58" x14ac:dyDescent="0.25">
      <c r="A4738" s="6" t="s">
        <v>22910</v>
      </c>
      <c r="B4738" s="6" t="s">
        <v>15463</v>
      </c>
      <c r="C4738" s="6" t="s">
        <v>22911</v>
      </c>
      <c r="D4738" s="2" t="s">
        <v>27</v>
      </c>
      <c r="E4738" s="2" t="s">
        <v>6551</v>
      </c>
      <c r="G4738" s="6" t="s">
        <v>15031</v>
      </c>
      <c r="H4738" s="6"/>
      <c r="I4738" s="6"/>
      <c r="J4738" s="6"/>
      <c r="K4738" s="7"/>
      <c r="L4738" s="6" t="s">
        <v>8064</v>
      </c>
      <c r="M4738" s="6" t="s">
        <v>25</v>
      </c>
      <c r="N4738" s="6" t="s">
        <v>25</v>
      </c>
      <c r="O4738" s="6" t="s">
        <v>6551</v>
      </c>
      <c r="P4738" s="8" t="s">
        <v>27</v>
      </c>
      <c r="Q4738" s="9">
        <v>44896.337880555599</v>
      </c>
      <c r="R4738" s="6" t="s">
        <v>6465</v>
      </c>
      <c r="X4738" s="6" t="s">
        <v>22912</v>
      </c>
      <c r="Y4738" s="2" t="s">
        <v>22913</v>
      </c>
      <c r="Z4738" s="2" t="s">
        <v>22914</v>
      </c>
      <c r="AA4738" s="2" t="s">
        <v>6551</v>
      </c>
      <c r="AB4738" s="2" t="s">
        <v>31</v>
      </c>
      <c r="AC4738" s="2" t="s">
        <v>27</v>
      </c>
      <c r="AD4738" s="2" t="s">
        <v>27</v>
      </c>
      <c r="AE4738" s="2" t="s">
        <v>27</v>
      </c>
      <c r="AG4738" s="2" t="str">
        <f t="shared" si="299"/>
        <v/>
      </c>
      <c r="AH4738" s="2" t="str">
        <f t="shared" si="300"/>
        <v/>
      </c>
      <c r="AI4738" s="2" t="str">
        <f t="shared" si="301"/>
        <v>Huyện Thanh Oai</v>
      </c>
      <c r="AK4738" s="2" t="str">
        <f t="shared" si="298"/>
        <v/>
      </c>
      <c r="BF4738" s="2" t="str">
        <f>VLOOKUP(M4738,'[1]mã win'!G:K,5,0)</f>
        <v>B</v>
      </c>
    </row>
    <row r="4739" spans="1:58" x14ac:dyDescent="0.25">
      <c r="A4739" s="6" t="s">
        <v>22915</v>
      </c>
      <c r="B4739" s="6" t="s">
        <v>15457</v>
      </c>
      <c r="C4739" s="6" t="s">
        <v>22916</v>
      </c>
      <c r="D4739" s="2" t="s">
        <v>22917</v>
      </c>
      <c r="E4739" s="2" t="s">
        <v>4783</v>
      </c>
      <c r="G4739" s="6" t="s">
        <v>15024</v>
      </c>
      <c r="H4739" s="6" t="s">
        <v>27</v>
      </c>
      <c r="I4739" s="6"/>
      <c r="J4739" s="6"/>
      <c r="K4739" s="7">
        <v>60</v>
      </c>
      <c r="L4739" s="6" t="s">
        <v>199</v>
      </c>
      <c r="M4739" s="6" t="s">
        <v>39</v>
      </c>
      <c r="N4739" s="6" t="s">
        <v>39</v>
      </c>
      <c r="O4739" s="6" t="s">
        <v>754</v>
      </c>
      <c r="P4739" s="8" t="s">
        <v>27</v>
      </c>
      <c r="Q4739" s="9">
        <v>44828.696592627297</v>
      </c>
      <c r="R4739" s="6" t="s">
        <v>28</v>
      </c>
      <c r="X4739" s="6" t="s">
        <v>22918</v>
      </c>
      <c r="Y4739" s="2" t="s">
        <v>22917</v>
      </c>
      <c r="Z4739" s="2" t="s">
        <v>4783</v>
      </c>
      <c r="AA4739" s="2" t="s">
        <v>114</v>
      </c>
      <c r="AB4739" s="2" t="s">
        <v>27</v>
      </c>
      <c r="AC4739" s="2" t="s">
        <v>27</v>
      </c>
      <c r="AD4739" s="2" t="s">
        <v>27</v>
      </c>
      <c r="AE4739" s="2" t="s">
        <v>27</v>
      </c>
      <c r="AG4739" s="2" t="str">
        <f t="shared" si="299"/>
        <v>P.An Phú Đông</v>
      </c>
      <c r="AH4739" s="2" t="str">
        <f t="shared" si="300"/>
        <v>Q.12</v>
      </c>
      <c r="AI4739" s="2" t="str">
        <f t="shared" si="301"/>
        <v/>
      </c>
      <c r="AK4739" s="2" t="str">
        <f t="shared" ref="AK4739:AK4802" si="302">IF(LEFT(X4739,2)="tỉ",X4739,IF(LEFT(Y4739,2)="tỉ",Y4739,IF(LEFT(Z4739,2)="tỉ",Z4739,IF(LEFT(AA4739,2)="tỉ",AA4739,IF(LEFT(AB4739,2)="tỉ",AB4739,IF(LEFT(AC4739,2)="tỉ",AC4739,IF(LEFT(AD4739,2)="tỉ",AD4739,IF(LEFT(AE4739,2)="tỉ",AE4739,IF(LEFT(AF4739,2)="tỉ",AF4739,"")))))))))</f>
        <v/>
      </c>
      <c r="BF4739" s="2" t="str">
        <f>VLOOKUP(M4739,'[1]mã win'!G:K,5,0)</f>
        <v>N</v>
      </c>
    </row>
    <row r="4740" spans="1:58" x14ac:dyDescent="0.25">
      <c r="A4740" s="6" t="s">
        <v>22919</v>
      </c>
      <c r="B4740" s="6" t="s">
        <v>15468</v>
      </c>
      <c r="C4740" s="6" t="s">
        <v>22920</v>
      </c>
      <c r="D4740" s="2" t="s">
        <v>27</v>
      </c>
      <c r="E4740" s="2" t="s">
        <v>10324</v>
      </c>
      <c r="G4740" s="6" t="s">
        <v>16950</v>
      </c>
      <c r="H4740" s="6"/>
      <c r="I4740" s="6"/>
      <c r="J4740" s="6"/>
      <c r="K4740" s="7"/>
      <c r="L4740" s="6" t="s">
        <v>235</v>
      </c>
      <c r="M4740" s="6" t="s">
        <v>25</v>
      </c>
      <c r="N4740" s="6" t="s">
        <v>25</v>
      </c>
      <c r="O4740" s="6" t="s">
        <v>10324</v>
      </c>
      <c r="P4740" s="8" t="s">
        <v>27</v>
      </c>
      <c r="Q4740" s="9">
        <v>44838.419315590298</v>
      </c>
      <c r="R4740" s="6" t="s">
        <v>6465</v>
      </c>
      <c r="X4740" s="6" t="s">
        <v>22921</v>
      </c>
      <c r="Y4740" s="2" t="s">
        <v>22922</v>
      </c>
      <c r="Z4740" s="2" t="s">
        <v>10324</v>
      </c>
      <c r="AA4740" s="2" t="s">
        <v>31</v>
      </c>
      <c r="AB4740" s="2" t="s">
        <v>27</v>
      </c>
      <c r="AC4740" s="2" t="s">
        <v>27</v>
      </c>
      <c r="AD4740" s="2" t="s">
        <v>27</v>
      </c>
      <c r="AE4740" s="2" t="s">
        <v>27</v>
      </c>
      <c r="AG4740" s="2" t="str">
        <f t="shared" si="299"/>
        <v/>
      </c>
      <c r="AH4740" s="2" t="str">
        <f t="shared" si="300"/>
        <v/>
      </c>
      <c r="AI4740" s="2" t="str">
        <f t="shared" si="301"/>
        <v>Huyện Sóc Sơn</v>
      </c>
      <c r="AK4740" s="2" t="str">
        <f t="shared" si="302"/>
        <v/>
      </c>
      <c r="BF4740" s="2" t="str">
        <f>VLOOKUP(M4740,'[1]mã win'!G:K,5,0)</f>
        <v>B</v>
      </c>
    </row>
    <row r="4741" spans="1:58" x14ac:dyDescent="0.25">
      <c r="A4741" s="6" t="s">
        <v>22923</v>
      </c>
      <c r="B4741" s="6" t="s">
        <v>15457</v>
      </c>
      <c r="C4741" s="6" t="s">
        <v>22924</v>
      </c>
      <c r="D4741" s="2" t="s">
        <v>27</v>
      </c>
      <c r="E4741" s="2" t="s">
        <v>213</v>
      </c>
      <c r="G4741" s="6" t="s">
        <v>15024</v>
      </c>
      <c r="H4741" s="6" t="s">
        <v>27</v>
      </c>
      <c r="I4741" s="6"/>
      <c r="J4741" s="6"/>
      <c r="K4741" s="7">
        <v>60</v>
      </c>
      <c r="L4741" s="6" t="s">
        <v>133</v>
      </c>
      <c r="M4741" s="6" t="s">
        <v>39</v>
      </c>
      <c r="N4741" s="6" t="s">
        <v>39</v>
      </c>
      <c r="O4741" s="6" t="s">
        <v>213</v>
      </c>
      <c r="P4741" s="8" t="s">
        <v>27</v>
      </c>
      <c r="Q4741" s="9">
        <v>44879.3380058681</v>
      </c>
      <c r="R4741" s="6" t="s">
        <v>28</v>
      </c>
      <c r="X4741" s="6" t="s">
        <v>22925</v>
      </c>
      <c r="Y4741" s="2" t="s">
        <v>22926</v>
      </c>
      <c r="Z4741" s="2" t="s">
        <v>5529</v>
      </c>
      <c r="AA4741" s="2" t="s">
        <v>22927</v>
      </c>
      <c r="AB4741" s="2" t="s">
        <v>213</v>
      </c>
      <c r="AC4741" s="2" t="s">
        <v>114</v>
      </c>
      <c r="AD4741" s="2" t="s">
        <v>27</v>
      </c>
      <c r="AE4741" s="2" t="s">
        <v>27</v>
      </c>
      <c r="AG4741" s="2" t="str">
        <f t="shared" si="299"/>
        <v/>
      </c>
      <c r="AH4741" s="2" t="str">
        <f t="shared" si="300"/>
        <v/>
      </c>
      <c r="AI4741" s="2" t="str">
        <f t="shared" si="301"/>
        <v>Huyện Bình Chánh</v>
      </c>
      <c r="AK4741" s="2" t="str">
        <f t="shared" si="302"/>
        <v/>
      </c>
      <c r="BF4741" s="2" t="str">
        <f>VLOOKUP(M4741,'[1]mã win'!G:K,5,0)</f>
        <v>N</v>
      </c>
    </row>
    <row r="4742" spans="1:58" x14ac:dyDescent="0.25">
      <c r="A4742" s="6" t="s">
        <v>22928</v>
      </c>
      <c r="B4742" s="6" t="s">
        <v>15457</v>
      </c>
      <c r="C4742" s="6" t="s">
        <v>22929</v>
      </c>
      <c r="D4742" s="2" t="s">
        <v>5056</v>
      </c>
      <c r="E4742" s="2" t="s">
        <v>4783</v>
      </c>
      <c r="G4742" s="6" t="s">
        <v>15024</v>
      </c>
      <c r="H4742" s="6" t="s">
        <v>27</v>
      </c>
      <c r="I4742" s="6"/>
      <c r="J4742" s="6"/>
      <c r="K4742" s="7">
        <v>60</v>
      </c>
      <c r="L4742" s="6" t="s">
        <v>199</v>
      </c>
      <c r="M4742" s="6" t="s">
        <v>39</v>
      </c>
      <c r="N4742" s="6" t="s">
        <v>39</v>
      </c>
      <c r="O4742" s="6" t="s">
        <v>754</v>
      </c>
      <c r="P4742" s="8" t="s">
        <v>27</v>
      </c>
      <c r="Q4742" s="9">
        <v>44769.5431996181</v>
      </c>
      <c r="R4742" s="6" t="s">
        <v>28</v>
      </c>
      <c r="X4742" s="6" t="s">
        <v>22930</v>
      </c>
      <c r="Y4742" s="2" t="s">
        <v>5056</v>
      </c>
      <c r="Z4742" s="2" t="s">
        <v>4783</v>
      </c>
      <c r="AA4742" s="2" t="s">
        <v>114</v>
      </c>
      <c r="AB4742" s="2" t="s">
        <v>27</v>
      </c>
      <c r="AC4742" s="2" t="s">
        <v>27</v>
      </c>
      <c r="AD4742" s="2" t="s">
        <v>27</v>
      </c>
      <c r="AE4742" s="2" t="s">
        <v>27</v>
      </c>
      <c r="AG4742" s="2" t="str">
        <f t="shared" si="299"/>
        <v>P.Hiệp Thành</v>
      </c>
      <c r="AH4742" s="2" t="str">
        <f t="shared" si="300"/>
        <v>Q.12</v>
      </c>
      <c r="AI4742" s="2" t="str">
        <f t="shared" si="301"/>
        <v/>
      </c>
      <c r="AK4742" s="2" t="str">
        <f t="shared" si="302"/>
        <v/>
      </c>
      <c r="BF4742" s="2" t="str">
        <f>VLOOKUP(M4742,'[1]mã win'!G:K,5,0)</f>
        <v>N</v>
      </c>
    </row>
    <row r="4743" spans="1:58" x14ac:dyDescent="0.25">
      <c r="A4743" s="6" t="s">
        <v>22931</v>
      </c>
      <c r="B4743" s="6" t="s">
        <v>15457</v>
      </c>
      <c r="C4743" s="6" t="s">
        <v>22932</v>
      </c>
      <c r="D4743" s="2" t="s">
        <v>19944</v>
      </c>
      <c r="E4743" s="2" t="s">
        <v>5145</v>
      </c>
      <c r="G4743" s="6" t="s">
        <v>15024</v>
      </c>
      <c r="H4743" s="6" t="s">
        <v>27</v>
      </c>
      <c r="I4743" s="6"/>
      <c r="J4743" s="6"/>
      <c r="K4743" s="7">
        <v>60</v>
      </c>
      <c r="L4743" s="6" t="s">
        <v>199</v>
      </c>
      <c r="M4743" s="6" t="s">
        <v>39</v>
      </c>
      <c r="N4743" s="6" t="s">
        <v>39</v>
      </c>
      <c r="O4743" s="6" t="s">
        <v>451</v>
      </c>
      <c r="P4743" s="8" t="s">
        <v>27</v>
      </c>
      <c r="Q4743" s="9">
        <v>44841.594470949101</v>
      </c>
      <c r="R4743" s="6" t="s">
        <v>28</v>
      </c>
      <c r="X4743" s="6" t="s">
        <v>22933</v>
      </c>
      <c r="Y4743" s="2" t="s">
        <v>19944</v>
      </c>
      <c r="Z4743" s="2" t="s">
        <v>5145</v>
      </c>
      <c r="AA4743" s="2" t="s">
        <v>114</v>
      </c>
      <c r="AB4743" s="2" t="s">
        <v>27</v>
      </c>
      <c r="AC4743" s="2" t="s">
        <v>27</v>
      </c>
      <c r="AD4743" s="2" t="s">
        <v>27</v>
      </c>
      <c r="AE4743" s="2" t="s">
        <v>27</v>
      </c>
      <c r="AG4743" s="2" t="str">
        <f t="shared" si="299"/>
        <v>P. 16</v>
      </c>
      <c r="AH4743" s="2" t="str">
        <f t="shared" si="300"/>
        <v>Q.Gò Vấp</v>
      </c>
      <c r="AI4743" s="2" t="str">
        <f t="shared" si="301"/>
        <v/>
      </c>
      <c r="AK4743" s="2" t="str">
        <f t="shared" si="302"/>
        <v/>
      </c>
      <c r="BF4743" s="2" t="str">
        <f>VLOOKUP(M4743,'[1]mã win'!G:K,5,0)</f>
        <v>N</v>
      </c>
    </row>
    <row r="4744" spans="1:58" x14ac:dyDescent="0.25">
      <c r="A4744" s="6" t="s">
        <v>22934</v>
      </c>
      <c r="B4744" s="6" t="s">
        <v>15463</v>
      </c>
      <c r="C4744" s="6" t="s">
        <v>22935</v>
      </c>
      <c r="D4744" s="2" t="s">
        <v>27</v>
      </c>
      <c r="E4744" s="2" t="s">
        <v>17550</v>
      </c>
      <c r="G4744" s="6" t="s">
        <v>15031</v>
      </c>
      <c r="H4744" s="6"/>
      <c r="I4744" s="6"/>
      <c r="J4744" s="6"/>
      <c r="K4744" s="7"/>
      <c r="L4744" s="6" t="s">
        <v>24</v>
      </c>
      <c r="M4744" s="6" t="s">
        <v>25</v>
      </c>
      <c r="N4744" s="6" t="s">
        <v>25</v>
      </c>
      <c r="O4744" s="6" t="s">
        <v>17550</v>
      </c>
      <c r="P4744" s="8" t="s">
        <v>27</v>
      </c>
      <c r="Q4744" s="9">
        <v>44865.681128009302</v>
      </c>
      <c r="R4744" s="6" t="s">
        <v>6465</v>
      </c>
      <c r="X4744" s="6" t="s">
        <v>22936</v>
      </c>
      <c r="Y4744" s="2" t="s">
        <v>22937</v>
      </c>
      <c r="Z4744" s="2" t="s">
        <v>17550</v>
      </c>
      <c r="AA4744" s="2" t="s">
        <v>31</v>
      </c>
      <c r="AB4744" s="2" t="s">
        <v>27</v>
      </c>
      <c r="AC4744" s="2" t="s">
        <v>27</v>
      </c>
      <c r="AD4744" s="2" t="s">
        <v>27</v>
      </c>
      <c r="AE4744" s="2" t="s">
        <v>27</v>
      </c>
      <c r="AG4744" s="2" t="str">
        <f t="shared" si="299"/>
        <v/>
      </c>
      <c r="AH4744" s="2" t="str">
        <f t="shared" si="300"/>
        <v/>
      </c>
      <c r="AI4744" s="2" t="str">
        <f t="shared" si="301"/>
        <v>Huyện Ba Vì</v>
      </c>
      <c r="AK4744" s="2" t="str">
        <f t="shared" si="302"/>
        <v/>
      </c>
      <c r="BF4744" s="2" t="str">
        <f>VLOOKUP(M4744,'[1]mã win'!G:K,5,0)</f>
        <v>B</v>
      </c>
    </row>
    <row r="4745" spans="1:58" x14ac:dyDescent="0.25">
      <c r="A4745" s="6" t="s">
        <v>22938</v>
      </c>
      <c r="B4745" s="6" t="s">
        <v>15489</v>
      </c>
      <c r="C4745" s="6" t="s">
        <v>22939</v>
      </c>
      <c r="D4745" s="2" t="s">
        <v>27</v>
      </c>
      <c r="E4745" s="2" t="s">
        <v>14423</v>
      </c>
      <c r="G4745" s="6" t="s">
        <v>15031</v>
      </c>
      <c r="H4745" s="6"/>
      <c r="I4745" s="6"/>
      <c r="J4745" s="6"/>
      <c r="K4745" s="7"/>
      <c r="L4745" s="6" t="s">
        <v>8064</v>
      </c>
      <c r="M4745" s="6" t="s">
        <v>25</v>
      </c>
      <c r="N4745" s="6" t="s">
        <v>25</v>
      </c>
      <c r="O4745" s="6" t="s">
        <v>14423</v>
      </c>
      <c r="P4745" s="8" t="s">
        <v>27</v>
      </c>
      <c r="Q4745" s="9">
        <v>44887.713334375003</v>
      </c>
      <c r="R4745" s="6" t="s">
        <v>6465</v>
      </c>
      <c r="X4745" s="6" t="s">
        <v>22940</v>
      </c>
      <c r="Y4745" s="2" t="s">
        <v>22941</v>
      </c>
      <c r="Z4745" s="2" t="s">
        <v>14423</v>
      </c>
      <c r="AA4745" s="2" t="s">
        <v>31</v>
      </c>
      <c r="AB4745" s="2" t="s">
        <v>27</v>
      </c>
      <c r="AC4745" s="2" t="s">
        <v>27</v>
      </c>
      <c r="AD4745" s="2" t="s">
        <v>27</v>
      </c>
      <c r="AE4745" s="2" t="s">
        <v>27</v>
      </c>
      <c r="AG4745" s="2" t="str">
        <f t="shared" si="299"/>
        <v/>
      </c>
      <c r="AH4745" s="2" t="str">
        <f t="shared" si="300"/>
        <v/>
      </c>
      <c r="AI4745" s="2" t="str">
        <f t="shared" si="301"/>
        <v>Huyện Thạch Thất</v>
      </c>
      <c r="AK4745" s="2" t="str">
        <f t="shared" si="302"/>
        <v/>
      </c>
      <c r="BF4745" s="2" t="str">
        <f>VLOOKUP(M4745,'[1]mã win'!G:K,5,0)</f>
        <v>B</v>
      </c>
    </row>
    <row r="4746" spans="1:58" x14ac:dyDescent="0.25">
      <c r="A4746" s="6" t="s">
        <v>22942</v>
      </c>
      <c r="B4746" s="6" t="s">
        <v>15457</v>
      </c>
      <c r="C4746" s="6" t="s">
        <v>22943</v>
      </c>
      <c r="D4746" s="2" t="s">
        <v>27</v>
      </c>
      <c r="E4746" s="2" t="s">
        <v>701</v>
      </c>
      <c r="G4746" s="6" t="s">
        <v>15024</v>
      </c>
      <c r="H4746" s="6" t="s">
        <v>27</v>
      </c>
      <c r="I4746" s="6"/>
      <c r="J4746" s="6"/>
      <c r="K4746" s="7">
        <v>60</v>
      </c>
      <c r="L4746" s="6" t="s">
        <v>199</v>
      </c>
      <c r="M4746" s="6" t="s">
        <v>39</v>
      </c>
      <c r="N4746" s="6" t="s">
        <v>39</v>
      </c>
      <c r="O4746" s="6" t="s">
        <v>701</v>
      </c>
      <c r="P4746" s="8" t="s">
        <v>27</v>
      </c>
      <c r="Q4746" s="9">
        <v>44855.544355705999</v>
      </c>
      <c r="R4746" s="6" t="s">
        <v>28</v>
      </c>
      <c r="X4746" s="6" t="s">
        <v>22944</v>
      </c>
      <c r="Y4746" s="2" t="s">
        <v>22945</v>
      </c>
      <c r="Z4746" s="2" t="s">
        <v>22946</v>
      </c>
      <c r="AA4746" s="2" t="s">
        <v>22417</v>
      </c>
      <c r="AB4746" s="2" t="s">
        <v>114</v>
      </c>
      <c r="AC4746" s="2" t="s">
        <v>27</v>
      </c>
      <c r="AD4746" s="2" t="s">
        <v>27</v>
      </c>
      <c r="AE4746" s="2" t="s">
        <v>27</v>
      </c>
      <c r="AG4746" s="2" t="str">
        <f t="shared" si="299"/>
        <v/>
      </c>
      <c r="AH4746" s="2" t="str">
        <f t="shared" si="300"/>
        <v/>
      </c>
      <c r="AI4746" s="2" t="str">
        <f t="shared" si="301"/>
        <v/>
      </c>
      <c r="AK4746" s="2" t="str">
        <f t="shared" si="302"/>
        <v/>
      </c>
      <c r="BF4746" s="2" t="str">
        <f>VLOOKUP(M4746,'[1]mã win'!G:K,5,0)</f>
        <v>N</v>
      </c>
    </row>
    <row r="4747" spans="1:58" x14ac:dyDescent="0.25">
      <c r="A4747" s="6" t="s">
        <v>22947</v>
      </c>
      <c r="B4747" s="6" t="s">
        <v>15489</v>
      </c>
      <c r="C4747" s="6" t="s">
        <v>22948</v>
      </c>
      <c r="D4747" s="2" t="s">
        <v>27</v>
      </c>
      <c r="E4747" s="2" t="s">
        <v>1173</v>
      </c>
      <c r="G4747" s="6" t="s">
        <v>15031</v>
      </c>
      <c r="H4747" s="6"/>
      <c r="I4747" s="6"/>
      <c r="J4747" s="6"/>
      <c r="K4747" s="7"/>
      <c r="L4747" s="6" t="s">
        <v>8064</v>
      </c>
      <c r="M4747" s="6" t="s">
        <v>25</v>
      </c>
      <c r="N4747" s="6" t="s">
        <v>25</v>
      </c>
      <c r="O4747" s="6" t="s">
        <v>1173</v>
      </c>
      <c r="P4747" s="8" t="s">
        <v>27</v>
      </c>
      <c r="Q4747" s="9">
        <v>44891.617089849497</v>
      </c>
      <c r="R4747" s="6" t="s">
        <v>6465</v>
      </c>
      <c r="X4747" s="6" t="s">
        <v>22949</v>
      </c>
      <c r="Y4747" s="2" t="s">
        <v>22950</v>
      </c>
      <c r="Z4747" s="2" t="s">
        <v>1173</v>
      </c>
      <c r="AA4747" s="2" t="s">
        <v>31</v>
      </c>
      <c r="AB4747" s="2" t="s">
        <v>27</v>
      </c>
      <c r="AC4747" s="2" t="s">
        <v>27</v>
      </c>
      <c r="AD4747" s="2" t="s">
        <v>27</v>
      </c>
      <c r="AE4747" s="2" t="s">
        <v>27</v>
      </c>
      <c r="AG4747" s="2" t="str">
        <f t="shared" si="299"/>
        <v/>
      </c>
      <c r="AH4747" s="2" t="str">
        <f t="shared" si="300"/>
        <v/>
      </c>
      <c r="AI4747" s="2" t="str">
        <f t="shared" si="301"/>
        <v>Huyện Chương Mỹ</v>
      </c>
      <c r="AK4747" s="2" t="str">
        <f t="shared" si="302"/>
        <v/>
      </c>
      <c r="BF4747" s="2" t="str">
        <f>VLOOKUP(M4747,'[1]mã win'!G:K,5,0)</f>
        <v>B</v>
      </c>
    </row>
    <row r="4748" spans="1:58" x14ac:dyDescent="0.25">
      <c r="A4748" s="6" t="s">
        <v>22951</v>
      </c>
      <c r="B4748" s="6" t="s">
        <v>15489</v>
      </c>
      <c r="C4748" s="6" t="s">
        <v>22952</v>
      </c>
      <c r="D4748" s="2" t="s">
        <v>22953</v>
      </c>
      <c r="E4748" s="2" t="s">
        <v>884</v>
      </c>
      <c r="G4748" s="6" t="s">
        <v>15031</v>
      </c>
      <c r="H4748" s="6"/>
      <c r="I4748" s="6"/>
      <c r="J4748" s="6"/>
      <c r="K4748" s="7"/>
      <c r="L4748" s="6" t="s">
        <v>235</v>
      </c>
      <c r="M4748" s="6" t="s">
        <v>25</v>
      </c>
      <c r="N4748" s="6" t="s">
        <v>25</v>
      </c>
      <c r="O4748" s="6" t="s">
        <v>884</v>
      </c>
      <c r="P4748" s="8" t="s">
        <v>27</v>
      </c>
      <c r="Q4748" s="9">
        <v>44886.454570023103</v>
      </c>
      <c r="R4748" s="6" t="s">
        <v>6465</v>
      </c>
      <c r="X4748" s="6" t="s">
        <v>22954</v>
      </c>
      <c r="Y4748" s="2" t="s">
        <v>22953</v>
      </c>
      <c r="Z4748" s="2" t="s">
        <v>884</v>
      </c>
      <c r="AA4748" s="2" t="s">
        <v>31</v>
      </c>
      <c r="AB4748" s="2" t="s">
        <v>27</v>
      </c>
      <c r="AC4748" s="2" t="s">
        <v>27</v>
      </c>
      <c r="AD4748" s="2" t="s">
        <v>27</v>
      </c>
      <c r="AE4748" s="2" t="s">
        <v>27</v>
      </c>
      <c r="AG4748" s="2" t="str">
        <f t="shared" si="299"/>
        <v>Phường Phương Mai</v>
      </c>
      <c r="AH4748" s="2" t="str">
        <f t="shared" si="300"/>
        <v>Quận Đống Đa</v>
      </c>
      <c r="AI4748" s="2" t="str">
        <f t="shared" si="301"/>
        <v/>
      </c>
      <c r="AK4748" s="2" t="str">
        <f t="shared" si="302"/>
        <v/>
      </c>
      <c r="BF4748" s="2" t="str">
        <f>VLOOKUP(M4748,'[1]mã win'!G:K,5,0)</f>
        <v>B</v>
      </c>
    </row>
    <row r="4749" spans="1:58" x14ac:dyDescent="0.25">
      <c r="A4749" s="6" t="s">
        <v>22955</v>
      </c>
      <c r="B4749" s="6" t="s">
        <v>15463</v>
      </c>
      <c r="C4749" s="6" t="s">
        <v>22956</v>
      </c>
      <c r="D4749" s="2" t="s">
        <v>2211</v>
      </c>
      <c r="E4749" s="2" t="s">
        <v>902</v>
      </c>
      <c r="G4749" s="6" t="s">
        <v>15031</v>
      </c>
      <c r="H4749" s="6"/>
      <c r="I4749" s="6"/>
      <c r="J4749" s="6"/>
      <c r="K4749" s="7"/>
      <c r="L4749" s="6" t="s">
        <v>24</v>
      </c>
      <c r="M4749" s="6" t="s">
        <v>25</v>
      </c>
      <c r="N4749" s="6" t="s">
        <v>25</v>
      </c>
      <c r="O4749" s="6" t="s">
        <v>902</v>
      </c>
      <c r="P4749" s="8" t="s">
        <v>27</v>
      </c>
      <c r="Q4749" s="9">
        <v>44896.621861921303</v>
      </c>
      <c r="R4749" s="6" t="s">
        <v>6465</v>
      </c>
      <c r="X4749" s="6" t="s">
        <v>22957</v>
      </c>
      <c r="Y4749" s="2" t="s">
        <v>2211</v>
      </c>
      <c r="Z4749" s="2" t="s">
        <v>902</v>
      </c>
      <c r="AA4749" s="2" t="s">
        <v>31</v>
      </c>
      <c r="AB4749" s="2" t="s">
        <v>27</v>
      </c>
      <c r="AC4749" s="2" t="s">
        <v>27</v>
      </c>
      <c r="AD4749" s="2" t="s">
        <v>27</v>
      </c>
      <c r="AE4749" s="2" t="s">
        <v>27</v>
      </c>
      <c r="AG4749" s="2" t="str">
        <f t="shared" si="299"/>
        <v>Phường Phú La</v>
      </c>
      <c r="AH4749" s="2" t="str">
        <f t="shared" si="300"/>
        <v>Quận Hà Đông</v>
      </c>
      <c r="AI4749" s="2" t="str">
        <f t="shared" si="301"/>
        <v/>
      </c>
      <c r="AK4749" s="2" t="str">
        <f t="shared" si="302"/>
        <v/>
      </c>
      <c r="BF4749" s="2" t="str">
        <f>VLOOKUP(M4749,'[1]mã win'!G:K,5,0)</f>
        <v>B</v>
      </c>
    </row>
    <row r="4750" spans="1:58" x14ac:dyDescent="0.25">
      <c r="A4750" s="6" t="s">
        <v>22958</v>
      </c>
      <c r="B4750" s="6" t="s">
        <v>22959</v>
      </c>
      <c r="C4750" s="6" t="s">
        <v>22960</v>
      </c>
      <c r="D4750" s="2" t="s">
        <v>7415</v>
      </c>
      <c r="E4750" s="2">
        <v>0</v>
      </c>
      <c r="G4750" s="6" t="s">
        <v>16970</v>
      </c>
      <c r="H4750" s="6"/>
      <c r="I4750" s="6"/>
      <c r="J4750" s="6"/>
      <c r="K4750" s="7"/>
      <c r="L4750" s="6"/>
      <c r="M4750" s="6" t="s">
        <v>27</v>
      </c>
      <c r="N4750" s="6"/>
      <c r="O4750" s="6"/>
      <c r="P4750" s="8" t="s">
        <v>27</v>
      </c>
      <c r="Q4750" s="9">
        <v>45052.654529432897</v>
      </c>
      <c r="R4750" s="6" t="s">
        <v>28</v>
      </c>
      <c r="X4750" s="6" t="s">
        <v>22961</v>
      </c>
      <c r="Y4750" s="2" t="s">
        <v>22962</v>
      </c>
      <c r="Z4750" s="2" t="s">
        <v>7415</v>
      </c>
      <c r="AA4750" s="2" t="s">
        <v>22963</v>
      </c>
      <c r="AB4750" s="2" t="s">
        <v>19336</v>
      </c>
      <c r="AC4750" s="2" t="s">
        <v>27</v>
      </c>
      <c r="AD4750" s="2" t="s">
        <v>27</v>
      </c>
      <c r="AE4750" s="2" t="s">
        <v>27</v>
      </c>
      <c r="AG4750" s="2" t="str">
        <f t="shared" si="299"/>
        <v>P. Tân Phong</v>
      </c>
      <c r="AH4750" s="2" t="str">
        <f t="shared" si="300"/>
        <v/>
      </c>
      <c r="AI4750" s="2" t="str">
        <f t="shared" si="301"/>
        <v/>
      </c>
      <c r="AK4750" s="2" t="str">
        <f t="shared" si="302"/>
        <v/>
      </c>
      <c r="BF4750" s="10" t="s">
        <v>4815</v>
      </c>
    </row>
    <row r="4751" spans="1:58" x14ac:dyDescent="0.25">
      <c r="A4751" s="6" t="s">
        <v>22964</v>
      </c>
      <c r="B4751" s="6" t="s">
        <v>16559</v>
      </c>
      <c r="C4751" s="6" t="s">
        <v>21417</v>
      </c>
      <c r="D4751" s="2" t="s">
        <v>27</v>
      </c>
      <c r="E4751" s="2" t="s">
        <v>213</v>
      </c>
      <c r="G4751" s="6" t="s">
        <v>15024</v>
      </c>
      <c r="H4751" s="6" t="s">
        <v>27</v>
      </c>
      <c r="I4751" s="6"/>
      <c r="J4751" s="6"/>
      <c r="K4751" s="7">
        <v>60</v>
      </c>
      <c r="L4751" s="6" t="s">
        <v>133</v>
      </c>
      <c r="M4751" s="6" t="s">
        <v>39</v>
      </c>
      <c r="N4751" s="6" t="s">
        <v>39</v>
      </c>
      <c r="O4751" s="6" t="s">
        <v>213</v>
      </c>
      <c r="P4751" s="8" t="s">
        <v>27</v>
      </c>
      <c r="Q4751" s="9">
        <v>44848.496438773102</v>
      </c>
      <c r="R4751" s="6" t="s">
        <v>28</v>
      </c>
      <c r="X4751" s="6" t="s">
        <v>21418</v>
      </c>
      <c r="Y4751" s="2" t="s">
        <v>21419</v>
      </c>
      <c r="Z4751" s="2" t="s">
        <v>21420</v>
      </c>
      <c r="AA4751" s="2" t="s">
        <v>21421</v>
      </c>
      <c r="AB4751" s="2" t="s">
        <v>21422</v>
      </c>
      <c r="AC4751" s="2" t="s">
        <v>5043</v>
      </c>
      <c r="AD4751" s="2" t="s">
        <v>21423</v>
      </c>
      <c r="AE4751" s="2" t="s">
        <v>11598</v>
      </c>
      <c r="AF4751" s="2" t="s">
        <v>185</v>
      </c>
      <c r="AG4751" s="2" t="str">
        <f t="shared" si="299"/>
        <v/>
      </c>
      <c r="AH4751" s="2" t="str">
        <f t="shared" si="300"/>
        <v/>
      </c>
      <c r="AI4751" s="2" t="str">
        <f t="shared" si="301"/>
        <v/>
      </c>
      <c r="AK4751" s="2" t="str">
        <f t="shared" si="302"/>
        <v/>
      </c>
      <c r="BF4751" s="2" t="str">
        <f>VLOOKUP(M4751,'[1]mã win'!G:K,5,0)</f>
        <v>N</v>
      </c>
    </row>
    <row r="4752" spans="1:58" x14ac:dyDescent="0.25">
      <c r="A4752" s="6" t="s">
        <v>22965</v>
      </c>
      <c r="B4752" s="6" t="s">
        <v>15489</v>
      </c>
      <c r="C4752" s="6" t="s">
        <v>22966</v>
      </c>
      <c r="D4752" s="2" t="s">
        <v>16463</v>
      </c>
      <c r="E4752" s="2" t="s">
        <v>847</v>
      </c>
      <c r="G4752" s="6" t="s">
        <v>15031</v>
      </c>
      <c r="H4752" s="6"/>
      <c r="I4752" s="6"/>
      <c r="J4752" s="6"/>
      <c r="K4752" s="7"/>
      <c r="L4752" s="6" t="s">
        <v>8064</v>
      </c>
      <c r="M4752" s="6" t="s">
        <v>25</v>
      </c>
      <c r="N4752" s="6" t="s">
        <v>25</v>
      </c>
      <c r="O4752" s="6" t="s">
        <v>847</v>
      </c>
      <c r="P4752" s="8" t="s">
        <v>27</v>
      </c>
      <c r="Q4752" s="9">
        <v>44884.572472372703</v>
      </c>
      <c r="R4752" s="6" t="s">
        <v>6465</v>
      </c>
      <c r="X4752" s="6" t="s">
        <v>22967</v>
      </c>
      <c r="Y4752" s="2" t="s">
        <v>16463</v>
      </c>
      <c r="Z4752" s="2" t="s">
        <v>847</v>
      </c>
      <c r="AA4752" s="2" t="s">
        <v>31</v>
      </c>
      <c r="AB4752" s="2" t="s">
        <v>27</v>
      </c>
      <c r="AC4752" s="2" t="s">
        <v>27</v>
      </c>
      <c r="AD4752" s="2" t="s">
        <v>27</v>
      </c>
      <c r="AE4752" s="2" t="s">
        <v>27</v>
      </c>
      <c r="AG4752" s="2" t="str">
        <f t="shared" si="299"/>
        <v>Phường Nguyễn Trung Trực</v>
      </c>
      <c r="AH4752" s="2" t="str">
        <f t="shared" si="300"/>
        <v>Quận Ba Đình</v>
      </c>
      <c r="AI4752" s="2" t="str">
        <f t="shared" si="301"/>
        <v/>
      </c>
      <c r="AK4752" s="2" t="str">
        <f t="shared" si="302"/>
        <v/>
      </c>
      <c r="BF4752" s="2" t="str">
        <f>VLOOKUP(M4752,'[1]mã win'!G:K,5,0)</f>
        <v>B</v>
      </c>
    </row>
    <row r="4753" spans="1:58" x14ac:dyDescent="0.25">
      <c r="A4753" s="6" t="s">
        <v>22968</v>
      </c>
      <c r="B4753" s="6" t="s">
        <v>15457</v>
      </c>
      <c r="C4753" s="6" t="s">
        <v>22969</v>
      </c>
      <c r="D4753" s="2" t="s">
        <v>15510</v>
      </c>
      <c r="E4753" s="2" t="s">
        <v>8390</v>
      </c>
      <c r="G4753" s="6" t="s">
        <v>15024</v>
      </c>
      <c r="H4753" s="6" t="s">
        <v>27</v>
      </c>
      <c r="I4753" s="6"/>
      <c r="J4753" s="6"/>
      <c r="K4753" s="7">
        <v>60</v>
      </c>
      <c r="L4753" s="6" t="s">
        <v>133</v>
      </c>
      <c r="M4753" s="6" t="s">
        <v>39</v>
      </c>
      <c r="N4753" s="6" t="s">
        <v>39</v>
      </c>
      <c r="O4753" s="6" t="s">
        <v>3042</v>
      </c>
      <c r="P4753" s="8" t="s">
        <v>27</v>
      </c>
      <c r="Q4753" s="9">
        <v>44861.321403784699</v>
      </c>
      <c r="R4753" s="6" t="s">
        <v>28</v>
      </c>
      <c r="X4753" s="6" t="s">
        <v>22970</v>
      </c>
      <c r="Y4753" s="2" t="s">
        <v>15510</v>
      </c>
      <c r="Z4753" s="2" t="s">
        <v>8390</v>
      </c>
      <c r="AA4753" s="2" t="s">
        <v>114</v>
      </c>
      <c r="AB4753" s="2" t="s">
        <v>27</v>
      </c>
      <c r="AC4753" s="2" t="s">
        <v>27</v>
      </c>
      <c r="AD4753" s="2" t="s">
        <v>27</v>
      </c>
      <c r="AE4753" s="2" t="s">
        <v>27</v>
      </c>
      <c r="AG4753" s="2" t="str">
        <f t="shared" si="299"/>
        <v>P.7</v>
      </c>
      <c r="AH4753" s="2" t="str">
        <f t="shared" si="300"/>
        <v>Q.Bình Thạnh</v>
      </c>
      <c r="AI4753" s="2" t="str">
        <f t="shared" si="301"/>
        <v/>
      </c>
      <c r="AK4753" s="2" t="str">
        <f t="shared" si="302"/>
        <v/>
      </c>
      <c r="BF4753" s="2" t="str">
        <f>VLOOKUP(M4753,'[1]mã win'!G:K,5,0)</f>
        <v>N</v>
      </c>
    </row>
    <row r="4754" spans="1:58" x14ac:dyDescent="0.25">
      <c r="A4754" s="6" t="s">
        <v>22971</v>
      </c>
      <c r="B4754" s="6" t="s">
        <v>15457</v>
      </c>
      <c r="C4754" s="6" t="s">
        <v>22972</v>
      </c>
      <c r="D4754" s="2" t="s">
        <v>6353</v>
      </c>
      <c r="E4754" s="2" t="s">
        <v>51</v>
      </c>
      <c r="G4754" s="6" t="s">
        <v>15024</v>
      </c>
      <c r="H4754" s="6" t="s">
        <v>27</v>
      </c>
      <c r="I4754" s="6"/>
      <c r="J4754" s="6"/>
      <c r="K4754" s="7">
        <v>60</v>
      </c>
      <c r="L4754" s="6" t="s">
        <v>63</v>
      </c>
      <c r="M4754" s="6" t="s">
        <v>39</v>
      </c>
      <c r="N4754" s="6" t="s">
        <v>39</v>
      </c>
      <c r="O4754" s="6" t="s">
        <v>51</v>
      </c>
      <c r="P4754" s="8" t="s">
        <v>27</v>
      </c>
      <c r="Q4754" s="9">
        <v>44886.438175196803</v>
      </c>
      <c r="R4754" s="6" t="s">
        <v>28</v>
      </c>
      <c r="X4754" s="6" t="s">
        <v>22973</v>
      </c>
      <c r="Y4754" s="2" t="s">
        <v>22974</v>
      </c>
      <c r="Z4754" s="2" t="s">
        <v>6224</v>
      </c>
      <c r="AA4754" s="2" t="s">
        <v>6353</v>
      </c>
      <c r="AB4754" s="2" t="s">
        <v>3534</v>
      </c>
      <c r="AC4754" s="2" t="s">
        <v>114</v>
      </c>
      <c r="AD4754" s="2" t="s">
        <v>27</v>
      </c>
      <c r="AE4754" s="2" t="s">
        <v>27</v>
      </c>
      <c r="AG4754" s="2" t="str">
        <f t="shared" si="299"/>
        <v>P. Long Thạnh Mỹ</v>
      </c>
      <c r="AH4754" s="2" t="str">
        <f t="shared" si="300"/>
        <v/>
      </c>
      <c r="AI4754" s="2" t="str">
        <f t="shared" si="301"/>
        <v/>
      </c>
      <c r="AK4754" s="2" t="str">
        <f t="shared" si="302"/>
        <v/>
      </c>
      <c r="BF4754" s="2" t="str">
        <f>VLOOKUP(M4754,'[1]mã win'!G:K,5,0)</f>
        <v>N</v>
      </c>
    </row>
    <row r="4755" spans="1:58" x14ac:dyDescent="0.25">
      <c r="A4755" s="6" t="s">
        <v>22975</v>
      </c>
      <c r="B4755" s="6" t="s">
        <v>15457</v>
      </c>
      <c r="C4755" s="6" t="s">
        <v>22976</v>
      </c>
      <c r="D4755" s="2" t="s">
        <v>12336</v>
      </c>
      <c r="E4755" s="2" t="s">
        <v>51</v>
      </c>
      <c r="G4755" s="6" t="s">
        <v>15024</v>
      </c>
      <c r="H4755" s="6" t="s">
        <v>27</v>
      </c>
      <c r="I4755" s="6"/>
      <c r="J4755" s="6"/>
      <c r="K4755" s="7">
        <v>60</v>
      </c>
      <c r="L4755" s="6" t="s">
        <v>63</v>
      </c>
      <c r="M4755" s="6" t="s">
        <v>39</v>
      </c>
      <c r="N4755" s="6" t="s">
        <v>39</v>
      </c>
      <c r="O4755" s="6" t="s">
        <v>51</v>
      </c>
      <c r="P4755" s="8" t="s">
        <v>27</v>
      </c>
      <c r="Q4755" s="9">
        <v>44921.451463391197</v>
      </c>
      <c r="R4755" s="6" t="s">
        <v>28</v>
      </c>
      <c r="X4755" s="6" t="s">
        <v>22977</v>
      </c>
      <c r="Y4755" s="2" t="s">
        <v>12336</v>
      </c>
      <c r="Z4755" s="2" t="s">
        <v>7453</v>
      </c>
      <c r="AA4755" s="2" t="s">
        <v>27</v>
      </c>
      <c r="AB4755" s="2" t="s">
        <v>27</v>
      </c>
      <c r="AC4755" s="2" t="s">
        <v>27</v>
      </c>
      <c r="AD4755" s="2" t="s">
        <v>27</v>
      </c>
      <c r="AE4755" s="2" t="s">
        <v>27</v>
      </c>
      <c r="AG4755" s="2" t="str">
        <f t="shared" si="299"/>
        <v>P.Thạnh Mỹ Lợi</v>
      </c>
      <c r="AH4755" s="2" t="str">
        <f t="shared" si="300"/>
        <v/>
      </c>
      <c r="AI4755" s="2" t="str">
        <f t="shared" si="301"/>
        <v/>
      </c>
      <c r="AK4755" s="2" t="str">
        <f t="shared" si="302"/>
        <v/>
      </c>
      <c r="BF4755" s="2" t="str">
        <f>VLOOKUP(M4755,'[1]mã win'!G:K,5,0)</f>
        <v>N</v>
      </c>
    </row>
    <row r="4756" spans="1:58" x14ac:dyDescent="0.25">
      <c r="A4756" s="6" t="s">
        <v>22978</v>
      </c>
      <c r="B4756" s="6" t="s">
        <v>15457</v>
      </c>
      <c r="C4756" s="6" t="s">
        <v>22979</v>
      </c>
      <c r="D4756" s="2" t="s">
        <v>9143</v>
      </c>
      <c r="E4756" s="2" t="s">
        <v>8814</v>
      </c>
      <c r="G4756" s="6" t="s">
        <v>15024</v>
      </c>
      <c r="H4756" s="6" t="s">
        <v>27</v>
      </c>
      <c r="I4756" s="6"/>
      <c r="J4756" s="6"/>
      <c r="K4756" s="7">
        <v>60</v>
      </c>
      <c r="L4756" s="6" t="s">
        <v>199</v>
      </c>
      <c r="M4756" s="6" t="s">
        <v>39</v>
      </c>
      <c r="N4756" s="6" t="s">
        <v>39</v>
      </c>
      <c r="O4756" s="6" t="s">
        <v>36</v>
      </c>
      <c r="P4756" s="8" t="s">
        <v>27</v>
      </c>
      <c r="Q4756" s="9">
        <v>44855.650788969899</v>
      </c>
      <c r="R4756" s="6" t="s">
        <v>28</v>
      </c>
      <c r="X4756" s="6" t="s">
        <v>22980</v>
      </c>
      <c r="Y4756" s="2" t="s">
        <v>9143</v>
      </c>
      <c r="Z4756" s="2" t="s">
        <v>8814</v>
      </c>
      <c r="AA4756" s="2" t="s">
        <v>114</v>
      </c>
      <c r="AB4756" s="2" t="s">
        <v>27</v>
      </c>
      <c r="AC4756" s="2" t="s">
        <v>27</v>
      </c>
      <c r="AD4756" s="2" t="s">
        <v>27</v>
      </c>
      <c r="AE4756" s="2" t="s">
        <v>27</v>
      </c>
      <c r="AG4756" s="2" t="str">
        <f t="shared" si="299"/>
        <v>P.Tân Thới Hòa</v>
      </c>
      <c r="AH4756" s="2" t="str">
        <f t="shared" si="300"/>
        <v>Q.Tân Phú</v>
      </c>
      <c r="AI4756" s="2" t="str">
        <f t="shared" si="301"/>
        <v/>
      </c>
      <c r="AK4756" s="2" t="str">
        <f t="shared" si="302"/>
        <v/>
      </c>
      <c r="BF4756" s="2" t="str">
        <f>VLOOKUP(M4756,'[1]mã win'!G:K,5,0)</f>
        <v>N</v>
      </c>
    </row>
    <row r="4757" spans="1:58" x14ac:dyDescent="0.25">
      <c r="A4757" s="6" t="s">
        <v>22981</v>
      </c>
      <c r="B4757" s="6" t="s">
        <v>15457</v>
      </c>
      <c r="C4757" s="6" t="s">
        <v>22982</v>
      </c>
      <c r="D4757" s="2" t="s">
        <v>513</v>
      </c>
      <c r="E4757" s="2" t="s">
        <v>12646</v>
      </c>
      <c r="G4757" s="6" t="s">
        <v>15024</v>
      </c>
      <c r="H4757" s="6" t="s">
        <v>27</v>
      </c>
      <c r="I4757" s="6"/>
      <c r="J4757" s="6"/>
      <c r="K4757" s="7">
        <v>60</v>
      </c>
      <c r="L4757" s="6" t="s">
        <v>133</v>
      </c>
      <c r="M4757" s="6" t="s">
        <v>39</v>
      </c>
      <c r="N4757" s="6" t="s">
        <v>39</v>
      </c>
      <c r="O4757" s="6" t="s">
        <v>134</v>
      </c>
      <c r="P4757" s="8" t="s">
        <v>27</v>
      </c>
      <c r="Q4757" s="9">
        <v>44855.497149074101</v>
      </c>
      <c r="R4757" s="6" t="s">
        <v>28</v>
      </c>
      <c r="X4757" s="6" t="s">
        <v>22983</v>
      </c>
      <c r="Y4757" s="2" t="s">
        <v>513</v>
      </c>
      <c r="Z4757" s="2" t="s">
        <v>12646</v>
      </c>
      <c r="AA4757" s="2" t="s">
        <v>114</v>
      </c>
      <c r="AB4757" s="2" t="s">
        <v>27</v>
      </c>
      <c r="AC4757" s="2" t="s">
        <v>27</v>
      </c>
      <c r="AD4757" s="2" t="s">
        <v>27</v>
      </c>
      <c r="AE4757" s="2" t="s">
        <v>27</v>
      </c>
      <c r="AG4757" s="2" t="str">
        <f t="shared" si="299"/>
        <v>P.12</v>
      </c>
      <c r="AH4757" s="2" t="str">
        <f t="shared" si="300"/>
        <v>Q.6</v>
      </c>
      <c r="AI4757" s="2" t="str">
        <f t="shared" si="301"/>
        <v/>
      </c>
      <c r="AK4757" s="2" t="str">
        <f t="shared" si="302"/>
        <v/>
      </c>
      <c r="BF4757" s="2" t="str">
        <f>VLOOKUP(M4757,'[1]mã win'!G:K,5,0)</f>
        <v>N</v>
      </c>
    </row>
    <row r="4758" spans="1:58" x14ac:dyDescent="0.25">
      <c r="A4758" s="6" t="s">
        <v>22984</v>
      </c>
      <c r="B4758" s="6" t="s">
        <v>15489</v>
      </c>
      <c r="C4758" s="6" t="s">
        <v>22985</v>
      </c>
      <c r="D4758" s="2" t="s">
        <v>22986</v>
      </c>
      <c r="E4758" s="2" t="s">
        <v>840</v>
      </c>
      <c r="G4758" s="6" t="s">
        <v>15031</v>
      </c>
      <c r="H4758" s="6"/>
      <c r="I4758" s="6"/>
      <c r="J4758" s="6"/>
      <c r="K4758" s="7"/>
      <c r="L4758" s="6" t="s">
        <v>235</v>
      </c>
      <c r="M4758" s="6" t="s">
        <v>25</v>
      </c>
      <c r="N4758" s="6" t="s">
        <v>25</v>
      </c>
      <c r="O4758" s="6" t="s">
        <v>840</v>
      </c>
      <c r="P4758" s="8" t="s">
        <v>27</v>
      </c>
      <c r="Q4758" s="9">
        <v>44886.452749039403</v>
      </c>
      <c r="R4758" s="6" t="s">
        <v>6465</v>
      </c>
      <c r="X4758" s="6" t="s">
        <v>22987</v>
      </c>
      <c r="Y4758" s="2" t="s">
        <v>4932</v>
      </c>
      <c r="Z4758" s="2" t="s">
        <v>22988</v>
      </c>
      <c r="AA4758" s="2" t="s">
        <v>22989</v>
      </c>
      <c r="AB4758" s="2" t="s">
        <v>22990</v>
      </c>
      <c r="AC4758" s="2" t="s">
        <v>22991</v>
      </c>
      <c r="AD4758" s="2" t="s">
        <v>22986</v>
      </c>
      <c r="AE4758" s="2" t="s">
        <v>840</v>
      </c>
      <c r="AF4758" s="2" t="s">
        <v>19842</v>
      </c>
      <c r="AG4758" s="2" t="str">
        <f t="shared" si="299"/>
        <v>Phường Thượng Thanh</v>
      </c>
      <c r="AH4758" s="2" t="str">
        <f t="shared" si="300"/>
        <v>Quận Long Biên</v>
      </c>
      <c r="AI4758" s="2" t="str">
        <f t="shared" si="301"/>
        <v/>
      </c>
      <c r="AK4758" s="2" t="str">
        <f t="shared" si="302"/>
        <v/>
      </c>
      <c r="BF4758" s="2" t="str">
        <f>VLOOKUP(M4758,'[1]mã win'!G:K,5,0)</f>
        <v>B</v>
      </c>
    </row>
    <row r="4759" spans="1:58" x14ac:dyDescent="0.25">
      <c r="A4759" s="6" t="s">
        <v>22992</v>
      </c>
      <c r="B4759" s="6" t="s">
        <v>15463</v>
      </c>
      <c r="C4759" s="6" t="s">
        <v>22993</v>
      </c>
      <c r="D4759" s="2" t="s">
        <v>6559</v>
      </c>
      <c r="E4759" s="2" t="s">
        <v>902</v>
      </c>
      <c r="G4759" s="6" t="s">
        <v>15031</v>
      </c>
      <c r="H4759" s="6"/>
      <c r="I4759" s="6"/>
      <c r="J4759" s="6"/>
      <c r="K4759" s="7"/>
      <c r="L4759" s="6" t="s">
        <v>24</v>
      </c>
      <c r="M4759" s="6" t="s">
        <v>25</v>
      </c>
      <c r="N4759" s="6" t="s">
        <v>25</v>
      </c>
      <c r="O4759" s="6" t="s">
        <v>902</v>
      </c>
      <c r="P4759" s="8" t="s">
        <v>27</v>
      </c>
      <c r="Q4759" s="9">
        <v>44888.7473300579</v>
      </c>
      <c r="R4759" s="6" t="s">
        <v>6465</v>
      </c>
      <c r="X4759" s="6" t="s">
        <v>22994</v>
      </c>
      <c r="Y4759" s="2" t="s">
        <v>22995</v>
      </c>
      <c r="Z4759" s="2" t="s">
        <v>6559</v>
      </c>
      <c r="AA4759" s="2" t="s">
        <v>902</v>
      </c>
      <c r="AB4759" s="2" t="s">
        <v>31</v>
      </c>
      <c r="AC4759" s="2" t="s">
        <v>27</v>
      </c>
      <c r="AD4759" s="2" t="s">
        <v>27</v>
      </c>
      <c r="AE4759" s="2" t="s">
        <v>27</v>
      </c>
      <c r="AG4759" s="2" t="str">
        <f t="shared" si="299"/>
        <v>Phường Yên Nghĩa</v>
      </c>
      <c r="AH4759" s="2" t="str">
        <f t="shared" si="300"/>
        <v>Quận Hà Đông</v>
      </c>
      <c r="AI4759" s="2" t="str">
        <f t="shared" si="301"/>
        <v/>
      </c>
      <c r="AK4759" s="2" t="str">
        <f t="shared" si="302"/>
        <v/>
      </c>
      <c r="BF4759" s="2" t="str">
        <f>VLOOKUP(M4759,'[1]mã win'!G:K,5,0)</f>
        <v>B</v>
      </c>
    </row>
    <row r="4760" spans="1:58" x14ac:dyDescent="0.25">
      <c r="A4760" s="6" t="s">
        <v>22996</v>
      </c>
      <c r="B4760" s="6" t="s">
        <v>15463</v>
      </c>
      <c r="C4760" s="6" t="s">
        <v>22997</v>
      </c>
      <c r="D4760" s="2" t="s">
        <v>27</v>
      </c>
      <c r="E4760" s="2" t="s">
        <v>10703</v>
      </c>
      <c r="G4760" s="6" t="s">
        <v>15031</v>
      </c>
      <c r="H4760" s="6"/>
      <c r="I4760" s="6"/>
      <c r="J4760" s="6"/>
      <c r="K4760" s="7"/>
      <c r="L4760" s="6" t="s">
        <v>24</v>
      </c>
      <c r="M4760" s="6" t="s">
        <v>25</v>
      </c>
      <c r="N4760" s="6" t="s">
        <v>25</v>
      </c>
      <c r="O4760" s="6" t="s">
        <v>10703</v>
      </c>
      <c r="P4760" s="8" t="s">
        <v>27</v>
      </c>
      <c r="Q4760" s="9">
        <v>44918.668572303199</v>
      </c>
      <c r="R4760" s="6" t="s">
        <v>6465</v>
      </c>
      <c r="X4760" s="6" t="s">
        <v>22998</v>
      </c>
      <c r="Y4760" s="2" t="s">
        <v>10703</v>
      </c>
      <c r="Z4760" s="2" t="s">
        <v>31</v>
      </c>
      <c r="AA4760" s="2" t="s">
        <v>27</v>
      </c>
      <c r="AB4760" s="2" t="s">
        <v>27</v>
      </c>
      <c r="AC4760" s="2" t="s">
        <v>27</v>
      </c>
      <c r="AD4760" s="2" t="s">
        <v>27</v>
      </c>
      <c r="AE4760" s="2" t="s">
        <v>27</v>
      </c>
      <c r="AG4760" s="2" t="str">
        <f t="shared" si="299"/>
        <v/>
      </c>
      <c r="AH4760" s="2" t="str">
        <f t="shared" si="300"/>
        <v/>
      </c>
      <c r="AI4760" s="2" t="str">
        <f t="shared" si="301"/>
        <v>Huyện Đan Phượng</v>
      </c>
      <c r="AK4760" s="2" t="str">
        <f t="shared" si="302"/>
        <v/>
      </c>
      <c r="BF4760" s="2" t="str">
        <f>VLOOKUP(M4760,'[1]mã win'!G:K,5,0)</f>
        <v>B</v>
      </c>
    </row>
    <row r="4761" spans="1:58" x14ac:dyDescent="0.25">
      <c r="A4761" s="6" t="s">
        <v>22999</v>
      </c>
      <c r="B4761" s="6" t="s">
        <v>23000</v>
      </c>
      <c r="C4761" s="6" t="s">
        <v>23001</v>
      </c>
      <c r="D4761" s="2" t="s">
        <v>23002</v>
      </c>
      <c r="E4761" s="2">
        <v>0</v>
      </c>
      <c r="G4761" s="6" t="s">
        <v>16970</v>
      </c>
      <c r="H4761" s="6"/>
      <c r="I4761" s="6"/>
      <c r="J4761" s="6"/>
      <c r="K4761" s="7"/>
      <c r="L4761" s="6"/>
      <c r="M4761" s="6" t="s">
        <v>39</v>
      </c>
      <c r="N4761" s="6" t="s">
        <v>39</v>
      </c>
      <c r="O4761" s="6"/>
      <c r="P4761" s="8" t="s">
        <v>27</v>
      </c>
      <c r="Q4761" s="9">
        <v>45052.650146099499</v>
      </c>
      <c r="R4761" s="6" t="s">
        <v>28</v>
      </c>
      <c r="X4761" s="6" t="s">
        <v>23003</v>
      </c>
      <c r="Y4761" s="2" t="s">
        <v>23004</v>
      </c>
      <c r="Z4761" s="2" t="s">
        <v>23002</v>
      </c>
      <c r="AA4761" s="2" t="s">
        <v>23005</v>
      </c>
      <c r="AB4761" s="2" t="s">
        <v>27</v>
      </c>
      <c r="AC4761" s="2" t="s">
        <v>27</v>
      </c>
      <c r="AD4761" s="2" t="s">
        <v>27</v>
      </c>
      <c r="AE4761" s="2" t="s">
        <v>27</v>
      </c>
      <c r="AG4761" s="2" t="str">
        <f t="shared" si="299"/>
        <v>P An Bình</v>
      </c>
      <c r="AH4761" s="2" t="str">
        <f t="shared" si="300"/>
        <v/>
      </c>
      <c r="AI4761" s="2" t="str">
        <f t="shared" si="301"/>
        <v/>
      </c>
      <c r="AK4761" s="2" t="str">
        <f t="shared" si="302"/>
        <v/>
      </c>
      <c r="BF4761" s="2" t="str">
        <f>VLOOKUP(M4761,'[1]mã win'!G:K,5,0)</f>
        <v>N</v>
      </c>
    </row>
    <row r="4762" spans="1:58" x14ac:dyDescent="0.25">
      <c r="A4762" s="6" t="s">
        <v>23006</v>
      </c>
      <c r="B4762" s="6" t="s">
        <v>15457</v>
      </c>
      <c r="C4762" s="6" t="s">
        <v>23007</v>
      </c>
      <c r="D4762" s="2" t="s">
        <v>8937</v>
      </c>
      <c r="E4762" s="2" t="s">
        <v>12646</v>
      </c>
      <c r="G4762" s="6" t="s">
        <v>15024</v>
      </c>
      <c r="H4762" s="6" t="s">
        <v>27</v>
      </c>
      <c r="I4762" s="6"/>
      <c r="J4762" s="6"/>
      <c r="K4762" s="7">
        <v>60</v>
      </c>
      <c r="L4762" s="6" t="s">
        <v>133</v>
      </c>
      <c r="M4762" s="6" t="s">
        <v>39</v>
      </c>
      <c r="N4762" s="6" t="s">
        <v>39</v>
      </c>
      <c r="O4762" s="6" t="s">
        <v>134</v>
      </c>
      <c r="P4762" s="8" t="s">
        <v>27</v>
      </c>
      <c r="Q4762" s="9">
        <v>44855.4964537384</v>
      </c>
      <c r="R4762" s="6" t="s">
        <v>28</v>
      </c>
      <c r="X4762" s="6" t="s">
        <v>23008</v>
      </c>
      <c r="Y4762" s="2" t="s">
        <v>8937</v>
      </c>
      <c r="Z4762" s="2" t="s">
        <v>12646</v>
      </c>
      <c r="AA4762" s="2" t="s">
        <v>114</v>
      </c>
      <c r="AB4762" s="2" t="s">
        <v>27</v>
      </c>
      <c r="AC4762" s="2" t="s">
        <v>27</v>
      </c>
      <c r="AD4762" s="2" t="s">
        <v>27</v>
      </c>
      <c r="AE4762" s="2" t="s">
        <v>27</v>
      </c>
      <c r="AG4762" s="2" t="str">
        <f t="shared" si="299"/>
        <v>P.10</v>
      </c>
      <c r="AH4762" s="2" t="str">
        <f t="shared" si="300"/>
        <v>Q.6</v>
      </c>
      <c r="AI4762" s="2" t="str">
        <f t="shared" si="301"/>
        <v/>
      </c>
      <c r="AK4762" s="2" t="str">
        <f t="shared" si="302"/>
        <v/>
      </c>
      <c r="BF4762" s="2" t="str">
        <f>VLOOKUP(M4762,'[1]mã win'!G:K,5,0)</f>
        <v>N</v>
      </c>
    </row>
    <row r="4763" spans="1:58" x14ac:dyDescent="0.25">
      <c r="A4763" s="6" t="s">
        <v>23009</v>
      </c>
      <c r="B4763" s="6" t="s">
        <v>15457</v>
      </c>
      <c r="C4763" s="6" t="s">
        <v>23010</v>
      </c>
      <c r="D4763" s="2" t="s">
        <v>8888</v>
      </c>
      <c r="E4763" s="2" t="s">
        <v>8814</v>
      </c>
      <c r="G4763" s="6" t="s">
        <v>15024</v>
      </c>
      <c r="H4763" s="6" t="s">
        <v>27</v>
      </c>
      <c r="I4763" s="6"/>
      <c r="J4763" s="6"/>
      <c r="K4763" s="7">
        <v>60</v>
      </c>
      <c r="L4763" s="6" t="s">
        <v>199</v>
      </c>
      <c r="M4763" s="6" t="s">
        <v>39</v>
      </c>
      <c r="N4763" s="6" t="s">
        <v>39</v>
      </c>
      <c r="O4763" s="6" t="s">
        <v>36</v>
      </c>
      <c r="P4763" s="8" t="s">
        <v>27</v>
      </c>
      <c r="Q4763" s="9">
        <v>44855.651935300899</v>
      </c>
      <c r="R4763" s="6" t="s">
        <v>28</v>
      </c>
      <c r="X4763" s="6" t="s">
        <v>23011</v>
      </c>
      <c r="Y4763" s="2" t="s">
        <v>8888</v>
      </c>
      <c r="Z4763" s="2" t="s">
        <v>8814</v>
      </c>
      <c r="AA4763" s="2" t="s">
        <v>114</v>
      </c>
      <c r="AB4763" s="2" t="s">
        <v>27</v>
      </c>
      <c r="AC4763" s="2" t="s">
        <v>27</v>
      </c>
      <c r="AD4763" s="2" t="s">
        <v>27</v>
      </c>
      <c r="AE4763" s="2" t="s">
        <v>27</v>
      </c>
      <c r="AG4763" s="2" t="str">
        <f t="shared" si="299"/>
        <v>P.Hòa Thạnh</v>
      </c>
      <c r="AH4763" s="2" t="str">
        <f t="shared" si="300"/>
        <v>Q.Tân Phú</v>
      </c>
      <c r="AI4763" s="2" t="str">
        <f t="shared" si="301"/>
        <v/>
      </c>
      <c r="AK4763" s="2" t="str">
        <f t="shared" si="302"/>
        <v/>
      </c>
      <c r="BF4763" s="2" t="str">
        <f>VLOOKUP(M4763,'[1]mã win'!G:K,5,0)</f>
        <v>N</v>
      </c>
    </row>
    <row r="4764" spans="1:58" x14ac:dyDescent="0.25">
      <c r="A4764" s="6" t="s">
        <v>23012</v>
      </c>
      <c r="B4764" s="6" t="s">
        <v>15463</v>
      </c>
      <c r="C4764" s="6" t="s">
        <v>23013</v>
      </c>
      <c r="D4764" s="2" t="s">
        <v>2701</v>
      </c>
      <c r="E4764" s="2" t="s">
        <v>1152</v>
      </c>
      <c r="G4764" s="6" t="s">
        <v>15031</v>
      </c>
      <c r="H4764" s="6"/>
      <c r="I4764" s="6"/>
      <c r="J4764" s="6"/>
      <c r="K4764" s="7"/>
      <c r="L4764" s="6" t="s">
        <v>24</v>
      </c>
      <c r="M4764" s="6" t="s">
        <v>25</v>
      </c>
      <c r="N4764" s="6" t="s">
        <v>25</v>
      </c>
      <c r="O4764" s="6" t="s">
        <v>1152</v>
      </c>
      <c r="P4764" s="8" t="s">
        <v>27</v>
      </c>
      <c r="Q4764" s="9">
        <v>44895.607085150499</v>
      </c>
      <c r="R4764" s="6" t="s">
        <v>6465</v>
      </c>
      <c r="X4764" s="6" t="s">
        <v>23014</v>
      </c>
      <c r="Y4764" s="2" t="s">
        <v>2701</v>
      </c>
      <c r="Z4764" s="2" t="s">
        <v>1152</v>
      </c>
      <c r="AA4764" s="2" t="s">
        <v>31</v>
      </c>
      <c r="AB4764" s="2" t="s">
        <v>27</v>
      </c>
      <c r="AC4764" s="2" t="s">
        <v>27</v>
      </c>
      <c r="AD4764" s="2" t="s">
        <v>27</v>
      </c>
      <c r="AE4764" s="2" t="s">
        <v>27</v>
      </c>
      <c r="AG4764" s="2" t="str">
        <f t="shared" si="299"/>
        <v>Phường Minh Khai</v>
      </c>
      <c r="AH4764" s="2" t="str">
        <f t="shared" si="300"/>
        <v>Quận Bắc Từ Liêm</v>
      </c>
      <c r="AI4764" s="2" t="str">
        <f t="shared" si="301"/>
        <v/>
      </c>
      <c r="AK4764" s="2" t="str">
        <f t="shared" si="302"/>
        <v/>
      </c>
      <c r="BF4764" s="2" t="str">
        <f>VLOOKUP(M4764,'[1]mã win'!G:K,5,0)</f>
        <v>B</v>
      </c>
    </row>
    <row r="4765" spans="1:58" x14ac:dyDescent="0.25">
      <c r="A4765" s="6" t="s">
        <v>23015</v>
      </c>
      <c r="B4765" s="6" t="s">
        <v>15463</v>
      </c>
      <c r="C4765" s="6" t="s">
        <v>23016</v>
      </c>
      <c r="D4765" s="2" t="s">
        <v>27</v>
      </c>
      <c r="E4765" s="2" t="s">
        <v>9701</v>
      </c>
      <c r="G4765" s="6" t="s">
        <v>15031</v>
      </c>
      <c r="H4765" s="6"/>
      <c r="I4765" s="6"/>
      <c r="J4765" s="6"/>
      <c r="K4765" s="7"/>
      <c r="L4765" s="6" t="s">
        <v>8064</v>
      </c>
      <c r="M4765" s="6" t="s">
        <v>25</v>
      </c>
      <c r="N4765" s="6" t="s">
        <v>25</v>
      </c>
      <c r="O4765" s="6" t="s">
        <v>9701</v>
      </c>
      <c r="P4765" s="8" t="s">
        <v>27</v>
      </c>
      <c r="Q4765" s="9">
        <v>44921.6992012384</v>
      </c>
      <c r="R4765" s="6" t="s">
        <v>6465</v>
      </c>
      <c r="X4765" s="6" t="s">
        <v>23017</v>
      </c>
      <c r="Y4765" s="2" t="s">
        <v>17991</v>
      </c>
      <c r="Z4765" s="2" t="s">
        <v>9701</v>
      </c>
      <c r="AA4765" s="2" t="s">
        <v>31</v>
      </c>
      <c r="AB4765" s="2" t="s">
        <v>27</v>
      </c>
      <c r="AC4765" s="2" t="s">
        <v>27</v>
      </c>
      <c r="AD4765" s="2" t="s">
        <v>27</v>
      </c>
      <c r="AE4765" s="2" t="s">
        <v>27</v>
      </c>
      <c r="AG4765" s="2" t="str">
        <f t="shared" si="299"/>
        <v/>
      </c>
      <c r="AH4765" s="2" t="str">
        <f t="shared" si="300"/>
        <v/>
      </c>
      <c r="AI4765" s="2" t="str">
        <f t="shared" si="301"/>
        <v>Huyện Mê Linh</v>
      </c>
      <c r="AK4765" s="2" t="str">
        <f t="shared" si="302"/>
        <v/>
      </c>
      <c r="BF4765" s="2" t="str">
        <f>VLOOKUP(M4765,'[1]mã win'!G:K,5,0)</f>
        <v>B</v>
      </c>
    </row>
    <row r="4766" spans="1:58" x14ac:dyDescent="0.25">
      <c r="A4766" s="6" t="s">
        <v>23018</v>
      </c>
      <c r="B4766" s="6" t="s">
        <v>15463</v>
      </c>
      <c r="C4766" s="6" t="s">
        <v>23019</v>
      </c>
      <c r="D4766" s="2" t="s">
        <v>27</v>
      </c>
      <c r="E4766" s="2" t="s">
        <v>1047</v>
      </c>
      <c r="G4766" s="6" t="s">
        <v>15031</v>
      </c>
      <c r="H4766" s="6"/>
      <c r="I4766" s="6"/>
      <c r="J4766" s="6"/>
      <c r="K4766" s="7"/>
      <c r="L4766" s="6" t="s">
        <v>24</v>
      </c>
      <c r="M4766" s="6" t="s">
        <v>25</v>
      </c>
      <c r="N4766" s="6" t="s">
        <v>25</v>
      </c>
      <c r="O4766" s="6" t="s">
        <v>1047</v>
      </c>
      <c r="P4766" s="8" t="s">
        <v>27</v>
      </c>
      <c r="Q4766" s="9">
        <v>44908.329750266203</v>
      </c>
      <c r="R4766" s="6" t="s">
        <v>6465</v>
      </c>
      <c r="X4766" s="6" t="s">
        <v>23020</v>
      </c>
      <c r="Y4766" s="2" t="s">
        <v>1047</v>
      </c>
      <c r="Z4766" s="2" t="s">
        <v>31</v>
      </c>
      <c r="AA4766" s="2" t="s">
        <v>27</v>
      </c>
      <c r="AB4766" s="2" t="s">
        <v>27</v>
      </c>
      <c r="AC4766" s="2" t="s">
        <v>27</v>
      </c>
      <c r="AD4766" s="2" t="s">
        <v>27</v>
      </c>
      <c r="AE4766" s="2" t="s">
        <v>27</v>
      </c>
      <c r="AG4766" s="2" t="str">
        <f t="shared" si="299"/>
        <v/>
      </c>
      <c r="AH4766" s="2" t="str">
        <f t="shared" si="300"/>
        <v/>
      </c>
      <c r="AI4766" s="2" t="str">
        <f t="shared" si="301"/>
        <v>Huyện Hoài Đức</v>
      </c>
      <c r="AK4766" s="2" t="str">
        <f t="shared" si="302"/>
        <v/>
      </c>
      <c r="BF4766" s="2" t="str">
        <f>VLOOKUP(M4766,'[1]mã win'!G:K,5,0)</f>
        <v>B</v>
      </c>
    </row>
    <row r="4767" spans="1:58" x14ac:dyDescent="0.25">
      <c r="A4767" s="6" t="s">
        <v>23021</v>
      </c>
      <c r="B4767" s="6" t="s">
        <v>15457</v>
      </c>
      <c r="C4767" s="6" t="s">
        <v>23022</v>
      </c>
      <c r="D4767" s="2" t="s">
        <v>17317</v>
      </c>
      <c r="E4767" s="2" t="s">
        <v>13001</v>
      </c>
      <c r="G4767" s="6" t="s">
        <v>15024</v>
      </c>
      <c r="H4767" s="6" t="s">
        <v>27</v>
      </c>
      <c r="I4767" s="6"/>
      <c r="J4767" s="6"/>
      <c r="K4767" s="7">
        <v>60</v>
      </c>
      <c r="L4767" s="6" t="s">
        <v>133</v>
      </c>
      <c r="M4767" s="6" t="s">
        <v>39</v>
      </c>
      <c r="N4767" s="6" t="s">
        <v>39</v>
      </c>
      <c r="O4767" s="6" t="s">
        <v>305</v>
      </c>
      <c r="P4767" s="8" t="s">
        <v>27</v>
      </c>
      <c r="Q4767" s="9">
        <v>44879.334526817103</v>
      </c>
      <c r="R4767" s="6" t="s">
        <v>28</v>
      </c>
      <c r="X4767" s="6" t="s">
        <v>23023</v>
      </c>
      <c r="Y4767" s="2" t="s">
        <v>17317</v>
      </c>
      <c r="Z4767" s="2" t="s">
        <v>13001</v>
      </c>
      <c r="AA4767" s="2" t="s">
        <v>114</v>
      </c>
      <c r="AB4767" s="2" t="s">
        <v>27</v>
      </c>
      <c r="AC4767" s="2" t="s">
        <v>27</v>
      </c>
      <c r="AD4767" s="2" t="s">
        <v>27</v>
      </c>
      <c r="AE4767" s="2" t="s">
        <v>27</v>
      </c>
      <c r="AG4767" s="2" t="str">
        <f t="shared" si="299"/>
        <v>P. Bình Hưng Hòa A</v>
      </c>
      <c r="AH4767" s="2" t="str">
        <f t="shared" si="300"/>
        <v>Q. Bình Tân</v>
      </c>
      <c r="AI4767" s="2" t="str">
        <f t="shared" si="301"/>
        <v/>
      </c>
      <c r="AK4767" s="2" t="str">
        <f t="shared" si="302"/>
        <v/>
      </c>
      <c r="BF4767" s="2" t="str">
        <f>VLOOKUP(M4767,'[1]mã win'!G:K,5,0)</f>
        <v>N</v>
      </c>
    </row>
    <row r="4768" spans="1:58" x14ac:dyDescent="0.25">
      <c r="A4768" s="6" t="s">
        <v>23024</v>
      </c>
      <c r="B4768" s="6" t="s">
        <v>15489</v>
      </c>
      <c r="C4768" s="6" t="s">
        <v>23025</v>
      </c>
      <c r="D4768" s="2" t="s">
        <v>2347</v>
      </c>
      <c r="E4768" s="2" t="s">
        <v>840</v>
      </c>
      <c r="G4768" s="6" t="s">
        <v>15031</v>
      </c>
      <c r="H4768" s="6"/>
      <c r="I4768" s="6"/>
      <c r="J4768" s="6"/>
      <c r="K4768" s="7"/>
      <c r="L4768" s="6" t="s">
        <v>235</v>
      </c>
      <c r="M4768" s="6" t="s">
        <v>25</v>
      </c>
      <c r="N4768" s="6" t="s">
        <v>25</v>
      </c>
      <c r="O4768" s="6" t="s">
        <v>840</v>
      </c>
      <c r="P4768" s="8" t="s">
        <v>27</v>
      </c>
      <c r="Q4768" s="9">
        <v>44905.691967511601</v>
      </c>
      <c r="R4768" s="6" t="s">
        <v>6465</v>
      </c>
      <c r="X4768" s="6" t="s">
        <v>23026</v>
      </c>
      <c r="Y4768" s="2" t="s">
        <v>23027</v>
      </c>
      <c r="Z4768" s="2" t="s">
        <v>23028</v>
      </c>
      <c r="AA4768" s="2" t="s">
        <v>23029</v>
      </c>
      <c r="AB4768" s="2" t="s">
        <v>2347</v>
      </c>
      <c r="AC4768" s="2" t="s">
        <v>840</v>
      </c>
      <c r="AD4768" s="2" t="s">
        <v>31</v>
      </c>
      <c r="AE4768" s="2" t="s">
        <v>27</v>
      </c>
      <c r="AG4768" s="2" t="str">
        <f t="shared" si="299"/>
        <v>Phường Phúc Lợi</v>
      </c>
      <c r="AH4768" s="2" t="str">
        <f t="shared" si="300"/>
        <v>Quận Long Biên</v>
      </c>
      <c r="AI4768" s="2" t="str">
        <f t="shared" si="301"/>
        <v/>
      </c>
      <c r="AK4768" s="2" t="str">
        <f t="shared" si="302"/>
        <v/>
      </c>
      <c r="BF4768" s="2" t="str">
        <f>VLOOKUP(M4768,'[1]mã win'!G:K,5,0)</f>
        <v>B</v>
      </c>
    </row>
    <row r="4769" spans="1:58" x14ac:dyDescent="0.25">
      <c r="A4769" s="6" t="s">
        <v>23030</v>
      </c>
      <c r="B4769" s="6" t="s">
        <v>15457</v>
      </c>
      <c r="C4769" s="6" t="s">
        <v>23031</v>
      </c>
      <c r="D4769" s="2" t="s">
        <v>23032</v>
      </c>
      <c r="E4769" s="2" t="s">
        <v>391</v>
      </c>
      <c r="G4769" s="6" t="s">
        <v>15024</v>
      </c>
      <c r="H4769" s="6" t="s">
        <v>27</v>
      </c>
      <c r="I4769" s="6"/>
      <c r="J4769" s="6"/>
      <c r="K4769" s="7">
        <v>60</v>
      </c>
      <c r="L4769" s="6" t="s">
        <v>133</v>
      </c>
      <c r="M4769" s="6" t="s">
        <v>39</v>
      </c>
      <c r="N4769" s="6" t="s">
        <v>39</v>
      </c>
      <c r="O4769" s="6" t="s">
        <v>305</v>
      </c>
      <c r="P4769" s="8" t="s">
        <v>27</v>
      </c>
      <c r="Q4769" s="9">
        <v>44855.672100150499</v>
      </c>
      <c r="R4769" s="6" t="s">
        <v>28</v>
      </c>
      <c r="X4769" s="6" t="s">
        <v>23033</v>
      </c>
      <c r="Y4769" s="2" t="s">
        <v>23034</v>
      </c>
      <c r="Z4769" s="2" t="s">
        <v>23032</v>
      </c>
      <c r="AA4769" s="2" t="s">
        <v>391</v>
      </c>
      <c r="AB4769" s="2" t="s">
        <v>114</v>
      </c>
      <c r="AC4769" s="2" t="s">
        <v>27</v>
      </c>
      <c r="AD4769" s="2" t="s">
        <v>27</v>
      </c>
      <c r="AE4769" s="2" t="s">
        <v>27</v>
      </c>
      <c r="AG4769" s="2" t="str">
        <f t="shared" si="299"/>
        <v>P.Bình Trị Đông B</v>
      </c>
      <c r="AH4769" s="2" t="str">
        <f t="shared" si="300"/>
        <v>Q.Bình Tân</v>
      </c>
      <c r="AI4769" s="2" t="str">
        <f t="shared" si="301"/>
        <v/>
      </c>
      <c r="AK4769" s="2" t="str">
        <f t="shared" si="302"/>
        <v/>
      </c>
      <c r="BF4769" s="2" t="str">
        <f>VLOOKUP(M4769,'[1]mã win'!G:K,5,0)</f>
        <v>N</v>
      </c>
    </row>
    <row r="4770" spans="1:58" x14ac:dyDescent="0.25">
      <c r="A4770" s="6" t="s">
        <v>23035</v>
      </c>
      <c r="B4770" s="6" t="s">
        <v>15463</v>
      </c>
      <c r="C4770" s="6" t="s">
        <v>23036</v>
      </c>
      <c r="D4770" s="2" t="s">
        <v>23037</v>
      </c>
      <c r="E4770" s="2" t="s">
        <v>1047</v>
      </c>
      <c r="G4770" s="6" t="s">
        <v>15031</v>
      </c>
      <c r="H4770" s="6"/>
      <c r="I4770" s="6"/>
      <c r="J4770" s="6"/>
      <c r="K4770" s="7"/>
      <c r="L4770" s="6" t="s">
        <v>24</v>
      </c>
      <c r="M4770" s="6" t="s">
        <v>25</v>
      </c>
      <c r="N4770" s="6" t="s">
        <v>25</v>
      </c>
      <c r="O4770" s="6" t="s">
        <v>1047</v>
      </c>
      <c r="P4770" s="8" t="s">
        <v>27</v>
      </c>
      <c r="Q4770" s="9">
        <v>44891.641245289298</v>
      </c>
      <c r="R4770" s="6" t="s">
        <v>6465</v>
      </c>
      <c r="X4770" s="6" t="s">
        <v>23038</v>
      </c>
      <c r="Y4770" s="2" t="s">
        <v>23037</v>
      </c>
      <c r="Z4770" s="2" t="s">
        <v>23039</v>
      </c>
      <c r="AA4770" s="2" t="s">
        <v>1047</v>
      </c>
      <c r="AB4770" s="2" t="s">
        <v>31</v>
      </c>
      <c r="AC4770" s="2" t="s">
        <v>27</v>
      </c>
      <c r="AD4770" s="2" t="s">
        <v>27</v>
      </c>
      <c r="AE4770" s="2" t="s">
        <v>27</v>
      </c>
      <c r="AG4770" s="2" t="str">
        <f t="shared" si="299"/>
        <v>Phương Quan</v>
      </c>
      <c r="AH4770" s="2" t="str">
        <f t="shared" si="300"/>
        <v/>
      </c>
      <c r="AI4770" s="2" t="str">
        <f t="shared" si="301"/>
        <v>Huyện Hoài Đức</v>
      </c>
      <c r="AK4770" s="2" t="str">
        <f t="shared" si="302"/>
        <v/>
      </c>
      <c r="BF4770" s="2" t="str">
        <f>VLOOKUP(M4770,'[1]mã win'!G:K,5,0)</f>
        <v>B</v>
      </c>
    </row>
    <row r="4771" spans="1:58" x14ac:dyDescent="0.25">
      <c r="A4771" s="6" t="s">
        <v>23040</v>
      </c>
      <c r="B4771" s="6" t="s">
        <v>15463</v>
      </c>
      <c r="C4771" s="6" t="s">
        <v>23041</v>
      </c>
      <c r="D4771" s="2" t="s">
        <v>27</v>
      </c>
      <c r="E4771" s="2" t="s">
        <v>1047</v>
      </c>
      <c r="G4771" s="6" t="s">
        <v>15031</v>
      </c>
      <c r="H4771" s="6"/>
      <c r="I4771" s="6"/>
      <c r="J4771" s="6"/>
      <c r="K4771" s="7"/>
      <c r="L4771" s="6" t="s">
        <v>24</v>
      </c>
      <c r="M4771" s="6" t="s">
        <v>25</v>
      </c>
      <c r="N4771" s="6" t="s">
        <v>25</v>
      </c>
      <c r="O4771" s="6" t="s">
        <v>1047</v>
      </c>
      <c r="P4771" s="8" t="s">
        <v>27</v>
      </c>
      <c r="Q4771" s="9">
        <v>44924.567466932902</v>
      </c>
      <c r="R4771" s="6" t="s">
        <v>6465</v>
      </c>
      <c r="X4771" s="6" t="s">
        <v>23042</v>
      </c>
      <c r="Y4771" s="2" t="s">
        <v>23043</v>
      </c>
      <c r="Z4771" s="2" t="s">
        <v>1047</v>
      </c>
      <c r="AA4771" s="2" t="s">
        <v>31</v>
      </c>
      <c r="AB4771" s="2" t="s">
        <v>27</v>
      </c>
      <c r="AC4771" s="2" t="s">
        <v>27</v>
      </c>
      <c r="AD4771" s="2" t="s">
        <v>27</v>
      </c>
      <c r="AE4771" s="2" t="s">
        <v>27</v>
      </c>
      <c r="AG4771" s="2" t="str">
        <f t="shared" si="299"/>
        <v/>
      </c>
      <c r="AH4771" s="2" t="str">
        <f t="shared" si="300"/>
        <v/>
      </c>
      <c r="AI4771" s="2" t="str">
        <f t="shared" si="301"/>
        <v>Huyện Hoài Đức</v>
      </c>
      <c r="AK4771" s="2" t="str">
        <f t="shared" si="302"/>
        <v/>
      </c>
      <c r="BF4771" s="2" t="str">
        <f>VLOOKUP(M4771,'[1]mã win'!G:K,5,0)</f>
        <v>B</v>
      </c>
    </row>
    <row r="4772" spans="1:58" x14ac:dyDescent="0.25">
      <c r="A4772" s="6" t="s">
        <v>23044</v>
      </c>
      <c r="B4772" s="6" t="s">
        <v>15463</v>
      </c>
      <c r="C4772" s="6" t="s">
        <v>23045</v>
      </c>
      <c r="D4772" s="2" t="s">
        <v>27</v>
      </c>
      <c r="E4772" s="2" t="s">
        <v>1109</v>
      </c>
      <c r="G4772" s="6" t="s">
        <v>15031</v>
      </c>
      <c r="H4772" s="6"/>
      <c r="I4772" s="6"/>
      <c r="J4772" s="6"/>
      <c r="K4772" s="7"/>
      <c r="L4772" s="6" t="s">
        <v>8064</v>
      </c>
      <c r="M4772" s="6" t="s">
        <v>25</v>
      </c>
      <c r="N4772" s="6" t="s">
        <v>25</v>
      </c>
      <c r="O4772" s="6" t="s">
        <v>1109</v>
      </c>
      <c r="P4772" s="8" t="s">
        <v>27</v>
      </c>
      <c r="Q4772" s="9">
        <v>44922.633949652802</v>
      </c>
      <c r="R4772" s="6" t="s">
        <v>6465</v>
      </c>
      <c r="X4772" s="6" t="s">
        <v>23046</v>
      </c>
      <c r="Y4772" s="2" t="s">
        <v>23047</v>
      </c>
      <c r="Z4772" s="2" t="s">
        <v>6609</v>
      </c>
      <c r="AA4772" s="2" t="s">
        <v>1109</v>
      </c>
      <c r="AB4772" s="2" t="s">
        <v>31</v>
      </c>
      <c r="AC4772" s="2" t="s">
        <v>27</v>
      </c>
      <c r="AD4772" s="2" t="s">
        <v>27</v>
      </c>
      <c r="AE4772" s="2" t="s">
        <v>27</v>
      </c>
      <c r="AG4772" s="2" t="str">
        <f t="shared" si="299"/>
        <v/>
      </c>
      <c r="AH4772" s="2" t="str">
        <f t="shared" si="300"/>
        <v/>
      </c>
      <c r="AI4772" s="2" t="str">
        <f t="shared" si="301"/>
        <v>Huyện Thanh Trì</v>
      </c>
      <c r="AK4772" s="2" t="str">
        <f t="shared" si="302"/>
        <v/>
      </c>
      <c r="BF4772" s="2" t="str">
        <f>VLOOKUP(M4772,'[1]mã win'!G:K,5,0)</f>
        <v>B</v>
      </c>
    </row>
    <row r="4773" spans="1:58" x14ac:dyDescent="0.25">
      <c r="A4773" s="6" t="s">
        <v>23048</v>
      </c>
      <c r="B4773" s="6" t="s">
        <v>15463</v>
      </c>
      <c r="C4773" s="6" t="s">
        <v>23049</v>
      </c>
      <c r="D4773" s="2" t="s">
        <v>6559</v>
      </c>
      <c r="E4773" s="2" t="s">
        <v>22</v>
      </c>
      <c r="G4773" s="6" t="s">
        <v>15031</v>
      </c>
      <c r="H4773" s="6"/>
      <c r="I4773" s="6"/>
      <c r="J4773" s="6"/>
      <c r="K4773" s="7"/>
      <c r="L4773" s="6" t="s">
        <v>24</v>
      </c>
      <c r="M4773" s="6" t="s">
        <v>25</v>
      </c>
      <c r="N4773" s="6" t="s">
        <v>25</v>
      </c>
      <c r="O4773" s="6" t="s">
        <v>902</v>
      </c>
      <c r="P4773" s="8" t="s">
        <v>27</v>
      </c>
      <c r="Q4773" s="9">
        <v>44924.576578090302</v>
      </c>
      <c r="R4773" s="6" t="s">
        <v>6465</v>
      </c>
      <c r="X4773" s="6" t="s">
        <v>23050</v>
      </c>
      <c r="Y4773" s="2" t="s">
        <v>23051</v>
      </c>
      <c r="Z4773" s="2" t="s">
        <v>6559</v>
      </c>
      <c r="AA4773" s="2" t="s">
        <v>22</v>
      </c>
      <c r="AB4773" s="2" t="s">
        <v>31</v>
      </c>
      <c r="AC4773" s="2" t="s">
        <v>27</v>
      </c>
      <c r="AD4773" s="2" t="s">
        <v>27</v>
      </c>
      <c r="AE4773" s="2" t="s">
        <v>27</v>
      </c>
      <c r="AG4773" s="2" t="str">
        <f t="shared" si="299"/>
        <v>Phường Yên Nghĩa</v>
      </c>
      <c r="AH4773" s="2" t="str">
        <f t="shared" si="300"/>
        <v>Q.Hà Đông</v>
      </c>
      <c r="AI4773" s="2" t="str">
        <f t="shared" si="301"/>
        <v/>
      </c>
      <c r="AK4773" s="2" t="str">
        <f t="shared" si="302"/>
        <v/>
      </c>
      <c r="BF4773" s="2" t="str">
        <f>VLOOKUP(M4773,'[1]mã win'!G:K,5,0)</f>
        <v>B</v>
      </c>
    </row>
    <row r="4774" spans="1:58" x14ac:dyDescent="0.25">
      <c r="A4774" s="6" t="s">
        <v>23052</v>
      </c>
      <c r="B4774" s="6" t="s">
        <v>23053</v>
      </c>
      <c r="C4774" s="6" t="s">
        <v>23054</v>
      </c>
      <c r="D4774" s="2" t="s">
        <v>23055</v>
      </c>
      <c r="E4774" s="2" t="s">
        <v>17562</v>
      </c>
      <c r="G4774" s="6" t="s">
        <v>15031</v>
      </c>
      <c r="H4774" s="6"/>
      <c r="I4774" s="6"/>
      <c r="J4774" s="6"/>
      <c r="K4774" s="7"/>
      <c r="L4774" s="6" t="s">
        <v>235</v>
      </c>
      <c r="M4774" s="6" t="s">
        <v>25</v>
      </c>
      <c r="N4774" s="6" t="s">
        <v>25</v>
      </c>
      <c r="O4774" s="6" t="s">
        <v>840</v>
      </c>
      <c r="P4774" s="8" t="s">
        <v>27</v>
      </c>
      <c r="Q4774" s="9">
        <v>45150.697883680601</v>
      </c>
      <c r="R4774" s="6" t="s">
        <v>6465</v>
      </c>
      <c r="X4774" s="6" t="s">
        <v>23056</v>
      </c>
      <c r="Y4774" s="2" t="s">
        <v>23057</v>
      </c>
      <c r="Z4774" s="2" t="s">
        <v>23058</v>
      </c>
      <c r="AA4774" s="2" t="s">
        <v>23059</v>
      </c>
      <c r="AB4774" s="2" t="s">
        <v>23055</v>
      </c>
      <c r="AC4774" s="2" t="s">
        <v>17562</v>
      </c>
      <c r="AD4774" s="2" t="s">
        <v>27</v>
      </c>
      <c r="AE4774" s="2" t="s">
        <v>27</v>
      </c>
      <c r="AG4774" s="2" t="str">
        <f t="shared" si="299"/>
        <v>Phường Phúc Đồng</v>
      </c>
      <c r="AH4774" s="2" t="str">
        <f t="shared" si="300"/>
        <v>Quận Long Biên TP. Hà Nội Việt Nam</v>
      </c>
      <c r="AI4774" s="2" t="str">
        <f t="shared" si="301"/>
        <v/>
      </c>
      <c r="AK4774" s="2" t="str">
        <f t="shared" si="302"/>
        <v/>
      </c>
      <c r="BF4774" s="2" t="str">
        <f>VLOOKUP(M4774,'[1]mã win'!G:K,5,0)</f>
        <v>B</v>
      </c>
    </row>
    <row r="4775" spans="1:58" x14ac:dyDescent="0.25">
      <c r="A4775" s="6" t="s">
        <v>23060</v>
      </c>
      <c r="B4775" s="6" t="s">
        <v>15489</v>
      </c>
      <c r="C4775" s="6" t="s">
        <v>23061</v>
      </c>
      <c r="D4775" s="2" t="s">
        <v>6544</v>
      </c>
      <c r="E4775" s="2" t="s">
        <v>945</v>
      </c>
      <c r="G4775" s="6" t="s">
        <v>15031</v>
      </c>
      <c r="H4775" s="6"/>
      <c r="I4775" s="6"/>
      <c r="J4775" s="6"/>
      <c r="K4775" s="7"/>
      <c r="L4775" s="6" t="s">
        <v>8064</v>
      </c>
      <c r="M4775" s="6" t="s">
        <v>25</v>
      </c>
      <c r="N4775" s="6" t="s">
        <v>25</v>
      </c>
      <c r="O4775" s="6" t="s">
        <v>945</v>
      </c>
      <c r="P4775" s="8" t="s">
        <v>27</v>
      </c>
      <c r="Q4775" s="9">
        <v>44896.3364121181</v>
      </c>
      <c r="R4775" s="6" t="s">
        <v>6465</v>
      </c>
      <c r="X4775" s="6" t="s">
        <v>23062</v>
      </c>
      <c r="Y4775" s="2" t="s">
        <v>6544</v>
      </c>
      <c r="Z4775" s="2" t="s">
        <v>945</v>
      </c>
      <c r="AA4775" s="2" t="s">
        <v>31</v>
      </c>
      <c r="AB4775" s="2" t="s">
        <v>27</v>
      </c>
      <c r="AC4775" s="2" t="s">
        <v>27</v>
      </c>
      <c r="AD4775" s="2" t="s">
        <v>27</v>
      </c>
      <c r="AE4775" s="2" t="s">
        <v>27</v>
      </c>
      <c r="AG4775" s="2" t="str">
        <f t="shared" si="299"/>
        <v>Phường Định Công</v>
      </c>
      <c r="AH4775" s="2" t="str">
        <f t="shared" si="300"/>
        <v>Quận Thanh Xuân</v>
      </c>
      <c r="AI4775" s="2" t="str">
        <f t="shared" si="301"/>
        <v/>
      </c>
      <c r="AK4775" s="2" t="str">
        <f t="shared" si="302"/>
        <v/>
      </c>
      <c r="BF4775" s="2" t="str">
        <f>VLOOKUP(M4775,'[1]mã win'!G:K,5,0)</f>
        <v>B</v>
      </c>
    </row>
    <row r="4776" spans="1:58" x14ac:dyDescent="0.25">
      <c r="A4776" s="6" t="s">
        <v>23063</v>
      </c>
      <c r="B4776" s="6" t="s">
        <v>16559</v>
      </c>
      <c r="C4776" s="6" t="s">
        <v>23064</v>
      </c>
      <c r="D4776" s="2" t="s">
        <v>27</v>
      </c>
      <c r="E4776" s="2" t="s">
        <v>206</v>
      </c>
      <c r="G4776" s="6" t="s">
        <v>15024</v>
      </c>
      <c r="H4776" s="6" t="s">
        <v>27</v>
      </c>
      <c r="I4776" s="6"/>
      <c r="J4776" s="6"/>
      <c r="K4776" s="7">
        <v>60</v>
      </c>
      <c r="L4776" s="6" t="s">
        <v>50</v>
      </c>
      <c r="M4776" s="6" t="s">
        <v>39</v>
      </c>
      <c r="N4776" s="6" t="s">
        <v>39</v>
      </c>
      <c r="O4776" s="6" t="s">
        <v>206</v>
      </c>
      <c r="P4776" s="8" t="s">
        <v>27</v>
      </c>
      <c r="Q4776" s="9">
        <v>44890.690321562499</v>
      </c>
      <c r="R4776" s="6" t="s">
        <v>28</v>
      </c>
      <c r="X4776" s="6" t="s">
        <v>23065</v>
      </c>
      <c r="Y4776" s="2" t="s">
        <v>189</v>
      </c>
      <c r="Z4776" s="2" t="s">
        <v>20535</v>
      </c>
      <c r="AA4776" s="2" t="s">
        <v>23066</v>
      </c>
      <c r="AB4776" s="2" t="s">
        <v>23067</v>
      </c>
      <c r="AC4776" s="2" t="s">
        <v>23068</v>
      </c>
      <c r="AD4776" s="2" t="s">
        <v>22439</v>
      </c>
      <c r="AE4776" s="2" t="s">
        <v>114</v>
      </c>
      <c r="AG4776" s="2" t="str">
        <f t="shared" si="299"/>
        <v/>
      </c>
      <c r="AH4776" s="2" t="str">
        <f t="shared" si="300"/>
        <v/>
      </c>
      <c r="AI4776" s="2" t="str">
        <f t="shared" si="301"/>
        <v/>
      </c>
      <c r="AK4776" s="2" t="str">
        <f t="shared" si="302"/>
        <v/>
      </c>
      <c r="BF4776" s="2" t="str">
        <f>VLOOKUP(M4776,'[1]mã win'!G:K,5,0)</f>
        <v>N</v>
      </c>
    </row>
    <row r="4777" spans="1:58" x14ac:dyDescent="0.25">
      <c r="A4777" s="6" t="s">
        <v>23069</v>
      </c>
      <c r="B4777" s="6" t="s">
        <v>15505</v>
      </c>
      <c r="C4777" s="6" t="s">
        <v>23070</v>
      </c>
      <c r="D4777" s="2" t="s">
        <v>8888</v>
      </c>
      <c r="E4777" s="2" t="s">
        <v>8814</v>
      </c>
      <c r="G4777" s="6" t="s">
        <v>15024</v>
      </c>
      <c r="H4777" s="6" t="s">
        <v>27</v>
      </c>
      <c r="I4777" s="6"/>
      <c r="J4777" s="6"/>
      <c r="K4777" s="7">
        <v>60</v>
      </c>
      <c r="L4777" s="6" t="s">
        <v>199</v>
      </c>
      <c r="M4777" s="6" t="s">
        <v>39</v>
      </c>
      <c r="N4777" s="6" t="s">
        <v>39</v>
      </c>
      <c r="O4777" s="6" t="s">
        <v>36</v>
      </c>
      <c r="P4777" s="8" t="s">
        <v>27</v>
      </c>
      <c r="Q4777" s="9">
        <v>44912.682088888898</v>
      </c>
      <c r="R4777" s="6" t="s">
        <v>28</v>
      </c>
      <c r="X4777" s="6" t="s">
        <v>23071</v>
      </c>
      <c r="Y4777" s="2" t="s">
        <v>23072</v>
      </c>
      <c r="Z4777" s="2" t="s">
        <v>23073</v>
      </c>
      <c r="AA4777" s="2" t="s">
        <v>8888</v>
      </c>
      <c r="AB4777" s="2" t="s">
        <v>8814</v>
      </c>
      <c r="AC4777" s="2" t="s">
        <v>114</v>
      </c>
      <c r="AD4777" s="2" t="s">
        <v>27</v>
      </c>
      <c r="AE4777" s="2" t="s">
        <v>27</v>
      </c>
      <c r="AG4777" s="2" t="str">
        <f t="shared" si="299"/>
        <v>P.Hòa Thạnh</v>
      </c>
      <c r="AH4777" s="2" t="str">
        <f t="shared" si="300"/>
        <v>Q.Tân Phú</v>
      </c>
      <c r="AI4777" s="2" t="str">
        <f t="shared" si="301"/>
        <v/>
      </c>
      <c r="AK4777" s="2" t="str">
        <f t="shared" si="302"/>
        <v/>
      </c>
      <c r="BF4777" s="2" t="str">
        <f>VLOOKUP(M4777,'[1]mã win'!G:K,5,0)</f>
        <v>N</v>
      </c>
    </row>
    <row r="4778" spans="1:58" x14ac:dyDescent="0.25">
      <c r="A4778" s="6" t="s">
        <v>23074</v>
      </c>
      <c r="B4778" s="6" t="s">
        <v>15463</v>
      </c>
      <c r="C4778" s="6" t="s">
        <v>23075</v>
      </c>
      <c r="D4778" s="2" t="s">
        <v>6510</v>
      </c>
      <c r="E4778" s="2" t="s">
        <v>902</v>
      </c>
      <c r="G4778" s="6" t="s">
        <v>15031</v>
      </c>
      <c r="H4778" s="6"/>
      <c r="I4778" s="6"/>
      <c r="J4778" s="6"/>
      <c r="K4778" s="7"/>
      <c r="L4778" s="6" t="s">
        <v>24</v>
      </c>
      <c r="M4778" s="6" t="s">
        <v>25</v>
      </c>
      <c r="N4778" s="6" t="s">
        <v>25</v>
      </c>
      <c r="O4778" s="6" t="s">
        <v>902</v>
      </c>
      <c r="P4778" s="8" t="s">
        <v>27</v>
      </c>
      <c r="Q4778" s="9">
        <v>44917.738066168997</v>
      </c>
      <c r="R4778" s="6" t="s">
        <v>6465</v>
      </c>
      <c r="X4778" s="6" t="s">
        <v>23076</v>
      </c>
      <c r="Y4778" s="2" t="s">
        <v>23077</v>
      </c>
      <c r="Z4778" s="2" t="s">
        <v>6510</v>
      </c>
      <c r="AA4778" s="2" t="s">
        <v>902</v>
      </c>
      <c r="AB4778" s="2" t="s">
        <v>31</v>
      </c>
      <c r="AC4778" s="2" t="s">
        <v>27</v>
      </c>
      <c r="AD4778" s="2" t="s">
        <v>27</v>
      </c>
      <c r="AE4778" s="2" t="s">
        <v>27</v>
      </c>
      <c r="AG4778" s="2" t="str">
        <f t="shared" si="299"/>
        <v>Phường Dương Nội</v>
      </c>
      <c r="AH4778" s="2" t="str">
        <f t="shared" si="300"/>
        <v>Quận Hà Đông</v>
      </c>
      <c r="AI4778" s="2" t="str">
        <f t="shared" si="301"/>
        <v/>
      </c>
      <c r="AK4778" s="2" t="str">
        <f t="shared" si="302"/>
        <v/>
      </c>
      <c r="BF4778" s="2" t="str">
        <f>VLOOKUP(M4778,'[1]mã win'!G:K,5,0)</f>
        <v>B</v>
      </c>
    </row>
    <row r="4779" spans="1:58" x14ac:dyDescent="0.25">
      <c r="A4779" s="6" t="s">
        <v>23078</v>
      </c>
      <c r="B4779" s="6" t="s">
        <v>15463</v>
      </c>
      <c r="C4779" s="6" t="s">
        <v>23079</v>
      </c>
      <c r="D4779" s="2" t="s">
        <v>27</v>
      </c>
      <c r="E4779" s="2" t="s">
        <v>22026</v>
      </c>
      <c r="G4779" s="6" t="s">
        <v>15031</v>
      </c>
      <c r="H4779" s="6"/>
      <c r="I4779" s="6"/>
      <c r="J4779" s="6"/>
      <c r="K4779" s="7"/>
      <c r="L4779" s="6" t="s">
        <v>8064</v>
      </c>
      <c r="M4779" s="6" t="s">
        <v>25</v>
      </c>
      <c r="N4779" s="6" t="s">
        <v>25</v>
      </c>
      <c r="O4779" s="6" t="s">
        <v>7614</v>
      </c>
      <c r="P4779" s="8" t="s">
        <v>27</v>
      </c>
      <c r="Q4779" s="9">
        <v>44891.642378159697</v>
      </c>
      <c r="R4779" s="6" t="s">
        <v>6465</v>
      </c>
      <c r="X4779" s="6" t="s">
        <v>23080</v>
      </c>
      <c r="Y4779" s="2" t="s">
        <v>23081</v>
      </c>
      <c r="Z4779" s="2" t="s">
        <v>22026</v>
      </c>
      <c r="AA4779" s="2" t="s">
        <v>31</v>
      </c>
      <c r="AB4779" s="2" t="s">
        <v>27</v>
      </c>
      <c r="AC4779" s="2" t="s">
        <v>27</v>
      </c>
      <c r="AD4779" s="2" t="s">
        <v>27</v>
      </c>
      <c r="AE4779" s="2" t="s">
        <v>27</v>
      </c>
      <c r="AG4779" s="2" t="str">
        <f t="shared" si="299"/>
        <v/>
      </c>
      <c r="AH4779" s="2" t="str">
        <f t="shared" si="300"/>
        <v/>
      </c>
      <c r="AI4779" s="2" t="str">
        <f t="shared" si="301"/>
        <v>huyện Mỹ Đức</v>
      </c>
      <c r="AK4779" s="2" t="str">
        <f t="shared" si="302"/>
        <v/>
      </c>
      <c r="BF4779" s="2" t="str">
        <f>VLOOKUP(M4779,'[1]mã win'!G:K,5,0)</f>
        <v>B</v>
      </c>
    </row>
    <row r="4780" spans="1:58" x14ac:dyDescent="0.25">
      <c r="A4780" s="6" t="s">
        <v>23082</v>
      </c>
      <c r="B4780" s="6" t="s">
        <v>16559</v>
      </c>
      <c r="C4780" s="6" t="s">
        <v>23083</v>
      </c>
      <c r="D4780" s="2" t="s">
        <v>27</v>
      </c>
      <c r="E4780" s="2" t="s">
        <v>701</v>
      </c>
      <c r="G4780" s="6" t="s">
        <v>15024</v>
      </c>
      <c r="H4780" s="6" t="s">
        <v>27</v>
      </c>
      <c r="I4780" s="6"/>
      <c r="J4780" s="6"/>
      <c r="K4780" s="7">
        <v>60</v>
      </c>
      <c r="L4780" s="6" t="s">
        <v>199</v>
      </c>
      <c r="M4780" s="6" t="s">
        <v>39</v>
      </c>
      <c r="N4780" s="6" t="s">
        <v>39</v>
      </c>
      <c r="O4780" s="6" t="s">
        <v>701</v>
      </c>
      <c r="P4780" s="8" t="s">
        <v>27</v>
      </c>
      <c r="Q4780" s="9">
        <v>44890.692128356503</v>
      </c>
      <c r="R4780" s="6" t="s">
        <v>28</v>
      </c>
      <c r="X4780" s="6" t="s">
        <v>23084</v>
      </c>
      <c r="Y4780" s="2" t="s">
        <v>23085</v>
      </c>
      <c r="Z4780" s="2" t="s">
        <v>22417</v>
      </c>
      <c r="AA4780" s="2" t="s">
        <v>114</v>
      </c>
      <c r="AB4780" s="2" t="s">
        <v>27</v>
      </c>
      <c r="AC4780" s="2" t="s">
        <v>27</v>
      </c>
      <c r="AD4780" s="2" t="s">
        <v>27</v>
      </c>
      <c r="AE4780" s="2" t="s">
        <v>27</v>
      </c>
      <c r="AG4780" s="2" t="str">
        <f t="shared" si="299"/>
        <v/>
      </c>
      <c r="AH4780" s="2" t="str">
        <f t="shared" si="300"/>
        <v/>
      </c>
      <c r="AI4780" s="2" t="str">
        <f t="shared" si="301"/>
        <v/>
      </c>
      <c r="AK4780" s="2" t="str">
        <f t="shared" si="302"/>
        <v/>
      </c>
      <c r="BF4780" s="2" t="str">
        <f>VLOOKUP(M4780,'[1]mã win'!G:K,5,0)</f>
        <v>N</v>
      </c>
    </row>
    <row r="4781" spans="1:58" x14ac:dyDescent="0.25">
      <c r="A4781" s="6" t="s">
        <v>23086</v>
      </c>
      <c r="B4781" s="6" t="s">
        <v>16559</v>
      </c>
      <c r="C4781" s="6" t="s">
        <v>23087</v>
      </c>
      <c r="D4781" s="2" t="s">
        <v>445</v>
      </c>
      <c r="E4781" s="2" t="s">
        <v>197</v>
      </c>
      <c r="G4781" s="6" t="s">
        <v>15024</v>
      </c>
      <c r="H4781" s="6" t="s">
        <v>27</v>
      </c>
      <c r="I4781" s="6"/>
      <c r="J4781" s="6"/>
      <c r="K4781" s="7">
        <v>60</v>
      </c>
      <c r="L4781" s="6" t="s">
        <v>199</v>
      </c>
      <c r="M4781" s="6" t="s">
        <v>39</v>
      </c>
      <c r="N4781" s="6" t="s">
        <v>39</v>
      </c>
      <c r="O4781" s="6" t="s">
        <v>200</v>
      </c>
      <c r="P4781" s="8" t="s">
        <v>27</v>
      </c>
      <c r="Q4781" s="9">
        <v>44890.693496377302</v>
      </c>
      <c r="R4781" s="6" t="s">
        <v>28</v>
      </c>
      <c r="X4781" s="6" t="s">
        <v>23088</v>
      </c>
      <c r="Y4781" s="2" t="s">
        <v>23089</v>
      </c>
      <c r="Z4781" s="2" t="s">
        <v>23090</v>
      </c>
      <c r="AA4781" s="2" t="s">
        <v>445</v>
      </c>
      <c r="AB4781" s="2" t="s">
        <v>197</v>
      </c>
      <c r="AC4781" s="2" t="s">
        <v>114</v>
      </c>
      <c r="AD4781" s="2" t="s">
        <v>27</v>
      </c>
      <c r="AE4781" s="2" t="s">
        <v>27</v>
      </c>
      <c r="AG4781" s="2" t="str">
        <f t="shared" si="299"/>
        <v>P.14</v>
      </c>
      <c r="AH4781" s="2" t="str">
        <f t="shared" si="300"/>
        <v>Q.Tân Bình</v>
      </c>
      <c r="AI4781" s="2" t="str">
        <f t="shared" si="301"/>
        <v/>
      </c>
      <c r="AK4781" s="2" t="str">
        <f t="shared" si="302"/>
        <v/>
      </c>
      <c r="BF4781" s="2" t="str">
        <f>VLOOKUP(M4781,'[1]mã win'!G:K,5,0)</f>
        <v>N</v>
      </c>
    </row>
    <row r="4782" spans="1:58" x14ac:dyDescent="0.25">
      <c r="A4782" s="6" t="s">
        <v>23091</v>
      </c>
      <c r="B4782" s="6" t="s">
        <v>16559</v>
      </c>
      <c r="C4782" s="6" t="s">
        <v>23092</v>
      </c>
      <c r="D4782" s="2" t="s">
        <v>13392</v>
      </c>
      <c r="E4782" s="2" t="s">
        <v>51</v>
      </c>
      <c r="G4782" s="6" t="s">
        <v>15024</v>
      </c>
      <c r="H4782" s="6" t="s">
        <v>27</v>
      </c>
      <c r="I4782" s="6"/>
      <c r="J4782" s="6"/>
      <c r="K4782" s="7">
        <v>60</v>
      </c>
      <c r="L4782" s="6" t="s">
        <v>63</v>
      </c>
      <c r="M4782" s="6" t="s">
        <v>39</v>
      </c>
      <c r="N4782" s="6" t="s">
        <v>39</v>
      </c>
      <c r="O4782" s="6" t="s">
        <v>51</v>
      </c>
      <c r="P4782" s="8" t="s">
        <v>27</v>
      </c>
      <c r="Q4782" s="9">
        <v>44890.694881284697</v>
      </c>
      <c r="R4782" s="6" t="s">
        <v>28</v>
      </c>
      <c r="X4782" s="6" t="s">
        <v>23093</v>
      </c>
      <c r="Y4782" s="2" t="s">
        <v>13392</v>
      </c>
      <c r="Z4782" s="2" t="s">
        <v>7453</v>
      </c>
      <c r="AA4782" s="2" t="s">
        <v>114</v>
      </c>
      <c r="AB4782" s="2" t="s">
        <v>27</v>
      </c>
      <c r="AC4782" s="2" t="s">
        <v>27</v>
      </c>
      <c r="AD4782" s="2" t="s">
        <v>27</v>
      </c>
      <c r="AE4782" s="2" t="s">
        <v>27</v>
      </c>
      <c r="AG4782" s="2" t="str">
        <f t="shared" si="299"/>
        <v>P.Linh Đông</v>
      </c>
      <c r="AH4782" s="2" t="str">
        <f t="shared" si="300"/>
        <v/>
      </c>
      <c r="AI4782" s="2" t="str">
        <f t="shared" si="301"/>
        <v/>
      </c>
      <c r="AK4782" s="2" t="str">
        <f t="shared" si="302"/>
        <v/>
      </c>
      <c r="BF4782" s="2" t="str">
        <f>VLOOKUP(M4782,'[1]mã win'!G:K,5,0)</f>
        <v>N</v>
      </c>
    </row>
    <row r="4783" spans="1:58" x14ac:dyDescent="0.25">
      <c r="A4783" s="6" t="s">
        <v>23094</v>
      </c>
      <c r="B4783" s="6" t="s">
        <v>15489</v>
      </c>
      <c r="C4783" s="6" t="s">
        <v>23095</v>
      </c>
      <c r="D4783" s="2" t="s">
        <v>1861</v>
      </c>
      <c r="E4783" s="2" t="s">
        <v>847</v>
      </c>
      <c r="G4783" s="6" t="s">
        <v>15031</v>
      </c>
      <c r="H4783" s="6"/>
      <c r="I4783" s="6"/>
      <c r="J4783" s="6"/>
      <c r="K4783" s="7"/>
      <c r="L4783" s="6" t="s">
        <v>8064</v>
      </c>
      <c r="M4783" s="6" t="s">
        <v>25</v>
      </c>
      <c r="N4783" s="6" t="s">
        <v>25</v>
      </c>
      <c r="O4783" s="6" t="s">
        <v>847</v>
      </c>
      <c r="P4783" s="8" t="s">
        <v>27</v>
      </c>
      <c r="Q4783" s="9">
        <v>44891.643570219901</v>
      </c>
      <c r="R4783" s="6" t="s">
        <v>6465</v>
      </c>
      <c r="X4783" s="6" t="s">
        <v>23096</v>
      </c>
      <c r="Y4783" s="2" t="s">
        <v>1861</v>
      </c>
      <c r="Z4783" s="2" t="s">
        <v>847</v>
      </c>
      <c r="AA4783" s="2" t="s">
        <v>31</v>
      </c>
      <c r="AB4783" s="2" t="s">
        <v>27</v>
      </c>
      <c r="AC4783" s="2" t="s">
        <v>27</v>
      </c>
      <c r="AD4783" s="2" t="s">
        <v>27</v>
      </c>
      <c r="AE4783" s="2" t="s">
        <v>27</v>
      </c>
      <c r="AG4783" s="2" t="str">
        <f t="shared" si="299"/>
        <v>Phường Cống Vị</v>
      </c>
      <c r="AH4783" s="2" t="str">
        <f t="shared" si="300"/>
        <v>Quận Ba Đình</v>
      </c>
      <c r="AI4783" s="2" t="str">
        <f t="shared" si="301"/>
        <v/>
      </c>
      <c r="AK4783" s="2" t="str">
        <f t="shared" si="302"/>
        <v/>
      </c>
      <c r="BF4783" s="2" t="str">
        <f>VLOOKUP(M4783,'[1]mã win'!G:K,5,0)</f>
        <v>B</v>
      </c>
    </row>
    <row r="4784" spans="1:58" x14ac:dyDescent="0.25">
      <c r="A4784" s="6" t="s">
        <v>23097</v>
      </c>
      <c r="B4784" s="6" t="s">
        <v>16559</v>
      </c>
      <c r="C4784" s="6" t="s">
        <v>23098</v>
      </c>
      <c r="D4784" s="2" t="s">
        <v>23099</v>
      </c>
      <c r="E4784" s="2" t="s">
        <v>51</v>
      </c>
      <c r="G4784" s="6" t="s">
        <v>15024</v>
      </c>
      <c r="H4784" s="6" t="s">
        <v>27</v>
      </c>
      <c r="I4784" s="6"/>
      <c r="J4784" s="6"/>
      <c r="K4784" s="7">
        <v>60</v>
      </c>
      <c r="L4784" s="6" t="s">
        <v>63</v>
      </c>
      <c r="M4784" s="6" t="s">
        <v>39</v>
      </c>
      <c r="N4784" s="6" t="s">
        <v>39</v>
      </c>
      <c r="O4784" s="6" t="s">
        <v>51</v>
      </c>
      <c r="P4784" s="8" t="s">
        <v>27</v>
      </c>
      <c r="Q4784" s="9">
        <v>44890.696265856503</v>
      </c>
      <c r="R4784" s="6" t="s">
        <v>28</v>
      </c>
      <c r="X4784" s="6" t="s">
        <v>23100</v>
      </c>
      <c r="Y4784" s="2" t="s">
        <v>23101</v>
      </c>
      <c r="Z4784" s="2" t="s">
        <v>23102</v>
      </c>
      <c r="AA4784" s="2" t="s">
        <v>23099</v>
      </c>
      <c r="AB4784" s="2" t="s">
        <v>7453</v>
      </c>
      <c r="AC4784" s="2" t="s">
        <v>114</v>
      </c>
      <c r="AD4784" s="2" t="s">
        <v>27</v>
      </c>
      <c r="AE4784" s="2" t="s">
        <v>27</v>
      </c>
      <c r="AG4784" s="2" t="str">
        <f t="shared" si="299"/>
        <v>P.Bình Chiểu</v>
      </c>
      <c r="AH4784" s="2" t="str">
        <f t="shared" si="300"/>
        <v/>
      </c>
      <c r="AI4784" s="2" t="str">
        <f t="shared" si="301"/>
        <v/>
      </c>
      <c r="AK4784" s="2" t="str">
        <f t="shared" si="302"/>
        <v/>
      </c>
      <c r="BF4784" s="2" t="str">
        <f>VLOOKUP(M4784,'[1]mã win'!G:K,5,0)</f>
        <v>N</v>
      </c>
    </row>
    <row r="4785" spans="1:58" x14ac:dyDescent="0.25">
      <c r="A4785" s="6" t="s">
        <v>23103</v>
      </c>
      <c r="B4785" s="6" t="s">
        <v>16559</v>
      </c>
      <c r="C4785" s="6" t="s">
        <v>23104</v>
      </c>
      <c r="D4785" s="2" t="s">
        <v>27</v>
      </c>
      <c r="E4785" s="2" t="s">
        <v>701</v>
      </c>
      <c r="G4785" s="6" t="s">
        <v>15024</v>
      </c>
      <c r="H4785" s="6" t="s">
        <v>27</v>
      </c>
      <c r="I4785" s="6"/>
      <c r="J4785" s="6"/>
      <c r="K4785" s="7">
        <v>60</v>
      </c>
      <c r="L4785" s="6" t="s">
        <v>199</v>
      </c>
      <c r="M4785" s="6" t="s">
        <v>39</v>
      </c>
      <c r="N4785" s="6" t="s">
        <v>39</v>
      </c>
      <c r="O4785" s="6" t="s">
        <v>701</v>
      </c>
      <c r="P4785" s="8" t="s">
        <v>27</v>
      </c>
      <c r="Q4785" s="9">
        <v>44890.6971971065</v>
      </c>
      <c r="R4785" s="6" t="s">
        <v>28</v>
      </c>
      <c r="X4785" s="6" t="s">
        <v>23105</v>
      </c>
      <c r="Y4785" s="2" t="s">
        <v>23085</v>
      </c>
      <c r="Z4785" s="2" t="s">
        <v>22417</v>
      </c>
      <c r="AA4785" s="2" t="s">
        <v>114</v>
      </c>
      <c r="AB4785" s="2" t="s">
        <v>27</v>
      </c>
      <c r="AC4785" s="2" t="s">
        <v>27</v>
      </c>
      <c r="AD4785" s="2" t="s">
        <v>27</v>
      </c>
      <c r="AE4785" s="2" t="s">
        <v>27</v>
      </c>
      <c r="AG4785" s="2" t="str">
        <f t="shared" si="299"/>
        <v/>
      </c>
      <c r="AH4785" s="2" t="str">
        <f t="shared" si="300"/>
        <v/>
      </c>
      <c r="AI4785" s="2" t="str">
        <f t="shared" si="301"/>
        <v/>
      </c>
      <c r="AK4785" s="2" t="str">
        <f t="shared" si="302"/>
        <v/>
      </c>
      <c r="BF4785" s="2" t="str">
        <f>VLOOKUP(M4785,'[1]mã win'!G:K,5,0)</f>
        <v>N</v>
      </c>
    </row>
    <row r="4786" spans="1:58" x14ac:dyDescent="0.25">
      <c r="A4786" s="6" t="s">
        <v>23106</v>
      </c>
      <c r="B4786" s="6" t="s">
        <v>15505</v>
      </c>
      <c r="C4786" s="6" t="s">
        <v>23107</v>
      </c>
      <c r="D4786" s="2" t="s">
        <v>21882</v>
      </c>
      <c r="E4786" s="2" t="s">
        <v>8814</v>
      </c>
      <c r="G4786" s="6" t="s">
        <v>15024</v>
      </c>
      <c r="H4786" s="6" t="s">
        <v>27</v>
      </c>
      <c r="I4786" s="6"/>
      <c r="J4786" s="6"/>
      <c r="K4786" s="7">
        <v>60</v>
      </c>
      <c r="L4786" s="6" t="s">
        <v>199</v>
      </c>
      <c r="M4786" s="6" t="s">
        <v>39</v>
      </c>
      <c r="N4786" s="6" t="s">
        <v>39</v>
      </c>
      <c r="O4786" s="6" t="s">
        <v>36</v>
      </c>
      <c r="P4786" s="8" t="s">
        <v>27</v>
      </c>
      <c r="Q4786" s="9">
        <v>44909.725286342597</v>
      </c>
      <c r="R4786" s="6" t="s">
        <v>28</v>
      </c>
      <c r="X4786" s="6" t="s">
        <v>23108</v>
      </c>
      <c r="Y4786" s="2" t="s">
        <v>21882</v>
      </c>
      <c r="Z4786" s="2" t="s">
        <v>8814</v>
      </c>
      <c r="AA4786" s="2" t="s">
        <v>114</v>
      </c>
      <c r="AB4786" s="2" t="s">
        <v>27</v>
      </c>
      <c r="AC4786" s="2" t="s">
        <v>27</v>
      </c>
      <c r="AD4786" s="2" t="s">
        <v>27</v>
      </c>
      <c r="AE4786" s="2" t="s">
        <v>27</v>
      </c>
      <c r="AG4786" s="2" t="str">
        <f t="shared" ref="AG4786:AG4849" si="303">IF(LEFT(X4786,1)="P",X4786,IF(LEFT(Y4786,1)="P",Y4786,IF(LEFT(Z4786,1)="P",Z4786,IF(LEFT(AA4786,1)="P",AA4786,IF(LEFT(AB4786,1)="P",AB4786,IF(LEFT(AC4786,1)="P",AC4786,IF(LEFT(AD4786,1)="P",AD4786,IF(LEFT(AE4786,1)="P",AE4786,IF(LEFT(AF4786,1)="P",AF4786,"")))))))))</f>
        <v>P.Tân Sơn Nhì</v>
      </c>
      <c r="AH4786" s="2" t="str">
        <f t="shared" ref="AH4786:AH4849" si="304">IF(LEFT(X4786,1)="P",X4786,IF(LEFT(Y4786,1)="Q",Y4786,IF(LEFT(Z4786,1)="Q",Z4786,IF(LEFT(AA4786,1)="Q",AA4786,IF(LEFT(AB4786,1)="Q",AB4786,IF(LEFT(AC4786,1)="Q",AC4786,IF(LEFT(AD4786,1)="Q",AD4786,IF(LEFT(AE4786,1)="Q",AE4786,IF(LEFT(AF4786,1)="Q",AF4786,"")))))))))</f>
        <v>Q.Tân Phú</v>
      </c>
      <c r="AI4786" s="2" t="str">
        <f t="shared" ref="AI4786:AI4849" si="305">IF(LEFT(Y4786,2)="Hu",Y4786,IF(LEFT(Z4786,2)="Hu",Z4786,IF(LEFT(AA4786,2)="Hu",AA4786,IF(LEFT(AB4786,2)="Hu",AB4786,IF(LEFT(AC4786,2)="Hu",AC4786,IF(LEFT(AD4786,2)="Hu",AD4786,IF(LEFT(AE4786,2)="Hu",AE4786,IF(LEFT(AF4786,2)="Hu",AF4786,""))))))))</f>
        <v/>
      </c>
      <c r="AK4786" s="2" t="str">
        <f t="shared" si="302"/>
        <v/>
      </c>
      <c r="BF4786" s="2" t="str">
        <f>VLOOKUP(M4786,'[1]mã win'!G:K,5,0)</f>
        <v>N</v>
      </c>
    </row>
    <row r="4787" spans="1:58" x14ac:dyDescent="0.25">
      <c r="A4787" s="6" t="s">
        <v>23109</v>
      </c>
      <c r="B4787" s="6" t="s">
        <v>16559</v>
      </c>
      <c r="C4787" s="6" t="s">
        <v>23110</v>
      </c>
      <c r="D4787" s="2" t="s">
        <v>27</v>
      </c>
      <c r="E4787" s="2" t="s">
        <v>213</v>
      </c>
      <c r="G4787" s="6" t="s">
        <v>15024</v>
      </c>
      <c r="H4787" s="6" t="s">
        <v>27</v>
      </c>
      <c r="I4787" s="6"/>
      <c r="J4787" s="6"/>
      <c r="K4787" s="7">
        <v>60</v>
      </c>
      <c r="L4787" s="6" t="s">
        <v>133</v>
      </c>
      <c r="M4787" s="6" t="s">
        <v>39</v>
      </c>
      <c r="N4787" s="6" t="s">
        <v>39</v>
      </c>
      <c r="O4787" s="6" t="s">
        <v>213</v>
      </c>
      <c r="P4787" s="8" t="s">
        <v>27</v>
      </c>
      <c r="Q4787" s="9">
        <v>44897.7172017708</v>
      </c>
      <c r="R4787" s="6" t="s">
        <v>28</v>
      </c>
      <c r="X4787" s="6" t="s">
        <v>23111</v>
      </c>
      <c r="Y4787" s="2" t="s">
        <v>23112</v>
      </c>
      <c r="Z4787" s="2" t="s">
        <v>22111</v>
      </c>
      <c r="AA4787" s="2" t="s">
        <v>114</v>
      </c>
      <c r="AB4787" s="2" t="s">
        <v>27</v>
      </c>
      <c r="AC4787" s="2" t="s">
        <v>27</v>
      </c>
      <c r="AD4787" s="2" t="s">
        <v>27</v>
      </c>
      <c r="AE4787" s="2" t="s">
        <v>27</v>
      </c>
      <c r="AG4787" s="2" t="str">
        <f t="shared" si="303"/>
        <v/>
      </c>
      <c r="AH4787" s="2" t="str">
        <f t="shared" si="304"/>
        <v/>
      </c>
      <c r="AI4787" s="2" t="str">
        <f t="shared" si="305"/>
        <v/>
      </c>
      <c r="AK4787" s="2" t="str">
        <f t="shared" si="302"/>
        <v/>
      </c>
      <c r="BF4787" s="2" t="str">
        <f>VLOOKUP(M4787,'[1]mã win'!G:K,5,0)</f>
        <v>N</v>
      </c>
    </row>
    <row r="4788" spans="1:58" x14ac:dyDescent="0.25">
      <c r="A4788" s="6" t="s">
        <v>23113</v>
      </c>
      <c r="B4788" s="6" t="s">
        <v>16559</v>
      </c>
      <c r="C4788" s="6" t="s">
        <v>23114</v>
      </c>
      <c r="D4788" s="2" t="s">
        <v>27</v>
      </c>
      <c r="E4788" s="2" t="s">
        <v>701</v>
      </c>
      <c r="G4788" s="6" t="s">
        <v>15024</v>
      </c>
      <c r="H4788" s="6" t="s">
        <v>27</v>
      </c>
      <c r="I4788" s="6"/>
      <c r="J4788" s="6"/>
      <c r="K4788" s="7">
        <v>60</v>
      </c>
      <c r="L4788" s="6" t="s">
        <v>199</v>
      </c>
      <c r="M4788" s="6" t="s">
        <v>39</v>
      </c>
      <c r="N4788" s="6" t="s">
        <v>39</v>
      </c>
      <c r="O4788" s="6" t="s">
        <v>701</v>
      </c>
      <c r="P4788" s="8" t="s">
        <v>27</v>
      </c>
      <c r="Q4788" s="9">
        <v>44890.698052812499</v>
      </c>
      <c r="R4788" s="6" t="s">
        <v>28</v>
      </c>
      <c r="X4788" s="6" t="s">
        <v>23115</v>
      </c>
      <c r="Y4788" s="2" t="s">
        <v>23116</v>
      </c>
      <c r="Z4788" s="2" t="s">
        <v>22417</v>
      </c>
      <c r="AA4788" s="2" t="s">
        <v>114</v>
      </c>
      <c r="AB4788" s="2" t="s">
        <v>27</v>
      </c>
      <c r="AC4788" s="2" t="s">
        <v>27</v>
      </c>
      <c r="AD4788" s="2" t="s">
        <v>27</v>
      </c>
      <c r="AE4788" s="2" t="s">
        <v>27</v>
      </c>
      <c r="AG4788" s="2" t="str">
        <f t="shared" si="303"/>
        <v/>
      </c>
      <c r="AH4788" s="2" t="str">
        <f t="shared" si="304"/>
        <v/>
      </c>
      <c r="AI4788" s="2" t="str">
        <f t="shared" si="305"/>
        <v/>
      </c>
      <c r="AK4788" s="2" t="str">
        <f t="shared" si="302"/>
        <v/>
      </c>
      <c r="BF4788" s="2" t="str">
        <f>VLOOKUP(M4788,'[1]mã win'!G:K,5,0)</f>
        <v>N</v>
      </c>
    </row>
    <row r="4789" spans="1:58" x14ac:dyDescent="0.25">
      <c r="A4789" s="6" t="s">
        <v>23117</v>
      </c>
      <c r="B4789" s="6" t="s">
        <v>16559</v>
      </c>
      <c r="C4789" s="6" t="s">
        <v>23118</v>
      </c>
      <c r="D4789" s="2" t="s">
        <v>12749</v>
      </c>
      <c r="E4789" s="2" t="s">
        <v>51</v>
      </c>
      <c r="G4789" s="6" t="s">
        <v>15024</v>
      </c>
      <c r="H4789" s="6" t="s">
        <v>27</v>
      </c>
      <c r="I4789" s="6"/>
      <c r="J4789" s="6"/>
      <c r="K4789" s="7">
        <v>60</v>
      </c>
      <c r="L4789" s="6" t="s">
        <v>63</v>
      </c>
      <c r="M4789" s="6" t="s">
        <v>39</v>
      </c>
      <c r="N4789" s="6" t="s">
        <v>39</v>
      </c>
      <c r="O4789" s="6" t="s">
        <v>51</v>
      </c>
      <c r="P4789" s="8" t="s">
        <v>27</v>
      </c>
      <c r="Q4789" s="9">
        <v>44897.719664733799</v>
      </c>
      <c r="R4789" s="6" t="s">
        <v>28</v>
      </c>
      <c r="X4789" s="6" t="s">
        <v>23119</v>
      </c>
      <c r="Y4789" s="2" t="s">
        <v>12749</v>
      </c>
      <c r="Z4789" s="2" t="s">
        <v>23120</v>
      </c>
      <c r="AA4789" s="2" t="s">
        <v>114</v>
      </c>
      <c r="AB4789" s="2" t="s">
        <v>27</v>
      </c>
      <c r="AC4789" s="2" t="s">
        <v>27</v>
      </c>
      <c r="AD4789" s="2" t="s">
        <v>27</v>
      </c>
      <c r="AE4789" s="2" t="s">
        <v>27</v>
      </c>
      <c r="AG4789" s="2" t="str">
        <f t="shared" si="303"/>
        <v>P.Phước Long B</v>
      </c>
      <c r="AH4789" s="2" t="str">
        <f t="shared" si="304"/>
        <v/>
      </c>
      <c r="AI4789" s="2" t="str">
        <f t="shared" si="305"/>
        <v/>
      </c>
      <c r="AK4789" s="2" t="str">
        <f t="shared" si="302"/>
        <v/>
      </c>
      <c r="BF4789" s="2" t="str">
        <f>VLOOKUP(M4789,'[1]mã win'!G:K,5,0)</f>
        <v>N</v>
      </c>
    </row>
    <row r="4790" spans="1:58" x14ac:dyDescent="0.25">
      <c r="A4790" s="6" t="s">
        <v>23121</v>
      </c>
      <c r="B4790" s="6" t="s">
        <v>23122</v>
      </c>
      <c r="C4790" s="6" t="s">
        <v>23123</v>
      </c>
      <c r="D4790" s="2" t="s">
        <v>23124</v>
      </c>
      <c r="E4790" s="2">
        <v>0</v>
      </c>
      <c r="G4790" s="6" t="s">
        <v>16970</v>
      </c>
      <c r="H4790" s="6"/>
      <c r="I4790" s="6"/>
      <c r="J4790" s="6"/>
      <c r="K4790" s="7"/>
      <c r="L4790" s="6"/>
      <c r="M4790" s="6" t="s">
        <v>39</v>
      </c>
      <c r="N4790" s="6" t="s">
        <v>39</v>
      </c>
      <c r="O4790" s="6"/>
      <c r="P4790" s="8" t="s">
        <v>27</v>
      </c>
      <c r="Q4790" s="9">
        <v>45052.646614317098</v>
      </c>
      <c r="R4790" s="6" t="s">
        <v>28</v>
      </c>
      <c r="X4790" s="6" t="s">
        <v>23125</v>
      </c>
      <c r="Y4790" s="2" t="s">
        <v>23126</v>
      </c>
      <c r="Z4790" s="2" t="s">
        <v>23124</v>
      </c>
      <c r="AA4790" s="2" t="s">
        <v>23127</v>
      </c>
      <c r="AB4790" s="2" t="s">
        <v>27</v>
      </c>
      <c r="AC4790" s="2" t="s">
        <v>27</v>
      </c>
      <c r="AD4790" s="2" t="s">
        <v>27</v>
      </c>
      <c r="AE4790" s="2" t="s">
        <v>27</v>
      </c>
      <c r="AG4790" s="2" t="str">
        <f t="shared" si="303"/>
        <v>P. Tân Đông Hiệp</v>
      </c>
      <c r="AH4790" s="2" t="str">
        <f t="shared" si="304"/>
        <v/>
      </c>
      <c r="AI4790" s="2" t="str">
        <f t="shared" si="305"/>
        <v/>
      </c>
      <c r="AK4790" s="2" t="str">
        <f t="shared" si="302"/>
        <v/>
      </c>
      <c r="BF4790" s="2" t="str">
        <f>VLOOKUP(M4790,'[1]mã win'!G:K,5,0)</f>
        <v>N</v>
      </c>
    </row>
    <row r="4791" spans="1:58" x14ac:dyDescent="0.25">
      <c r="A4791" s="6" t="s">
        <v>23128</v>
      </c>
      <c r="B4791" s="6" t="s">
        <v>16559</v>
      </c>
      <c r="C4791" s="6" t="s">
        <v>23129</v>
      </c>
      <c r="D4791" s="2" t="s">
        <v>27</v>
      </c>
      <c r="E4791" s="2" t="s">
        <v>5774</v>
      </c>
      <c r="G4791" s="6" t="s">
        <v>15024</v>
      </c>
      <c r="H4791" s="6" t="s">
        <v>27</v>
      </c>
      <c r="I4791" s="6"/>
      <c r="J4791" s="6"/>
      <c r="K4791" s="7">
        <v>60</v>
      </c>
      <c r="L4791" s="6" t="s">
        <v>199</v>
      </c>
      <c r="M4791" s="6" t="s">
        <v>39</v>
      </c>
      <c r="N4791" s="6" t="s">
        <v>39</v>
      </c>
      <c r="O4791" s="6" t="s">
        <v>5774</v>
      </c>
      <c r="P4791" s="8" t="s">
        <v>27</v>
      </c>
      <c r="Q4791" s="9">
        <v>44890.698999733802</v>
      </c>
      <c r="R4791" s="6" t="s">
        <v>28</v>
      </c>
      <c r="X4791" s="6" t="s">
        <v>23130</v>
      </c>
      <c r="Y4791" s="2" t="s">
        <v>23131</v>
      </c>
      <c r="Z4791" s="2" t="s">
        <v>23132</v>
      </c>
      <c r="AA4791" s="2" t="s">
        <v>13131</v>
      </c>
      <c r="AB4791" s="2" t="s">
        <v>114</v>
      </c>
      <c r="AC4791" s="2" t="s">
        <v>27</v>
      </c>
      <c r="AD4791" s="2" t="s">
        <v>27</v>
      </c>
      <c r="AE4791" s="2" t="s">
        <v>27</v>
      </c>
      <c r="AG4791" s="2" t="str">
        <f t="shared" si="303"/>
        <v/>
      </c>
      <c r="AH4791" s="2" t="str">
        <f t="shared" si="304"/>
        <v/>
      </c>
      <c r="AI4791" s="2" t="str">
        <f t="shared" si="305"/>
        <v/>
      </c>
      <c r="AK4791" s="2" t="str">
        <f t="shared" si="302"/>
        <v/>
      </c>
      <c r="BF4791" s="2" t="str">
        <f>VLOOKUP(M4791,'[1]mã win'!G:K,5,0)</f>
        <v>N</v>
      </c>
    </row>
    <row r="4792" spans="1:58" x14ac:dyDescent="0.25">
      <c r="A4792" s="6" t="s">
        <v>23133</v>
      </c>
      <c r="B4792" s="6" t="s">
        <v>15457</v>
      </c>
      <c r="C4792" s="6" t="s">
        <v>23134</v>
      </c>
      <c r="D4792" s="2" t="s">
        <v>16969</v>
      </c>
      <c r="E4792" s="2" t="s">
        <v>17173</v>
      </c>
      <c r="G4792" s="6" t="s">
        <v>15024</v>
      </c>
      <c r="H4792" s="6" t="s">
        <v>27</v>
      </c>
      <c r="I4792" s="6"/>
      <c r="J4792" s="6"/>
      <c r="K4792" s="7">
        <v>60</v>
      </c>
      <c r="L4792" s="6" t="s">
        <v>199</v>
      </c>
      <c r="M4792" s="6" t="s">
        <v>39</v>
      </c>
      <c r="N4792" s="6" t="s">
        <v>39</v>
      </c>
      <c r="O4792" s="6" t="s">
        <v>451</v>
      </c>
      <c r="P4792" s="8" t="s">
        <v>27</v>
      </c>
      <c r="Q4792" s="9">
        <v>44974.684778321804</v>
      </c>
      <c r="R4792" s="6" t="s">
        <v>28</v>
      </c>
      <c r="X4792" s="6" t="s">
        <v>23135</v>
      </c>
      <c r="Y4792" s="2" t="s">
        <v>16969</v>
      </c>
      <c r="Z4792" s="2" t="s">
        <v>17173</v>
      </c>
      <c r="AA4792" s="2" t="s">
        <v>27</v>
      </c>
      <c r="AB4792" s="2" t="s">
        <v>27</v>
      </c>
      <c r="AC4792" s="2" t="s">
        <v>27</v>
      </c>
      <c r="AD4792" s="2" t="s">
        <v>27</v>
      </c>
      <c r="AE4792" s="2" t="s">
        <v>27</v>
      </c>
      <c r="AG4792" s="2" t="str">
        <f t="shared" si="303"/>
        <v>P. 15</v>
      </c>
      <c r="AH4792" s="2" t="str">
        <f t="shared" si="304"/>
        <v>Q. Gò Vấp TP. Hồ Chí Minh Việt Nam</v>
      </c>
      <c r="AI4792" s="2" t="str">
        <f t="shared" si="305"/>
        <v/>
      </c>
      <c r="AK4792" s="2" t="str">
        <f t="shared" si="302"/>
        <v/>
      </c>
      <c r="BF4792" s="2" t="str">
        <f>VLOOKUP(M4792,'[1]mã win'!G:K,5,0)</f>
        <v>N</v>
      </c>
    </row>
    <row r="4793" spans="1:58" x14ac:dyDescent="0.25">
      <c r="A4793" s="6" t="s">
        <v>23136</v>
      </c>
      <c r="B4793" s="6" t="s">
        <v>15440</v>
      </c>
      <c r="C4793" s="6" t="s">
        <v>23137</v>
      </c>
      <c r="D4793" s="2" t="s">
        <v>22174</v>
      </c>
      <c r="E4793" s="2" t="s">
        <v>391</v>
      </c>
      <c r="G4793" s="6" t="s">
        <v>15024</v>
      </c>
      <c r="H4793" s="6" t="s">
        <v>27</v>
      </c>
      <c r="I4793" s="6"/>
      <c r="J4793" s="6"/>
      <c r="K4793" s="7">
        <v>60</v>
      </c>
      <c r="L4793" s="6" t="s">
        <v>133</v>
      </c>
      <c r="M4793" s="6" t="s">
        <v>39</v>
      </c>
      <c r="N4793" s="6" t="s">
        <v>39</v>
      </c>
      <c r="O4793" s="6" t="s">
        <v>305</v>
      </c>
      <c r="P4793" s="8" t="s">
        <v>27</v>
      </c>
      <c r="Q4793" s="9">
        <v>44925.5873585995</v>
      </c>
      <c r="R4793" s="6" t="s">
        <v>28</v>
      </c>
      <c r="X4793" s="6" t="s">
        <v>23138</v>
      </c>
      <c r="Y4793" s="2" t="s">
        <v>2524</v>
      </c>
      <c r="Z4793" s="2" t="s">
        <v>22174</v>
      </c>
      <c r="AA4793" s="2" t="s">
        <v>391</v>
      </c>
      <c r="AB4793" s="2" t="s">
        <v>114</v>
      </c>
      <c r="AC4793" s="2" t="s">
        <v>27</v>
      </c>
      <c r="AD4793" s="2" t="s">
        <v>27</v>
      </c>
      <c r="AE4793" s="2" t="s">
        <v>27</v>
      </c>
      <c r="AG4793" s="2" t="str">
        <f t="shared" si="303"/>
        <v>P.An Lạc</v>
      </c>
      <c r="AH4793" s="2" t="str">
        <f t="shared" si="304"/>
        <v>Q.Bình Tân</v>
      </c>
      <c r="AI4793" s="2" t="str">
        <f t="shared" si="305"/>
        <v/>
      </c>
      <c r="AK4793" s="2" t="str">
        <f t="shared" si="302"/>
        <v/>
      </c>
      <c r="BF4793" s="2" t="str">
        <f>VLOOKUP(M4793,'[1]mã win'!G:K,5,0)</f>
        <v>N</v>
      </c>
    </row>
    <row r="4794" spans="1:58" x14ac:dyDescent="0.25">
      <c r="A4794" s="6" t="s">
        <v>23139</v>
      </c>
      <c r="B4794" s="6" t="s">
        <v>15463</v>
      </c>
      <c r="C4794" s="6" t="s">
        <v>23140</v>
      </c>
      <c r="D4794" s="2" t="s">
        <v>27</v>
      </c>
      <c r="E4794" s="2" t="s">
        <v>10703</v>
      </c>
      <c r="G4794" s="6" t="s">
        <v>15031</v>
      </c>
      <c r="H4794" s="6"/>
      <c r="I4794" s="6"/>
      <c r="J4794" s="6"/>
      <c r="K4794" s="7"/>
      <c r="L4794" s="6" t="s">
        <v>24</v>
      </c>
      <c r="M4794" s="6" t="s">
        <v>25</v>
      </c>
      <c r="N4794" s="6" t="s">
        <v>25</v>
      </c>
      <c r="O4794" s="6" t="s">
        <v>10703</v>
      </c>
      <c r="P4794" s="8" t="s">
        <v>27</v>
      </c>
      <c r="Q4794" s="9">
        <v>44894.458944363403</v>
      </c>
      <c r="R4794" s="6" t="s">
        <v>6465</v>
      </c>
      <c r="X4794" s="6" t="s">
        <v>23141</v>
      </c>
      <c r="Y4794" s="2" t="s">
        <v>22137</v>
      </c>
      <c r="Z4794" s="2" t="s">
        <v>10703</v>
      </c>
      <c r="AA4794" s="2" t="s">
        <v>31</v>
      </c>
      <c r="AB4794" s="2" t="s">
        <v>27</v>
      </c>
      <c r="AC4794" s="2" t="s">
        <v>27</v>
      </c>
      <c r="AD4794" s="2" t="s">
        <v>27</v>
      </c>
      <c r="AE4794" s="2" t="s">
        <v>27</v>
      </c>
      <c r="AG4794" s="2" t="str">
        <f t="shared" si="303"/>
        <v/>
      </c>
      <c r="AH4794" s="2" t="str">
        <f t="shared" si="304"/>
        <v/>
      </c>
      <c r="AI4794" s="2" t="str">
        <f t="shared" si="305"/>
        <v>Huyện Đan Phượng</v>
      </c>
      <c r="AK4794" s="2" t="str">
        <f t="shared" si="302"/>
        <v/>
      </c>
      <c r="BF4794" s="2" t="str">
        <f>VLOOKUP(M4794,'[1]mã win'!G:K,5,0)</f>
        <v>B</v>
      </c>
    </row>
    <row r="4795" spans="1:58" x14ac:dyDescent="0.25">
      <c r="A4795" s="6" t="s">
        <v>23142</v>
      </c>
      <c r="B4795" s="6" t="s">
        <v>15463</v>
      </c>
      <c r="C4795" s="6" t="s">
        <v>23143</v>
      </c>
      <c r="D4795" s="2" t="s">
        <v>2701</v>
      </c>
      <c r="E4795" s="2" t="s">
        <v>1152</v>
      </c>
      <c r="G4795" s="6" t="s">
        <v>15031</v>
      </c>
      <c r="H4795" s="6"/>
      <c r="I4795" s="6"/>
      <c r="J4795" s="6"/>
      <c r="K4795" s="7"/>
      <c r="L4795" s="6" t="s">
        <v>24</v>
      </c>
      <c r="M4795" s="6" t="s">
        <v>25</v>
      </c>
      <c r="N4795" s="6" t="s">
        <v>25</v>
      </c>
      <c r="O4795" s="6" t="s">
        <v>1152</v>
      </c>
      <c r="P4795" s="8" t="s">
        <v>27</v>
      </c>
      <c r="Q4795" s="9">
        <v>44895.608206053199</v>
      </c>
      <c r="R4795" s="6" t="s">
        <v>6465</v>
      </c>
      <c r="X4795" s="6" t="s">
        <v>23144</v>
      </c>
      <c r="Y4795" s="2" t="s">
        <v>2701</v>
      </c>
      <c r="Z4795" s="2" t="s">
        <v>1152</v>
      </c>
      <c r="AA4795" s="2" t="s">
        <v>31</v>
      </c>
      <c r="AB4795" s="2" t="s">
        <v>27</v>
      </c>
      <c r="AC4795" s="2" t="s">
        <v>27</v>
      </c>
      <c r="AD4795" s="2" t="s">
        <v>27</v>
      </c>
      <c r="AE4795" s="2" t="s">
        <v>27</v>
      </c>
      <c r="AG4795" s="2" t="str">
        <f t="shared" si="303"/>
        <v>Phường Minh Khai</v>
      </c>
      <c r="AH4795" s="2" t="str">
        <f t="shared" si="304"/>
        <v>Quận Bắc Từ Liêm</v>
      </c>
      <c r="AI4795" s="2" t="str">
        <f t="shared" si="305"/>
        <v/>
      </c>
      <c r="AK4795" s="2" t="str">
        <f t="shared" si="302"/>
        <v/>
      </c>
      <c r="BF4795" s="2" t="str">
        <f>VLOOKUP(M4795,'[1]mã win'!G:K,5,0)</f>
        <v>B</v>
      </c>
    </row>
    <row r="4796" spans="1:58" x14ac:dyDescent="0.25">
      <c r="A4796" s="6" t="s">
        <v>23145</v>
      </c>
      <c r="B4796" s="6" t="s">
        <v>15463</v>
      </c>
      <c r="C4796" s="6" t="s">
        <v>23146</v>
      </c>
      <c r="D4796" s="2" t="s">
        <v>27</v>
      </c>
      <c r="E4796" s="2" t="s">
        <v>17550</v>
      </c>
      <c r="G4796" s="6" t="s">
        <v>15031</v>
      </c>
      <c r="H4796" s="6"/>
      <c r="I4796" s="6"/>
      <c r="J4796" s="6"/>
      <c r="K4796" s="7"/>
      <c r="L4796" s="6" t="s">
        <v>24</v>
      </c>
      <c r="M4796" s="6" t="s">
        <v>25</v>
      </c>
      <c r="N4796" s="6" t="s">
        <v>25</v>
      </c>
      <c r="O4796" s="6" t="s">
        <v>17550</v>
      </c>
      <c r="P4796" s="8" t="s">
        <v>27</v>
      </c>
      <c r="Q4796" s="9">
        <v>44894.463395983803</v>
      </c>
      <c r="R4796" s="6" t="s">
        <v>6465</v>
      </c>
      <c r="X4796" s="6" t="s">
        <v>18128</v>
      </c>
      <c r="Y4796" s="2" t="s">
        <v>17551</v>
      </c>
      <c r="Z4796" s="2" t="s">
        <v>17550</v>
      </c>
      <c r="AA4796" s="2" t="s">
        <v>31</v>
      </c>
      <c r="AB4796" s="2" t="s">
        <v>27</v>
      </c>
      <c r="AC4796" s="2" t="s">
        <v>27</v>
      </c>
      <c r="AD4796" s="2" t="s">
        <v>27</v>
      </c>
      <c r="AE4796" s="2" t="s">
        <v>27</v>
      </c>
      <c r="AG4796" s="2" t="str">
        <f t="shared" si="303"/>
        <v/>
      </c>
      <c r="AH4796" s="2" t="str">
        <f t="shared" si="304"/>
        <v/>
      </c>
      <c r="AI4796" s="2" t="str">
        <f t="shared" si="305"/>
        <v>Huyện Ba Vì</v>
      </c>
      <c r="AK4796" s="2" t="str">
        <f t="shared" si="302"/>
        <v/>
      </c>
      <c r="BF4796" s="2" t="str">
        <f>VLOOKUP(M4796,'[1]mã win'!G:K,5,0)</f>
        <v>B</v>
      </c>
    </row>
    <row r="4797" spans="1:58" x14ac:dyDescent="0.25">
      <c r="A4797" s="6" t="s">
        <v>23147</v>
      </c>
      <c r="B4797" s="6" t="s">
        <v>23148</v>
      </c>
      <c r="C4797" s="6" t="s">
        <v>23149</v>
      </c>
      <c r="D4797" s="2" t="s">
        <v>16485</v>
      </c>
      <c r="E4797" s="2" t="s">
        <v>2416</v>
      </c>
      <c r="G4797" s="6" t="s">
        <v>15031</v>
      </c>
      <c r="H4797" s="6"/>
      <c r="I4797" s="6"/>
      <c r="J4797" s="6"/>
      <c r="K4797" s="7"/>
      <c r="L4797" s="6" t="s">
        <v>8064</v>
      </c>
      <c r="M4797" s="6" t="s">
        <v>25</v>
      </c>
      <c r="N4797" s="6" t="s">
        <v>25</v>
      </c>
      <c r="O4797" s="6" t="s">
        <v>945</v>
      </c>
      <c r="P4797" s="8" t="s">
        <v>27</v>
      </c>
      <c r="Q4797" s="9">
        <v>44961.702462233799</v>
      </c>
      <c r="R4797" s="6" t="s">
        <v>6465</v>
      </c>
      <c r="X4797" s="6" t="s">
        <v>23150</v>
      </c>
      <c r="Y4797" s="2" t="s">
        <v>16485</v>
      </c>
      <c r="Z4797" s="2" t="s">
        <v>2416</v>
      </c>
      <c r="AA4797" s="2" t="s">
        <v>843</v>
      </c>
      <c r="AB4797" s="2" t="s">
        <v>42</v>
      </c>
      <c r="AC4797" s="2" t="s">
        <v>27</v>
      </c>
      <c r="AD4797" s="2" t="s">
        <v>27</v>
      </c>
      <c r="AE4797" s="2" t="s">
        <v>27</v>
      </c>
      <c r="AG4797" s="2" t="str">
        <f t="shared" si="303"/>
        <v>phường Hạ Đình</v>
      </c>
      <c r="AH4797" s="2" t="str">
        <f t="shared" si="304"/>
        <v>quận Thanh Xuân</v>
      </c>
      <c r="AI4797" s="2" t="str">
        <f t="shared" si="305"/>
        <v/>
      </c>
      <c r="AK4797" s="2" t="str">
        <f t="shared" si="302"/>
        <v/>
      </c>
      <c r="BF4797" s="2" t="str">
        <f>VLOOKUP(M4797,'[1]mã win'!G:K,5,0)</f>
        <v>B</v>
      </c>
    </row>
    <row r="4798" spans="1:58" x14ac:dyDescent="0.25">
      <c r="A4798" s="6" t="s">
        <v>23151</v>
      </c>
      <c r="B4798" s="6" t="s">
        <v>15463</v>
      </c>
      <c r="C4798" s="6" t="s">
        <v>23152</v>
      </c>
      <c r="D4798" s="2" t="s">
        <v>27</v>
      </c>
      <c r="E4798" s="2" t="s">
        <v>7614</v>
      </c>
      <c r="G4798" s="6" t="s">
        <v>15031</v>
      </c>
      <c r="H4798" s="6"/>
      <c r="I4798" s="6"/>
      <c r="J4798" s="6"/>
      <c r="K4798" s="7"/>
      <c r="L4798" s="6" t="s">
        <v>8064</v>
      </c>
      <c r="M4798" s="6" t="s">
        <v>25</v>
      </c>
      <c r="N4798" s="6" t="s">
        <v>25</v>
      </c>
      <c r="O4798" s="6" t="s">
        <v>7614</v>
      </c>
      <c r="P4798" s="8" t="s">
        <v>27</v>
      </c>
      <c r="Q4798" s="9">
        <v>44743.712231331003</v>
      </c>
      <c r="R4798" s="6" t="s">
        <v>6465</v>
      </c>
      <c r="X4798" s="6" t="s">
        <v>18740</v>
      </c>
      <c r="Y4798" s="2" t="s">
        <v>23153</v>
      </c>
      <c r="Z4798" s="2" t="s">
        <v>23154</v>
      </c>
      <c r="AA4798" s="2" t="s">
        <v>17345</v>
      </c>
      <c r="AB4798" s="2" t="s">
        <v>27</v>
      </c>
      <c r="AC4798" s="2" t="s">
        <v>27</v>
      </c>
      <c r="AD4798" s="2" t="s">
        <v>27</v>
      </c>
      <c r="AE4798" s="2" t="s">
        <v>27</v>
      </c>
      <c r="AG4798" s="2" t="str">
        <f t="shared" si="303"/>
        <v/>
      </c>
      <c r="AH4798" s="2" t="str">
        <f t="shared" si="304"/>
        <v/>
      </c>
      <c r="AI4798" s="2" t="str">
        <f t="shared" si="305"/>
        <v>Huyện Mỹ Đức TP. Hà Nội Việt Nam</v>
      </c>
      <c r="AK4798" s="2" t="str">
        <f t="shared" si="302"/>
        <v/>
      </c>
      <c r="BF4798" s="2" t="str">
        <f>VLOOKUP(M4798,'[1]mã win'!G:K,5,0)</f>
        <v>B</v>
      </c>
    </row>
    <row r="4799" spans="1:58" x14ac:dyDescent="0.25">
      <c r="A4799" s="6" t="s">
        <v>23155</v>
      </c>
      <c r="B4799" s="6" t="s">
        <v>15463</v>
      </c>
      <c r="C4799" s="6" t="s">
        <v>23156</v>
      </c>
      <c r="D4799" s="2" t="s">
        <v>27</v>
      </c>
      <c r="E4799" s="2" t="s">
        <v>6551</v>
      </c>
      <c r="G4799" s="6" t="s">
        <v>15031</v>
      </c>
      <c r="H4799" s="6"/>
      <c r="I4799" s="6"/>
      <c r="J4799" s="6"/>
      <c r="K4799" s="7"/>
      <c r="L4799" s="6" t="s">
        <v>8064</v>
      </c>
      <c r="M4799" s="6" t="s">
        <v>25</v>
      </c>
      <c r="N4799" s="6" t="s">
        <v>25</v>
      </c>
      <c r="O4799" s="6" t="s">
        <v>6551</v>
      </c>
      <c r="P4799" s="8" t="s">
        <v>27</v>
      </c>
      <c r="Q4799" s="9">
        <v>44924.561132175899</v>
      </c>
      <c r="R4799" s="6" t="s">
        <v>6465</v>
      </c>
      <c r="X4799" s="6" t="s">
        <v>7616</v>
      </c>
      <c r="Y4799" s="2" t="s">
        <v>23157</v>
      </c>
      <c r="Z4799" s="2" t="s">
        <v>6551</v>
      </c>
      <c r="AA4799" s="2" t="s">
        <v>31</v>
      </c>
      <c r="AB4799" s="2" t="s">
        <v>27</v>
      </c>
      <c r="AC4799" s="2" t="s">
        <v>27</v>
      </c>
      <c r="AD4799" s="2" t="s">
        <v>27</v>
      </c>
      <c r="AE4799" s="2" t="s">
        <v>27</v>
      </c>
      <c r="AG4799" s="2" t="str">
        <f t="shared" si="303"/>
        <v/>
      </c>
      <c r="AH4799" s="2" t="str">
        <f t="shared" si="304"/>
        <v/>
      </c>
      <c r="AI4799" s="2" t="str">
        <f t="shared" si="305"/>
        <v>Huyện Thanh Oai</v>
      </c>
      <c r="AK4799" s="2" t="str">
        <f t="shared" si="302"/>
        <v/>
      </c>
      <c r="BF4799" s="2" t="str">
        <f>VLOOKUP(M4799,'[1]mã win'!G:K,5,0)</f>
        <v>B</v>
      </c>
    </row>
    <row r="4800" spans="1:58" x14ac:dyDescent="0.25">
      <c r="A4800" s="6" t="s">
        <v>23158</v>
      </c>
      <c r="B4800" s="6" t="s">
        <v>15463</v>
      </c>
      <c r="C4800" s="6" t="s">
        <v>23159</v>
      </c>
      <c r="D4800" s="2" t="s">
        <v>27</v>
      </c>
      <c r="E4800" s="2" t="s">
        <v>17472</v>
      </c>
      <c r="G4800" s="6" t="s">
        <v>15031</v>
      </c>
      <c r="H4800" s="6"/>
      <c r="I4800" s="6"/>
      <c r="J4800" s="6"/>
      <c r="K4800" s="7"/>
      <c r="L4800" s="6" t="s">
        <v>24</v>
      </c>
      <c r="M4800" s="6" t="s">
        <v>25</v>
      </c>
      <c r="N4800" s="6" t="s">
        <v>25</v>
      </c>
      <c r="O4800" s="6" t="s">
        <v>17472</v>
      </c>
      <c r="P4800" s="8" t="s">
        <v>27</v>
      </c>
      <c r="Q4800" s="9">
        <v>44918.661987615698</v>
      </c>
      <c r="R4800" s="6" t="s">
        <v>6465</v>
      </c>
      <c r="X4800" s="6" t="s">
        <v>23160</v>
      </c>
      <c r="Y4800" s="2" t="s">
        <v>23161</v>
      </c>
      <c r="Z4800" s="2" t="s">
        <v>17472</v>
      </c>
      <c r="AA4800" s="2" t="s">
        <v>31</v>
      </c>
      <c r="AB4800" s="2" t="s">
        <v>27</v>
      </c>
      <c r="AC4800" s="2" t="s">
        <v>27</v>
      </c>
      <c r="AD4800" s="2" t="s">
        <v>27</v>
      </c>
      <c r="AE4800" s="2" t="s">
        <v>27</v>
      </c>
      <c r="AG4800" s="2" t="str">
        <f t="shared" si="303"/>
        <v/>
      </c>
      <c r="AH4800" s="2" t="str">
        <f t="shared" si="304"/>
        <v/>
      </c>
      <c r="AI4800" s="2" t="str">
        <f t="shared" si="305"/>
        <v>Huyện Quốc Oai</v>
      </c>
      <c r="AK4800" s="2" t="str">
        <f t="shared" si="302"/>
        <v/>
      </c>
      <c r="BF4800" s="2" t="str">
        <f>VLOOKUP(M4800,'[1]mã win'!G:K,5,0)</f>
        <v>B</v>
      </c>
    </row>
    <row r="4801" spans="1:58" x14ac:dyDescent="0.25">
      <c r="A4801" s="6" t="s">
        <v>23162</v>
      </c>
      <c r="B4801" s="6" t="s">
        <v>15440</v>
      </c>
      <c r="C4801" s="6" t="s">
        <v>23163</v>
      </c>
      <c r="D4801" s="2" t="s">
        <v>22442</v>
      </c>
      <c r="E4801" s="2" t="s">
        <v>51</v>
      </c>
      <c r="G4801" s="6" t="s">
        <v>15024</v>
      </c>
      <c r="H4801" s="6" t="s">
        <v>27</v>
      </c>
      <c r="I4801" s="6"/>
      <c r="J4801" s="6"/>
      <c r="K4801" s="7">
        <v>60</v>
      </c>
      <c r="L4801" s="6" t="s">
        <v>63</v>
      </c>
      <c r="M4801" s="6" t="s">
        <v>39</v>
      </c>
      <c r="N4801" s="6" t="s">
        <v>39</v>
      </c>
      <c r="O4801" s="6" t="s">
        <v>51</v>
      </c>
      <c r="P4801" s="8" t="s">
        <v>27</v>
      </c>
      <c r="Q4801" s="9">
        <v>44924.556688229197</v>
      </c>
      <c r="R4801" s="6" t="s">
        <v>28</v>
      </c>
      <c r="X4801" s="6" t="s">
        <v>23164</v>
      </c>
      <c r="Y4801" s="2" t="s">
        <v>23165</v>
      </c>
      <c r="Z4801" s="2" t="s">
        <v>22442</v>
      </c>
      <c r="AA4801" s="2" t="s">
        <v>8988</v>
      </c>
      <c r="AB4801" s="2" t="s">
        <v>114</v>
      </c>
      <c r="AC4801" s="2" t="s">
        <v>27</v>
      </c>
      <c r="AD4801" s="2" t="s">
        <v>27</v>
      </c>
      <c r="AE4801" s="2" t="s">
        <v>27</v>
      </c>
      <c r="AG4801" s="2" t="str">
        <f t="shared" si="303"/>
        <v>P.Tân Phú</v>
      </c>
      <c r="AH4801" s="2" t="str">
        <f t="shared" si="304"/>
        <v/>
      </c>
      <c r="AI4801" s="2" t="str">
        <f t="shared" si="305"/>
        <v/>
      </c>
      <c r="AK4801" s="2" t="str">
        <f t="shared" si="302"/>
        <v/>
      </c>
      <c r="BF4801" s="2" t="str">
        <f>VLOOKUP(M4801,'[1]mã win'!G:K,5,0)</f>
        <v>N</v>
      </c>
    </row>
    <row r="4802" spans="1:58" x14ac:dyDescent="0.25">
      <c r="A4802" s="6" t="s">
        <v>23166</v>
      </c>
      <c r="B4802" s="6" t="s">
        <v>23167</v>
      </c>
      <c r="C4802" s="6" t="s">
        <v>23168</v>
      </c>
      <c r="D4802" s="2" t="s">
        <v>16542</v>
      </c>
      <c r="E4802" s="2" t="s">
        <v>51</v>
      </c>
      <c r="G4802" s="6" t="s">
        <v>15024</v>
      </c>
      <c r="H4802" s="6" t="s">
        <v>27</v>
      </c>
      <c r="I4802" s="6"/>
      <c r="J4802" s="6"/>
      <c r="K4802" s="7">
        <v>60</v>
      </c>
      <c r="L4802" s="6" t="s">
        <v>63</v>
      </c>
      <c r="M4802" s="6" t="s">
        <v>39</v>
      </c>
      <c r="N4802" s="6" t="s">
        <v>39</v>
      </c>
      <c r="O4802" s="6" t="s">
        <v>51</v>
      </c>
      <c r="P4802" s="8" t="s">
        <v>27</v>
      </c>
      <c r="Q4802" s="9">
        <v>45057.725943865698</v>
      </c>
      <c r="R4802" s="6" t="s">
        <v>28</v>
      </c>
      <c r="X4802" s="6" t="s">
        <v>23169</v>
      </c>
      <c r="Y4802" s="2" t="s">
        <v>23170</v>
      </c>
      <c r="Z4802" s="2" t="s">
        <v>11731</v>
      </c>
      <c r="AA4802" s="2" t="s">
        <v>16542</v>
      </c>
      <c r="AB4802" s="2" t="s">
        <v>16883</v>
      </c>
      <c r="AC4802" s="2" t="s">
        <v>27</v>
      </c>
      <c r="AD4802" s="2" t="s">
        <v>27</v>
      </c>
      <c r="AE4802" s="2" t="s">
        <v>27</v>
      </c>
      <c r="AG4802" s="2" t="str">
        <f t="shared" si="303"/>
        <v>P. An Phú</v>
      </c>
      <c r="AH4802" s="2" t="str">
        <f t="shared" si="304"/>
        <v/>
      </c>
      <c r="AI4802" s="2" t="str">
        <f t="shared" si="305"/>
        <v/>
      </c>
      <c r="AK4802" s="2" t="str">
        <f t="shared" si="302"/>
        <v/>
      </c>
      <c r="BF4802" s="2" t="str">
        <f>VLOOKUP(M4802,'[1]mã win'!G:K,5,0)</f>
        <v>N</v>
      </c>
    </row>
    <row r="4803" spans="1:58" x14ac:dyDescent="0.25">
      <c r="A4803" s="6" t="s">
        <v>23171</v>
      </c>
      <c r="B4803" s="6" t="s">
        <v>15440</v>
      </c>
      <c r="C4803" s="6" t="s">
        <v>23172</v>
      </c>
      <c r="D4803" s="2" t="s">
        <v>7077</v>
      </c>
      <c r="E4803" s="2" t="s">
        <v>391</v>
      </c>
      <c r="G4803" s="6" t="s">
        <v>15024</v>
      </c>
      <c r="H4803" s="6" t="s">
        <v>27</v>
      </c>
      <c r="I4803" s="6"/>
      <c r="J4803" s="6"/>
      <c r="K4803" s="7">
        <v>60</v>
      </c>
      <c r="L4803" s="6" t="s">
        <v>133</v>
      </c>
      <c r="M4803" s="6" t="s">
        <v>39</v>
      </c>
      <c r="N4803" s="6" t="s">
        <v>39</v>
      </c>
      <c r="O4803" s="6" t="s">
        <v>305</v>
      </c>
      <c r="P4803" s="8" t="s">
        <v>27</v>
      </c>
      <c r="Q4803" s="9">
        <v>44912.689263310203</v>
      </c>
      <c r="R4803" s="6" t="s">
        <v>28</v>
      </c>
      <c r="X4803" s="6" t="s">
        <v>23173</v>
      </c>
      <c r="Y4803" s="2" t="s">
        <v>7077</v>
      </c>
      <c r="Z4803" s="2" t="s">
        <v>391</v>
      </c>
      <c r="AA4803" s="2" t="s">
        <v>114</v>
      </c>
      <c r="AB4803" s="2" t="s">
        <v>27</v>
      </c>
      <c r="AC4803" s="2" t="s">
        <v>27</v>
      </c>
      <c r="AD4803" s="2" t="s">
        <v>27</v>
      </c>
      <c r="AE4803" s="2" t="s">
        <v>27</v>
      </c>
      <c r="AG4803" s="2" t="str">
        <f t="shared" si="303"/>
        <v>P.Bình Trị Đông</v>
      </c>
      <c r="AH4803" s="2" t="str">
        <f t="shared" si="304"/>
        <v>Q.Bình Tân</v>
      </c>
      <c r="AI4803" s="2" t="str">
        <f t="shared" si="305"/>
        <v/>
      </c>
      <c r="AK4803" s="2" t="str">
        <f t="shared" ref="AK4803:AK4857" si="306">IF(LEFT(X4803,2)="tỉ",X4803,IF(LEFT(Y4803,2)="tỉ",Y4803,IF(LEFT(Z4803,2)="tỉ",Z4803,IF(LEFT(AA4803,2)="tỉ",AA4803,IF(LEFT(AB4803,2)="tỉ",AB4803,IF(LEFT(AC4803,2)="tỉ",AC4803,IF(LEFT(AD4803,2)="tỉ",AD4803,IF(LEFT(AE4803,2)="tỉ",AE4803,IF(LEFT(AF4803,2)="tỉ",AF4803,"")))))))))</f>
        <v/>
      </c>
      <c r="BF4803" s="2" t="str">
        <f>VLOOKUP(M4803,'[1]mã win'!G:K,5,0)</f>
        <v>N</v>
      </c>
    </row>
    <row r="4804" spans="1:58" x14ac:dyDescent="0.25">
      <c r="A4804" s="6" t="s">
        <v>23174</v>
      </c>
      <c r="B4804" s="6" t="s">
        <v>15463</v>
      </c>
      <c r="C4804" s="6" t="s">
        <v>23175</v>
      </c>
      <c r="D4804" s="2" t="s">
        <v>27</v>
      </c>
      <c r="E4804" s="2" t="s">
        <v>17550</v>
      </c>
      <c r="G4804" s="6" t="s">
        <v>15031</v>
      </c>
      <c r="H4804" s="6"/>
      <c r="I4804" s="6"/>
      <c r="J4804" s="6"/>
      <c r="K4804" s="7"/>
      <c r="L4804" s="6" t="s">
        <v>24</v>
      </c>
      <c r="M4804" s="6" t="s">
        <v>25</v>
      </c>
      <c r="N4804" s="6" t="s">
        <v>25</v>
      </c>
      <c r="O4804" s="6" t="s">
        <v>17550</v>
      </c>
      <c r="P4804" s="8" t="s">
        <v>27</v>
      </c>
      <c r="Q4804" s="9">
        <v>44918.664577314797</v>
      </c>
      <c r="R4804" s="6" t="s">
        <v>6465</v>
      </c>
      <c r="X4804" s="6" t="s">
        <v>23176</v>
      </c>
      <c r="Y4804" s="2" t="s">
        <v>17731</v>
      </c>
      <c r="Z4804" s="2" t="s">
        <v>17550</v>
      </c>
      <c r="AA4804" s="2" t="s">
        <v>31</v>
      </c>
      <c r="AB4804" s="2" t="s">
        <v>27</v>
      </c>
      <c r="AC4804" s="2" t="s">
        <v>27</v>
      </c>
      <c r="AD4804" s="2" t="s">
        <v>27</v>
      </c>
      <c r="AE4804" s="2" t="s">
        <v>27</v>
      </c>
      <c r="AG4804" s="2" t="str">
        <f t="shared" si="303"/>
        <v/>
      </c>
      <c r="AH4804" s="2" t="str">
        <f t="shared" si="304"/>
        <v/>
      </c>
      <c r="AI4804" s="2" t="str">
        <f t="shared" si="305"/>
        <v>Huyện Ba Vì</v>
      </c>
      <c r="AK4804" s="2" t="str">
        <f t="shared" si="306"/>
        <v/>
      </c>
      <c r="BF4804" s="2" t="str">
        <f>VLOOKUP(M4804,'[1]mã win'!G:K,5,0)</f>
        <v>B</v>
      </c>
    </row>
    <row r="4805" spans="1:58" x14ac:dyDescent="0.25">
      <c r="A4805" s="6" t="s">
        <v>23177</v>
      </c>
      <c r="B4805" s="6" t="s">
        <v>15440</v>
      </c>
      <c r="C4805" s="6" t="s">
        <v>23178</v>
      </c>
      <c r="D4805" s="2" t="s">
        <v>8617</v>
      </c>
      <c r="E4805" s="2" t="s">
        <v>8556</v>
      </c>
      <c r="G4805" s="6" t="s">
        <v>15024</v>
      </c>
      <c r="H4805" s="6" t="s">
        <v>27</v>
      </c>
      <c r="I4805" s="6"/>
      <c r="J4805" s="6"/>
      <c r="K4805" s="7">
        <v>60</v>
      </c>
      <c r="L4805" s="6" t="s">
        <v>133</v>
      </c>
      <c r="M4805" s="6" t="s">
        <v>39</v>
      </c>
      <c r="N4805" s="6" t="s">
        <v>39</v>
      </c>
      <c r="O4805" s="6" t="s">
        <v>3279</v>
      </c>
      <c r="P4805" s="8" t="s">
        <v>27</v>
      </c>
      <c r="Q4805" s="9">
        <v>44919.583044594903</v>
      </c>
      <c r="R4805" s="6" t="s">
        <v>28</v>
      </c>
      <c r="X4805" s="6" t="s">
        <v>23179</v>
      </c>
      <c r="Y4805" s="2" t="s">
        <v>8617</v>
      </c>
      <c r="Z4805" s="2" t="s">
        <v>8556</v>
      </c>
      <c r="AA4805" s="2" t="s">
        <v>114</v>
      </c>
      <c r="AB4805" s="2" t="s">
        <v>27</v>
      </c>
      <c r="AC4805" s="2" t="s">
        <v>27</v>
      </c>
      <c r="AD4805" s="2" t="s">
        <v>27</v>
      </c>
      <c r="AE4805" s="2" t="s">
        <v>27</v>
      </c>
      <c r="AG4805" s="2" t="str">
        <f t="shared" si="303"/>
        <v>P.15</v>
      </c>
      <c r="AH4805" s="2" t="str">
        <f t="shared" si="304"/>
        <v>Q.8</v>
      </c>
      <c r="AI4805" s="2" t="str">
        <f t="shared" si="305"/>
        <v/>
      </c>
      <c r="AK4805" s="2" t="str">
        <f t="shared" si="306"/>
        <v/>
      </c>
      <c r="BF4805" s="2" t="str">
        <f>VLOOKUP(M4805,'[1]mã win'!G:K,5,0)</f>
        <v>N</v>
      </c>
    </row>
    <row r="4806" spans="1:58" x14ac:dyDescent="0.25">
      <c r="A4806" s="6" t="s">
        <v>23180</v>
      </c>
      <c r="B4806" s="6" t="s">
        <v>15463</v>
      </c>
      <c r="C4806" s="6" t="s">
        <v>23181</v>
      </c>
      <c r="D4806" s="2" t="s">
        <v>23182</v>
      </c>
      <c r="E4806" s="2" t="s">
        <v>945</v>
      </c>
      <c r="G4806" s="6" t="s">
        <v>15031</v>
      </c>
      <c r="H4806" s="6"/>
      <c r="I4806" s="6"/>
      <c r="J4806" s="6"/>
      <c r="K4806" s="7"/>
      <c r="L4806" s="6" t="s">
        <v>8064</v>
      </c>
      <c r="M4806" s="6" t="s">
        <v>25</v>
      </c>
      <c r="N4806" s="6" t="s">
        <v>25</v>
      </c>
      <c r="O4806" s="6" t="s">
        <v>945</v>
      </c>
      <c r="P4806" s="8" t="s">
        <v>27</v>
      </c>
      <c r="Q4806" s="9">
        <v>44924.690440161998</v>
      </c>
      <c r="R4806" s="6" t="s">
        <v>6465</v>
      </c>
      <c r="X4806" s="6" t="s">
        <v>262</v>
      </c>
      <c r="Y4806" s="2" t="s">
        <v>23183</v>
      </c>
      <c r="Z4806" s="2" t="s">
        <v>23182</v>
      </c>
      <c r="AA4806" s="2" t="s">
        <v>1894</v>
      </c>
      <c r="AB4806" s="2" t="s">
        <v>945</v>
      </c>
      <c r="AC4806" s="2" t="s">
        <v>31</v>
      </c>
      <c r="AD4806" s="2" t="s">
        <v>27</v>
      </c>
      <c r="AE4806" s="2" t="s">
        <v>27</v>
      </c>
      <c r="AG4806" s="2" t="str">
        <f t="shared" si="303"/>
        <v>Phố Tố Hữu</v>
      </c>
      <c r="AH4806" s="2" t="str">
        <f t="shared" si="304"/>
        <v>Quận Thanh Xuân</v>
      </c>
      <c r="AI4806" s="2" t="str">
        <f t="shared" si="305"/>
        <v/>
      </c>
      <c r="AK4806" s="2" t="str">
        <f t="shared" si="306"/>
        <v/>
      </c>
      <c r="BF4806" s="2" t="str">
        <f>VLOOKUP(M4806,'[1]mã win'!G:K,5,0)</f>
        <v>B</v>
      </c>
    </row>
    <row r="4807" spans="1:58" x14ac:dyDescent="0.25">
      <c r="A4807" s="6" t="s">
        <v>23184</v>
      </c>
      <c r="B4807" s="6" t="s">
        <v>15463</v>
      </c>
      <c r="C4807" s="6" t="s">
        <v>23185</v>
      </c>
      <c r="D4807" s="2" t="s">
        <v>21373</v>
      </c>
      <c r="E4807" s="2" t="s">
        <v>847</v>
      </c>
      <c r="G4807" s="6" t="s">
        <v>15031</v>
      </c>
      <c r="H4807" s="6"/>
      <c r="I4807" s="6"/>
      <c r="J4807" s="6"/>
      <c r="K4807" s="7"/>
      <c r="L4807" s="6" t="s">
        <v>8064</v>
      </c>
      <c r="M4807" s="6" t="s">
        <v>25</v>
      </c>
      <c r="N4807" s="6" t="s">
        <v>25</v>
      </c>
      <c r="O4807" s="6" t="s">
        <v>847</v>
      </c>
      <c r="P4807" s="8" t="s">
        <v>27</v>
      </c>
      <c r="Q4807" s="9">
        <v>44922.645877661998</v>
      </c>
      <c r="R4807" s="6" t="s">
        <v>6465</v>
      </c>
      <c r="X4807" s="6" t="s">
        <v>23186</v>
      </c>
      <c r="Y4807" s="2" t="s">
        <v>21373</v>
      </c>
      <c r="Z4807" s="2" t="s">
        <v>847</v>
      </c>
      <c r="AA4807" s="2" t="s">
        <v>31</v>
      </c>
      <c r="AB4807" s="2" t="s">
        <v>27</v>
      </c>
      <c r="AC4807" s="2" t="s">
        <v>27</v>
      </c>
      <c r="AD4807" s="2" t="s">
        <v>27</v>
      </c>
      <c r="AE4807" s="2" t="s">
        <v>27</v>
      </c>
      <c r="AG4807" s="2" t="str">
        <f t="shared" si="303"/>
        <v>Phường Thành Công</v>
      </c>
      <c r="AH4807" s="2" t="str">
        <f t="shared" si="304"/>
        <v>Quận Ba Đình</v>
      </c>
      <c r="AI4807" s="2" t="str">
        <f t="shared" si="305"/>
        <v/>
      </c>
      <c r="AK4807" s="2" t="str">
        <f t="shared" si="306"/>
        <v/>
      </c>
      <c r="BF4807" s="2" t="str">
        <f>VLOOKUP(M4807,'[1]mã win'!G:K,5,0)</f>
        <v>B</v>
      </c>
    </row>
    <row r="4808" spans="1:58" x14ac:dyDescent="0.25">
      <c r="A4808" s="6" t="s">
        <v>23187</v>
      </c>
      <c r="B4808" s="6" t="s">
        <v>15457</v>
      </c>
      <c r="C4808" s="6" t="s">
        <v>23188</v>
      </c>
      <c r="D4808" s="2" t="s">
        <v>16864</v>
      </c>
      <c r="E4808" s="2" t="s">
        <v>51</v>
      </c>
      <c r="G4808" s="6" t="s">
        <v>15024</v>
      </c>
      <c r="H4808" s="6" t="s">
        <v>27</v>
      </c>
      <c r="I4808" s="6"/>
      <c r="J4808" s="6"/>
      <c r="K4808" s="7">
        <v>60</v>
      </c>
      <c r="L4808" s="6" t="s">
        <v>63</v>
      </c>
      <c r="M4808" s="6" t="s">
        <v>39</v>
      </c>
      <c r="N4808" s="6" t="s">
        <v>39</v>
      </c>
      <c r="O4808" s="6" t="s">
        <v>51</v>
      </c>
      <c r="P4808" s="8" t="s">
        <v>27</v>
      </c>
      <c r="Q4808" s="9">
        <v>44955.394391169</v>
      </c>
      <c r="R4808" s="6" t="s">
        <v>28</v>
      </c>
      <c r="X4808" s="6" t="s">
        <v>23189</v>
      </c>
      <c r="Y4808" s="2" t="s">
        <v>16866</v>
      </c>
      <c r="Z4808" s="2" t="s">
        <v>6236</v>
      </c>
      <c r="AA4808" s="2" t="s">
        <v>16864</v>
      </c>
      <c r="AB4808" s="2" t="s">
        <v>16897</v>
      </c>
      <c r="AC4808" s="2" t="s">
        <v>27</v>
      </c>
      <c r="AD4808" s="2" t="s">
        <v>27</v>
      </c>
      <c r="AE4808" s="2" t="s">
        <v>27</v>
      </c>
      <c r="AG4808" s="2" t="str">
        <f t="shared" si="303"/>
        <v>P. Long Bình</v>
      </c>
      <c r="AH4808" s="2" t="str">
        <f t="shared" si="304"/>
        <v/>
      </c>
      <c r="AI4808" s="2" t="str">
        <f t="shared" si="305"/>
        <v/>
      </c>
      <c r="AK4808" s="2" t="str">
        <f t="shared" si="306"/>
        <v/>
      </c>
      <c r="BF4808" s="2" t="str">
        <f>VLOOKUP(M4808,'[1]mã win'!G:K,5,0)</f>
        <v>N</v>
      </c>
    </row>
    <row r="4809" spans="1:58" x14ac:dyDescent="0.25">
      <c r="A4809" s="6" t="s">
        <v>23190</v>
      </c>
      <c r="B4809" s="6" t="s">
        <v>15463</v>
      </c>
      <c r="C4809" s="6" t="s">
        <v>23191</v>
      </c>
      <c r="D4809" s="2" t="s">
        <v>27</v>
      </c>
      <c r="E4809" s="2" t="s">
        <v>7614</v>
      </c>
      <c r="G4809" s="6" t="s">
        <v>15031</v>
      </c>
      <c r="H4809" s="6"/>
      <c r="I4809" s="6"/>
      <c r="J4809" s="6"/>
      <c r="K4809" s="7"/>
      <c r="L4809" s="6" t="s">
        <v>8064</v>
      </c>
      <c r="M4809" s="6" t="s">
        <v>25</v>
      </c>
      <c r="N4809" s="6" t="s">
        <v>25</v>
      </c>
      <c r="O4809" s="6" t="s">
        <v>7614</v>
      </c>
      <c r="P4809" s="8" t="s">
        <v>27</v>
      </c>
      <c r="Q4809" s="9">
        <v>44922.637263854202</v>
      </c>
      <c r="R4809" s="6" t="s">
        <v>6465</v>
      </c>
      <c r="X4809" s="6" t="s">
        <v>21426</v>
      </c>
      <c r="Y4809" s="2" t="s">
        <v>23192</v>
      </c>
      <c r="Z4809" s="2" t="s">
        <v>7614</v>
      </c>
      <c r="AA4809" s="2" t="s">
        <v>31</v>
      </c>
      <c r="AB4809" s="2" t="s">
        <v>27</v>
      </c>
      <c r="AC4809" s="2" t="s">
        <v>27</v>
      </c>
      <c r="AD4809" s="2" t="s">
        <v>27</v>
      </c>
      <c r="AE4809" s="2" t="s">
        <v>27</v>
      </c>
      <c r="AG4809" s="2" t="str">
        <f t="shared" si="303"/>
        <v/>
      </c>
      <c r="AH4809" s="2" t="str">
        <f t="shared" si="304"/>
        <v/>
      </c>
      <c r="AI4809" s="2" t="str">
        <f t="shared" si="305"/>
        <v>Huyện Mỹ Đức</v>
      </c>
      <c r="AK4809" s="2" t="str">
        <f t="shared" si="306"/>
        <v/>
      </c>
      <c r="BF4809" s="2" t="str">
        <f>VLOOKUP(M4809,'[1]mã win'!G:K,5,0)</f>
        <v>B</v>
      </c>
    </row>
    <row r="4810" spans="1:58" x14ac:dyDescent="0.25">
      <c r="A4810" s="6" t="s">
        <v>23193</v>
      </c>
      <c r="B4810" s="6" t="s">
        <v>15463</v>
      </c>
      <c r="C4810" s="6" t="s">
        <v>23194</v>
      </c>
      <c r="D4810" s="2" t="s">
        <v>14137</v>
      </c>
      <c r="E4810" s="2" t="s">
        <v>7716</v>
      </c>
      <c r="G4810" s="6" t="s">
        <v>15031</v>
      </c>
      <c r="H4810" s="6"/>
      <c r="I4810" s="6"/>
      <c r="J4810" s="6"/>
      <c r="K4810" s="7"/>
      <c r="L4810" s="6" t="s">
        <v>24</v>
      </c>
      <c r="M4810" s="6" t="s">
        <v>25</v>
      </c>
      <c r="N4810" s="6" t="s">
        <v>25</v>
      </c>
      <c r="O4810" s="6" t="s">
        <v>1152</v>
      </c>
      <c r="P4810" s="8" t="s">
        <v>27</v>
      </c>
      <c r="Q4810" s="9">
        <v>44924.583885300897</v>
      </c>
      <c r="R4810" s="6" t="s">
        <v>6465</v>
      </c>
      <c r="X4810" s="6" t="s">
        <v>23195</v>
      </c>
      <c r="Y4810" s="2" t="s">
        <v>23196</v>
      </c>
      <c r="Z4810" s="2" t="s">
        <v>14137</v>
      </c>
      <c r="AA4810" s="2" t="s">
        <v>7716</v>
      </c>
      <c r="AB4810" s="2" t="s">
        <v>31</v>
      </c>
      <c r="AC4810" s="2" t="s">
        <v>27</v>
      </c>
      <c r="AD4810" s="2" t="s">
        <v>27</v>
      </c>
      <c r="AE4810" s="2" t="s">
        <v>27</v>
      </c>
      <c r="AG4810" s="2" t="str">
        <f t="shared" si="303"/>
        <v>P.Xuân Tảo</v>
      </c>
      <c r="AH4810" s="2" t="str">
        <f t="shared" si="304"/>
        <v>Q.Bắc Từ Liêm</v>
      </c>
      <c r="AI4810" s="2" t="str">
        <f t="shared" si="305"/>
        <v/>
      </c>
      <c r="AK4810" s="2" t="str">
        <f t="shared" si="306"/>
        <v/>
      </c>
      <c r="BF4810" s="2" t="str">
        <f>VLOOKUP(M4810,'[1]mã win'!G:K,5,0)</f>
        <v>B</v>
      </c>
    </row>
    <row r="4811" spans="1:58" x14ac:dyDescent="0.25">
      <c r="A4811" s="6" t="s">
        <v>23197</v>
      </c>
      <c r="B4811" s="6" t="s">
        <v>15463</v>
      </c>
      <c r="C4811" s="6" t="s">
        <v>23198</v>
      </c>
      <c r="D4811" s="2" t="s">
        <v>23199</v>
      </c>
      <c r="E4811" s="2" t="s">
        <v>17007</v>
      </c>
      <c r="G4811" s="6" t="s">
        <v>15031</v>
      </c>
      <c r="H4811" s="6"/>
      <c r="I4811" s="6"/>
      <c r="J4811" s="6"/>
      <c r="K4811" s="7"/>
      <c r="L4811" s="6" t="s">
        <v>24</v>
      </c>
      <c r="M4811" s="6" t="s">
        <v>25</v>
      </c>
      <c r="N4811" s="6" t="s">
        <v>25</v>
      </c>
      <c r="O4811" s="6" t="s">
        <v>17007</v>
      </c>
      <c r="P4811" s="8" t="s">
        <v>27</v>
      </c>
      <c r="Q4811" s="9">
        <v>44918.667357673599</v>
      </c>
      <c r="R4811" s="6" t="s">
        <v>6465</v>
      </c>
      <c r="X4811" s="6" t="s">
        <v>23200</v>
      </c>
      <c r="Y4811" s="2" t="s">
        <v>23199</v>
      </c>
      <c r="Z4811" s="2" t="s">
        <v>17007</v>
      </c>
      <c r="AA4811" s="2" t="s">
        <v>31</v>
      </c>
      <c r="AB4811" s="2" t="s">
        <v>27</v>
      </c>
      <c r="AC4811" s="2" t="s">
        <v>27</v>
      </c>
      <c r="AD4811" s="2" t="s">
        <v>27</v>
      </c>
      <c r="AE4811" s="2" t="s">
        <v>27</v>
      </c>
      <c r="AG4811" s="2" t="str">
        <f t="shared" si="303"/>
        <v>Phường Phú Thịnh</v>
      </c>
      <c r="AH4811" s="2" t="str">
        <f t="shared" si="304"/>
        <v/>
      </c>
      <c r="AI4811" s="2" t="str">
        <f t="shared" si="305"/>
        <v/>
      </c>
      <c r="AK4811" s="2" t="str">
        <f t="shared" si="306"/>
        <v/>
      </c>
      <c r="BF4811" s="2" t="str">
        <f>VLOOKUP(M4811,'[1]mã win'!G:K,5,0)</f>
        <v>B</v>
      </c>
    </row>
    <row r="4812" spans="1:58" x14ac:dyDescent="0.25">
      <c r="A4812" s="6" t="s">
        <v>23201</v>
      </c>
      <c r="B4812" s="6" t="s">
        <v>15457</v>
      </c>
      <c r="C4812" s="6" t="s">
        <v>23202</v>
      </c>
      <c r="D4812" s="2" t="s">
        <v>16864</v>
      </c>
      <c r="E4812" s="2" t="s">
        <v>51</v>
      </c>
      <c r="G4812" s="6" t="s">
        <v>15024</v>
      </c>
      <c r="H4812" s="6" t="s">
        <v>27</v>
      </c>
      <c r="I4812" s="6"/>
      <c r="J4812" s="6"/>
      <c r="K4812" s="7">
        <v>60</v>
      </c>
      <c r="L4812" s="6" t="s">
        <v>63</v>
      </c>
      <c r="M4812" s="6" t="s">
        <v>39</v>
      </c>
      <c r="N4812" s="6" t="s">
        <v>39</v>
      </c>
      <c r="O4812" s="6" t="s">
        <v>51</v>
      </c>
      <c r="P4812" s="8" t="s">
        <v>27</v>
      </c>
      <c r="Q4812" s="9">
        <v>44955.393930983802</v>
      </c>
      <c r="R4812" s="6" t="s">
        <v>28</v>
      </c>
      <c r="X4812" s="6" t="s">
        <v>23203</v>
      </c>
      <c r="Y4812" s="2" t="s">
        <v>16866</v>
      </c>
      <c r="Z4812" s="2" t="s">
        <v>6236</v>
      </c>
      <c r="AA4812" s="2" t="s">
        <v>16864</v>
      </c>
      <c r="AB4812" s="2" t="s">
        <v>16897</v>
      </c>
      <c r="AC4812" s="2" t="s">
        <v>27</v>
      </c>
      <c r="AD4812" s="2" t="s">
        <v>27</v>
      </c>
      <c r="AE4812" s="2" t="s">
        <v>27</v>
      </c>
      <c r="AG4812" s="2" t="str">
        <f t="shared" si="303"/>
        <v>P. Long Bình</v>
      </c>
      <c r="AH4812" s="2" t="str">
        <f t="shared" si="304"/>
        <v/>
      </c>
      <c r="AI4812" s="2" t="str">
        <f t="shared" si="305"/>
        <v/>
      </c>
      <c r="AK4812" s="2" t="str">
        <f t="shared" si="306"/>
        <v/>
      </c>
      <c r="BF4812" s="2" t="str">
        <f>VLOOKUP(M4812,'[1]mã win'!G:K,5,0)</f>
        <v>N</v>
      </c>
    </row>
    <row r="4813" spans="1:58" x14ac:dyDescent="0.25">
      <c r="A4813" s="6" t="s">
        <v>23204</v>
      </c>
      <c r="B4813" s="6" t="s">
        <v>15463</v>
      </c>
      <c r="C4813" s="6" t="s">
        <v>23205</v>
      </c>
      <c r="D4813" s="2" t="s">
        <v>27</v>
      </c>
      <c r="E4813" s="2" t="s">
        <v>17007</v>
      </c>
      <c r="G4813" s="6" t="s">
        <v>15031</v>
      </c>
      <c r="H4813" s="6"/>
      <c r="I4813" s="6"/>
      <c r="J4813" s="6"/>
      <c r="K4813" s="7"/>
      <c r="L4813" s="6" t="s">
        <v>24</v>
      </c>
      <c r="M4813" s="6" t="s">
        <v>25</v>
      </c>
      <c r="N4813" s="6" t="s">
        <v>25</v>
      </c>
      <c r="O4813" s="6" t="s">
        <v>17007</v>
      </c>
      <c r="P4813" s="8" t="s">
        <v>27</v>
      </c>
      <c r="Q4813" s="9">
        <v>44935.7237107986</v>
      </c>
      <c r="R4813" s="6" t="s">
        <v>6465</v>
      </c>
      <c r="X4813" s="6" t="s">
        <v>23206</v>
      </c>
      <c r="Y4813" s="2" t="s">
        <v>23207</v>
      </c>
      <c r="Z4813" s="2" t="s">
        <v>23208</v>
      </c>
      <c r="AA4813" s="2" t="s">
        <v>27</v>
      </c>
      <c r="AB4813" s="2" t="s">
        <v>27</v>
      </c>
      <c r="AC4813" s="2" t="s">
        <v>27</v>
      </c>
      <c r="AD4813" s="2" t="s">
        <v>27</v>
      </c>
      <c r="AE4813" s="2" t="s">
        <v>27</v>
      </c>
      <c r="AG4813" s="2" t="str">
        <f t="shared" si="303"/>
        <v/>
      </c>
      <c r="AH4813" s="2" t="str">
        <f t="shared" si="304"/>
        <v/>
      </c>
      <c r="AI4813" s="2" t="str">
        <f t="shared" si="305"/>
        <v/>
      </c>
      <c r="AK4813" s="2" t="str">
        <f t="shared" si="306"/>
        <v/>
      </c>
      <c r="BF4813" s="2" t="str">
        <f>VLOOKUP(M4813,'[1]mã win'!G:K,5,0)</f>
        <v>B</v>
      </c>
    </row>
    <row r="4814" spans="1:58" x14ac:dyDescent="0.25">
      <c r="A4814" s="6" t="s">
        <v>23209</v>
      </c>
      <c r="B4814" s="6" t="s">
        <v>15463</v>
      </c>
      <c r="C4814" s="6" t="s">
        <v>23210</v>
      </c>
      <c r="D4814" s="2" t="s">
        <v>27</v>
      </c>
      <c r="E4814" s="2" t="s">
        <v>10703</v>
      </c>
      <c r="G4814" s="6" t="s">
        <v>15031</v>
      </c>
      <c r="H4814" s="6"/>
      <c r="I4814" s="6"/>
      <c r="J4814" s="6"/>
      <c r="K4814" s="7"/>
      <c r="L4814" s="6" t="s">
        <v>24</v>
      </c>
      <c r="M4814" s="6" t="s">
        <v>25</v>
      </c>
      <c r="N4814" s="6" t="s">
        <v>25</v>
      </c>
      <c r="O4814" s="6" t="s">
        <v>10703</v>
      </c>
      <c r="P4814" s="8" t="s">
        <v>27</v>
      </c>
      <c r="Q4814" s="9">
        <v>44924.5851843403</v>
      </c>
      <c r="R4814" s="6" t="s">
        <v>6465</v>
      </c>
      <c r="X4814" s="6" t="s">
        <v>23211</v>
      </c>
      <c r="Y4814" s="2" t="s">
        <v>23212</v>
      </c>
      <c r="Z4814" s="2" t="s">
        <v>23213</v>
      </c>
      <c r="AA4814" s="2" t="s">
        <v>23214</v>
      </c>
      <c r="AB4814" s="2" t="s">
        <v>31</v>
      </c>
      <c r="AC4814" s="2" t="s">
        <v>27</v>
      </c>
      <c r="AD4814" s="2" t="s">
        <v>27</v>
      </c>
      <c r="AE4814" s="2" t="s">
        <v>27</v>
      </c>
      <c r="AG4814" s="2" t="str">
        <f t="shared" si="303"/>
        <v/>
      </c>
      <c r="AH4814" s="2" t="str">
        <f t="shared" si="304"/>
        <v/>
      </c>
      <c r="AI4814" s="2" t="str">
        <f t="shared" si="305"/>
        <v/>
      </c>
      <c r="AK4814" s="2" t="str">
        <f t="shared" si="306"/>
        <v/>
      </c>
      <c r="BF4814" s="2" t="str">
        <f>VLOOKUP(M4814,'[1]mã win'!G:K,5,0)</f>
        <v>B</v>
      </c>
    </row>
    <row r="4815" spans="1:58" x14ac:dyDescent="0.25">
      <c r="A4815" s="6" t="s">
        <v>23215</v>
      </c>
      <c r="B4815" s="6" t="s">
        <v>15463</v>
      </c>
      <c r="C4815" s="6" t="s">
        <v>23216</v>
      </c>
      <c r="D4815" s="2" t="s">
        <v>27</v>
      </c>
      <c r="E4815" s="2" t="s">
        <v>7614</v>
      </c>
      <c r="G4815" s="6" t="s">
        <v>15031</v>
      </c>
      <c r="H4815" s="6"/>
      <c r="I4815" s="6"/>
      <c r="J4815" s="6"/>
      <c r="K4815" s="7"/>
      <c r="L4815" s="6" t="s">
        <v>8064</v>
      </c>
      <c r="M4815" s="6" t="s">
        <v>25</v>
      </c>
      <c r="N4815" s="6" t="s">
        <v>25</v>
      </c>
      <c r="O4815" s="6" t="s">
        <v>7614</v>
      </c>
      <c r="P4815" s="8" t="s">
        <v>27</v>
      </c>
      <c r="Q4815" s="9">
        <v>44922.640799965302</v>
      </c>
      <c r="R4815" s="6" t="s">
        <v>6465</v>
      </c>
      <c r="X4815" s="6" t="s">
        <v>23217</v>
      </c>
      <c r="Y4815" s="2" t="s">
        <v>23218</v>
      </c>
      <c r="Z4815" s="2" t="s">
        <v>7614</v>
      </c>
      <c r="AA4815" s="2" t="s">
        <v>31</v>
      </c>
      <c r="AB4815" s="2" t="s">
        <v>27</v>
      </c>
      <c r="AC4815" s="2" t="s">
        <v>27</v>
      </c>
      <c r="AD4815" s="2" t="s">
        <v>27</v>
      </c>
      <c r="AE4815" s="2" t="s">
        <v>27</v>
      </c>
      <c r="AG4815" s="2" t="str">
        <f t="shared" si="303"/>
        <v/>
      </c>
      <c r="AH4815" s="2" t="str">
        <f t="shared" si="304"/>
        <v/>
      </c>
      <c r="AI4815" s="2" t="str">
        <f t="shared" si="305"/>
        <v>Huyện Mỹ Đức</v>
      </c>
      <c r="AK4815" s="2" t="str">
        <f t="shared" si="306"/>
        <v/>
      </c>
      <c r="BF4815" s="2" t="str">
        <f>VLOOKUP(M4815,'[1]mã win'!G:K,5,0)</f>
        <v>B</v>
      </c>
    </row>
    <row r="4816" spans="1:58" x14ac:dyDescent="0.25">
      <c r="A4816" s="6" t="s">
        <v>23219</v>
      </c>
      <c r="B4816" s="6" t="s">
        <v>15463</v>
      </c>
      <c r="C4816" s="6" t="s">
        <v>23220</v>
      </c>
      <c r="D4816" s="2" t="s">
        <v>23221</v>
      </c>
      <c r="E4816" s="2" t="s">
        <v>6654</v>
      </c>
      <c r="G4816" s="6" t="s">
        <v>15031</v>
      </c>
      <c r="H4816" s="6"/>
      <c r="I4816" s="6"/>
      <c r="J4816" s="6"/>
      <c r="K4816" s="7"/>
      <c r="L4816" s="6" t="s">
        <v>235</v>
      </c>
      <c r="M4816" s="6" t="s">
        <v>25</v>
      </c>
      <c r="N4816" s="6" t="s">
        <v>25</v>
      </c>
      <c r="O4816" s="6" t="s">
        <v>967</v>
      </c>
      <c r="P4816" s="8" t="s">
        <v>27</v>
      </c>
      <c r="Q4816" s="9">
        <v>44922.643224537002</v>
      </c>
      <c r="R4816" s="6" t="s">
        <v>6465</v>
      </c>
      <c r="X4816" s="6" t="s">
        <v>23222</v>
      </c>
      <c r="Y4816" s="2" t="s">
        <v>262</v>
      </c>
      <c r="Z4816" s="2" t="s">
        <v>23223</v>
      </c>
      <c r="AA4816" s="2" t="s">
        <v>7767</v>
      </c>
      <c r="AB4816" s="2" t="s">
        <v>23221</v>
      </c>
      <c r="AC4816" s="2" t="s">
        <v>6654</v>
      </c>
      <c r="AD4816" s="2" t="s">
        <v>31</v>
      </c>
      <c r="AE4816" s="2" t="s">
        <v>27</v>
      </c>
      <c r="AG4816" s="2" t="str">
        <f t="shared" si="303"/>
        <v>P.Đại Kim</v>
      </c>
      <c r="AH4816" s="2" t="str">
        <f t="shared" si="304"/>
        <v>Q.Hoàng Mai</v>
      </c>
      <c r="AI4816" s="2" t="str">
        <f t="shared" si="305"/>
        <v/>
      </c>
      <c r="AK4816" s="2" t="str">
        <f t="shared" si="306"/>
        <v/>
      </c>
      <c r="BF4816" s="2" t="str">
        <f>VLOOKUP(M4816,'[1]mã win'!G:K,5,0)</f>
        <v>B</v>
      </c>
    </row>
    <row r="4817" spans="1:58" x14ac:dyDescent="0.25">
      <c r="A4817" s="6" t="s">
        <v>23224</v>
      </c>
      <c r="B4817" s="6" t="s">
        <v>23225</v>
      </c>
      <c r="C4817" s="6" t="s">
        <v>23226</v>
      </c>
      <c r="D4817" s="2" t="s">
        <v>8688</v>
      </c>
      <c r="E4817" s="2" t="s">
        <v>23227</v>
      </c>
      <c r="G4817" s="6" t="s">
        <v>15024</v>
      </c>
      <c r="H4817" s="6" t="s">
        <v>27</v>
      </c>
      <c r="I4817" s="6"/>
      <c r="J4817" s="6"/>
      <c r="K4817" s="7">
        <v>60</v>
      </c>
      <c r="L4817" s="6" t="s">
        <v>133</v>
      </c>
      <c r="M4817" s="6" t="s">
        <v>39</v>
      </c>
      <c r="N4817" s="6" t="s">
        <v>39</v>
      </c>
      <c r="O4817" s="6" t="s">
        <v>3279</v>
      </c>
      <c r="P4817" s="8" t="s">
        <v>27</v>
      </c>
      <c r="Q4817" s="9">
        <v>45029.553951932903</v>
      </c>
      <c r="R4817" s="6" t="s">
        <v>28</v>
      </c>
      <c r="X4817" s="6" t="s">
        <v>23228</v>
      </c>
      <c r="Y4817" s="2" t="s">
        <v>5998</v>
      </c>
      <c r="Z4817" s="2" t="s">
        <v>4979</v>
      </c>
      <c r="AA4817" s="2" t="s">
        <v>23229</v>
      </c>
      <c r="AB4817" s="2" t="s">
        <v>23230</v>
      </c>
      <c r="AC4817" s="2" t="s">
        <v>8688</v>
      </c>
      <c r="AD4817" s="2" t="s">
        <v>23227</v>
      </c>
      <c r="AE4817" s="2" t="s">
        <v>27</v>
      </c>
      <c r="AG4817" s="2" t="str">
        <f t="shared" si="303"/>
        <v>P.8</v>
      </c>
      <c r="AH4817" s="2" t="str">
        <f t="shared" si="304"/>
        <v>Q.8 TP. Hồ Chí Minh Việt Nam</v>
      </c>
      <c r="AI4817" s="2" t="str">
        <f t="shared" si="305"/>
        <v/>
      </c>
      <c r="AK4817" s="2" t="str">
        <f t="shared" si="306"/>
        <v/>
      </c>
      <c r="BF4817" s="2" t="str">
        <f>VLOOKUP(M4817,'[1]mã win'!G:K,5,0)</f>
        <v>N</v>
      </c>
    </row>
    <row r="4818" spans="1:58" x14ac:dyDescent="0.25">
      <c r="A4818" s="6" t="s">
        <v>23231</v>
      </c>
      <c r="B4818" s="6" t="s">
        <v>16559</v>
      </c>
      <c r="C4818" s="6" t="s">
        <v>23232</v>
      </c>
      <c r="D4818" s="2" t="s">
        <v>17183</v>
      </c>
      <c r="E4818" s="2" t="s">
        <v>17173</v>
      </c>
      <c r="G4818" s="6" t="s">
        <v>15024</v>
      </c>
      <c r="H4818" s="6" t="s">
        <v>27</v>
      </c>
      <c r="I4818" s="6"/>
      <c r="J4818" s="6"/>
      <c r="K4818" s="7">
        <v>60</v>
      </c>
      <c r="L4818" s="6" t="s">
        <v>199</v>
      </c>
      <c r="M4818" s="6" t="s">
        <v>39</v>
      </c>
      <c r="N4818" s="6" t="s">
        <v>39</v>
      </c>
      <c r="O4818" s="6" t="s">
        <v>451</v>
      </c>
      <c r="P4818" s="8" t="s">
        <v>27</v>
      </c>
      <c r="Q4818" s="9">
        <v>44942.585921840298</v>
      </c>
      <c r="R4818" s="6" t="s">
        <v>28</v>
      </c>
      <c r="X4818" s="6" t="s">
        <v>23233</v>
      </c>
      <c r="Y4818" s="2" t="s">
        <v>17183</v>
      </c>
      <c r="Z4818" s="2" t="s">
        <v>17173</v>
      </c>
      <c r="AA4818" s="2" t="s">
        <v>27</v>
      </c>
      <c r="AB4818" s="2" t="s">
        <v>27</v>
      </c>
      <c r="AC4818" s="2" t="s">
        <v>27</v>
      </c>
      <c r="AD4818" s="2" t="s">
        <v>27</v>
      </c>
      <c r="AE4818" s="2" t="s">
        <v>27</v>
      </c>
      <c r="AG4818" s="2" t="str">
        <f t="shared" si="303"/>
        <v>P. 9</v>
      </c>
      <c r="AH4818" s="2" t="str">
        <f t="shared" si="304"/>
        <v>Q. Gò Vấp TP. Hồ Chí Minh Việt Nam</v>
      </c>
      <c r="AI4818" s="2" t="str">
        <f t="shared" si="305"/>
        <v/>
      </c>
      <c r="AK4818" s="2" t="str">
        <f t="shared" si="306"/>
        <v/>
      </c>
      <c r="BF4818" s="2" t="str">
        <f>VLOOKUP(M4818,'[1]mã win'!G:K,5,0)</f>
        <v>N</v>
      </c>
    </row>
    <row r="4819" spans="1:58" x14ac:dyDescent="0.25">
      <c r="A4819" s="6" t="s">
        <v>23234</v>
      </c>
      <c r="B4819" s="6" t="s">
        <v>15457</v>
      </c>
      <c r="C4819" s="6" t="s">
        <v>23235</v>
      </c>
      <c r="D4819" s="2" t="s">
        <v>27</v>
      </c>
      <c r="E4819" s="2" t="s">
        <v>206</v>
      </c>
      <c r="G4819" s="6" t="s">
        <v>15024</v>
      </c>
      <c r="H4819" s="6" t="s">
        <v>27</v>
      </c>
      <c r="I4819" s="6"/>
      <c r="J4819" s="6"/>
      <c r="K4819" s="7">
        <v>60</v>
      </c>
      <c r="L4819" s="6" t="s">
        <v>50</v>
      </c>
      <c r="M4819" s="6" t="s">
        <v>39</v>
      </c>
      <c r="N4819" s="6" t="s">
        <v>39</v>
      </c>
      <c r="O4819" s="6" t="s">
        <v>206</v>
      </c>
      <c r="P4819" s="8" t="s">
        <v>27</v>
      </c>
      <c r="Q4819" s="9">
        <v>44974.685707210701</v>
      </c>
      <c r="R4819" s="6" t="s">
        <v>28</v>
      </c>
      <c r="X4819" s="6" t="s">
        <v>23236</v>
      </c>
      <c r="Y4819" s="2" t="s">
        <v>8223</v>
      </c>
      <c r="Z4819" s="2" t="s">
        <v>23237</v>
      </c>
      <c r="AA4819" s="2" t="s">
        <v>17063</v>
      </c>
      <c r="AB4819" s="2" t="s">
        <v>27</v>
      </c>
      <c r="AC4819" s="2" t="s">
        <v>27</v>
      </c>
      <c r="AD4819" s="2" t="s">
        <v>27</v>
      </c>
      <c r="AE4819" s="2" t="s">
        <v>27</v>
      </c>
      <c r="AG4819" s="2" t="str">
        <f t="shared" si="303"/>
        <v/>
      </c>
      <c r="AH4819" s="2" t="str">
        <f t="shared" si="304"/>
        <v/>
      </c>
      <c r="AI4819" s="2" t="str">
        <f t="shared" si="305"/>
        <v/>
      </c>
      <c r="AK4819" s="2" t="str">
        <f t="shared" si="306"/>
        <v/>
      </c>
      <c r="BF4819" s="2" t="str">
        <f>VLOOKUP(M4819,'[1]mã win'!G:K,5,0)</f>
        <v>N</v>
      </c>
    </row>
    <row r="4820" spans="1:58" x14ac:dyDescent="0.25">
      <c r="A4820" s="6" t="s">
        <v>23238</v>
      </c>
      <c r="B4820" s="6" t="s">
        <v>15463</v>
      </c>
      <c r="C4820" s="6" t="s">
        <v>23239</v>
      </c>
      <c r="D4820" s="2" t="s">
        <v>23240</v>
      </c>
      <c r="E4820" s="2" t="s">
        <v>1152</v>
      </c>
      <c r="G4820" s="6" t="s">
        <v>15031</v>
      </c>
      <c r="H4820" s="6"/>
      <c r="I4820" s="6"/>
      <c r="J4820" s="6"/>
      <c r="K4820" s="7"/>
      <c r="L4820" s="6" t="s">
        <v>24</v>
      </c>
      <c r="M4820" s="6" t="s">
        <v>25</v>
      </c>
      <c r="N4820" s="6" t="s">
        <v>25</v>
      </c>
      <c r="O4820" s="6" t="s">
        <v>1152</v>
      </c>
      <c r="P4820" s="8" t="s">
        <v>27</v>
      </c>
      <c r="Q4820" s="9">
        <v>44925.5938648148</v>
      </c>
      <c r="R4820" s="6" t="s">
        <v>6465</v>
      </c>
      <c r="X4820" s="6" t="s">
        <v>23241</v>
      </c>
      <c r="Y4820" s="2" t="s">
        <v>23240</v>
      </c>
      <c r="Z4820" s="2" t="s">
        <v>1152</v>
      </c>
      <c r="AA4820" s="2" t="s">
        <v>31</v>
      </c>
      <c r="AB4820" s="2" t="s">
        <v>27</v>
      </c>
      <c r="AC4820" s="2" t="s">
        <v>27</v>
      </c>
      <c r="AD4820" s="2" t="s">
        <v>27</v>
      </c>
      <c r="AE4820" s="2" t="s">
        <v>27</v>
      </c>
      <c r="AG4820" s="2" t="str">
        <f t="shared" si="303"/>
        <v>Phường Tây Tựu</v>
      </c>
      <c r="AH4820" s="2" t="str">
        <f t="shared" si="304"/>
        <v>Quận Bắc Từ Liêm</v>
      </c>
      <c r="AI4820" s="2" t="str">
        <f t="shared" si="305"/>
        <v/>
      </c>
      <c r="AK4820" s="2" t="str">
        <f t="shared" si="306"/>
        <v/>
      </c>
      <c r="BF4820" s="2" t="str">
        <f>VLOOKUP(M4820,'[1]mã win'!G:K,5,0)</f>
        <v>B</v>
      </c>
    </row>
    <row r="4821" spans="1:58" x14ac:dyDescent="0.25">
      <c r="A4821" s="6" t="s">
        <v>23242</v>
      </c>
      <c r="B4821" s="6" t="s">
        <v>15440</v>
      </c>
      <c r="C4821" s="6" t="s">
        <v>23243</v>
      </c>
      <c r="D4821" s="2" t="s">
        <v>20253</v>
      </c>
      <c r="E4821" s="2" t="s">
        <v>391</v>
      </c>
      <c r="G4821" s="6" t="s">
        <v>15024</v>
      </c>
      <c r="H4821" s="6" t="s">
        <v>27</v>
      </c>
      <c r="I4821" s="6"/>
      <c r="J4821" s="6"/>
      <c r="K4821" s="7">
        <v>60</v>
      </c>
      <c r="L4821" s="6" t="s">
        <v>133</v>
      </c>
      <c r="M4821" s="6" t="s">
        <v>39</v>
      </c>
      <c r="N4821" s="6" t="s">
        <v>39</v>
      </c>
      <c r="O4821" s="6" t="s">
        <v>305</v>
      </c>
      <c r="P4821" s="8" t="s">
        <v>27</v>
      </c>
      <c r="Q4821" s="9">
        <v>44926.5645097222</v>
      </c>
      <c r="R4821" s="6" t="s">
        <v>28</v>
      </c>
      <c r="X4821" s="6" t="s">
        <v>23244</v>
      </c>
      <c r="Y4821" s="2" t="s">
        <v>85</v>
      </c>
      <c r="Z4821" s="2" t="s">
        <v>20253</v>
      </c>
      <c r="AA4821" s="2" t="s">
        <v>391</v>
      </c>
      <c r="AB4821" s="2" t="s">
        <v>114</v>
      </c>
      <c r="AC4821" s="2" t="s">
        <v>27</v>
      </c>
      <c r="AD4821" s="2" t="s">
        <v>27</v>
      </c>
      <c r="AE4821" s="2" t="s">
        <v>27</v>
      </c>
      <c r="AG4821" s="2" t="str">
        <f t="shared" si="303"/>
        <v>P.Bình Trị Đông A</v>
      </c>
      <c r="AH4821" s="2" t="str">
        <f t="shared" si="304"/>
        <v>Q.Bình Tân</v>
      </c>
      <c r="AI4821" s="2" t="str">
        <f t="shared" si="305"/>
        <v/>
      </c>
      <c r="AK4821" s="2" t="str">
        <f t="shared" si="306"/>
        <v/>
      </c>
      <c r="BF4821" s="2" t="str">
        <f>VLOOKUP(M4821,'[1]mã win'!G:K,5,0)</f>
        <v>N</v>
      </c>
    </row>
    <row r="4822" spans="1:58" x14ac:dyDescent="0.25">
      <c r="A4822" s="6" t="s">
        <v>23245</v>
      </c>
      <c r="B4822" s="6" t="s">
        <v>15440</v>
      </c>
      <c r="C4822" s="6" t="s">
        <v>23246</v>
      </c>
      <c r="D4822" s="2" t="s">
        <v>27</v>
      </c>
      <c r="E4822" s="2" t="s">
        <v>213</v>
      </c>
      <c r="G4822" s="6" t="s">
        <v>15024</v>
      </c>
      <c r="H4822" s="6" t="s">
        <v>27</v>
      </c>
      <c r="I4822" s="6"/>
      <c r="J4822" s="6"/>
      <c r="K4822" s="7">
        <v>60</v>
      </c>
      <c r="L4822" s="6" t="s">
        <v>133</v>
      </c>
      <c r="M4822" s="6" t="s">
        <v>39</v>
      </c>
      <c r="N4822" s="6" t="s">
        <v>39</v>
      </c>
      <c r="O4822" s="6" t="s">
        <v>213</v>
      </c>
      <c r="P4822" s="8" t="s">
        <v>27</v>
      </c>
      <c r="Q4822" s="9">
        <v>44924.554545868101</v>
      </c>
      <c r="R4822" s="6" t="s">
        <v>28</v>
      </c>
      <c r="X4822" s="6" t="s">
        <v>23247</v>
      </c>
      <c r="Y4822" s="2" t="s">
        <v>23248</v>
      </c>
      <c r="Z4822" s="2" t="s">
        <v>22111</v>
      </c>
      <c r="AA4822" s="2" t="s">
        <v>114</v>
      </c>
      <c r="AB4822" s="2" t="s">
        <v>27</v>
      </c>
      <c r="AC4822" s="2" t="s">
        <v>27</v>
      </c>
      <c r="AD4822" s="2" t="s">
        <v>27</v>
      </c>
      <c r="AE4822" s="2" t="s">
        <v>27</v>
      </c>
      <c r="AG4822" s="2" t="str">
        <f t="shared" si="303"/>
        <v/>
      </c>
      <c r="AH4822" s="2" t="str">
        <f t="shared" si="304"/>
        <v/>
      </c>
      <c r="AI4822" s="2" t="str">
        <f t="shared" si="305"/>
        <v/>
      </c>
      <c r="AK4822" s="2" t="str">
        <f t="shared" si="306"/>
        <v/>
      </c>
      <c r="BF4822" s="2" t="str">
        <f>VLOOKUP(M4822,'[1]mã win'!G:K,5,0)</f>
        <v>N</v>
      </c>
    </row>
    <row r="4823" spans="1:58" x14ac:dyDescent="0.25">
      <c r="A4823" s="6" t="s">
        <v>23249</v>
      </c>
      <c r="B4823" s="6" t="s">
        <v>23250</v>
      </c>
      <c r="C4823" s="6" t="s">
        <v>23251</v>
      </c>
      <c r="D4823" s="2" t="s">
        <v>1816</v>
      </c>
      <c r="E4823" s="2" t="s">
        <v>17380</v>
      </c>
      <c r="G4823" s="6" t="s">
        <v>15031</v>
      </c>
      <c r="H4823" s="6"/>
      <c r="I4823" s="6"/>
      <c r="J4823" s="6"/>
      <c r="K4823" s="7"/>
      <c r="L4823" s="6" t="s">
        <v>8064</v>
      </c>
      <c r="M4823" s="6" t="s">
        <v>25</v>
      </c>
      <c r="N4823" s="6" t="s">
        <v>25</v>
      </c>
      <c r="O4823" s="6" t="s">
        <v>7614</v>
      </c>
      <c r="P4823" s="8" t="s">
        <v>27</v>
      </c>
      <c r="Q4823" s="9">
        <v>45009.611514120399</v>
      </c>
      <c r="R4823" s="6" t="s">
        <v>6465</v>
      </c>
      <c r="X4823" s="6" t="s">
        <v>23252</v>
      </c>
      <c r="Y4823" s="2" t="s">
        <v>23253</v>
      </c>
      <c r="Z4823" s="2" t="s">
        <v>23254</v>
      </c>
      <c r="AA4823" s="2" t="s">
        <v>18521</v>
      </c>
      <c r="AB4823" s="2" t="s">
        <v>1816</v>
      </c>
      <c r="AC4823" s="2" t="s">
        <v>17380</v>
      </c>
      <c r="AD4823" s="2" t="s">
        <v>27</v>
      </c>
      <c r="AE4823" s="2" t="s">
        <v>27</v>
      </c>
      <c r="AG4823" s="2" t="str">
        <f t="shared" si="303"/>
        <v>Phường La Khê</v>
      </c>
      <c r="AH4823" s="2" t="str">
        <f t="shared" si="304"/>
        <v>Quận Hà Đông TP. Hà Nội Việt Nam</v>
      </c>
      <c r="AI4823" s="2" t="str">
        <f t="shared" si="305"/>
        <v/>
      </c>
      <c r="AK4823" s="2" t="str">
        <f t="shared" si="306"/>
        <v/>
      </c>
      <c r="BF4823" s="2" t="str">
        <f>VLOOKUP(M4823,'[1]mã win'!G:K,5,0)</f>
        <v>B</v>
      </c>
    </row>
    <row r="4824" spans="1:58" x14ac:dyDescent="0.25">
      <c r="A4824" s="6" t="s">
        <v>23255</v>
      </c>
      <c r="B4824" s="6" t="s">
        <v>15468</v>
      </c>
      <c r="C4824" s="6" t="s">
        <v>23256</v>
      </c>
      <c r="D4824" s="2" t="s">
        <v>27</v>
      </c>
      <c r="E4824" s="2" t="s">
        <v>7614</v>
      </c>
      <c r="G4824" s="6" t="s">
        <v>15031</v>
      </c>
      <c r="H4824" s="6"/>
      <c r="I4824" s="6"/>
      <c r="J4824" s="6"/>
      <c r="K4824" s="7"/>
      <c r="L4824" s="6" t="s">
        <v>8064</v>
      </c>
      <c r="M4824" s="6" t="s">
        <v>25</v>
      </c>
      <c r="N4824" s="6" t="s">
        <v>25</v>
      </c>
      <c r="O4824" s="6" t="s">
        <v>7614</v>
      </c>
      <c r="P4824" s="8" t="s">
        <v>27</v>
      </c>
      <c r="Q4824" s="9">
        <v>44967.660007488397</v>
      </c>
      <c r="R4824" s="6" t="s">
        <v>6465</v>
      </c>
      <c r="X4824" s="6" t="s">
        <v>23257</v>
      </c>
      <c r="Y4824" s="2" t="s">
        <v>23258</v>
      </c>
      <c r="Z4824" s="2" t="s">
        <v>17345</v>
      </c>
      <c r="AA4824" s="2" t="s">
        <v>27</v>
      </c>
      <c r="AB4824" s="2" t="s">
        <v>27</v>
      </c>
      <c r="AC4824" s="2" t="s">
        <v>27</v>
      </c>
      <c r="AD4824" s="2" t="s">
        <v>27</v>
      </c>
      <c r="AE4824" s="2" t="s">
        <v>27</v>
      </c>
      <c r="AG4824" s="2" t="str">
        <f t="shared" si="303"/>
        <v/>
      </c>
      <c r="AH4824" s="2" t="str">
        <f t="shared" si="304"/>
        <v/>
      </c>
      <c r="AI4824" s="2" t="str">
        <f t="shared" si="305"/>
        <v>Huyện Mỹ Đức TP. Hà Nội Việt Nam</v>
      </c>
      <c r="AK4824" s="2" t="str">
        <f t="shared" si="306"/>
        <v/>
      </c>
      <c r="BF4824" s="2" t="str">
        <f>VLOOKUP(M4824,'[1]mã win'!G:K,5,0)</f>
        <v>B</v>
      </c>
    </row>
    <row r="4825" spans="1:58" x14ac:dyDescent="0.25">
      <c r="A4825" s="6" t="s">
        <v>23259</v>
      </c>
      <c r="B4825" s="6" t="s">
        <v>23260</v>
      </c>
      <c r="C4825" s="6" t="s">
        <v>23261</v>
      </c>
      <c r="D4825" s="2" t="s">
        <v>16542</v>
      </c>
      <c r="E4825" s="2">
        <v>0</v>
      </c>
      <c r="G4825" s="6" t="s">
        <v>16970</v>
      </c>
      <c r="H4825" s="6"/>
      <c r="I4825" s="6"/>
      <c r="J4825" s="6"/>
      <c r="K4825" s="7"/>
      <c r="L4825" s="6"/>
      <c r="M4825" s="6" t="s">
        <v>168</v>
      </c>
      <c r="N4825" s="6" t="s">
        <v>168</v>
      </c>
      <c r="O4825" s="6"/>
      <c r="P4825" s="8" t="s">
        <v>27</v>
      </c>
      <c r="Q4825" s="9">
        <v>45052.647905787002</v>
      </c>
      <c r="R4825" s="6" t="s">
        <v>28</v>
      </c>
      <c r="X4825" s="6" t="s">
        <v>23262</v>
      </c>
      <c r="Y4825" s="2" t="s">
        <v>21245</v>
      </c>
      <c r="Z4825" s="2" t="s">
        <v>22086</v>
      </c>
      <c r="AA4825" s="2" t="s">
        <v>16542</v>
      </c>
      <c r="AB4825" s="2" t="s">
        <v>23263</v>
      </c>
      <c r="AC4825" s="2" t="s">
        <v>27</v>
      </c>
      <c r="AD4825" s="2" t="s">
        <v>27</v>
      </c>
      <c r="AE4825" s="2" t="s">
        <v>27</v>
      </c>
      <c r="AG4825" s="2" t="str">
        <f t="shared" si="303"/>
        <v>P. An Phú</v>
      </c>
      <c r="AH4825" s="2" t="str">
        <f t="shared" si="304"/>
        <v/>
      </c>
      <c r="AI4825" s="2" t="str">
        <f t="shared" si="305"/>
        <v/>
      </c>
      <c r="AK4825" s="2" t="str">
        <f t="shared" si="306"/>
        <v/>
      </c>
      <c r="BF4825" s="2" t="str">
        <f>VLOOKUP(M4825,'[1]mã win'!G:K,5,0)</f>
        <v>N</v>
      </c>
    </row>
    <row r="4826" spans="1:58" x14ac:dyDescent="0.25">
      <c r="A4826" s="6" t="s">
        <v>23264</v>
      </c>
      <c r="B4826" s="6" t="s">
        <v>15463</v>
      </c>
      <c r="C4826" s="6" t="s">
        <v>23265</v>
      </c>
      <c r="D4826" s="2" t="s">
        <v>27</v>
      </c>
      <c r="E4826" s="2" t="s">
        <v>2278</v>
      </c>
      <c r="G4826" s="6" t="s">
        <v>15031</v>
      </c>
      <c r="H4826" s="6"/>
      <c r="I4826" s="6"/>
      <c r="J4826" s="6"/>
      <c r="K4826" s="7"/>
      <c r="L4826" s="6" t="s">
        <v>8064</v>
      </c>
      <c r="M4826" s="6" t="s">
        <v>25</v>
      </c>
      <c r="N4826" s="6" t="s">
        <v>25</v>
      </c>
      <c r="O4826" s="6" t="s">
        <v>2278</v>
      </c>
      <c r="P4826" s="8" t="s">
        <v>27</v>
      </c>
      <c r="Q4826" s="9">
        <v>44975.676512233797</v>
      </c>
      <c r="R4826" s="6" t="s">
        <v>6465</v>
      </c>
      <c r="X4826" s="6" t="s">
        <v>23266</v>
      </c>
      <c r="Y4826" s="2" t="s">
        <v>2311</v>
      </c>
      <c r="Z4826" s="2" t="s">
        <v>17507</v>
      </c>
      <c r="AA4826" s="2" t="s">
        <v>27</v>
      </c>
      <c r="AB4826" s="2" t="s">
        <v>27</v>
      </c>
      <c r="AC4826" s="2" t="s">
        <v>27</v>
      </c>
      <c r="AD4826" s="2" t="s">
        <v>27</v>
      </c>
      <c r="AE4826" s="2" t="s">
        <v>27</v>
      </c>
      <c r="AG4826" s="2" t="str">
        <f t="shared" si="303"/>
        <v/>
      </c>
      <c r="AH4826" s="2" t="str">
        <f t="shared" si="304"/>
        <v/>
      </c>
      <c r="AI4826" s="2" t="str">
        <f t="shared" si="305"/>
        <v>Huyện Gia Lâm TP. Hà Nội Việt Nam</v>
      </c>
      <c r="AK4826" s="2" t="str">
        <f t="shared" si="306"/>
        <v/>
      </c>
      <c r="BF4826" s="2" t="str">
        <f>VLOOKUP(M4826,'[1]mã win'!G:K,5,0)</f>
        <v>B</v>
      </c>
    </row>
    <row r="4827" spans="1:58" x14ac:dyDescent="0.25">
      <c r="A4827" s="6" t="s">
        <v>23267</v>
      </c>
      <c r="B4827" s="6" t="s">
        <v>15457</v>
      </c>
      <c r="C4827" s="6" t="s">
        <v>23268</v>
      </c>
      <c r="D4827" s="2" t="s">
        <v>16436</v>
      </c>
      <c r="E4827" s="2" t="s">
        <v>143</v>
      </c>
      <c r="G4827" s="6" t="s">
        <v>15024</v>
      </c>
      <c r="H4827" s="6" t="s">
        <v>27</v>
      </c>
      <c r="I4827" s="6"/>
      <c r="J4827" s="6"/>
      <c r="K4827" s="7">
        <v>60</v>
      </c>
      <c r="L4827" s="6" t="s">
        <v>199</v>
      </c>
      <c r="M4827" s="6" t="s">
        <v>39</v>
      </c>
      <c r="N4827" s="6" t="s">
        <v>39</v>
      </c>
      <c r="O4827" s="6" t="s">
        <v>143</v>
      </c>
      <c r="P4827" s="8" t="s">
        <v>27</v>
      </c>
      <c r="Q4827" s="9">
        <v>44749.634644756901</v>
      </c>
      <c r="R4827" s="6" t="s">
        <v>28</v>
      </c>
      <c r="X4827" s="6" t="s">
        <v>23269</v>
      </c>
      <c r="Y4827" s="2" t="s">
        <v>23270</v>
      </c>
      <c r="Z4827" s="2" t="s">
        <v>8423</v>
      </c>
      <c r="AA4827" s="2" t="s">
        <v>23271</v>
      </c>
      <c r="AB4827" s="2" t="s">
        <v>23272</v>
      </c>
      <c r="AC4827" s="2" t="s">
        <v>23273</v>
      </c>
      <c r="AD4827" s="2" t="s">
        <v>16436</v>
      </c>
      <c r="AE4827" s="2" t="s">
        <v>23274</v>
      </c>
      <c r="AG4827" s="2" t="str">
        <f t="shared" si="303"/>
        <v>P. Tân Phú</v>
      </c>
      <c r="AH4827" s="2" t="str">
        <f t="shared" si="304"/>
        <v>Q.7 TP. Hồ Chí Minh Việt Nam</v>
      </c>
      <c r="AI4827" s="2" t="str">
        <f t="shared" si="305"/>
        <v/>
      </c>
      <c r="AK4827" s="2" t="str">
        <f t="shared" si="306"/>
        <v/>
      </c>
      <c r="BF4827" s="2" t="str">
        <f>VLOOKUP(M4827,'[1]mã win'!G:K,5,0)</f>
        <v>N</v>
      </c>
    </row>
    <row r="4828" spans="1:58" x14ac:dyDescent="0.25">
      <c r="A4828" s="6" t="s">
        <v>23275</v>
      </c>
      <c r="B4828" s="6" t="s">
        <v>15457</v>
      </c>
      <c r="C4828" s="6" t="s">
        <v>23276</v>
      </c>
      <c r="D4828" s="2" t="s">
        <v>17633</v>
      </c>
      <c r="E4828" s="2" t="s">
        <v>16964</v>
      </c>
      <c r="G4828" s="6" t="s">
        <v>15024</v>
      </c>
      <c r="H4828" s="6" t="s">
        <v>27</v>
      </c>
      <c r="I4828" s="6"/>
      <c r="J4828" s="6"/>
      <c r="K4828" s="7">
        <v>60</v>
      </c>
      <c r="L4828" s="6" t="s">
        <v>133</v>
      </c>
      <c r="M4828" s="6" t="s">
        <v>39</v>
      </c>
      <c r="N4828" s="6" t="s">
        <v>39</v>
      </c>
      <c r="O4828" s="6" t="s">
        <v>305</v>
      </c>
      <c r="P4828" s="8" t="s">
        <v>27</v>
      </c>
      <c r="Q4828" s="9">
        <v>44995.633642280103</v>
      </c>
      <c r="R4828" s="6" t="s">
        <v>28</v>
      </c>
      <c r="X4828" s="6" t="s">
        <v>23277</v>
      </c>
      <c r="Y4828" s="2" t="s">
        <v>23278</v>
      </c>
      <c r="Z4828" s="2" t="s">
        <v>17633</v>
      </c>
      <c r="AA4828" s="2" t="s">
        <v>16964</v>
      </c>
      <c r="AB4828" s="2" t="s">
        <v>27</v>
      </c>
      <c r="AC4828" s="2" t="s">
        <v>27</v>
      </c>
      <c r="AD4828" s="2" t="s">
        <v>27</v>
      </c>
      <c r="AE4828" s="2" t="s">
        <v>27</v>
      </c>
      <c r="AG4828" s="2" t="str">
        <f t="shared" si="303"/>
        <v>P. An Lạc</v>
      </c>
      <c r="AH4828" s="2" t="str">
        <f t="shared" si="304"/>
        <v>Q. Bình Tân TP. Hồ Chí Minh Việt Nam</v>
      </c>
      <c r="AI4828" s="2" t="str">
        <f t="shared" si="305"/>
        <v/>
      </c>
      <c r="AK4828" s="2" t="str">
        <f t="shared" si="306"/>
        <v/>
      </c>
      <c r="BF4828" s="2" t="str">
        <f>VLOOKUP(M4828,'[1]mã win'!G:K,5,0)</f>
        <v>N</v>
      </c>
    </row>
    <row r="4829" spans="1:58" x14ac:dyDescent="0.25">
      <c r="A4829" s="6" t="s">
        <v>23279</v>
      </c>
      <c r="B4829" s="6" t="s">
        <v>16559</v>
      </c>
      <c r="C4829" s="6" t="s">
        <v>23280</v>
      </c>
      <c r="D4829" s="2" t="s">
        <v>800</v>
      </c>
      <c r="E4829" s="2" t="s">
        <v>3279</v>
      </c>
      <c r="G4829" s="6" t="s">
        <v>15024</v>
      </c>
      <c r="H4829" s="6" t="s">
        <v>27</v>
      </c>
      <c r="I4829" s="6"/>
      <c r="J4829" s="6"/>
      <c r="K4829" s="7">
        <v>60</v>
      </c>
      <c r="L4829" s="6" t="s">
        <v>133</v>
      </c>
      <c r="M4829" s="6" t="s">
        <v>39</v>
      </c>
      <c r="N4829" s="6" t="s">
        <v>39</v>
      </c>
      <c r="O4829" s="6" t="s">
        <v>3279</v>
      </c>
      <c r="P4829" s="8" t="s">
        <v>27</v>
      </c>
      <c r="Q4829" s="9">
        <v>45015.6927041667</v>
      </c>
      <c r="R4829" s="6" t="s">
        <v>28</v>
      </c>
      <c r="X4829" s="6" t="s">
        <v>23281</v>
      </c>
      <c r="Y4829" s="2" t="s">
        <v>800</v>
      </c>
      <c r="Z4829" s="2" t="s">
        <v>3279</v>
      </c>
      <c r="AA4829" s="2" t="s">
        <v>15449</v>
      </c>
      <c r="AB4829" s="2" t="s">
        <v>27</v>
      </c>
      <c r="AC4829" s="2" t="s">
        <v>27</v>
      </c>
      <c r="AD4829" s="2" t="s">
        <v>27</v>
      </c>
      <c r="AE4829" s="2" t="s">
        <v>27</v>
      </c>
      <c r="AG4829" s="2" t="str">
        <f t="shared" si="303"/>
        <v>Phường 5</v>
      </c>
      <c r="AH4829" s="2" t="str">
        <f t="shared" si="304"/>
        <v>Quận 8</v>
      </c>
      <c r="AI4829" s="2" t="str">
        <f t="shared" si="305"/>
        <v/>
      </c>
      <c r="AK4829" s="2" t="str">
        <f t="shared" si="306"/>
        <v/>
      </c>
      <c r="BF4829" s="2" t="str">
        <f>VLOOKUP(M4829,'[1]mã win'!G:K,5,0)</f>
        <v>N</v>
      </c>
    </row>
    <row r="4830" spans="1:58" x14ac:dyDescent="0.25">
      <c r="A4830" s="6" t="s">
        <v>23282</v>
      </c>
      <c r="B4830" s="6" t="s">
        <v>23283</v>
      </c>
      <c r="C4830" s="6" t="s">
        <v>23284</v>
      </c>
      <c r="D4830" s="2" t="s">
        <v>16032</v>
      </c>
      <c r="E4830" s="2" t="s">
        <v>23285</v>
      </c>
      <c r="G4830" s="6" t="s">
        <v>15031</v>
      </c>
      <c r="H4830" s="6"/>
      <c r="I4830" s="6"/>
      <c r="J4830" s="6"/>
      <c r="K4830" s="7"/>
      <c r="L4830" s="6" t="s">
        <v>8064</v>
      </c>
      <c r="M4830" s="6" t="s">
        <v>25</v>
      </c>
      <c r="N4830" s="6" t="s">
        <v>25</v>
      </c>
      <c r="O4830" s="6" t="s">
        <v>7614</v>
      </c>
      <c r="P4830" s="8" t="s">
        <v>27</v>
      </c>
      <c r="Q4830" s="9">
        <v>45184.6033622338</v>
      </c>
      <c r="R4830" s="6" t="s">
        <v>6465</v>
      </c>
      <c r="X4830" s="6" t="s">
        <v>23286</v>
      </c>
      <c r="Y4830" s="2" t="s">
        <v>16032</v>
      </c>
      <c r="Z4830" s="2" t="s">
        <v>23285</v>
      </c>
      <c r="AA4830" s="2" t="s">
        <v>27</v>
      </c>
      <c r="AB4830" s="2" t="s">
        <v>27</v>
      </c>
      <c r="AC4830" s="2" t="s">
        <v>27</v>
      </c>
      <c r="AD4830" s="2" t="s">
        <v>27</v>
      </c>
      <c r="AE4830" s="2" t="s">
        <v>27</v>
      </c>
      <c r="AG4830" s="2" t="str">
        <f t="shared" si="303"/>
        <v>P. Nguyễn Trung Trực</v>
      </c>
      <c r="AH4830" s="2" t="str">
        <f t="shared" si="304"/>
        <v>Q. Ba Đình TP. Hà Nội Việt Nam</v>
      </c>
      <c r="AI4830" s="2" t="str">
        <f t="shared" si="305"/>
        <v/>
      </c>
      <c r="AK4830" s="2" t="str">
        <f t="shared" si="306"/>
        <v/>
      </c>
      <c r="BF4830" s="2" t="str">
        <f>VLOOKUP(M4830,'[1]mã win'!G:K,5,0)</f>
        <v>B</v>
      </c>
    </row>
    <row r="4831" spans="1:58" x14ac:dyDescent="0.25">
      <c r="A4831" s="6" t="s">
        <v>23287</v>
      </c>
      <c r="B4831" s="6" t="s">
        <v>23288</v>
      </c>
      <c r="C4831" s="6" t="s">
        <v>23289</v>
      </c>
      <c r="D4831" s="2" t="s">
        <v>23290</v>
      </c>
      <c r="E4831" s="2" t="s">
        <v>16964</v>
      </c>
      <c r="G4831" s="6" t="s">
        <v>15024</v>
      </c>
      <c r="H4831" s="6" t="s">
        <v>27</v>
      </c>
      <c r="I4831" s="6"/>
      <c r="J4831" s="6"/>
      <c r="K4831" s="7">
        <v>60</v>
      </c>
      <c r="L4831" s="6" t="s">
        <v>133</v>
      </c>
      <c r="M4831" s="6" t="s">
        <v>39</v>
      </c>
      <c r="N4831" s="6" t="s">
        <v>39</v>
      </c>
      <c r="O4831" s="6" t="s">
        <v>451</v>
      </c>
      <c r="P4831" s="8" t="s">
        <v>27</v>
      </c>
      <c r="Q4831" s="9">
        <v>45009.6123379977</v>
      </c>
      <c r="R4831" s="6" t="s">
        <v>28</v>
      </c>
      <c r="X4831" s="6" t="s">
        <v>23291</v>
      </c>
      <c r="Y4831" s="2" t="s">
        <v>23292</v>
      </c>
      <c r="Z4831" s="2" t="s">
        <v>22640</v>
      </c>
      <c r="AA4831" s="2" t="s">
        <v>23290</v>
      </c>
      <c r="AB4831" s="2" t="s">
        <v>16964</v>
      </c>
      <c r="AC4831" s="2" t="s">
        <v>27</v>
      </c>
      <c r="AD4831" s="2" t="s">
        <v>27</v>
      </c>
      <c r="AE4831" s="2" t="s">
        <v>27</v>
      </c>
      <c r="AG4831" s="2" t="str">
        <f t="shared" si="303"/>
        <v>P. Tân Tạo A</v>
      </c>
      <c r="AH4831" s="2" t="str">
        <f t="shared" si="304"/>
        <v>Q. Bình Tân TP. Hồ Chí Minh Việt Nam</v>
      </c>
      <c r="AI4831" s="2" t="str">
        <f t="shared" si="305"/>
        <v/>
      </c>
      <c r="AK4831" s="2" t="str">
        <f t="shared" si="306"/>
        <v/>
      </c>
      <c r="BF4831" s="2" t="str">
        <f>VLOOKUP(M4831,'[1]mã win'!G:K,5,0)</f>
        <v>N</v>
      </c>
    </row>
    <row r="4832" spans="1:58" x14ac:dyDescent="0.25">
      <c r="A4832" s="6" t="s">
        <v>23293</v>
      </c>
      <c r="B4832" s="6" t="s">
        <v>16559</v>
      </c>
      <c r="C4832" s="6" t="s">
        <v>23294</v>
      </c>
      <c r="D4832" s="2" t="s">
        <v>19862</v>
      </c>
      <c r="E4832" s="2" t="s">
        <v>23295</v>
      </c>
      <c r="G4832" s="6" t="s">
        <v>15024</v>
      </c>
      <c r="H4832" s="6" t="s">
        <v>27</v>
      </c>
      <c r="I4832" s="6"/>
      <c r="J4832" s="6"/>
      <c r="K4832" s="7">
        <v>60</v>
      </c>
      <c r="L4832" s="6" t="s">
        <v>199</v>
      </c>
      <c r="M4832" s="6" t="s">
        <v>39</v>
      </c>
      <c r="N4832" s="6" t="s">
        <v>39</v>
      </c>
      <c r="O4832" s="6" t="s">
        <v>3279</v>
      </c>
      <c r="P4832" s="8" t="s">
        <v>27</v>
      </c>
      <c r="Q4832" s="9">
        <v>45015.693361076403</v>
      </c>
      <c r="R4832" s="6" t="s">
        <v>28</v>
      </c>
      <c r="X4832" s="6" t="s">
        <v>23296</v>
      </c>
      <c r="Y4832" s="2" t="s">
        <v>19862</v>
      </c>
      <c r="Z4832" s="2" t="s">
        <v>23295</v>
      </c>
      <c r="AA4832" s="2" t="s">
        <v>27</v>
      </c>
      <c r="AB4832" s="2" t="s">
        <v>27</v>
      </c>
      <c r="AC4832" s="2" t="s">
        <v>27</v>
      </c>
      <c r="AD4832" s="2" t="s">
        <v>27</v>
      </c>
      <c r="AE4832" s="2" t="s">
        <v>27</v>
      </c>
      <c r="AG4832" s="2" t="str">
        <f t="shared" si="303"/>
        <v>P. 12</v>
      </c>
      <c r="AH4832" s="2" t="str">
        <f t="shared" si="304"/>
        <v>Q. Tân Bình TP. HCM Việt Nam</v>
      </c>
      <c r="AI4832" s="2" t="str">
        <f t="shared" si="305"/>
        <v/>
      </c>
      <c r="AK4832" s="2" t="str">
        <f t="shared" si="306"/>
        <v/>
      </c>
      <c r="BF4832" s="2" t="str">
        <f>VLOOKUP(M4832,'[1]mã win'!G:K,5,0)</f>
        <v>N</v>
      </c>
    </row>
    <row r="4833" spans="1:58" x14ac:dyDescent="0.25">
      <c r="A4833" s="6" t="s">
        <v>23297</v>
      </c>
      <c r="B4833" s="6" t="s">
        <v>15463</v>
      </c>
      <c r="C4833" s="6" t="s">
        <v>23298</v>
      </c>
      <c r="D4833" s="2" t="s">
        <v>27</v>
      </c>
      <c r="E4833" s="2" t="s">
        <v>1047</v>
      </c>
      <c r="G4833" s="6" t="s">
        <v>15031</v>
      </c>
      <c r="H4833" s="6"/>
      <c r="I4833" s="6"/>
      <c r="J4833" s="6"/>
      <c r="K4833" s="7"/>
      <c r="L4833" s="6" t="s">
        <v>24</v>
      </c>
      <c r="M4833" s="6" t="s">
        <v>25</v>
      </c>
      <c r="N4833" s="6" t="s">
        <v>25</v>
      </c>
      <c r="O4833" s="6" t="s">
        <v>1047</v>
      </c>
      <c r="P4833" s="8" t="s">
        <v>27</v>
      </c>
      <c r="Q4833" s="9">
        <v>45015.6939460301</v>
      </c>
      <c r="R4833" s="6" t="s">
        <v>6465</v>
      </c>
      <c r="X4833" s="6" t="s">
        <v>23299</v>
      </c>
      <c r="Y4833" s="2" t="s">
        <v>20641</v>
      </c>
      <c r="Z4833" s="2" t="s">
        <v>16889</v>
      </c>
      <c r="AA4833" s="2" t="s">
        <v>27</v>
      </c>
      <c r="AB4833" s="2" t="s">
        <v>27</v>
      </c>
      <c r="AC4833" s="2" t="s">
        <v>27</v>
      </c>
      <c r="AD4833" s="2" t="s">
        <v>27</v>
      </c>
      <c r="AE4833" s="2" t="s">
        <v>27</v>
      </c>
      <c r="AG4833" s="2" t="str">
        <f t="shared" si="303"/>
        <v/>
      </c>
      <c r="AH4833" s="2" t="str">
        <f t="shared" si="304"/>
        <v/>
      </c>
      <c r="AI4833" s="2" t="str">
        <f t="shared" si="305"/>
        <v>Huyện Hoài Đức TP. Hà Nội Việt Nam</v>
      </c>
      <c r="AK4833" s="2" t="str">
        <f t="shared" si="306"/>
        <v/>
      </c>
      <c r="BF4833" s="2" t="str">
        <f>VLOOKUP(M4833,'[1]mã win'!G:K,5,0)</f>
        <v>B</v>
      </c>
    </row>
    <row r="4834" spans="1:58" x14ac:dyDescent="0.25">
      <c r="A4834" s="6" t="s">
        <v>23300</v>
      </c>
      <c r="B4834" s="6" t="s">
        <v>23301</v>
      </c>
      <c r="C4834" s="6" t="s">
        <v>23302</v>
      </c>
      <c r="D4834" s="2" t="s">
        <v>17499</v>
      </c>
      <c r="E4834" s="2" t="s">
        <v>23303</v>
      </c>
      <c r="G4834" s="6" t="s">
        <v>15024</v>
      </c>
      <c r="H4834" s="6" t="s">
        <v>27</v>
      </c>
      <c r="I4834" s="6"/>
      <c r="J4834" s="6"/>
      <c r="K4834" s="7">
        <v>60</v>
      </c>
      <c r="L4834" s="6" t="s">
        <v>133</v>
      </c>
      <c r="M4834" s="6" t="s">
        <v>39</v>
      </c>
      <c r="N4834" s="6" t="s">
        <v>39</v>
      </c>
      <c r="O4834" s="6" t="s">
        <v>451</v>
      </c>
      <c r="P4834" s="8" t="s">
        <v>27</v>
      </c>
      <c r="Q4834" s="9">
        <v>45009.6130527778</v>
      </c>
      <c r="R4834" s="6" t="s">
        <v>28</v>
      </c>
      <c r="X4834" s="6" t="s">
        <v>23304</v>
      </c>
      <c r="Y4834" s="2" t="s">
        <v>17499</v>
      </c>
      <c r="Z4834" s="2" t="s">
        <v>23303</v>
      </c>
      <c r="AA4834" s="2" t="s">
        <v>27</v>
      </c>
      <c r="AB4834" s="2" t="s">
        <v>27</v>
      </c>
      <c r="AC4834" s="2" t="s">
        <v>27</v>
      </c>
      <c r="AD4834" s="2" t="s">
        <v>27</v>
      </c>
      <c r="AE4834" s="2" t="s">
        <v>27</v>
      </c>
      <c r="AG4834" s="2" t="str">
        <f t="shared" si="303"/>
        <v>P. 14</v>
      </c>
      <c r="AH4834" s="2" t="str">
        <f t="shared" si="304"/>
        <v>Q. 6 TP. Hồ Chí Minh Việt Nam</v>
      </c>
      <c r="AI4834" s="2" t="str">
        <f t="shared" si="305"/>
        <v/>
      </c>
      <c r="AK4834" s="2" t="str">
        <f t="shared" si="306"/>
        <v/>
      </c>
      <c r="BF4834" s="2" t="str">
        <f>VLOOKUP(M4834,'[1]mã win'!G:K,5,0)</f>
        <v>N</v>
      </c>
    </row>
    <row r="4835" spans="1:58" x14ac:dyDescent="0.25">
      <c r="A4835" s="6" t="s">
        <v>23305</v>
      </c>
      <c r="B4835" s="6" t="s">
        <v>23306</v>
      </c>
      <c r="C4835" s="6" t="s">
        <v>23307</v>
      </c>
      <c r="D4835" s="2" t="s">
        <v>27</v>
      </c>
      <c r="E4835" s="2" t="s">
        <v>2278</v>
      </c>
      <c r="G4835" s="6" t="s">
        <v>16950</v>
      </c>
      <c r="H4835" s="6" t="s">
        <v>27</v>
      </c>
      <c r="I4835" s="6"/>
      <c r="J4835" s="6"/>
      <c r="K4835" s="7">
        <v>60</v>
      </c>
      <c r="L4835" s="6" t="s">
        <v>8064</v>
      </c>
      <c r="M4835" s="6" t="s">
        <v>25</v>
      </c>
      <c r="N4835" s="6" t="s">
        <v>25</v>
      </c>
      <c r="O4835" s="6" t="s">
        <v>2278</v>
      </c>
      <c r="P4835" s="8" t="s">
        <v>27</v>
      </c>
      <c r="Q4835" s="9">
        <v>45086.723568518501</v>
      </c>
      <c r="R4835" s="6" t="s">
        <v>28</v>
      </c>
      <c r="X4835" s="6" t="s">
        <v>23308</v>
      </c>
      <c r="Y4835" s="2" t="s">
        <v>6537</v>
      </c>
      <c r="Z4835" s="2" t="s">
        <v>23309</v>
      </c>
      <c r="AA4835" s="2" t="s">
        <v>23310</v>
      </c>
      <c r="AB4835" s="2" t="s">
        <v>2311</v>
      </c>
      <c r="AC4835" s="2" t="s">
        <v>17507</v>
      </c>
      <c r="AD4835" s="2" t="s">
        <v>27</v>
      </c>
      <c r="AE4835" s="2" t="s">
        <v>27</v>
      </c>
      <c r="AG4835" s="2" t="str">
        <f t="shared" si="303"/>
        <v/>
      </c>
      <c r="AH4835" s="2" t="str">
        <f t="shared" si="304"/>
        <v/>
      </c>
      <c r="AI4835" s="2" t="str">
        <f t="shared" si="305"/>
        <v>Huyện Gia Lâm TP. Hà Nội Việt Nam</v>
      </c>
      <c r="AK4835" s="2" t="str">
        <f t="shared" si="306"/>
        <v/>
      </c>
      <c r="BF4835" s="2" t="str">
        <f>VLOOKUP(M4835,'[1]mã win'!G:K,5,0)</f>
        <v>B</v>
      </c>
    </row>
    <row r="4836" spans="1:58" x14ac:dyDescent="0.25">
      <c r="A4836" s="6" t="s">
        <v>23311</v>
      </c>
      <c r="B4836" s="6" t="s">
        <v>23312</v>
      </c>
      <c r="C4836" s="6" t="s">
        <v>23313</v>
      </c>
      <c r="D4836" s="2" t="s">
        <v>27</v>
      </c>
      <c r="E4836" s="2" t="s">
        <v>10324</v>
      </c>
      <c r="G4836" s="6" t="s">
        <v>15031</v>
      </c>
      <c r="H4836" s="6"/>
      <c r="I4836" s="6"/>
      <c r="J4836" s="6"/>
      <c r="K4836" s="7"/>
      <c r="L4836" s="6" t="s">
        <v>235</v>
      </c>
      <c r="M4836" s="6" t="s">
        <v>25</v>
      </c>
      <c r="N4836" s="6" t="s">
        <v>25</v>
      </c>
      <c r="O4836" s="6" t="s">
        <v>10324</v>
      </c>
      <c r="P4836" s="8" t="s">
        <v>27</v>
      </c>
      <c r="Q4836" s="9">
        <v>45024.714761145799</v>
      </c>
      <c r="R4836" s="6" t="s">
        <v>6465</v>
      </c>
      <c r="X4836" s="6" t="s">
        <v>23314</v>
      </c>
      <c r="Y4836" s="2" t="s">
        <v>23315</v>
      </c>
      <c r="Z4836" s="2" t="s">
        <v>20976</v>
      </c>
      <c r="AA4836" s="2" t="s">
        <v>17467</v>
      </c>
      <c r="AB4836" s="2" t="s">
        <v>27</v>
      </c>
      <c r="AC4836" s="2" t="s">
        <v>27</v>
      </c>
      <c r="AD4836" s="2" t="s">
        <v>27</v>
      </c>
      <c r="AE4836" s="2" t="s">
        <v>27</v>
      </c>
      <c r="AG4836" s="2" t="str">
        <f t="shared" si="303"/>
        <v/>
      </c>
      <c r="AH4836" s="2" t="str">
        <f t="shared" si="304"/>
        <v/>
      </c>
      <c r="AI4836" s="2" t="str">
        <f t="shared" si="305"/>
        <v>Huyện Sóc Sơn TP. Hà Nội Việt Nam</v>
      </c>
      <c r="AK4836" s="2" t="str">
        <f t="shared" si="306"/>
        <v/>
      </c>
      <c r="BF4836" s="2" t="str">
        <f>VLOOKUP(M4836,'[1]mã win'!G:K,5,0)</f>
        <v>B</v>
      </c>
    </row>
    <row r="4837" spans="1:58" x14ac:dyDescent="0.25">
      <c r="A4837" s="6" t="s">
        <v>23316</v>
      </c>
      <c r="B4837" s="6" t="s">
        <v>23317</v>
      </c>
      <c r="C4837" s="6" t="s">
        <v>23318</v>
      </c>
      <c r="D4837" s="2" t="s">
        <v>9223</v>
      </c>
      <c r="E4837" s="2" t="s">
        <v>51</v>
      </c>
      <c r="G4837" s="6" t="s">
        <v>15024</v>
      </c>
      <c r="H4837" s="6" t="s">
        <v>27</v>
      </c>
      <c r="I4837" s="6"/>
      <c r="J4837" s="6"/>
      <c r="K4837" s="7">
        <v>60</v>
      </c>
      <c r="L4837" s="6" t="s">
        <v>63</v>
      </c>
      <c r="M4837" s="6" t="s">
        <v>39</v>
      </c>
      <c r="N4837" s="6" t="s">
        <v>39</v>
      </c>
      <c r="O4837" s="6" t="s">
        <v>51</v>
      </c>
      <c r="P4837" s="8" t="s">
        <v>27</v>
      </c>
      <c r="Q4837" s="9">
        <v>45143.467537500001</v>
      </c>
      <c r="R4837" s="6" t="s">
        <v>28</v>
      </c>
      <c r="X4837" s="6" t="s">
        <v>23319</v>
      </c>
      <c r="Y4837" s="2" t="s">
        <v>23320</v>
      </c>
      <c r="Z4837" s="2" t="s">
        <v>9223</v>
      </c>
      <c r="AA4837" s="2" t="s">
        <v>16897</v>
      </c>
      <c r="AB4837" s="2" t="s">
        <v>27</v>
      </c>
      <c r="AC4837" s="2" t="s">
        <v>27</v>
      </c>
      <c r="AD4837" s="2" t="s">
        <v>27</v>
      </c>
      <c r="AE4837" s="2" t="s">
        <v>27</v>
      </c>
      <c r="AG4837" s="2" t="str">
        <f t="shared" si="303"/>
        <v>P. Bình Trưng Đông</v>
      </c>
      <c r="AH4837" s="2" t="str">
        <f t="shared" si="304"/>
        <v/>
      </c>
      <c r="AI4837" s="2" t="str">
        <f t="shared" si="305"/>
        <v/>
      </c>
      <c r="AK4837" s="2" t="str">
        <f t="shared" si="306"/>
        <v/>
      </c>
      <c r="BF4837" s="2" t="str">
        <f>VLOOKUP(M4837,'[1]mã win'!G:K,5,0)</f>
        <v>N</v>
      </c>
    </row>
    <row r="4838" spans="1:58" x14ac:dyDescent="0.25">
      <c r="A4838" s="6" t="s">
        <v>23321</v>
      </c>
      <c r="B4838" s="6" t="s">
        <v>23322</v>
      </c>
      <c r="C4838" s="6" t="s">
        <v>23323</v>
      </c>
      <c r="D4838" s="2" t="s">
        <v>23324</v>
      </c>
      <c r="E4838" s="2" t="s">
        <v>16912</v>
      </c>
      <c r="G4838" s="6" t="s">
        <v>15024</v>
      </c>
      <c r="H4838" s="6" t="s">
        <v>27</v>
      </c>
      <c r="I4838" s="6"/>
      <c r="J4838" s="6"/>
      <c r="K4838" s="7">
        <v>60</v>
      </c>
      <c r="L4838" s="6" t="s">
        <v>199</v>
      </c>
      <c r="M4838" s="6" t="s">
        <v>39</v>
      </c>
      <c r="N4838" s="6" t="s">
        <v>39</v>
      </c>
      <c r="O4838" s="6" t="s">
        <v>754</v>
      </c>
      <c r="P4838" s="8" t="s">
        <v>27</v>
      </c>
      <c r="Q4838" s="9">
        <v>45029.555329942101</v>
      </c>
      <c r="R4838" s="6" t="s">
        <v>28</v>
      </c>
      <c r="X4838" s="6" t="s">
        <v>23325</v>
      </c>
      <c r="Y4838" s="2" t="s">
        <v>23324</v>
      </c>
      <c r="Z4838" s="2" t="s">
        <v>16912</v>
      </c>
      <c r="AA4838" s="2" t="s">
        <v>27</v>
      </c>
      <c r="AB4838" s="2" t="s">
        <v>27</v>
      </c>
      <c r="AC4838" s="2" t="s">
        <v>27</v>
      </c>
      <c r="AD4838" s="2" t="s">
        <v>27</v>
      </c>
      <c r="AE4838" s="2" t="s">
        <v>27</v>
      </c>
      <c r="AG4838" s="2" t="str">
        <f t="shared" si="303"/>
        <v>P. Tân Thới Hiệp</v>
      </c>
      <c r="AH4838" s="2" t="str">
        <f t="shared" si="304"/>
        <v>Q. 12 TP. Hồ Chí Minh Việt Nam</v>
      </c>
      <c r="AI4838" s="2" t="str">
        <f t="shared" si="305"/>
        <v/>
      </c>
      <c r="AK4838" s="2" t="str">
        <f t="shared" si="306"/>
        <v/>
      </c>
      <c r="BF4838" s="2" t="str">
        <f>VLOOKUP(M4838,'[1]mã win'!G:K,5,0)</f>
        <v>N</v>
      </c>
    </row>
    <row r="4839" spans="1:58" x14ac:dyDescent="0.25">
      <c r="A4839" s="6" t="s">
        <v>23326</v>
      </c>
      <c r="B4839" s="6" t="s">
        <v>23327</v>
      </c>
      <c r="C4839" s="6" t="s">
        <v>23328</v>
      </c>
      <c r="D4839" s="2" t="s">
        <v>23329</v>
      </c>
      <c r="E4839" s="2" t="s">
        <v>51</v>
      </c>
      <c r="G4839" s="6" t="s">
        <v>15024</v>
      </c>
      <c r="H4839" s="6" t="s">
        <v>27</v>
      </c>
      <c r="I4839" s="6"/>
      <c r="J4839" s="6"/>
      <c r="K4839" s="7">
        <v>60</v>
      </c>
      <c r="L4839" s="6" t="s">
        <v>63</v>
      </c>
      <c r="M4839" s="6" t="s">
        <v>39</v>
      </c>
      <c r="N4839" s="6" t="s">
        <v>39</v>
      </c>
      <c r="O4839" s="6" t="s">
        <v>51</v>
      </c>
      <c r="P4839" s="8" t="s">
        <v>27</v>
      </c>
      <c r="Q4839" s="9">
        <v>45029.557658946796</v>
      </c>
      <c r="R4839" s="6" t="s">
        <v>28</v>
      </c>
      <c r="X4839" s="6" t="s">
        <v>23330</v>
      </c>
      <c r="Y4839" s="2" t="s">
        <v>23329</v>
      </c>
      <c r="Z4839" s="2" t="s">
        <v>16867</v>
      </c>
      <c r="AA4839" s="2" t="s">
        <v>27</v>
      </c>
      <c r="AB4839" s="2" t="s">
        <v>27</v>
      </c>
      <c r="AC4839" s="2" t="s">
        <v>27</v>
      </c>
      <c r="AD4839" s="2" t="s">
        <v>27</v>
      </c>
      <c r="AE4839" s="2" t="s">
        <v>27</v>
      </c>
      <c r="AG4839" s="2" t="str">
        <f t="shared" si="303"/>
        <v>P. Phước Bình</v>
      </c>
      <c r="AH4839" s="2" t="str">
        <f t="shared" si="304"/>
        <v/>
      </c>
      <c r="AI4839" s="2" t="str">
        <f t="shared" si="305"/>
        <v/>
      </c>
      <c r="AK4839" s="2" t="str">
        <f t="shared" si="306"/>
        <v/>
      </c>
      <c r="BF4839" s="2" t="str">
        <f>VLOOKUP(M4839,'[1]mã win'!G:K,5,0)</f>
        <v>N</v>
      </c>
    </row>
    <row r="4840" spans="1:58" x14ac:dyDescent="0.25">
      <c r="A4840" s="6" t="s">
        <v>23331</v>
      </c>
      <c r="B4840" s="6" t="s">
        <v>23332</v>
      </c>
      <c r="C4840" s="6" t="s">
        <v>23333</v>
      </c>
      <c r="D4840" s="2" t="s">
        <v>16979</v>
      </c>
      <c r="E4840" s="2" t="s">
        <v>16964</v>
      </c>
      <c r="G4840" s="6" t="s">
        <v>15024</v>
      </c>
      <c r="H4840" s="6" t="s">
        <v>27</v>
      </c>
      <c r="I4840" s="6"/>
      <c r="J4840" s="6"/>
      <c r="K4840" s="7">
        <v>60</v>
      </c>
      <c r="L4840" s="6" t="s">
        <v>133</v>
      </c>
      <c r="M4840" s="6" t="s">
        <v>39</v>
      </c>
      <c r="N4840" s="6" t="s">
        <v>39</v>
      </c>
      <c r="O4840" s="6" t="s">
        <v>305</v>
      </c>
      <c r="P4840" s="8" t="s">
        <v>27</v>
      </c>
      <c r="Q4840" s="9">
        <v>45029.556745798604</v>
      </c>
      <c r="R4840" s="6" t="s">
        <v>28</v>
      </c>
      <c r="X4840" s="6" t="s">
        <v>23334</v>
      </c>
      <c r="Y4840" s="2" t="s">
        <v>16979</v>
      </c>
      <c r="Z4840" s="2" t="s">
        <v>16964</v>
      </c>
      <c r="AA4840" s="2" t="s">
        <v>27</v>
      </c>
      <c r="AB4840" s="2" t="s">
        <v>27</v>
      </c>
      <c r="AC4840" s="2" t="s">
        <v>27</v>
      </c>
      <c r="AD4840" s="2" t="s">
        <v>27</v>
      </c>
      <c r="AE4840" s="2" t="s">
        <v>27</v>
      </c>
      <c r="AG4840" s="2" t="str">
        <f t="shared" si="303"/>
        <v>P. Bình Hưng Hòa B</v>
      </c>
      <c r="AH4840" s="2" t="str">
        <f t="shared" si="304"/>
        <v>Q. Bình Tân TP. Hồ Chí Minh Việt Nam</v>
      </c>
      <c r="AI4840" s="2" t="str">
        <f t="shared" si="305"/>
        <v/>
      </c>
      <c r="AK4840" s="2" t="str">
        <f t="shared" si="306"/>
        <v/>
      </c>
      <c r="BF4840" s="2" t="str">
        <f>VLOOKUP(M4840,'[1]mã win'!G:K,5,0)</f>
        <v>N</v>
      </c>
    </row>
    <row r="4841" spans="1:58" x14ac:dyDescent="0.25">
      <c r="A4841" s="6" t="s">
        <v>23335</v>
      </c>
      <c r="B4841" s="6" t="s">
        <v>15457</v>
      </c>
      <c r="C4841" s="6" t="s">
        <v>23336</v>
      </c>
      <c r="D4841" s="2" t="s">
        <v>27</v>
      </c>
      <c r="E4841" s="2" t="s">
        <v>213</v>
      </c>
      <c r="G4841" s="6" t="s">
        <v>15024</v>
      </c>
      <c r="H4841" s="6" t="s">
        <v>27</v>
      </c>
      <c r="I4841" s="6"/>
      <c r="J4841" s="6"/>
      <c r="K4841" s="7">
        <v>60</v>
      </c>
      <c r="L4841" s="6" t="s">
        <v>133</v>
      </c>
      <c r="M4841" s="6" t="s">
        <v>39</v>
      </c>
      <c r="N4841" s="6" t="s">
        <v>39</v>
      </c>
      <c r="O4841" s="6" t="s">
        <v>213</v>
      </c>
      <c r="P4841" s="8" t="s">
        <v>27</v>
      </c>
      <c r="Q4841" s="9">
        <v>44776.768424386602</v>
      </c>
      <c r="R4841" s="6" t="s">
        <v>28</v>
      </c>
      <c r="X4841" s="6" t="s">
        <v>14472</v>
      </c>
      <c r="Y4841" s="2" t="s">
        <v>14473</v>
      </c>
      <c r="Z4841" s="2" t="s">
        <v>22548</v>
      </c>
      <c r="AA4841" s="2" t="s">
        <v>22111</v>
      </c>
      <c r="AB4841" s="2" t="s">
        <v>114</v>
      </c>
      <c r="AC4841" s="2" t="s">
        <v>27</v>
      </c>
      <c r="AD4841" s="2" t="s">
        <v>27</v>
      </c>
      <c r="AE4841" s="2" t="s">
        <v>27</v>
      </c>
      <c r="AG4841" s="2" t="str">
        <f t="shared" si="303"/>
        <v/>
      </c>
      <c r="AH4841" s="2" t="str">
        <f t="shared" si="304"/>
        <v/>
      </c>
      <c r="AI4841" s="2" t="str">
        <f t="shared" si="305"/>
        <v/>
      </c>
      <c r="AK4841" s="2" t="str">
        <f t="shared" si="306"/>
        <v/>
      </c>
      <c r="BF4841" s="2" t="str">
        <f>VLOOKUP(M4841,'[1]mã win'!G:K,5,0)</f>
        <v>N</v>
      </c>
    </row>
    <row r="4842" spans="1:58" x14ac:dyDescent="0.25">
      <c r="A4842" s="6" t="s">
        <v>23337</v>
      </c>
      <c r="B4842" s="6" t="s">
        <v>15684</v>
      </c>
      <c r="C4842" s="6" t="s">
        <v>23338</v>
      </c>
      <c r="D4842" s="2" t="s">
        <v>27</v>
      </c>
      <c r="E4842" s="2" t="s">
        <v>2278</v>
      </c>
      <c r="G4842" s="6" t="s">
        <v>15031</v>
      </c>
      <c r="H4842" s="6"/>
      <c r="I4842" s="6"/>
      <c r="J4842" s="6"/>
      <c r="K4842" s="7"/>
      <c r="L4842" s="6" t="s">
        <v>8064</v>
      </c>
      <c r="M4842" s="6" t="s">
        <v>25</v>
      </c>
      <c r="N4842" s="6" t="s">
        <v>25</v>
      </c>
      <c r="O4842" s="6" t="s">
        <v>2278</v>
      </c>
      <c r="P4842" s="8" t="s">
        <v>27</v>
      </c>
      <c r="Q4842" s="9">
        <v>44911.337239895802</v>
      </c>
      <c r="R4842" s="6" t="s">
        <v>6465</v>
      </c>
      <c r="X4842" s="6" t="s">
        <v>23339</v>
      </c>
      <c r="Y4842" s="2" t="s">
        <v>23340</v>
      </c>
      <c r="Z4842" s="2" t="s">
        <v>23341</v>
      </c>
      <c r="AA4842" s="2" t="s">
        <v>10267</v>
      </c>
      <c r="AB4842" s="2" t="s">
        <v>7515</v>
      </c>
      <c r="AC4842" s="2" t="s">
        <v>31</v>
      </c>
      <c r="AD4842" s="2" t="s">
        <v>27</v>
      </c>
      <c r="AE4842" s="2" t="s">
        <v>27</v>
      </c>
      <c r="AG4842" s="2" t="str">
        <f t="shared" si="303"/>
        <v/>
      </c>
      <c r="AH4842" s="2" t="str">
        <f t="shared" si="304"/>
        <v/>
      </c>
      <c r="AI4842" s="2" t="str">
        <f t="shared" si="305"/>
        <v/>
      </c>
      <c r="AK4842" s="2" t="str">
        <f t="shared" si="306"/>
        <v/>
      </c>
      <c r="BF4842" s="2" t="str">
        <f>VLOOKUP(M4842,'[1]mã win'!G:K,5,0)</f>
        <v>B</v>
      </c>
    </row>
    <row r="4843" spans="1:58" x14ac:dyDescent="0.25">
      <c r="A4843" s="6" t="s">
        <v>23342</v>
      </c>
      <c r="B4843" s="6" t="s">
        <v>15684</v>
      </c>
      <c r="C4843" s="6" t="s">
        <v>23343</v>
      </c>
      <c r="D4843" s="2" t="s">
        <v>23344</v>
      </c>
      <c r="E4843" s="2" t="s">
        <v>23345</v>
      </c>
      <c r="G4843" s="6" t="s">
        <v>15031</v>
      </c>
      <c r="H4843" s="6"/>
      <c r="I4843" s="6"/>
      <c r="J4843" s="6"/>
      <c r="K4843" s="7"/>
      <c r="L4843" s="6" t="s">
        <v>235</v>
      </c>
      <c r="M4843" s="6" t="s">
        <v>25</v>
      </c>
      <c r="N4843" s="6" t="s">
        <v>25</v>
      </c>
      <c r="O4843" s="6" t="s">
        <v>884</v>
      </c>
      <c r="P4843" s="8" t="s">
        <v>27</v>
      </c>
      <c r="Q4843" s="9">
        <v>45007.663889965297</v>
      </c>
      <c r="R4843" s="6" t="s">
        <v>6465</v>
      </c>
      <c r="X4843" s="6" t="s">
        <v>23346</v>
      </c>
      <c r="Y4843" s="2" t="s">
        <v>23344</v>
      </c>
      <c r="Z4843" s="2" t="s">
        <v>23345</v>
      </c>
      <c r="AA4843" s="2" t="s">
        <v>27</v>
      </c>
      <c r="AB4843" s="2" t="s">
        <v>27</v>
      </c>
      <c r="AC4843" s="2" t="s">
        <v>27</v>
      </c>
      <c r="AD4843" s="2" t="s">
        <v>27</v>
      </c>
      <c r="AE4843" s="2" t="s">
        <v>27</v>
      </c>
      <c r="AG4843" s="2" t="str">
        <f t="shared" si="303"/>
        <v>Phường ô Chợ Dừa</v>
      </c>
      <c r="AH4843" s="2" t="str">
        <f t="shared" si="304"/>
        <v>Quận Đống Đa TP. Hà Nội Việt Nam (92789)</v>
      </c>
      <c r="AI4843" s="2" t="str">
        <f t="shared" si="305"/>
        <v/>
      </c>
      <c r="AK4843" s="2" t="str">
        <f t="shared" si="306"/>
        <v/>
      </c>
      <c r="BF4843" s="2" t="str">
        <f>VLOOKUP(M4843,'[1]mã win'!G:K,5,0)</f>
        <v>B</v>
      </c>
    </row>
    <row r="4844" spans="1:58" x14ac:dyDescent="0.25">
      <c r="A4844" s="6" t="s">
        <v>23347</v>
      </c>
      <c r="B4844" s="6" t="s">
        <v>23348</v>
      </c>
      <c r="C4844" s="6" t="s">
        <v>23349</v>
      </c>
      <c r="D4844" s="2" t="s">
        <v>4456</v>
      </c>
      <c r="E4844" s="2" t="s">
        <v>51</v>
      </c>
      <c r="G4844" s="6" t="s">
        <v>23350</v>
      </c>
      <c r="H4844" s="6" t="s">
        <v>23351</v>
      </c>
      <c r="I4844" s="6"/>
      <c r="J4844" s="6"/>
      <c r="K4844" s="7"/>
      <c r="L4844" s="6" t="s">
        <v>133</v>
      </c>
      <c r="M4844" s="6" t="s">
        <v>39</v>
      </c>
      <c r="N4844" s="6" t="s">
        <v>39</v>
      </c>
      <c r="O4844" s="6" t="s">
        <v>51</v>
      </c>
      <c r="P4844" s="8" t="s">
        <v>27</v>
      </c>
      <c r="Q4844" s="9">
        <v>44320.562870601898</v>
      </c>
      <c r="R4844" s="6" t="s">
        <v>28</v>
      </c>
      <c r="X4844" s="6" t="s">
        <v>23352</v>
      </c>
      <c r="Y4844" s="2" t="s">
        <v>4456</v>
      </c>
      <c r="Z4844" s="2" t="s">
        <v>51</v>
      </c>
      <c r="AA4844" s="2" t="s">
        <v>41</v>
      </c>
      <c r="AB4844" s="2" t="s">
        <v>42</v>
      </c>
      <c r="AC4844" s="2" t="s">
        <v>27</v>
      </c>
      <c r="AD4844" s="2" t="s">
        <v>27</v>
      </c>
      <c r="AE4844" s="2" t="s">
        <v>27</v>
      </c>
      <c r="AG4844" s="2" t="str">
        <f t="shared" si="303"/>
        <v>Phường Tam Bình</v>
      </c>
      <c r="AH4844" s="2" t="str">
        <f t="shared" si="304"/>
        <v/>
      </c>
      <c r="AI4844" s="2" t="str">
        <f t="shared" si="305"/>
        <v/>
      </c>
      <c r="AK4844" s="2" t="str">
        <f t="shared" si="306"/>
        <v/>
      </c>
      <c r="BF4844" s="2" t="str">
        <f>VLOOKUP(M4844,'[1]mã win'!G:K,5,0)</f>
        <v>N</v>
      </c>
    </row>
    <row r="4845" spans="1:58" x14ac:dyDescent="0.25">
      <c r="A4845" s="6" t="s">
        <v>23353</v>
      </c>
      <c r="B4845" s="6" t="s">
        <v>23354</v>
      </c>
      <c r="C4845" s="6" t="s">
        <v>23355</v>
      </c>
      <c r="D4845" s="2" t="s">
        <v>27</v>
      </c>
      <c r="E4845" s="2" t="s">
        <v>213</v>
      </c>
      <c r="G4845" s="6" t="s">
        <v>23350</v>
      </c>
      <c r="H4845" s="6" t="s">
        <v>27</v>
      </c>
      <c r="I4845" s="6"/>
      <c r="J4845" s="6"/>
      <c r="K4845" s="7"/>
      <c r="L4845" s="6" t="s">
        <v>133</v>
      </c>
      <c r="M4845" s="6" t="s">
        <v>39</v>
      </c>
      <c r="N4845" s="6" t="s">
        <v>39</v>
      </c>
      <c r="O4845" s="6" t="s">
        <v>213</v>
      </c>
      <c r="P4845" s="8" t="s">
        <v>27</v>
      </c>
      <c r="Q4845" s="9">
        <v>44881.567432210701</v>
      </c>
      <c r="R4845" s="6" t="s">
        <v>28</v>
      </c>
      <c r="X4845" s="6" t="s">
        <v>23356</v>
      </c>
      <c r="Y4845" s="2" t="s">
        <v>721</v>
      </c>
      <c r="Z4845" s="2" t="s">
        <v>213</v>
      </c>
      <c r="AA4845" s="2" t="s">
        <v>114</v>
      </c>
      <c r="AB4845" s="2" t="s">
        <v>27</v>
      </c>
      <c r="AC4845" s="2" t="s">
        <v>27</v>
      </c>
      <c r="AD4845" s="2" t="s">
        <v>27</v>
      </c>
      <c r="AE4845" s="2" t="s">
        <v>27</v>
      </c>
      <c r="AG4845" s="2" t="str">
        <f t="shared" si="303"/>
        <v/>
      </c>
      <c r="AH4845" s="2" t="str">
        <f t="shared" si="304"/>
        <v/>
      </c>
      <c r="AI4845" s="2" t="str">
        <f t="shared" si="305"/>
        <v>Huyện Bình Chánh</v>
      </c>
      <c r="AK4845" s="2" t="str">
        <f t="shared" si="306"/>
        <v/>
      </c>
      <c r="BF4845" s="2" t="str">
        <f>VLOOKUP(M4845,'[1]mã win'!G:K,5,0)</f>
        <v>N</v>
      </c>
    </row>
    <row r="4846" spans="1:58" x14ac:dyDescent="0.25">
      <c r="A4846" s="6" t="s">
        <v>23357</v>
      </c>
      <c r="B4846" s="6" t="s">
        <v>23358</v>
      </c>
      <c r="C4846" s="6" t="s">
        <v>23359</v>
      </c>
      <c r="D4846" s="2" t="s">
        <v>467</v>
      </c>
      <c r="E4846" s="2" t="s">
        <v>200</v>
      </c>
      <c r="G4846" s="6" t="s">
        <v>48</v>
      </c>
      <c r="H4846" s="6" t="s">
        <v>23360</v>
      </c>
      <c r="I4846" s="6"/>
      <c r="J4846" s="6"/>
      <c r="K4846" s="7"/>
      <c r="L4846" s="6" t="s">
        <v>199</v>
      </c>
      <c r="M4846" s="6" t="s">
        <v>39</v>
      </c>
      <c r="N4846" s="6" t="s">
        <v>39</v>
      </c>
      <c r="O4846" s="6" t="s">
        <v>200</v>
      </c>
      <c r="P4846" s="8" t="s">
        <v>27</v>
      </c>
      <c r="Q4846" s="9">
        <v>44203.6485102199</v>
      </c>
      <c r="R4846" s="6" t="s">
        <v>28</v>
      </c>
      <c r="X4846" s="6" t="s">
        <v>23361</v>
      </c>
      <c r="Y4846" s="2" t="s">
        <v>467</v>
      </c>
      <c r="Z4846" s="2" t="s">
        <v>200</v>
      </c>
      <c r="AA4846" s="2" t="s">
        <v>41</v>
      </c>
      <c r="AB4846" s="2" t="s">
        <v>42</v>
      </c>
      <c r="AC4846" s="2" t="s">
        <v>27</v>
      </c>
      <c r="AD4846" s="2" t="s">
        <v>27</v>
      </c>
      <c r="AE4846" s="2" t="s">
        <v>27</v>
      </c>
      <c r="AG4846" s="2" t="str">
        <f t="shared" si="303"/>
        <v>Phường 2</v>
      </c>
      <c r="AH4846" s="2" t="str">
        <f t="shared" si="304"/>
        <v>Quận Tân Bình</v>
      </c>
      <c r="AI4846" s="2" t="str">
        <f t="shared" si="305"/>
        <v/>
      </c>
      <c r="AK4846" s="2" t="str">
        <f t="shared" si="306"/>
        <v/>
      </c>
      <c r="BF4846" s="2" t="str">
        <f>VLOOKUP(M4846,'[1]mã win'!G:K,5,0)</f>
        <v>N</v>
      </c>
    </row>
    <row r="4847" spans="1:58" x14ac:dyDescent="0.25">
      <c r="A4847" s="6" t="s">
        <v>23362</v>
      </c>
      <c r="B4847" s="6" t="s">
        <v>23363</v>
      </c>
      <c r="C4847" s="6" t="s">
        <v>23364</v>
      </c>
      <c r="D4847" s="2" t="s">
        <v>27</v>
      </c>
      <c r="E4847" s="2">
        <v>0</v>
      </c>
      <c r="G4847" s="6"/>
      <c r="H4847" s="6" t="s">
        <v>23365</v>
      </c>
      <c r="I4847" s="6"/>
      <c r="J4847" s="6"/>
      <c r="K4847" s="7"/>
      <c r="L4847" s="6"/>
      <c r="M4847" s="6" t="s">
        <v>5319</v>
      </c>
      <c r="N4847" s="6" t="s">
        <v>5319</v>
      </c>
      <c r="O4847" s="6"/>
      <c r="P4847" s="8" t="s">
        <v>27</v>
      </c>
      <c r="Q4847" s="9">
        <v>43337.4311739236</v>
      </c>
      <c r="R4847" s="6" t="s">
        <v>28</v>
      </c>
      <c r="X4847" s="6" t="s">
        <v>23364</v>
      </c>
      <c r="Y4847" s="2" t="s">
        <v>27</v>
      </c>
      <c r="Z4847" s="2" t="s">
        <v>27</v>
      </c>
      <c r="AA4847" s="2" t="s">
        <v>27</v>
      </c>
      <c r="AB4847" s="2" t="s">
        <v>27</v>
      </c>
      <c r="AC4847" s="2" t="s">
        <v>27</v>
      </c>
      <c r="AD4847" s="2" t="s">
        <v>27</v>
      </c>
      <c r="AE4847" s="2" t="s">
        <v>27</v>
      </c>
      <c r="AG4847" s="2" t="str">
        <f t="shared" si="303"/>
        <v/>
      </c>
      <c r="AH4847" s="2" t="str">
        <f t="shared" si="304"/>
        <v/>
      </c>
      <c r="AI4847" s="2" t="str">
        <f t="shared" si="305"/>
        <v/>
      </c>
      <c r="AK4847" s="2" t="str">
        <f t="shared" si="306"/>
        <v/>
      </c>
      <c r="BF4847" s="2" t="str">
        <f>VLOOKUP(M4847,'[1]mã win'!G:K,5,0)</f>
        <v>B</v>
      </c>
    </row>
    <row r="4848" spans="1:58" x14ac:dyDescent="0.25">
      <c r="A4848" s="6" t="s">
        <v>23366</v>
      </c>
      <c r="B4848" s="6" t="s">
        <v>23367</v>
      </c>
      <c r="C4848" s="6" t="s">
        <v>23368</v>
      </c>
      <c r="D4848" s="2" t="s">
        <v>7362</v>
      </c>
      <c r="E4848" s="2">
        <v>0</v>
      </c>
      <c r="G4848" s="6"/>
      <c r="H4848" s="6" t="s">
        <v>23369</v>
      </c>
      <c r="I4848" s="6"/>
      <c r="J4848" s="6"/>
      <c r="K4848" s="7">
        <v>60</v>
      </c>
      <c r="L4848" s="6"/>
      <c r="M4848" s="6" t="s">
        <v>5319</v>
      </c>
      <c r="N4848" s="6" t="s">
        <v>5319</v>
      </c>
      <c r="O4848" s="6"/>
      <c r="P4848" s="8" t="s">
        <v>5320</v>
      </c>
      <c r="Q4848" s="9">
        <v>44021.429492094903</v>
      </c>
      <c r="R4848" s="6" t="s">
        <v>28</v>
      </c>
      <c r="X4848" s="6" t="s">
        <v>23370</v>
      </c>
      <c r="Y4848" s="2" t="s">
        <v>7362</v>
      </c>
      <c r="Z4848" s="2" t="s">
        <v>5323</v>
      </c>
      <c r="AA4848" s="2" t="s">
        <v>5320</v>
      </c>
      <c r="AB4848" s="2" t="s">
        <v>42</v>
      </c>
      <c r="AC4848" s="2" t="s">
        <v>27</v>
      </c>
      <c r="AD4848" s="2" t="s">
        <v>27</v>
      </c>
      <c r="AE4848" s="2" t="s">
        <v>27</v>
      </c>
      <c r="AG4848" s="2" t="str">
        <f t="shared" si="303"/>
        <v>Phường Ngô Quyền</v>
      </c>
      <c r="AH4848" s="2" t="str">
        <f t="shared" si="304"/>
        <v/>
      </c>
      <c r="AI4848" s="2" t="str">
        <f t="shared" si="305"/>
        <v/>
      </c>
      <c r="AK4848" s="2" t="str">
        <f t="shared" si="306"/>
        <v>Tỉnh Nam Định</v>
      </c>
      <c r="BF4848" s="2" t="str">
        <f>VLOOKUP(M4848,'[1]mã win'!G:K,5,0)</f>
        <v>B</v>
      </c>
    </row>
    <row r="4849" spans="1:58" x14ac:dyDescent="0.25">
      <c r="A4849" s="6" t="s">
        <v>23371</v>
      </c>
      <c r="B4849" s="6" t="s">
        <v>23372</v>
      </c>
      <c r="C4849" s="6" t="s">
        <v>23373</v>
      </c>
      <c r="D4849" s="2" t="s">
        <v>27</v>
      </c>
      <c r="E4849" s="2">
        <v>0</v>
      </c>
      <c r="G4849" s="6"/>
      <c r="H4849" s="6" t="s">
        <v>23374</v>
      </c>
      <c r="I4849" s="6"/>
      <c r="J4849" s="6"/>
      <c r="K4849" s="7"/>
      <c r="L4849" s="6"/>
      <c r="M4849" s="6" t="s">
        <v>5319</v>
      </c>
      <c r="N4849" s="6" t="s">
        <v>5319</v>
      </c>
      <c r="O4849" s="6"/>
      <c r="P4849" s="8" t="s">
        <v>27</v>
      </c>
      <c r="Q4849" s="9">
        <v>43165.407172534702</v>
      </c>
      <c r="R4849" s="6" t="s">
        <v>28</v>
      </c>
      <c r="X4849" s="6" t="s">
        <v>23373</v>
      </c>
      <c r="Y4849" s="2" t="s">
        <v>27</v>
      </c>
      <c r="Z4849" s="2" t="s">
        <v>27</v>
      </c>
      <c r="AA4849" s="2" t="s">
        <v>27</v>
      </c>
      <c r="AB4849" s="2" t="s">
        <v>27</v>
      </c>
      <c r="AC4849" s="2" t="s">
        <v>27</v>
      </c>
      <c r="AD4849" s="2" t="s">
        <v>27</v>
      </c>
      <c r="AE4849" s="2" t="s">
        <v>27</v>
      </c>
      <c r="AG4849" s="2" t="str">
        <f t="shared" si="303"/>
        <v/>
      </c>
      <c r="AH4849" s="2" t="str">
        <f t="shared" si="304"/>
        <v/>
      </c>
      <c r="AI4849" s="2" t="str">
        <f t="shared" si="305"/>
        <v/>
      </c>
      <c r="AK4849" s="2" t="str">
        <f t="shared" si="306"/>
        <v/>
      </c>
      <c r="BF4849" s="2" t="str">
        <f>VLOOKUP(M4849,'[1]mã win'!G:K,5,0)</f>
        <v>B</v>
      </c>
    </row>
    <row r="4850" spans="1:58" x14ac:dyDescent="0.25">
      <c r="A4850" s="6" t="s">
        <v>23375</v>
      </c>
      <c r="B4850" s="6" t="s">
        <v>23376</v>
      </c>
      <c r="C4850" s="6" t="s">
        <v>23377</v>
      </c>
      <c r="D4850" s="2" t="s">
        <v>5140</v>
      </c>
      <c r="E4850" s="2" t="s">
        <v>451</v>
      </c>
      <c r="G4850" s="6"/>
      <c r="H4850" s="6" t="s">
        <v>23378</v>
      </c>
      <c r="I4850" s="6"/>
      <c r="J4850" s="6"/>
      <c r="K4850" s="7"/>
      <c r="L4850" s="6"/>
      <c r="M4850" s="6" t="s">
        <v>39</v>
      </c>
      <c r="N4850" s="6" t="s">
        <v>39</v>
      </c>
      <c r="O4850" s="6" t="s">
        <v>451</v>
      </c>
      <c r="P4850" s="8" t="s">
        <v>27</v>
      </c>
      <c r="Q4850" s="9">
        <v>43928.366569641199</v>
      </c>
      <c r="R4850" s="6" t="s">
        <v>28</v>
      </c>
      <c r="X4850" s="6" t="s">
        <v>23379</v>
      </c>
      <c r="Y4850" s="2" t="s">
        <v>5140</v>
      </c>
      <c r="Z4850" s="2" t="s">
        <v>451</v>
      </c>
      <c r="AA4850" s="2" t="s">
        <v>41</v>
      </c>
      <c r="AB4850" s="2" t="s">
        <v>42</v>
      </c>
      <c r="AC4850" s="2" t="s">
        <v>27</v>
      </c>
      <c r="AD4850" s="2" t="s">
        <v>27</v>
      </c>
      <c r="AE4850" s="2" t="s">
        <v>27</v>
      </c>
      <c r="AG4850" s="2" t="str">
        <f t="shared" ref="AG4850:AG4857" si="307">IF(LEFT(X4850,1)="P",X4850,IF(LEFT(Y4850,1)="P",Y4850,IF(LEFT(Z4850,1)="P",Z4850,IF(LEFT(AA4850,1)="P",AA4850,IF(LEFT(AB4850,1)="P",AB4850,IF(LEFT(AC4850,1)="P",AC4850,IF(LEFT(AD4850,1)="P",AD4850,IF(LEFT(AE4850,1)="P",AE4850,IF(LEFT(AF4850,1)="P",AF4850,"")))))))))</f>
        <v>Phường 10</v>
      </c>
      <c r="AH4850" s="2" t="str">
        <f t="shared" ref="AH4850:AH4857" si="308">IF(LEFT(X4850,1)="P",X4850,IF(LEFT(Y4850,1)="Q",Y4850,IF(LEFT(Z4850,1)="Q",Z4850,IF(LEFT(AA4850,1)="Q",AA4850,IF(LEFT(AB4850,1)="Q",AB4850,IF(LEFT(AC4850,1)="Q",AC4850,IF(LEFT(AD4850,1)="Q",AD4850,IF(LEFT(AE4850,1)="Q",AE4850,IF(LEFT(AF4850,1)="Q",AF4850,"")))))))))</f>
        <v>Quận Gò Vấp</v>
      </c>
      <c r="AI4850" s="2" t="str">
        <f t="shared" ref="AI4850:AI4857" si="309">IF(LEFT(Y4850,2)="Hu",Y4850,IF(LEFT(Z4850,2)="Hu",Z4850,IF(LEFT(AA4850,2)="Hu",AA4850,IF(LEFT(AB4850,2)="Hu",AB4850,IF(LEFT(AC4850,2)="Hu",AC4850,IF(LEFT(AD4850,2)="Hu",AD4850,IF(LEFT(AE4850,2)="Hu",AE4850,IF(LEFT(AF4850,2)="Hu",AF4850,""))))))))</f>
        <v/>
      </c>
      <c r="AK4850" s="2" t="str">
        <f t="shared" si="306"/>
        <v/>
      </c>
      <c r="BF4850" s="2" t="str">
        <f>VLOOKUP(M4850,'[1]mã win'!G:K,5,0)</f>
        <v>N</v>
      </c>
    </row>
    <row r="4851" spans="1:58" x14ac:dyDescent="0.25">
      <c r="A4851" s="6" t="s">
        <v>23380</v>
      </c>
      <c r="B4851" s="6" t="s">
        <v>23381</v>
      </c>
      <c r="C4851" s="6" t="s">
        <v>23382</v>
      </c>
      <c r="D4851" s="2" t="s">
        <v>431</v>
      </c>
      <c r="E4851" s="2" t="s">
        <v>23383</v>
      </c>
      <c r="G4851" s="6"/>
      <c r="H4851" s="6" t="s">
        <v>23384</v>
      </c>
      <c r="I4851" s="6"/>
      <c r="J4851" s="6"/>
      <c r="K4851" s="7"/>
      <c r="L4851" s="6"/>
      <c r="M4851" s="6" t="s">
        <v>39</v>
      </c>
      <c r="N4851" s="6" t="s">
        <v>39</v>
      </c>
      <c r="O4851" s="6"/>
      <c r="P4851" s="8" t="s">
        <v>27</v>
      </c>
      <c r="Q4851" s="9">
        <v>43165.5229278935</v>
      </c>
      <c r="R4851" s="6" t="s">
        <v>28</v>
      </c>
      <c r="X4851" s="6" t="s">
        <v>23385</v>
      </c>
      <c r="Y4851" s="2" t="s">
        <v>431</v>
      </c>
      <c r="Z4851" s="2" t="s">
        <v>23383</v>
      </c>
      <c r="AA4851" s="2" t="s">
        <v>421</v>
      </c>
      <c r="AB4851" s="2" t="s">
        <v>27</v>
      </c>
      <c r="AC4851" s="2" t="s">
        <v>27</v>
      </c>
      <c r="AD4851" s="2" t="s">
        <v>27</v>
      </c>
      <c r="AE4851" s="2" t="s">
        <v>27</v>
      </c>
      <c r="AG4851" s="2" t="str">
        <f t="shared" si="307"/>
        <v>PHƯỜNG 11</v>
      </c>
      <c r="AH4851" s="2" t="str">
        <f t="shared" si="308"/>
        <v>Q.BÌNH THẠNH</v>
      </c>
      <c r="AI4851" s="2" t="str">
        <f t="shared" si="309"/>
        <v/>
      </c>
      <c r="AK4851" s="2" t="str">
        <f t="shared" si="306"/>
        <v/>
      </c>
      <c r="BF4851" s="2" t="str">
        <f>VLOOKUP(M4851,'[1]mã win'!G:K,5,0)</f>
        <v>N</v>
      </c>
    </row>
    <row r="4852" spans="1:58" x14ac:dyDescent="0.25">
      <c r="A4852" s="6" t="s">
        <v>23386</v>
      </c>
      <c r="B4852" s="6" t="s">
        <v>23387</v>
      </c>
      <c r="C4852" s="6" t="s">
        <v>23388</v>
      </c>
      <c r="D4852" s="2" t="s">
        <v>11066</v>
      </c>
      <c r="E4852" s="2" t="s">
        <v>2786</v>
      </c>
      <c r="G4852" s="6"/>
      <c r="H4852" s="6" t="s">
        <v>23389</v>
      </c>
      <c r="I4852" s="6"/>
      <c r="J4852" s="6"/>
      <c r="K4852" s="7"/>
      <c r="L4852" s="6"/>
      <c r="M4852" s="6" t="s">
        <v>871</v>
      </c>
      <c r="N4852" s="6" t="s">
        <v>871</v>
      </c>
      <c r="O4852" s="6"/>
      <c r="P4852" s="8" t="s">
        <v>27</v>
      </c>
      <c r="Q4852" s="9">
        <v>44119.721338425901</v>
      </c>
      <c r="R4852" s="6" t="s">
        <v>28</v>
      </c>
      <c r="X4852" s="6" t="s">
        <v>23390</v>
      </c>
      <c r="Y4852" s="2" t="s">
        <v>11066</v>
      </c>
      <c r="Z4852" s="2" t="s">
        <v>2786</v>
      </c>
      <c r="AA4852" s="2" t="s">
        <v>871</v>
      </c>
      <c r="AB4852" s="2" t="s">
        <v>42</v>
      </c>
      <c r="AC4852" s="2" t="s">
        <v>27</v>
      </c>
      <c r="AD4852" s="2" t="s">
        <v>27</v>
      </c>
      <c r="AE4852" s="2" t="s">
        <v>27</v>
      </c>
      <c r="AG4852" s="2" t="str">
        <f t="shared" si="307"/>
        <v>Phường Vĩnh Niệm</v>
      </c>
      <c r="AH4852" s="2" t="str">
        <f t="shared" si="308"/>
        <v>Quận Lê Chân</v>
      </c>
      <c r="AI4852" s="2" t="str">
        <f t="shared" si="309"/>
        <v/>
      </c>
      <c r="AK4852" s="2" t="str">
        <f t="shared" si="306"/>
        <v/>
      </c>
      <c r="BF4852" s="2" t="str">
        <f>VLOOKUP(M4852,'[1]mã win'!G:K,5,0)</f>
        <v>B</v>
      </c>
    </row>
    <row r="4853" spans="1:58" x14ac:dyDescent="0.25">
      <c r="A4853" s="6" t="s">
        <v>23391</v>
      </c>
      <c r="B4853" s="6" t="s">
        <v>23392</v>
      </c>
      <c r="C4853" s="6" t="s">
        <v>23393</v>
      </c>
      <c r="D4853" s="2" t="s">
        <v>15172</v>
      </c>
      <c r="E4853" s="2" t="s">
        <v>2786</v>
      </c>
      <c r="G4853" s="6"/>
      <c r="H4853" s="6" t="s">
        <v>23394</v>
      </c>
      <c r="I4853" s="6"/>
      <c r="J4853" s="6"/>
      <c r="K4853" s="7"/>
      <c r="L4853" s="6"/>
      <c r="M4853" s="6" t="s">
        <v>871</v>
      </c>
      <c r="N4853" s="6" t="s">
        <v>871</v>
      </c>
      <c r="O4853" s="6"/>
      <c r="P4853" s="8" t="s">
        <v>27</v>
      </c>
      <c r="Q4853" s="9">
        <v>43213.623008252303</v>
      </c>
      <c r="R4853" s="6" t="s">
        <v>28</v>
      </c>
      <c r="X4853" s="6" t="s">
        <v>23395</v>
      </c>
      <c r="Y4853" s="2" t="s">
        <v>15172</v>
      </c>
      <c r="Z4853" s="2" t="s">
        <v>2786</v>
      </c>
      <c r="AA4853" s="2" t="s">
        <v>871</v>
      </c>
      <c r="AB4853" s="2" t="s">
        <v>27</v>
      </c>
      <c r="AC4853" s="2" t="s">
        <v>27</v>
      </c>
      <c r="AD4853" s="2" t="s">
        <v>27</v>
      </c>
      <c r="AE4853" s="2" t="s">
        <v>27</v>
      </c>
      <c r="AG4853" s="2" t="str">
        <f t="shared" si="307"/>
        <v>Phường Đông Hải</v>
      </c>
      <c r="AH4853" s="2" t="str">
        <f t="shared" si="308"/>
        <v>Quận Lê Chân</v>
      </c>
      <c r="AI4853" s="2" t="str">
        <f t="shared" si="309"/>
        <v/>
      </c>
      <c r="AK4853" s="2" t="str">
        <f t="shared" si="306"/>
        <v/>
      </c>
      <c r="BF4853" s="2" t="str">
        <f>VLOOKUP(M4853,'[1]mã win'!G:K,5,0)</f>
        <v>B</v>
      </c>
    </row>
    <row r="4854" spans="1:58" x14ac:dyDescent="0.25">
      <c r="A4854" s="6" t="s">
        <v>23396</v>
      </c>
      <c r="B4854" s="6" t="s">
        <v>23397</v>
      </c>
      <c r="C4854" s="6" t="s">
        <v>23398</v>
      </c>
      <c r="D4854" s="2" t="s">
        <v>398</v>
      </c>
      <c r="E4854" s="2" t="s">
        <v>51</v>
      </c>
      <c r="G4854" s="6" t="s">
        <v>48</v>
      </c>
      <c r="H4854" s="6" t="s">
        <v>23399</v>
      </c>
      <c r="I4854" s="6"/>
      <c r="J4854" s="6"/>
      <c r="K4854" s="7"/>
      <c r="L4854" s="6" t="s">
        <v>63</v>
      </c>
      <c r="M4854" s="6" t="s">
        <v>39</v>
      </c>
      <c r="N4854" s="6" t="s">
        <v>39</v>
      </c>
      <c r="O4854" s="6" t="s">
        <v>51</v>
      </c>
      <c r="P4854" s="8" t="s">
        <v>27</v>
      </c>
      <c r="Q4854" s="9">
        <v>44925.4083046296</v>
      </c>
      <c r="R4854" s="6" t="s">
        <v>28</v>
      </c>
      <c r="X4854" s="6" t="s">
        <v>23400</v>
      </c>
      <c r="Y4854" s="2" t="s">
        <v>398</v>
      </c>
      <c r="Z4854" s="2" t="s">
        <v>51</v>
      </c>
      <c r="AA4854" s="2" t="s">
        <v>41</v>
      </c>
      <c r="AB4854" s="2" t="s">
        <v>42</v>
      </c>
      <c r="AC4854" s="2" t="s">
        <v>27</v>
      </c>
      <c r="AD4854" s="2" t="s">
        <v>27</v>
      </c>
      <c r="AE4854" s="2" t="s">
        <v>27</v>
      </c>
      <c r="AG4854" s="2" t="str">
        <f t="shared" si="307"/>
        <v>Phường Phước Long A</v>
      </c>
      <c r="AH4854" s="2" t="str">
        <f t="shared" si="308"/>
        <v/>
      </c>
      <c r="AI4854" s="2" t="str">
        <f t="shared" si="309"/>
        <v/>
      </c>
      <c r="AK4854" s="2" t="str">
        <f t="shared" si="306"/>
        <v/>
      </c>
      <c r="BF4854" s="2" t="str">
        <f>VLOOKUP(M4854,'[1]mã win'!G:K,5,0)</f>
        <v>N</v>
      </c>
    </row>
    <row r="4855" spans="1:58" x14ac:dyDescent="0.25">
      <c r="A4855" s="6" t="s">
        <v>23401</v>
      </c>
      <c r="B4855" s="6" t="s">
        <v>23402</v>
      </c>
      <c r="C4855" s="6" t="s">
        <v>23403</v>
      </c>
      <c r="D4855" s="2" t="s">
        <v>2945</v>
      </c>
      <c r="E4855" s="2" t="s">
        <v>61</v>
      </c>
      <c r="G4855" s="6"/>
      <c r="H4855" s="6" t="s">
        <v>23404</v>
      </c>
      <c r="I4855" s="6"/>
      <c r="J4855" s="6"/>
      <c r="K4855" s="7"/>
      <c r="L4855" s="6"/>
      <c r="M4855" s="6" t="s">
        <v>39</v>
      </c>
      <c r="N4855" s="6" t="s">
        <v>39</v>
      </c>
      <c r="O4855" s="6"/>
      <c r="P4855" s="8" t="s">
        <v>27</v>
      </c>
      <c r="Q4855" s="9">
        <v>43165.522784143497</v>
      </c>
      <c r="R4855" s="6" t="s">
        <v>28</v>
      </c>
      <c r="X4855" s="6" t="s">
        <v>462</v>
      </c>
      <c r="Y4855" s="2" t="s">
        <v>23405</v>
      </c>
      <c r="Z4855" s="2" t="s">
        <v>2945</v>
      </c>
      <c r="AA4855" s="2" t="s">
        <v>61</v>
      </c>
      <c r="AB4855" s="2" t="s">
        <v>4483</v>
      </c>
      <c r="AC4855" s="2" t="s">
        <v>27</v>
      </c>
      <c r="AD4855" s="2" t="s">
        <v>27</v>
      </c>
      <c r="AE4855" s="2" t="s">
        <v>27</v>
      </c>
      <c r="AG4855" s="2" t="str">
        <f t="shared" si="307"/>
        <v>phường Bến Nghé</v>
      </c>
      <c r="AH4855" s="2" t="str">
        <f t="shared" si="308"/>
        <v>Quận 1</v>
      </c>
      <c r="AI4855" s="2" t="str">
        <f t="shared" si="309"/>
        <v/>
      </c>
      <c r="AK4855" s="2" t="str">
        <f t="shared" si="306"/>
        <v/>
      </c>
      <c r="BF4855" s="2" t="str">
        <f>VLOOKUP(M4855,'[1]mã win'!G:K,5,0)</f>
        <v>N</v>
      </c>
    </row>
    <row r="4856" spans="1:58" x14ac:dyDescent="0.25">
      <c r="A4856" s="6" t="s">
        <v>23406</v>
      </c>
      <c r="B4856" s="6" t="s">
        <v>23407</v>
      </c>
      <c r="C4856" s="6" t="s">
        <v>23408</v>
      </c>
      <c r="D4856" s="2" t="s">
        <v>4275</v>
      </c>
      <c r="E4856" s="2" t="s">
        <v>451</v>
      </c>
      <c r="G4856" s="6" t="s">
        <v>48</v>
      </c>
      <c r="H4856" s="6" t="s">
        <v>23409</v>
      </c>
      <c r="I4856" s="6"/>
      <c r="J4856" s="6"/>
      <c r="K4856" s="7"/>
      <c r="L4856" s="6" t="s">
        <v>199</v>
      </c>
      <c r="M4856" s="6" t="s">
        <v>39</v>
      </c>
      <c r="N4856" s="6" t="s">
        <v>39</v>
      </c>
      <c r="O4856" s="6" t="s">
        <v>451</v>
      </c>
      <c r="P4856" s="8" t="s">
        <v>27</v>
      </c>
      <c r="Q4856" s="9">
        <v>44545.497955358798</v>
      </c>
      <c r="R4856" s="6" t="s">
        <v>28</v>
      </c>
      <c r="X4856" s="6" t="s">
        <v>23410</v>
      </c>
      <c r="Y4856" s="2" t="s">
        <v>4275</v>
      </c>
      <c r="Z4856" s="2" t="s">
        <v>451</v>
      </c>
      <c r="AA4856" s="2" t="s">
        <v>41</v>
      </c>
      <c r="AB4856" s="2" t="s">
        <v>42</v>
      </c>
      <c r="AC4856" s="2" t="s">
        <v>27</v>
      </c>
      <c r="AD4856" s="2" t="s">
        <v>27</v>
      </c>
      <c r="AE4856" s="2" t="s">
        <v>27</v>
      </c>
      <c r="AG4856" s="2" t="str">
        <f t="shared" si="307"/>
        <v>Phường 7</v>
      </c>
      <c r="AH4856" s="2" t="str">
        <f t="shared" si="308"/>
        <v>Quận Gò Vấp</v>
      </c>
      <c r="AI4856" s="2" t="str">
        <f t="shared" si="309"/>
        <v/>
      </c>
      <c r="AK4856" s="2" t="str">
        <f t="shared" si="306"/>
        <v/>
      </c>
      <c r="BF4856" s="2" t="str">
        <f>VLOOKUP(M4856,'[1]mã win'!G:K,5,0)</f>
        <v>N</v>
      </c>
    </row>
    <row r="4857" spans="1:58" x14ac:dyDescent="0.25">
      <c r="A4857" s="6" t="s">
        <v>23411</v>
      </c>
      <c r="B4857" s="6" t="s">
        <v>23412</v>
      </c>
      <c r="C4857" s="6"/>
      <c r="D4857" s="2" t="s">
        <v>27</v>
      </c>
      <c r="E4857" s="2">
        <v>0</v>
      </c>
      <c r="G4857" s="6"/>
      <c r="H4857" s="6"/>
      <c r="I4857" s="6"/>
      <c r="J4857" s="6"/>
      <c r="K4857" s="7"/>
      <c r="L4857" s="6"/>
      <c r="M4857" s="6" t="s">
        <v>27</v>
      </c>
      <c r="N4857" s="6"/>
      <c r="O4857" s="6"/>
      <c r="P4857" s="8" t="s">
        <v>27</v>
      </c>
      <c r="Q4857" s="9">
        <v>45056.742264699104</v>
      </c>
      <c r="R4857" s="6" t="s">
        <v>28</v>
      </c>
      <c r="X4857" s="6"/>
      <c r="AG4857" s="2" t="str">
        <f t="shared" si="307"/>
        <v/>
      </c>
      <c r="AH4857" s="2" t="str">
        <f t="shared" si="308"/>
        <v/>
      </c>
      <c r="AI4857" s="2" t="str">
        <f t="shared" si="309"/>
        <v/>
      </c>
      <c r="AK4857" s="2" t="str">
        <f t="shared" si="306"/>
        <v/>
      </c>
      <c r="BF4857" s="10"/>
    </row>
    <row r="4858" spans="1:58" x14ac:dyDescent="0.25">
      <c r="A4858" s="14" t="s">
        <v>23413</v>
      </c>
      <c r="B4858" s="14" t="s">
        <v>23414</v>
      </c>
      <c r="C4858" s="14" t="s">
        <v>23415</v>
      </c>
      <c r="D4858" s="14" t="s">
        <v>27</v>
      </c>
      <c r="E4858" s="14" t="s">
        <v>27</v>
      </c>
      <c r="G4858" s="14" t="s">
        <v>6977</v>
      </c>
      <c r="M4858" s="14" t="s">
        <v>792</v>
      </c>
      <c r="N4858" s="14" t="s">
        <v>792</v>
      </c>
      <c r="BF4858" s="2" t="str">
        <f>VLOOKUP(M4858,'[1]mã win'!G:K,5,0)</f>
        <v>B</v>
      </c>
    </row>
    <row r="4859" spans="1:58" x14ac:dyDescent="0.25">
      <c r="A4859" s="14" t="s">
        <v>23416</v>
      </c>
      <c r="B4859" s="14" t="s">
        <v>23417</v>
      </c>
      <c r="C4859" s="14" t="s">
        <v>23418</v>
      </c>
      <c r="D4859" s="14" t="s">
        <v>27</v>
      </c>
      <c r="E4859" s="14" t="s">
        <v>23419</v>
      </c>
      <c r="G4859" s="14" t="s">
        <v>6977</v>
      </c>
      <c r="M4859" s="14" t="s">
        <v>5685</v>
      </c>
      <c r="N4859" s="14" t="s">
        <v>5685</v>
      </c>
      <c r="BF4859" s="2" t="str">
        <f>VLOOKUP(M4859,'[1]mã win'!G:K,5,0)</f>
        <v>B</v>
      </c>
    </row>
    <row r="4860" spans="1:58" x14ac:dyDescent="0.25">
      <c r="A4860" s="14" t="s">
        <v>23420</v>
      </c>
      <c r="B4860" s="14" t="s">
        <v>23421</v>
      </c>
      <c r="C4860" s="14" t="s">
        <v>23422</v>
      </c>
      <c r="D4860" s="14" t="s">
        <v>27</v>
      </c>
      <c r="E4860" s="14" t="s">
        <v>27</v>
      </c>
      <c r="G4860" s="14" t="s">
        <v>6977</v>
      </c>
      <c r="M4860" s="14" t="s">
        <v>1116</v>
      </c>
      <c r="N4860" s="14" t="s">
        <v>1116</v>
      </c>
      <c r="BF4860" s="2" t="str">
        <f>VLOOKUP(M4860,'[1]mã win'!G:K,5,0)</f>
        <v>B</v>
      </c>
    </row>
    <row r="4861" spans="1:58" x14ac:dyDescent="0.25">
      <c r="A4861" s="14" t="s">
        <v>23423</v>
      </c>
      <c r="B4861" s="14" t="s">
        <v>23424</v>
      </c>
      <c r="C4861" s="14" t="s">
        <v>23425</v>
      </c>
      <c r="D4861" s="14" t="s">
        <v>27</v>
      </c>
      <c r="E4861" s="14" t="s">
        <v>23426</v>
      </c>
      <c r="G4861" s="14" t="s">
        <v>6977</v>
      </c>
      <c r="M4861" s="14" t="s">
        <v>260</v>
      </c>
      <c r="N4861" s="14" t="s">
        <v>260</v>
      </c>
      <c r="BF4861" s="2" t="str">
        <f>VLOOKUP(M4861,'[1]mã win'!G:K,5,0)</f>
        <v>B</v>
      </c>
    </row>
    <row r="4862" spans="1:58" x14ac:dyDescent="0.25">
      <c r="A4862" s="14" t="s">
        <v>23427</v>
      </c>
      <c r="B4862" s="14" t="s">
        <v>23428</v>
      </c>
      <c r="C4862" s="14" t="s">
        <v>23429</v>
      </c>
      <c r="D4862" s="14" t="s">
        <v>2585</v>
      </c>
      <c r="E4862" s="14" t="s">
        <v>840</v>
      </c>
      <c r="G4862" s="14" t="s">
        <v>6977</v>
      </c>
      <c r="M4862" s="14" t="s">
        <v>25</v>
      </c>
      <c r="N4862" s="14" t="s">
        <v>25</v>
      </c>
      <c r="BF4862" s="2" t="str">
        <f>VLOOKUP(M4862,'[1]mã win'!G:K,5,0)</f>
        <v>B</v>
      </c>
    </row>
    <row r="4863" spans="1:58" x14ac:dyDescent="0.25">
      <c r="A4863" s="14" t="s">
        <v>23430</v>
      </c>
      <c r="B4863" s="14" t="s">
        <v>23431</v>
      </c>
      <c r="C4863" s="14" t="s">
        <v>23432</v>
      </c>
      <c r="D4863" s="14" t="s">
        <v>1903</v>
      </c>
      <c r="E4863" s="14" t="s">
        <v>918</v>
      </c>
      <c r="G4863" s="14" t="s">
        <v>6977</v>
      </c>
      <c r="M4863" s="14" t="s">
        <v>25</v>
      </c>
      <c r="N4863" s="14" t="s">
        <v>25</v>
      </c>
      <c r="BF4863" s="2" t="str">
        <f>VLOOKUP(M4863,'[1]mã win'!G:K,5,0)</f>
        <v>B</v>
      </c>
    </row>
    <row r="4864" spans="1:58" x14ac:dyDescent="0.25">
      <c r="A4864" s="14" t="s">
        <v>23433</v>
      </c>
      <c r="B4864" s="14" t="s">
        <v>23434</v>
      </c>
      <c r="C4864" s="14" t="s">
        <v>23435</v>
      </c>
      <c r="D4864" s="14" t="s">
        <v>23436</v>
      </c>
      <c r="E4864" s="14" t="s">
        <v>6959</v>
      </c>
      <c r="G4864" s="14" t="s">
        <v>4815</v>
      </c>
      <c r="M4864" s="14" t="s">
        <v>5496</v>
      </c>
      <c r="N4864" s="14" t="s">
        <v>5496</v>
      </c>
      <c r="BF4864" s="2" t="str">
        <f>VLOOKUP(M4864,'[1]mã win'!G:K,5,0)</f>
        <v>N</v>
      </c>
    </row>
    <row r="4865" spans="1:58" x14ac:dyDescent="0.25">
      <c r="A4865" s="14" t="s">
        <v>23437</v>
      </c>
      <c r="B4865" s="14" t="s">
        <v>23438</v>
      </c>
      <c r="C4865" s="14" t="s">
        <v>23439</v>
      </c>
      <c r="D4865" s="14" t="s">
        <v>27</v>
      </c>
      <c r="E4865" s="14" t="s">
        <v>22162</v>
      </c>
      <c r="G4865" s="14" t="s">
        <v>6977</v>
      </c>
      <c r="M4865" s="14" t="s">
        <v>25</v>
      </c>
      <c r="N4865" s="14" t="s">
        <v>25</v>
      </c>
      <c r="BF4865" s="2" t="str">
        <f>VLOOKUP(M4865,'[1]mã win'!G:K,5,0)</f>
        <v>B</v>
      </c>
    </row>
    <row r="4866" spans="1:58" x14ac:dyDescent="0.25">
      <c r="A4866" s="14" t="s">
        <v>23440</v>
      </c>
      <c r="B4866" s="14" t="s">
        <v>23441</v>
      </c>
      <c r="C4866" s="14" t="s">
        <v>23442</v>
      </c>
      <c r="D4866" s="14" t="s">
        <v>4220</v>
      </c>
      <c r="E4866" s="14" t="s">
        <v>27</v>
      </c>
      <c r="G4866" s="14" t="s">
        <v>6977</v>
      </c>
      <c r="M4866" s="14" t="s">
        <v>1116</v>
      </c>
      <c r="N4866" s="14" t="s">
        <v>1116</v>
      </c>
      <c r="BF4866" s="2" t="str">
        <f>VLOOKUP(M4866,'[1]mã win'!G:K,5,0)</f>
        <v>B</v>
      </c>
    </row>
    <row r="4867" spans="1:58" x14ac:dyDescent="0.25">
      <c r="A4867" s="14" t="s">
        <v>23443</v>
      </c>
      <c r="B4867" s="14" t="s">
        <v>23444</v>
      </c>
      <c r="C4867" s="14" t="s">
        <v>23445</v>
      </c>
      <c r="D4867" s="14" t="s">
        <v>27</v>
      </c>
      <c r="E4867" s="14" t="s">
        <v>1047</v>
      </c>
      <c r="G4867" s="14" t="s">
        <v>6977</v>
      </c>
      <c r="M4867" s="14" t="s">
        <v>25</v>
      </c>
      <c r="N4867" s="14" t="s">
        <v>25</v>
      </c>
      <c r="BF4867" s="2" t="str">
        <f>VLOOKUP(M4867,'[1]mã win'!G:K,5,0)</f>
        <v>B</v>
      </c>
    </row>
    <row r="4868" spans="1:58" x14ac:dyDescent="0.25">
      <c r="A4868" s="14" t="s">
        <v>23446</v>
      </c>
      <c r="B4868" s="14" t="s">
        <v>23447</v>
      </c>
      <c r="C4868" s="14" t="s">
        <v>23448</v>
      </c>
      <c r="D4868" s="14" t="s">
        <v>20247</v>
      </c>
      <c r="E4868" s="14" t="s">
        <v>18662</v>
      </c>
      <c r="G4868" s="14" t="s">
        <v>4815</v>
      </c>
      <c r="M4868" s="14" t="s">
        <v>39</v>
      </c>
      <c r="N4868" s="14" t="s">
        <v>39</v>
      </c>
      <c r="BF4868" s="2" t="str">
        <f>VLOOKUP(M4868,'[1]mã win'!G:K,5,0)</f>
        <v>N</v>
      </c>
    </row>
    <row r="4869" spans="1:58" x14ac:dyDescent="0.25">
      <c r="A4869" s="14" t="s">
        <v>23449</v>
      </c>
      <c r="B4869" s="14" t="s">
        <v>23450</v>
      </c>
      <c r="C4869" s="14" t="s">
        <v>23451</v>
      </c>
      <c r="D4869" s="14" t="s">
        <v>19869</v>
      </c>
      <c r="E4869" s="14" t="s">
        <v>305</v>
      </c>
      <c r="G4869" s="14" t="s">
        <v>4815</v>
      </c>
      <c r="M4869" s="14" t="s">
        <v>39</v>
      </c>
      <c r="N4869" s="14" t="s">
        <v>39</v>
      </c>
      <c r="BF4869" s="2" t="str">
        <f>VLOOKUP(M4869,'[1]mã win'!G:K,5,0)</f>
        <v>N</v>
      </c>
    </row>
    <row r="4870" spans="1:58" x14ac:dyDescent="0.25">
      <c r="A4870" s="14" t="s">
        <v>23452</v>
      </c>
      <c r="B4870" s="14" t="s">
        <v>23453</v>
      </c>
      <c r="C4870" s="14" t="s">
        <v>23454</v>
      </c>
      <c r="D4870" s="14" t="s">
        <v>27</v>
      </c>
      <c r="E4870" s="14" t="s">
        <v>23455</v>
      </c>
      <c r="G4870" s="14" t="s">
        <v>6977</v>
      </c>
      <c r="M4870" s="14" t="s">
        <v>5319</v>
      </c>
      <c r="N4870" s="14" t="s">
        <v>5319</v>
      </c>
      <c r="BF4870" s="2" t="str">
        <f>VLOOKUP(M4870,'[1]mã win'!G:K,5,0)</f>
        <v>B</v>
      </c>
    </row>
    <row r="4871" spans="1:58" x14ac:dyDescent="0.25">
      <c r="A4871" s="14" t="s">
        <v>23456</v>
      </c>
      <c r="B4871" s="14" t="s">
        <v>23457</v>
      </c>
      <c r="C4871" s="14" t="s">
        <v>23458</v>
      </c>
      <c r="D4871" s="14" t="s">
        <v>23459</v>
      </c>
      <c r="E4871" s="14" t="s">
        <v>2873</v>
      </c>
      <c r="G4871" s="14" t="s">
        <v>6977</v>
      </c>
      <c r="M4871" s="14" t="s">
        <v>871</v>
      </c>
      <c r="N4871" s="14" t="s">
        <v>871</v>
      </c>
      <c r="BF4871" s="2" t="str">
        <f>VLOOKUP(M4871,'[1]mã win'!G:K,5,0)</f>
        <v>B</v>
      </c>
    </row>
    <row r="4872" spans="1:58" x14ac:dyDescent="0.25">
      <c r="A4872" s="14" t="s">
        <v>23460</v>
      </c>
      <c r="B4872" s="14" t="s">
        <v>23461</v>
      </c>
      <c r="C4872" s="14" t="s">
        <v>23462</v>
      </c>
      <c r="D4872" s="14" t="s">
        <v>19628</v>
      </c>
      <c r="E4872" s="14" t="s">
        <v>305</v>
      </c>
      <c r="G4872" s="14" t="s">
        <v>4815</v>
      </c>
      <c r="M4872" s="14" t="s">
        <v>39</v>
      </c>
      <c r="N4872" s="14" t="s">
        <v>39</v>
      </c>
      <c r="BF4872" s="2" t="str">
        <f>VLOOKUP(M4872,'[1]mã win'!G:K,5,0)</f>
        <v>N</v>
      </c>
    </row>
    <row r="4873" spans="1:58" x14ac:dyDescent="0.25">
      <c r="A4873" s="14" t="s">
        <v>23463</v>
      </c>
      <c r="B4873" s="14" t="s">
        <v>23464</v>
      </c>
      <c r="C4873" s="14" t="s">
        <v>23465</v>
      </c>
      <c r="D4873" s="14" t="s">
        <v>196</v>
      </c>
      <c r="E4873" s="14" t="s">
        <v>200</v>
      </c>
      <c r="G4873" s="14" t="s">
        <v>4815</v>
      </c>
      <c r="M4873" s="14" t="s">
        <v>39</v>
      </c>
      <c r="N4873" s="14" t="s">
        <v>39</v>
      </c>
      <c r="BF4873" s="2" t="str">
        <f>VLOOKUP(M4873,'[1]mã win'!G:K,5,0)</f>
        <v>N</v>
      </c>
    </row>
    <row r="4874" spans="1:58" x14ac:dyDescent="0.25">
      <c r="A4874" s="14" t="s">
        <v>23466</v>
      </c>
      <c r="B4874" s="14" t="s">
        <v>23467</v>
      </c>
      <c r="C4874" s="14" t="s">
        <v>23468</v>
      </c>
      <c r="D4874" s="14" t="s">
        <v>27</v>
      </c>
      <c r="E4874" s="14" t="s">
        <v>23469</v>
      </c>
      <c r="G4874" s="14" t="s">
        <v>4815</v>
      </c>
      <c r="M4874" s="14" t="s">
        <v>15342</v>
      </c>
      <c r="N4874" s="14" t="s">
        <v>15342</v>
      </c>
      <c r="BF4874" s="2" t="str">
        <f>VLOOKUP(M4874,'[1]mã win'!G:K,5,0)</f>
        <v>N</v>
      </c>
    </row>
    <row r="4875" spans="1:58" x14ac:dyDescent="0.25">
      <c r="A4875" s="14" t="s">
        <v>23470</v>
      </c>
      <c r="B4875" s="14" t="s">
        <v>23471</v>
      </c>
      <c r="C4875" s="14" t="s">
        <v>23472</v>
      </c>
      <c r="D4875" s="14" t="s">
        <v>19487</v>
      </c>
      <c r="E4875" s="14" t="s">
        <v>305</v>
      </c>
      <c r="G4875" s="14" t="s">
        <v>4815</v>
      </c>
      <c r="M4875" s="14" t="s">
        <v>39</v>
      </c>
      <c r="N4875" s="14" t="s">
        <v>39</v>
      </c>
      <c r="BF4875" s="2" t="str">
        <f>VLOOKUP(M4875,'[1]mã win'!G:K,5,0)</f>
        <v>N</v>
      </c>
    </row>
    <row r="4876" spans="1:58" x14ac:dyDescent="0.25">
      <c r="A4876" s="14" t="s">
        <v>23473</v>
      </c>
      <c r="B4876" s="14" t="s">
        <v>23474</v>
      </c>
      <c r="C4876" s="14" t="s">
        <v>23475</v>
      </c>
      <c r="D4876" s="14" t="s">
        <v>23476</v>
      </c>
      <c r="E4876" s="14" t="s">
        <v>27</v>
      </c>
      <c r="G4876" s="14" t="s">
        <v>4815</v>
      </c>
      <c r="M4876" s="14" t="s">
        <v>502</v>
      </c>
      <c r="N4876" s="14" t="s">
        <v>502</v>
      </c>
      <c r="BF4876" s="2" t="str">
        <f>VLOOKUP(M4876,'[1]mã win'!G:K,5,0)</f>
        <v>N</v>
      </c>
    </row>
    <row r="4877" spans="1:58" x14ac:dyDescent="0.25">
      <c r="A4877" s="14" t="s">
        <v>23477</v>
      </c>
      <c r="B4877" s="14" t="s">
        <v>23478</v>
      </c>
      <c r="C4877" s="14" t="s">
        <v>23479</v>
      </c>
      <c r="D4877" s="14" t="s">
        <v>4409</v>
      </c>
      <c r="E4877" s="14" t="s">
        <v>18662</v>
      </c>
      <c r="G4877" s="14" t="s">
        <v>4815</v>
      </c>
      <c r="M4877" s="14" t="s">
        <v>39</v>
      </c>
      <c r="N4877" s="14" t="s">
        <v>39</v>
      </c>
      <c r="BF4877" s="2" t="str">
        <f>VLOOKUP(M4877,'[1]mã win'!G:K,5,0)</f>
        <v>N</v>
      </c>
    </row>
    <row r="4878" spans="1:58" x14ac:dyDescent="0.25">
      <c r="A4878" s="14" t="s">
        <v>23480</v>
      </c>
      <c r="B4878" s="14" t="s">
        <v>23481</v>
      </c>
      <c r="C4878" s="14" t="s">
        <v>23482</v>
      </c>
      <c r="D4878" s="14" t="s">
        <v>27</v>
      </c>
      <c r="E4878" s="14" t="s">
        <v>27</v>
      </c>
      <c r="G4878" s="14" t="s">
        <v>6977</v>
      </c>
      <c r="M4878" s="14" t="s">
        <v>5698</v>
      </c>
      <c r="N4878" s="14" t="s">
        <v>5698</v>
      </c>
      <c r="BF4878" s="2" t="str">
        <f>VLOOKUP(M4878,'[1]mã win'!G:K,5,0)</f>
        <v>B</v>
      </c>
    </row>
    <row r="4879" spans="1:58" x14ac:dyDescent="0.25">
      <c r="A4879" s="14" t="s">
        <v>23483</v>
      </c>
      <c r="B4879" s="14" t="s">
        <v>23484</v>
      </c>
      <c r="C4879" s="14" t="s">
        <v>23485</v>
      </c>
      <c r="D4879" s="14" t="s">
        <v>2043</v>
      </c>
      <c r="E4879" s="14" t="s">
        <v>967</v>
      </c>
      <c r="G4879" s="14" t="s">
        <v>6977</v>
      </c>
      <c r="M4879" s="14" t="s">
        <v>25</v>
      </c>
      <c r="N4879" s="14" t="s">
        <v>25</v>
      </c>
      <c r="BF4879" s="2" t="str">
        <f>VLOOKUP(M4879,'[1]mã win'!G:K,5,0)</f>
        <v>B</v>
      </c>
    </row>
    <row r="4880" spans="1:58" x14ac:dyDescent="0.25">
      <c r="A4880" s="14" t="s">
        <v>23486</v>
      </c>
      <c r="B4880" s="14" t="s">
        <v>23487</v>
      </c>
      <c r="C4880" s="14" t="s">
        <v>23488</v>
      </c>
      <c r="D4880" s="14" t="s">
        <v>20247</v>
      </c>
      <c r="E4880" s="14" t="s">
        <v>27</v>
      </c>
      <c r="G4880" s="14" t="s">
        <v>4815</v>
      </c>
      <c r="M4880" s="14" t="s">
        <v>39</v>
      </c>
      <c r="N4880" s="14" t="s">
        <v>39</v>
      </c>
      <c r="BF4880" s="2" t="str">
        <f>VLOOKUP(M4880,'[1]mã win'!G:K,5,0)</f>
        <v>N</v>
      </c>
    </row>
    <row r="4881" spans="1:58" x14ac:dyDescent="0.25">
      <c r="A4881" s="14" t="s">
        <v>23489</v>
      </c>
      <c r="B4881" s="14" t="s">
        <v>23490</v>
      </c>
      <c r="C4881" s="14" t="s">
        <v>23491</v>
      </c>
      <c r="D4881" s="14" t="s">
        <v>27</v>
      </c>
      <c r="E4881" s="14" t="s">
        <v>27</v>
      </c>
      <c r="G4881" s="14" t="s">
        <v>4815</v>
      </c>
      <c r="M4881" s="14" t="s">
        <v>39</v>
      </c>
      <c r="N4881" s="14" t="s">
        <v>39</v>
      </c>
      <c r="BF4881" s="2" t="str">
        <f>VLOOKUP(M4881,'[1]mã win'!G:K,5,0)</f>
        <v>N</v>
      </c>
    </row>
    <row r="4882" spans="1:58" x14ac:dyDescent="0.25">
      <c r="A4882" s="14" t="s">
        <v>23492</v>
      </c>
      <c r="B4882" s="14" t="s">
        <v>23493</v>
      </c>
      <c r="C4882" s="14" t="s">
        <v>23494</v>
      </c>
      <c r="D4882" s="14" t="s">
        <v>16017</v>
      </c>
      <c r="E4882" s="14" t="s">
        <v>945</v>
      </c>
      <c r="G4882" s="14" t="s">
        <v>6977</v>
      </c>
      <c r="M4882" s="14" t="s">
        <v>25</v>
      </c>
      <c r="N4882" s="14" t="s">
        <v>25</v>
      </c>
      <c r="BF4882" s="2" t="str">
        <f>VLOOKUP(M4882,'[1]mã win'!G:K,5,0)</f>
        <v>B</v>
      </c>
    </row>
    <row r="4883" spans="1:58" x14ac:dyDescent="0.25">
      <c r="A4883" s="14" t="s">
        <v>23495</v>
      </c>
      <c r="B4883" s="14" t="s">
        <v>23496</v>
      </c>
      <c r="C4883" s="14" t="s">
        <v>23497</v>
      </c>
      <c r="D4883" s="14" t="s">
        <v>23498</v>
      </c>
      <c r="E4883" s="14" t="s">
        <v>27</v>
      </c>
      <c r="G4883" s="14" t="s">
        <v>4815</v>
      </c>
      <c r="M4883" s="14" t="s">
        <v>168</v>
      </c>
      <c r="N4883" s="14" t="s">
        <v>168</v>
      </c>
      <c r="BF4883" s="2" t="str">
        <f>VLOOKUP(M4883,'[1]mã win'!G:K,5,0)</f>
        <v>N</v>
      </c>
    </row>
    <row r="4884" spans="1:58" x14ac:dyDescent="0.25">
      <c r="A4884" s="14" t="s">
        <v>23499</v>
      </c>
      <c r="B4884" s="14" t="s">
        <v>23500</v>
      </c>
      <c r="C4884" s="14" t="s">
        <v>23501</v>
      </c>
      <c r="D4884" s="14" t="s">
        <v>27</v>
      </c>
      <c r="E4884" s="14" t="s">
        <v>23502</v>
      </c>
      <c r="G4884" s="14" t="s">
        <v>6977</v>
      </c>
      <c r="M4884" s="14" t="s">
        <v>5685</v>
      </c>
      <c r="N4884" s="14" t="s">
        <v>5685</v>
      </c>
      <c r="BF4884" s="2" t="str">
        <f>VLOOKUP(M4884,'[1]mã win'!G:K,5,0)</f>
        <v>B</v>
      </c>
    </row>
    <row r="4885" spans="1:58" x14ac:dyDescent="0.25">
      <c r="A4885" s="14" t="s">
        <v>23503</v>
      </c>
      <c r="B4885" s="14" t="s">
        <v>23504</v>
      </c>
      <c r="C4885" s="14" t="s">
        <v>23505</v>
      </c>
      <c r="D4885" s="14" t="s">
        <v>3041</v>
      </c>
      <c r="E4885" s="14" t="s">
        <v>27</v>
      </c>
      <c r="G4885" s="14" t="s">
        <v>6977</v>
      </c>
      <c r="M4885" s="14" t="s">
        <v>4875</v>
      </c>
      <c r="N4885" s="14" t="s">
        <v>4875</v>
      </c>
      <c r="BF4885" s="2" t="str">
        <f>VLOOKUP(M4885,'[1]mã win'!G:K,5,0)</f>
        <v>N</v>
      </c>
    </row>
    <row r="4886" spans="1:58" x14ac:dyDescent="0.25">
      <c r="A4886" s="14" t="s">
        <v>23506</v>
      </c>
      <c r="B4886" s="14" t="s">
        <v>23507</v>
      </c>
      <c r="C4886" s="14" t="s">
        <v>23508</v>
      </c>
      <c r="D4886" s="14" t="s">
        <v>23509</v>
      </c>
      <c r="E4886" s="14" t="s">
        <v>27</v>
      </c>
      <c r="G4886" s="14" t="s">
        <v>6977</v>
      </c>
      <c r="M4886" s="14" t="s">
        <v>1329</v>
      </c>
      <c r="N4886" s="14" t="s">
        <v>1329</v>
      </c>
      <c r="BF4886" s="2" t="str">
        <f>VLOOKUP(M4886,'[1]mã win'!G:K,5,0)</f>
        <v>B</v>
      </c>
    </row>
    <row r="4887" spans="1:58" x14ac:dyDescent="0.25">
      <c r="A4887" s="14" t="s">
        <v>23510</v>
      </c>
      <c r="B4887" s="14" t="s">
        <v>23511</v>
      </c>
      <c r="C4887" s="14" t="s">
        <v>23512</v>
      </c>
      <c r="D4887" s="14" t="s">
        <v>23513</v>
      </c>
      <c r="E4887" s="14" t="s">
        <v>23514</v>
      </c>
      <c r="G4887" s="14" t="s">
        <v>4815</v>
      </c>
      <c r="M4887" s="14" t="s">
        <v>5496</v>
      </c>
      <c r="N4887" s="14" t="s">
        <v>5496</v>
      </c>
      <c r="BF4887" s="2" t="str">
        <f>VLOOKUP(M4887,'[1]mã win'!G:K,5,0)</f>
        <v>N</v>
      </c>
    </row>
    <row r="4888" spans="1:58" x14ac:dyDescent="0.25">
      <c r="A4888" s="14" t="s">
        <v>23515</v>
      </c>
      <c r="B4888" s="14" t="s">
        <v>23516</v>
      </c>
      <c r="C4888" s="14" t="s">
        <v>23517</v>
      </c>
      <c r="D4888" s="14" t="s">
        <v>2785</v>
      </c>
      <c r="E4888" s="14" t="s">
        <v>2786</v>
      </c>
      <c r="G4888" s="14" t="s">
        <v>6977</v>
      </c>
      <c r="M4888" s="14" t="s">
        <v>871</v>
      </c>
      <c r="N4888" s="14" t="s">
        <v>871</v>
      </c>
      <c r="BF4888" s="2" t="str">
        <f>VLOOKUP(M4888,'[1]mã win'!G:K,5,0)</f>
        <v>B</v>
      </c>
    </row>
    <row r="4889" spans="1:58" x14ac:dyDescent="0.25">
      <c r="A4889" s="14" t="s">
        <v>23518</v>
      </c>
      <c r="B4889" s="14" t="s">
        <v>23519</v>
      </c>
      <c r="C4889" s="14" t="s">
        <v>23520</v>
      </c>
      <c r="D4889" s="14" t="s">
        <v>23521</v>
      </c>
      <c r="E4889" s="14" t="s">
        <v>27</v>
      </c>
      <c r="G4889" s="14" t="s">
        <v>6977</v>
      </c>
      <c r="M4889" s="14" t="s">
        <v>1329</v>
      </c>
      <c r="N4889" s="14" t="s">
        <v>1329</v>
      </c>
      <c r="BF4889" s="2" t="str">
        <f>VLOOKUP(M4889,'[1]mã win'!G:K,5,0)</f>
        <v>B</v>
      </c>
    </row>
    <row r="4890" spans="1:58" x14ac:dyDescent="0.25">
      <c r="A4890" s="14" t="s">
        <v>23522</v>
      </c>
      <c r="B4890" s="14" t="s">
        <v>23523</v>
      </c>
      <c r="C4890" s="14" t="s">
        <v>23524</v>
      </c>
      <c r="D4890" s="14" t="s">
        <v>7776</v>
      </c>
      <c r="E4890" s="14" t="s">
        <v>902</v>
      </c>
      <c r="G4890" s="14" t="s">
        <v>6977</v>
      </c>
      <c r="M4890" s="14" t="s">
        <v>25</v>
      </c>
      <c r="N4890" s="14" t="s">
        <v>25</v>
      </c>
      <c r="BF4890" s="2" t="str">
        <f>VLOOKUP(M4890,'[1]mã win'!G:K,5,0)</f>
        <v>B</v>
      </c>
    </row>
    <row r="4891" spans="1:58" x14ac:dyDescent="0.25">
      <c r="A4891" s="14" t="s">
        <v>23525</v>
      </c>
      <c r="B4891" s="14" t="s">
        <v>23526</v>
      </c>
      <c r="C4891" s="14" t="s">
        <v>23527</v>
      </c>
      <c r="D4891" s="14" t="s">
        <v>17006</v>
      </c>
      <c r="E4891" s="14" t="s">
        <v>27</v>
      </c>
      <c r="G4891" s="14" t="s">
        <v>6977</v>
      </c>
      <c r="M4891" s="14" t="s">
        <v>7849</v>
      </c>
      <c r="N4891" s="14" t="s">
        <v>7849</v>
      </c>
      <c r="BF4891" s="2" t="str">
        <f>VLOOKUP(M4891,'[1]mã win'!G:K,5,0)</f>
        <v>B</v>
      </c>
    </row>
    <row r="4892" spans="1:58" x14ac:dyDescent="0.25">
      <c r="A4892" s="14" t="s">
        <v>23528</v>
      </c>
      <c r="B4892" s="14" t="s">
        <v>23529</v>
      </c>
      <c r="C4892" s="14" t="s">
        <v>23530</v>
      </c>
      <c r="D4892" s="14" t="s">
        <v>17031</v>
      </c>
      <c r="E4892" s="14" t="s">
        <v>27</v>
      </c>
      <c r="G4892" s="14" t="s">
        <v>4815</v>
      </c>
      <c r="M4892" s="14" t="s">
        <v>39</v>
      </c>
      <c r="N4892" s="14" t="s">
        <v>39</v>
      </c>
      <c r="BF4892" s="2" t="str">
        <f>VLOOKUP(M4892,'[1]mã win'!G:K,5,0)</f>
        <v>N</v>
      </c>
    </row>
    <row r="4893" spans="1:58" x14ac:dyDescent="0.25">
      <c r="A4893" s="14" t="s">
        <v>23531</v>
      </c>
      <c r="B4893" s="14" t="s">
        <v>23532</v>
      </c>
      <c r="C4893" s="14" t="s">
        <v>23533</v>
      </c>
      <c r="D4893" s="14" t="s">
        <v>27</v>
      </c>
      <c r="E4893" s="14" t="s">
        <v>23534</v>
      </c>
      <c r="G4893" s="14" t="s">
        <v>6977</v>
      </c>
      <c r="M4893" s="14" t="s">
        <v>260</v>
      </c>
      <c r="N4893" s="14" t="s">
        <v>260</v>
      </c>
      <c r="BF4893" s="2" t="str">
        <f>VLOOKUP(M4893,'[1]mã win'!G:K,5,0)</f>
        <v>B</v>
      </c>
    </row>
    <row r="4894" spans="1:58" x14ac:dyDescent="0.25">
      <c r="A4894" s="14" t="s">
        <v>23535</v>
      </c>
      <c r="B4894" s="14" t="s">
        <v>23536</v>
      </c>
      <c r="C4894" s="14" t="s">
        <v>23537</v>
      </c>
      <c r="D4894" s="14" t="s">
        <v>27</v>
      </c>
      <c r="E4894" s="14" t="s">
        <v>23538</v>
      </c>
      <c r="G4894" s="14" t="s">
        <v>6977</v>
      </c>
      <c r="M4894" s="14" t="s">
        <v>5698</v>
      </c>
      <c r="N4894" s="14" t="s">
        <v>5698</v>
      </c>
      <c r="BF4894" s="2" t="str">
        <f>VLOOKUP(M4894,'[1]mã win'!G:K,5,0)</f>
        <v>B</v>
      </c>
    </row>
    <row r="4895" spans="1:58" x14ac:dyDescent="0.25">
      <c r="A4895" s="14" t="s">
        <v>23539</v>
      </c>
      <c r="B4895" s="14" t="s">
        <v>23540</v>
      </c>
      <c r="C4895" s="14" t="s">
        <v>23541</v>
      </c>
      <c r="D4895" s="14" t="s">
        <v>581</v>
      </c>
      <c r="E4895" s="14" t="s">
        <v>305</v>
      </c>
      <c r="G4895" s="14" t="s">
        <v>4815</v>
      </c>
      <c r="M4895" s="14" t="s">
        <v>39</v>
      </c>
      <c r="N4895" s="14" t="s">
        <v>39</v>
      </c>
      <c r="BF4895" s="2" t="str">
        <f>VLOOKUP(M4895,'[1]mã win'!G:K,5,0)</f>
        <v>N</v>
      </c>
    </row>
    <row r="4896" spans="1:58" x14ac:dyDescent="0.25">
      <c r="A4896" s="14" t="s">
        <v>23542</v>
      </c>
      <c r="B4896" s="14" t="s">
        <v>23543</v>
      </c>
      <c r="C4896" s="14" t="s">
        <v>17301</v>
      </c>
      <c r="D4896" s="14" t="s">
        <v>27</v>
      </c>
      <c r="E4896" s="14" t="s">
        <v>10703</v>
      </c>
      <c r="G4896" s="14" t="s">
        <v>6977</v>
      </c>
      <c r="M4896" s="14" t="s">
        <v>25</v>
      </c>
      <c r="N4896" s="14" t="s">
        <v>25</v>
      </c>
      <c r="BF4896" s="2" t="str">
        <f>VLOOKUP(M4896,'[1]mã win'!G:K,5,0)</f>
        <v>B</v>
      </c>
    </row>
    <row r="4897" spans="1:58" x14ac:dyDescent="0.25">
      <c r="A4897" s="14" t="s">
        <v>23544</v>
      </c>
      <c r="B4897" s="14" t="s">
        <v>23545</v>
      </c>
      <c r="C4897" s="14" t="s">
        <v>21558</v>
      </c>
      <c r="D4897" s="14" t="s">
        <v>1675</v>
      </c>
      <c r="E4897" s="14" t="s">
        <v>945</v>
      </c>
      <c r="G4897" s="14" t="s">
        <v>6977</v>
      </c>
      <c r="M4897" s="14" t="s">
        <v>25</v>
      </c>
      <c r="N4897" s="14" t="s">
        <v>25</v>
      </c>
      <c r="BF4897" s="2" t="str">
        <f>VLOOKUP(M4897,'[1]mã win'!G:K,5,0)</f>
        <v>B</v>
      </c>
    </row>
    <row r="4898" spans="1:58" x14ac:dyDescent="0.25">
      <c r="A4898" s="14" t="s">
        <v>23546</v>
      </c>
      <c r="B4898" s="14" t="s">
        <v>23547</v>
      </c>
      <c r="C4898" s="14" t="s">
        <v>23548</v>
      </c>
      <c r="D4898" s="14" t="s">
        <v>20691</v>
      </c>
      <c r="E4898" s="14" t="s">
        <v>36</v>
      </c>
      <c r="G4898" s="14" t="s">
        <v>4815</v>
      </c>
      <c r="M4898" s="14" t="s">
        <v>39</v>
      </c>
      <c r="N4898" s="14" t="s">
        <v>39</v>
      </c>
      <c r="BF4898" s="2" t="str">
        <f>VLOOKUP(M4898,'[1]mã win'!G:K,5,0)</f>
        <v>N</v>
      </c>
    </row>
    <row r="4899" spans="1:58" x14ac:dyDescent="0.25">
      <c r="A4899" s="14" t="s">
        <v>23549</v>
      </c>
      <c r="B4899" s="14" t="s">
        <v>23550</v>
      </c>
      <c r="C4899" s="14" t="s">
        <v>23551</v>
      </c>
      <c r="D4899" s="14" t="s">
        <v>27</v>
      </c>
      <c r="E4899" s="14" t="s">
        <v>23552</v>
      </c>
      <c r="G4899" s="14" t="s">
        <v>6977</v>
      </c>
      <c r="M4899" s="14" t="s">
        <v>871</v>
      </c>
      <c r="N4899" s="14" t="s">
        <v>871</v>
      </c>
      <c r="BF4899" s="2" t="str">
        <f>VLOOKUP(M4899,'[1]mã win'!G:K,5,0)</f>
        <v>B</v>
      </c>
    </row>
    <row r="4900" spans="1:58" x14ac:dyDescent="0.25">
      <c r="A4900" s="14" t="s">
        <v>23553</v>
      </c>
      <c r="B4900" s="14" t="s">
        <v>23554</v>
      </c>
      <c r="C4900" s="14" t="s">
        <v>23555</v>
      </c>
      <c r="D4900" s="14" t="s">
        <v>7018</v>
      </c>
      <c r="E4900" s="14" t="s">
        <v>27</v>
      </c>
      <c r="G4900" s="14" t="s">
        <v>6977</v>
      </c>
      <c r="M4900" s="14" t="s">
        <v>25</v>
      </c>
      <c r="N4900" s="14" t="s">
        <v>25</v>
      </c>
      <c r="BF4900" s="2" t="str">
        <f>VLOOKUP(M4900,'[1]mã win'!G:K,5,0)</f>
        <v>B</v>
      </c>
    </row>
    <row r="4901" spans="1:58" x14ac:dyDescent="0.25">
      <c r="A4901" s="14" t="s">
        <v>23556</v>
      </c>
      <c r="B4901" s="14" t="s">
        <v>23557</v>
      </c>
      <c r="C4901" s="14" t="s">
        <v>23558</v>
      </c>
      <c r="D4901" s="14" t="s">
        <v>9766</v>
      </c>
      <c r="E4901" s="14" t="s">
        <v>27</v>
      </c>
      <c r="G4901" s="14" t="s">
        <v>6977</v>
      </c>
      <c r="M4901" s="14" t="s">
        <v>1329</v>
      </c>
      <c r="N4901" s="14" t="s">
        <v>1329</v>
      </c>
      <c r="BF4901" s="2" t="str">
        <f>VLOOKUP(M4901,'[1]mã win'!G:K,5,0)</f>
        <v>B</v>
      </c>
    </row>
    <row r="4902" spans="1:58" x14ac:dyDescent="0.25">
      <c r="A4902" s="14" t="s">
        <v>23559</v>
      </c>
      <c r="B4902" s="14" t="s">
        <v>23560</v>
      </c>
      <c r="C4902" s="14" t="s">
        <v>15672</v>
      </c>
      <c r="D4902" s="14" t="s">
        <v>27</v>
      </c>
      <c r="E4902" s="14" t="s">
        <v>47</v>
      </c>
      <c r="G4902" s="14" t="s">
        <v>4815</v>
      </c>
      <c r="M4902" s="14" t="s">
        <v>39</v>
      </c>
      <c r="N4902" s="14" t="s">
        <v>39</v>
      </c>
      <c r="BF4902" s="2" t="str">
        <f>VLOOKUP(M4902,'[1]mã win'!G:K,5,0)</f>
        <v>N</v>
      </c>
    </row>
    <row r="4903" spans="1:58" x14ac:dyDescent="0.25">
      <c r="A4903" s="14" t="s">
        <v>23561</v>
      </c>
      <c r="B4903" s="14" t="s">
        <v>23562</v>
      </c>
      <c r="C4903" s="14" t="s">
        <v>23563</v>
      </c>
      <c r="D4903" s="14" t="s">
        <v>14291</v>
      </c>
      <c r="E4903" s="14" t="s">
        <v>1152</v>
      </c>
      <c r="G4903" s="14" t="s">
        <v>6977</v>
      </c>
      <c r="M4903" s="14" t="s">
        <v>25</v>
      </c>
      <c r="N4903" s="14" t="s">
        <v>25</v>
      </c>
      <c r="BF4903" s="2" t="str">
        <f>VLOOKUP(M4903,'[1]mã win'!G:K,5,0)</f>
        <v>B</v>
      </c>
    </row>
    <row r="4904" spans="1:58" x14ac:dyDescent="0.25">
      <c r="A4904" s="14" t="s">
        <v>23564</v>
      </c>
      <c r="B4904" s="14" t="s">
        <v>23565</v>
      </c>
      <c r="C4904" s="14" t="s">
        <v>23566</v>
      </c>
      <c r="D4904" s="14" t="s">
        <v>23567</v>
      </c>
      <c r="E4904" s="14" t="s">
        <v>27</v>
      </c>
      <c r="G4904" s="14" t="s">
        <v>4815</v>
      </c>
      <c r="M4904" s="14" t="s">
        <v>15101</v>
      </c>
      <c r="N4904" s="14" t="s">
        <v>15101</v>
      </c>
      <c r="BF4904" s="2" t="str">
        <f>VLOOKUP(M4904,'[1]mã win'!G:K,5,0)</f>
        <v>N</v>
      </c>
    </row>
    <row r="4905" spans="1:58" x14ac:dyDescent="0.25">
      <c r="A4905" s="14" t="s">
        <v>23568</v>
      </c>
      <c r="B4905" s="14" t="s">
        <v>23569</v>
      </c>
      <c r="C4905" s="14" t="s">
        <v>23570</v>
      </c>
      <c r="D4905" s="14" t="s">
        <v>27</v>
      </c>
      <c r="E4905" s="14" t="s">
        <v>27</v>
      </c>
      <c r="G4905" s="14" t="s">
        <v>4815</v>
      </c>
      <c r="M4905" s="14" t="s">
        <v>5296</v>
      </c>
      <c r="N4905" s="14" t="s">
        <v>5296</v>
      </c>
      <c r="BF4905" s="2" t="str">
        <f>VLOOKUP(M4905,'[1]mã win'!G:K,5,0)</f>
        <v>N</v>
      </c>
    </row>
    <row r="4906" spans="1:58" x14ac:dyDescent="0.25">
      <c r="A4906" s="14" t="s">
        <v>23571</v>
      </c>
      <c r="B4906" s="14" t="s">
        <v>23572</v>
      </c>
      <c r="C4906" s="14" t="s">
        <v>23573</v>
      </c>
      <c r="D4906" s="14" t="s">
        <v>4409</v>
      </c>
      <c r="E4906" s="14" t="s">
        <v>18662</v>
      </c>
      <c r="G4906" s="14" t="s">
        <v>4815</v>
      </c>
      <c r="M4906" s="14" t="s">
        <v>39</v>
      </c>
      <c r="N4906" s="14" t="s">
        <v>39</v>
      </c>
      <c r="BF4906" s="2" t="str">
        <f>VLOOKUP(M4906,'[1]mã win'!G:K,5,0)</f>
        <v>N</v>
      </c>
    </row>
    <row r="4907" spans="1:58" x14ac:dyDescent="0.25">
      <c r="A4907" s="14" t="s">
        <v>23574</v>
      </c>
      <c r="B4907" s="14" t="s">
        <v>23575</v>
      </c>
      <c r="C4907" s="14" t="s">
        <v>23576</v>
      </c>
      <c r="D4907" s="14" t="s">
        <v>27</v>
      </c>
      <c r="E4907" s="14" t="s">
        <v>27</v>
      </c>
      <c r="G4907" s="14" t="s">
        <v>6977</v>
      </c>
      <c r="M4907" s="14" t="s">
        <v>854</v>
      </c>
      <c r="N4907" s="14" t="s">
        <v>854</v>
      </c>
      <c r="BF4907" s="2" t="str">
        <f>VLOOKUP(M4907,'[1]mã win'!G:K,5,0)</f>
        <v>B</v>
      </c>
    </row>
    <row r="4908" spans="1:58" x14ac:dyDescent="0.25">
      <c r="A4908" s="14" t="s">
        <v>23577</v>
      </c>
      <c r="B4908" s="14" t="s">
        <v>23578</v>
      </c>
      <c r="C4908" s="14" t="s">
        <v>23579</v>
      </c>
      <c r="D4908" s="14" t="s">
        <v>17006</v>
      </c>
      <c r="E4908" s="14" t="s">
        <v>27</v>
      </c>
      <c r="G4908" s="14" t="s">
        <v>6977</v>
      </c>
      <c r="M4908" s="14" t="s">
        <v>7849</v>
      </c>
      <c r="N4908" s="14" t="s">
        <v>7849</v>
      </c>
      <c r="BF4908" s="2" t="str">
        <f>VLOOKUP(M4908,'[1]mã win'!G:K,5,0)</f>
        <v>B</v>
      </c>
    </row>
    <row r="4909" spans="1:58" x14ac:dyDescent="0.25">
      <c r="A4909" s="14" t="s">
        <v>23580</v>
      </c>
      <c r="B4909" s="14" t="s">
        <v>23581</v>
      </c>
      <c r="C4909" s="14" t="s">
        <v>23582</v>
      </c>
      <c r="D4909" s="14" t="s">
        <v>27</v>
      </c>
      <c r="E4909" s="14" t="s">
        <v>27</v>
      </c>
      <c r="G4909" s="14" t="s">
        <v>6977</v>
      </c>
      <c r="M4909" s="14" t="s">
        <v>792</v>
      </c>
      <c r="N4909" s="14" t="s">
        <v>792</v>
      </c>
      <c r="BF4909" s="2" t="str">
        <f>VLOOKUP(M4909,'[1]mã win'!G:K,5,0)</f>
        <v>B</v>
      </c>
    </row>
    <row r="4910" spans="1:58" x14ac:dyDescent="0.25">
      <c r="A4910" s="14" t="s">
        <v>23583</v>
      </c>
      <c r="B4910" s="14" t="s">
        <v>23584</v>
      </c>
      <c r="C4910" s="14" t="s">
        <v>23585</v>
      </c>
      <c r="D4910" s="14" t="s">
        <v>27</v>
      </c>
      <c r="E4910" s="14" t="s">
        <v>1173</v>
      </c>
      <c r="G4910" s="14" t="s">
        <v>6977</v>
      </c>
      <c r="M4910" s="14" t="s">
        <v>25</v>
      </c>
      <c r="N4910" s="14" t="s">
        <v>25</v>
      </c>
      <c r="BF4910" s="2" t="str">
        <f>VLOOKUP(M4910,'[1]mã win'!G:K,5,0)</f>
        <v>B</v>
      </c>
    </row>
    <row r="4911" spans="1:58" x14ac:dyDescent="0.25">
      <c r="A4911" s="14" t="s">
        <v>23586</v>
      </c>
      <c r="B4911" s="14" t="s">
        <v>23587</v>
      </c>
      <c r="C4911" s="14" t="s">
        <v>23588</v>
      </c>
      <c r="D4911" s="14" t="s">
        <v>27</v>
      </c>
      <c r="E4911" s="14" t="s">
        <v>23589</v>
      </c>
      <c r="G4911" s="14" t="s">
        <v>6977</v>
      </c>
      <c r="M4911" s="14" t="s">
        <v>871</v>
      </c>
      <c r="N4911" s="14" t="s">
        <v>871</v>
      </c>
      <c r="BF4911" s="2" t="str">
        <f>VLOOKUP(M4911,'[1]mã win'!G:K,5,0)</f>
        <v>B</v>
      </c>
    </row>
    <row r="4912" spans="1:58" x14ac:dyDescent="0.25">
      <c r="A4912" s="14" t="s">
        <v>23590</v>
      </c>
      <c r="B4912" s="14" t="s">
        <v>23591</v>
      </c>
      <c r="C4912" s="14" t="s">
        <v>23592</v>
      </c>
      <c r="D4912" s="14" t="s">
        <v>23593</v>
      </c>
      <c r="E4912" s="14" t="s">
        <v>2786</v>
      </c>
      <c r="G4912" s="14" t="s">
        <v>6977</v>
      </c>
      <c r="M4912" s="14" t="s">
        <v>871</v>
      </c>
      <c r="N4912" s="14" t="s">
        <v>871</v>
      </c>
      <c r="BF4912" s="2" t="str">
        <f>VLOOKUP(M4912,'[1]mã win'!G:K,5,0)</f>
        <v>B</v>
      </c>
    </row>
    <row r="4913" spans="1:58" x14ac:dyDescent="0.25">
      <c r="A4913" s="14" t="s">
        <v>23594</v>
      </c>
      <c r="B4913" s="14" t="s">
        <v>23595</v>
      </c>
      <c r="C4913" s="14" t="s">
        <v>16978</v>
      </c>
      <c r="D4913" s="14" t="s">
        <v>16979</v>
      </c>
      <c r="E4913" s="14" t="s">
        <v>13001</v>
      </c>
      <c r="G4913" s="14" t="s">
        <v>4815</v>
      </c>
      <c r="M4913" s="14" t="s">
        <v>39</v>
      </c>
      <c r="N4913" s="14" t="s">
        <v>39</v>
      </c>
      <c r="BF4913" s="2" t="str">
        <f>VLOOKUP(M4913,'[1]mã win'!G:K,5,0)</f>
        <v>N</v>
      </c>
    </row>
    <row r="4914" spans="1:58" x14ac:dyDescent="0.25">
      <c r="A4914" s="14" t="s">
        <v>23596</v>
      </c>
      <c r="B4914" s="14" t="s">
        <v>23597</v>
      </c>
      <c r="C4914" s="14" t="s">
        <v>23598</v>
      </c>
      <c r="D4914" s="14" t="s">
        <v>23599</v>
      </c>
      <c r="E4914" s="14" t="s">
        <v>27</v>
      </c>
      <c r="G4914" s="14" t="s">
        <v>6977</v>
      </c>
      <c r="M4914" s="14" t="s">
        <v>5698</v>
      </c>
      <c r="N4914" s="14" t="s">
        <v>5698</v>
      </c>
      <c r="BF4914" s="2" t="str">
        <f>VLOOKUP(M4914,'[1]mã win'!G:K,5,0)</f>
        <v>B</v>
      </c>
    </row>
    <row r="4915" spans="1:58" x14ac:dyDescent="0.25">
      <c r="A4915" s="14" t="s">
        <v>23600</v>
      </c>
      <c r="B4915" s="14" t="s">
        <v>23601</v>
      </c>
      <c r="C4915" s="14" t="s">
        <v>23602</v>
      </c>
      <c r="D4915" s="14" t="s">
        <v>23603</v>
      </c>
      <c r="E4915" s="14" t="s">
        <v>251</v>
      </c>
      <c r="G4915" s="14" t="s">
        <v>6977</v>
      </c>
      <c r="M4915" s="14" t="s">
        <v>25</v>
      </c>
      <c r="N4915" s="14" t="s">
        <v>25</v>
      </c>
      <c r="BF4915" s="2" t="str">
        <f>VLOOKUP(M4915,'[1]mã win'!G:K,5,0)</f>
        <v>B</v>
      </c>
    </row>
    <row r="4916" spans="1:58" x14ac:dyDescent="0.25">
      <c r="A4916" s="14" t="s">
        <v>23604</v>
      </c>
      <c r="B4916" s="14" t="s">
        <v>23605</v>
      </c>
      <c r="C4916" s="14" t="s">
        <v>23606</v>
      </c>
      <c r="D4916" s="14" t="s">
        <v>15729</v>
      </c>
      <c r="E4916" s="14" t="s">
        <v>945</v>
      </c>
      <c r="G4916" s="14" t="s">
        <v>6977</v>
      </c>
      <c r="M4916" s="14" t="s">
        <v>25</v>
      </c>
      <c r="N4916" s="14" t="s">
        <v>25</v>
      </c>
      <c r="BF4916" s="2" t="str">
        <f>VLOOKUP(M4916,'[1]mã win'!G:K,5,0)</f>
        <v>B</v>
      </c>
    </row>
    <row r="4917" spans="1:58" x14ac:dyDescent="0.25">
      <c r="A4917" s="14" t="s">
        <v>23607</v>
      </c>
      <c r="B4917" s="14" t="s">
        <v>23608</v>
      </c>
      <c r="C4917" s="14" t="s">
        <v>23609</v>
      </c>
      <c r="D4917" s="14" t="s">
        <v>27</v>
      </c>
      <c r="E4917" s="14" t="s">
        <v>27</v>
      </c>
      <c r="G4917" s="14" t="s">
        <v>4815</v>
      </c>
      <c r="M4917" s="14" t="s">
        <v>4775</v>
      </c>
      <c r="N4917" s="14" t="s">
        <v>4775</v>
      </c>
      <c r="BF4917" s="2" t="str">
        <f>VLOOKUP(M4917,'[1]mã win'!G:K,5,0)</f>
        <v>N</v>
      </c>
    </row>
    <row r="4918" spans="1:58" x14ac:dyDescent="0.25">
      <c r="A4918" s="14" t="s">
        <v>23610</v>
      </c>
      <c r="B4918" s="14" t="s">
        <v>23611</v>
      </c>
      <c r="C4918" s="14" t="s">
        <v>23612</v>
      </c>
      <c r="D4918" s="14" t="s">
        <v>27</v>
      </c>
      <c r="E4918" s="14" t="s">
        <v>23613</v>
      </c>
      <c r="G4918" s="14" t="s">
        <v>6977</v>
      </c>
      <c r="M4918" s="14" t="s">
        <v>871</v>
      </c>
      <c r="N4918" s="14" t="s">
        <v>871</v>
      </c>
      <c r="BF4918" s="2" t="str">
        <f>VLOOKUP(M4918,'[1]mã win'!G:K,5,0)</f>
        <v>B</v>
      </c>
    </row>
    <row r="4919" spans="1:58" x14ac:dyDescent="0.25">
      <c r="A4919" s="14" t="s">
        <v>23614</v>
      </c>
      <c r="B4919" s="14" t="s">
        <v>23615</v>
      </c>
      <c r="C4919" s="14" t="s">
        <v>23616</v>
      </c>
      <c r="D4919" s="14" t="s">
        <v>23617</v>
      </c>
      <c r="E4919" s="14" t="s">
        <v>27</v>
      </c>
      <c r="G4919" s="14" t="s">
        <v>6977</v>
      </c>
      <c r="M4919" s="14" t="s">
        <v>1116</v>
      </c>
      <c r="N4919" s="14" t="s">
        <v>1116</v>
      </c>
      <c r="BF4919" s="2" t="str">
        <f>VLOOKUP(M4919,'[1]mã win'!G:K,5,0)</f>
        <v>B</v>
      </c>
    </row>
    <row r="4920" spans="1:58" x14ac:dyDescent="0.25">
      <c r="A4920" s="14" t="s">
        <v>23618</v>
      </c>
      <c r="B4920" s="14" t="s">
        <v>23619</v>
      </c>
      <c r="C4920" s="14" t="s">
        <v>23620</v>
      </c>
      <c r="D4920" s="14" t="s">
        <v>1608</v>
      </c>
      <c r="E4920" s="14" t="s">
        <v>251</v>
      </c>
      <c r="G4920" s="14" t="s">
        <v>6977</v>
      </c>
      <c r="M4920" s="14" t="s">
        <v>25</v>
      </c>
      <c r="N4920" s="14" t="s">
        <v>25</v>
      </c>
      <c r="BF4920" s="2" t="str">
        <f>VLOOKUP(M4920,'[1]mã win'!G:K,5,0)</f>
        <v>B</v>
      </c>
    </row>
    <row r="4921" spans="1:58" x14ac:dyDescent="0.25">
      <c r="A4921" s="14" t="s">
        <v>23621</v>
      </c>
      <c r="B4921" s="14" t="s">
        <v>23622</v>
      </c>
      <c r="C4921" s="14" t="s">
        <v>23623</v>
      </c>
      <c r="D4921" s="14" t="s">
        <v>581</v>
      </c>
      <c r="E4921" s="14" t="s">
        <v>305</v>
      </c>
      <c r="G4921" s="14" t="s">
        <v>4815</v>
      </c>
      <c r="M4921" s="14" t="s">
        <v>39</v>
      </c>
      <c r="N4921" s="14" t="s">
        <v>39</v>
      </c>
      <c r="BF4921" s="2" t="str">
        <f>VLOOKUP(M4921,'[1]mã win'!G:K,5,0)</f>
        <v>N</v>
      </c>
    </row>
    <row r="4922" spans="1:58" x14ac:dyDescent="0.25">
      <c r="A4922" s="14" t="s">
        <v>23624</v>
      </c>
      <c r="B4922" s="14" t="s">
        <v>23625</v>
      </c>
      <c r="C4922" s="14" t="s">
        <v>23626</v>
      </c>
      <c r="D4922" s="14" t="s">
        <v>1745</v>
      </c>
      <c r="E4922" s="14" t="s">
        <v>945</v>
      </c>
      <c r="G4922" s="14" t="s">
        <v>6977</v>
      </c>
      <c r="M4922" s="14" t="s">
        <v>25</v>
      </c>
      <c r="N4922" s="14" t="s">
        <v>25</v>
      </c>
      <c r="BF4922" s="2" t="str">
        <f>VLOOKUP(M4922,'[1]mã win'!G:K,5,0)</f>
        <v>B</v>
      </c>
    </row>
    <row r="4923" spans="1:58" x14ac:dyDescent="0.25">
      <c r="A4923" s="14" t="s">
        <v>23627</v>
      </c>
      <c r="B4923" s="14" t="s">
        <v>23628</v>
      </c>
      <c r="C4923" s="14" t="s">
        <v>23629</v>
      </c>
      <c r="D4923" s="14" t="s">
        <v>23630</v>
      </c>
      <c r="E4923" s="14" t="s">
        <v>27</v>
      </c>
      <c r="G4923" s="14" t="s">
        <v>6977</v>
      </c>
      <c r="M4923" s="14" t="s">
        <v>871</v>
      </c>
      <c r="N4923" s="14" t="s">
        <v>871</v>
      </c>
      <c r="BF4923" s="2" t="str">
        <f>VLOOKUP(M4923,'[1]mã win'!G:K,5,0)</f>
        <v>B</v>
      </c>
    </row>
    <row r="4924" spans="1:58" x14ac:dyDescent="0.25">
      <c r="A4924" s="14" t="s">
        <v>23631</v>
      </c>
      <c r="B4924" s="14" t="s">
        <v>23632</v>
      </c>
      <c r="C4924" s="14" t="s">
        <v>23633</v>
      </c>
      <c r="D4924" s="14" t="s">
        <v>23634</v>
      </c>
      <c r="E4924" s="14" t="s">
        <v>23635</v>
      </c>
      <c r="G4924" s="14" t="s">
        <v>6977</v>
      </c>
      <c r="M4924" s="14" t="s">
        <v>871</v>
      </c>
      <c r="N4924" s="14" t="s">
        <v>871</v>
      </c>
      <c r="BF4924" s="2" t="str">
        <f>VLOOKUP(M4924,'[1]mã win'!G:K,5,0)</f>
        <v>B</v>
      </c>
    </row>
    <row r="4925" spans="1:58" x14ac:dyDescent="0.25">
      <c r="A4925" s="14" t="s">
        <v>23636</v>
      </c>
      <c r="B4925" s="14" t="s">
        <v>23637</v>
      </c>
      <c r="C4925" s="14" t="s">
        <v>23638</v>
      </c>
      <c r="D4925" s="14" t="s">
        <v>27</v>
      </c>
      <c r="E4925" s="14" t="s">
        <v>23639</v>
      </c>
      <c r="G4925" s="14" t="s">
        <v>6977</v>
      </c>
      <c r="M4925" s="14" t="s">
        <v>7630</v>
      </c>
      <c r="N4925" s="14" t="s">
        <v>7630</v>
      </c>
      <c r="BF4925" s="2" t="str">
        <f>VLOOKUP(M4925,'[1]mã win'!G:K,5,0)</f>
        <v>B</v>
      </c>
    </row>
    <row r="4926" spans="1:58" x14ac:dyDescent="0.25">
      <c r="A4926" s="14" t="s">
        <v>23640</v>
      </c>
      <c r="B4926" s="14" t="s">
        <v>23641</v>
      </c>
      <c r="C4926" s="14" t="s">
        <v>23642</v>
      </c>
      <c r="D4926" s="14" t="s">
        <v>27</v>
      </c>
      <c r="E4926" s="14" t="s">
        <v>251</v>
      </c>
      <c r="G4926" s="14" t="s">
        <v>6977</v>
      </c>
      <c r="M4926" s="14" t="s">
        <v>25</v>
      </c>
      <c r="N4926" s="14" t="s">
        <v>25</v>
      </c>
      <c r="BF4926" s="2" t="str">
        <f>VLOOKUP(M4926,'[1]mã win'!G:K,5,0)</f>
        <v>B</v>
      </c>
    </row>
    <row r="4927" spans="1:58" x14ac:dyDescent="0.25">
      <c r="A4927" s="14" t="s">
        <v>23643</v>
      </c>
      <c r="B4927" s="14" t="s">
        <v>23644</v>
      </c>
      <c r="C4927" s="14" t="s">
        <v>23645</v>
      </c>
      <c r="D4927" s="14" t="s">
        <v>27</v>
      </c>
      <c r="E4927" s="14" t="s">
        <v>23646</v>
      </c>
      <c r="G4927" s="14" t="s">
        <v>6977</v>
      </c>
      <c r="M4927" s="14" t="s">
        <v>5698</v>
      </c>
      <c r="N4927" s="14" t="s">
        <v>5698</v>
      </c>
      <c r="BF4927" s="2" t="str">
        <f>VLOOKUP(M4927,'[1]mã win'!G:K,5,0)</f>
        <v>B</v>
      </c>
    </row>
    <row r="4928" spans="1:58" x14ac:dyDescent="0.25">
      <c r="A4928" s="14" t="s">
        <v>23647</v>
      </c>
      <c r="B4928" s="14" t="s">
        <v>23648</v>
      </c>
      <c r="C4928" s="14" t="s">
        <v>18675</v>
      </c>
      <c r="D4928" s="14" t="s">
        <v>5614</v>
      </c>
      <c r="E4928" s="14" t="s">
        <v>305</v>
      </c>
      <c r="G4928" s="14" t="s">
        <v>4815</v>
      </c>
      <c r="M4928" s="14" t="s">
        <v>39</v>
      </c>
      <c r="N4928" s="14" t="s">
        <v>39</v>
      </c>
      <c r="BF4928" s="2" t="str">
        <f>VLOOKUP(M4928,'[1]mã win'!G:K,5,0)</f>
        <v>N</v>
      </c>
    </row>
    <row r="4929" spans="1:58" x14ac:dyDescent="0.25">
      <c r="A4929" s="14" t="s">
        <v>23649</v>
      </c>
      <c r="B4929" s="14" t="s">
        <v>23650</v>
      </c>
      <c r="C4929" s="14" t="s">
        <v>23651</v>
      </c>
      <c r="D4929" s="14" t="s">
        <v>23652</v>
      </c>
      <c r="E4929" s="14" t="s">
        <v>27</v>
      </c>
      <c r="G4929" s="14" t="s">
        <v>6977</v>
      </c>
      <c r="M4929" s="14" t="s">
        <v>25</v>
      </c>
      <c r="N4929" s="14" t="s">
        <v>25</v>
      </c>
      <c r="BF4929" s="2" t="str">
        <f>VLOOKUP(M4929,'[1]mã win'!G:K,5,0)</f>
        <v>B</v>
      </c>
    </row>
    <row r="4930" spans="1:58" x14ac:dyDescent="0.25">
      <c r="A4930" s="14" t="s">
        <v>23653</v>
      </c>
      <c r="B4930" s="14" t="s">
        <v>23654</v>
      </c>
      <c r="C4930" s="14" t="s">
        <v>23655</v>
      </c>
      <c r="D4930" s="14" t="s">
        <v>23656</v>
      </c>
      <c r="E4930" s="14" t="s">
        <v>27</v>
      </c>
      <c r="G4930" s="14" t="s">
        <v>6977</v>
      </c>
      <c r="M4930" s="14" t="s">
        <v>15287</v>
      </c>
      <c r="N4930" s="14" t="s">
        <v>15287</v>
      </c>
      <c r="BF4930" s="2" t="str">
        <f>VLOOKUP(M4930,'[1]mã win'!G:K,5,0)</f>
        <v>B</v>
      </c>
    </row>
    <row r="4931" spans="1:58" x14ac:dyDescent="0.25">
      <c r="A4931" s="14" t="s">
        <v>23657</v>
      </c>
      <c r="B4931" s="14" t="s">
        <v>23658</v>
      </c>
      <c r="C4931" s="14" t="s">
        <v>23659</v>
      </c>
      <c r="D4931" s="14" t="s">
        <v>27</v>
      </c>
      <c r="E4931" s="14" t="s">
        <v>1078</v>
      </c>
      <c r="G4931" s="14" t="s">
        <v>6977</v>
      </c>
      <c r="M4931" s="14" t="s">
        <v>25</v>
      </c>
      <c r="N4931" s="14" t="s">
        <v>25</v>
      </c>
      <c r="BF4931" s="2" t="str">
        <f>VLOOKUP(M4931,'[1]mã win'!G:K,5,0)</f>
        <v>B</v>
      </c>
    </row>
    <row r="4932" spans="1:58" x14ac:dyDescent="0.25">
      <c r="A4932" s="14" t="s">
        <v>23660</v>
      </c>
      <c r="B4932" s="14" t="s">
        <v>23661</v>
      </c>
      <c r="C4932" s="14" t="s">
        <v>23662</v>
      </c>
      <c r="D4932" s="14" t="s">
        <v>27</v>
      </c>
      <c r="E4932" s="14" t="s">
        <v>23663</v>
      </c>
      <c r="G4932" s="14" t="s">
        <v>6977</v>
      </c>
      <c r="M4932" s="14" t="s">
        <v>792</v>
      </c>
      <c r="N4932" s="14" t="s">
        <v>792</v>
      </c>
      <c r="BF4932" s="2" t="str">
        <f>VLOOKUP(M4932,'[1]mã win'!G:K,5,0)</f>
        <v>B</v>
      </c>
    </row>
    <row r="4933" spans="1:58" x14ac:dyDescent="0.25">
      <c r="A4933" s="14" t="s">
        <v>23664</v>
      </c>
      <c r="B4933" s="14" t="s">
        <v>23665</v>
      </c>
      <c r="C4933" s="14" t="s">
        <v>23666</v>
      </c>
      <c r="D4933" s="14" t="s">
        <v>5563</v>
      </c>
      <c r="E4933" s="14" t="s">
        <v>15951</v>
      </c>
      <c r="G4933" s="14" t="s">
        <v>4815</v>
      </c>
      <c r="M4933" s="14" t="s">
        <v>39</v>
      </c>
      <c r="N4933" s="14" t="s">
        <v>39</v>
      </c>
      <c r="BF4933" s="2" t="str">
        <f>VLOOKUP(M4933,'[1]mã win'!G:K,5,0)</f>
        <v>N</v>
      </c>
    </row>
    <row r="4934" spans="1:58" x14ac:dyDescent="0.25">
      <c r="A4934" s="14" t="s">
        <v>23667</v>
      </c>
      <c r="B4934" s="14" t="s">
        <v>23668</v>
      </c>
      <c r="C4934" s="14" t="s">
        <v>23669</v>
      </c>
      <c r="D4934" s="14" t="s">
        <v>800</v>
      </c>
      <c r="E4934" s="14" t="s">
        <v>27</v>
      </c>
      <c r="G4934" s="14" t="s">
        <v>4815</v>
      </c>
      <c r="M4934" s="14" t="s">
        <v>528</v>
      </c>
      <c r="N4934" s="14" t="s">
        <v>528</v>
      </c>
      <c r="BF4934" s="2" t="str">
        <f>VLOOKUP(M4934,'[1]mã win'!G:K,5,0)</f>
        <v>N</v>
      </c>
    </row>
    <row r="4935" spans="1:58" x14ac:dyDescent="0.25">
      <c r="A4935" s="14" t="s">
        <v>23670</v>
      </c>
      <c r="B4935" s="14" t="s">
        <v>23671</v>
      </c>
      <c r="C4935" s="14" t="s">
        <v>23672</v>
      </c>
      <c r="D4935" s="14" t="s">
        <v>27</v>
      </c>
      <c r="E4935" s="14" t="s">
        <v>2278</v>
      </c>
      <c r="G4935" s="14" t="s">
        <v>6977</v>
      </c>
      <c r="M4935" s="14" t="s">
        <v>25</v>
      </c>
      <c r="N4935" s="14" t="s">
        <v>25</v>
      </c>
      <c r="BF4935" s="2" t="str">
        <f>VLOOKUP(M4935,'[1]mã win'!G:K,5,0)</f>
        <v>B</v>
      </c>
    </row>
    <row r="4936" spans="1:58" x14ac:dyDescent="0.25">
      <c r="A4936" s="14" t="s">
        <v>23673</v>
      </c>
      <c r="B4936" s="14" t="s">
        <v>23674</v>
      </c>
      <c r="C4936" s="14" t="s">
        <v>16942</v>
      </c>
      <c r="D4936" s="14" t="s">
        <v>16943</v>
      </c>
      <c r="E4936" s="14" t="s">
        <v>17518</v>
      </c>
      <c r="G4936" s="14" t="s">
        <v>4815</v>
      </c>
      <c r="M4936" s="14" t="s">
        <v>39</v>
      </c>
      <c r="N4936" s="14" t="s">
        <v>39</v>
      </c>
      <c r="BF4936" s="2" t="str">
        <f>VLOOKUP(M4936,'[1]mã win'!G:K,5,0)</f>
        <v>N</v>
      </c>
    </row>
    <row r="4937" spans="1:58" x14ac:dyDescent="0.25">
      <c r="A4937" s="14" t="s">
        <v>23675</v>
      </c>
      <c r="B4937" s="14" t="s">
        <v>23676</v>
      </c>
      <c r="C4937" s="14" t="s">
        <v>23677</v>
      </c>
      <c r="D4937" s="14" t="s">
        <v>4</v>
      </c>
      <c r="E4937" s="14" t="s">
        <v>27</v>
      </c>
      <c r="G4937" s="14" t="s">
        <v>6977</v>
      </c>
      <c r="M4937" s="14" t="s">
        <v>7924</v>
      </c>
      <c r="N4937" s="14" t="s">
        <v>7924</v>
      </c>
      <c r="BF4937" s="2" t="str">
        <f>VLOOKUP(M4937,'[1]mã win'!G:K,5,0)</f>
        <v>B</v>
      </c>
    </row>
    <row r="4938" spans="1:58" x14ac:dyDescent="0.25">
      <c r="A4938" s="14" t="s">
        <v>23678</v>
      </c>
      <c r="B4938" s="14" t="s">
        <v>23679</v>
      </c>
      <c r="C4938" s="14" t="s">
        <v>23680</v>
      </c>
      <c r="D4938" s="14" t="s">
        <v>16074</v>
      </c>
      <c r="E4938" s="14" t="s">
        <v>10614</v>
      </c>
      <c r="G4938" s="14" t="s">
        <v>6977</v>
      </c>
      <c r="M4938" s="14" t="s">
        <v>25</v>
      </c>
      <c r="N4938" s="14" t="s">
        <v>25</v>
      </c>
      <c r="BF4938" s="2" t="str">
        <f>VLOOKUP(M4938,'[1]mã win'!G:K,5,0)</f>
        <v>B</v>
      </c>
    </row>
    <row r="4939" spans="1:58" x14ac:dyDescent="0.25">
      <c r="A4939" s="14" t="s">
        <v>23681</v>
      </c>
      <c r="B4939" s="14" t="s">
        <v>23682</v>
      </c>
      <c r="C4939" s="14" t="s">
        <v>23683</v>
      </c>
      <c r="D4939" s="14" t="s">
        <v>5369</v>
      </c>
      <c r="E4939" s="14" t="s">
        <v>27</v>
      </c>
      <c r="G4939" s="14" t="s">
        <v>6977</v>
      </c>
      <c r="M4939" s="14" t="s">
        <v>854</v>
      </c>
      <c r="N4939" s="14" t="s">
        <v>854</v>
      </c>
      <c r="BF4939" s="2" t="str">
        <f>VLOOKUP(M4939,'[1]mã win'!G:K,5,0)</f>
        <v>B</v>
      </c>
    </row>
    <row r="4940" spans="1:58" x14ac:dyDescent="0.25">
      <c r="A4940" s="14" t="s">
        <v>23684</v>
      </c>
      <c r="B4940" s="14" t="s">
        <v>23685</v>
      </c>
      <c r="C4940" s="14" t="s">
        <v>23686</v>
      </c>
      <c r="D4940" s="14" t="s">
        <v>27</v>
      </c>
      <c r="E4940" s="14" t="s">
        <v>305</v>
      </c>
      <c r="G4940" s="14" t="s">
        <v>4815</v>
      </c>
      <c r="M4940" s="14" t="s">
        <v>39</v>
      </c>
      <c r="N4940" s="14" t="s">
        <v>39</v>
      </c>
      <c r="BF4940" s="2" t="str">
        <f>VLOOKUP(M4940,'[1]mã win'!G:K,5,0)</f>
        <v>N</v>
      </c>
    </row>
    <row r="4941" spans="1:58" x14ac:dyDescent="0.25">
      <c r="A4941" s="14" t="s">
        <v>23687</v>
      </c>
      <c r="B4941" s="14" t="s">
        <v>23688</v>
      </c>
      <c r="C4941" s="14" t="s">
        <v>23689</v>
      </c>
      <c r="D4941" s="14" t="s">
        <v>23690</v>
      </c>
      <c r="E4941" s="14" t="s">
        <v>27</v>
      </c>
      <c r="G4941" s="14" t="s">
        <v>4815</v>
      </c>
      <c r="M4941" s="14" t="s">
        <v>760</v>
      </c>
      <c r="N4941" s="14" t="s">
        <v>760</v>
      </c>
      <c r="BF4941" s="2" t="str">
        <f>VLOOKUP(M4941,'[1]mã win'!G:K,5,0)</f>
        <v>N</v>
      </c>
    </row>
    <row r="4942" spans="1:58" x14ac:dyDescent="0.25">
      <c r="A4942" s="14" t="s">
        <v>23691</v>
      </c>
      <c r="B4942" s="14" t="s">
        <v>23692</v>
      </c>
      <c r="C4942" s="14" t="s">
        <v>23693</v>
      </c>
      <c r="D4942" s="14" t="s">
        <v>16534</v>
      </c>
      <c r="E4942" s="14" t="s">
        <v>4479</v>
      </c>
      <c r="G4942" s="14" t="s">
        <v>4815</v>
      </c>
      <c r="M4942" s="14" t="s">
        <v>39</v>
      </c>
      <c r="N4942" s="14" t="s">
        <v>39</v>
      </c>
      <c r="BF4942" s="2" t="str">
        <f>VLOOKUP(M4942,'[1]mã win'!G:K,5,0)</f>
        <v>N</v>
      </c>
    </row>
    <row r="4943" spans="1:58" x14ac:dyDescent="0.25">
      <c r="A4943" s="14" t="s">
        <v>23694</v>
      </c>
      <c r="B4943" s="14" t="s">
        <v>23695</v>
      </c>
      <c r="C4943" s="14" t="s">
        <v>23696</v>
      </c>
      <c r="D4943" s="14" t="s">
        <v>1556</v>
      </c>
      <c r="E4943" s="14" t="s">
        <v>27</v>
      </c>
      <c r="G4943" s="14" t="s">
        <v>4815</v>
      </c>
      <c r="M4943" s="14" t="s">
        <v>548</v>
      </c>
      <c r="N4943" s="14" t="s">
        <v>548</v>
      </c>
      <c r="BF4943" s="2" t="str">
        <f>VLOOKUP(M4943,'[1]mã win'!G:K,5,0)</f>
        <v>N</v>
      </c>
    </row>
    <row r="4944" spans="1:58" x14ac:dyDescent="0.25">
      <c r="A4944" s="14" t="s">
        <v>23697</v>
      </c>
      <c r="B4944" s="14" t="s">
        <v>23698</v>
      </c>
      <c r="C4944" s="14" t="s">
        <v>23699</v>
      </c>
      <c r="D4944" s="14" t="s">
        <v>27</v>
      </c>
      <c r="E4944" s="14" t="s">
        <v>23700</v>
      </c>
      <c r="G4944" s="14" t="s">
        <v>6977</v>
      </c>
      <c r="M4944" s="14" t="s">
        <v>260</v>
      </c>
      <c r="N4944" s="14" t="s">
        <v>260</v>
      </c>
      <c r="BF4944" s="2" t="str">
        <f>VLOOKUP(M4944,'[1]mã win'!G:K,5,0)</f>
        <v>B</v>
      </c>
    </row>
    <row r="4945" spans="1:58" x14ac:dyDescent="0.25">
      <c r="A4945" s="14" t="s">
        <v>23701</v>
      </c>
      <c r="B4945" s="14" t="s">
        <v>23702</v>
      </c>
      <c r="C4945" s="14" t="s">
        <v>23703</v>
      </c>
      <c r="D4945" s="14" t="s">
        <v>27</v>
      </c>
      <c r="E4945" s="14" t="s">
        <v>23704</v>
      </c>
      <c r="G4945" s="14" t="s">
        <v>6977</v>
      </c>
      <c r="M4945" s="14" t="s">
        <v>5685</v>
      </c>
      <c r="N4945" s="14" t="s">
        <v>5685</v>
      </c>
      <c r="BF4945" s="2" t="str">
        <f>VLOOKUP(M4945,'[1]mã win'!G:K,5,0)</f>
        <v>B</v>
      </c>
    </row>
    <row r="4946" spans="1:58" x14ac:dyDescent="0.25">
      <c r="A4946" s="14" t="s">
        <v>23705</v>
      </c>
      <c r="B4946" s="14" t="s">
        <v>23706</v>
      </c>
      <c r="C4946" s="14" t="s">
        <v>23707</v>
      </c>
      <c r="D4946" s="14" t="s">
        <v>16108</v>
      </c>
      <c r="E4946" s="14" t="s">
        <v>9720</v>
      </c>
      <c r="G4946" s="14" t="s">
        <v>6977</v>
      </c>
      <c r="M4946" s="14" t="s">
        <v>25</v>
      </c>
      <c r="N4946" s="14" t="s">
        <v>25</v>
      </c>
      <c r="BF4946" s="2" t="str">
        <f>VLOOKUP(M4946,'[1]mã win'!G:K,5,0)</f>
        <v>B</v>
      </c>
    </row>
    <row r="4947" spans="1:58" x14ac:dyDescent="0.25">
      <c r="A4947" s="14" t="s">
        <v>23708</v>
      </c>
      <c r="B4947" s="14" t="s">
        <v>23709</v>
      </c>
      <c r="C4947" s="14" t="s">
        <v>23710</v>
      </c>
      <c r="D4947" s="14" t="s">
        <v>23711</v>
      </c>
      <c r="E4947" s="14" t="s">
        <v>23712</v>
      </c>
      <c r="G4947" s="14" t="s">
        <v>4815</v>
      </c>
      <c r="M4947" s="14" t="s">
        <v>5496</v>
      </c>
      <c r="N4947" s="14" t="s">
        <v>5496</v>
      </c>
      <c r="BF4947" s="2" t="str">
        <f>VLOOKUP(M4947,'[1]mã win'!G:K,5,0)</f>
        <v>N</v>
      </c>
    </row>
    <row r="4948" spans="1:58" x14ac:dyDescent="0.25">
      <c r="A4948" s="14" t="s">
        <v>23713</v>
      </c>
      <c r="B4948" s="14" t="s">
        <v>23714</v>
      </c>
      <c r="C4948" s="14" t="s">
        <v>23715</v>
      </c>
      <c r="D4948" s="14" t="s">
        <v>27</v>
      </c>
      <c r="E4948" s="14" t="s">
        <v>23716</v>
      </c>
      <c r="G4948" s="14" t="s">
        <v>6977</v>
      </c>
      <c r="M4948" s="14" t="s">
        <v>7849</v>
      </c>
      <c r="N4948" s="14" t="s">
        <v>7849</v>
      </c>
      <c r="BF4948" s="2" t="str">
        <f>VLOOKUP(M4948,'[1]mã win'!G:K,5,0)</f>
        <v>B</v>
      </c>
    </row>
    <row r="4949" spans="1:58" x14ac:dyDescent="0.25">
      <c r="A4949" s="14" t="s">
        <v>23717</v>
      </c>
      <c r="B4949" s="14" t="s">
        <v>23718</v>
      </c>
      <c r="C4949" s="14" t="s">
        <v>23719</v>
      </c>
      <c r="D4949" s="14" t="s">
        <v>27</v>
      </c>
      <c r="E4949" s="14" t="s">
        <v>23716</v>
      </c>
      <c r="G4949" s="14" t="s">
        <v>6977</v>
      </c>
      <c r="M4949" s="14" t="s">
        <v>7849</v>
      </c>
      <c r="N4949" s="14" t="s">
        <v>7849</v>
      </c>
      <c r="BF4949" s="2" t="str">
        <f>VLOOKUP(M4949,'[1]mã win'!G:K,5,0)</f>
        <v>B</v>
      </c>
    </row>
    <row r="4950" spans="1:58" x14ac:dyDescent="0.25">
      <c r="A4950" s="14" t="s">
        <v>23720</v>
      </c>
      <c r="B4950" s="14" t="s">
        <v>23721</v>
      </c>
      <c r="C4950" s="14" t="s">
        <v>23722</v>
      </c>
      <c r="D4950" s="14" t="s">
        <v>27</v>
      </c>
      <c r="E4950" s="14" t="s">
        <v>769</v>
      </c>
      <c r="G4950" s="14" t="s">
        <v>4815</v>
      </c>
      <c r="M4950" s="14" t="s">
        <v>294</v>
      </c>
      <c r="N4950" s="14" t="s">
        <v>294</v>
      </c>
      <c r="BF4950" s="2" t="str">
        <f>VLOOKUP(M4950,'[1]mã win'!G:K,5,0)</f>
        <v>N</v>
      </c>
    </row>
    <row r="4951" spans="1:58" x14ac:dyDescent="0.25">
      <c r="A4951" s="14" t="s">
        <v>23723</v>
      </c>
      <c r="B4951" s="14" t="s">
        <v>23724</v>
      </c>
      <c r="C4951" s="14" t="s">
        <v>23725</v>
      </c>
      <c r="D4951" s="14" t="s">
        <v>12119</v>
      </c>
      <c r="E4951" s="14" t="s">
        <v>27</v>
      </c>
      <c r="G4951" s="14" t="s">
        <v>6977</v>
      </c>
      <c r="M4951" s="14" t="s">
        <v>1329</v>
      </c>
      <c r="N4951" s="14" t="s">
        <v>1329</v>
      </c>
      <c r="BF4951" s="2" t="str">
        <f>VLOOKUP(M4951,'[1]mã win'!G:K,5,0)</f>
        <v>B</v>
      </c>
    </row>
    <row r="4952" spans="1:58" x14ac:dyDescent="0.25">
      <c r="A4952" s="14" t="s">
        <v>23726</v>
      </c>
      <c r="B4952" s="14" t="s">
        <v>23727</v>
      </c>
      <c r="C4952" s="14" t="s">
        <v>23728</v>
      </c>
      <c r="D4952" s="14" t="s">
        <v>27</v>
      </c>
      <c r="E4952" s="14" t="s">
        <v>23729</v>
      </c>
      <c r="G4952" s="14" t="s">
        <v>6977</v>
      </c>
      <c r="M4952" s="14" t="s">
        <v>5319</v>
      </c>
      <c r="N4952" s="14" t="s">
        <v>5319</v>
      </c>
      <c r="BF4952" s="2" t="str">
        <f>VLOOKUP(M4952,'[1]mã win'!G:K,5,0)</f>
        <v>B</v>
      </c>
    </row>
    <row r="4953" spans="1:58" x14ac:dyDescent="0.25">
      <c r="A4953" s="14" t="s">
        <v>23730</v>
      </c>
      <c r="B4953" s="14" t="s">
        <v>23731</v>
      </c>
      <c r="C4953" s="14" t="s">
        <v>23732</v>
      </c>
      <c r="D4953" s="14" t="s">
        <v>22986</v>
      </c>
      <c r="E4953" s="14" t="s">
        <v>840</v>
      </c>
      <c r="G4953" s="14" t="s">
        <v>6977</v>
      </c>
      <c r="M4953" s="14" t="s">
        <v>25</v>
      </c>
      <c r="N4953" s="14" t="s">
        <v>25</v>
      </c>
      <c r="BF4953" s="2" t="str">
        <f>VLOOKUP(M4953,'[1]mã win'!G:K,5,0)</f>
        <v>B</v>
      </c>
    </row>
    <row r="4954" spans="1:58" x14ac:dyDescent="0.25">
      <c r="A4954" s="14" t="s">
        <v>23733</v>
      </c>
      <c r="B4954" s="14" t="s">
        <v>23734</v>
      </c>
      <c r="C4954" s="14" t="s">
        <v>23735</v>
      </c>
      <c r="D4954" s="14" t="s">
        <v>23736</v>
      </c>
      <c r="E4954" s="14" t="s">
        <v>23514</v>
      </c>
      <c r="G4954" s="14" t="s">
        <v>4815</v>
      </c>
      <c r="M4954" s="14" t="s">
        <v>5496</v>
      </c>
      <c r="N4954" s="14" t="s">
        <v>5496</v>
      </c>
      <c r="BF4954" s="2" t="str">
        <f>VLOOKUP(M4954,'[1]mã win'!G:K,5,0)</f>
        <v>N</v>
      </c>
    </row>
    <row r="4955" spans="1:58" x14ac:dyDescent="0.25">
      <c r="A4955" s="14" t="s">
        <v>23737</v>
      </c>
      <c r="B4955" s="14" t="s">
        <v>23738</v>
      </c>
      <c r="C4955" s="14" t="s">
        <v>23739</v>
      </c>
      <c r="D4955" s="14" t="s">
        <v>27</v>
      </c>
      <c r="E4955" s="14" t="s">
        <v>23740</v>
      </c>
      <c r="G4955" s="14" t="s">
        <v>4815</v>
      </c>
      <c r="M4955" s="14" t="s">
        <v>5496</v>
      </c>
      <c r="N4955" s="14" t="s">
        <v>5496</v>
      </c>
      <c r="BF4955" s="2" t="str">
        <f>VLOOKUP(M4955,'[1]mã win'!G:K,5,0)</f>
        <v>N</v>
      </c>
    </row>
    <row r="4956" spans="1:58" x14ac:dyDescent="0.25">
      <c r="A4956" s="14" t="s">
        <v>23741</v>
      </c>
      <c r="B4956" s="14" t="s">
        <v>23742</v>
      </c>
      <c r="C4956" s="14" t="s">
        <v>23743</v>
      </c>
      <c r="D4956" s="14" t="s">
        <v>1195</v>
      </c>
      <c r="E4956" s="14" t="s">
        <v>908</v>
      </c>
      <c r="G4956" s="14" t="s">
        <v>6977</v>
      </c>
      <c r="M4956" s="14" t="s">
        <v>25</v>
      </c>
      <c r="N4956" s="14" t="s">
        <v>25</v>
      </c>
      <c r="BF4956" s="2" t="str">
        <f>VLOOKUP(M4956,'[1]mã win'!G:K,5,0)</f>
        <v>B</v>
      </c>
    </row>
    <row r="4957" spans="1:58" x14ac:dyDescent="0.25">
      <c r="A4957" s="14" t="s">
        <v>23744</v>
      </c>
      <c r="B4957" s="14" t="s">
        <v>23745</v>
      </c>
      <c r="C4957" s="14" t="s">
        <v>23746</v>
      </c>
      <c r="D4957" s="14" t="s">
        <v>23747</v>
      </c>
      <c r="E4957" s="14" t="s">
        <v>23748</v>
      </c>
      <c r="G4957" s="14" t="s">
        <v>4815</v>
      </c>
      <c r="M4957" s="14" t="s">
        <v>5496</v>
      </c>
      <c r="N4957" s="14" t="s">
        <v>5496</v>
      </c>
      <c r="BF4957" s="2" t="str">
        <f>VLOOKUP(M4957,'[1]mã win'!G:K,5,0)</f>
        <v>N</v>
      </c>
    </row>
    <row r="4958" spans="1:58" x14ac:dyDescent="0.25">
      <c r="A4958" s="14" t="s">
        <v>23749</v>
      </c>
      <c r="B4958" s="14" t="s">
        <v>23750</v>
      </c>
      <c r="C4958" s="14" t="s">
        <v>23751</v>
      </c>
      <c r="D4958" s="14" t="s">
        <v>27</v>
      </c>
      <c r="E4958" s="14" t="s">
        <v>23752</v>
      </c>
      <c r="G4958" s="14" t="s">
        <v>4815</v>
      </c>
      <c r="M4958" s="14" t="s">
        <v>803</v>
      </c>
      <c r="N4958" s="14" t="s">
        <v>803</v>
      </c>
      <c r="BF4958" s="2" t="str">
        <f>VLOOKUP(M4958,'[1]mã win'!G:K,5,0)</f>
        <v>N</v>
      </c>
    </row>
    <row r="4959" spans="1:58" x14ac:dyDescent="0.25">
      <c r="A4959" s="14" t="s">
        <v>23753</v>
      </c>
      <c r="B4959" s="14" t="s">
        <v>23754</v>
      </c>
      <c r="C4959" s="14" t="s">
        <v>21754</v>
      </c>
      <c r="D4959" s="14" t="s">
        <v>27</v>
      </c>
      <c r="E4959" s="14" t="s">
        <v>23755</v>
      </c>
      <c r="G4959" s="14" t="s">
        <v>6977</v>
      </c>
      <c r="M4959" s="14" t="s">
        <v>25</v>
      </c>
      <c r="N4959" s="14" t="s">
        <v>25</v>
      </c>
      <c r="BF4959" s="2" t="str">
        <f>VLOOKUP(M4959,'[1]mã win'!G:K,5,0)</f>
        <v>B</v>
      </c>
    </row>
    <row r="4960" spans="1:58" x14ac:dyDescent="0.25">
      <c r="A4960" s="14" t="s">
        <v>23756</v>
      </c>
      <c r="B4960" s="14" t="s">
        <v>23757</v>
      </c>
      <c r="C4960" s="14" t="s">
        <v>23758</v>
      </c>
      <c r="D4960" s="14" t="s">
        <v>27</v>
      </c>
      <c r="E4960" s="14" t="s">
        <v>23759</v>
      </c>
      <c r="G4960" s="14" t="s">
        <v>4815</v>
      </c>
      <c r="M4960" s="14" t="s">
        <v>5296</v>
      </c>
      <c r="N4960" s="14" t="s">
        <v>5296</v>
      </c>
      <c r="BF4960" s="2" t="str">
        <f>VLOOKUP(M4960,'[1]mã win'!G:K,5,0)</f>
        <v>N</v>
      </c>
    </row>
    <row r="4961" spans="1:58" x14ac:dyDescent="0.25">
      <c r="A4961" s="14" t="s">
        <v>23760</v>
      </c>
      <c r="B4961" s="14" t="s">
        <v>23761</v>
      </c>
      <c r="C4961" s="14" t="s">
        <v>23762</v>
      </c>
      <c r="D4961" s="14" t="s">
        <v>27</v>
      </c>
      <c r="E4961" s="14" t="s">
        <v>27</v>
      </c>
      <c r="G4961" s="14" t="s">
        <v>6977</v>
      </c>
      <c r="M4961" s="14" t="s">
        <v>1116</v>
      </c>
      <c r="N4961" s="14" t="s">
        <v>1116</v>
      </c>
      <c r="BF4961" s="2" t="str">
        <f>VLOOKUP(M4961,'[1]mã win'!G:K,5,0)</f>
        <v>B</v>
      </c>
    </row>
    <row r="4962" spans="1:58" x14ac:dyDescent="0.25">
      <c r="A4962" s="14" t="s">
        <v>23763</v>
      </c>
      <c r="B4962" s="14" t="s">
        <v>23764</v>
      </c>
      <c r="C4962" s="14" t="s">
        <v>23765</v>
      </c>
      <c r="D4962" s="14" t="s">
        <v>23766</v>
      </c>
      <c r="E4962" s="14" t="s">
        <v>27</v>
      </c>
      <c r="G4962" s="14" t="s">
        <v>6977</v>
      </c>
      <c r="M4962" s="14" t="s">
        <v>7849</v>
      </c>
      <c r="N4962" s="14" t="s">
        <v>7849</v>
      </c>
      <c r="BF4962" s="2" t="str">
        <f>VLOOKUP(M4962,'[1]mã win'!G:K,5,0)</f>
        <v>B</v>
      </c>
    </row>
    <row r="4963" spans="1:58" x14ac:dyDescent="0.25">
      <c r="A4963" s="14" t="s">
        <v>23767</v>
      </c>
      <c r="B4963" s="14" t="s">
        <v>23768</v>
      </c>
      <c r="C4963" s="14" t="s">
        <v>23769</v>
      </c>
      <c r="D4963" s="14" t="s">
        <v>23770</v>
      </c>
      <c r="E4963" s="14" t="s">
        <v>27</v>
      </c>
      <c r="G4963" s="14" t="s">
        <v>6977</v>
      </c>
      <c r="M4963" s="14" t="s">
        <v>5685</v>
      </c>
      <c r="N4963" s="14" t="s">
        <v>5685</v>
      </c>
      <c r="BF4963" s="2" t="str">
        <f>VLOOKUP(M4963,'[1]mã win'!G:K,5,0)</f>
        <v>B</v>
      </c>
    </row>
    <row r="4964" spans="1:58" x14ac:dyDescent="0.25">
      <c r="A4964" s="14" t="s">
        <v>23771</v>
      </c>
      <c r="B4964" s="14" t="s">
        <v>23772</v>
      </c>
      <c r="C4964" s="14" t="s">
        <v>23773</v>
      </c>
      <c r="D4964" s="14" t="s">
        <v>23774</v>
      </c>
      <c r="E4964" s="14" t="s">
        <v>27</v>
      </c>
      <c r="G4964" s="14" t="s">
        <v>6977</v>
      </c>
      <c r="M4964" s="14" t="s">
        <v>1116</v>
      </c>
      <c r="N4964" s="14" t="s">
        <v>1116</v>
      </c>
      <c r="BF4964" s="2" t="str">
        <f>VLOOKUP(M4964,'[1]mã win'!G:K,5,0)</f>
        <v>B</v>
      </c>
    </row>
    <row r="4965" spans="1:58" x14ac:dyDescent="0.25">
      <c r="A4965" s="14" t="s">
        <v>23775</v>
      </c>
      <c r="B4965" s="14" t="s">
        <v>23776</v>
      </c>
      <c r="C4965" s="14" t="s">
        <v>23777</v>
      </c>
      <c r="D4965" s="14" t="s">
        <v>23778</v>
      </c>
      <c r="E4965" s="14" t="s">
        <v>27</v>
      </c>
      <c r="G4965" s="14" t="s">
        <v>6977</v>
      </c>
      <c r="M4965" s="14" t="s">
        <v>854</v>
      </c>
      <c r="N4965" s="14" t="s">
        <v>854</v>
      </c>
      <c r="BF4965" s="2" t="str">
        <f>VLOOKUP(M4965,'[1]mã win'!G:K,5,0)</f>
        <v>B</v>
      </c>
    </row>
    <row r="4966" spans="1:58" x14ac:dyDescent="0.25">
      <c r="A4966" s="14" t="s">
        <v>23779</v>
      </c>
      <c r="B4966" s="14" t="s">
        <v>23780</v>
      </c>
      <c r="C4966" s="14" t="s">
        <v>23781</v>
      </c>
      <c r="D4966" s="14" t="s">
        <v>27</v>
      </c>
      <c r="E4966" s="14" t="s">
        <v>23782</v>
      </c>
      <c r="G4966" s="14" t="s">
        <v>6977</v>
      </c>
      <c r="M4966" s="14" t="s">
        <v>5319</v>
      </c>
      <c r="N4966" s="14" t="s">
        <v>5319</v>
      </c>
      <c r="BF4966" s="2" t="str">
        <f>VLOOKUP(M4966,'[1]mã win'!G:K,5,0)</f>
        <v>B</v>
      </c>
    </row>
    <row r="4967" spans="1:58" x14ac:dyDescent="0.25">
      <c r="A4967" s="14" t="s">
        <v>23783</v>
      </c>
      <c r="B4967" s="14" t="s">
        <v>23784</v>
      </c>
      <c r="C4967" s="14" t="s">
        <v>23785</v>
      </c>
      <c r="D4967" s="14" t="s">
        <v>27</v>
      </c>
      <c r="E4967" s="14" t="s">
        <v>2278</v>
      </c>
      <c r="G4967" s="14" t="s">
        <v>6977</v>
      </c>
      <c r="M4967" s="14" t="s">
        <v>25</v>
      </c>
      <c r="N4967" s="14" t="s">
        <v>25</v>
      </c>
      <c r="BF4967" s="2" t="str">
        <f>VLOOKUP(M4967,'[1]mã win'!G:K,5,0)</f>
        <v>B</v>
      </c>
    </row>
    <row r="4968" spans="1:58" x14ac:dyDescent="0.25">
      <c r="A4968" s="14" t="s">
        <v>23786</v>
      </c>
      <c r="B4968" s="14" t="s">
        <v>23787</v>
      </c>
      <c r="C4968" s="14" t="s">
        <v>23788</v>
      </c>
      <c r="D4968" s="14" t="s">
        <v>2296</v>
      </c>
      <c r="E4968" s="14" t="s">
        <v>918</v>
      </c>
      <c r="G4968" s="14" t="s">
        <v>6977</v>
      </c>
      <c r="M4968" s="14" t="s">
        <v>25</v>
      </c>
      <c r="N4968" s="14" t="s">
        <v>25</v>
      </c>
      <c r="BF4968" s="2" t="str">
        <f>VLOOKUP(M4968,'[1]mã win'!G:K,5,0)</f>
        <v>B</v>
      </c>
    </row>
    <row r="4969" spans="1:58" x14ac:dyDescent="0.25">
      <c r="A4969" s="14" t="s">
        <v>23789</v>
      </c>
      <c r="B4969" s="14" t="s">
        <v>23790</v>
      </c>
      <c r="C4969" s="14" t="s">
        <v>23791</v>
      </c>
      <c r="D4969" s="14" t="s">
        <v>363</v>
      </c>
      <c r="E4969" s="14" t="s">
        <v>305</v>
      </c>
      <c r="G4969" s="14" t="s">
        <v>4815</v>
      </c>
      <c r="M4969" s="14" t="s">
        <v>39</v>
      </c>
      <c r="N4969" s="14" t="s">
        <v>39</v>
      </c>
      <c r="BF4969" s="2" t="str">
        <f>VLOOKUP(M4969,'[1]mã win'!G:K,5,0)</f>
        <v>N</v>
      </c>
    </row>
    <row r="4970" spans="1:58" x14ac:dyDescent="0.25">
      <c r="A4970" s="14" t="s">
        <v>23792</v>
      </c>
      <c r="B4970" s="14" t="s">
        <v>23793</v>
      </c>
      <c r="C4970" s="14" t="s">
        <v>23794</v>
      </c>
      <c r="D4970" s="14" t="s">
        <v>800</v>
      </c>
      <c r="E4970" s="14" t="s">
        <v>27</v>
      </c>
      <c r="G4970" s="14" t="s">
        <v>4815</v>
      </c>
      <c r="M4970" s="14" t="s">
        <v>1544</v>
      </c>
      <c r="N4970" s="14" t="s">
        <v>1544</v>
      </c>
      <c r="BF4970" s="2" t="str">
        <f>VLOOKUP(M4970,'[1]mã win'!G:K,5,0)</f>
        <v>N</v>
      </c>
    </row>
    <row r="4971" spans="1:58" x14ac:dyDescent="0.25">
      <c r="A4971" s="14" t="s">
        <v>23795</v>
      </c>
      <c r="B4971" s="14" t="s">
        <v>23796</v>
      </c>
      <c r="C4971" s="14" t="s">
        <v>23797</v>
      </c>
      <c r="D4971" s="14" t="s">
        <v>23798</v>
      </c>
      <c r="E4971" s="14" t="s">
        <v>27</v>
      </c>
      <c r="G4971" s="14" t="s">
        <v>6977</v>
      </c>
      <c r="M4971" s="14" t="s">
        <v>7849</v>
      </c>
      <c r="N4971" s="14" t="s">
        <v>7849</v>
      </c>
      <c r="BF4971" s="2" t="str">
        <f>VLOOKUP(M4971,'[1]mã win'!G:K,5,0)</f>
        <v>B</v>
      </c>
    </row>
    <row r="4972" spans="1:58" x14ac:dyDescent="0.25">
      <c r="A4972" s="14" t="s">
        <v>23799</v>
      </c>
      <c r="B4972" s="14" t="s">
        <v>23800</v>
      </c>
      <c r="C4972" s="14" t="s">
        <v>23801</v>
      </c>
      <c r="D4972" s="14" t="s">
        <v>27</v>
      </c>
      <c r="E4972" s="14" t="s">
        <v>27</v>
      </c>
      <c r="G4972" s="14" t="s">
        <v>4815</v>
      </c>
      <c r="M4972" s="14" t="s">
        <v>4775</v>
      </c>
      <c r="N4972" s="14" t="s">
        <v>4775</v>
      </c>
      <c r="BF4972" s="2" t="str">
        <f>VLOOKUP(M4972,'[1]mã win'!G:K,5,0)</f>
        <v>N</v>
      </c>
    </row>
    <row r="4973" spans="1:58" x14ac:dyDescent="0.25">
      <c r="A4973" s="14" t="s">
        <v>23802</v>
      </c>
      <c r="B4973" s="14" t="s">
        <v>23803</v>
      </c>
      <c r="C4973" s="14" t="s">
        <v>23804</v>
      </c>
      <c r="D4973" s="14" t="s">
        <v>20654</v>
      </c>
      <c r="E4973" s="14" t="s">
        <v>918</v>
      </c>
      <c r="G4973" s="14" t="s">
        <v>6977</v>
      </c>
      <c r="M4973" s="14" t="s">
        <v>25</v>
      </c>
      <c r="N4973" s="14" t="s">
        <v>25</v>
      </c>
      <c r="BF4973" s="2" t="str">
        <f>VLOOKUP(M4973,'[1]mã win'!G:K,5,0)</f>
        <v>B</v>
      </c>
    </row>
    <row r="4974" spans="1:58" x14ac:dyDescent="0.25">
      <c r="A4974" s="14" t="s">
        <v>23805</v>
      </c>
      <c r="B4974" s="14" t="s">
        <v>23806</v>
      </c>
      <c r="C4974" s="14" t="s">
        <v>23807</v>
      </c>
      <c r="D4974" s="14" t="s">
        <v>27</v>
      </c>
      <c r="E4974" s="14" t="s">
        <v>23808</v>
      </c>
      <c r="G4974" s="14" t="s">
        <v>6977</v>
      </c>
      <c r="M4974" s="14" t="s">
        <v>5698</v>
      </c>
      <c r="N4974" s="14" t="s">
        <v>5698</v>
      </c>
      <c r="BF4974" s="2" t="str">
        <f>VLOOKUP(M4974,'[1]mã win'!G:K,5,0)</f>
        <v>B</v>
      </c>
    </row>
    <row r="4975" spans="1:58" x14ac:dyDescent="0.25">
      <c r="A4975" s="14" t="s">
        <v>23809</v>
      </c>
      <c r="B4975" s="14" t="s">
        <v>23810</v>
      </c>
      <c r="C4975" s="14" t="s">
        <v>23811</v>
      </c>
      <c r="D4975" s="14" t="s">
        <v>27</v>
      </c>
      <c r="E4975" s="14" t="s">
        <v>23812</v>
      </c>
      <c r="G4975" s="14" t="s">
        <v>6977</v>
      </c>
      <c r="M4975" s="14" t="s">
        <v>7849</v>
      </c>
      <c r="N4975" s="14" t="s">
        <v>7849</v>
      </c>
      <c r="BF4975" s="2" t="str">
        <f>VLOOKUP(M4975,'[1]mã win'!G:K,5,0)</f>
        <v>B</v>
      </c>
    </row>
    <row r="4976" spans="1:58" x14ac:dyDescent="0.25">
      <c r="A4976" s="14" t="s">
        <v>23813</v>
      </c>
      <c r="B4976" s="14" t="s">
        <v>23814</v>
      </c>
      <c r="C4976" s="14" t="s">
        <v>23815</v>
      </c>
      <c r="D4976" s="14" t="s">
        <v>7223</v>
      </c>
      <c r="E4976" s="14" t="s">
        <v>27</v>
      </c>
      <c r="G4976" s="14" t="s">
        <v>6977</v>
      </c>
      <c r="M4976" s="14" t="s">
        <v>15229</v>
      </c>
      <c r="N4976" s="14" t="s">
        <v>15229</v>
      </c>
      <c r="BF4976" s="2" t="str">
        <f>VLOOKUP(M4976,'[1]mã win'!G:K,5,0)</f>
        <v>B</v>
      </c>
    </row>
    <row r="4977" spans="1:58" x14ac:dyDescent="0.25">
      <c r="A4977" s="14" t="s">
        <v>23816</v>
      </c>
      <c r="B4977" s="14" t="s">
        <v>23817</v>
      </c>
      <c r="C4977" s="14" t="s">
        <v>23818</v>
      </c>
      <c r="D4977" s="14" t="s">
        <v>23819</v>
      </c>
      <c r="E4977" s="14" t="s">
        <v>23820</v>
      </c>
      <c r="G4977" s="14" t="s">
        <v>6977</v>
      </c>
      <c r="M4977" s="14" t="s">
        <v>15221</v>
      </c>
      <c r="N4977" s="14" t="s">
        <v>15221</v>
      </c>
      <c r="BF4977" s="2" t="str">
        <f>VLOOKUP(M4977,'[1]mã win'!G:K,5,0)</f>
        <v>B</v>
      </c>
    </row>
    <row r="4978" spans="1:58" x14ac:dyDescent="0.25">
      <c r="A4978" s="14" t="s">
        <v>23821</v>
      </c>
      <c r="B4978" s="14" t="s">
        <v>23822</v>
      </c>
      <c r="C4978" s="14" t="s">
        <v>23823</v>
      </c>
      <c r="D4978" s="14" t="s">
        <v>23824</v>
      </c>
      <c r="E4978" s="14" t="s">
        <v>6959</v>
      </c>
      <c r="G4978" s="14" t="s">
        <v>4815</v>
      </c>
      <c r="M4978" s="14" t="s">
        <v>5496</v>
      </c>
      <c r="N4978" s="14" t="s">
        <v>5496</v>
      </c>
      <c r="BF4978" s="2" t="str">
        <f>VLOOKUP(M4978,'[1]mã win'!G:K,5,0)</f>
        <v>N</v>
      </c>
    </row>
    <row r="4979" spans="1:58" x14ac:dyDescent="0.25">
      <c r="A4979" s="14" t="s">
        <v>23825</v>
      </c>
      <c r="B4979" s="14" t="s">
        <v>23826</v>
      </c>
      <c r="C4979" s="14" t="s">
        <v>23827</v>
      </c>
      <c r="D4979" s="14" t="s">
        <v>27</v>
      </c>
      <c r="E4979" s="14" t="s">
        <v>10225</v>
      </c>
      <c r="G4979" s="14" t="s">
        <v>6977</v>
      </c>
      <c r="M4979" s="14" t="s">
        <v>5685</v>
      </c>
      <c r="N4979" s="14" t="s">
        <v>5685</v>
      </c>
      <c r="BF4979" s="2" t="str">
        <f>VLOOKUP(M4979,'[1]mã win'!G:K,5,0)</f>
        <v>B</v>
      </c>
    </row>
    <row r="4980" spans="1:58" x14ac:dyDescent="0.25">
      <c r="A4980" s="14" t="s">
        <v>23828</v>
      </c>
      <c r="B4980" s="14" t="s">
        <v>23829</v>
      </c>
      <c r="C4980" s="14" t="s">
        <v>23830</v>
      </c>
      <c r="D4980" s="14" t="s">
        <v>23831</v>
      </c>
      <c r="E4980" s="14" t="s">
        <v>27</v>
      </c>
      <c r="G4980" s="14" t="s">
        <v>6977</v>
      </c>
      <c r="M4980" s="14" t="s">
        <v>15263</v>
      </c>
      <c r="N4980" s="14" t="s">
        <v>15263</v>
      </c>
      <c r="BF4980" s="2" t="str">
        <f>VLOOKUP(M4980,'[1]mã win'!G:K,5,0)</f>
        <v>B</v>
      </c>
    </row>
    <row r="4981" spans="1:58" x14ac:dyDescent="0.25">
      <c r="A4981" s="14" t="s">
        <v>23832</v>
      </c>
      <c r="B4981" s="14" t="s">
        <v>23833</v>
      </c>
      <c r="C4981" s="14" t="s">
        <v>23834</v>
      </c>
      <c r="D4981" s="14" t="s">
        <v>23835</v>
      </c>
      <c r="E4981" s="14" t="s">
        <v>27</v>
      </c>
      <c r="G4981" s="14" t="s">
        <v>6977</v>
      </c>
      <c r="M4981" s="14" t="s">
        <v>15221</v>
      </c>
      <c r="N4981" s="14" t="s">
        <v>15221</v>
      </c>
      <c r="BF4981" s="2" t="str">
        <f>VLOOKUP(M4981,'[1]mã win'!G:K,5,0)</f>
        <v>B</v>
      </c>
    </row>
    <row r="4982" spans="1:58" x14ac:dyDescent="0.25">
      <c r="A4982" s="14" t="s">
        <v>23836</v>
      </c>
      <c r="B4982" s="14" t="s">
        <v>23837</v>
      </c>
      <c r="C4982" s="14" t="s">
        <v>23838</v>
      </c>
      <c r="D4982" s="14" t="s">
        <v>27</v>
      </c>
      <c r="E4982" s="14" t="s">
        <v>23839</v>
      </c>
      <c r="G4982" s="14" t="s">
        <v>6977</v>
      </c>
      <c r="M4982" s="14" t="s">
        <v>5434</v>
      </c>
      <c r="N4982" s="14" t="s">
        <v>5434</v>
      </c>
      <c r="BF4982" s="2" t="str">
        <f>VLOOKUP(M4982,'[1]mã win'!G:K,5,0)</f>
        <v>B</v>
      </c>
    </row>
    <row r="4983" spans="1:58" x14ac:dyDescent="0.25">
      <c r="A4983" s="14" t="s">
        <v>23840</v>
      </c>
      <c r="B4983" s="14" t="s">
        <v>23841</v>
      </c>
      <c r="C4983" s="14" t="s">
        <v>23842</v>
      </c>
      <c r="D4983" s="14" t="s">
        <v>27</v>
      </c>
      <c r="E4983" s="14" t="s">
        <v>23843</v>
      </c>
      <c r="G4983" s="14" t="s">
        <v>6977</v>
      </c>
      <c r="M4983" s="14" t="s">
        <v>5698</v>
      </c>
      <c r="N4983" s="14" t="s">
        <v>5698</v>
      </c>
      <c r="BF4983" s="2" t="str">
        <f>VLOOKUP(M4983,'[1]mã win'!G:K,5,0)</f>
        <v>B</v>
      </c>
    </row>
    <row r="4984" spans="1:58" x14ac:dyDescent="0.25">
      <c r="A4984" s="14" t="s">
        <v>23844</v>
      </c>
      <c r="B4984" s="14" t="s">
        <v>23845</v>
      </c>
      <c r="C4984" s="14" t="s">
        <v>23846</v>
      </c>
      <c r="D4984" s="14" t="s">
        <v>27</v>
      </c>
      <c r="E4984" s="14" t="s">
        <v>23847</v>
      </c>
      <c r="G4984" s="14" t="s">
        <v>6977</v>
      </c>
      <c r="M4984" s="14" t="s">
        <v>5698</v>
      </c>
      <c r="N4984" s="14" t="s">
        <v>5698</v>
      </c>
      <c r="BF4984" s="2" t="str">
        <f>VLOOKUP(M4984,'[1]mã win'!G:K,5,0)</f>
        <v>B</v>
      </c>
    </row>
    <row r="4985" spans="1:58" x14ac:dyDescent="0.25">
      <c r="A4985" s="14" t="s">
        <v>23848</v>
      </c>
      <c r="B4985" s="14" t="s">
        <v>23849</v>
      </c>
      <c r="C4985" s="14" t="s">
        <v>23850</v>
      </c>
      <c r="D4985" s="14" t="s">
        <v>27</v>
      </c>
      <c r="E4985" s="14" t="s">
        <v>23851</v>
      </c>
      <c r="G4985" s="14" t="s">
        <v>4815</v>
      </c>
      <c r="M4985" s="14" t="s">
        <v>15342</v>
      </c>
      <c r="N4985" s="14" t="s">
        <v>15342</v>
      </c>
      <c r="BF4985" s="2" t="str">
        <f>VLOOKUP(M4985,'[1]mã win'!G:K,5,0)</f>
        <v>N</v>
      </c>
    </row>
    <row r="4986" spans="1:58" x14ac:dyDescent="0.25">
      <c r="A4986" s="14" t="s">
        <v>23852</v>
      </c>
      <c r="B4986" s="14" t="s">
        <v>23853</v>
      </c>
      <c r="C4986" s="14" t="s">
        <v>23854</v>
      </c>
      <c r="D4986" s="14" t="s">
        <v>23855</v>
      </c>
      <c r="E4986" s="14" t="s">
        <v>27</v>
      </c>
      <c r="G4986" s="14" t="s">
        <v>6977</v>
      </c>
      <c r="M4986" s="14" t="s">
        <v>1116</v>
      </c>
      <c r="N4986" s="14" t="s">
        <v>1116</v>
      </c>
      <c r="BF4986" s="2" t="str">
        <f>VLOOKUP(M4986,'[1]mã win'!G:K,5,0)</f>
        <v>B</v>
      </c>
    </row>
    <row r="4987" spans="1:58" x14ac:dyDescent="0.25">
      <c r="A4987" s="14" t="s">
        <v>23856</v>
      </c>
      <c r="B4987" s="14" t="s">
        <v>23857</v>
      </c>
      <c r="C4987" s="14" t="s">
        <v>23858</v>
      </c>
      <c r="D4987" s="14" t="s">
        <v>23859</v>
      </c>
      <c r="E4987" s="14" t="s">
        <v>27</v>
      </c>
      <c r="G4987" s="14" t="s">
        <v>6977</v>
      </c>
      <c r="M4987" s="14" t="s">
        <v>7861</v>
      </c>
      <c r="N4987" s="14" t="s">
        <v>7861</v>
      </c>
      <c r="BF4987" s="2" t="str">
        <f>VLOOKUP(M4987,'[1]mã win'!G:K,5,0)</f>
        <v>B</v>
      </c>
    </row>
    <row r="4988" spans="1:58" x14ac:dyDescent="0.25">
      <c r="A4988" s="14" t="s">
        <v>23860</v>
      </c>
      <c r="B4988" s="14" t="s">
        <v>23861</v>
      </c>
      <c r="C4988" s="14" t="s">
        <v>23862</v>
      </c>
      <c r="D4988" s="14" t="s">
        <v>27</v>
      </c>
      <c r="E4988" s="14" t="s">
        <v>27</v>
      </c>
      <c r="G4988" s="14" t="s">
        <v>4815</v>
      </c>
      <c r="M4988" s="14" t="s">
        <v>4775</v>
      </c>
      <c r="N4988" s="14" t="s">
        <v>4775</v>
      </c>
      <c r="BF4988" s="2" t="str">
        <f>VLOOKUP(M4988,'[1]mã win'!G:K,5,0)</f>
        <v>N</v>
      </c>
    </row>
    <row r="4989" spans="1:58" x14ac:dyDescent="0.25">
      <c r="A4989" s="14" t="s">
        <v>23863</v>
      </c>
      <c r="B4989" s="14" t="s">
        <v>23864</v>
      </c>
      <c r="C4989" s="14" t="s">
        <v>23865</v>
      </c>
      <c r="D4989" s="14" t="s">
        <v>27</v>
      </c>
      <c r="E4989" s="14" t="s">
        <v>23866</v>
      </c>
      <c r="G4989" s="14" t="s">
        <v>6977</v>
      </c>
      <c r="M4989" s="14" t="s">
        <v>15190</v>
      </c>
      <c r="N4989" s="14" t="s">
        <v>15190</v>
      </c>
      <c r="BF4989" s="2" t="str">
        <f>VLOOKUP(M4989,'[1]mã win'!G:K,5,0)</f>
        <v>B</v>
      </c>
    </row>
    <row r="4990" spans="1:58" x14ac:dyDescent="0.25">
      <c r="A4990" s="14" t="s">
        <v>23867</v>
      </c>
      <c r="B4990" s="14" t="s">
        <v>23868</v>
      </c>
      <c r="C4990" s="14" t="s">
        <v>23869</v>
      </c>
      <c r="D4990" s="14" t="s">
        <v>23870</v>
      </c>
      <c r="E4990" s="14" t="s">
        <v>27</v>
      </c>
      <c r="G4990" s="14" t="s">
        <v>6977</v>
      </c>
      <c r="M4990" s="14" t="s">
        <v>7630</v>
      </c>
      <c r="N4990" s="14" t="s">
        <v>7630</v>
      </c>
      <c r="BF4990" s="2" t="str">
        <f>VLOOKUP(M4990,'[1]mã win'!G:K,5,0)</f>
        <v>B</v>
      </c>
    </row>
    <row r="4991" spans="1:58" x14ac:dyDescent="0.25">
      <c r="A4991" s="14" t="s">
        <v>23871</v>
      </c>
      <c r="B4991" s="14" t="s">
        <v>23872</v>
      </c>
      <c r="C4991" s="14" t="s">
        <v>23873</v>
      </c>
      <c r="D4991" s="14" t="s">
        <v>27</v>
      </c>
      <c r="E4991" s="14" t="s">
        <v>23874</v>
      </c>
      <c r="G4991" s="14" t="s">
        <v>6977</v>
      </c>
      <c r="M4991" s="14" t="s">
        <v>7924</v>
      </c>
      <c r="N4991" s="14" t="s">
        <v>7924</v>
      </c>
      <c r="BF4991" s="2" t="str">
        <f>VLOOKUP(M4991,'[1]mã win'!G:K,5,0)</f>
        <v>B</v>
      </c>
    </row>
    <row r="4992" spans="1:58" x14ac:dyDescent="0.25">
      <c r="A4992" s="14" t="s">
        <v>23875</v>
      </c>
      <c r="B4992" s="14" t="s">
        <v>23876</v>
      </c>
      <c r="C4992" s="14" t="s">
        <v>23877</v>
      </c>
      <c r="D4992" s="14" t="s">
        <v>27</v>
      </c>
      <c r="E4992" s="14" t="s">
        <v>23878</v>
      </c>
      <c r="G4992" s="14" t="s">
        <v>6977</v>
      </c>
      <c r="M4992" s="14" t="s">
        <v>5685</v>
      </c>
      <c r="N4992" s="14" t="s">
        <v>5685</v>
      </c>
      <c r="BF4992" s="2" t="str">
        <f>VLOOKUP(M4992,'[1]mã win'!G:K,5,0)</f>
        <v>B</v>
      </c>
    </row>
    <row r="4993" spans="1:58" x14ac:dyDescent="0.25">
      <c r="A4993" s="14" t="s">
        <v>23879</v>
      </c>
      <c r="B4993" s="14" t="s">
        <v>23880</v>
      </c>
      <c r="C4993" s="14" t="s">
        <v>23881</v>
      </c>
      <c r="D4993" s="14" t="s">
        <v>27</v>
      </c>
      <c r="E4993" s="14" t="s">
        <v>10324</v>
      </c>
      <c r="G4993" s="14" t="s">
        <v>6977</v>
      </c>
      <c r="M4993" s="14" t="s">
        <v>25</v>
      </c>
      <c r="N4993" s="14" t="s">
        <v>25</v>
      </c>
      <c r="BF4993" s="2" t="str">
        <f>VLOOKUP(M4993,'[1]mã win'!G:K,5,0)</f>
        <v>B</v>
      </c>
    </row>
    <row r="4994" spans="1:58" x14ac:dyDescent="0.25">
      <c r="A4994" s="14" t="s">
        <v>23882</v>
      </c>
      <c r="B4994" s="14" t="s">
        <v>23883</v>
      </c>
      <c r="C4994" s="14" t="s">
        <v>23884</v>
      </c>
      <c r="D4994" s="14" t="s">
        <v>27</v>
      </c>
      <c r="E4994" s="14" t="s">
        <v>1078</v>
      </c>
      <c r="G4994" s="14" t="s">
        <v>6977</v>
      </c>
      <c r="M4994" s="14" t="s">
        <v>25</v>
      </c>
      <c r="N4994" s="14" t="s">
        <v>25</v>
      </c>
      <c r="BF4994" s="2" t="str">
        <f>VLOOKUP(M4994,'[1]mã win'!G:K,5,0)</f>
        <v>B</v>
      </c>
    </row>
    <row r="4995" spans="1:58" x14ac:dyDescent="0.25">
      <c r="A4995" s="14" t="s">
        <v>23885</v>
      </c>
      <c r="B4995" s="14" t="s">
        <v>23886</v>
      </c>
      <c r="C4995" s="14" t="s">
        <v>23887</v>
      </c>
      <c r="D4995" s="14" t="s">
        <v>23888</v>
      </c>
      <c r="E4995" s="14" t="s">
        <v>27</v>
      </c>
      <c r="G4995" s="14" t="s">
        <v>6977</v>
      </c>
      <c r="M4995" s="14" t="s">
        <v>1116</v>
      </c>
      <c r="N4995" s="14" t="s">
        <v>1116</v>
      </c>
      <c r="BF4995" s="2" t="str">
        <f>VLOOKUP(M4995,'[1]mã win'!G:K,5,0)</f>
        <v>B</v>
      </c>
    </row>
    <row r="4996" spans="1:58" x14ac:dyDescent="0.25">
      <c r="A4996" s="14" t="s">
        <v>23889</v>
      </c>
      <c r="B4996" s="14" t="s">
        <v>23890</v>
      </c>
      <c r="C4996" s="14" t="s">
        <v>23891</v>
      </c>
      <c r="D4996" s="14" t="s">
        <v>23892</v>
      </c>
      <c r="E4996" s="14" t="s">
        <v>27</v>
      </c>
      <c r="G4996" s="14" t="s">
        <v>6977</v>
      </c>
      <c r="M4996" s="14" t="s">
        <v>7416</v>
      </c>
      <c r="N4996" s="14" t="s">
        <v>7416</v>
      </c>
      <c r="BF4996" s="2" t="str">
        <f>VLOOKUP(M4996,'[1]mã win'!G:K,5,0)</f>
        <v>B</v>
      </c>
    </row>
    <row r="4997" spans="1:58" x14ac:dyDescent="0.25">
      <c r="A4997" s="14" t="s">
        <v>23893</v>
      </c>
      <c r="B4997" s="14" t="s">
        <v>23894</v>
      </c>
      <c r="C4997" s="14" t="s">
        <v>23895</v>
      </c>
      <c r="D4997" s="14" t="s">
        <v>27</v>
      </c>
      <c r="E4997" s="14" t="s">
        <v>23896</v>
      </c>
      <c r="G4997" s="14" t="s">
        <v>6977</v>
      </c>
      <c r="M4997" s="14" t="s">
        <v>1349</v>
      </c>
      <c r="N4997" s="14" t="s">
        <v>1349</v>
      </c>
      <c r="BF4997" s="2" t="str">
        <f>VLOOKUP(M4997,'[1]mã win'!G:K,5,0)</f>
        <v>B</v>
      </c>
    </row>
    <row r="4998" spans="1:58" x14ac:dyDescent="0.25">
      <c r="A4998" s="14" t="s">
        <v>23897</v>
      </c>
      <c r="B4998" s="14" t="s">
        <v>23898</v>
      </c>
      <c r="C4998" s="14" t="s">
        <v>23899</v>
      </c>
      <c r="D4998" s="14" t="s">
        <v>23900</v>
      </c>
      <c r="E4998" s="14" t="s">
        <v>27</v>
      </c>
      <c r="G4998" s="14" t="s">
        <v>6977</v>
      </c>
      <c r="M4998" s="14" t="s">
        <v>1329</v>
      </c>
      <c r="N4998" s="14" t="s">
        <v>1329</v>
      </c>
      <c r="BF4998" s="2" t="str">
        <f>VLOOKUP(M4998,'[1]mã win'!G:K,5,0)</f>
        <v>B</v>
      </c>
    </row>
    <row r="4999" spans="1:58" x14ac:dyDescent="0.25">
      <c r="A4999" s="14" t="s">
        <v>23901</v>
      </c>
      <c r="B4999" s="14" t="s">
        <v>23902</v>
      </c>
      <c r="C4999" s="14" t="s">
        <v>23903</v>
      </c>
      <c r="D4999" s="14" t="s">
        <v>27</v>
      </c>
      <c r="E4999" s="14" t="s">
        <v>2278</v>
      </c>
      <c r="G4999" s="14" t="s">
        <v>6977</v>
      </c>
      <c r="M4999" s="14" t="s">
        <v>25</v>
      </c>
      <c r="N4999" s="14" t="s">
        <v>25</v>
      </c>
      <c r="BF4999" s="2" t="str">
        <f>VLOOKUP(M4999,'[1]mã win'!G:K,5,0)</f>
        <v>B</v>
      </c>
    </row>
    <row r="5000" spans="1:58" x14ac:dyDescent="0.25">
      <c r="A5000" s="14" t="s">
        <v>23904</v>
      </c>
      <c r="B5000" s="14" t="s">
        <v>23905</v>
      </c>
      <c r="C5000" s="14" t="s">
        <v>23906</v>
      </c>
      <c r="D5000" s="14" t="s">
        <v>23888</v>
      </c>
      <c r="E5000" s="14" t="s">
        <v>27</v>
      </c>
      <c r="G5000" s="14" t="s">
        <v>4815</v>
      </c>
      <c r="M5000" s="14" t="s">
        <v>7610</v>
      </c>
      <c r="N5000" s="14" t="s">
        <v>7610</v>
      </c>
      <c r="BF5000" s="2" t="str">
        <f>VLOOKUP(M5000,'[1]mã win'!G:K,5,0)</f>
        <v>N</v>
      </c>
    </row>
    <row r="5001" spans="1:58" x14ac:dyDescent="0.25">
      <c r="A5001" s="14" t="s">
        <v>23907</v>
      </c>
      <c r="B5001" s="14" t="s">
        <v>23908</v>
      </c>
      <c r="C5001" s="14" t="s">
        <v>23909</v>
      </c>
      <c r="D5001" s="14" t="s">
        <v>27</v>
      </c>
      <c r="E5001" s="14" t="s">
        <v>1078</v>
      </c>
      <c r="G5001" s="14" t="s">
        <v>6977</v>
      </c>
      <c r="M5001" s="14" t="s">
        <v>25</v>
      </c>
      <c r="N5001" s="14" t="s">
        <v>25</v>
      </c>
      <c r="BF5001" s="2" t="str">
        <f>VLOOKUP(M5001,'[1]mã win'!G:K,5,0)</f>
        <v>B</v>
      </c>
    </row>
    <row r="5002" spans="1:58" x14ac:dyDescent="0.25">
      <c r="A5002" s="14" t="s">
        <v>23910</v>
      </c>
      <c r="B5002" s="14" t="s">
        <v>23911</v>
      </c>
      <c r="C5002" s="14" t="s">
        <v>23912</v>
      </c>
      <c r="D5002" s="14" t="s">
        <v>27</v>
      </c>
      <c r="E5002" s="14" t="s">
        <v>27</v>
      </c>
      <c r="G5002" s="14" t="s">
        <v>6977</v>
      </c>
      <c r="M5002" s="14" t="s">
        <v>854</v>
      </c>
      <c r="N5002" s="14" t="s">
        <v>854</v>
      </c>
      <c r="BF5002" s="2" t="str">
        <f>VLOOKUP(M5002,'[1]mã win'!G:K,5,0)</f>
        <v>B</v>
      </c>
    </row>
    <row r="5003" spans="1:58" x14ac:dyDescent="0.25">
      <c r="A5003" s="14" t="s">
        <v>23913</v>
      </c>
      <c r="B5003" s="14" t="s">
        <v>23914</v>
      </c>
      <c r="C5003" s="14" t="s">
        <v>23915</v>
      </c>
      <c r="D5003" s="14" t="s">
        <v>27</v>
      </c>
      <c r="E5003" s="14" t="s">
        <v>2278</v>
      </c>
      <c r="G5003" s="14" t="s">
        <v>6977</v>
      </c>
      <c r="M5003" s="14" t="s">
        <v>25</v>
      </c>
      <c r="N5003" s="14" t="s">
        <v>25</v>
      </c>
      <c r="BF5003" s="2" t="str">
        <f>VLOOKUP(M5003,'[1]mã win'!G:K,5,0)</f>
        <v>B</v>
      </c>
    </row>
    <row r="5004" spans="1:58" x14ac:dyDescent="0.25">
      <c r="A5004" s="14" t="s">
        <v>23916</v>
      </c>
      <c r="B5004" s="14" t="s">
        <v>23917</v>
      </c>
      <c r="C5004" s="14" t="s">
        <v>23918</v>
      </c>
      <c r="D5004" s="14" t="s">
        <v>23919</v>
      </c>
      <c r="E5004" s="14" t="s">
        <v>27</v>
      </c>
      <c r="G5004" s="14" t="s">
        <v>6977</v>
      </c>
      <c r="M5004" s="14" t="s">
        <v>1116</v>
      </c>
      <c r="N5004" s="14" t="s">
        <v>1116</v>
      </c>
      <c r="BF5004" s="2" t="str">
        <f>VLOOKUP(M5004,'[1]mã win'!G:K,5,0)</f>
        <v>B</v>
      </c>
    </row>
    <row r="5005" spans="1:58" x14ac:dyDescent="0.25">
      <c r="A5005" s="14" t="s">
        <v>23920</v>
      </c>
      <c r="B5005" s="14" t="s">
        <v>23921</v>
      </c>
      <c r="C5005" s="14" t="s">
        <v>23922</v>
      </c>
      <c r="D5005" s="14" t="s">
        <v>2211</v>
      </c>
      <c r="E5005" s="14" t="s">
        <v>902</v>
      </c>
      <c r="G5005" s="14" t="s">
        <v>6977</v>
      </c>
      <c r="M5005" s="14" t="s">
        <v>25</v>
      </c>
      <c r="N5005" s="14" t="s">
        <v>25</v>
      </c>
      <c r="BF5005" s="2" t="str">
        <f>VLOOKUP(M5005,'[1]mã win'!G:K,5,0)</f>
        <v>B</v>
      </c>
    </row>
    <row r="5006" spans="1:58" x14ac:dyDescent="0.25">
      <c r="A5006" s="14" t="s">
        <v>23923</v>
      </c>
      <c r="B5006" s="14" t="s">
        <v>23924</v>
      </c>
      <c r="C5006" s="14" t="s">
        <v>23925</v>
      </c>
      <c r="D5006" s="14" t="s">
        <v>2211</v>
      </c>
      <c r="E5006" s="14" t="s">
        <v>902</v>
      </c>
      <c r="G5006" s="14" t="s">
        <v>6977</v>
      </c>
      <c r="M5006" s="14" t="s">
        <v>25</v>
      </c>
      <c r="N5006" s="14" t="s">
        <v>25</v>
      </c>
      <c r="BF5006" s="2" t="str">
        <f>VLOOKUP(M5006,'[1]mã win'!G:K,5,0)</f>
        <v>B</v>
      </c>
    </row>
    <row r="5007" spans="1:58" x14ac:dyDescent="0.25">
      <c r="A5007" s="14" t="s">
        <v>23926</v>
      </c>
      <c r="B5007" s="14" t="s">
        <v>23927</v>
      </c>
      <c r="C5007" s="14" t="s">
        <v>23928</v>
      </c>
      <c r="D5007" s="14" t="s">
        <v>27</v>
      </c>
      <c r="E5007" s="14" t="s">
        <v>2278</v>
      </c>
      <c r="G5007" s="14" t="s">
        <v>6977</v>
      </c>
      <c r="M5007" s="14" t="s">
        <v>25</v>
      </c>
      <c r="N5007" s="14" t="s">
        <v>25</v>
      </c>
      <c r="BF5007" s="2" t="str">
        <f>VLOOKUP(M5007,'[1]mã win'!G:K,5,0)</f>
        <v>B</v>
      </c>
    </row>
    <row r="5008" spans="1:58" x14ac:dyDescent="0.25">
      <c r="A5008" s="14" t="s">
        <v>23929</v>
      </c>
      <c r="B5008" s="14" t="s">
        <v>23930</v>
      </c>
      <c r="C5008" s="14" t="s">
        <v>23931</v>
      </c>
      <c r="D5008" s="14" t="s">
        <v>27</v>
      </c>
      <c r="E5008" s="14" t="s">
        <v>23932</v>
      </c>
      <c r="G5008" s="14" t="s">
        <v>4815</v>
      </c>
      <c r="M5008" s="14" t="s">
        <v>15342</v>
      </c>
      <c r="N5008" s="14" t="s">
        <v>15342</v>
      </c>
      <c r="BF5008" s="2" t="str">
        <f>VLOOKUP(M5008,'[1]mã win'!G:K,5,0)</f>
        <v>N</v>
      </c>
    </row>
    <row r="5009" spans="1:58" x14ac:dyDescent="0.25">
      <c r="A5009" s="14" t="s">
        <v>23933</v>
      </c>
      <c r="B5009" s="14" t="s">
        <v>23934</v>
      </c>
      <c r="C5009" s="14" t="s">
        <v>23935</v>
      </c>
      <c r="D5009" s="14" t="s">
        <v>27</v>
      </c>
      <c r="E5009" s="14" t="s">
        <v>23936</v>
      </c>
      <c r="G5009" s="14" t="s">
        <v>6977</v>
      </c>
      <c r="M5009" s="14" t="s">
        <v>5685</v>
      </c>
      <c r="N5009" s="14" t="s">
        <v>5685</v>
      </c>
      <c r="BF5009" s="2" t="str">
        <f>VLOOKUP(M5009,'[1]mã win'!G:K,5,0)</f>
        <v>B</v>
      </c>
    </row>
    <row r="5010" spans="1:58" x14ac:dyDescent="0.25">
      <c r="A5010" s="14" t="s">
        <v>23937</v>
      </c>
      <c r="B5010" s="14" t="s">
        <v>23938</v>
      </c>
      <c r="C5010" s="14" t="s">
        <v>23939</v>
      </c>
      <c r="D5010" s="14" t="s">
        <v>27</v>
      </c>
      <c r="E5010" s="14" t="s">
        <v>23589</v>
      </c>
      <c r="G5010" s="14" t="s">
        <v>6977</v>
      </c>
      <c r="M5010" s="14" t="s">
        <v>871</v>
      </c>
      <c r="N5010" s="14" t="s">
        <v>871</v>
      </c>
      <c r="BF5010" s="2" t="str">
        <f>VLOOKUP(M5010,'[1]mã win'!G:K,5,0)</f>
        <v>B</v>
      </c>
    </row>
    <row r="5011" spans="1:58" x14ac:dyDescent="0.25">
      <c r="A5011" s="14" t="s">
        <v>23940</v>
      </c>
      <c r="B5011" s="14" t="s">
        <v>23941</v>
      </c>
      <c r="C5011" s="14" t="s">
        <v>23942</v>
      </c>
      <c r="D5011" s="14" t="s">
        <v>23943</v>
      </c>
      <c r="E5011" s="14" t="s">
        <v>27</v>
      </c>
      <c r="G5011" s="14" t="s">
        <v>4815</v>
      </c>
      <c r="M5011" s="14" t="s">
        <v>7610</v>
      </c>
      <c r="N5011" s="14" t="s">
        <v>7610</v>
      </c>
      <c r="BF5011" s="2" t="str">
        <f>VLOOKUP(M5011,'[1]mã win'!G:K,5,0)</f>
        <v>N</v>
      </c>
    </row>
    <row r="5012" spans="1:58" x14ac:dyDescent="0.25">
      <c r="A5012" s="14" t="s">
        <v>23944</v>
      </c>
      <c r="B5012" s="14" t="s">
        <v>23945</v>
      </c>
      <c r="C5012" s="14" t="s">
        <v>23946</v>
      </c>
      <c r="D5012" s="14" t="s">
        <v>27</v>
      </c>
      <c r="E5012" s="14" t="s">
        <v>27</v>
      </c>
      <c r="G5012" s="14" t="s">
        <v>6977</v>
      </c>
      <c r="M5012" s="14" t="s">
        <v>854</v>
      </c>
      <c r="N5012" s="14" t="s">
        <v>854</v>
      </c>
      <c r="BF5012" s="2" t="str">
        <f>VLOOKUP(M5012,'[1]mã win'!G:K,5,0)</f>
        <v>B</v>
      </c>
    </row>
    <row r="5013" spans="1:58" x14ac:dyDescent="0.25">
      <c r="A5013" s="14" t="s">
        <v>23947</v>
      </c>
      <c r="B5013" s="14" t="s">
        <v>23948</v>
      </c>
      <c r="C5013" s="14" t="s">
        <v>23949</v>
      </c>
      <c r="D5013" s="14" t="s">
        <v>242</v>
      </c>
      <c r="E5013" s="14" t="s">
        <v>27</v>
      </c>
      <c r="G5013" s="14" t="s">
        <v>6977</v>
      </c>
      <c r="M5013" s="14" t="s">
        <v>854</v>
      </c>
      <c r="N5013" s="14" t="s">
        <v>854</v>
      </c>
      <c r="BF5013" s="2" t="str">
        <f>VLOOKUP(M5013,'[1]mã win'!G:K,5,0)</f>
        <v>B</v>
      </c>
    </row>
    <row r="5014" spans="1:58" x14ac:dyDescent="0.25">
      <c r="A5014" s="14" t="s">
        <v>23950</v>
      </c>
      <c r="B5014" s="14" t="s">
        <v>23951</v>
      </c>
      <c r="C5014" s="14" t="s">
        <v>23952</v>
      </c>
      <c r="D5014" s="14" t="s">
        <v>15930</v>
      </c>
      <c r="E5014" s="14" t="s">
        <v>15889</v>
      </c>
      <c r="G5014" s="14" t="s">
        <v>6977</v>
      </c>
      <c r="M5014" s="14" t="s">
        <v>25</v>
      </c>
      <c r="N5014" s="14" t="s">
        <v>25</v>
      </c>
      <c r="BF5014" s="2" t="str">
        <f>VLOOKUP(M5014,'[1]mã win'!G:K,5,0)</f>
        <v>B</v>
      </c>
    </row>
    <row r="5015" spans="1:58" x14ac:dyDescent="0.25">
      <c r="A5015" s="14" t="s">
        <v>23953</v>
      </c>
      <c r="B5015" s="14" t="s">
        <v>23954</v>
      </c>
      <c r="C5015" s="14" t="s">
        <v>23955</v>
      </c>
      <c r="D5015" s="14" t="s">
        <v>18472</v>
      </c>
      <c r="E5015" s="14" t="s">
        <v>18473</v>
      </c>
      <c r="G5015" s="14" t="s">
        <v>4815</v>
      </c>
      <c r="M5015" s="14" t="s">
        <v>39</v>
      </c>
      <c r="N5015" s="14" t="s">
        <v>39</v>
      </c>
      <c r="BF5015" s="2" t="str">
        <f>VLOOKUP(M5015,'[1]mã win'!G:K,5,0)</f>
        <v>N</v>
      </c>
    </row>
    <row r="5016" spans="1:58" x14ac:dyDescent="0.25">
      <c r="A5016" s="14" t="s">
        <v>23956</v>
      </c>
      <c r="B5016" s="14" t="s">
        <v>23957</v>
      </c>
      <c r="C5016" s="14" t="s">
        <v>23958</v>
      </c>
      <c r="D5016" s="14" t="s">
        <v>27</v>
      </c>
      <c r="E5016" s="14" t="s">
        <v>9701</v>
      </c>
      <c r="G5016" s="14" t="s">
        <v>6977</v>
      </c>
      <c r="M5016" s="14" t="s">
        <v>25</v>
      </c>
      <c r="N5016" s="14" t="s">
        <v>25</v>
      </c>
      <c r="BF5016" s="2" t="str">
        <f>VLOOKUP(M5016,'[1]mã win'!G:K,5,0)</f>
        <v>B</v>
      </c>
    </row>
    <row r="5017" spans="1:58" x14ac:dyDescent="0.25">
      <c r="A5017" s="14" t="s">
        <v>23959</v>
      </c>
      <c r="B5017" s="14" t="s">
        <v>23960</v>
      </c>
      <c r="C5017" s="14" t="s">
        <v>23961</v>
      </c>
      <c r="D5017" s="14" t="s">
        <v>27</v>
      </c>
      <c r="E5017" s="14" t="s">
        <v>23962</v>
      </c>
      <c r="G5017" s="14" t="s">
        <v>6977</v>
      </c>
      <c r="M5017" s="14" t="s">
        <v>25</v>
      </c>
      <c r="N5017" s="14" t="s">
        <v>25</v>
      </c>
      <c r="BF5017" s="2" t="str">
        <f>VLOOKUP(M5017,'[1]mã win'!G:K,5,0)</f>
        <v>B</v>
      </c>
    </row>
    <row r="5018" spans="1:58" x14ac:dyDescent="0.25">
      <c r="A5018" s="14" t="s">
        <v>23963</v>
      </c>
      <c r="B5018" s="14" t="s">
        <v>23964</v>
      </c>
      <c r="C5018" s="14" t="s">
        <v>23965</v>
      </c>
      <c r="D5018" s="14" t="s">
        <v>27</v>
      </c>
      <c r="E5018" s="14" t="s">
        <v>27</v>
      </c>
      <c r="G5018" s="14" t="s">
        <v>6977</v>
      </c>
      <c r="M5018" s="14" t="s">
        <v>25</v>
      </c>
      <c r="N5018" s="14" t="s">
        <v>25</v>
      </c>
      <c r="BF5018" s="2" t="str">
        <f>VLOOKUP(M5018,'[1]mã win'!G:K,5,0)</f>
        <v>B</v>
      </c>
    </row>
    <row r="5019" spans="1:58" x14ac:dyDescent="0.25">
      <c r="A5019" s="14" t="s">
        <v>23966</v>
      </c>
      <c r="B5019" s="14" t="s">
        <v>23967</v>
      </c>
      <c r="C5019" s="14" t="s">
        <v>23968</v>
      </c>
      <c r="D5019" s="14" t="s">
        <v>11934</v>
      </c>
      <c r="E5019" s="14" t="s">
        <v>236</v>
      </c>
      <c r="G5019" s="14" t="s">
        <v>6977</v>
      </c>
      <c r="M5019" s="14" t="s">
        <v>25</v>
      </c>
      <c r="N5019" s="14" t="s">
        <v>25</v>
      </c>
      <c r="BF5019" s="2" t="str">
        <f>VLOOKUP(M5019,'[1]mã win'!G:K,5,0)</f>
        <v>B</v>
      </c>
    </row>
    <row r="5020" spans="1:58" x14ac:dyDescent="0.25">
      <c r="A5020" s="14" t="s">
        <v>23969</v>
      </c>
      <c r="B5020" s="14" t="s">
        <v>23970</v>
      </c>
      <c r="C5020" s="14" t="s">
        <v>23971</v>
      </c>
      <c r="D5020" s="14" t="s">
        <v>27</v>
      </c>
      <c r="E5020" s="14" t="s">
        <v>1047</v>
      </c>
      <c r="G5020" s="14" t="s">
        <v>6977</v>
      </c>
      <c r="M5020" s="14" t="s">
        <v>25</v>
      </c>
      <c r="N5020" s="14" t="s">
        <v>25</v>
      </c>
      <c r="BF5020" s="2" t="str">
        <f>VLOOKUP(M5020,'[1]mã win'!G:K,5,0)</f>
        <v>B</v>
      </c>
    </row>
    <row r="5021" spans="1:58" x14ac:dyDescent="0.25">
      <c r="A5021" s="14" t="s">
        <v>23972</v>
      </c>
      <c r="B5021" s="14" t="s">
        <v>23973</v>
      </c>
      <c r="C5021" s="14" t="s">
        <v>23974</v>
      </c>
      <c r="D5021" s="14" t="s">
        <v>27</v>
      </c>
      <c r="E5021" s="14" t="s">
        <v>23975</v>
      </c>
      <c r="G5021" s="14" t="s">
        <v>4815</v>
      </c>
      <c r="M5021" s="14" t="s">
        <v>4775</v>
      </c>
      <c r="N5021" s="14" t="s">
        <v>4775</v>
      </c>
      <c r="BF5021" s="2" t="str">
        <f>VLOOKUP(M5021,'[1]mã win'!G:K,5,0)</f>
        <v>N</v>
      </c>
    </row>
    <row r="5022" spans="1:58" x14ac:dyDescent="0.25">
      <c r="A5022" s="14" t="s">
        <v>23976</v>
      </c>
      <c r="B5022" s="14" t="s">
        <v>23977</v>
      </c>
      <c r="C5022" s="14" t="s">
        <v>23978</v>
      </c>
      <c r="D5022" s="14" t="s">
        <v>27</v>
      </c>
      <c r="E5022" s="14" t="s">
        <v>10949</v>
      </c>
      <c r="G5022" s="14" t="s">
        <v>4815</v>
      </c>
      <c r="M5022" s="14" t="s">
        <v>5496</v>
      </c>
      <c r="N5022" s="14" t="s">
        <v>5496</v>
      </c>
      <c r="BF5022" s="2" t="str">
        <f>VLOOKUP(M5022,'[1]mã win'!G:K,5,0)</f>
        <v>N</v>
      </c>
    </row>
    <row r="5023" spans="1:58" x14ac:dyDescent="0.25">
      <c r="A5023" s="14" t="s">
        <v>23979</v>
      </c>
      <c r="B5023" s="14" t="s">
        <v>23980</v>
      </c>
      <c r="C5023" s="14" t="s">
        <v>23981</v>
      </c>
      <c r="D5023" s="14" t="s">
        <v>1623</v>
      </c>
      <c r="E5023" s="14" t="s">
        <v>251</v>
      </c>
      <c r="G5023" s="14" t="s">
        <v>6977</v>
      </c>
      <c r="M5023" s="14" t="s">
        <v>25</v>
      </c>
      <c r="N5023" s="14" t="s">
        <v>25</v>
      </c>
      <c r="BF5023" s="2" t="str">
        <f>VLOOKUP(M5023,'[1]mã win'!G:K,5,0)</f>
        <v>B</v>
      </c>
    </row>
    <row r="5024" spans="1:58" x14ac:dyDescent="0.25">
      <c r="A5024" s="14" t="s">
        <v>23982</v>
      </c>
      <c r="B5024" s="14" t="s">
        <v>23983</v>
      </c>
      <c r="C5024" s="14" t="s">
        <v>23984</v>
      </c>
      <c r="D5024" s="14" t="s">
        <v>27</v>
      </c>
      <c r="E5024" s="14" t="s">
        <v>23985</v>
      </c>
      <c r="G5024" s="14" t="s">
        <v>6977</v>
      </c>
      <c r="M5024" s="14" t="s">
        <v>5319</v>
      </c>
      <c r="N5024" s="14" t="s">
        <v>5319</v>
      </c>
      <c r="BF5024" s="2" t="str">
        <f>VLOOKUP(M5024,'[1]mã win'!G:K,5,0)</f>
        <v>B</v>
      </c>
    </row>
    <row r="5025" spans="1:58" x14ac:dyDescent="0.25">
      <c r="A5025" s="14" t="s">
        <v>23986</v>
      </c>
      <c r="B5025" s="14" t="s">
        <v>23987</v>
      </c>
      <c r="C5025" s="14" t="s">
        <v>23988</v>
      </c>
      <c r="D5025" s="14" t="s">
        <v>23989</v>
      </c>
      <c r="E5025" s="14" t="s">
        <v>854</v>
      </c>
      <c r="G5025" s="14" t="s">
        <v>6977</v>
      </c>
      <c r="M5025" s="14" t="s">
        <v>854</v>
      </c>
      <c r="N5025" s="14" t="s">
        <v>854</v>
      </c>
      <c r="BF5025" s="2" t="str">
        <f>VLOOKUP(M5025,'[1]mã win'!G:K,5,0)</f>
        <v>B</v>
      </c>
    </row>
    <row r="5026" spans="1:58" x14ac:dyDescent="0.25">
      <c r="A5026" s="14" t="s">
        <v>23990</v>
      </c>
      <c r="B5026" s="14" t="s">
        <v>23991</v>
      </c>
      <c r="C5026" s="14" t="s">
        <v>23992</v>
      </c>
      <c r="D5026" s="14" t="s">
        <v>27</v>
      </c>
      <c r="E5026" s="14" t="s">
        <v>6551</v>
      </c>
      <c r="G5026" s="14" t="s">
        <v>6977</v>
      </c>
      <c r="M5026" s="14" t="s">
        <v>25</v>
      </c>
      <c r="N5026" s="14" t="s">
        <v>25</v>
      </c>
      <c r="BF5026" s="2" t="str">
        <f>VLOOKUP(M5026,'[1]mã win'!G:K,5,0)</f>
        <v>B</v>
      </c>
    </row>
    <row r="5027" spans="1:58" x14ac:dyDescent="0.25">
      <c r="A5027" s="14" t="s">
        <v>23993</v>
      </c>
      <c r="B5027" s="14" t="s">
        <v>23994</v>
      </c>
      <c r="C5027" s="14" t="s">
        <v>23995</v>
      </c>
      <c r="D5027" s="14" t="s">
        <v>27</v>
      </c>
      <c r="E5027" s="14" t="s">
        <v>1109</v>
      </c>
      <c r="G5027" s="14" t="s">
        <v>6977</v>
      </c>
      <c r="M5027" s="14" t="s">
        <v>25</v>
      </c>
      <c r="N5027" s="14" t="s">
        <v>25</v>
      </c>
      <c r="BF5027" s="2" t="str">
        <f>VLOOKUP(M5027,'[1]mã win'!G:K,5,0)</f>
        <v>B</v>
      </c>
    </row>
    <row r="5028" spans="1:58" x14ac:dyDescent="0.25">
      <c r="A5028" s="14" t="s">
        <v>23996</v>
      </c>
      <c r="B5028" s="14" t="s">
        <v>23997</v>
      </c>
      <c r="C5028" s="14" t="s">
        <v>23998</v>
      </c>
      <c r="D5028" s="14" t="s">
        <v>23999</v>
      </c>
      <c r="E5028" s="14" t="s">
        <v>27</v>
      </c>
      <c r="G5028" s="14" t="s">
        <v>6977</v>
      </c>
      <c r="M5028" s="14" t="s">
        <v>5698</v>
      </c>
      <c r="N5028" s="14" t="s">
        <v>5698</v>
      </c>
      <c r="BF5028" s="2" t="str">
        <f>VLOOKUP(M5028,'[1]mã win'!G:K,5,0)</f>
        <v>B</v>
      </c>
    </row>
    <row r="5029" spans="1:58" x14ac:dyDescent="0.25">
      <c r="A5029" s="14" t="s">
        <v>24000</v>
      </c>
      <c r="B5029" s="14" t="s">
        <v>24001</v>
      </c>
      <c r="C5029" s="14" t="s">
        <v>24002</v>
      </c>
      <c r="D5029" s="14" t="s">
        <v>27</v>
      </c>
      <c r="E5029" s="14" t="s">
        <v>27</v>
      </c>
      <c r="G5029" s="14" t="s">
        <v>6977</v>
      </c>
      <c r="M5029" s="14" t="s">
        <v>871</v>
      </c>
      <c r="N5029" s="14" t="s">
        <v>871</v>
      </c>
      <c r="BF5029" s="2" t="str">
        <f>VLOOKUP(M5029,'[1]mã win'!G:K,5,0)</f>
        <v>B</v>
      </c>
    </row>
    <row r="5030" spans="1:58" x14ac:dyDescent="0.25">
      <c r="A5030" s="14" t="s">
        <v>24003</v>
      </c>
      <c r="B5030" s="14" t="s">
        <v>24004</v>
      </c>
      <c r="C5030" s="14" t="s">
        <v>24005</v>
      </c>
      <c r="D5030" s="14" t="s">
        <v>27</v>
      </c>
      <c r="E5030" s="14" t="s">
        <v>23502</v>
      </c>
      <c r="G5030" s="14" t="s">
        <v>6977</v>
      </c>
      <c r="M5030" s="14" t="s">
        <v>5685</v>
      </c>
      <c r="N5030" s="14" t="s">
        <v>5685</v>
      </c>
      <c r="BF5030" s="2" t="str">
        <f>VLOOKUP(M5030,'[1]mã win'!G:K,5,0)</f>
        <v>B</v>
      </c>
    </row>
    <row r="5031" spans="1:58" x14ac:dyDescent="0.25">
      <c r="A5031" s="14" t="s">
        <v>24006</v>
      </c>
      <c r="B5031" s="14" t="s">
        <v>24007</v>
      </c>
      <c r="C5031" s="14" t="s">
        <v>24008</v>
      </c>
      <c r="D5031" s="14" t="s">
        <v>24009</v>
      </c>
      <c r="E5031" s="14" t="s">
        <v>908</v>
      </c>
      <c r="G5031" s="14" t="s">
        <v>6977</v>
      </c>
      <c r="M5031" s="14" t="s">
        <v>25</v>
      </c>
      <c r="N5031" s="14" t="s">
        <v>25</v>
      </c>
      <c r="BF5031" s="2" t="str">
        <f>VLOOKUP(M5031,'[1]mã win'!G:K,5,0)</f>
        <v>B</v>
      </c>
    </row>
    <row r="5032" spans="1:58" x14ac:dyDescent="0.25">
      <c r="A5032" s="14" t="s">
        <v>24010</v>
      </c>
      <c r="B5032" s="14" t="s">
        <v>24011</v>
      </c>
      <c r="C5032" s="14" t="s">
        <v>24012</v>
      </c>
      <c r="D5032" s="14" t="s">
        <v>24013</v>
      </c>
      <c r="E5032" s="14" t="s">
        <v>27</v>
      </c>
      <c r="G5032" s="14" t="s">
        <v>6977</v>
      </c>
      <c r="M5032" s="14" t="s">
        <v>7924</v>
      </c>
      <c r="N5032" s="14" t="s">
        <v>7924</v>
      </c>
      <c r="BF5032" s="2" t="str">
        <f>VLOOKUP(M5032,'[1]mã win'!G:K,5,0)</f>
        <v>B</v>
      </c>
    </row>
    <row r="5033" spans="1:58" x14ac:dyDescent="0.25">
      <c r="A5033" s="14" t="s">
        <v>24014</v>
      </c>
      <c r="B5033" s="14" t="s">
        <v>24015</v>
      </c>
      <c r="C5033" s="14" t="s">
        <v>24016</v>
      </c>
      <c r="D5033" s="14" t="s">
        <v>118</v>
      </c>
      <c r="E5033" s="14" t="s">
        <v>27</v>
      </c>
      <c r="G5033" s="14" t="s">
        <v>4815</v>
      </c>
      <c r="M5033" s="14" t="s">
        <v>15378</v>
      </c>
      <c r="N5033" s="14" t="s">
        <v>15378</v>
      </c>
      <c r="BF5033" s="2" t="str">
        <f>VLOOKUP(M5033,'[1]mã win'!G:K,5,0)</f>
        <v>N</v>
      </c>
    </row>
    <row r="5034" spans="1:58" x14ac:dyDescent="0.25">
      <c r="A5034" s="14" t="s">
        <v>24017</v>
      </c>
      <c r="B5034" s="14" t="s">
        <v>24018</v>
      </c>
      <c r="C5034" s="14" t="s">
        <v>24019</v>
      </c>
      <c r="D5034" s="14" t="s">
        <v>24020</v>
      </c>
      <c r="E5034" s="14" t="s">
        <v>27</v>
      </c>
      <c r="G5034" s="14" t="s">
        <v>6977</v>
      </c>
      <c r="M5034" s="14" t="s">
        <v>7651</v>
      </c>
      <c r="N5034" s="14" t="s">
        <v>7651</v>
      </c>
      <c r="BF5034" s="2" t="str">
        <f>VLOOKUP(M5034,'[1]mã win'!G:K,5,0)</f>
        <v>B</v>
      </c>
    </row>
    <row r="5035" spans="1:58" x14ac:dyDescent="0.25">
      <c r="A5035" s="14" t="s">
        <v>24021</v>
      </c>
      <c r="B5035" s="14" t="s">
        <v>24022</v>
      </c>
      <c r="C5035" s="14" t="s">
        <v>24023</v>
      </c>
      <c r="D5035" s="14" t="s">
        <v>24024</v>
      </c>
      <c r="E5035" s="14" t="s">
        <v>27</v>
      </c>
      <c r="G5035" s="14" t="s">
        <v>6977</v>
      </c>
      <c r="M5035" s="14" t="s">
        <v>1329</v>
      </c>
      <c r="N5035" s="14" t="s">
        <v>1329</v>
      </c>
      <c r="BF5035" s="2" t="str">
        <f>VLOOKUP(M5035,'[1]mã win'!G:K,5,0)</f>
        <v>B</v>
      </c>
    </row>
    <row r="5036" spans="1:58" x14ac:dyDescent="0.25">
      <c r="A5036" s="14" t="s">
        <v>24025</v>
      </c>
      <c r="B5036" s="14" t="s">
        <v>24026</v>
      </c>
      <c r="C5036" s="14" t="s">
        <v>16954</v>
      </c>
      <c r="D5036" s="14" t="s">
        <v>27</v>
      </c>
      <c r="E5036" s="14" t="s">
        <v>9701</v>
      </c>
      <c r="G5036" s="14" t="s">
        <v>6977</v>
      </c>
      <c r="M5036" s="14" t="s">
        <v>25</v>
      </c>
      <c r="N5036" s="14" t="s">
        <v>25</v>
      </c>
      <c r="BF5036" s="2" t="str">
        <f>VLOOKUP(M5036,'[1]mã win'!G:K,5,0)</f>
        <v>B</v>
      </c>
    </row>
    <row r="5037" spans="1:58" x14ac:dyDescent="0.25">
      <c r="A5037" s="14" t="s">
        <v>24027</v>
      </c>
      <c r="B5037" s="14" t="s">
        <v>24028</v>
      </c>
      <c r="C5037" s="14" t="s">
        <v>24029</v>
      </c>
      <c r="D5037" s="14" t="s">
        <v>24030</v>
      </c>
      <c r="E5037" s="14" t="s">
        <v>27</v>
      </c>
      <c r="G5037" s="14" t="s">
        <v>6977</v>
      </c>
      <c r="M5037" s="14" t="s">
        <v>7849</v>
      </c>
      <c r="N5037" s="14" t="s">
        <v>7849</v>
      </c>
      <c r="BF5037" s="2" t="str">
        <f>VLOOKUP(M5037,'[1]mã win'!G:K,5,0)</f>
        <v>B</v>
      </c>
    </row>
    <row r="5038" spans="1:58" x14ac:dyDescent="0.25">
      <c r="A5038" s="14" t="s">
        <v>24031</v>
      </c>
      <c r="B5038" s="14" t="s">
        <v>24032</v>
      </c>
      <c r="C5038" s="14" t="s">
        <v>24033</v>
      </c>
      <c r="D5038" s="14" t="s">
        <v>27</v>
      </c>
      <c r="E5038" s="14" t="s">
        <v>251</v>
      </c>
      <c r="G5038" s="14" t="s">
        <v>6977</v>
      </c>
      <c r="M5038" s="14" t="s">
        <v>25</v>
      </c>
      <c r="N5038" s="14" t="s">
        <v>25</v>
      </c>
      <c r="BF5038" s="2" t="str">
        <f>VLOOKUP(M5038,'[1]mã win'!G:K,5,0)</f>
        <v>B</v>
      </c>
    </row>
    <row r="5039" spans="1:58" x14ac:dyDescent="0.25">
      <c r="A5039" s="14" t="s">
        <v>24034</v>
      </c>
      <c r="B5039" s="14" t="s">
        <v>24035</v>
      </c>
      <c r="C5039" s="14" t="s">
        <v>24036</v>
      </c>
      <c r="D5039" s="14" t="s">
        <v>27</v>
      </c>
      <c r="E5039" s="14" t="s">
        <v>902</v>
      </c>
      <c r="G5039" s="14" t="s">
        <v>6977</v>
      </c>
      <c r="M5039" s="14" t="s">
        <v>25</v>
      </c>
      <c r="N5039" s="14" t="s">
        <v>25</v>
      </c>
      <c r="BF5039" s="2" t="str">
        <f>VLOOKUP(M5039,'[1]mã win'!G:K,5,0)</f>
        <v>B</v>
      </c>
    </row>
    <row r="5040" spans="1:58" x14ac:dyDescent="0.25">
      <c r="A5040" s="14" t="s">
        <v>24037</v>
      </c>
      <c r="B5040" s="14" t="s">
        <v>24038</v>
      </c>
      <c r="C5040" s="14" t="s">
        <v>24039</v>
      </c>
      <c r="D5040" s="14" t="s">
        <v>1770</v>
      </c>
      <c r="E5040" s="14" t="s">
        <v>251</v>
      </c>
      <c r="G5040" s="14" t="s">
        <v>6977</v>
      </c>
      <c r="M5040" s="14" t="s">
        <v>25</v>
      </c>
      <c r="N5040" s="14" t="s">
        <v>25</v>
      </c>
      <c r="BF5040" s="2" t="str">
        <f>VLOOKUP(M5040,'[1]mã win'!G:K,5,0)</f>
        <v>B</v>
      </c>
    </row>
    <row r="5041" spans="1:58" x14ac:dyDescent="0.25">
      <c r="A5041" s="14" t="s">
        <v>24040</v>
      </c>
      <c r="B5041" s="14" t="s">
        <v>24041</v>
      </c>
      <c r="C5041" s="14" t="s">
        <v>24042</v>
      </c>
      <c r="D5041" s="14" t="s">
        <v>4868</v>
      </c>
      <c r="E5041" s="14" t="s">
        <v>27</v>
      </c>
      <c r="G5041" s="14" t="s">
        <v>4815</v>
      </c>
      <c r="M5041" s="14" t="s">
        <v>168</v>
      </c>
      <c r="N5041" s="14" t="s">
        <v>168</v>
      </c>
      <c r="BF5041" s="2" t="str">
        <f>VLOOKUP(M5041,'[1]mã win'!G:K,5,0)</f>
        <v>N</v>
      </c>
    </row>
    <row r="5042" spans="1:58" x14ac:dyDescent="0.25">
      <c r="A5042" s="14" t="s">
        <v>24043</v>
      </c>
      <c r="B5042" s="14" t="s">
        <v>24044</v>
      </c>
      <c r="C5042" s="14" t="s">
        <v>24045</v>
      </c>
      <c r="D5042" s="14" t="s">
        <v>27</v>
      </c>
      <c r="E5042" s="14" t="s">
        <v>24046</v>
      </c>
      <c r="G5042" s="14" t="s">
        <v>6977</v>
      </c>
      <c r="M5042" s="14" t="s">
        <v>5698</v>
      </c>
      <c r="N5042" s="14" t="s">
        <v>5698</v>
      </c>
      <c r="BF5042" s="2" t="str">
        <f>VLOOKUP(M5042,'[1]mã win'!G:K,5,0)</f>
        <v>B</v>
      </c>
    </row>
    <row r="5043" spans="1:58" x14ac:dyDescent="0.25">
      <c r="A5043" s="14" t="s">
        <v>24047</v>
      </c>
      <c r="B5043" s="14" t="s">
        <v>24048</v>
      </c>
      <c r="C5043" s="14" t="s">
        <v>17734</v>
      </c>
      <c r="D5043" s="14" t="s">
        <v>27</v>
      </c>
      <c r="E5043" s="14" t="s">
        <v>10703</v>
      </c>
      <c r="G5043" s="14" t="s">
        <v>6977</v>
      </c>
      <c r="M5043" s="14" t="s">
        <v>25</v>
      </c>
      <c r="N5043" s="14" t="s">
        <v>25</v>
      </c>
      <c r="BF5043" s="2" t="str">
        <f>VLOOKUP(M5043,'[1]mã win'!G:K,5,0)</f>
        <v>B</v>
      </c>
    </row>
    <row r="5044" spans="1:58" x14ac:dyDescent="0.25">
      <c r="A5044" s="14" t="s">
        <v>24049</v>
      </c>
      <c r="B5044" s="14" t="s">
        <v>24050</v>
      </c>
      <c r="C5044" s="14" t="s">
        <v>24051</v>
      </c>
      <c r="D5044" s="14" t="s">
        <v>1816</v>
      </c>
      <c r="E5044" s="14" t="s">
        <v>902</v>
      </c>
      <c r="G5044" s="14" t="s">
        <v>6977</v>
      </c>
      <c r="M5044" s="14" t="s">
        <v>25</v>
      </c>
      <c r="N5044" s="14" t="s">
        <v>25</v>
      </c>
      <c r="BF5044" s="2" t="str">
        <f>VLOOKUP(M5044,'[1]mã win'!G:K,5,0)</f>
        <v>B</v>
      </c>
    </row>
    <row r="5045" spans="1:58" x14ac:dyDescent="0.25">
      <c r="A5045" s="14" t="s">
        <v>24052</v>
      </c>
      <c r="B5045" s="14" t="s">
        <v>24053</v>
      </c>
      <c r="C5045" s="14" t="s">
        <v>24054</v>
      </c>
      <c r="D5045" s="14" t="s">
        <v>27</v>
      </c>
      <c r="E5045" s="14" t="s">
        <v>27</v>
      </c>
      <c r="G5045" s="14" t="s">
        <v>6977</v>
      </c>
      <c r="M5045" s="14" t="s">
        <v>25</v>
      </c>
      <c r="N5045" s="14" t="s">
        <v>25</v>
      </c>
      <c r="BF5045" s="2" t="str">
        <f>VLOOKUP(M5045,'[1]mã win'!G:K,5,0)</f>
        <v>B</v>
      </c>
    </row>
    <row r="5046" spans="1:58" x14ac:dyDescent="0.25">
      <c r="A5046" s="14" t="s">
        <v>24055</v>
      </c>
      <c r="B5046" s="14" t="s">
        <v>24056</v>
      </c>
      <c r="C5046" s="14" t="s">
        <v>24057</v>
      </c>
      <c r="D5046" s="14" t="s">
        <v>24058</v>
      </c>
      <c r="E5046" s="14" t="s">
        <v>27</v>
      </c>
      <c r="G5046" s="14" t="s">
        <v>6977</v>
      </c>
      <c r="M5046" s="14" t="s">
        <v>5698</v>
      </c>
      <c r="N5046" s="14" t="s">
        <v>5698</v>
      </c>
      <c r="BF5046" s="2" t="str">
        <f>VLOOKUP(M5046,'[1]mã win'!G:K,5,0)</f>
        <v>B</v>
      </c>
    </row>
    <row r="5047" spans="1:58" x14ac:dyDescent="0.25">
      <c r="A5047" s="14" t="s">
        <v>24059</v>
      </c>
      <c r="B5047" s="14" t="s">
        <v>24060</v>
      </c>
      <c r="C5047" s="14" t="s">
        <v>24061</v>
      </c>
      <c r="D5047" s="14" t="s">
        <v>24062</v>
      </c>
      <c r="E5047" s="14" t="s">
        <v>9753</v>
      </c>
      <c r="G5047" s="14" t="s">
        <v>6977</v>
      </c>
      <c r="M5047" s="14" t="s">
        <v>871</v>
      </c>
      <c r="N5047" s="14" t="s">
        <v>871</v>
      </c>
      <c r="BF5047" s="2" t="str">
        <f>VLOOKUP(M5047,'[1]mã win'!G:K,5,0)</f>
        <v>B</v>
      </c>
    </row>
    <row r="5048" spans="1:58" x14ac:dyDescent="0.25">
      <c r="A5048" s="14" t="s">
        <v>24063</v>
      </c>
      <c r="B5048" s="14" t="s">
        <v>24064</v>
      </c>
      <c r="C5048" s="14" t="s">
        <v>24065</v>
      </c>
      <c r="D5048" s="14" t="s">
        <v>22135</v>
      </c>
      <c r="E5048" s="14" t="s">
        <v>10703</v>
      </c>
      <c r="G5048" s="14" t="s">
        <v>6977</v>
      </c>
      <c r="M5048" s="14" t="s">
        <v>25</v>
      </c>
      <c r="N5048" s="14" t="s">
        <v>25</v>
      </c>
      <c r="BF5048" s="2" t="str">
        <f>VLOOKUP(M5048,'[1]mã win'!G:K,5,0)</f>
        <v>B</v>
      </c>
    </row>
    <row r="5049" spans="1:58" x14ac:dyDescent="0.25">
      <c r="A5049" s="14" t="s">
        <v>24066</v>
      </c>
      <c r="B5049" s="14" t="s">
        <v>24067</v>
      </c>
      <c r="C5049" s="14" t="s">
        <v>24068</v>
      </c>
      <c r="D5049" s="14" t="s">
        <v>27</v>
      </c>
      <c r="E5049" s="14" t="s">
        <v>27</v>
      </c>
      <c r="G5049" s="14" t="s">
        <v>6977</v>
      </c>
      <c r="M5049" s="14" t="s">
        <v>15400</v>
      </c>
      <c r="N5049" s="14" t="s">
        <v>15400</v>
      </c>
      <c r="BF5049" s="2" t="str">
        <f>VLOOKUP(M5049,'[1]mã win'!G:K,5,0)</f>
        <v>B</v>
      </c>
    </row>
    <row r="5050" spans="1:58" x14ac:dyDescent="0.25">
      <c r="A5050" s="14" t="s">
        <v>24069</v>
      </c>
      <c r="B5050" s="14" t="s">
        <v>24070</v>
      </c>
      <c r="C5050" s="14" t="s">
        <v>24071</v>
      </c>
      <c r="D5050" s="14" t="s">
        <v>196</v>
      </c>
      <c r="E5050" s="14" t="s">
        <v>223</v>
      </c>
      <c r="G5050" s="14" t="s">
        <v>4815</v>
      </c>
      <c r="M5050" s="14" t="s">
        <v>39</v>
      </c>
      <c r="N5050" s="14" t="s">
        <v>39</v>
      </c>
      <c r="BF5050" s="2" t="str">
        <f>VLOOKUP(M5050,'[1]mã win'!G:K,5,0)</f>
        <v>N</v>
      </c>
    </row>
    <row r="5051" spans="1:58" x14ac:dyDescent="0.25">
      <c r="A5051" s="14" t="s">
        <v>24072</v>
      </c>
      <c r="B5051" s="14" t="s">
        <v>24073</v>
      </c>
      <c r="C5051" s="14" t="s">
        <v>24074</v>
      </c>
      <c r="D5051" s="14" t="s">
        <v>24075</v>
      </c>
      <c r="E5051" s="14" t="s">
        <v>27</v>
      </c>
      <c r="G5051" s="14" t="s">
        <v>4815</v>
      </c>
      <c r="M5051" s="14" t="s">
        <v>589</v>
      </c>
      <c r="N5051" s="14" t="s">
        <v>589</v>
      </c>
      <c r="BF5051" s="2" t="str">
        <f>VLOOKUP(M5051,'[1]mã win'!G:K,5,0)</f>
        <v>N</v>
      </c>
    </row>
    <row r="5052" spans="1:58" x14ac:dyDescent="0.25">
      <c r="A5052" s="14" t="s">
        <v>24076</v>
      </c>
      <c r="B5052" s="14" t="s">
        <v>24077</v>
      </c>
      <c r="C5052" s="14" t="s">
        <v>24078</v>
      </c>
      <c r="D5052" s="14" t="s">
        <v>27</v>
      </c>
      <c r="E5052" s="14" t="s">
        <v>24079</v>
      </c>
      <c r="G5052" s="14" t="s">
        <v>6977</v>
      </c>
      <c r="M5052" s="14" t="s">
        <v>15263</v>
      </c>
      <c r="N5052" s="14" t="s">
        <v>15263</v>
      </c>
      <c r="BF5052" s="2" t="str">
        <f>VLOOKUP(M5052,'[1]mã win'!G:K,5,0)</f>
        <v>B</v>
      </c>
    </row>
    <row r="5053" spans="1:58" x14ac:dyDescent="0.25">
      <c r="A5053" s="14" t="s">
        <v>24080</v>
      </c>
      <c r="B5053" s="14" t="s">
        <v>24081</v>
      </c>
      <c r="C5053" s="14" t="s">
        <v>17530</v>
      </c>
      <c r="D5053" s="14" t="s">
        <v>27</v>
      </c>
      <c r="E5053" s="14" t="s">
        <v>250</v>
      </c>
      <c r="G5053" s="14" t="s">
        <v>6977</v>
      </c>
      <c r="M5053" s="14" t="s">
        <v>25</v>
      </c>
      <c r="N5053" s="14" t="s">
        <v>25</v>
      </c>
      <c r="BF5053" s="2" t="str">
        <f>VLOOKUP(M5053,'[1]mã win'!G:K,5,0)</f>
        <v>B</v>
      </c>
    </row>
    <row r="5054" spans="1:58" x14ac:dyDescent="0.25">
      <c r="A5054" s="14" t="s">
        <v>24082</v>
      </c>
      <c r="B5054" s="14" t="s">
        <v>24083</v>
      </c>
      <c r="C5054" s="14" t="s">
        <v>24084</v>
      </c>
      <c r="D5054" s="14" t="s">
        <v>16463</v>
      </c>
      <c r="E5054" s="14" t="s">
        <v>847</v>
      </c>
      <c r="G5054" s="14" t="s">
        <v>6977</v>
      </c>
      <c r="M5054" s="14" t="s">
        <v>25</v>
      </c>
      <c r="N5054" s="14" t="s">
        <v>25</v>
      </c>
      <c r="BF5054" s="2" t="str">
        <f>VLOOKUP(M5054,'[1]mã win'!G:K,5,0)</f>
        <v>B</v>
      </c>
    </row>
    <row r="5055" spans="1:58" x14ac:dyDescent="0.25">
      <c r="A5055" s="14" t="s">
        <v>24085</v>
      </c>
      <c r="B5055" s="14" t="s">
        <v>24086</v>
      </c>
      <c r="C5055" s="14" t="s">
        <v>24087</v>
      </c>
      <c r="D5055" s="14" t="s">
        <v>27</v>
      </c>
      <c r="E5055" s="14" t="s">
        <v>27</v>
      </c>
      <c r="G5055" s="14" t="s">
        <v>6977</v>
      </c>
      <c r="M5055" s="14" t="s">
        <v>15287</v>
      </c>
      <c r="N5055" s="14" t="s">
        <v>15287</v>
      </c>
      <c r="BF5055" s="2" t="str">
        <f>VLOOKUP(M5055,'[1]mã win'!G:K,5,0)</f>
        <v>B</v>
      </c>
    </row>
    <row r="5056" spans="1:58" x14ac:dyDescent="0.25">
      <c r="A5056" s="14" t="s">
        <v>24088</v>
      </c>
      <c r="B5056" s="14" t="s">
        <v>24089</v>
      </c>
      <c r="C5056" s="14" t="s">
        <v>24090</v>
      </c>
      <c r="D5056" s="14" t="s">
        <v>1770</v>
      </c>
      <c r="E5056" s="14" t="s">
        <v>251</v>
      </c>
      <c r="G5056" s="14" t="s">
        <v>6977</v>
      </c>
      <c r="M5056" s="14" t="s">
        <v>25</v>
      </c>
      <c r="N5056" s="14" t="s">
        <v>25</v>
      </c>
      <c r="BF5056" s="2" t="str">
        <f>VLOOKUP(M5056,'[1]mã win'!G:K,5,0)</f>
        <v>B</v>
      </c>
    </row>
    <row r="5057" spans="1:58" x14ac:dyDescent="0.25">
      <c r="A5057" s="14" t="s">
        <v>24091</v>
      </c>
      <c r="B5057" s="14" t="s">
        <v>24092</v>
      </c>
      <c r="C5057" s="14" t="s">
        <v>24093</v>
      </c>
      <c r="D5057" s="14" t="s">
        <v>800</v>
      </c>
      <c r="E5057" s="14" t="s">
        <v>223</v>
      </c>
      <c r="G5057" s="14" t="s">
        <v>4815</v>
      </c>
      <c r="M5057" s="14" t="s">
        <v>39</v>
      </c>
      <c r="N5057" s="14" t="s">
        <v>39</v>
      </c>
      <c r="BF5057" s="2" t="str">
        <f>VLOOKUP(M5057,'[1]mã win'!G:K,5,0)</f>
        <v>N</v>
      </c>
    </row>
    <row r="5058" spans="1:58" x14ac:dyDescent="0.25">
      <c r="A5058" s="14" t="s">
        <v>24094</v>
      </c>
      <c r="B5058" s="14" t="s">
        <v>24095</v>
      </c>
      <c r="C5058" s="14" t="s">
        <v>24096</v>
      </c>
      <c r="D5058" s="14" t="s">
        <v>16108</v>
      </c>
      <c r="E5058" s="14" t="s">
        <v>9720</v>
      </c>
      <c r="G5058" s="14" t="s">
        <v>6977</v>
      </c>
      <c r="M5058" s="14" t="s">
        <v>25</v>
      </c>
      <c r="N5058" s="14" t="s">
        <v>25</v>
      </c>
      <c r="BF5058" s="2" t="str">
        <f>VLOOKUP(M5058,'[1]mã win'!G:K,5,0)</f>
        <v>B</v>
      </c>
    </row>
    <row r="5059" spans="1:58" x14ac:dyDescent="0.25">
      <c r="A5059" s="14" t="s">
        <v>24097</v>
      </c>
      <c r="B5059" s="14" t="s">
        <v>24098</v>
      </c>
      <c r="C5059" s="14" t="s">
        <v>24099</v>
      </c>
      <c r="D5059" s="14" t="s">
        <v>27</v>
      </c>
      <c r="E5059" s="14" t="s">
        <v>23704</v>
      </c>
      <c r="G5059" s="14" t="s">
        <v>6977</v>
      </c>
      <c r="M5059" s="14" t="s">
        <v>5685</v>
      </c>
      <c r="N5059" s="14" t="s">
        <v>5685</v>
      </c>
      <c r="BF5059" s="2" t="str">
        <f>VLOOKUP(M5059,'[1]mã win'!G:K,5,0)</f>
        <v>B</v>
      </c>
    </row>
    <row r="5060" spans="1:58" x14ac:dyDescent="0.25">
      <c r="A5060" s="14" t="s">
        <v>24100</v>
      </c>
      <c r="B5060" s="14" t="s">
        <v>24101</v>
      </c>
      <c r="C5060" s="14" t="s">
        <v>17604</v>
      </c>
      <c r="D5060" s="14" t="s">
        <v>1652</v>
      </c>
      <c r="E5060" s="14" t="s">
        <v>251</v>
      </c>
      <c r="G5060" s="14" t="s">
        <v>6977</v>
      </c>
      <c r="M5060" s="14" t="s">
        <v>25</v>
      </c>
      <c r="N5060" s="14" t="s">
        <v>25</v>
      </c>
      <c r="BF5060" s="2" t="str">
        <f>VLOOKUP(M5060,'[1]mã win'!G:K,5,0)</f>
        <v>B</v>
      </c>
    </row>
    <row r="5061" spans="1:58" x14ac:dyDescent="0.25">
      <c r="A5061" s="14" t="s">
        <v>24102</v>
      </c>
      <c r="B5061" s="14" t="s">
        <v>24103</v>
      </c>
      <c r="C5061" s="14" t="s">
        <v>22395</v>
      </c>
      <c r="D5061" s="14" t="s">
        <v>22396</v>
      </c>
      <c r="E5061" s="14" t="s">
        <v>27</v>
      </c>
      <c r="G5061" s="14" t="s">
        <v>4815</v>
      </c>
      <c r="M5061" s="14" t="s">
        <v>39</v>
      </c>
      <c r="N5061" s="14" t="s">
        <v>39</v>
      </c>
      <c r="BF5061" s="2" t="str">
        <f>VLOOKUP(M5061,'[1]mã win'!G:K,5,0)</f>
        <v>N</v>
      </c>
    </row>
    <row r="5062" spans="1:58" x14ac:dyDescent="0.25">
      <c r="A5062" s="14" t="s">
        <v>24104</v>
      </c>
      <c r="B5062" s="14" t="s">
        <v>24105</v>
      </c>
      <c r="C5062" s="14" t="s">
        <v>24106</v>
      </c>
      <c r="D5062" s="14" t="s">
        <v>24107</v>
      </c>
      <c r="E5062" s="14" t="s">
        <v>27</v>
      </c>
      <c r="G5062" s="14" t="s">
        <v>6977</v>
      </c>
      <c r="M5062" s="14" t="s">
        <v>25</v>
      </c>
      <c r="N5062" s="14" t="s">
        <v>25</v>
      </c>
      <c r="BF5062" s="2" t="str">
        <f>VLOOKUP(M5062,'[1]mã win'!G:K,5,0)</f>
        <v>B</v>
      </c>
    </row>
    <row r="5063" spans="1:58" x14ac:dyDescent="0.25">
      <c r="A5063" s="14" t="s">
        <v>24108</v>
      </c>
      <c r="B5063" s="14" t="s">
        <v>24109</v>
      </c>
      <c r="C5063" s="14" t="s">
        <v>24110</v>
      </c>
      <c r="D5063" s="14" t="s">
        <v>1866</v>
      </c>
      <c r="E5063" s="14" t="s">
        <v>847</v>
      </c>
      <c r="G5063" s="14" t="s">
        <v>6977</v>
      </c>
      <c r="M5063" s="14" t="s">
        <v>25</v>
      </c>
      <c r="N5063" s="14" t="s">
        <v>25</v>
      </c>
      <c r="BF5063" s="2" t="str">
        <f>VLOOKUP(M5063,'[1]mã win'!G:K,5,0)</f>
        <v>B</v>
      </c>
    </row>
    <row r="5064" spans="1:58" x14ac:dyDescent="0.25">
      <c r="A5064" s="14" t="s">
        <v>24111</v>
      </c>
      <c r="B5064" s="14" t="s">
        <v>24112</v>
      </c>
      <c r="C5064" s="14" t="s">
        <v>24113</v>
      </c>
      <c r="D5064" s="14" t="s">
        <v>27</v>
      </c>
      <c r="E5064" s="14" t="s">
        <v>27</v>
      </c>
      <c r="G5064" s="14" t="s">
        <v>6977</v>
      </c>
      <c r="M5064" s="14" t="s">
        <v>25</v>
      </c>
      <c r="N5064" s="14" t="s">
        <v>25</v>
      </c>
      <c r="BF5064" s="2" t="str">
        <f>VLOOKUP(M5064,'[1]mã win'!G:K,5,0)</f>
        <v>B</v>
      </c>
    </row>
    <row r="5065" spans="1:58" x14ac:dyDescent="0.25">
      <c r="A5065" s="14" t="s">
        <v>24114</v>
      </c>
      <c r="B5065" s="14" t="s">
        <v>24115</v>
      </c>
      <c r="C5065" s="14" t="s">
        <v>24116</v>
      </c>
      <c r="D5065" s="14" t="s">
        <v>27</v>
      </c>
      <c r="E5065" s="14" t="s">
        <v>23704</v>
      </c>
      <c r="G5065" s="14" t="s">
        <v>6977</v>
      </c>
      <c r="M5065" s="14" t="s">
        <v>5685</v>
      </c>
      <c r="N5065" s="14" t="s">
        <v>5685</v>
      </c>
      <c r="BF5065" s="2" t="str">
        <f>VLOOKUP(M5065,'[1]mã win'!G:K,5,0)</f>
        <v>B</v>
      </c>
    </row>
    <row r="5066" spans="1:58" x14ac:dyDescent="0.25">
      <c r="A5066" s="14" t="s">
        <v>24117</v>
      </c>
      <c r="B5066" s="14" t="s">
        <v>24118</v>
      </c>
      <c r="C5066" s="14" t="s">
        <v>24119</v>
      </c>
      <c r="D5066" s="14" t="s">
        <v>27</v>
      </c>
      <c r="E5066" s="14" t="s">
        <v>9701</v>
      </c>
      <c r="G5066" s="14" t="s">
        <v>6977</v>
      </c>
      <c r="M5066" s="14" t="s">
        <v>25</v>
      </c>
      <c r="N5066" s="14" t="s">
        <v>25</v>
      </c>
      <c r="BF5066" s="2" t="str">
        <f>VLOOKUP(M5066,'[1]mã win'!G:K,5,0)</f>
        <v>B</v>
      </c>
    </row>
    <row r="5067" spans="1:58" x14ac:dyDescent="0.25">
      <c r="A5067" s="14" t="s">
        <v>24120</v>
      </c>
      <c r="B5067" s="14" t="s">
        <v>24121</v>
      </c>
      <c r="C5067" s="14" t="s">
        <v>24122</v>
      </c>
      <c r="D5067" s="14" t="s">
        <v>15894</v>
      </c>
      <c r="E5067" s="14" t="s">
        <v>847</v>
      </c>
      <c r="G5067" s="14" t="s">
        <v>6977</v>
      </c>
      <c r="M5067" s="14" t="s">
        <v>25</v>
      </c>
      <c r="N5067" s="14" t="s">
        <v>25</v>
      </c>
      <c r="BF5067" s="2" t="str">
        <f>VLOOKUP(M5067,'[1]mã win'!G:K,5,0)</f>
        <v>B</v>
      </c>
    </row>
    <row r="5068" spans="1:58" x14ac:dyDescent="0.25">
      <c r="A5068" s="14" t="s">
        <v>24123</v>
      </c>
      <c r="B5068" s="14" t="s">
        <v>24124</v>
      </c>
      <c r="C5068" s="14" t="s">
        <v>24125</v>
      </c>
      <c r="D5068" s="14" t="s">
        <v>24126</v>
      </c>
      <c r="E5068" s="14" t="s">
        <v>9620</v>
      </c>
      <c r="G5068" s="14" t="s">
        <v>4815</v>
      </c>
      <c r="M5068" s="14" t="s">
        <v>5496</v>
      </c>
      <c r="N5068" s="14" t="s">
        <v>5496</v>
      </c>
      <c r="BF5068" s="2" t="str">
        <f>VLOOKUP(M5068,'[1]mã win'!G:K,5,0)</f>
        <v>N</v>
      </c>
    </row>
    <row r="5069" spans="1:58" x14ac:dyDescent="0.25">
      <c r="A5069" s="14" t="s">
        <v>24127</v>
      </c>
      <c r="B5069" s="14" t="s">
        <v>24128</v>
      </c>
      <c r="C5069" s="14" t="s">
        <v>24129</v>
      </c>
      <c r="D5069" s="14" t="s">
        <v>24130</v>
      </c>
      <c r="E5069" s="14" t="s">
        <v>24131</v>
      </c>
      <c r="G5069" s="14" t="s">
        <v>4815</v>
      </c>
      <c r="M5069" s="14" t="s">
        <v>39</v>
      </c>
      <c r="N5069" s="14" t="s">
        <v>39</v>
      </c>
      <c r="BF5069" s="2" t="str">
        <f>VLOOKUP(M5069,'[1]mã win'!G:K,5,0)</f>
        <v>N</v>
      </c>
    </row>
    <row r="5070" spans="1:58" x14ac:dyDescent="0.25">
      <c r="A5070" s="14" t="s">
        <v>24132</v>
      </c>
      <c r="B5070" s="14" t="s">
        <v>24133</v>
      </c>
      <c r="C5070" s="14" t="s">
        <v>24134</v>
      </c>
      <c r="D5070" s="14" t="s">
        <v>27</v>
      </c>
      <c r="E5070" s="14" t="s">
        <v>1078</v>
      </c>
      <c r="G5070" s="14" t="s">
        <v>6977</v>
      </c>
      <c r="M5070" s="14" t="s">
        <v>25</v>
      </c>
      <c r="N5070" s="14" t="s">
        <v>25</v>
      </c>
      <c r="BF5070" s="2" t="str">
        <f>VLOOKUP(M5070,'[1]mã win'!G:K,5,0)</f>
        <v>B</v>
      </c>
    </row>
    <row r="5071" spans="1:58" x14ac:dyDescent="0.25">
      <c r="A5071" s="14" t="s">
        <v>24135</v>
      </c>
      <c r="B5071" s="14" t="s">
        <v>24136</v>
      </c>
      <c r="C5071" s="14" t="s">
        <v>24137</v>
      </c>
      <c r="D5071" s="14" t="s">
        <v>24138</v>
      </c>
      <c r="E5071" s="14" t="s">
        <v>27</v>
      </c>
      <c r="G5071" s="14" t="s">
        <v>4815</v>
      </c>
      <c r="M5071" s="14" t="s">
        <v>4775</v>
      </c>
      <c r="N5071" s="14" t="s">
        <v>4775</v>
      </c>
      <c r="BF5071" s="2" t="str">
        <f>VLOOKUP(M5071,'[1]mã win'!G:K,5,0)</f>
        <v>N</v>
      </c>
    </row>
    <row r="5072" spans="1:58" x14ac:dyDescent="0.25">
      <c r="A5072" s="14" t="s">
        <v>24139</v>
      </c>
      <c r="B5072" s="14" t="s">
        <v>24140</v>
      </c>
      <c r="C5072" s="14" t="s">
        <v>24141</v>
      </c>
      <c r="D5072" s="14" t="s">
        <v>27</v>
      </c>
      <c r="E5072" s="14" t="s">
        <v>14631</v>
      </c>
      <c r="G5072" s="14" t="s">
        <v>6977</v>
      </c>
      <c r="M5072" s="14" t="s">
        <v>792</v>
      </c>
      <c r="N5072" s="14" t="s">
        <v>792</v>
      </c>
      <c r="BF5072" s="2" t="str">
        <f>VLOOKUP(M5072,'[1]mã win'!G:K,5,0)</f>
        <v>B</v>
      </c>
    </row>
    <row r="5073" spans="1:58" x14ac:dyDescent="0.25">
      <c r="A5073" s="14" t="s">
        <v>24142</v>
      </c>
      <c r="B5073" s="14" t="s">
        <v>24143</v>
      </c>
      <c r="C5073" s="14" t="s">
        <v>24144</v>
      </c>
      <c r="D5073" s="14" t="s">
        <v>27</v>
      </c>
      <c r="E5073" s="14" t="s">
        <v>24145</v>
      </c>
      <c r="G5073" s="14" t="s">
        <v>6977</v>
      </c>
      <c r="M5073" s="14" t="s">
        <v>25</v>
      </c>
      <c r="N5073" s="14" t="s">
        <v>25</v>
      </c>
      <c r="BF5073" s="2" t="str">
        <f>VLOOKUP(M5073,'[1]mã win'!G:K,5,0)</f>
        <v>B</v>
      </c>
    </row>
    <row r="5074" spans="1:58" x14ac:dyDescent="0.25">
      <c r="A5074" s="14" t="s">
        <v>24146</v>
      </c>
      <c r="B5074" s="14" t="s">
        <v>24147</v>
      </c>
      <c r="C5074" s="14" t="s">
        <v>24148</v>
      </c>
      <c r="D5074" s="14" t="s">
        <v>24149</v>
      </c>
      <c r="E5074" s="14" t="s">
        <v>847</v>
      </c>
      <c r="G5074" s="14" t="s">
        <v>6977</v>
      </c>
      <c r="M5074" s="14" t="s">
        <v>25</v>
      </c>
      <c r="N5074" s="14" t="s">
        <v>25</v>
      </c>
      <c r="BF5074" s="2" t="str">
        <f>VLOOKUP(M5074,'[1]mã win'!G:K,5,0)</f>
        <v>B</v>
      </c>
    </row>
    <row r="5075" spans="1:58" x14ac:dyDescent="0.25">
      <c r="A5075" s="14" t="s">
        <v>24150</v>
      </c>
      <c r="B5075" s="14" t="s">
        <v>24151</v>
      </c>
      <c r="C5075" s="14" t="s">
        <v>24152</v>
      </c>
      <c r="D5075" s="14" t="s">
        <v>23736</v>
      </c>
      <c r="E5075" s="14" t="s">
        <v>23514</v>
      </c>
      <c r="G5075" s="14" t="s">
        <v>4815</v>
      </c>
      <c r="M5075" s="14" t="s">
        <v>5496</v>
      </c>
      <c r="N5075" s="14" t="s">
        <v>5496</v>
      </c>
      <c r="BF5075" s="2" t="str">
        <f>VLOOKUP(M5075,'[1]mã win'!G:K,5,0)</f>
        <v>N</v>
      </c>
    </row>
    <row r="5076" spans="1:58" x14ac:dyDescent="0.25">
      <c r="A5076" s="14" t="s">
        <v>24153</v>
      </c>
      <c r="B5076" s="14" t="s">
        <v>24154</v>
      </c>
      <c r="C5076" s="14" t="s">
        <v>24155</v>
      </c>
      <c r="D5076" s="14" t="s">
        <v>27</v>
      </c>
      <c r="E5076" s="14" t="s">
        <v>24156</v>
      </c>
      <c r="G5076" s="14" t="s">
        <v>6977</v>
      </c>
      <c r="M5076" s="14" t="s">
        <v>5434</v>
      </c>
      <c r="N5076" s="14" t="s">
        <v>5434</v>
      </c>
      <c r="BF5076" s="2" t="str">
        <f>VLOOKUP(M5076,'[1]mã win'!G:K,5,0)</f>
        <v>B</v>
      </c>
    </row>
    <row r="5077" spans="1:58" x14ac:dyDescent="0.25">
      <c r="A5077" s="14" t="s">
        <v>24157</v>
      </c>
      <c r="B5077" s="14" t="s">
        <v>24158</v>
      </c>
      <c r="C5077" s="14" t="s">
        <v>24159</v>
      </c>
      <c r="D5077" s="14" t="s">
        <v>27</v>
      </c>
      <c r="E5077" s="14" t="s">
        <v>1173</v>
      </c>
      <c r="G5077" s="14" t="s">
        <v>6977</v>
      </c>
      <c r="M5077" s="14" t="s">
        <v>25</v>
      </c>
      <c r="N5077" s="14" t="s">
        <v>25</v>
      </c>
      <c r="BF5077" s="2" t="str">
        <f>VLOOKUP(M5077,'[1]mã win'!G:K,5,0)</f>
        <v>B</v>
      </c>
    </row>
    <row r="5078" spans="1:58" x14ac:dyDescent="0.25">
      <c r="A5078" s="14" t="s">
        <v>24160</v>
      </c>
      <c r="B5078" s="14" t="s">
        <v>24161</v>
      </c>
      <c r="C5078" s="14" t="s">
        <v>24162</v>
      </c>
      <c r="D5078" s="14" t="s">
        <v>24163</v>
      </c>
      <c r="E5078" s="14" t="s">
        <v>27</v>
      </c>
      <c r="G5078" s="14" t="s">
        <v>4815</v>
      </c>
      <c r="M5078" s="14" t="s">
        <v>409</v>
      </c>
      <c r="N5078" s="14" t="s">
        <v>409</v>
      </c>
      <c r="BF5078" s="2" t="str">
        <f>VLOOKUP(M5078,'[1]mã win'!G:K,5,0)</f>
        <v>N</v>
      </c>
    </row>
    <row r="5079" spans="1:58" x14ac:dyDescent="0.25">
      <c r="A5079" s="14" t="s">
        <v>24164</v>
      </c>
      <c r="B5079" s="14" t="s">
        <v>24165</v>
      </c>
      <c r="C5079" s="14" t="s">
        <v>24166</v>
      </c>
      <c r="D5079" s="14" t="s">
        <v>800</v>
      </c>
      <c r="E5079" s="14" t="s">
        <v>27</v>
      </c>
      <c r="G5079" s="14" t="s">
        <v>6977</v>
      </c>
      <c r="M5079" s="14" t="s">
        <v>4875</v>
      </c>
      <c r="N5079" s="14" t="s">
        <v>4875</v>
      </c>
      <c r="BF5079" s="2" t="str">
        <f>VLOOKUP(M5079,'[1]mã win'!G:K,5,0)</f>
        <v>N</v>
      </c>
    </row>
    <row r="5080" spans="1:58" x14ac:dyDescent="0.25">
      <c r="A5080" s="14" t="s">
        <v>24167</v>
      </c>
      <c r="B5080" s="14" t="s">
        <v>24168</v>
      </c>
      <c r="C5080" s="14" t="s">
        <v>24169</v>
      </c>
      <c r="D5080" s="14" t="s">
        <v>24170</v>
      </c>
      <c r="E5080" s="14" t="s">
        <v>27</v>
      </c>
      <c r="G5080" s="14" t="s">
        <v>4815</v>
      </c>
      <c r="M5080" s="14" t="s">
        <v>4775</v>
      </c>
      <c r="N5080" s="14" t="s">
        <v>4775</v>
      </c>
      <c r="BF5080" s="2" t="str">
        <f>VLOOKUP(M5080,'[1]mã win'!G:K,5,0)</f>
        <v>N</v>
      </c>
    </row>
    <row r="5081" spans="1:58" x14ac:dyDescent="0.25">
      <c r="A5081" s="14" t="s">
        <v>24171</v>
      </c>
      <c r="B5081" s="14" t="s">
        <v>24172</v>
      </c>
      <c r="C5081" s="14" t="s">
        <v>24173</v>
      </c>
      <c r="D5081" s="14" t="s">
        <v>27</v>
      </c>
      <c r="E5081" s="14" t="s">
        <v>27</v>
      </c>
      <c r="G5081" s="14" t="s">
        <v>6977</v>
      </c>
      <c r="M5081" s="14" t="s">
        <v>854</v>
      </c>
      <c r="N5081" s="14" t="s">
        <v>854</v>
      </c>
      <c r="BF5081" s="2" t="str">
        <f>VLOOKUP(M5081,'[1]mã win'!G:K,5,0)</f>
        <v>B</v>
      </c>
    </row>
    <row r="5082" spans="1:58" x14ac:dyDescent="0.25">
      <c r="A5082" s="14" t="s">
        <v>24174</v>
      </c>
      <c r="B5082" s="14" t="s">
        <v>24175</v>
      </c>
      <c r="C5082" s="14" t="s">
        <v>24176</v>
      </c>
      <c r="D5082" s="14" t="s">
        <v>24177</v>
      </c>
      <c r="E5082" s="14" t="s">
        <v>23514</v>
      </c>
      <c r="G5082" s="14" t="s">
        <v>4815</v>
      </c>
      <c r="M5082" s="14" t="s">
        <v>5496</v>
      </c>
      <c r="N5082" s="14" t="s">
        <v>5496</v>
      </c>
      <c r="BF5082" s="2" t="str">
        <f>VLOOKUP(M5082,'[1]mã win'!G:K,5,0)</f>
        <v>N</v>
      </c>
    </row>
    <row r="5083" spans="1:58" x14ac:dyDescent="0.25">
      <c r="A5083" s="14" t="s">
        <v>24178</v>
      </c>
      <c r="B5083" s="14" t="s">
        <v>24179</v>
      </c>
      <c r="C5083" s="14" t="s">
        <v>24180</v>
      </c>
      <c r="D5083" s="14" t="s">
        <v>2087</v>
      </c>
      <c r="E5083" s="14" t="s">
        <v>27</v>
      </c>
      <c r="G5083" s="14" t="s">
        <v>6977</v>
      </c>
      <c r="M5083" s="14" t="s">
        <v>1116</v>
      </c>
      <c r="N5083" s="14" t="s">
        <v>1116</v>
      </c>
      <c r="BF5083" s="2" t="str">
        <f>VLOOKUP(M5083,'[1]mã win'!G:K,5,0)</f>
        <v>B</v>
      </c>
    </row>
    <row r="5084" spans="1:58" x14ac:dyDescent="0.25">
      <c r="A5084" s="14" t="s">
        <v>24181</v>
      </c>
      <c r="B5084" s="14" t="s">
        <v>24182</v>
      </c>
      <c r="C5084" s="14" t="s">
        <v>24183</v>
      </c>
      <c r="D5084" s="14" t="s">
        <v>27</v>
      </c>
      <c r="E5084" s="14" t="s">
        <v>27</v>
      </c>
      <c r="G5084" s="14" t="s">
        <v>4815</v>
      </c>
      <c r="M5084" s="14" t="s">
        <v>4775</v>
      </c>
      <c r="N5084" s="14" t="s">
        <v>4775</v>
      </c>
      <c r="BF5084" s="2" t="str">
        <f>VLOOKUP(M5084,'[1]mã win'!G:K,5,0)</f>
        <v>N</v>
      </c>
    </row>
    <row r="5085" spans="1:58" x14ac:dyDescent="0.25">
      <c r="A5085" s="14" t="s">
        <v>24184</v>
      </c>
      <c r="B5085" s="14" t="s">
        <v>24185</v>
      </c>
      <c r="C5085" s="14" t="s">
        <v>24186</v>
      </c>
      <c r="D5085" s="14" t="s">
        <v>24187</v>
      </c>
      <c r="E5085" s="14" t="s">
        <v>23514</v>
      </c>
      <c r="G5085" s="14" t="s">
        <v>4815</v>
      </c>
      <c r="M5085" s="14" t="s">
        <v>5496</v>
      </c>
      <c r="N5085" s="14" t="s">
        <v>5496</v>
      </c>
      <c r="BF5085" s="2" t="str">
        <f>VLOOKUP(M5085,'[1]mã win'!G:K,5,0)</f>
        <v>N</v>
      </c>
    </row>
    <row r="5086" spans="1:58" x14ac:dyDescent="0.25">
      <c r="A5086" s="14" t="s">
        <v>24188</v>
      </c>
      <c r="B5086" s="14" t="s">
        <v>24189</v>
      </c>
      <c r="C5086" s="14" t="s">
        <v>24190</v>
      </c>
      <c r="D5086" s="14" t="s">
        <v>118</v>
      </c>
      <c r="E5086" s="14" t="s">
        <v>27</v>
      </c>
      <c r="G5086" s="14" t="s">
        <v>4815</v>
      </c>
      <c r="M5086" s="14" t="s">
        <v>409</v>
      </c>
      <c r="N5086" s="14" t="s">
        <v>409</v>
      </c>
      <c r="BF5086" s="2" t="str">
        <f>VLOOKUP(M5086,'[1]mã win'!G:K,5,0)</f>
        <v>N</v>
      </c>
    </row>
    <row r="5087" spans="1:58" x14ac:dyDescent="0.25">
      <c r="A5087" s="14" t="s">
        <v>24191</v>
      </c>
      <c r="B5087" s="14" t="s">
        <v>24192</v>
      </c>
      <c r="C5087" s="14" t="s">
        <v>24193</v>
      </c>
      <c r="D5087" s="14" t="s">
        <v>24194</v>
      </c>
      <c r="E5087" s="14" t="s">
        <v>9620</v>
      </c>
      <c r="G5087" s="14" t="s">
        <v>4815</v>
      </c>
      <c r="M5087" s="14" t="s">
        <v>5496</v>
      </c>
      <c r="N5087" s="14" t="s">
        <v>5496</v>
      </c>
      <c r="BF5087" s="2" t="str">
        <f>VLOOKUP(M5087,'[1]mã win'!G:K,5,0)</f>
        <v>N</v>
      </c>
    </row>
    <row r="5088" spans="1:58" x14ac:dyDescent="0.25">
      <c r="A5088" s="14" t="s">
        <v>24195</v>
      </c>
      <c r="B5088" s="14" t="s">
        <v>24196</v>
      </c>
      <c r="C5088" s="14" t="s">
        <v>23265</v>
      </c>
      <c r="D5088" s="14" t="s">
        <v>27</v>
      </c>
      <c r="E5088" s="14" t="s">
        <v>2278</v>
      </c>
      <c r="G5088" s="14" t="s">
        <v>6977</v>
      </c>
      <c r="M5088" s="14" t="s">
        <v>25</v>
      </c>
      <c r="N5088" s="14" t="s">
        <v>25</v>
      </c>
      <c r="BF5088" s="2" t="str">
        <f>VLOOKUP(M5088,'[1]mã win'!G:K,5,0)</f>
        <v>B</v>
      </c>
    </row>
    <row r="5089" spans="1:58" x14ac:dyDescent="0.25">
      <c r="A5089" s="14" t="s">
        <v>24197</v>
      </c>
      <c r="B5089" s="14" t="s">
        <v>24198</v>
      </c>
      <c r="C5089" s="14" t="s">
        <v>24199</v>
      </c>
      <c r="D5089" s="14" t="s">
        <v>27</v>
      </c>
      <c r="E5089" s="14" t="s">
        <v>24200</v>
      </c>
      <c r="G5089" s="14" t="s">
        <v>6977</v>
      </c>
      <c r="M5089" s="14" t="s">
        <v>5319</v>
      </c>
      <c r="N5089" s="14" t="s">
        <v>5319</v>
      </c>
      <c r="BF5089" s="2" t="str">
        <f>VLOOKUP(M5089,'[1]mã win'!G:K,5,0)</f>
        <v>B</v>
      </c>
    </row>
    <row r="5090" spans="1:58" x14ac:dyDescent="0.25">
      <c r="A5090" s="14" t="s">
        <v>24201</v>
      </c>
      <c r="B5090" s="14" t="s">
        <v>24202</v>
      </c>
      <c r="C5090" s="14" t="s">
        <v>24203</v>
      </c>
      <c r="D5090" s="14" t="s">
        <v>27</v>
      </c>
      <c r="E5090" s="14" t="s">
        <v>27</v>
      </c>
      <c r="G5090" s="14" t="s">
        <v>4815</v>
      </c>
      <c r="M5090" s="14" t="s">
        <v>5296</v>
      </c>
      <c r="N5090" s="14" t="s">
        <v>5296</v>
      </c>
      <c r="BF5090" s="2" t="str">
        <f>VLOOKUP(M5090,'[1]mã win'!G:K,5,0)</f>
        <v>N</v>
      </c>
    </row>
    <row r="5091" spans="1:58" x14ac:dyDescent="0.25">
      <c r="A5091" s="14" t="s">
        <v>24204</v>
      </c>
      <c r="B5091" s="14" t="s">
        <v>24205</v>
      </c>
      <c r="C5091" s="14" t="s">
        <v>24206</v>
      </c>
      <c r="D5091" s="14" t="s">
        <v>1623</v>
      </c>
      <c r="E5091" s="14" t="s">
        <v>251</v>
      </c>
      <c r="G5091" s="14" t="s">
        <v>6977</v>
      </c>
      <c r="M5091" s="14" t="s">
        <v>25</v>
      </c>
      <c r="N5091" s="14" t="s">
        <v>25</v>
      </c>
      <c r="BF5091" s="2" t="str">
        <f>VLOOKUP(M5091,'[1]mã win'!G:K,5,0)</f>
        <v>B</v>
      </c>
    </row>
    <row r="5092" spans="1:58" x14ac:dyDescent="0.25">
      <c r="A5092" s="14" t="s">
        <v>24207</v>
      </c>
      <c r="B5092" s="14" t="s">
        <v>24208</v>
      </c>
      <c r="C5092" s="14" t="s">
        <v>24209</v>
      </c>
      <c r="D5092" s="14" t="s">
        <v>27</v>
      </c>
      <c r="E5092" s="14" t="s">
        <v>24210</v>
      </c>
      <c r="G5092" s="14" t="s">
        <v>4815</v>
      </c>
      <c r="M5092" s="14" t="s">
        <v>760</v>
      </c>
      <c r="N5092" s="14" t="s">
        <v>760</v>
      </c>
      <c r="BF5092" s="2" t="str">
        <f>VLOOKUP(M5092,'[1]mã win'!G:K,5,0)</f>
        <v>N</v>
      </c>
    </row>
    <row r="5093" spans="1:58" x14ac:dyDescent="0.25">
      <c r="A5093" s="14" t="s">
        <v>24211</v>
      </c>
      <c r="B5093" s="14" t="s">
        <v>24212</v>
      </c>
      <c r="C5093" s="14" t="s">
        <v>24213</v>
      </c>
      <c r="D5093" s="14" t="s">
        <v>1623</v>
      </c>
      <c r="E5093" s="14" t="s">
        <v>251</v>
      </c>
      <c r="G5093" s="14" t="s">
        <v>6977</v>
      </c>
      <c r="M5093" s="14" t="s">
        <v>25</v>
      </c>
      <c r="N5093" s="14" t="s">
        <v>25</v>
      </c>
      <c r="BF5093" s="2" t="str">
        <f>VLOOKUP(M5093,'[1]mã win'!G:K,5,0)</f>
        <v>B</v>
      </c>
    </row>
    <row r="5094" spans="1:58" x14ac:dyDescent="0.25">
      <c r="A5094" s="14" t="s">
        <v>24214</v>
      </c>
      <c r="B5094" s="14" t="s">
        <v>24215</v>
      </c>
      <c r="C5094" s="14" t="s">
        <v>24216</v>
      </c>
      <c r="D5094" s="14" t="s">
        <v>27</v>
      </c>
      <c r="E5094" s="14" t="s">
        <v>257</v>
      </c>
      <c r="G5094" s="14" t="s">
        <v>6977</v>
      </c>
      <c r="M5094" s="14" t="s">
        <v>260</v>
      </c>
      <c r="N5094" s="14" t="s">
        <v>260</v>
      </c>
      <c r="BF5094" s="2" t="str">
        <f>VLOOKUP(M5094,'[1]mã win'!G:K,5,0)</f>
        <v>B</v>
      </c>
    </row>
    <row r="5095" spans="1:58" x14ac:dyDescent="0.25">
      <c r="A5095" s="14" t="s">
        <v>24217</v>
      </c>
      <c r="B5095" s="14" t="s">
        <v>24218</v>
      </c>
      <c r="C5095" s="14" t="s">
        <v>24219</v>
      </c>
      <c r="D5095" s="14" t="s">
        <v>24220</v>
      </c>
      <c r="E5095" s="14" t="s">
        <v>27</v>
      </c>
      <c r="G5095" s="14" t="s">
        <v>4815</v>
      </c>
      <c r="M5095" s="14" t="s">
        <v>4775</v>
      </c>
      <c r="N5095" s="14" t="s">
        <v>4775</v>
      </c>
      <c r="BF5095" s="2" t="str">
        <f>VLOOKUP(M5095,'[1]mã win'!G:K,5,0)</f>
        <v>N</v>
      </c>
    </row>
    <row r="5096" spans="1:58" x14ac:dyDescent="0.25">
      <c r="A5096" s="14" t="s">
        <v>24221</v>
      </c>
      <c r="B5096" s="14" t="s">
        <v>24222</v>
      </c>
      <c r="C5096" s="14" t="s">
        <v>24223</v>
      </c>
      <c r="D5096" s="14" t="s">
        <v>24224</v>
      </c>
      <c r="E5096" s="14" t="s">
        <v>884</v>
      </c>
      <c r="G5096" s="14" t="s">
        <v>6977</v>
      </c>
      <c r="M5096" s="14" t="s">
        <v>25</v>
      </c>
      <c r="N5096" s="14" t="s">
        <v>25</v>
      </c>
      <c r="BF5096" s="2" t="str">
        <f>VLOOKUP(M5096,'[1]mã win'!G:K,5,0)</f>
        <v>B</v>
      </c>
    </row>
    <row r="5097" spans="1:58" x14ac:dyDescent="0.25">
      <c r="A5097" s="14" t="s">
        <v>24225</v>
      </c>
      <c r="B5097" s="14" t="s">
        <v>24226</v>
      </c>
      <c r="C5097" s="14" t="s">
        <v>24227</v>
      </c>
      <c r="D5097" s="14" t="s">
        <v>27</v>
      </c>
      <c r="E5097" s="14" t="s">
        <v>2278</v>
      </c>
      <c r="G5097" s="14" t="s">
        <v>6977</v>
      </c>
      <c r="M5097" s="14" t="s">
        <v>25</v>
      </c>
      <c r="N5097" s="14" t="s">
        <v>25</v>
      </c>
      <c r="BF5097" s="2" t="str">
        <f>VLOOKUP(M5097,'[1]mã win'!G:K,5,0)</f>
        <v>B</v>
      </c>
    </row>
    <row r="5098" spans="1:58" x14ac:dyDescent="0.25">
      <c r="A5098" s="14" t="s">
        <v>24228</v>
      </c>
      <c r="B5098" s="14" t="s">
        <v>24229</v>
      </c>
      <c r="C5098" s="14" t="s">
        <v>24230</v>
      </c>
      <c r="D5098" s="14" t="s">
        <v>7895</v>
      </c>
      <c r="E5098" s="14" t="s">
        <v>27</v>
      </c>
      <c r="G5098" s="14" t="s">
        <v>6977</v>
      </c>
      <c r="M5098" s="14" t="s">
        <v>5319</v>
      </c>
      <c r="N5098" s="14" t="s">
        <v>5319</v>
      </c>
      <c r="BF5098" s="2" t="str">
        <f>VLOOKUP(M5098,'[1]mã win'!G:K,5,0)</f>
        <v>B</v>
      </c>
    </row>
    <row r="5099" spans="1:58" x14ac:dyDescent="0.25">
      <c r="A5099" s="14" t="s">
        <v>24231</v>
      </c>
      <c r="B5099" s="14" t="s">
        <v>24232</v>
      </c>
      <c r="C5099" s="14" t="s">
        <v>24233</v>
      </c>
      <c r="D5099" s="14" t="s">
        <v>24234</v>
      </c>
      <c r="E5099" s="14" t="s">
        <v>11037</v>
      </c>
      <c r="G5099" s="14" t="s">
        <v>4815</v>
      </c>
      <c r="M5099" s="14" t="s">
        <v>5496</v>
      </c>
      <c r="N5099" s="14" t="s">
        <v>5496</v>
      </c>
      <c r="BF5099" s="2" t="str">
        <f>VLOOKUP(M5099,'[1]mã win'!G:K,5,0)</f>
        <v>N</v>
      </c>
    </row>
    <row r="5100" spans="1:58" x14ac:dyDescent="0.25">
      <c r="A5100" s="14" t="s">
        <v>24235</v>
      </c>
      <c r="B5100" s="14" t="s">
        <v>24236</v>
      </c>
      <c r="C5100" s="14" t="s">
        <v>24237</v>
      </c>
      <c r="D5100" s="14" t="s">
        <v>24238</v>
      </c>
      <c r="E5100" s="14" t="s">
        <v>27</v>
      </c>
      <c r="G5100" s="14" t="s">
        <v>6977</v>
      </c>
      <c r="M5100" s="14" t="s">
        <v>1116</v>
      </c>
      <c r="N5100" s="14" t="s">
        <v>1116</v>
      </c>
      <c r="BF5100" s="2" t="str">
        <f>VLOOKUP(M5100,'[1]mã win'!G:K,5,0)</f>
        <v>B</v>
      </c>
    </row>
    <row r="5101" spans="1:58" x14ac:dyDescent="0.25">
      <c r="A5101" s="14" t="s">
        <v>24239</v>
      </c>
      <c r="B5101" s="14" t="s">
        <v>24240</v>
      </c>
      <c r="C5101" s="14" t="s">
        <v>24241</v>
      </c>
      <c r="D5101" s="14" t="s">
        <v>27</v>
      </c>
      <c r="E5101" s="14" t="s">
        <v>257</v>
      </c>
      <c r="G5101" s="14" t="s">
        <v>6977</v>
      </c>
      <c r="M5101" s="14" t="s">
        <v>260</v>
      </c>
      <c r="N5101" s="14" t="s">
        <v>260</v>
      </c>
      <c r="BF5101" s="2" t="str">
        <f>VLOOKUP(M5101,'[1]mã win'!G:K,5,0)</f>
        <v>B</v>
      </c>
    </row>
    <row r="5102" spans="1:58" x14ac:dyDescent="0.25">
      <c r="A5102" s="14" t="s">
        <v>24242</v>
      </c>
      <c r="B5102" s="14" t="s">
        <v>24243</v>
      </c>
      <c r="C5102" s="14" t="s">
        <v>24244</v>
      </c>
      <c r="D5102" s="14" t="s">
        <v>27</v>
      </c>
      <c r="E5102" s="14" t="s">
        <v>23812</v>
      </c>
      <c r="G5102" s="14" t="s">
        <v>6977</v>
      </c>
      <c r="M5102" s="14" t="s">
        <v>7849</v>
      </c>
      <c r="N5102" s="14" t="s">
        <v>7849</v>
      </c>
      <c r="BF5102" s="2" t="str">
        <f>VLOOKUP(M5102,'[1]mã win'!G:K,5,0)</f>
        <v>B</v>
      </c>
    </row>
    <row r="5103" spans="1:58" x14ac:dyDescent="0.25">
      <c r="A5103" s="14" t="s">
        <v>24245</v>
      </c>
      <c r="B5103" s="14" t="s">
        <v>24246</v>
      </c>
      <c r="C5103" s="14" t="s">
        <v>24247</v>
      </c>
      <c r="D5103" s="14" t="s">
        <v>24248</v>
      </c>
      <c r="E5103" s="14" t="s">
        <v>27</v>
      </c>
      <c r="G5103" s="14" t="s">
        <v>4815</v>
      </c>
      <c r="M5103" s="14" t="s">
        <v>5296</v>
      </c>
      <c r="N5103" s="14" t="s">
        <v>5296</v>
      </c>
      <c r="BF5103" s="2" t="str">
        <f>VLOOKUP(M5103,'[1]mã win'!G:K,5,0)</f>
        <v>N</v>
      </c>
    </row>
    <row r="5104" spans="1:58" x14ac:dyDescent="0.25">
      <c r="A5104" s="14" t="s">
        <v>24249</v>
      </c>
      <c r="B5104" s="14" t="s">
        <v>24250</v>
      </c>
      <c r="C5104" s="14" t="s">
        <v>24251</v>
      </c>
      <c r="D5104" s="14" t="s">
        <v>27</v>
      </c>
      <c r="E5104" s="14" t="s">
        <v>1078</v>
      </c>
      <c r="G5104" s="14" t="s">
        <v>6977</v>
      </c>
      <c r="M5104" s="14" t="s">
        <v>25</v>
      </c>
      <c r="N5104" s="14" t="s">
        <v>25</v>
      </c>
      <c r="BF5104" s="2" t="str">
        <f>VLOOKUP(M5104,'[1]mã win'!G:K,5,0)</f>
        <v>B</v>
      </c>
    </row>
    <row r="5105" spans="1:58" x14ac:dyDescent="0.25">
      <c r="A5105" s="14" t="s">
        <v>24252</v>
      </c>
      <c r="B5105" s="14" t="s">
        <v>24253</v>
      </c>
      <c r="C5105" s="14" t="s">
        <v>24254</v>
      </c>
      <c r="D5105" s="14" t="s">
        <v>27</v>
      </c>
      <c r="E5105" s="14" t="s">
        <v>10324</v>
      </c>
      <c r="G5105" s="14" t="s">
        <v>6977</v>
      </c>
      <c r="M5105" s="14" t="s">
        <v>25</v>
      </c>
      <c r="N5105" s="14" t="s">
        <v>25</v>
      </c>
      <c r="BF5105" s="2" t="str">
        <f>VLOOKUP(M5105,'[1]mã win'!G:K,5,0)</f>
        <v>B</v>
      </c>
    </row>
    <row r="5106" spans="1:58" x14ac:dyDescent="0.25">
      <c r="A5106" s="14" t="s">
        <v>24255</v>
      </c>
      <c r="B5106" s="14" t="s">
        <v>24256</v>
      </c>
      <c r="C5106" s="14" t="s">
        <v>24257</v>
      </c>
      <c r="D5106" s="14" t="s">
        <v>24258</v>
      </c>
      <c r="E5106" s="14" t="s">
        <v>27</v>
      </c>
      <c r="G5106" s="14" t="s">
        <v>6977</v>
      </c>
      <c r="M5106" s="14" t="s">
        <v>1116</v>
      </c>
      <c r="N5106" s="14" t="s">
        <v>1116</v>
      </c>
      <c r="BF5106" s="2" t="str">
        <f>VLOOKUP(M5106,'[1]mã win'!G:K,5,0)</f>
        <v>B</v>
      </c>
    </row>
    <row r="5107" spans="1:58" x14ac:dyDescent="0.25">
      <c r="A5107" s="14" t="s">
        <v>24259</v>
      </c>
      <c r="B5107" s="14" t="s">
        <v>24260</v>
      </c>
      <c r="C5107" s="14" t="s">
        <v>24261</v>
      </c>
      <c r="D5107" s="14" t="s">
        <v>24262</v>
      </c>
      <c r="E5107" s="14" t="s">
        <v>27</v>
      </c>
      <c r="G5107" s="14" t="s">
        <v>6977</v>
      </c>
      <c r="M5107" s="14" t="s">
        <v>5698</v>
      </c>
      <c r="N5107" s="14" t="s">
        <v>5698</v>
      </c>
      <c r="BF5107" s="2" t="str">
        <f>VLOOKUP(M5107,'[1]mã win'!G:K,5,0)</f>
        <v>B</v>
      </c>
    </row>
    <row r="5108" spans="1:58" x14ac:dyDescent="0.25">
      <c r="A5108" s="14" t="s">
        <v>24263</v>
      </c>
      <c r="B5108" s="14" t="s">
        <v>24264</v>
      </c>
      <c r="C5108" s="14" t="s">
        <v>24265</v>
      </c>
      <c r="D5108" s="14" t="s">
        <v>27</v>
      </c>
      <c r="E5108" s="14" t="s">
        <v>17472</v>
      </c>
      <c r="G5108" s="14" t="s">
        <v>6977</v>
      </c>
      <c r="M5108" s="14" t="s">
        <v>25</v>
      </c>
      <c r="N5108" s="14" t="s">
        <v>25</v>
      </c>
      <c r="BF5108" s="2" t="str">
        <f>VLOOKUP(M5108,'[1]mã win'!G:K,5,0)</f>
        <v>B</v>
      </c>
    </row>
    <row r="5109" spans="1:58" x14ac:dyDescent="0.25">
      <c r="A5109" s="14" t="s">
        <v>24266</v>
      </c>
      <c r="B5109" s="14" t="s">
        <v>24267</v>
      </c>
      <c r="C5109" s="14" t="s">
        <v>24268</v>
      </c>
      <c r="D5109" s="14" t="s">
        <v>24269</v>
      </c>
      <c r="E5109" s="14" t="s">
        <v>27</v>
      </c>
      <c r="G5109" s="14" t="s">
        <v>6977</v>
      </c>
      <c r="M5109" s="14" t="s">
        <v>1116</v>
      </c>
      <c r="N5109" s="14" t="s">
        <v>1116</v>
      </c>
      <c r="BF5109" s="2" t="str">
        <f>VLOOKUP(M5109,'[1]mã win'!G:K,5,0)</f>
        <v>B</v>
      </c>
    </row>
    <row r="5110" spans="1:58" x14ac:dyDescent="0.25">
      <c r="A5110" s="14" t="s">
        <v>24270</v>
      </c>
      <c r="B5110" s="14" t="s">
        <v>24271</v>
      </c>
      <c r="C5110" s="14" t="s">
        <v>24272</v>
      </c>
      <c r="D5110" s="14" t="s">
        <v>27</v>
      </c>
      <c r="E5110" s="14" t="s">
        <v>14423</v>
      </c>
      <c r="G5110" s="14" t="s">
        <v>6977</v>
      </c>
      <c r="M5110" s="14" t="s">
        <v>25</v>
      </c>
      <c r="N5110" s="14" t="s">
        <v>25</v>
      </c>
      <c r="BF5110" s="2" t="str">
        <f>VLOOKUP(M5110,'[1]mã win'!G:K,5,0)</f>
        <v>B</v>
      </c>
    </row>
    <row r="5111" spans="1:58" x14ac:dyDescent="0.25">
      <c r="A5111" s="14" t="s">
        <v>24273</v>
      </c>
      <c r="B5111" s="14" t="s">
        <v>24274</v>
      </c>
      <c r="C5111" s="14" t="s">
        <v>24275</v>
      </c>
      <c r="D5111" s="14" t="s">
        <v>27</v>
      </c>
      <c r="E5111" s="14" t="s">
        <v>24276</v>
      </c>
      <c r="G5111" s="14" t="s">
        <v>6977</v>
      </c>
      <c r="M5111" s="14" t="s">
        <v>5698</v>
      </c>
      <c r="N5111" s="14" t="s">
        <v>5698</v>
      </c>
      <c r="BF5111" s="2" t="str">
        <f>VLOOKUP(M5111,'[1]mã win'!G:K,5,0)</f>
        <v>B</v>
      </c>
    </row>
    <row r="5112" spans="1:58" x14ac:dyDescent="0.25">
      <c r="A5112" s="14" t="s">
        <v>24277</v>
      </c>
      <c r="B5112" s="14" t="s">
        <v>24278</v>
      </c>
      <c r="C5112" s="14" t="s">
        <v>24279</v>
      </c>
      <c r="D5112" s="14" t="s">
        <v>24280</v>
      </c>
      <c r="E5112" s="14" t="s">
        <v>27</v>
      </c>
      <c r="G5112" s="14" t="s">
        <v>6977</v>
      </c>
      <c r="M5112" s="14" t="s">
        <v>7924</v>
      </c>
      <c r="N5112" s="14" t="s">
        <v>7924</v>
      </c>
      <c r="BF5112" s="2" t="str">
        <f>VLOOKUP(M5112,'[1]mã win'!G:K,5,0)</f>
        <v>B</v>
      </c>
    </row>
    <row r="5113" spans="1:58" x14ac:dyDescent="0.25">
      <c r="A5113" s="14" t="s">
        <v>24281</v>
      </c>
      <c r="B5113" s="14" t="s">
        <v>24282</v>
      </c>
      <c r="C5113" s="14" t="s">
        <v>24283</v>
      </c>
      <c r="D5113" s="14" t="s">
        <v>27</v>
      </c>
      <c r="E5113" s="14" t="s">
        <v>24284</v>
      </c>
      <c r="G5113" s="14" t="s">
        <v>6977</v>
      </c>
      <c r="M5113" s="14" t="s">
        <v>5698</v>
      </c>
      <c r="N5113" s="14" t="s">
        <v>5698</v>
      </c>
      <c r="BF5113" s="2" t="str">
        <f>VLOOKUP(M5113,'[1]mã win'!G:K,5,0)</f>
        <v>B</v>
      </c>
    </row>
    <row r="5114" spans="1:58" x14ac:dyDescent="0.25">
      <c r="A5114" s="14" t="s">
        <v>24285</v>
      </c>
      <c r="B5114" s="14" t="s">
        <v>24286</v>
      </c>
      <c r="C5114" s="14" t="s">
        <v>24287</v>
      </c>
      <c r="D5114" s="14" t="s">
        <v>27</v>
      </c>
      <c r="E5114" s="14" t="s">
        <v>24288</v>
      </c>
      <c r="G5114" s="14" t="s">
        <v>6977</v>
      </c>
      <c r="M5114" s="14" t="s">
        <v>7849</v>
      </c>
      <c r="N5114" s="14" t="s">
        <v>7849</v>
      </c>
      <c r="BF5114" s="2" t="str">
        <f>VLOOKUP(M5114,'[1]mã win'!G:K,5,0)</f>
        <v>B</v>
      </c>
    </row>
    <row r="5115" spans="1:58" x14ac:dyDescent="0.25">
      <c r="A5115" s="14" t="s">
        <v>24289</v>
      </c>
      <c r="B5115" s="14" t="s">
        <v>24290</v>
      </c>
      <c r="C5115" s="14" t="s">
        <v>24291</v>
      </c>
      <c r="D5115" s="14" t="s">
        <v>27</v>
      </c>
      <c r="E5115" s="14" t="s">
        <v>24292</v>
      </c>
      <c r="G5115" s="14" t="s">
        <v>6977</v>
      </c>
      <c r="M5115" s="14" t="s">
        <v>5698</v>
      </c>
      <c r="N5115" s="14" t="s">
        <v>5698</v>
      </c>
      <c r="BF5115" s="2" t="str">
        <f>VLOOKUP(M5115,'[1]mã win'!G:K,5,0)</f>
        <v>B</v>
      </c>
    </row>
    <row r="5116" spans="1:58" x14ac:dyDescent="0.25">
      <c r="A5116" s="14" t="s">
        <v>24293</v>
      </c>
      <c r="B5116" s="14" t="s">
        <v>24294</v>
      </c>
      <c r="C5116" s="14" t="s">
        <v>24295</v>
      </c>
      <c r="D5116" s="14" t="s">
        <v>7728</v>
      </c>
      <c r="E5116" s="14" t="s">
        <v>1152</v>
      </c>
      <c r="G5116" s="14" t="s">
        <v>6977</v>
      </c>
      <c r="M5116" s="14" t="s">
        <v>25</v>
      </c>
      <c r="N5116" s="14" t="s">
        <v>25</v>
      </c>
      <c r="BF5116" s="2" t="str">
        <f>VLOOKUP(M5116,'[1]mã win'!G:K,5,0)</f>
        <v>B</v>
      </c>
    </row>
    <row r="5117" spans="1:58" x14ac:dyDescent="0.25">
      <c r="A5117" s="14" t="s">
        <v>24296</v>
      </c>
      <c r="B5117" s="14" t="s">
        <v>24297</v>
      </c>
      <c r="C5117" s="14" t="s">
        <v>24298</v>
      </c>
      <c r="D5117" s="14" t="s">
        <v>27</v>
      </c>
      <c r="E5117" s="14" t="s">
        <v>2278</v>
      </c>
      <c r="G5117" s="14" t="s">
        <v>6977</v>
      </c>
      <c r="M5117" s="14" t="s">
        <v>25</v>
      </c>
      <c r="N5117" s="14" t="s">
        <v>25</v>
      </c>
      <c r="BF5117" s="2" t="str">
        <f>VLOOKUP(M5117,'[1]mã win'!G:K,5,0)</f>
        <v>B</v>
      </c>
    </row>
    <row r="5118" spans="1:58" x14ac:dyDescent="0.25">
      <c r="A5118" s="14" t="s">
        <v>24299</v>
      </c>
      <c r="B5118" s="14" t="s">
        <v>24300</v>
      </c>
      <c r="C5118" s="14" t="s">
        <v>24301</v>
      </c>
      <c r="D5118" s="14" t="s">
        <v>24302</v>
      </c>
      <c r="E5118" s="14" t="s">
        <v>24303</v>
      </c>
      <c r="G5118" s="14" t="s">
        <v>4815</v>
      </c>
      <c r="M5118" s="14" t="s">
        <v>5496</v>
      </c>
      <c r="N5118" s="14" t="s">
        <v>5496</v>
      </c>
      <c r="BF5118" s="2" t="str">
        <f>VLOOKUP(M5118,'[1]mã win'!G:K,5,0)</f>
        <v>N</v>
      </c>
    </row>
    <row r="5119" spans="1:58" x14ac:dyDescent="0.25">
      <c r="A5119" s="14" t="s">
        <v>24304</v>
      </c>
      <c r="B5119" s="14" t="s">
        <v>24305</v>
      </c>
      <c r="C5119" s="14" t="s">
        <v>24306</v>
      </c>
      <c r="D5119" s="14" t="s">
        <v>27</v>
      </c>
      <c r="E5119" s="14" t="s">
        <v>1047</v>
      </c>
      <c r="G5119" s="14" t="s">
        <v>6977</v>
      </c>
      <c r="M5119" s="14" t="s">
        <v>25</v>
      </c>
      <c r="N5119" s="14" t="s">
        <v>25</v>
      </c>
      <c r="BF5119" s="2" t="str">
        <f>VLOOKUP(M5119,'[1]mã win'!G:K,5,0)</f>
        <v>B</v>
      </c>
    </row>
    <row r="5120" spans="1:58" x14ac:dyDescent="0.25">
      <c r="A5120" s="14" t="s">
        <v>24307</v>
      </c>
      <c r="B5120" s="14" t="s">
        <v>24308</v>
      </c>
      <c r="C5120" s="14" t="s">
        <v>24309</v>
      </c>
      <c r="D5120" s="14" t="s">
        <v>24310</v>
      </c>
      <c r="E5120" s="14" t="s">
        <v>24311</v>
      </c>
      <c r="G5120" s="14" t="s">
        <v>6977</v>
      </c>
      <c r="M5120" s="14" t="s">
        <v>871</v>
      </c>
      <c r="N5120" s="14" t="s">
        <v>871</v>
      </c>
      <c r="BF5120" s="2" t="str">
        <f>VLOOKUP(M5120,'[1]mã win'!G:K,5,0)</f>
        <v>B</v>
      </c>
    </row>
    <row r="5121" spans="1:58" x14ac:dyDescent="0.25">
      <c r="A5121" s="14" t="s">
        <v>24312</v>
      </c>
      <c r="B5121" s="14" t="s">
        <v>24313</v>
      </c>
      <c r="C5121" s="14" t="s">
        <v>24314</v>
      </c>
      <c r="D5121" s="14" t="s">
        <v>27</v>
      </c>
      <c r="E5121" s="14" t="s">
        <v>24315</v>
      </c>
      <c r="G5121" s="14" t="s">
        <v>4815</v>
      </c>
      <c r="M5121" s="14" t="s">
        <v>15342</v>
      </c>
      <c r="N5121" s="14" t="s">
        <v>15342</v>
      </c>
      <c r="BF5121" s="2" t="str">
        <f>VLOOKUP(M5121,'[1]mã win'!G:K,5,0)</f>
        <v>N</v>
      </c>
    </row>
    <row r="5122" spans="1:58" x14ac:dyDescent="0.25">
      <c r="A5122" s="14" t="s">
        <v>24316</v>
      </c>
      <c r="B5122" s="14" t="s">
        <v>24317</v>
      </c>
      <c r="C5122" s="14" t="s">
        <v>24318</v>
      </c>
      <c r="D5122" s="14" t="s">
        <v>1816</v>
      </c>
      <c r="E5122" s="14" t="s">
        <v>902</v>
      </c>
      <c r="G5122" s="14" t="s">
        <v>6977</v>
      </c>
      <c r="M5122" s="14" t="s">
        <v>25</v>
      </c>
      <c r="N5122" s="14" t="s">
        <v>25</v>
      </c>
      <c r="BF5122" s="2" t="str">
        <f>VLOOKUP(M5122,'[1]mã win'!G:K,5,0)</f>
        <v>B</v>
      </c>
    </row>
    <row r="5123" spans="1:58" x14ac:dyDescent="0.25">
      <c r="A5123" s="14" t="s">
        <v>24319</v>
      </c>
      <c r="B5123" s="14" t="s">
        <v>24320</v>
      </c>
      <c r="C5123" s="14" t="s">
        <v>24321</v>
      </c>
      <c r="D5123" s="14" t="s">
        <v>27</v>
      </c>
      <c r="E5123" s="14" t="s">
        <v>2278</v>
      </c>
      <c r="G5123" s="14" t="s">
        <v>6977</v>
      </c>
      <c r="M5123" s="14" t="s">
        <v>25</v>
      </c>
      <c r="N5123" s="14" t="s">
        <v>25</v>
      </c>
      <c r="BF5123" s="2" t="str">
        <f>VLOOKUP(M5123,'[1]mã win'!G:K,5,0)</f>
        <v>B</v>
      </c>
    </row>
    <row r="5124" spans="1:58" x14ac:dyDescent="0.25">
      <c r="A5124" s="14" t="s">
        <v>24322</v>
      </c>
      <c r="B5124" s="14" t="s">
        <v>24323</v>
      </c>
      <c r="C5124" s="14" t="s">
        <v>24324</v>
      </c>
      <c r="D5124" s="14" t="s">
        <v>24325</v>
      </c>
      <c r="E5124" s="14" t="s">
        <v>27</v>
      </c>
      <c r="G5124" s="14" t="s">
        <v>4815</v>
      </c>
      <c r="M5124" s="14" t="s">
        <v>7610</v>
      </c>
      <c r="N5124" s="14" t="s">
        <v>7610</v>
      </c>
      <c r="BF5124" s="2" t="str">
        <f>VLOOKUP(M5124,'[1]mã win'!G:K,5,0)</f>
        <v>N</v>
      </c>
    </row>
    <row r="5125" spans="1:58" x14ac:dyDescent="0.25">
      <c r="A5125" s="14" t="s">
        <v>24326</v>
      </c>
      <c r="B5125" s="14" t="s">
        <v>24327</v>
      </c>
      <c r="C5125" s="14" t="s">
        <v>24328</v>
      </c>
      <c r="D5125" s="14" t="s">
        <v>24329</v>
      </c>
      <c r="E5125" s="14" t="s">
        <v>27</v>
      </c>
      <c r="G5125" s="14" t="s">
        <v>4815</v>
      </c>
      <c r="M5125" s="14" t="s">
        <v>168</v>
      </c>
      <c r="N5125" s="14" t="s">
        <v>168</v>
      </c>
      <c r="BF5125" s="2" t="str">
        <f>VLOOKUP(M5125,'[1]mã win'!G:K,5,0)</f>
        <v>N</v>
      </c>
    </row>
    <row r="5126" spans="1:58" x14ac:dyDescent="0.25">
      <c r="A5126" s="14" t="s">
        <v>24330</v>
      </c>
      <c r="B5126" s="14" t="s">
        <v>24331</v>
      </c>
      <c r="C5126" s="14" t="s">
        <v>24332</v>
      </c>
      <c r="D5126" s="14" t="s">
        <v>27</v>
      </c>
      <c r="E5126" s="14" t="s">
        <v>2278</v>
      </c>
      <c r="G5126" s="14" t="s">
        <v>6977</v>
      </c>
      <c r="M5126" s="14" t="s">
        <v>25</v>
      </c>
      <c r="N5126" s="14" t="s">
        <v>25</v>
      </c>
      <c r="BF5126" s="2" t="str">
        <f>VLOOKUP(M5126,'[1]mã win'!G:K,5,0)</f>
        <v>B</v>
      </c>
    </row>
    <row r="5127" spans="1:58" x14ac:dyDescent="0.25">
      <c r="A5127" s="14" t="s">
        <v>24333</v>
      </c>
      <c r="B5127" s="14" t="s">
        <v>24334</v>
      </c>
      <c r="C5127" s="14" t="s">
        <v>24335</v>
      </c>
      <c r="D5127" s="14" t="s">
        <v>27</v>
      </c>
      <c r="E5127" s="14" t="s">
        <v>27</v>
      </c>
      <c r="G5127" s="14" t="s">
        <v>6977</v>
      </c>
      <c r="M5127" s="14" t="s">
        <v>25</v>
      </c>
      <c r="N5127" s="14" t="s">
        <v>25</v>
      </c>
      <c r="BF5127" s="2" t="str">
        <f>VLOOKUP(M5127,'[1]mã win'!G:K,5,0)</f>
        <v>B</v>
      </c>
    </row>
    <row r="5128" spans="1:58" x14ac:dyDescent="0.25">
      <c r="A5128" s="14" t="s">
        <v>24336</v>
      </c>
      <c r="B5128" s="14" t="s">
        <v>24337</v>
      </c>
      <c r="C5128" s="14" t="s">
        <v>24338</v>
      </c>
      <c r="D5128" s="14" t="s">
        <v>21819</v>
      </c>
      <c r="E5128" s="14" t="s">
        <v>27</v>
      </c>
      <c r="G5128" s="14" t="s">
        <v>4815</v>
      </c>
      <c r="M5128" s="14" t="s">
        <v>168</v>
      </c>
      <c r="N5128" s="14" t="s">
        <v>168</v>
      </c>
      <c r="BF5128" s="2" t="str">
        <f>VLOOKUP(M5128,'[1]mã win'!G:K,5,0)</f>
        <v>N</v>
      </c>
    </row>
    <row r="5129" spans="1:58" x14ac:dyDescent="0.25">
      <c r="A5129" s="14" t="s">
        <v>24339</v>
      </c>
      <c r="B5129" s="14" t="s">
        <v>24340</v>
      </c>
      <c r="C5129" s="14" t="s">
        <v>24341</v>
      </c>
      <c r="D5129" s="14" t="s">
        <v>27</v>
      </c>
      <c r="E5129" s="14" t="s">
        <v>2278</v>
      </c>
      <c r="G5129" s="14" t="s">
        <v>6977</v>
      </c>
      <c r="M5129" s="14" t="s">
        <v>25</v>
      </c>
      <c r="N5129" s="14" t="s">
        <v>25</v>
      </c>
      <c r="BF5129" s="2" t="str">
        <f>VLOOKUP(M5129,'[1]mã win'!G:K,5,0)</f>
        <v>B</v>
      </c>
    </row>
    <row r="5130" spans="1:58" x14ac:dyDescent="0.25">
      <c r="A5130" s="14" t="s">
        <v>24342</v>
      </c>
      <c r="B5130" s="14" t="s">
        <v>24343</v>
      </c>
      <c r="C5130" s="14" t="s">
        <v>24344</v>
      </c>
      <c r="D5130" s="14" t="s">
        <v>7693</v>
      </c>
      <c r="E5130" s="14" t="s">
        <v>22</v>
      </c>
      <c r="G5130" s="14" t="s">
        <v>6977</v>
      </c>
      <c r="M5130" s="14" t="s">
        <v>25</v>
      </c>
      <c r="N5130" s="14" t="s">
        <v>25</v>
      </c>
      <c r="BF5130" s="2" t="str">
        <f>VLOOKUP(M5130,'[1]mã win'!G:K,5,0)</f>
        <v>B</v>
      </c>
    </row>
    <row r="5131" spans="1:58" x14ac:dyDescent="0.25">
      <c r="A5131" s="14" t="s">
        <v>24345</v>
      </c>
      <c r="B5131" s="14" t="s">
        <v>24346</v>
      </c>
      <c r="C5131" s="14" t="s">
        <v>24347</v>
      </c>
      <c r="D5131" s="14" t="s">
        <v>27</v>
      </c>
      <c r="E5131" s="14" t="s">
        <v>24348</v>
      </c>
      <c r="G5131" s="14" t="s">
        <v>6977</v>
      </c>
      <c r="M5131" s="14" t="s">
        <v>7630</v>
      </c>
      <c r="N5131" s="14" t="s">
        <v>7630</v>
      </c>
      <c r="BF5131" s="2" t="str">
        <f>VLOOKUP(M5131,'[1]mã win'!G:K,5,0)</f>
        <v>B</v>
      </c>
    </row>
    <row r="5132" spans="1:58" x14ac:dyDescent="0.25">
      <c r="A5132" s="14" t="s">
        <v>24349</v>
      </c>
      <c r="B5132" s="14" t="s">
        <v>24350</v>
      </c>
      <c r="C5132" s="14" t="s">
        <v>24351</v>
      </c>
      <c r="D5132" s="14" t="s">
        <v>24352</v>
      </c>
      <c r="E5132" s="14" t="s">
        <v>22465</v>
      </c>
      <c r="G5132" s="14" t="s">
        <v>4815</v>
      </c>
      <c r="M5132" s="14" t="s">
        <v>39</v>
      </c>
      <c r="N5132" s="14" t="s">
        <v>39</v>
      </c>
      <c r="BF5132" s="2" t="str">
        <f>VLOOKUP(M5132,'[1]mã win'!G:K,5,0)</f>
        <v>N</v>
      </c>
    </row>
    <row r="5133" spans="1:58" x14ac:dyDescent="0.25">
      <c r="A5133" s="14" t="s">
        <v>24353</v>
      </c>
      <c r="B5133" s="14" t="s">
        <v>24354</v>
      </c>
      <c r="C5133" s="14" t="s">
        <v>24355</v>
      </c>
      <c r="D5133" s="14" t="s">
        <v>27</v>
      </c>
      <c r="E5133" s="14" t="s">
        <v>200</v>
      </c>
      <c r="G5133" s="14" t="s">
        <v>4815</v>
      </c>
      <c r="M5133" s="14" t="s">
        <v>39</v>
      </c>
      <c r="N5133" s="14" t="s">
        <v>39</v>
      </c>
      <c r="BF5133" s="2" t="str">
        <f>VLOOKUP(M5133,'[1]mã win'!G:K,5,0)</f>
        <v>N</v>
      </c>
    </row>
    <row r="5134" spans="1:58" x14ac:dyDescent="0.25">
      <c r="A5134" s="14" t="s">
        <v>24356</v>
      </c>
      <c r="B5134" s="14" t="s">
        <v>24357</v>
      </c>
      <c r="C5134" s="14" t="s">
        <v>24358</v>
      </c>
      <c r="D5134" s="14" t="s">
        <v>27</v>
      </c>
      <c r="E5134" s="14" t="s">
        <v>24359</v>
      </c>
      <c r="G5134" s="14" t="s">
        <v>4815</v>
      </c>
      <c r="M5134" s="14" t="s">
        <v>6726</v>
      </c>
      <c r="N5134" s="14" t="s">
        <v>6726</v>
      </c>
      <c r="BF5134" s="2" t="str">
        <f>VLOOKUP(M5134,'[1]mã win'!G:K,5,0)</f>
        <v>N</v>
      </c>
    </row>
    <row r="5135" spans="1:58" x14ac:dyDescent="0.25">
      <c r="A5135" s="14" t="s">
        <v>24360</v>
      </c>
      <c r="B5135" s="14" t="s">
        <v>24361</v>
      </c>
      <c r="C5135" s="14" t="s">
        <v>17503</v>
      </c>
      <c r="D5135" s="14" t="s">
        <v>27</v>
      </c>
      <c r="E5135" s="14" t="s">
        <v>2278</v>
      </c>
      <c r="G5135" s="14" t="s">
        <v>6977</v>
      </c>
      <c r="M5135" s="14" t="s">
        <v>25</v>
      </c>
      <c r="N5135" s="14" t="s">
        <v>25</v>
      </c>
      <c r="BF5135" s="2" t="str">
        <f>VLOOKUP(M5135,'[1]mã win'!G:K,5,0)</f>
        <v>B</v>
      </c>
    </row>
    <row r="5136" spans="1:58" x14ac:dyDescent="0.25">
      <c r="A5136" s="14" t="s">
        <v>24362</v>
      </c>
      <c r="B5136" s="14" t="s">
        <v>24363</v>
      </c>
      <c r="C5136" s="14" t="s">
        <v>23256</v>
      </c>
      <c r="D5136" s="14" t="s">
        <v>27</v>
      </c>
      <c r="E5136" s="14" t="s">
        <v>7614</v>
      </c>
      <c r="G5136" s="14" t="s">
        <v>6977</v>
      </c>
      <c r="M5136" s="14" t="s">
        <v>25</v>
      </c>
      <c r="N5136" s="14" t="s">
        <v>25</v>
      </c>
      <c r="BF5136" s="2" t="str">
        <f>VLOOKUP(M5136,'[1]mã win'!G:K,5,0)</f>
        <v>B</v>
      </c>
    </row>
    <row r="5137" spans="1:58" x14ac:dyDescent="0.25">
      <c r="A5137" s="14" t="s">
        <v>24364</v>
      </c>
      <c r="B5137" s="14" t="s">
        <v>24365</v>
      </c>
      <c r="C5137" s="14" t="s">
        <v>24366</v>
      </c>
      <c r="D5137" s="14" t="s">
        <v>5369</v>
      </c>
      <c r="E5137" s="14" t="s">
        <v>27</v>
      </c>
      <c r="G5137" s="14" t="s">
        <v>6977</v>
      </c>
      <c r="M5137" s="14" t="s">
        <v>854</v>
      </c>
      <c r="N5137" s="14" t="s">
        <v>854</v>
      </c>
      <c r="BF5137" s="2" t="str">
        <f>VLOOKUP(M5137,'[1]mã win'!G:K,5,0)</f>
        <v>B</v>
      </c>
    </row>
    <row r="5138" spans="1:58" x14ac:dyDescent="0.25">
      <c r="A5138" s="14" t="s">
        <v>24367</v>
      </c>
      <c r="B5138" s="14" t="s">
        <v>24368</v>
      </c>
      <c r="C5138" s="14" t="s">
        <v>24369</v>
      </c>
      <c r="D5138" s="14" t="s">
        <v>24370</v>
      </c>
      <c r="E5138" s="14" t="s">
        <v>236</v>
      </c>
      <c r="G5138" s="14" t="s">
        <v>6977</v>
      </c>
      <c r="M5138" s="14" t="s">
        <v>25</v>
      </c>
      <c r="N5138" s="14" t="s">
        <v>25</v>
      </c>
      <c r="BF5138" s="2" t="str">
        <f>VLOOKUP(M5138,'[1]mã win'!G:K,5,0)</f>
        <v>B</v>
      </c>
    </row>
    <row r="5139" spans="1:58" x14ac:dyDescent="0.25">
      <c r="A5139" s="14" t="s">
        <v>24371</v>
      </c>
      <c r="B5139" s="14" t="s">
        <v>24372</v>
      </c>
      <c r="C5139" s="14" t="s">
        <v>24373</v>
      </c>
      <c r="D5139" s="14" t="s">
        <v>4868</v>
      </c>
      <c r="E5139" s="14" t="s">
        <v>27</v>
      </c>
      <c r="G5139" s="14" t="s">
        <v>4815</v>
      </c>
      <c r="M5139" s="14" t="s">
        <v>168</v>
      </c>
      <c r="N5139" s="14" t="s">
        <v>168</v>
      </c>
      <c r="BF5139" s="2" t="str">
        <f>VLOOKUP(M5139,'[1]mã win'!G:K,5,0)</f>
        <v>N</v>
      </c>
    </row>
    <row r="5140" spans="1:58" x14ac:dyDescent="0.25">
      <c r="A5140" s="14" t="s">
        <v>24374</v>
      </c>
      <c r="B5140" s="14" t="s">
        <v>24375</v>
      </c>
      <c r="C5140" s="14" t="s">
        <v>24376</v>
      </c>
      <c r="D5140" s="14" t="s">
        <v>8538</v>
      </c>
      <c r="E5140" s="14" t="s">
        <v>22465</v>
      </c>
      <c r="G5140" s="14" t="s">
        <v>4815</v>
      </c>
      <c r="M5140" s="14" t="s">
        <v>39</v>
      </c>
      <c r="N5140" s="14" t="s">
        <v>39</v>
      </c>
      <c r="BF5140" s="2" t="str">
        <f>VLOOKUP(M5140,'[1]mã win'!G:K,5,0)</f>
        <v>N</v>
      </c>
    </row>
    <row r="5141" spans="1:58" x14ac:dyDescent="0.25">
      <c r="A5141" s="14" t="s">
        <v>24377</v>
      </c>
      <c r="B5141" s="14" t="s">
        <v>24378</v>
      </c>
      <c r="C5141" s="14" t="s">
        <v>24379</v>
      </c>
      <c r="D5141" s="14" t="s">
        <v>1551</v>
      </c>
      <c r="E5141" s="14" t="s">
        <v>200</v>
      </c>
      <c r="G5141" s="14" t="s">
        <v>4815</v>
      </c>
      <c r="M5141" s="14" t="s">
        <v>39</v>
      </c>
      <c r="N5141" s="14" t="s">
        <v>39</v>
      </c>
      <c r="BF5141" s="2" t="str">
        <f>VLOOKUP(M5141,'[1]mã win'!G:K,5,0)</f>
        <v>N</v>
      </c>
    </row>
    <row r="5142" spans="1:58" x14ac:dyDescent="0.25">
      <c r="A5142" s="14" t="s">
        <v>24380</v>
      </c>
      <c r="B5142" s="14" t="s">
        <v>24381</v>
      </c>
      <c r="C5142" s="14" t="s">
        <v>24382</v>
      </c>
      <c r="D5142" s="14" t="s">
        <v>27</v>
      </c>
      <c r="E5142" s="14" t="s">
        <v>23704</v>
      </c>
      <c r="G5142" s="14" t="s">
        <v>6977</v>
      </c>
      <c r="M5142" s="14" t="s">
        <v>5685</v>
      </c>
      <c r="N5142" s="14" t="s">
        <v>5685</v>
      </c>
      <c r="BF5142" s="2" t="str">
        <f>VLOOKUP(M5142,'[1]mã win'!G:K,5,0)</f>
        <v>B</v>
      </c>
    </row>
    <row r="5143" spans="1:58" x14ac:dyDescent="0.25">
      <c r="A5143" s="14" t="s">
        <v>24383</v>
      </c>
      <c r="B5143" s="14" t="s">
        <v>24384</v>
      </c>
      <c r="C5143" s="14" t="s">
        <v>24385</v>
      </c>
      <c r="D5143" s="14" t="s">
        <v>27</v>
      </c>
      <c r="E5143" s="14" t="s">
        <v>24386</v>
      </c>
      <c r="G5143" s="14" t="s">
        <v>6977</v>
      </c>
      <c r="M5143" s="14" t="s">
        <v>5434</v>
      </c>
      <c r="N5143" s="14" t="s">
        <v>5434</v>
      </c>
      <c r="BF5143" s="2" t="str">
        <f>VLOOKUP(M5143,'[1]mã win'!G:K,5,0)</f>
        <v>B</v>
      </c>
    </row>
    <row r="5144" spans="1:58" x14ac:dyDescent="0.25">
      <c r="A5144" s="14" t="s">
        <v>24387</v>
      </c>
      <c r="B5144" s="14" t="s">
        <v>24388</v>
      </c>
      <c r="C5144" s="14" t="s">
        <v>24389</v>
      </c>
      <c r="D5144" s="14" t="s">
        <v>16858</v>
      </c>
      <c r="E5144" s="14" t="s">
        <v>27</v>
      </c>
      <c r="G5144" s="14" t="s">
        <v>4815</v>
      </c>
      <c r="M5144" s="14" t="s">
        <v>1544</v>
      </c>
      <c r="N5144" s="14" t="s">
        <v>1544</v>
      </c>
      <c r="BF5144" s="2" t="str">
        <f>VLOOKUP(M5144,'[1]mã win'!G:K,5,0)</f>
        <v>N</v>
      </c>
    </row>
    <row r="5145" spans="1:58" x14ac:dyDescent="0.25">
      <c r="A5145" s="14" t="s">
        <v>24390</v>
      </c>
      <c r="B5145" s="14" t="s">
        <v>24391</v>
      </c>
      <c r="C5145" s="14" t="s">
        <v>24392</v>
      </c>
      <c r="D5145" s="14" t="s">
        <v>24393</v>
      </c>
      <c r="E5145" s="14" t="s">
        <v>27</v>
      </c>
      <c r="G5145" s="14" t="s">
        <v>4815</v>
      </c>
      <c r="M5145" s="14" t="s">
        <v>168</v>
      </c>
      <c r="N5145" s="14" t="s">
        <v>168</v>
      </c>
      <c r="BF5145" s="2" t="str">
        <f>VLOOKUP(M5145,'[1]mã win'!G:K,5,0)</f>
        <v>N</v>
      </c>
    </row>
    <row r="5146" spans="1:58" x14ac:dyDescent="0.25">
      <c r="A5146" s="14" t="s">
        <v>24394</v>
      </c>
      <c r="B5146" s="14" t="s">
        <v>24395</v>
      </c>
      <c r="C5146" s="14" t="s">
        <v>24396</v>
      </c>
      <c r="D5146" s="14" t="s">
        <v>27</v>
      </c>
      <c r="E5146" s="14" t="s">
        <v>2278</v>
      </c>
      <c r="G5146" s="14" t="s">
        <v>6977</v>
      </c>
      <c r="M5146" s="14" t="s">
        <v>25</v>
      </c>
      <c r="N5146" s="14" t="s">
        <v>25</v>
      </c>
      <c r="BF5146" s="2" t="str">
        <f>VLOOKUP(M5146,'[1]mã win'!G:K,5,0)</f>
        <v>B</v>
      </c>
    </row>
    <row r="5147" spans="1:58" x14ac:dyDescent="0.25">
      <c r="A5147" s="14" t="s">
        <v>24397</v>
      </c>
      <c r="B5147" s="14" t="s">
        <v>24398</v>
      </c>
      <c r="C5147" s="14" t="s">
        <v>24399</v>
      </c>
      <c r="D5147" s="14" t="s">
        <v>27</v>
      </c>
      <c r="E5147" s="14" t="s">
        <v>1109</v>
      </c>
      <c r="G5147" s="14" t="s">
        <v>6977</v>
      </c>
      <c r="M5147" s="14" t="s">
        <v>25</v>
      </c>
      <c r="N5147" s="14" t="s">
        <v>25</v>
      </c>
      <c r="BF5147" s="2" t="str">
        <f>VLOOKUP(M5147,'[1]mã win'!G:K,5,0)</f>
        <v>B</v>
      </c>
    </row>
    <row r="5148" spans="1:58" x14ac:dyDescent="0.25">
      <c r="A5148" s="14" t="s">
        <v>24400</v>
      </c>
      <c r="B5148" s="14" t="s">
        <v>24401</v>
      </c>
      <c r="C5148" s="14" t="s">
        <v>24402</v>
      </c>
      <c r="D5148" s="14" t="s">
        <v>27</v>
      </c>
      <c r="E5148" s="14" t="s">
        <v>27</v>
      </c>
      <c r="G5148" s="14" t="s">
        <v>6977</v>
      </c>
      <c r="M5148" s="14" t="s">
        <v>25</v>
      </c>
      <c r="N5148" s="14" t="s">
        <v>25</v>
      </c>
      <c r="BF5148" s="2" t="str">
        <f>VLOOKUP(M5148,'[1]mã win'!G:K,5,0)</f>
        <v>B</v>
      </c>
    </row>
    <row r="5149" spans="1:58" x14ac:dyDescent="0.25">
      <c r="A5149" s="14" t="s">
        <v>24403</v>
      </c>
      <c r="B5149" s="14" t="s">
        <v>24404</v>
      </c>
      <c r="C5149" s="14" t="s">
        <v>24405</v>
      </c>
      <c r="D5149" s="14" t="s">
        <v>24406</v>
      </c>
      <c r="E5149" s="14" t="s">
        <v>27</v>
      </c>
      <c r="G5149" s="14" t="s">
        <v>6977</v>
      </c>
      <c r="M5149" s="14" t="s">
        <v>1349</v>
      </c>
      <c r="N5149" s="14" t="s">
        <v>1349</v>
      </c>
      <c r="BF5149" s="2" t="str">
        <f>VLOOKUP(M5149,'[1]mã win'!G:K,5,0)</f>
        <v>B</v>
      </c>
    </row>
    <row r="5150" spans="1:58" x14ac:dyDescent="0.25">
      <c r="A5150" s="14" t="s">
        <v>24407</v>
      </c>
      <c r="B5150" s="14" t="s">
        <v>24408</v>
      </c>
      <c r="C5150" s="14" t="s">
        <v>24409</v>
      </c>
      <c r="D5150" s="14" t="s">
        <v>24410</v>
      </c>
      <c r="E5150" s="14" t="s">
        <v>27</v>
      </c>
      <c r="G5150" s="14" t="s">
        <v>6977</v>
      </c>
      <c r="M5150" s="14" t="s">
        <v>15435</v>
      </c>
      <c r="N5150" s="14" t="s">
        <v>15435</v>
      </c>
      <c r="BF5150" s="2" t="str">
        <f>VLOOKUP(M5150,'[1]mã win'!G:K,5,0)</f>
        <v>B</v>
      </c>
    </row>
    <row r="5151" spans="1:58" x14ac:dyDescent="0.25">
      <c r="A5151" s="14" t="s">
        <v>24411</v>
      </c>
      <c r="B5151" s="14" t="s">
        <v>24412</v>
      </c>
      <c r="C5151" s="14" t="s">
        <v>24413</v>
      </c>
      <c r="D5151" s="14" t="s">
        <v>27</v>
      </c>
      <c r="E5151" s="14" t="s">
        <v>2278</v>
      </c>
      <c r="G5151" s="14" t="s">
        <v>6977</v>
      </c>
      <c r="M5151" s="14" t="s">
        <v>25</v>
      </c>
      <c r="N5151" s="14" t="s">
        <v>25</v>
      </c>
      <c r="BF5151" s="2" t="str">
        <f>VLOOKUP(M5151,'[1]mã win'!G:K,5,0)</f>
        <v>B</v>
      </c>
    </row>
    <row r="5152" spans="1:58" x14ac:dyDescent="0.25">
      <c r="A5152" s="14" t="s">
        <v>24414</v>
      </c>
      <c r="B5152" s="14" t="s">
        <v>24415</v>
      </c>
      <c r="C5152" s="14" t="s">
        <v>24416</v>
      </c>
      <c r="D5152" s="14" t="s">
        <v>1511</v>
      </c>
      <c r="E5152" s="14" t="s">
        <v>631</v>
      </c>
      <c r="G5152" s="14" t="s">
        <v>4815</v>
      </c>
      <c r="M5152" s="14" t="s">
        <v>606</v>
      </c>
      <c r="N5152" s="14" t="s">
        <v>606</v>
      </c>
      <c r="BF5152" s="2" t="str">
        <f>VLOOKUP(M5152,'[1]mã win'!G:K,5,0)</f>
        <v>N</v>
      </c>
    </row>
    <row r="5153" spans="1:58" x14ac:dyDescent="0.25">
      <c r="A5153" s="14" t="s">
        <v>24417</v>
      </c>
      <c r="B5153" s="14" t="s">
        <v>24418</v>
      </c>
      <c r="C5153" s="14" t="s">
        <v>24419</v>
      </c>
      <c r="D5153" s="14" t="s">
        <v>110</v>
      </c>
      <c r="E5153" s="14" t="s">
        <v>27</v>
      </c>
      <c r="G5153" s="14" t="s">
        <v>4815</v>
      </c>
      <c r="M5153" s="14" t="s">
        <v>168</v>
      </c>
      <c r="N5153" s="14" t="s">
        <v>168</v>
      </c>
      <c r="BF5153" s="2" t="str">
        <f>VLOOKUP(M5153,'[1]mã win'!G:K,5,0)</f>
        <v>N</v>
      </c>
    </row>
    <row r="5154" spans="1:58" x14ac:dyDescent="0.25">
      <c r="A5154" s="14" t="s">
        <v>24420</v>
      </c>
      <c r="B5154" s="14" t="s">
        <v>24421</v>
      </c>
      <c r="C5154" s="14" t="s">
        <v>24422</v>
      </c>
      <c r="D5154" s="14" t="s">
        <v>1551</v>
      </c>
      <c r="E5154" s="14" t="s">
        <v>200</v>
      </c>
      <c r="G5154" s="14" t="s">
        <v>4815</v>
      </c>
      <c r="M5154" s="14" t="s">
        <v>39</v>
      </c>
      <c r="N5154" s="14" t="s">
        <v>39</v>
      </c>
      <c r="BF5154" s="2" t="str">
        <f>VLOOKUP(M5154,'[1]mã win'!G:K,5,0)</f>
        <v>N</v>
      </c>
    </row>
    <row r="5155" spans="1:58" x14ac:dyDescent="0.25">
      <c r="A5155" s="14" t="s">
        <v>24423</v>
      </c>
      <c r="B5155" s="14" t="s">
        <v>24424</v>
      </c>
      <c r="C5155" s="14" t="s">
        <v>24425</v>
      </c>
      <c r="D5155" s="14" t="s">
        <v>24426</v>
      </c>
      <c r="E5155" s="14" t="s">
        <v>27</v>
      </c>
      <c r="G5155" s="14" t="s">
        <v>4815</v>
      </c>
      <c r="M5155" s="14" t="s">
        <v>15342</v>
      </c>
      <c r="N5155" s="14" t="s">
        <v>15342</v>
      </c>
      <c r="BF5155" s="2" t="str">
        <f>VLOOKUP(M5155,'[1]mã win'!G:K,5,0)</f>
        <v>N</v>
      </c>
    </row>
    <row r="5156" spans="1:58" x14ac:dyDescent="0.25">
      <c r="A5156" s="14" t="s">
        <v>24427</v>
      </c>
      <c r="B5156" s="14" t="s">
        <v>24428</v>
      </c>
      <c r="C5156" s="14" t="s">
        <v>24429</v>
      </c>
      <c r="D5156" s="14" t="s">
        <v>27</v>
      </c>
      <c r="E5156" s="14" t="s">
        <v>24430</v>
      </c>
      <c r="G5156" s="14" t="s">
        <v>4815</v>
      </c>
      <c r="M5156" s="14" t="s">
        <v>6726</v>
      </c>
      <c r="N5156" s="14" t="s">
        <v>6726</v>
      </c>
      <c r="BF5156" s="2" t="str">
        <f>VLOOKUP(M5156,'[1]mã win'!G:K,5,0)</f>
        <v>N</v>
      </c>
    </row>
    <row r="5157" spans="1:58" x14ac:dyDescent="0.25">
      <c r="A5157" s="14" t="s">
        <v>24431</v>
      </c>
      <c r="B5157" s="14" t="s">
        <v>24432</v>
      </c>
      <c r="C5157" s="14" t="s">
        <v>24433</v>
      </c>
      <c r="D5157" s="14" t="s">
        <v>24434</v>
      </c>
      <c r="E5157" s="14" t="s">
        <v>24435</v>
      </c>
      <c r="G5157" s="14" t="s">
        <v>4815</v>
      </c>
      <c r="M5157" s="14" t="s">
        <v>606</v>
      </c>
      <c r="N5157" s="14" t="s">
        <v>606</v>
      </c>
      <c r="BF5157" s="2" t="str">
        <f>VLOOKUP(M5157,'[1]mã win'!G:K,5,0)</f>
        <v>N</v>
      </c>
    </row>
    <row r="5158" spans="1:58" x14ac:dyDescent="0.25">
      <c r="A5158" s="14" t="s">
        <v>24436</v>
      </c>
      <c r="B5158" s="14" t="s">
        <v>24437</v>
      </c>
      <c r="C5158" s="14" t="s">
        <v>24438</v>
      </c>
      <c r="D5158" s="14" t="s">
        <v>27</v>
      </c>
      <c r="E5158" s="14" t="s">
        <v>27</v>
      </c>
      <c r="G5158" s="14" t="s">
        <v>6977</v>
      </c>
      <c r="M5158" s="14" t="s">
        <v>1116</v>
      </c>
      <c r="N5158" s="14" t="s">
        <v>1116</v>
      </c>
      <c r="BF5158" s="2" t="str">
        <f>VLOOKUP(M5158,'[1]mã win'!G:K,5,0)</f>
        <v>B</v>
      </c>
    </row>
    <row r="5159" spans="1:58" x14ac:dyDescent="0.25">
      <c r="A5159" s="14" t="s">
        <v>24439</v>
      </c>
      <c r="B5159" s="14" t="s">
        <v>24440</v>
      </c>
      <c r="C5159" s="14" t="s">
        <v>24441</v>
      </c>
      <c r="D5159" s="14" t="s">
        <v>27</v>
      </c>
      <c r="E5159" s="14" t="s">
        <v>2278</v>
      </c>
      <c r="G5159" s="14" t="s">
        <v>6977</v>
      </c>
      <c r="M5159" s="14" t="s">
        <v>25</v>
      </c>
      <c r="N5159" s="14" t="s">
        <v>25</v>
      </c>
      <c r="BF5159" s="2" t="str">
        <f>VLOOKUP(M5159,'[1]mã win'!G:K,5,0)</f>
        <v>B</v>
      </c>
    </row>
    <row r="5160" spans="1:58" x14ac:dyDescent="0.25">
      <c r="A5160" s="14" t="s">
        <v>24442</v>
      </c>
      <c r="B5160" s="14" t="s">
        <v>24443</v>
      </c>
      <c r="C5160" s="14" t="s">
        <v>24444</v>
      </c>
      <c r="D5160" s="14" t="s">
        <v>27</v>
      </c>
      <c r="E5160" s="14" t="s">
        <v>14423</v>
      </c>
      <c r="G5160" s="14" t="s">
        <v>6977</v>
      </c>
      <c r="M5160" s="14" t="s">
        <v>25</v>
      </c>
      <c r="N5160" s="14" t="s">
        <v>25</v>
      </c>
      <c r="BF5160" s="2" t="str">
        <f>VLOOKUP(M5160,'[1]mã win'!G:K,5,0)</f>
        <v>B</v>
      </c>
    </row>
    <row r="5161" spans="1:58" x14ac:dyDescent="0.25">
      <c r="A5161" s="14" t="s">
        <v>24445</v>
      </c>
      <c r="B5161" s="14" t="s">
        <v>24446</v>
      </c>
      <c r="C5161" s="14" t="s">
        <v>24447</v>
      </c>
      <c r="D5161" s="14" t="s">
        <v>20247</v>
      </c>
      <c r="E5161" s="14" t="s">
        <v>27</v>
      </c>
      <c r="G5161" s="14" t="s">
        <v>4815</v>
      </c>
      <c r="M5161" s="14" t="s">
        <v>39</v>
      </c>
      <c r="N5161" s="14" t="s">
        <v>39</v>
      </c>
      <c r="BF5161" s="2" t="str">
        <f>VLOOKUP(M5161,'[1]mã win'!G:K,5,0)</f>
        <v>N</v>
      </c>
    </row>
    <row r="5162" spans="1:58" x14ac:dyDescent="0.25">
      <c r="A5162" s="14" t="s">
        <v>24448</v>
      </c>
      <c r="B5162" s="14" t="s">
        <v>24449</v>
      </c>
      <c r="C5162" s="14" t="s">
        <v>24450</v>
      </c>
      <c r="D5162" s="14" t="s">
        <v>24451</v>
      </c>
      <c r="E5162" s="14" t="s">
        <v>6959</v>
      </c>
      <c r="G5162" s="14" t="s">
        <v>4815</v>
      </c>
      <c r="M5162" s="14" t="s">
        <v>5496</v>
      </c>
      <c r="N5162" s="14" t="s">
        <v>5496</v>
      </c>
      <c r="BF5162" s="2" t="str">
        <f>VLOOKUP(M5162,'[1]mã win'!G:K,5,0)</f>
        <v>N</v>
      </c>
    </row>
    <row r="5163" spans="1:58" x14ac:dyDescent="0.25">
      <c r="A5163" s="14" t="s">
        <v>24452</v>
      </c>
      <c r="B5163" s="14" t="s">
        <v>24453</v>
      </c>
      <c r="C5163" s="14" t="s">
        <v>24454</v>
      </c>
      <c r="D5163" s="14" t="s">
        <v>22269</v>
      </c>
      <c r="E5163" s="14" t="s">
        <v>27</v>
      </c>
      <c r="G5163" s="14" t="s">
        <v>4815</v>
      </c>
      <c r="M5163" s="14" t="s">
        <v>168</v>
      </c>
      <c r="N5163" s="14" t="s">
        <v>168</v>
      </c>
      <c r="BF5163" s="2" t="str">
        <f>VLOOKUP(M5163,'[1]mã win'!G:K,5,0)</f>
        <v>N</v>
      </c>
    </row>
    <row r="5164" spans="1:58" x14ac:dyDescent="0.25">
      <c r="A5164" s="14" t="s">
        <v>24455</v>
      </c>
      <c r="B5164" s="14" t="s">
        <v>24456</v>
      </c>
      <c r="C5164" s="14" t="s">
        <v>24457</v>
      </c>
      <c r="D5164" s="14" t="s">
        <v>2819</v>
      </c>
      <c r="E5164" s="14" t="s">
        <v>2786</v>
      </c>
      <c r="G5164" s="14" t="s">
        <v>6977</v>
      </c>
      <c r="M5164" s="14" t="s">
        <v>871</v>
      </c>
      <c r="N5164" s="14" t="s">
        <v>871</v>
      </c>
      <c r="BF5164" s="2" t="str">
        <f>VLOOKUP(M5164,'[1]mã win'!G:K,5,0)</f>
        <v>B</v>
      </c>
    </row>
    <row r="5165" spans="1:58" x14ac:dyDescent="0.25">
      <c r="A5165" s="14" t="s">
        <v>24458</v>
      </c>
      <c r="B5165" s="14" t="s">
        <v>24459</v>
      </c>
      <c r="C5165" s="14" t="s">
        <v>24460</v>
      </c>
      <c r="D5165" s="14" t="s">
        <v>27</v>
      </c>
      <c r="E5165" s="14" t="s">
        <v>2278</v>
      </c>
      <c r="G5165" s="14" t="s">
        <v>6977</v>
      </c>
      <c r="M5165" s="14" t="s">
        <v>25</v>
      </c>
      <c r="N5165" s="14" t="s">
        <v>25</v>
      </c>
      <c r="BF5165" s="2" t="str">
        <f>VLOOKUP(M5165,'[1]mã win'!G:K,5,0)</f>
        <v>B</v>
      </c>
    </row>
    <row r="5166" spans="1:58" x14ac:dyDescent="0.25">
      <c r="A5166" s="14" t="s">
        <v>24461</v>
      </c>
      <c r="B5166" s="14" t="s">
        <v>24462</v>
      </c>
      <c r="C5166" s="14" t="s">
        <v>24463</v>
      </c>
      <c r="D5166" s="14" t="s">
        <v>4409</v>
      </c>
      <c r="E5166" s="14" t="s">
        <v>18662</v>
      </c>
      <c r="G5166" s="14" t="s">
        <v>4815</v>
      </c>
      <c r="M5166" s="14" t="s">
        <v>39</v>
      </c>
      <c r="N5166" s="14" t="s">
        <v>39</v>
      </c>
      <c r="BF5166" s="2" t="str">
        <f>VLOOKUP(M5166,'[1]mã win'!G:K,5,0)</f>
        <v>N</v>
      </c>
    </row>
    <row r="5167" spans="1:58" x14ac:dyDescent="0.25">
      <c r="A5167" s="14" t="s">
        <v>24464</v>
      </c>
      <c r="B5167" s="14" t="s">
        <v>24465</v>
      </c>
      <c r="C5167" s="14" t="s">
        <v>24466</v>
      </c>
      <c r="D5167" s="14" t="s">
        <v>27</v>
      </c>
      <c r="E5167" s="14" t="s">
        <v>27</v>
      </c>
      <c r="G5167" s="14" t="s">
        <v>4815</v>
      </c>
      <c r="M5167" s="14" t="s">
        <v>7610</v>
      </c>
      <c r="N5167" s="14" t="s">
        <v>7610</v>
      </c>
      <c r="BF5167" s="2" t="str">
        <f>VLOOKUP(M5167,'[1]mã win'!G:K,5,0)</f>
        <v>N</v>
      </c>
    </row>
    <row r="5168" spans="1:58" x14ac:dyDescent="0.25">
      <c r="A5168" s="14" t="s">
        <v>24467</v>
      </c>
      <c r="B5168" s="14" t="s">
        <v>24468</v>
      </c>
      <c r="C5168" s="14" t="s">
        <v>24469</v>
      </c>
      <c r="D5168" s="14" t="s">
        <v>27</v>
      </c>
      <c r="E5168" s="14" t="s">
        <v>2278</v>
      </c>
      <c r="G5168" s="14" t="s">
        <v>6977</v>
      </c>
      <c r="M5168" s="14" t="s">
        <v>25</v>
      </c>
      <c r="N5168" s="14" t="s">
        <v>25</v>
      </c>
      <c r="BF5168" s="2" t="str">
        <f>VLOOKUP(M5168,'[1]mã win'!G:K,5,0)</f>
        <v>B</v>
      </c>
    </row>
    <row r="5169" spans="1:58" x14ac:dyDescent="0.25">
      <c r="A5169" s="14" t="s">
        <v>24470</v>
      </c>
      <c r="B5169" s="14" t="s">
        <v>24471</v>
      </c>
      <c r="C5169" s="14" t="s">
        <v>24472</v>
      </c>
      <c r="D5169" s="14" t="s">
        <v>27</v>
      </c>
      <c r="E5169" s="14" t="s">
        <v>1078</v>
      </c>
      <c r="G5169" s="14" t="s">
        <v>6977</v>
      </c>
      <c r="M5169" s="14" t="s">
        <v>25</v>
      </c>
      <c r="N5169" s="14" t="s">
        <v>25</v>
      </c>
      <c r="BF5169" s="2" t="str">
        <f>VLOOKUP(M5169,'[1]mã win'!G:K,5,0)</f>
        <v>B</v>
      </c>
    </row>
    <row r="5170" spans="1:58" x14ac:dyDescent="0.25">
      <c r="A5170" s="14" t="s">
        <v>24473</v>
      </c>
      <c r="B5170" s="14" t="s">
        <v>24474</v>
      </c>
      <c r="C5170" s="14" t="s">
        <v>24475</v>
      </c>
      <c r="D5170" s="14" t="s">
        <v>27</v>
      </c>
      <c r="E5170" s="14" t="s">
        <v>14631</v>
      </c>
      <c r="G5170" s="14" t="s">
        <v>6977</v>
      </c>
      <c r="M5170" s="14" t="s">
        <v>792</v>
      </c>
      <c r="N5170" s="14" t="s">
        <v>792</v>
      </c>
      <c r="BF5170" s="2" t="str">
        <f>VLOOKUP(M5170,'[1]mã win'!G:K,5,0)</f>
        <v>B</v>
      </c>
    </row>
    <row r="5171" spans="1:58" x14ac:dyDescent="0.25">
      <c r="A5171" s="14" t="s">
        <v>24476</v>
      </c>
      <c r="B5171" s="14" t="s">
        <v>24477</v>
      </c>
      <c r="C5171" s="14" t="s">
        <v>24478</v>
      </c>
      <c r="D5171" s="14" t="s">
        <v>24479</v>
      </c>
      <c r="E5171" s="14" t="s">
        <v>27</v>
      </c>
      <c r="G5171" s="14" t="s">
        <v>6977</v>
      </c>
      <c r="M5171" s="14" t="s">
        <v>7849</v>
      </c>
      <c r="N5171" s="14" t="s">
        <v>7849</v>
      </c>
      <c r="BF5171" s="2" t="str">
        <f>VLOOKUP(M5171,'[1]mã win'!G:K,5,0)</f>
        <v>B</v>
      </c>
    </row>
    <row r="5172" spans="1:58" x14ac:dyDescent="0.25">
      <c r="A5172" s="14" t="s">
        <v>24480</v>
      </c>
      <c r="B5172" s="14" t="s">
        <v>24481</v>
      </c>
      <c r="C5172" s="14" t="s">
        <v>24482</v>
      </c>
      <c r="D5172" s="14" t="s">
        <v>24325</v>
      </c>
      <c r="E5172" s="14" t="s">
        <v>27</v>
      </c>
      <c r="G5172" s="14" t="s">
        <v>4815</v>
      </c>
      <c r="M5172" s="14" t="s">
        <v>7610</v>
      </c>
      <c r="N5172" s="14" t="s">
        <v>7610</v>
      </c>
      <c r="BF5172" s="2" t="str">
        <f>VLOOKUP(M5172,'[1]mã win'!G:K,5,0)</f>
        <v>N</v>
      </c>
    </row>
    <row r="5173" spans="1:58" x14ac:dyDescent="0.25">
      <c r="A5173" s="14" t="s">
        <v>24483</v>
      </c>
      <c r="B5173" s="14" t="s">
        <v>24484</v>
      </c>
      <c r="C5173" s="14" t="s">
        <v>24485</v>
      </c>
      <c r="D5173" s="14" t="s">
        <v>24486</v>
      </c>
      <c r="E5173" s="14" t="s">
        <v>27</v>
      </c>
      <c r="G5173" s="14" t="s">
        <v>6977</v>
      </c>
      <c r="M5173" s="14" t="s">
        <v>1116</v>
      </c>
      <c r="N5173" s="14" t="s">
        <v>1116</v>
      </c>
      <c r="BF5173" s="2" t="str">
        <f>VLOOKUP(M5173,'[1]mã win'!G:K,5,0)</f>
        <v>B</v>
      </c>
    </row>
    <row r="5174" spans="1:58" x14ac:dyDescent="0.25">
      <c r="A5174" s="14" t="s">
        <v>24487</v>
      </c>
      <c r="B5174" s="14" t="s">
        <v>24488</v>
      </c>
      <c r="C5174" s="14" t="s">
        <v>24489</v>
      </c>
      <c r="D5174" s="14" t="s">
        <v>24490</v>
      </c>
      <c r="E5174" s="14" t="s">
        <v>27</v>
      </c>
      <c r="G5174" s="14" t="s">
        <v>4815</v>
      </c>
      <c r="M5174" s="14" t="s">
        <v>294</v>
      </c>
      <c r="N5174" s="14" t="s">
        <v>294</v>
      </c>
      <c r="BF5174" s="2" t="str">
        <f>VLOOKUP(M5174,'[1]mã win'!G:K,5,0)</f>
        <v>N</v>
      </c>
    </row>
    <row r="5175" spans="1:58" x14ac:dyDescent="0.25">
      <c r="A5175" s="14" t="s">
        <v>24491</v>
      </c>
      <c r="B5175" s="14" t="s">
        <v>24492</v>
      </c>
      <c r="C5175" s="14" t="s">
        <v>24493</v>
      </c>
      <c r="D5175" s="14" t="s">
        <v>24494</v>
      </c>
      <c r="E5175" s="14" t="s">
        <v>27</v>
      </c>
      <c r="G5175" s="14" t="s">
        <v>4815</v>
      </c>
      <c r="M5175" s="14" t="s">
        <v>6726</v>
      </c>
      <c r="N5175" s="14" t="s">
        <v>6726</v>
      </c>
      <c r="BF5175" s="2" t="str">
        <f>VLOOKUP(M5175,'[1]mã win'!G:K,5,0)</f>
        <v>N</v>
      </c>
    </row>
    <row r="5176" spans="1:58" x14ac:dyDescent="0.25">
      <c r="A5176" s="14" t="s">
        <v>24495</v>
      </c>
      <c r="B5176" s="14" t="s">
        <v>24496</v>
      </c>
      <c r="C5176" s="14" t="s">
        <v>24497</v>
      </c>
      <c r="D5176" s="14" t="s">
        <v>27</v>
      </c>
      <c r="E5176" s="14" t="s">
        <v>16004</v>
      </c>
      <c r="G5176" s="14" t="s">
        <v>6977</v>
      </c>
      <c r="M5176" s="14" t="s">
        <v>25</v>
      </c>
      <c r="N5176" s="14" t="s">
        <v>25</v>
      </c>
      <c r="BF5176" s="2" t="str">
        <f>VLOOKUP(M5176,'[1]mã win'!G:K,5,0)</f>
        <v>B</v>
      </c>
    </row>
    <row r="5177" spans="1:58" x14ac:dyDescent="0.25">
      <c r="A5177" s="14" t="s">
        <v>24498</v>
      </c>
      <c r="B5177" s="14" t="s">
        <v>24499</v>
      </c>
      <c r="C5177" s="14" t="s">
        <v>24500</v>
      </c>
      <c r="D5177" s="14" t="s">
        <v>27</v>
      </c>
      <c r="E5177" s="14" t="s">
        <v>884</v>
      </c>
      <c r="G5177" s="14" t="s">
        <v>6977</v>
      </c>
      <c r="M5177" s="14" t="s">
        <v>25</v>
      </c>
      <c r="N5177" s="14" t="s">
        <v>25</v>
      </c>
      <c r="BF5177" s="2" t="str">
        <f>VLOOKUP(M5177,'[1]mã win'!G:K,5,0)</f>
        <v>B</v>
      </c>
    </row>
    <row r="5178" spans="1:58" x14ac:dyDescent="0.25">
      <c r="A5178" s="14" t="s">
        <v>24501</v>
      </c>
      <c r="B5178" s="14" t="s">
        <v>24502</v>
      </c>
      <c r="C5178" s="14" t="s">
        <v>24503</v>
      </c>
      <c r="D5178" s="14" t="s">
        <v>24504</v>
      </c>
      <c r="E5178" s="14" t="s">
        <v>27</v>
      </c>
      <c r="G5178" s="14" t="s">
        <v>4815</v>
      </c>
      <c r="M5178" s="14" t="s">
        <v>548</v>
      </c>
      <c r="N5178" s="14" t="s">
        <v>548</v>
      </c>
      <c r="BF5178" s="2" t="str">
        <f>VLOOKUP(M5178,'[1]mã win'!G:K,5,0)</f>
        <v>N</v>
      </c>
    </row>
    <row r="5179" spans="1:58" x14ac:dyDescent="0.25">
      <c r="A5179" s="14" t="s">
        <v>24505</v>
      </c>
      <c r="B5179" s="14" t="s">
        <v>24506</v>
      </c>
      <c r="C5179" s="14" t="s">
        <v>24507</v>
      </c>
      <c r="D5179" s="14" t="s">
        <v>4275</v>
      </c>
      <c r="E5179" s="14" t="s">
        <v>27</v>
      </c>
      <c r="G5179" s="14" t="s">
        <v>4815</v>
      </c>
      <c r="M5179" s="14" t="s">
        <v>803</v>
      </c>
      <c r="N5179" s="14" t="s">
        <v>803</v>
      </c>
      <c r="BF5179" s="2" t="str">
        <f>VLOOKUP(M5179,'[1]mã win'!G:K,5,0)</f>
        <v>N</v>
      </c>
    </row>
    <row r="5180" spans="1:58" x14ac:dyDescent="0.25">
      <c r="A5180" s="14" t="s">
        <v>24508</v>
      </c>
      <c r="B5180" s="14" t="s">
        <v>24509</v>
      </c>
      <c r="C5180" s="14" t="s">
        <v>24510</v>
      </c>
      <c r="D5180" s="14" t="s">
        <v>17183</v>
      </c>
      <c r="E5180" s="14" t="s">
        <v>200</v>
      </c>
      <c r="G5180" s="14" t="s">
        <v>4815</v>
      </c>
      <c r="M5180" s="14" t="s">
        <v>39</v>
      </c>
      <c r="N5180" s="14" t="s">
        <v>39</v>
      </c>
      <c r="BF5180" s="2" t="str">
        <f>VLOOKUP(M5180,'[1]mã win'!G:K,5,0)</f>
        <v>N</v>
      </c>
    </row>
    <row r="5181" spans="1:58" x14ac:dyDescent="0.25">
      <c r="A5181" s="14" t="s">
        <v>24511</v>
      </c>
      <c r="B5181" s="14" t="s">
        <v>24512</v>
      </c>
      <c r="C5181" s="14" t="s">
        <v>24513</v>
      </c>
      <c r="D5181" s="14" t="s">
        <v>27</v>
      </c>
      <c r="E5181" s="14" t="s">
        <v>23962</v>
      </c>
      <c r="G5181" s="14" t="s">
        <v>6977</v>
      </c>
      <c r="M5181" s="14" t="s">
        <v>25</v>
      </c>
      <c r="N5181" s="14" t="s">
        <v>25</v>
      </c>
      <c r="BF5181" s="2" t="str">
        <f>VLOOKUP(M5181,'[1]mã win'!G:K,5,0)</f>
        <v>B</v>
      </c>
    </row>
    <row r="5182" spans="1:58" x14ac:dyDescent="0.25">
      <c r="A5182" s="14" t="s">
        <v>24514</v>
      </c>
      <c r="B5182" s="14" t="s">
        <v>24515</v>
      </c>
      <c r="C5182" s="14" t="s">
        <v>24516</v>
      </c>
      <c r="D5182" s="14" t="s">
        <v>24517</v>
      </c>
      <c r="E5182" s="14" t="s">
        <v>27</v>
      </c>
      <c r="G5182" s="14" t="s">
        <v>6977</v>
      </c>
      <c r="M5182" s="14" t="s">
        <v>5434</v>
      </c>
      <c r="N5182" s="14" t="s">
        <v>5434</v>
      </c>
      <c r="BF5182" s="2" t="str">
        <f>VLOOKUP(M5182,'[1]mã win'!G:K,5,0)</f>
        <v>B</v>
      </c>
    </row>
    <row r="5183" spans="1:58" x14ac:dyDescent="0.25">
      <c r="A5183" s="14" t="s">
        <v>24518</v>
      </c>
      <c r="B5183" s="14" t="s">
        <v>24519</v>
      </c>
      <c r="C5183" s="14" t="s">
        <v>24520</v>
      </c>
      <c r="D5183" s="14" t="s">
        <v>24521</v>
      </c>
      <c r="E5183" s="14" t="s">
        <v>24522</v>
      </c>
      <c r="G5183" s="14" t="s">
        <v>4815</v>
      </c>
      <c r="M5183" s="14" t="s">
        <v>5496</v>
      </c>
      <c r="N5183" s="14" t="s">
        <v>5496</v>
      </c>
      <c r="BF5183" s="2" t="str">
        <f>VLOOKUP(M5183,'[1]mã win'!G:K,5,0)</f>
        <v>N</v>
      </c>
    </row>
    <row r="5184" spans="1:58" x14ac:dyDescent="0.25">
      <c r="A5184" s="14" t="s">
        <v>24523</v>
      </c>
      <c r="B5184" s="14" t="s">
        <v>24524</v>
      </c>
      <c r="C5184" s="14" t="s">
        <v>24525</v>
      </c>
      <c r="D5184" s="14" t="s">
        <v>24526</v>
      </c>
      <c r="E5184" s="14" t="s">
        <v>27</v>
      </c>
      <c r="G5184" s="14" t="s">
        <v>4815</v>
      </c>
      <c r="M5184" s="14" t="s">
        <v>683</v>
      </c>
      <c r="N5184" s="14" t="s">
        <v>683</v>
      </c>
      <c r="BF5184" s="2" t="str">
        <f>VLOOKUP(M5184,'[1]mã win'!G:K,5,0)</f>
        <v>N</v>
      </c>
    </row>
    <row r="5185" spans="1:58" x14ac:dyDescent="0.25">
      <c r="A5185" s="14" t="s">
        <v>24527</v>
      </c>
      <c r="B5185" s="14" t="s">
        <v>24528</v>
      </c>
      <c r="C5185" s="14" t="s">
        <v>24529</v>
      </c>
      <c r="D5185" s="14" t="s">
        <v>27</v>
      </c>
      <c r="E5185" s="14" t="s">
        <v>10324</v>
      </c>
      <c r="G5185" s="14" t="s">
        <v>6977</v>
      </c>
      <c r="M5185" s="14" t="s">
        <v>25</v>
      </c>
      <c r="N5185" s="14" t="s">
        <v>25</v>
      </c>
      <c r="BF5185" s="2" t="str">
        <f>VLOOKUP(M5185,'[1]mã win'!G:K,5,0)</f>
        <v>B</v>
      </c>
    </row>
    <row r="5186" spans="1:58" x14ac:dyDescent="0.25">
      <c r="A5186" s="14" t="s">
        <v>24530</v>
      </c>
      <c r="B5186" s="14" t="s">
        <v>24531</v>
      </c>
      <c r="C5186" s="14" t="s">
        <v>24532</v>
      </c>
      <c r="D5186" s="14" t="s">
        <v>7470</v>
      </c>
      <c r="E5186" s="14" t="s">
        <v>27</v>
      </c>
      <c r="G5186" s="14" t="s">
        <v>6977</v>
      </c>
      <c r="M5186" s="14" t="s">
        <v>1329</v>
      </c>
      <c r="N5186" s="14" t="s">
        <v>1329</v>
      </c>
      <c r="BF5186" s="2" t="str">
        <f>VLOOKUP(M5186,'[1]mã win'!G:K,5,0)</f>
        <v>B</v>
      </c>
    </row>
    <row r="5187" spans="1:58" x14ac:dyDescent="0.25">
      <c r="A5187" s="14" t="s">
        <v>24533</v>
      </c>
      <c r="B5187" s="14" t="s">
        <v>24534</v>
      </c>
      <c r="C5187" s="14" t="s">
        <v>24535</v>
      </c>
      <c r="D5187" s="14" t="s">
        <v>24536</v>
      </c>
      <c r="E5187" s="14" t="s">
        <v>27</v>
      </c>
      <c r="G5187" s="14" t="s">
        <v>6977</v>
      </c>
      <c r="M5187" s="14" t="s">
        <v>260</v>
      </c>
      <c r="N5187" s="14" t="s">
        <v>260</v>
      </c>
      <c r="BF5187" s="2" t="str">
        <f>VLOOKUP(M5187,'[1]mã win'!G:K,5,0)</f>
        <v>B</v>
      </c>
    </row>
    <row r="5188" spans="1:58" x14ac:dyDescent="0.25">
      <c r="A5188" s="14" t="s">
        <v>24537</v>
      </c>
      <c r="B5188" s="14" t="s">
        <v>24538</v>
      </c>
      <c r="C5188" s="14" t="s">
        <v>24539</v>
      </c>
      <c r="D5188" s="14" t="s">
        <v>23521</v>
      </c>
      <c r="E5188" s="14" t="s">
        <v>27</v>
      </c>
      <c r="G5188" s="14" t="s">
        <v>6977</v>
      </c>
      <c r="M5188" s="14" t="s">
        <v>1329</v>
      </c>
      <c r="N5188" s="14" t="s">
        <v>1329</v>
      </c>
      <c r="BF5188" s="2" t="str">
        <f>VLOOKUP(M5188,'[1]mã win'!G:K,5,0)</f>
        <v>B</v>
      </c>
    </row>
    <row r="5189" spans="1:58" x14ac:dyDescent="0.25">
      <c r="A5189" s="14" t="s">
        <v>24540</v>
      </c>
      <c r="B5189" s="14" t="s">
        <v>24541</v>
      </c>
      <c r="C5189" s="14" t="s">
        <v>24542</v>
      </c>
      <c r="D5189" s="14" t="s">
        <v>27</v>
      </c>
      <c r="E5189" s="14" t="s">
        <v>27</v>
      </c>
      <c r="G5189" s="14" t="s">
        <v>4815</v>
      </c>
      <c r="M5189" s="14" t="s">
        <v>589</v>
      </c>
      <c r="N5189" s="14" t="s">
        <v>589</v>
      </c>
      <c r="BF5189" s="2" t="str">
        <f>VLOOKUP(M5189,'[1]mã win'!G:K,5,0)</f>
        <v>N</v>
      </c>
    </row>
    <row r="5190" spans="1:58" x14ac:dyDescent="0.25">
      <c r="A5190" s="14" t="s">
        <v>24543</v>
      </c>
      <c r="B5190" s="14" t="s">
        <v>24544</v>
      </c>
      <c r="C5190" s="14" t="s">
        <v>24545</v>
      </c>
      <c r="D5190" s="14" t="s">
        <v>27</v>
      </c>
      <c r="E5190" s="14" t="s">
        <v>2278</v>
      </c>
      <c r="G5190" s="14" t="s">
        <v>6977</v>
      </c>
      <c r="M5190" s="14" t="s">
        <v>25</v>
      </c>
      <c r="N5190" s="14" t="s">
        <v>25</v>
      </c>
      <c r="BF5190" s="2" t="str">
        <f>VLOOKUP(M5190,'[1]mã win'!G:K,5,0)</f>
        <v>B</v>
      </c>
    </row>
    <row r="5191" spans="1:58" x14ac:dyDescent="0.25">
      <c r="A5191" s="14" t="s">
        <v>24546</v>
      </c>
      <c r="B5191" s="14" t="s">
        <v>24547</v>
      </c>
      <c r="C5191" s="14" t="s">
        <v>24548</v>
      </c>
      <c r="D5191" s="14" t="s">
        <v>27</v>
      </c>
      <c r="E5191" s="14" t="s">
        <v>2278</v>
      </c>
      <c r="G5191" s="14" t="s">
        <v>6977</v>
      </c>
      <c r="M5191" s="14" t="s">
        <v>25</v>
      </c>
      <c r="N5191" s="14" t="s">
        <v>25</v>
      </c>
      <c r="BF5191" s="2" t="str">
        <f>VLOOKUP(M5191,'[1]mã win'!G:K,5,0)</f>
        <v>B</v>
      </c>
    </row>
    <row r="5192" spans="1:58" x14ac:dyDescent="0.25">
      <c r="A5192" s="14" t="s">
        <v>24549</v>
      </c>
      <c r="B5192" s="14" t="s">
        <v>24550</v>
      </c>
      <c r="C5192" s="14" t="s">
        <v>24551</v>
      </c>
      <c r="D5192" s="14" t="s">
        <v>4225</v>
      </c>
      <c r="E5192" s="14" t="s">
        <v>27</v>
      </c>
      <c r="G5192" s="14" t="s">
        <v>6977</v>
      </c>
      <c r="M5192" s="14" t="s">
        <v>15214</v>
      </c>
      <c r="N5192" s="14" t="s">
        <v>15214</v>
      </c>
      <c r="BF5192" s="2" t="str">
        <f>VLOOKUP(M5192,'[1]mã win'!G:K,5,0)</f>
        <v>B</v>
      </c>
    </row>
    <row r="5193" spans="1:58" x14ac:dyDescent="0.25">
      <c r="A5193" s="14" t="s">
        <v>24552</v>
      </c>
      <c r="B5193" s="14" t="s">
        <v>24553</v>
      </c>
      <c r="C5193" s="14" t="s">
        <v>24554</v>
      </c>
      <c r="D5193" s="14" t="s">
        <v>27</v>
      </c>
      <c r="E5193" s="14" t="s">
        <v>10324</v>
      </c>
      <c r="G5193" s="14" t="s">
        <v>6977</v>
      </c>
      <c r="M5193" s="14" t="s">
        <v>25</v>
      </c>
      <c r="N5193" s="14" t="s">
        <v>25</v>
      </c>
      <c r="BF5193" s="2" t="str">
        <f>VLOOKUP(M5193,'[1]mã win'!G:K,5,0)</f>
        <v>B</v>
      </c>
    </row>
    <row r="5194" spans="1:58" x14ac:dyDescent="0.25">
      <c r="A5194" s="14" t="s">
        <v>24555</v>
      </c>
      <c r="B5194" s="14" t="s">
        <v>24556</v>
      </c>
      <c r="C5194" s="14" t="s">
        <v>24557</v>
      </c>
      <c r="D5194" s="14" t="s">
        <v>24558</v>
      </c>
      <c r="E5194" s="14" t="s">
        <v>27</v>
      </c>
      <c r="G5194" s="14" t="s">
        <v>6977</v>
      </c>
      <c r="M5194" s="14" t="s">
        <v>4875</v>
      </c>
      <c r="N5194" s="14" t="s">
        <v>4875</v>
      </c>
      <c r="BF5194" s="2" t="str">
        <f>VLOOKUP(M5194,'[1]mã win'!G:K,5,0)</f>
        <v>N</v>
      </c>
    </row>
    <row r="5195" spans="1:58" x14ac:dyDescent="0.25">
      <c r="A5195" s="14" t="s">
        <v>24559</v>
      </c>
      <c r="B5195" s="14" t="s">
        <v>24560</v>
      </c>
      <c r="C5195" s="14" t="s">
        <v>24561</v>
      </c>
      <c r="D5195" s="14" t="s">
        <v>24562</v>
      </c>
      <c r="E5195" s="14" t="s">
        <v>27</v>
      </c>
      <c r="G5195" s="14" t="s">
        <v>4815</v>
      </c>
      <c r="M5195" s="14" t="s">
        <v>6726</v>
      </c>
      <c r="N5195" s="14" t="s">
        <v>6726</v>
      </c>
      <c r="BF5195" s="2" t="str">
        <f>VLOOKUP(M5195,'[1]mã win'!G:K,5,0)</f>
        <v>N</v>
      </c>
    </row>
    <row r="5196" spans="1:58" x14ac:dyDescent="0.25">
      <c r="A5196" s="14" t="s">
        <v>24563</v>
      </c>
      <c r="B5196" s="14" t="s">
        <v>24564</v>
      </c>
      <c r="C5196" s="14" t="s">
        <v>24565</v>
      </c>
      <c r="D5196" s="14" t="s">
        <v>27</v>
      </c>
      <c r="E5196" s="14" t="s">
        <v>24288</v>
      </c>
      <c r="G5196" s="14" t="s">
        <v>6977</v>
      </c>
      <c r="M5196" s="14" t="s">
        <v>7849</v>
      </c>
      <c r="N5196" s="14" t="s">
        <v>7849</v>
      </c>
      <c r="BF5196" s="2" t="str">
        <f>VLOOKUP(M5196,'[1]mã win'!G:K,5,0)</f>
        <v>B</v>
      </c>
    </row>
    <row r="5197" spans="1:58" x14ac:dyDescent="0.25">
      <c r="A5197" s="14" t="s">
        <v>24566</v>
      </c>
      <c r="B5197" s="14" t="s">
        <v>24567</v>
      </c>
      <c r="C5197" s="14" t="s">
        <v>24568</v>
      </c>
      <c r="D5197" s="14" t="s">
        <v>5369</v>
      </c>
      <c r="E5197" s="14" t="s">
        <v>27</v>
      </c>
      <c r="G5197" s="14" t="s">
        <v>4815</v>
      </c>
      <c r="M5197" s="14" t="s">
        <v>168</v>
      </c>
      <c r="N5197" s="14" t="s">
        <v>168</v>
      </c>
      <c r="BF5197" s="2" t="str">
        <f>VLOOKUP(M5197,'[1]mã win'!G:K,5,0)</f>
        <v>N</v>
      </c>
    </row>
    <row r="5198" spans="1:58" x14ac:dyDescent="0.25">
      <c r="A5198" s="14" t="s">
        <v>24569</v>
      </c>
      <c r="B5198" s="14" t="s">
        <v>24570</v>
      </c>
      <c r="C5198" s="14" t="s">
        <v>24571</v>
      </c>
      <c r="D5198" s="14" t="s">
        <v>27</v>
      </c>
      <c r="E5198" s="14" t="s">
        <v>24572</v>
      </c>
      <c r="G5198" s="14" t="s">
        <v>4815</v>
      </c>
      <c r="M5198" s="14" t="s">
        <v>5496</v>
      </c>
      <c r="N5198" s="14" t="s">
        <v>5496</v>
      </c>
      <c r="BF5198" s="2" t="str">
        <f>VLOOKUP(M5198,'[1]mã win'!G:K,5,0)</f>
        <v>N</v>
      </c>
    </row>
    <row r="5199" spans="1:58" x14ac:dyDescent="0.25">
      <c r="A5199" s="14" t="s">
        <v>24573</v>
      </c>
      <c r="B5199" s="14" t="s">
        <v>24574</v>
      </c>
      <c r="C5199" s="14" t="s">
        <v>24575</v>
      </c>
      <c r="D5199" s="14" t="s">
        <v>24576</v>
      </c>
      <c r="E5199" s="14" t="s">
        <v>27</v>
      </c>
      <c r="G5199" s="14" t="s">
        <v>6977</v>
      </c>
      <c r="M5199" s="14" t="s">
        <v>15190</v>
      </c>
      <c r="N5199" s="14" t="s">
        <v>15190</v>
      </c>
      <c r="BF5199" s="2" t="str">
        <f>VLOOKUP(M5199,'[1]mã win'!G:K,5,0)</f>
        <v>B</v>
      </c>
    </row>
    <row r="5200" spans="1:58" x14ac:dyDescent="0.25">
      <c r="A5200" s="14" t="s">
        <v>24577</v>
      </c>
      <c r="B5200" s="14" t="s">
        <v>24578</v>
      </c>
      <c r="C5200" s="14" t="s">
        <v>24579</v>
      </c>
      <c r="D5200" s="14" t="s">
        <v>12114</v>
      </c>
      <c r="E5200" s="14" t="s">
        <v>11037</v>
      </c>
      <c r="G5200" s="14" t="s">
        <v>4815</v>
      </c>
      <c r="M5200" s="14" t="s">
        <v>5496</v>
      </c>
      <c r="N5200" s="14" t="s">
        <v>5496</v>
      </c>
      <c r="BF5200" s="2" t="str">
        <f>VLOOKUP(M5200,'[1]mã win'!G:K,5,0)</f>
        <v>N</v>
      </c>
    </row>
    <row r="5201" spans="1:58" x14ac:dyDescent="0.25">
      <c r="A5201" s="14" t="s">
        <v>24580</v>
      </c>
      <c r="B5201" s="14" t="s">
        <v>24581</v>
      </c>
      <c r="C5201" s="14" t="s">
        <v>24582</v>
      </c>
      <c r="D5201" s="14" t="s">
        <v>27</v>
      </c>
      <c r="E5201" s="14" t="s">
        <v>27</v>
      </c>
      <c r="G5201" s="14" t="s">
        <v>4815</v>
      </c>
      <c r="M5201" s="14" t="s">
        <v>168</v>
      </c>
      <c r="N5201" s="14" t="s">
        <v>168</v>
      </c>
      <c r="BF5201" s="2" t="str">
        <f>VLOOKUP(M5201,'[1]mã win'!G:K,5,0)</f>
        <v>N</v>
      </c>
    </row>
    <row r="5202" spans="1:58" x14ac:dyDescent="0.25">
      <c r="A5202" s="14" t="s">
        <v>24583</v>
      </c>
      <c r="B5202" s="14" t="s">
        <v>24584</v>
      </c>
      <c r="C5202" s="14" t="s">
        <v>24585</v>
      </c>
      <c r="D5202" s="14" t="s">
        <v>15066</v>
      </c>
      <c r="E5202" s="14" t="s">
        <v>27</v>
      </c>
      <c r="G5202" s="14" t="s">
        <v>6977</v>
      </c>
      <c r="M5202" s="14" t="s">
        <v>1116</v>
      </c>
      <c r="N5202" s="14" t="s">
        <v>1116</v>
      </c>
      <c r="BF5202" s="2" t="str">
        <f>VLOOKUP(M5202,'[1]mã win'!G:K,5,0)</f>
        <v>B</v>
      </c>
    </row>
    <row r="5203" spans="1:58" x14ac:dyDescent="0.25">
      <c r="A5203" s="14" t="s">
        <v>24586</v>
      </c>
      <c r="B5203" s="14" t="s">
        <v>24587</v>
      </c>
      <c r="C5203" s="14" t="s">
        <v>24588</v>
      </c>
      <c r="D5203" s="14" t="s">
        <v>4220</v>
      </c>
      <c r="E5203" s="14" t="s">
        <v>27</v>
      </c>
      <c r="G5203" s="14" t="s">
        <v>6977</v>
      </c>
      <c r="M5203" s="14" t="s">
        <v>1349</v>
      </c>
      <c r="N5203" s="14" t="s">
        <v>1349</v>
      </c>
      <c r="BF5203" s="2" t="str">
        <f>VLOOKUP(M5203,'[1]mã win'!G:K,5,0)</f>
        <v>B</v>
      </c>
    </row>
    <row r="5204" spans="1:58" x14ac:dyDescent="0.25">
      <c r="A5204" s="14" t="s">
        <v>24589</v>
      </c>
      <c r="B5204" s="14" t="s">
        <v>24590</v>
      </c>
      <c r="C5204" s="14" t="s">
        <v>24591</v>
      </c>
      <c r="D5204" s="14" t="s">
        <v>27</v>
      </c>
      <c r="E5204" s="14" t="s">
        <v>27</v>
      </c>
      <c r="G5204" s="14" t="s">
        <v>6977</v>
      </c>
      <c r="M5204" s="14" t="s">
        <v>5685</v>
      </c>
      <c r="N5204" s="14" t="s">
        <v>5685</v>
      </c>
      <c r="BF5204" s="2" t="str">
        <f>VLOOKUP(M5204,'[1]mã win'!G:K,5,0)</f>
        <v>B</v>
      </c>
    </row>
    <row r="5205" spans="1:58" x14ac:dyDescent="0.25">
      <c r="A5205" s="14" t="s">
        <v>24592</v>
      </c>
      <c r="B5205" s="14" t="s">
        <v>24593</v>
      </c>
      <c r="C5205" s="14" t="s">
        <v>24594</v>
      </c>
      <c r="D5205" s="14" t="s">
        <v>27</v>
      </c>
      <c r="E5205" s="14" t="s">
        <v>27</v>
      </c>
      <c r="G5205" s="14" t="s">
        <v>6977</v>
      </c>
      <c r="M5205" s="14" t="s">
        <v>1329</v>
      </c>
      <c r="N5205" s="14" t="s">
        <v>1329</v>
      </c>
      <c r="BF5205" s="2" t="str">
        <f>VLOOKUP(M5205,'[1]mã win'!G:K,5,0)</f>
        <v>B</v>
      </c>
    </row>
    <row r="5206" spans="1:58" x14ac:dyDescent="0.25">
      <c r="A5206" s="14" t="s">
        <v>24595</v>
      </c>
      <c r="B5206" s="14" t="s">
        <v>24596</v>
      </c>
      <c r="C5206" s="14" t="s">
        <v>24597</v>
      </c>
      <c r="D5206" s="14" t="s">
        <v>27</v>
      </c>
      <c r="E5206" s="14" t="s">
        <v>23455</v>
      </c>
      <c r="G5206" s="14" t="s">
        <v>6977</v>
      </c>
      <c r="M5206" s="14" t="s">
        <v>5319</v>
      </c>
      <c r="N5206" s="14" t="s">
        <v>5319</v>
      </c>
      <c r="BF5206" s="2" t="str">
        <f>VLOOKUP(M5206,'[1]mã win'!G:K,5,0)</f>
        <v>B</v>
      </c>
    </row>
    <row r="5207" spans="1:58" x14ac:dyDescent="0.25">
      <c r="A5207" s="14" t="s">
        <v>24598</v>
      </c>
      <c r="B5207" s="14" t="s">
        <v>24599</v>
      </c>
      <c r="C5207" s="14" t="s">
        <v>24600</v>
      </c>
      <c r="D5207" s="14" t="s">
        <v>24601</v>
      </c>
      <c r="E5207" s="14" t="s">
        <v>27</v>
      </c>
      <c r="G5207" s="14" t="s">
        <v>6977</v>
      </c>
      <c r="M5207" s="14" t="s">
        <v>5698</v>
      </c>
      <c r="N5207" s="14" t="s">
        <v>5698</v>
      </c>
      <c r="BF5207" s="2" t="str">
        <f>VLOOKUP(M5207,'[1]mã win'!G:K,5,0)</f>
        <v>B</v>
      </c>
    </row>
    <row r="5208" spans="1:58" x14ac:dyDescent="0.25">
      <c r="A5208" s="14" t="s">
        <v>24602</v>
      </c>
      <c r="B5208" s="14" t="s">
        <v>24603</v>
      </c>
      <c r="C5208" s="14" t="s">
        <v>24604</v>
      </c>
      <c r="D5208" s="14" t="s">
        <v>24605</v>
      </c>
      <c r="E5208" s="14" t="s">
        <v>27</v>
      </c>
      <c r="G5208" s="14" t="s">
        <v>4815</v>
      </c>
      <c r="M5208" s="14" t="s">
        <v>168</v>
      </c>
      <c r="N5208" s="14" t="s">
        <v>168</v>
      </c>
      <c r="BF5208" s="2" t="str">
        <f>VLOOKUP(M5208,'[1]mã win'!G:K,5,0)</f>
        <v>N</v>
      </c>
    </row>
    <row r="5209" spans="1:58" x14ac:dyDescent="0.25">
      <c r="A5209" s="14" t="s">
        <v>24606</v>
      </c>
      <c r="B5209" s="14" t="s">
        <v>24607</v>
      </c>
      <c r="C5209" s="14" t="s">
        <v>24608</v>
      </c>
      <c r="D5209" s="14" t="s">
        <v>4257</v>
      </c>
      <c r="E5209" s="14" t="s">
        <v>27</v>
      </c>
      <c r="G5209" s="14" t="s">
        <v>4815</v>
      </c>
      <c r="M5209" s="14" t="s">
        <v>528</v>
      </c>
      <c r="N5209" s="14" t="s">
        <v>528</v>
      </c>
      <c r="BF5209" s="2" t="str">
        <f>VLOOKUP(M5209,'[1]mã win'!G:K,5,0)</f>
        <v>N</v>
      </c>
    </row>
    <row r="5210" spans="1:58" x14ac:dyDescent="0.25">
      <c r="A5210" s="14" t="s">
        <v>24609</v>
      </c>
      <c r="B5210" s="14" t="s">
        <v>24610</v>
      </c>
      <c r="C5210" s="14" t="s">
        <v>24611</v>
      </c>
      <c r="D5210" s="14" t="s">
        <v>24612</v>
      </c>
      <c r="E5210" s="14" t="s">
        <v>27</v>
      </c>
      <c r="G5210" s="14" t="s">
        <v>4815</v>
      </c>
      <c r="M5210" s="14" t="s">
        <v>683</v>
      </c>
      <c r="N5210" s="14" t="s">
        <v>683</v>
      </c>
      <c r="BF5210" s="2" t="str">
        <f>VLOOKUP(M5210,'[1]mã win'!G:K,5,0)</f>
        <v>N</v>
      </c>
    </row>
    <row r="5211" spans="1:58" x14ac:dyDescent="0.25">
      <c r="A5211" s="14" t="s">
        <v>24613</v>
      </c>
      <c r="B5211" s="14" t="s">
        <v>24614</v>
      </c>
      <c r="C5211" s="14" t="s">
        <v>24615</v>
      </c>
      <c r="D5211" s="14" t="s">
        <v>27</v>
      </c>
      <c r="E5211" s="14" t="s">
        <v>27</v>
      </c>
      <c r="G5211" s="14" t="s">
        <v>4815</v>
      </c>
      <c r="M5211" s="14" t="s">
        <v>294</v>
      </c>
      <c r="N5211" s="14" t="s">
        <v>294</v>
      </c>
      <c r="BF5211" s="2" t="str">
        <f>VLOOKUP(M5211,'[1]mã win'!G:K,5,0)</f>
        <v>N</v>
      </c>
    </row>
    <row r="5212" spans="1:58" x14ac:dyDescent="0.25">
      <c r="A5212" s="14" t="s">
        <v>24616</v>
      </c>
      <c r="B5212" s="14" t="s">
        <v>24617</v>
      </c>
      <c r="C5212" s="14" t="s">
        <v>24618</v>
      </c>
      <c r="D5212" s="14" t="s">
        <v>27</v>
      </c>
      <c r="E5212" s="14" t="s">
        <v>24619</v>
      </c>
      <c r="G5212" s="14" t="s">
        <v>6977</v>
      </c>
      <c r="M5212" s="14" t="s">
        <v>1329</v>
      </c>
      <c r="N5212" s="14" t="s">
        <v>1329</v>
      </c>
      <c r="BF5212" s="2" t="str">
        <f>VLOOKUP(M5212,'[1]mã win'!G:K,5,0)</f>
        <v>B</v>
      </c>
    </row>
    <row r="5213" spans="1:58" x14ac:dyDescent="0.25">
      <c r="A5213" s="14" t="s">
        <v>24620</v>
      </c>
      <c r="B5213" s="14" t="s">
        <v>24621</v>
      </c>
      <c r="C5213" s="14" t="s">
        <v>24622</v>
      </c>
      <c r="D5213" s="14" t="s">
        <v>24451</v>
      </c>
      <c r="E5213" s="14" t="s">
        <v>6959</v>
      </c>
      <c r="G5213" s="14" t="s">
        <v>4815</v>
      </c>
      <c r="M5213" s="14" t="s">
        <v>5496</v>
      </c>
      <c r="N5213" s="14" t="s">
        <v>5496</v>
      </c>
      <c r="BF5213" s="2" t="str">
        <f>VLOOKUP(M5213,'[1]mã win'!G:K,5,0)</f>
        <v>N</v>
      </c>
    </row>
    <row r="5214" spans="1:58" x14ac:dyDescent="0.25">
      <c r="A5214" s="14" t="s">
        <v>24623</v>
      </c>
      <c r="B5214" s="14" t="s">
        <v>24624</v>
      </c>
      <c r="C5214" s="14" t="s">
        <v>24625</v>
      </c>
      <c r="D5214" s="14" t="s">
        <v>27</v>
      </c>
      <c r="E5214" s="14" t="s">
        <v>24626</v>
      </c>
      <c r="G5214" s="14" t="s">
        <v>6977</v>
      </c>
      <c r="M5214" s="14" t="s">
        <v>871</v>
      </c>
      <c r="N5214" s="14" t="s">
        <v>871</v>
      </c>
      <c r="BF5214" s="2" t="str">
        <f>VLOOKUP(M5214,'[1]mã win'!G:K,5,0)</f>
        <v>B</v>
      </c>
    </row>
    <row r="5215" spans="1:58" x14ac:dyDescent="0.25">
      <c r="A5215" s="14" t="s">
        <v>24627</v>
      </c>
      <c r="B5215" s="14" t="s">
        <v>24628</v>
      </c>
      <c r="C5215" s="14" t="s">
        <v>24629</v>
      </c>
      <c r="D5215" s="14" t="s">
        <v>27</v>
      </c>
      <c r="E5215" s="14" t="s">
        <v>14631</v>
      </c>
      <c r="G5215" s="14" t="s">
        <v>6977</v>
      </c>
      <c r="M5215" s="14" t="s">
        <v>792</v>
      </c>
      <c r="N5215" s="14" t="s">
        <v>792</v>
      </c>
      <c r="BF5215" s="2" t="str">
        <f>VLOOKUP(M5215,'[1]mã win'!G:K,5,0)</f>
        <v>B</v>
      </c>
    </row>
    <row r="5216" spans="1:58" x14ac:dyDescent="0.25">
      <c r="A5216" s="14" t="s">
        <v>24630</v>
      </c>
      <c r="B5216" s="14" t="s">
        <v>24631</v>
      </c>
      <c r="C5216" s="14" t="s">
        <v>24632</v>
      </c>
      <c r="D5216" s="14" t="s">
        <v>27</v>
      </c>
      <c r="E5216" s="14" t="s">
        <v>24633</v>
      </c>
      <c r="G5216" s="14" t="s">
        <v>6977</v>
      </c>
      <c r="M5216" s="14" t="s">
        <v>871</v>
      </c>
      <c r="N5216" s="14" t="s">
        <v>871</v>
      </c>
      <c r="BF5216" s="2" t="str">
        <f>VLOOKUP(M5216,'[1]mã win'!G:K,5,0)</f>
        <v>B</v>
      </c>
    </row>
    <row r="5217" spans="1:58" x14ac:dyDescent="0.25">
      <c r="A5217" s="14" t="s">
        <v>24634</v>
      </c>
      <c r="B5217" s="14" t="s">
        <v>24635</v>
      </c>
      <c r="C5217" s="14" t="s">
        <v>24636</v>
      </c>
      <c r="D5217" s="14" t="s">
        <v>24637</v>
      </c>
      <c r="E5217" s="14" t="s">
        <v>27</v>
      </c>
      <c r="G5217" s="14" t="s">
        <v>6977</v>
      </c>
      <c r="M5217" s="14" t="s">
        <v>1116</v>
      </c>
      <c r="N5217" s="14" t="s">
        <v>1116</v>
      </c>
      <c r="BF5217" s="2" t="str">
        <f>VLOOKUP(M5217,'[1]mã win'!G:K,5,0)</f>
        <v>B</v>
      </c>
    </row>
    <row r="5218" spans="1:58" x14ac:dyDescent="0.25">
      <c r="A5218" s="14" t="s">
        <v>24638</v>
      </c>
      <c r="B5218" s="14" t="s">
        <v>24639</v>
      </c>
      <c r="C5218" s="14" t="s">
        <v>24640</v>
      </c>
      <c r="D5218" s="14" t="s">
        <v>467</v>
      </c>
      <c r="E5218" s="14" t="s">
        <v>27</v>
      </c>
      <c r="G5218" s="14" t="s">
        <v>4815</v>
      </c>
      <c r="M5218" s="14" t="s">
        <v>15370</v>
      </c>
      <c r="N5218" s="14" t="s">
        <v>15370</v>
      </c>
      <c r="BF5218" s="2" t="str">
        <f>VLOOKUP(M5218,'[1]mã win'!G:K,5,0)</f>
        <v>N</v>
      </c>
    </row>
    <row r="5219" spans="1:58" x14ac:dyDescent="0.25">
      <c r="A5219" s="14" t="s">
        <v>24641</v>
      </c>
      <c r="B5219" s="14" t="s">
        <v>24642</v>
      </c>
      <c r="C5219" s="14" t="s">
        <v>24643</v>
      </c>
      <c r="D5219" s="14" t="s">
        <v>27</v>
      </c>
      <c r="E5219" s="14" t="s">
        <v>24644</v>
      </c>
      <c r="G5219" s="14" t="s">
        <v>6977</v>
      </c>
      <c r="M5219" s="14" t="s">
        <v>1116</v>
      </c>
      <c r="N5219" s="14" t="s">
        <v>1116</v>
      </c>
      <c r="BF5219" s="2" t="str">
        <f>VLOOKUP(M5219,'[1]mã win'!G:K,5,0)</f>
        <v>B</v>
      </c>
    </row>
    <row r="5220" spans="1:58" x14ac:dyDescent="0.25">
      <c r="A5220" s="14" t="s">
        <v>24645</v>
      </c>
      <c r="B5220" s="14" t="s">
        <v>24646</v>
      </c>
      <c r="C5220" s="14" t="s">
        <v>24647</v>
      </c>
      <c r="D5220" s="14" t="s">
        <v>24648</v>
      </c>
      <c r="E5220" s="14" t="s">
        <v>27</v>
      </c>
      <c r="G5220" s="14" t="s">
        <v>6977</v>
      </c>
      <c r="M5220" s="14" t="s">
        <v>5685</v>
      </c>
      <c r="N5220" s="14" t="s">
        <v>5685</v>
      </c>
      <c r="BF5220" s="2" t="str">
        <f>VLOOKUP(M5220,'[1]mã win'!G:K,5,0)</f>
        <v>B</v>
      </c>
    </row>
    <row r="5221" spans="1:58" x14ac:dyDescent="0.25">
      <c r="A5221" s="14" t="s">
        <v>24649</v>
      </c>
      <c r="B5221" s="14" t="s">
        <v>24650</v>
      </c>
      <c r="C5221" s="14" t="s">
        <v>24651</v>
      </c>
      <c r="D5221" s="14" t="s">
        <v>27</v>
      </c>
      <c r="E5221" s="14" t="s">
        <v>24652</v>
      </c>
      <c r="G5221" s="14" t="s">
        <v>6977</v>
      </c>
      <c r="M5221" s="14" t="s">
        <v>5698</v>
      </c>
      <c r="N5221" s="14" t="s">
        <v>5698</v>
      </c>
      <c r="BF5221" s="2" t="str">
        <f>VLOOKUP(M5221,'[1]mã win'!G:K,5,0)</f>
        <v>B</v>
      </c>
    </row>
    <row r="5222" spans="1:58" x14ac:dyDescent="0.25">
      <c r="A5222" s="14" t="s">
        <v>24653</v>
      </c>
      <c r="B5222" s="14" t="s">
        <v>24654</v>
      </c>
      <c r="C5222" s="14" t="s">
        <v>24655</v>
      </c>
      <c r="D5222" s="14" t="s">
        <v>24656</v>
      </c>
      <c r="E5222" s="14" t="s">
        <v>631</v>
      </c>
      <c r="G5222" s="14" t="s">
        <v>4815</v>
      </c>
      <c r="M5222" s="14" t="s">
        <v>606</v>
      </c>
      <c r="N5222" s="14" t="s">
        <v>606</v>
      </c>
      <c r="BF5222" s="2" t="str">
        <f>VLOOKUP(M5222,'[1]mã win'!G:K,5,0)</f>
        <v>N</v>
      </c>
    </row>
    <row r="5223" spans="1:58" x14ac:dyDescent="0.25">
      <c r="A5223" s="14" t="s">
        <v>24657</v>
      </c>
      <c r="B5223" s="14" t="s">
        <v>24658</v>
      </c>
      <c r="C5223" s="14" t="s">
        <v>17166</v>
      </c>
      <c r="D5223" s="14" t="s">
        <v>27</v>
      </c>
      <c r="E5223" s="14" t="s">
        <v>1078</v>
      </c>
      <c r="G5223" s="14" t="s">
        <v>6977</v>
      </c>
      <c r="M5223" s="14" t="s">
        <v>25</v>
      </c>
      <c r="N5223" s="14" t="s">
        <v>25</v>
      </c>
      <c r="BF5223" s="2" t="str">
        <f>VLOOKUP(M5223,'[1]mã win'!G:K,5,0)</f>
        <v>B</v>
      </c>
    </row>
    <row r="5224" spans="1:58" x14ac:dyDescent="0.25">
      <c r="A5224" s="14" t="s">
        <v>24659</v>
      </c>
      <c r="B5224" s="14" t="s">
        <v>24660</v>
      </c>
      <c r="C5224" s="14" t="s">
        <v>24661</v>
      </c>
      <c r="D5224" s="14" t="s">
        <v>4262</v>
      </c>
      <c r="E5224" s="14" t="s">
        <v>27</v>
      </c>
      <c r="G5224" s="14" t="s">
        <v>4815</v>
      </c>
      <c r="M5224" s="14" t="s">
        <v>469</v>
      </c>
      <c r="N5224" s="14" t="s">
        <v>469</v>
      </c>
      <c r="BF5224" s="2" t="str">
        <f>VLOOKUP(M5224,'[1]mã win'!G:K,5,0)</f>
        <v>N</v>
      </c>
    </row>
    <row r="5225" spans="1:58" x14ac:dyDescent="0.25">
      <c r="A5225" s="14" t="s">
        <v>24662</v>
      </c>
      <c r="B5225" s="14" t="s">
        <v>24663</v>
      </c>
      <c r="C5225" s="14" t="s">
        <v>24664</v>
      </c>
      <c r="D5225" s="14" t="s">
        <v>24665</v>
      </c>
      <c r="E5225" s="14" t="s">
        <v>27</v>
      </c>
      <c r="G5225" s="14" t="s">
        <v>4815</v>
      </c>
      <c r="M5225" s="14" t="s">
        <v>589</v>
      </c>
      <c r="N5225" s="14" t="s">
        <v>589</v>
      </c>
      <c r="BF5225" s="2" t="str">
        <f>VLOOKUP(M5225,'[1]mã win'!G:K,5,0)</f>
        <v>N</v>
      </c>
    </row>
    <row r="5226" spans="1:58" x14ac:dyDescent="0.25">
      <c r="A5226" s="14" t="s">
        <v>24666</v>
      </c>
      <c r="B5226" s="14" t="s">
        <v>24667</v>
      </c>
      <c r="C5226" s="14" t="s">
        <v>24668</v>
      </c>
      <c r="D5226" s="14" t="s">
        <v>5369</v>
      </c>
      <c r="E5226" s="14" t="s">
        <v>27</v>
      </c>
      <c r="G5226" s="14" t="s">
        <v>4815</v>
      </c>
      <c r="M5226" s="14" t="s">
        <v>168</v>
      </c>
      <c r="N5226" s="14" t="s">
        <v>168</v>
      </c>
      <c r="BF5226" s="2" t="str">
        <f>VLOOKUP(M5226,'[1]mã win'!G:K,5,0)</f>
        <v>N</v>
      </c>
    </row>
    <row r="5227" spans="1:58" x14ac:dyDescent="0.25">
      <c r="A5227" s="14" t="s">
        <v>24669</v>
      </c>
      <c r="B5227" s="14" t="s">
        <v>24670</v>
      </c>
      <c r="C5227" s="14" t="s">
        <v>24671</v>
      </c>
      <c r="D5227" s="14" t="s">
        <v>24672</v>
      </c>
      <c r="E5227" s="14" t="s">
        <v>27</v>
      </c>
      <c r="G5227" s="14" t="s">
        <v>4815</v>
      </c>
      <c r="M5227" s="14" t="s">
        <v>683</v>
      </c>
      <c r="N5227" s="14" t="s">
        <v>683</v>
      </c>
      <c r="BF5227" s="2" t="str">
        <f>VLOOKUP(M5227,'[1]mã win'!G:K,5,0)</f>
        <v>N</v>
      </c>
    </row>
    <row r="5228" spans="1:58" x14ac:dyDescent="0.25">
      <c r="A5228" s="14" t="s">
        <v>24673</v>
      </c>
      <c r="B5228" s="14" t="s">
        <v>24674</v>
      </c>
      <c r="C5228" s="14" t="s">
        <v>24675</v>
      </c>
      <c r="D5228" s="14" t="s">
        <v>467</v>
      </c>
      <c r="E5228" s="14" t="s">
        <v>27</v>
      </c>
      <c r="G5228" s="14" t="s">
        <v>4815</v>
      </c>
      <c r="M5228" s="14" t="s">
        <v>692</v>
      </c>
      <c r="N5228" s="14" t="s">
        <v>692</v>
      </c>
      <c r="BF5228" s="2" t="str">
        <f>VLOOKUP(M5228,'[1]mã win'!G:K,5,0)</f>
        <v>N</v>
      </c>
    </row>
    <row r="5229" spans="1:58" x14ac:dyDescent="0.25">
      <c r="A5229" s="14" t="s">
        <v>24676</v>
      </c>
      <c r="B5229" s="14" t="s">
        <v>24677</v>
      </c>
      <c r="C5229" s="14" t="s">
        <v>24678</v>
      </c>
      <c r="D5229" s="14" t="s">
        <v>24679</v>
      </c>
      <c r="E5229" s="14" t="s">
        <v>11037</v>
      </c>
      <c r="G5229" s="14" t="s">
        <v>4815</v>
      </c>
      <c r="M5229" s="14" t="s">
        <v>5496</v>
      </c>
      <c r="N5229" s="14" t="s">
        <v>5496</v>
      </c>
      <c r="BF5229" s="2" t="str">
        <f>VLOOKUP(M5229,'[1]mã win'!G:K,5,0)</f>
        <v>N</v>
      </c>
    </row>
    <row r="5230" spans="1:58" x14ac:dyDescent="0.25">
      <c r="A5230" s="14" t="s">
        <v>24680</v>
      </c>
      <c r="B5230" s="14" t="s">
        <v>24681</v>
      </c>
      <c r="C5230" s="14" t="s">
        <v>24682</v>
      </c>
      <c r="D5230" s="14" t="s">
        <v>27</v>
      </c>
      <c r="E5230" s="14" t="s">
        <v>27</v>
      </c>
      <c r="G5230" s="14" t="s">
        <v>6977</v>
      </c>
      <c r="M5230" s="14" t="s">
        <v>5698</v>
      </c>
      <c r="N5230" s="14" t="s">
        <v>5698</v>
      </c>
      <c r="BF5230" s="2" t="str">
        <f>VLOOKUP(M5230,'[1]mã win'!G:K,5,0)</f>
        <v>B</v>
      </c>
    </row>
    <row r="5231" spans="1:58" x14ac:dyDescent="0.25">
      <c r="A5231" s="14" t="s">
        <v>24683</v>
      </c>
      <c r="B5231" s="14" t="s">
        <v>24684</v>
      </c>
      <c r="C5231" s="14" t="s">
        <v>24685</v>
      </c>
      <c r="D5231" s="14" t="s">
        <v>27</v>
      </c>
      <c r="E5231" s="14" t="s">
        <v>23716</v>
      </c>
      <c r="G5231" s="14" t="s">
        <v>6977</v>
      </c>
      <c r="M5231" s="14" t="s">
        <v>7849</v>
      </c>
      <c r="N5231" s="14" t="s">
        <v>7849</v>
      </c>
      <c r="BF5231" s="2" t="str">
        <f>VLOOKUP(M5231,'[1]mã win'!G:K,5,0)</f>
        <v>B</v>
      </c>
    </row>
    <row r="5232" spans="1:58" x14ac:dyDescent="0.25">
      <c r="A5232" s="14" t="s">
        <v>24686</v>
      </c>
      <c r="B5232" s="14" t="s">
        <v>24687</v>
      </c>
      <c r="C5232" s="14" t="s">
        <v>24688</v>
      </c>
      <c r="D5232" s="14" t="s">
        <v>24689</v>
      </c>
      <c r="E5232" s="14" t="s">
        <v>27</v>
      </c>
      <c r="G5232" s="14" t="s">
        <v>4815</v>
      </c>
      <c r="M5232" s="14" t="s">
        <v>6726</v>
      </c>
      <c r="N5232" s="14" t="s">
        <v>6726</v>
      </c>
      <c r="BF5232" s="2" t="str">
        <f>VLOOKUP(M5232,'[1]mã win'!G:K,5,0)</f>
        <v>N</v>
      </c>
    </row>
    <row r="5233" spans="1:58" x14ac:dyDescent="0.25">
      <c r="A5233" s="14" t="s">
        <v>24690</v>
      </c>
      <c r="B5233" s="14" t="s">
        <v>24691</v>
      </c>
      <c r="C5233" s="14" t="s">
        <v>24692</v>
      </c>
      <c r="D5233" s="14" t="s">
        <v>1492</v>
      </c>
      <c r="E5233" s="14" t="s">
        <v>27</v>
      </c>
      <c r="G5233" s="14" t="s">
        <v>4815</v>
      </c>
      <c r="M5233" s="14" t="s">
        <v>683</v>
      </c>
      <c r="N5233" s="14" t="s">
        <v>683</v>
      </c>
      <c r="BF5233" s="2" t="str">
        <f>VLOOKUP(M5233,'[1]mã win'!G:K,5,0)</f>
        <v>N</v>
      </c>
    </row>
    <row r="5234" spans="1:58" x14ac:dyDescent="0.25">
      <c r="A5234" s="14" t="s">
        <v>24693</v>
      </c>
      <c r="B5234" s="14" t="s">
        <v>24694</v>
      </c>
      <c r="C5234" s="14" t="s">
        <v>24695</v>
      </c>
      <c r="D5234" s="14" t="s">
        <v>24696</v>
      </c>
      <c r="E5234" s="14" t="s">
        <v>27</v>
      </c>
      <c r="G5234" s="14" t="s">
        <v>4815</v>
      </c>
      <c r="M5234" s="14" t="s">
        <v>168</v>
      </c>
      <c r="N5234" s="14" t="s">
        <v>168</v>
      </c>
      <c r="BF5234" s="2" t="str">
        <f>VLOOKUP(M5234,'[1]mã win'!G:K,5,0)</f>
        <v>N</v>
      </c>
    </row>
    <row r="5235" spans="1:58" x14ac:dyDescent="0.25">
      <c r="A5235" s="14" t="s">
        <v>24697</v>
      </c>
      <c r="B5235" s="14" t="s">
        <v>24698</v>
      </c>
      <c r="C5235" s="14" t="s">
        <v>24699</v>
      </c>
      <c r="D5235" s="14" t="s">
        <v>2681</v>
      </c>
      <c r="E5235" s="14" t="s">
        <v>27</v>
      </c>
      <c r="G5235" s="14" t="s">
        <v>6977</v>
      </c>
      <c r="M5235" s="14" t="s">
        <v>1116</v>
      </c>
      <c r="N5235" s="14" t="s">
        <v>1116</v>
      </c>
      <c r="BF5235" s="2" t="str">
        <f>VLOOKUP(M5235,'[1]mã win'!G:K,5,0)</f>
        <v>B</v>
      </c>
    </row>
    <row r="5236" spans="1:58" x14ac:dyDescent="0.25">
      <c r="A5236" s="14" t="s">
        <v>24700</v>
      </c>
      <c r="B5236" s="14" t="s">
        <v>24701</v>
      </c>
      <c r="C5236" s="14" t="s">
        <v>24702</v>
      </c>
      <c r="D5236" s="14" t="s">
        <v>20126</v>
      </c>
      <c r="E5236" s="14" t="s">
        <v>21883</v>
      </c>
      <c r="G5236" s="14" t="s">
        <v>4815</v>
      </c>
      <c r="M5236" s="14" t="s">
        <v>39</v>
      </c>
      <c r="N5236" s="14" t="s">
        <v>39</v>
      </c>
      <c r="BF5236" s="2" t="str">
        <f>VLOOKUP(M5236,'[1]mã win'!G:K,5,0)</f>
        <v>N</v>
      </c>
    </row>
    <row r="5237" spans="1:58" x14ac:dyDescent="0.25">
      <c r="A5237" s="14" t="s">
        <v>24703</v>
      </c>
      <c r="B5237" s="14" t="s">
        <v>24704</v>
      </c>
      <c r="C5237" s="14" t="s">
        <v>24705</v>
      </c>
      <c r="D5237" s="14" t="s">
        <v>24706</v>
      </c>
      <c r="E5237" s="14" t="s">
        <v>24303</v>
      </c>
      <c r="G5237" s="14" t="s">
        <v>4815</v>
      </c>
      <c r="M5237" s="14" t="s">
        <v>5496</v>
      </c>
      <c r="N5237" s="14" t="s">
        <v>5496</v>
      </c>
      <c r="BF5237" s="2" t="str">
        <f>VLOOKUP(M5237,'[1]mã win'!G:K,5,0)</f>
        <v>N</v>
      </c>
    </row>
    <row r="5238" spans="1:58" x14ac:dyDescent="0.25">
      <c r="A5238" s="14" t="s">
        <v>24707</v>
      </c>
      <c r="B5238" s="14" t="s">
        <v>24708</v>
      </c>
      <c r="C5238" s="14" t="s">
        <v>24709</v>
      </c>
      <c r="D5238" s="14" t="s">
        <v>27</v>
      </c>
      <c r="E5238" s="14" t="s">
        <v>21056</v>
      </c>
      <c r="G5238" s="14" t="s">
        <v>6977</v>
      </c>
      <c r="M5238" s="14" t="s">
        <v>25</v>
      </c>
      <c r="N5238" s="14" t="s">
        <v>25</v>
      </c>
      <c r="BF5238" s="2" t="str">
        <f>VLOOKUP(M5238,'[1]mã win'!G:K,5,0)</f>
        <v>B</v>
      </c>
    </row>
    <row r="5239" spans="1:58" x14ac:dyDescent="0.25">
      <c r="A5239" s="14" t="s">
        <v>24710</v>
      </c>
      <c r="B5239" s="14" t="s">
        <v>24711</v>
      </c>
      <c r="C5239" s="14" t="s">
        <v>24712</v>
      </c>
      <c r="D5239" s="14" t="s">
        <v>27</v>
      </c>
      <c r="E5239" s="14" t="s">
        <v>24713</v>
      </c>
      <c r="G5239" s="14" t="s">
        <v>6977</v>
      </c>
      <c r="M5239" s="14" t="s">
        <v>871</v>
      </c>
      <c r="N5239" s="14" t="s">
        <v>871</v>
      </c>
      <c r="BF5239" s="2" t="str">
        <f>VLOOKUP(M5239,'[1]mã win'!G:K,5,0)</f>
        <v>B</v>
      </c>
    </row>
    <row r="5240" spans="1:58" x14ac:dyDescent="0.25">
      <c r="A5240" s="14" t="s">
        <v>24714</v>
      </c>
      <c r="B5240" s="14" t="s">
        <v>24715</v>
      </c>
      <c r="C5240" s="14" t="s">
        <v>24716</v>
      </c>
      <c r="D5240" s="14" t="s">
        <v>27</v>
      </c>
      <c r="E5240" s="14" t="s">
        <v>23847</v>
      </c>
      <c r="G5240" s="14" t="s">
        <v>6977</v>
      </c>
      <c r="M5240" s="14" t="s">
        <v>5698</v>
      </c>
      <c r="N5240" s="14" t="s">
        <v>5698</v>
      </c>
      <c r="BF5240" s="2" t="str">
        <f>VLOOKUP(M5240,'[1]mã win'!G:K,5,0)</f>
        <v>B</v>
      </c>
    </row>
    <row r="5241" spans="1:58" x14ac:dyDescent="0.25">
      <c r="A5241" s="14" t="s">
        <v>24717</v>
      </c>
      <c r="B5241" s="14" t="s">
        <v>24718</v>
      </c>
      <c r="C5241" s="14" t="s">
        <v>24719</v>
      </c>
      <c r="D5241" s="14" t="s">
        <v>27</v>
      </c>
      <c r="E5241" s="14" t="s">
        <v>27</v>
      </c>
      <c r="G5241" s="14" t="s">
        <v>4815</v>
      </c>
      <c r="M5241" s="14" t="s">
        <v>294</v>
      </c>
      <c r="N5241" s="14" t="s">
        <v>294</v>
      </c>
      <c r="BF5241" s="2" t="str">
        <f>VLOOKUP(M5241,'[1]mã win'!G:K,5,0)</f>
        <v>N</v>
      </c>
    </row>
    <row r="5242" spans="1:58" x14ac:dyDescent="0.25">
      <c r="A5242" s="14" t="s">
        <v>24720</v>
      </c>
      <c r="B5242" s="14" t="s">
        <v>24721</v>
      </c>
      <c r="C5242" s="14" t="s">
        <v>24722</v>
      </c>
      <c r="D5242" s="14" t="s">
        <v>27</v>
      </c>
      <c r="E5242" s="14" t="s">
        <v>206</v>
      </c>
      <c r="G5242" s="14" t="s">
        <v>4815</v>
      </c>
      <c r="M5242" s="14" t="s">
        <v>39</v>
      </c>
      <c r="N5242" s="14" t="s">
        <v>39</v>
      </c>
      <c r="BF5242" s="2" t="str">
        <f>VLOOKUP(M5242,'[1]mã win'!G:K,5,0)</f>
        <v>N</v>
      </c>
    </row>
    <row r="5243" spans="1:58" x14ac:dyDescent="0.25">
      <c r="A5243" s="14" t="s">
        <v>24723</v>
      </c>
      <c r="B5243" s="14" t="s">
        <v>24724</v>
      </c>
      <c r="C5243" s="14" t="s">
        <v>24725</v>
      </c>
      <c r="D5243" s="14" t="s">
        <v>24696</v>
      </c>
      <c r="E5243" s="14" t="s">
        <v>27</v>
      </c>
      <c r="G5243" s="14" t="s">
        <v>4815</v>
      </c>
      <c r="M5243" s="14" t="s">
        <v>168</v>
      </c>
      <c r="N5243" s="14" t="s">
        <v>168</v>
      </c>
      <c r="BF5243" s="2" t="str">
        <f>VLOOKUP(M5243,'[1]mã win'!G:K,5,0)</f>
        <v>N</v>
      </c>
    </row>
    <row r="5244" spans="1:58" x14ac:dyDescent="0.25">
      <c r="A5244" s="14" t="s">
        <v>24726</v>
      </c>
      <c r="B5244" s="14" t="s">
        <v>24727</v>
      </c>
      <c r="C5244" s="14" t="s">
        <v>24728</v>
      </c>
      <c r="D5244" s="14" t="s">
        <v>6307</v>
      </c>
      <c r="E5244" s="14" t="s">
        <v>27</v>
      </c>
      <c r="G5244" s="14" t="s">
        <v>4815</v>
      </c>
      <c r="M5244" s="14" t="s">
        <v>15122</v>
      </c>
      <c r="N5244" s="14" t="s">
        <v>15122</v>
      </c>
      <c r="BF5244" s="2" t="str">
        <f>VLOOKUP(M5244,'[1]mã win'!G:K,5,0)</f>
        <v>N</v>
      </c>
    </row>
    <row r="5245" spans="1:58" x14ac:dyDescent="0.25">
      <c r="A5245" s="14" t="s">
        <v>24729</v>
      </c>
      <c r="B5245" s="14" t="s">
        <v>24730</v>
      </c>
      <c r="C5245" s="14" t="s">
        <v>24731</v>
      </c>
      <c r="D5245" s="14" t="s">
        <v>17183</v>
      </c>
      <c r="E5245" s="14" t="s">
        <v>27</v>
      </c>
      <c r="G5245" s="14" t="s">
        <v>4815</v>
      </c>
      <c r="M5245" s="14" t="s">
        <v>760</v>
      </c>
      <c r="N5245" s="14" t="s">
        <v>760</v>
      </c>
      <c r="BF5245" s="2" t="str">
        <f>VLOOKUP(M5245,'[1]mã win'!G:K,5,0)</f>
        <v>N</v>
      </c>
    </row>
    <row r="5246" spans="1:58" x14ac:dyDescent="0.25">
      <c r="A5246" s="14" t="s">
        <v>24732</v>
      </c>
      <c r="B5246" s="14" t="s">
        <v>24733</v>
      </c>
      <c r="C5246" s="14" t="s">
        <v>24734</v>
      </c>
      <c r="D5246" s="14" t="s">
        <v>24735</v>
      </c>
      <c r="E5246" s="14" t="s">
        <v>9620</v>
      </c>
      <c r="G5246" s="14" t="s">
        <v>4815</v>
      </c>
      <c r="M5246" s="14" t="s">
        <v>5496</v>
      </c>
      <c r="N5246" s="14" t="s">
        <v>5496</v>
      </c>
      <c r="BF5246" s="2" t="str">
        <f>VLOOKUP(M5246,'[1]mã win'!G:K,5,0)</f>
        <v>N</v>
      </c>
    </row>
    <row r="5247" spans="1:58" x14ac:dyDescent="0.25">
      <c r="A5247" s="14" t="s">
        <v>24736</v>
      </c>
      <c r="B5247" s="14" t="s">
        <v>24737</v>
      </c>
      <c r="C5247" s="14" t="s">
        <v>24738</v>
      </c>
      <c r="D5247" s="14" t="s">
        <v>24739</v>
      </c>
      <c r="E5247" s="14" t="s">
        <v>27</v>
      </c>
      <c r="G5247" s="14" t="s">
        <v>6977</v>
      </c>
      <c r="M5247" s="14" t="s">
        <v>7924</v>
      </c>
      <c r="N5247" s="14" t="s">
        <v>7924</v>
      </c>
      <c r="BF5247" s="2" t="str">
        <f>VLOOKUP(M5247,'[1]mã win'!G:K,5,0)</f>
        <v>B</v>
      </c>
    </row>
    <row r="5248" spans="1:58" x14ac:dyDescent="0.25">
      <c r="A5248" s="14" t="s">
        <v>24740</v>
      </c>
      <c r="B5248" s="14" t="s">
        <v>24741</v>
      </c>
      <c r="C5248" s="14" t="s">
        <v>24742</v>
      </c>
      <c r="D5248" s="14" t="s">
        <v>27</v>
      </c>
      <c r="E5248" s="14" t="s">
        <v>27</v>
      </c>
      <c r="G5248" s="14" t="s">
        <v>6977</v>
      </c>
      <c r="M5248" s="14" t="s">
        <v>25</v>
      </c>
      <c r="N5248" s="14" t="s">
        <v>25</v>
      </c>
      <c r="BF5248" s="2" t="str">
        <f>VLOOKUP(M5248,'[1]mã win'!G:K,5,0)</f>
        <v>B</v>
      </c>
    </row>
    <row r="5249" spans="1:58" x14ac:dyDescent="0.25">
      <c r="A5249" s="14" t="s">
        <v>24743</v>
      </c>
      <c r="B5249" s="14" t="s">
        <v>24744</v>
      </c>
      <c r="C5249" s="14" t="s">
        <v>24745</v>
      </c>
      <c r="D5249" s="14" t="s">
        <v>24746</v>
      </c>
      <c r="E5249" s="14" t="s">
        <v>16383</v>
      </c>
      <c r="G5249" s="14" t="s">
        <v>6977</v>
      </c>
      <c r="M5249" s="14" t="s">
        <v>25</v>
      </c>
      <c r="N5249" s="14" t="s">
        <v>25</v>
      </c>
      <c r="BF5249" s="2" t="str">
        <f>VLOOKUP(M5249,'[1]mã win'!G:K,5,0)</f>
        <v>B</v>
      </c>
    </row>
    <row r="5250" spans="1:58" x14ac:dyDescent="0.25">
      <c r="A5250" s="14" t="s">
        <v>24747</v>
      </c>
      <c r="B5250" s="14" t="s">
        <v>24748</v>
      </c>
      <c r="C5250" s="14" t="s">
        <v>24749</v>
      </c>
      <c r="D5250" s="14" t="s">
        <v>27</v>
      </c>
      <c r="E5250" s="14" t="s">
        <v>27</v>
      </c>
      <c r="G5250" s="14" t="s">
        <v>4815</v>
      </c>
      <c r="M5250" s="14" t="s">
        <v>6726</v>
      </c>
      <c r="N5250" s="14" t="s">
        <v>6726</v>
      </c>
      <c r="BF5250" s="2" t="str">
        <f>VLOOKUP(M5250,'[1]mã win'!G:K,5,0)</f>
        <v>N</v>
      </c>
    </row>
    <row r="5251" spans="1:58" x14ac:dyDescent="0.25">
      <c r="A5251" s="14" t="s">
        <v>24750</v>
      </c>
      <c r="B5251" s="14" t="s">
        <v>24751</v>
      </c>
      <c r="C5251" s="14" t="s">
        <v>24752</v>
      </c>
      <c r="D5251" s="14" t="s">
        <v>24753</v>
      </c>
      <c r="E5251" s="14" t="s">
        <v>27</v>
      </c>
      <c r="G5251" s="14" t="s">
        <v>4815</v>
      </c>
      <c r="M5251" s="14" t="s">
        <v>294</v>
      </c>
      <c r="N5251" s="14" t="s">
        <v>294</v>
      </c>
      <c r="BF5251" s="2" t="str">
        <f>VLOOKUP(M5251,'[1]mã win'!G:K,5,0)</f>
        <v>N</v>
      </c>
    </row>
    <row r="5252" spans="1:58" x14ac:dyDescent="0.25">
      <c r="A5252" s="14" t="s">
        <v>24754</v>
      </c>
      <c r="B5252" s="14" t="s">
        <v>24755</v>
      </c>
      <c r="C5252" s="14" t="s">
        <v>24756</v>
      </c>
      <c r="D5252" s="14" t="s">
        <v>1714</v>
      </c>
      <c r="E5252" s="14" t="s">
        <v>967</v>
      </c>
      <c r="G5252" s="14" t="s">
        <v>6977</v>
      </c>
      <c r="M5252" s="14" t="s">
        <v>25</v>
      </c>
      <c r="N5252" s="14" t="s">
        <v>25</v>
      </c>
      <c r="BF5252" s="2" t="str">
        <f>VLOOKUP(M5252,'[1]mã win'!G:K,5,0)</f>
        <v>B</v>
      </c>
    </row>
    <row r="5253" spans="1:58" x14ac:dyDescent="0.25">
      <c r="A5253" s="14" t="s">
        <v>24757</v>
      </c>
      <c r="B5253" s="14" t="s">
        <v>24758</v>
      </c>
      <c r="C5253" s="14" t="s">
        <v>24759</v>
      </c>
      <c r="D5253" s="14" t="s">
        <v>27</v>
      </c>
      <c r="E5253" s="14" t="s">
        <v>27</v>
      </c>
      <c r="G5253" s="14" t="s">
        <v>6977</v>
      </c>
      <c r="M5253" s="14" t="s">
        <v>15229</v>
      </c>
      <c r="N5253" s="14" t="s">
        <v>15229</v>
      </c>
      <c r="BF5253" s="2" t="str">
        <f>VLOOKUP(M5253,'[1]mã win'!G:K,5,0)</f>
        <v>B</v>
      </c>
    </row>
    <row r="5254" spans="1:58" x14ac:dyDescent="0.25">
      <c r="A5254" s="14" t="s">
        <v>24760</v>
      </c>
      <c r="B5254" s="14" t="s">
        <v>24761</v>
      </c>
      <c r="C5254" s="14" t="s">
        <v>24762</v>
      </c>
      <c r="D5254" s="14" t="s">
        <v>11234</v>
      </c>
      <c r="E5254" s="14" t="s">
        <v>27</v>
      </c>
      <c r="G5254" s="14" t="s">
        <v>4815</v>
      </c>
      <c r="M5254" s="14" t="s">
        <v>168</v>
      </c>
      <c r="N5254" s="14" t="s">
        <v>168</v>
      </c>
      <c r="BF5254" s="2" t="str">
        <f>VLOOKUP(M5254,'[1]mã win'!G:K,5,0)</f>
        <v>N</v>
      </c>
    </row>
    <row r="5255" spans="1:58" x14ac:dyDescent="0.25">
      <c r="A5255" s="14" t="s">
        <v>24763</v>
      </c>
      <c r="B5255" s="14" t="s">
        <v>24764</v>
      </c>
      <c r="C5255" s="14" t="s">
        <v>24765</v>
      </c>
      <c r="D5255" s="14" t="s">
        <v>24766</v>
      </c>
      <c r="E5255" s="14" t="s">
        <v>27</v>
      </c>
      <c r="G5255" s="14" t="s">
        <v>6977</v>
      </c>
      <c r="M5255" s="14" t="s">
        <v>854</v>
      </c>
      <c r="N5255" s="14" t="s">
        <v>854</v>
      </c>
      <c r="BF5255" s="2" t="str">
        <f>VLOOKUP(M5255,'[1]mã win'!G:K,5,0)</f>
        <v>B</v>
      </c>
    </row>
    <row r="5256" spans="1:58" x14ac:dyDescent="0.25">
      <c r="A5256" s="14" t="s">
        <v>24767</v>
      </c>
      <c r="B5256" s="14" t="s">
        <v>24768</v>
      </c>
      <c r="C5256" s="14" t="s">
        <v>21220</v>
      </c>
      <c r="D5256" s="14" t="s">
        <v>8299</v>
      </c>
      <c r="E5256" s="14" t="s">
        <v>223</v>
      </c>
      <c r="G5256" s="14" t="s">
        <v>4815</v>
      </c>
      <c r="M5256" s="14" t="s">
        <v>39</v>
      </c>
      <c r="N5256" s="14" t="s">
        <v>39</v>
      </c>
      <c r="BF5256" s="2" t="str">
        <f>VLOOKUP(M5256,'[1]mã win'!G:K,5,0)</f>
        <v>N</v>
      </c>
    </row>
    <row r="5257" spans="1:58" x14ac:dyDescent="0.25">
      <c r="A5257" s="14" t="s">
        <v>24769</v>
      </c>
      <c r="B5257" s="14" t="s">
        <v>24770</v>
      </c>
      <c r="C5257" s="14" t="s">
        <v>24771</v>
      </c>
      <c r="D5257" s="14" t="s">
        <v>6953</v>
      </c>
      <c r="E5257" s="14" t="s">
        <v>27</v>
      </c>
      <c r="G5257" s="14" t="s">
        <v>4815</v>
      </c>
      <c r="M5257" s="14" t="s">
        <v>168</v>
      </c>
      <c r="N5257" s="14" t="s">
        <v>168</v>
      </c>
      <c r="BF5257" s="2" t="str">
        <f>VLOOKUP(M5257,'[1]mã win'!G:K,5,0)</f>
        <v>N</v>
      </c>
    </row>
    <row r="5258" spans="1:58" x14ac:dyDescent="0.25">
      <c r="A5258" s="14" t="s">
        <v>24772</v>
      </c>
      <c r="B5258" s="14" t="s">
        <v>24773</v>
      </c>
      <c r="C5258" s="14" t="s">
        <v>24774</v>
      </c>
      <c r="D5258" s="14" t="s">
        <v>24775</v>
      </c>
      <c r="E5258" s="14" t="s">
        <v>27</v>
      </c>
      <c r="G5258" s="14" t="s">
        <v>6977</v>
      </c>
      <c r="M5258" s="14" t="s">
        <v>5685</v>
      </c>
      <c r="N5258" s="14" t="s">
        <v>5685</v>
      </c>
      <c r="BF5258" s="2" t="str">
        <f>VLOOKUP(M5258,'[1]mã win'!G:K,5,0)</f>
        <v>B</v>
      </c>
    </row>
    <row r="5259" spans="1:58" x14ac:dyDescent="0.25">
      <c r="A5259" s="14" t="s">
        <v>24776</v>
      </c>
      <c r="B5259" s="14" t="s">
        <v>24777</v>
      </c>
      <c r="C5259" s="14" t="s">
        <v>24778</v>
      </c>
      <c r="D5259" s="14" t="s">
        <v>27</v>
      </c>
      <c r="E5259" s="14" t="s">
        <v>27</v>
      </c>
      <c r="G5259" s="14" t="s">
        <v>6977</v>
      </c>
      <c r="M5259" s="14" t="s">
        <v>7849</v>
      </c>
      <c r="N5259" s="14" t="s">
        <v>7849</v>
      </c>
      <c r="BF5259" s="2" t="str">
        <f>VLOOKUP(M5259,'[1]mã win'!G:K,5,0)</f>
        <v>B</v>
      </c>
    </row>
    <row r="5260" spans="1:58" x14ac:dyDescent="0.25">
      <c r="A5260" s="14" t="s">
        <v>24779</v>
      </c>
      <c r="B5260" s="14" t="s">
        <v>24780</v>
      </c>
      <c r="C5260" s="14" t="s">
        <v>24781</v>
      </c>
      <c r="D5260" s="14" t="s">
        <v>27</v>
      </c>
      <c r="E5260" s="14" t="s">
        <v>27</v>
      </c>
      <c r="G5260" s="14" t="s">
        <v>6977</v>
      </c>
      <c r="M5260" s="14" t="s">
        <v>1116</v>
      </c>
      <c r="N5260" s="14" t="s">
        <v>1116</v>
      </c>
      <c r="BF5260" s="2" t="str">
        <f>VLOOKUP(M5260,'[1]mã win'!G:K,5,0)</f>
        <v>B</v>
      </c>
    </row>
    <row r="5261" spans="1:58" x14ac:dyDescent="0.25">
      <c r="A5261" s="14" t="s">
        <v>24782</v>
      </c>
      <c r="B5261" s="14" t="s">
        <v>24783</v>
      </c>
      <c r="C5261" s="14" t="s">
        <v>24784</v>
      </c>
      <c r="D5261" s="14" t="s">
        <v>24785</v>
      </c>
      <c r="E5261" s="14" t="s">
        <v>27</v>
      </c>
      <c r="G5261" s="14" t="s">
        <v>4815</v>
      </c>
      <c r="M5261" s="14" t="s">
        <v>24786</v>
      </c>
      <c r="N5261" s="14" t="s">
        <v>24786</v>
      </c>
      <c r="BF5261" s="2" t="str">
        <f>VLOOKUP(M5261,'[1]mã win'!G:K,5,0)</f>
        <v>N</v>
      </c>
    </row>
    <row r="5262" spans="1:58" x14ac:dyDescent="0.25">
      <c r="A5262" s="14" t="s">
        <v>24787</v>
      </c>
      <c r="B5262" s="14" t="s">
        <v>24788</v>
      </c>
      <c r="C5262" s="14" t="s">
        <v>24789</v>
      </c>
      <c r="D5262" s="14" t="s">
        <v>21</v>
      </c>
      <c r="E5262" s="14" t="s">
        <v>27</v>
      </c>
      <c r="G5262" s="14" t="s">
        <v>6977</v>
      </c>
      <c r="M5262" s="14" t="s">
        <v>7849</v>
      </c>
      <c r="N5262" s="14" t="s">
        <v>7849</v>
      </c>
      <c r="BF5262" s="2" t="str">
        <f>VLOOKUP(M5262,'[1]mã win'!G:K,5,0)</f>
        <v>B</v>
      </c>
    </row>
    <row r="5263" spans="1:58" x14ac:dyDescent="0.25">
      <c r="A5263" s="14" t="s">
        <v>24790</v>
      </c>
      <c r="B5263" s="14" t="s">
        <v>24791</v>
      </c>
      <c r="C5263" s="14" t="s">
        <v>24792</v>
      </c>
      <c r="D5263" s="14" t="s">
        <v>24793</v>
      </c>
      <c r="E5263" s="14" t="s">
        <v>27</v>
      </c>
      <c r="G5263" s="14" t="s">
        <v>6977</v>
      </c>
      <c r="M5263" s="14" t="s">
        <v>15221</v>
      </c>
      <c r="N5263" s="14" t="s">
        <v>15221</v>
      </c>
      <c r="BF5263" s="2" t="str">
        <f>VLOOKUP(M5263,'[1]mã win'!G:K,5,0)</f>
        <v>B</v>
      </c>
    </row>
    <row r="5264" spans="1:58" x14ac:dyDescent="0.25">
      <c r="A5264" s="14" t="s">
        <v>24794</v>
      </c>
      <c r="B5264" s="14" t="s">
        <v>24795</v>
      </c>
      <c r="C5264" s="14" t="s">
        <v>24796</v>
      </c>
      <c r="D5264" s="14" t="s">
        <v>27</v>
      </c>
      <c r="E5264" s="14" t="s">
        <v>23847</v>
      </c>
      <c r="G5264" s="14" t="s">
        <v>6977</v>
      </c>
      <c r="M5264" s="14" t="s">
        <v>5698</v>
      </c>
      <c r="N5264" s="14" t="s">
        <v>5698</v>
      </c>
      <c r="BF5264" s="2" t="str">
        <f>VLOOKUP(M5264,'[1]mã win'!G:K,5,0)</f>
        <v>B</v>
      </c>
    </row>
    <row r="5265" spans="1:58" x14ac:dyDescent="0.25">
      <c r="A5265" s="14" t="s">
        <v>24797</v>
      </c>
      <c r="B5265" s="14" t="s">
        <v>24798</v>
      </c>
      <c r="C5265" s="14" t="s">
        <v>24799</v>
      </c>
      <c r="D5265" s="14" t="s">
        <v>24800</v>
      </c>
      <c r="E5265" s="14" t="s">
        <v>27</v>
      </c>
      <c r="G5265" s="14" t="s">
        <v>6977</v>
      </c>
      <c r="M5265" s="14" t="s">
        <v>15287</v>
      </c>
      <c r="N5265" s="14" t="s">
        <v>15287</v>
      </c>
      <c r="BF5265" s="2" t="str">
        <f>VLOOKUP(M5265,'[1]mã win'!G:K,5,0)</f>
        <v>B</v>
      </c>
    </row>
    <row r="5266" spans="1:58" x14ac:dyDescent="0.25">
      <c r="A5266" s="14" t="s">
        <v>24801</v>
      </c>
      <c r="B5266" s="14" t="s">
        <v>24802</v>
      </c>
      <c r="C5266" s="14" t="s">
        <v>24803</v>
      </c>
      <c r="D5266" s="14" t="s">
        <v>27</v>
      </c>
      <c r="E5266" s="14" t="s">
        <v>22616</v>
      </c>
      <c r="G5266" s="14" t="s">
        <v>6977</v>
      </c>
      <c r="M5266" s="14" t="s">
        <v>25</v>
      </c>
      <c r="N5266" s="14" t="s">
        <v>25</v>
      </c>
      <c r="BF5266" s="2" t="str">
        <f>VLOOKUP(M5266,'[1]mã win'!G:K,5,0)</f>
        <v>B</v>
      </c>
    </row>
    <row r="5267" spans="1:58" x14ac:dyDescent="0.25">
      <c r="A5267" s="14" t="s">
        <v>24804</v>
      </c>
      <c r="B5267" s="14" t="s">
        <v>24805</v>
      </c>
      <c r="C5267" s="14" t="s">
        <v>24806</v>
      </c>
      <c r="D5267" s="14" t="s">
        <v>27</v>
      </c>
      <c r="E5267" s="14" t="s">
        <v>24807</v>
      </c>
      <c r="G5267" s="14" t="s">
        <v>6977</v>
      </c>
      <c r="M5267" s="14" t="s">
        <v>1116</v>
      </c>
      <c r="N5267" s="14" t="s">
        <v>1116</v>
      </c>
      <c r="BF5267" s="2" t="str">
        <f>VLOOKUP(M5267,'[1]mã win'!G:K,5,0)</f>
        <v>B</v>
      </c>
    </row>
    <row r="5268" spans="1:58" x14ac:dyDescent="0.25">
      <c r="A5268" s="14" t="s">
        <v>24808</v>
      </c>
      <c r="B5268" s="14" t="s">
        <v>24809</v>
      </c>
      <c r="C5268" s="14" t="s">
        <v>24810</v>
      </c>
      <c r="D5268" s="14" t="s">
        <v>24811</v>
      </c>
      <c r="E5268" s="14" t="s">
        <v>27</v>
      </c>
      <c r="G5268" s="14" t="s">
        <v>6977</v>
      </c>
      <c r="M5268" s="14" t="s">
        <v>1116</v>
      </c>
      <c r="N5268" s="14" t="s">
        <v>1116</v>
      </c>
      <c r="BF5268" s="2" t="str">
        <f>VLOOKUP(M5268,'[1]mã win'!G:K,5,0)</f>
        <v>B</v>
      </c>
    </row>
    <row r="5269" spans="1:58" x14ac:dyDescent="0.25">
      <c r="A5269" s="14" t="s">
        <v>24812</v>
      </c>
      <c r="B5269" s="14" t="s">
        <v>24813</v>
      </c>
      <c r="C5269" s="14" t="s">
        <v>24814</v>
      </c>
      <c r="D5269" s="14" t="s">
        <v>24815</v>
      </c>
      <c r="E5269" s="14" t="s">
        <v>27</v>
      </c>
      <c r="G5269" s="14" t="s">
        <v>6977</v>
      </c>
      <c r="M5269" s="14" t="s">
        <v>792</v>
      </c>
      <c r="N5269" s="14" t="s">
        <v>792</v>
      </c>
      <c r="BF5269" s="2" t="str">
        <f>VLOOKUP(M5269,'[1]mã win'!G:K,5,0)</f>
        <v>B</v>
      </c>
    </row>
    <row r="5270" spans="1:58" x14ac:dyDescent="0.25">
      <c r="A5270" s="14" t="s">
        <v>24816</v>
      </c>
      <c r="B5270" s="14" t="s">
        <v>24817</v>
      </c>
      <c r="C5270" s="14" t="s">
        <v>24818</v>
      </c>
      <c r="D5270" s="14" t="s">
        <v>27</v>
      </c>
      <c r="E5270" s="14" t="s">
        <v>24819</v>
      </c>
      <c r="G5270" s="14" t="s">
        <v>6977</v>
      </c>
      <c r="M5270" s="14" t="s">
        <v>5698</v>
      </c>
      <c r="N5270" s="14" t="s">
        <v>5698</v>
      </c>
      <c r="BF5270" s="2" t="str">
        <f>VLOOKUP(M5270,'[1]mã win'!G:K,5,0)</f>
        <v>B</v>
      </c>
    </row>
    <row r="5271" spans="1:58" x14ac:dyDescent="0.25">
      <c r="A5271" s="14" t="s">
        <v>24820</v>
      </c>
      <c r="B5271" s="14" t="s">
        <v>24821</v>
      </c>
      <c r="C5271" s="14" t="s">
        <v>24822</v>
      </c>
      <c r="D5271" s="14" t="s">
        <v>24504</v>
      </c>
      <c r="E5271" s="14" t="s">
        <v>1460</v>
      </c>
      <c r="G5271" s="14" t="s">
        <v>4815</v>
      </c>
      <c r="M5271" s="14" t="s">
        <v>606</v>
      </c>
      <c r="N5271" s="14" t="s">
        <v>606</v>
      </c>
      <c r="BF5271" s="2" t="str">
        <f>VLOOKUP(M5271,'[1]mã win'!G:K,5,0)</f>
        <v>N</v>
      </c>
    </row>
    <row r="5272" spans="1:58" x14ac:dyDescent="0.25">
      <c r="A5272" s="14" t="s">
        <v>24823</v>
      </c>
      <c r="B5272" s="14" t="s">
        <v>24824</v>
      </c>
      <c r="C5272" s="14" t="s">
        <v>24825</v>
      </c>
      <c r="D5272" s="14" t="s">
        <v>17006</v>
      </c>
      <c r="E5272" s="14" t="s">
        <v>27</v>
      </c>
      <c r="G5272" s="14" t="s">
        <v>6977</v>
      </c>
      <c r="M5272" s="14" t="s">
        <v>260</v>
      </c>
      <c r="N5272" s="14" t="s">
        <v>260</v>
      </c>
      <c r="BF5272" s="2" t="str">
        <f>VLOOKUP(M5272,'[1]mã win'!G:K,5,0)</f>
        <v>B</v>
      </c>
    </row>
    <row r="5273" spans="1:58" x14ac:dyDescent="0.25">
      <c r="A5273" s="14" t="s">
        <v>24826</v>
      </c>
      <c r="B5273" s="14" t="s">
        <v>24827</v>
      </c>
      <c r="C5273" s="14" t="s">
        <v>24828</v>
      </c>
      <c r="D5273" s="14" t="s">
        <v>23989</v>
      </c>
      <c r="E5273" s="14" t="s">
        <v>27</v>
      </c>
      <c r="G5273" s="14" t="s">
        <v>6977</v>
      </c>
      <c r="M5273" s="14" t="s">
        <v>792</v>
      </c>
      <c r="N5273" s="14" t="s">
        <v>792</v>
      </c>
      <c r="BF5273" s="2" t="str">
        <f>VLOOKUP(M5273,'[1]mã win'!G:K,5,0)</f>
        <v>B</v>
      </c>
    </row>
    <row r="5274" spans="1:58" x14ac:dyDescent="0.25">
      <c r="A5274" s="14" t="s">
        <v>24829</v>
      </c>
      <c r="B5274" s="14" t="s">
        <v>24830</v>
      </c>
      <c r="C5274" s="14" t="s">
        <v>24831</v>
      </c>
      <c r="D5274" s="14" t="s">
        <v>24832</v>
      </c>
      <c r="E5274" s="14" t="s">
        <v>27</v>
      </c>
      <c r="G5274" s="14" t="s">
        <v>4815</v>
      </c>
      <c r="M5274" s="14" t="s">
        <v>15101</v>
      </c>
      <c r="N5274" s="14" t="s">
        <v>15101</v>
      </c>
      <c r="BF5274" s="2" t="str">
        <f>VLOOKUP(M5274,'[1]mã win'!G:K,5,0)</f>
        <v>N</v>
      </c>
    </row>
    <row r="5275" spans="1:58" x14ac:dyDescent="0.25">
      <c r="A5275" s="14" t="s">
        <v>24833</v>
      </c>
      <c r="B5275" s="14" t="s">
        <v>24834</v>
      </c>
      <c r="C5275" s="14" t="s">
        <v>24835</v>
      </c>
      <c r="D5275" s="14" t="s">
        <v>27</v>
      </c>
      <c r="E5275" s="14" t="s">
        <v>24836</v>
      </c>
      <c r="G5275" s="14" t="s">
        <v>6977</v>
      </c>
      <c r="M5275" s="14" t="s">
        <v>5698</v>
      </c>
      <c r="N5275" s="14" t="s">
        <v>5698</v>
      </c>
      <c r="BF5275" s="2" t="str">
        <f>VLOOKUP(M5275,'[1]mã win'!G:K,5,0)</f>
        <v>B</v>
      </c>
    </row>
    <row r="5276" spans="1:58" x14ac:dyDescent="0.25">
      <c r="A5276" s="14" t="s">
        <v>24837</v>
      </c>
      <c r="B5276" s="14" t="s">
        <v>24838</v>
      </c>
      <c r="C5276" s="14" t="s">
        <v>24839</v>
      </c>
      <c r="D5276" s="14" t="s">
        <v>24302</v>
      </c>
      <c r="E5276" s="14" t="s">
        <v>24303</v>
      </c>
      <c r="G5276" s="14" t="s">
        <v>4815</v>
      </c>
      <c r="M5276" s="14" t="s">
        <v>5496</v>
      </c>
      <c r="N5276" s="14" t="s">
        <v>5496</v>
      </c>
      <c r="BF5276" s="2" t="str">
        <f>VLOOKUP(M5276,'[1]mã win'!G:K,5,0)</f>
        <v>N</v>
      </c>
    </row>
    <row r="5277" spans="1:58" x14ac:dyDescent="0.25">
      <c r="A5277" s="14" t="s">
        <v>24840</v>
      </c>
      <c r="B5277" s="14" t="s">
        <v>24841</v>
      </c>
      <c r="C5277" s="14" t="s">
        <v>24842</v>
      </c>
      <c r="D5277" s="14" t="s">
        <v>24843</v>
      </c>
      <c r="E5277" s="14" t="s">
        <v>27</v>
      </c>
      <c r="G5277" s="14" t="s">
        <v>4815</v>
      </c>
      <c r="M5277" s="14" t="s">
        <v>24786</v>
      </c>
      <c r="N5277" s="14" t="s">
        <v>24786</v>
      </c>
      <c r="BF5277" s="2" t="str">
        <f>VLOOKUP(M5277,'[1]mã win'!G:K,5,0)</f>
        <v>N</v>
      </c>
    </row>
    <row r="5278" spans="1:58" x14ac:dyDescent="0.25">
      <c r="A5278" s="14" t="s">
        <v>24844</v>
      </c>
      <c r="B5278" s="14" t="s">
        <v>24845</v>
      </c>
      <c r="C5278" s="14" t="s">
        <v>24846</v>
      </c>
      <c r="D5278" s="14" t="s">
        <v>4275</v>
      </c>
      <c r="E5278" s="14" t="s">
        <v>200</v>
      </c>
      <c r="G5278" s="14" t="s">
        <v>4815</v>
      </c>
      <c r="M5278" s="14" t="s">
        <v>39</v>
      </c>
      <c r="N5278" s="14" t="s">
        <v>39</v>
      </c>
      <c r="BF5278" s="2" t="str">
        <f>VLOOKUP(M5278,'[1]mã win'!G:K,5,0)</f>
        <v>N</v>
      </c>
    </row>
    <row r="5279" spans="1:58" x14ac:dyDescent="0.25">
      <c r="A5279" s="14" t="s">
        <v>24847</v>
      </c>
      <c r="B5279" s="14" t="s">
        <v>24848</v>
      </c>
      <c r="C5279" s="14" t="s">
        <v>24849</v>
      </c>
      <c r="D5279" s="14" t="s">
        <v>24850</v>
      </c>
      <c r="E5279" s="14" t="s">
        <v>967</v>
      </c>
      <c r="G5279" s="14" t="s">
        <v>6977</v>
      </c>
      <c r="M5279" s="14" t="s">
        <v>25</v>
      </c>
      <c r="N5279" s="14" t="s">
        <v>25</v>
      </c>
      <c r="BF5279" s="2" t="str">
        <f>VLOOKUP(M5279,'[1]mã win'!G:K,5,0)</f>
        <v>B</v>
      </c>
    </row>
    <row r="5280" spans="1:58" x14ac:dyDescent="0.25">
      <c r="A5280" s="14" t="s">
        <v>24851</v>
      </c>
      <c r="B5280" s="14" t="s">
        <v>24852</v>
      </c>
      <c r="C5280" s="14" t="s">
        <v>24853</v>
      </c>
      <c r="D5280" s="14" t="s">
        <v>17332</v>
      </c>
      <c r="E5280" s="14" t="s">
        <v>27</v>
      </c>
      <c r="G5280" s="14" t="s">
        <v>4815</v>
      </c>
      <c r="M5280" s="14" t="s">
        <v>589</v>
      </c>
      <c r="N5280" s="14" t="s">
        <v>589</v>
      </c>
      <c r="BF5280" s="2" t="str">
        <f>VLOOKUP(M5280,'[1]mã win'!G:K,5,0)</f>
        <v>N</v>
      </c>
    </row>
    <row r="5281" spans="1:58" x14ac:dyDescent="0.25">
      <c r="A5281" s="14" t="s">
        <v>24854</v>
      </c>
      <c r="B5281" s="14" t="s">
        <v>24855</v>
      </c>
      <c r="C5281" s="14" t="s">
        <v>24856</v>
      </c>
      <c r="D5281" s="14" t="s">
        <v>24857</v>
      </c>
      <c r="E5281" s="14" t="s">
        <v>27</v>
      </c>
      <c r="G5281" s="14" t="s">
        <v>6977</v>
      </c>
      <c r="M5281" s="14" t="s">
        <v>1116</v>
      </c>
      <c r="N5281" s="14" t="s">
        <v>1116</v>
      </c>
      <c r="BF5281" s="2" t="str">
        <f>VLOOKUP(M5281,'[1]mã win'!G:K,5,0)</f>
        <v>B</v>
      </c>
    </row>
    <row r="5282" spans="1:58" x14ac:dyDescent="0.25">
      <c r="A5282" s="14" t="s">
        <v>24858</v>
      </c>
      <c r="B5282" s="14" t="s">
        <v>24859</v>
      </c>
      <c r="C5282" s="14" t="s">
        <v>24860</v>
      </c>
      <c r="D5282" s="14" t="s">
        <v>27</v>
      </c>
      <c r="E5282" s="14" t="s">
        <v>24861</v>
      </c>
      <c r="G5282" s="14" t="s">
        <v>6977</v>
      </c>
      <c r="M5282" s="14" t="s">
        <v>15229</v>
      </c>
      <c r="N5282" s="14" t="s">
        <v>15229</v>
      </c>
      <c r="BF5282" s="2" t="str">
        <f>VLOOKUP(M5282,'[1]mã win'!G:K,5,0)</f>
        <v>B</v>
      </c>
    </row>
    <row r="5283" spans="1:58" x14ac:dyDescent="0.25">
      <c r="A5283" s="14" t="s">
        <v>24862</v>
      </c>
      <c r="B5283" s="14" t="s">
        <v>24863</v>
      </c>
      <c r="C5283" s="14" t="s">
        <v>24864</v>
      </c>
      <c r="D5283" s="14" t="s">
        <v>27</v>
      </c>
      <c r="E5283" s="14" t="s">
        <v>24572</v>
      </c>
      <c r="G5283" s="14" t="s">
        <v>4815</v>
      </c>
      <c r="M5283" s="14" t="s">
        <v>5496</v>
      </c>
      <c r="N5283" s="14" t="s">
        <v>5496</v>
      </c>
      <c r="BF5283" s="2" t="str">
        <f>VLOOKUP(M5283,'[1]mã win'!G:K,5,0)</f>
        <v>N</v>
      </c>
    </row>
    <row r="5284" spans="1:58" x14ac:dyDescent="0.25">
      <c r="A5284" s="14" t="s">
        <v>24865</v>
      </c>
      <c r="B5284" s="14" t="s">
        <v>24866</v>
      </c>
      <c r="C5284" s="14" t="s">
        <v>24867</v>
      </c>
      <c r="D5284" s="14" t="s">
        <v>27</v>
      </c>
      <c r="E5284" s="14" t="s">
        <v>24572</v>
      </c>
      <c r="G5284" s="14" t="s">
        <v>4815</v>
      </c>
      <c r="M5284" s="14" t="s">
        <v>5496</v>
      </c>
      <c r="N5284" s="14" t="s">
        <v>5496</v>
      </c>
      <c r="BF5284" s="2" t="str">
        <f>VLOOKUP(M5284,'[1]mã win'!G:K,5,0)</f>
        <v>N</v>
      </c>
    </row>
    <row r="5285" spans="1:58" x14ac:dyDescent="0.25">
      <c r="A5285" s="14" t="s">
        <v>24868</v>
      </c>
      <c r="B5285" s="14" t="s">
        <v>24869</v>
      </c>
      <c r="C5285" s="14" t="s">
        <v>24870</v>
      </c>
      <c r="D5285" s="14" t="s">
        <v>24871</v>
      </c>
      <c r="E5285" s="14" t="s">
        <v>27</v>
      </c>
      <c r="G5285" s="14" t="s">
        <v>6977</v>
      </c>
      <c r="M5285" s="14" t="s">
        <v>854</v>
      </c>
      <c r="N5285" s="14" t="s">
        <v>854</v>
      </c>
      <c r="BF5285" s="2" t="str">
        <f>VLOOKUP(M5285,'[1]mã win'!G:K,5,0)</f>
        <v>B</v>
      </c>
    </row>
    <row r="5286" spans="1:58" x14ac:dyDescent="0.25">
      <c r="A5286" s="14" t="s">
        <v>24872</v>
      </c>
      <c r="B5286" s="14" t="s">
        <v>24873</v>
      </c>
      <c r="C5286" s="14" t="s">
        <v>24874</v>
      </c>
      <c r="D5286" s="14" t="s">
        <v>7236</v>
      </c>
      <c r="E5286" s="14" t="s">
        <v>27</v>
      </c>
      <c r="G5286" s="14" t="s">
        <v>6977</v>
      </c>
      <c r="M5286" s="14" t="s">
        <v>1116</v>
      </c>
      <c r="N5286" s="14" t="s">
        <v>1116</v>
      </c>
      <c r="BF5286" s="2" t="str">
        <f>VLOOKUP(M5286,'[1]mã win'!G:K,5,0)</f>
        <v>B</v>
      </c>
    </row>
    <row r="5287" spans="1:58" x14ac:dyDescent="0.25">
      <c r="A5287" s="14" t="s">
        <v>24875</v>
      </c>
      <c r="B5287" s="14" t="s">
        <v>24876</v>
      </c>
      <c r="C5287" s="14" t="s">
        <v>24877</v>
      </c>
      <c r="D5287" s="14" t="s">
        <v>24878</v>
      </c>
      <c r="E5287" s="14" t="s">
        <v>24879</v>
      </c>
      <c r="G5287" s="14" t="s">
        <v>4815</v>
      </c>
      <c r="M5287" s="14" t="s">
        <v>606</v>
      </c>
      <c r="N5287" s="14" t="s">
        <v>606</v>
      </c>
      <c r="BF5287" s="2" t="str">
        <f>VLOOKUP(M5287,'[1]mã win'!G:K,5,0)</f>
        <v>N</v>
      </c>
    </row>
    <row r="5288" spans="1:58" x14ac:dyDescent="0.25">
      <c r="A5288" s="14" t="s">
        <v>24880</v>
      </c>
      <c r="B5288" s="14" t="s">
        <v>24881</v>
      </c>
      <c r="C5288" s="14" t="s">
        <v>24882</v>
      </c>
      <c r="D5288" s="14" t="s">
        <v>2721</v>
      </c>
      <c r="E5288" s="14" t="s">
        <v>27</v>
      </c>
      <c r="G5288" s="14" t="s">
        <v>6977</v>
      </c>
      <c r="M5288" s="14" t="s">
        <v>1329</v>
      </c>
      <c r="N5288" s="14" t="s">
        <v>1329</v>
      </c>
      <c r="BF5288" s="2" t="str">
        <f>VLOOKUP(M5288,'[1]mã win'!G:K,5,0)</f>
        <v>B</v>
      </c>
    </row>
    <row r="5289" spans="1:58" x14ac:dyDescent="0.25">
      <c r="A5289" s="14" t="s">
        <v>24883</v>
      </c>
      <c r="B5289" s="14" t="s">
        <v>24884</v>
      </c>
      <c r="C5289" s="14" t="s">
        <v>24885</v>
      </c>
      <c r="D5289" s="14" t="s">
        <v>1652</v>
      </c>
      <c r="E5289" s="14" t="s">
        <v>251</v>
      </c>
      <c r="G5289" s="14" t="s">
        <v>6977</v>
      </c>
      <c r="M5289" s="14" t="s">
        <v>25</v>
      </c>
      <c r="N5289" s="14" t="s">
        <v>25</v>
      </c>
      <c r="BF5289" s="2" t="str">
        <f>VLOOKUP(M5289,'[1]mã win'!G:K,5,0)</f>
        <v>B</v>
      </c>
    </row>
    <row r="5290" spans="1:58" x14ac:dyDescent="0.25">
      <c r="A5290" s="14" t="s">
        <v>24886</v>
      </c>
      <c r="B5290" s="14" t="s">
        <v>24887</v>
      </c>
      <c r="C5290" s="14" t="s">
        <v>24888</v>
      </c>
      <c r="D5290" s="14" t="s">
        <v>27</v>
      </c>
      <c r="E5290" s="14" t="s">
        <v>27</v>
      </c>
      <c r="G5290" s="14" t="s">
        <v>4815</v>
      </c>
      <c r="M5290" s="14" t="s">
        <v>15342</v>
      </c>
      <c r="N5290" s="14" t="s">
        <v>15342</v>
      </c>
      <c r="BF5290" s="2" t="str">
        <f>VLOOKUP(M5290,'[1]mã win'!G:K,5,0)</f>
        <v>N</v>
      </c>
    </row>
    <row r="5291" spans="1:58" x14ac:dyDescent="0.25">
      <c r="A5291" s="14" t="s">
        <v>24889</v>
      </c>
      <c r="B5291" s="14" t="s">
        <v>24890</v>
      </c>
      <c r="C5291" s="14" t="s">
        <v>24891</v>
      </c>
      <c r="D5291" s="14" t="s">
        <v>9409</v>
      </c>
      <c r="E5291" s="14" t="s">
        <v>6654</v>
      </c>
      <c r="G5291" s="14" t="s">
        <v>6977</v>
      </c>
      <c r="M5291" s="14" t="s">
        <v>25</v>
      </c>
      <c r="N5291" s="14" t="s">
        <v>25</v>
      </c>
      <c r="BF5291" s="2" t="str">
        <f>VLOOKUP(M5291,'[1]mã win'!G:K,5,0)</f>
        <v>B</v>
      </c>
    </row>
    <row r="5292" spans="1:58" x14ac:dyDescent="0.25">
      <c r="A5292" s="14" t="s">
        <v>24892</v>
      </c>
      <c r="B5292" s="14" t="s">
        <v>24893</v>
      </c>
      <c r="C5292" s="14" t="s">
        <v>24894</v>
      </c>
      <c r="D5292" s="14" t="s">
        <v>4220</v>
      </c>
      <c r="E5292" s="14" t="s">
        <v>27</v>
      </c>
      <c r="G5292" s="14" t="s">
        <v>6977</v>
      </c>
      <c r="M5292" s="14" t="s">
        <v>1116</v>
      </c>
      <c r="N5292" s="14" t="s">
        <v>1116</v>
      </c>
      <c r="BF5292" s="2" t="str">
        <f>VLOOKUP(M5292,'[1]mã win'!G:K,5,0)</f>
        <v>B</v>
      </c>
    </row>
    <row r="5293" spans="1:58" x14ac:dyDescent="0.25">
      <c r="A5293" s="14" t="s">
        <v>24895</v>
      </c>
      <c r="B5293" s="14" t="s">
        <v>24896</v>
      </c>
      <c r="C5293" s="14" t="s">
        <v>24897</v>
      </c>
      <c r="D5293" s="14" t="s">
        <v>27</v>
      </c>
      <c r="E5293" s="14" t="s">
        <v>23847</v>
      </c>
      <c r="G5293" s="14" t="s">
        <v>6977</v>
      </c>
      <c r="M5293" s="14" t="s">
        <v>5698</v>
      </c>
      <c r="N5293" s="14" t="s">
        <v>5698</v>
      </c>
      <c r="BF5293" s="2" t="str">
        <f>VLOOKUP(M5293,'[1]mã win'!G:K,5,0)</f>
        <v>B</v>
      </c>
    </row>
    <row r="5294" spans="1:58" x14ac:dyDescent="0.25">
      <c r="A5294" s="14" t="s">
        <v>24898</v>
      </c>
      <c r="B5294" s="14" t="s">
        <v>24899</v>
      </c>
      <c r="C5294" s="14" t="s">
        <v>24900</v>
      </c>
      <c r="D5294" s="14" t="s">
        <v>27</v>
      </c>
      <c r="E5294" s="14" t="s">
        <v>24901</v>
      </c>
      <c r="G5294" s="14" t="s">
        <v>6977</v>
      </c>
      <c r="M5294" s="14" t="s">
        <v>7630</v>
      </c>
      <c r="N5294" s="14" t="s">
        <v>7630</v>
      </c>
      <c r="BF5294" s="2" t="str">
        <f>VLOOKUP(M5294,'[1]mã win'!G:K,5,0)</f>
        <v>B</v>
      </c>
    </row>
    <row r="5295" spans="1:58" x14ac:dyDescent="0.25">
      <c r="A5295" s="14" t="s">
        <v>24902</v>
      </c>
      <c r="B5295" s="14" t="s">
        <v>24903</v>
      </c>
      <c r="C5295" s="14" t="s">
        <v>24904</v>
      </c>
      <c r="D5295" s="14" t="s">
        <v>24248</v>
      </c>
      <c r="E5295" s="14" t="s">
        <v>27</v>
      </c>
      <c r="G5295" s="14" t="s">
        <v>4815</v>
      </c>
      <c r="M5295" s="14" t="s">
        <v>5296</v>
      </c>
      <c r="N5295" s="14" t="s">
        <v>5296</v>
      </c>
      <c r="BF5295" s="2" t="str">
        <f>VLOOKUP(M5295,'[1]mã win'!G:K,5,0)</f>
        <v>N</v>
      </c>
    </row>
    <row r="5296" spans="1:58" x14ac:dyDescent="0.25">
      <c r="A5296" s="14" t="s">
        <v>24905</v>
      </c>
      <c r="B5296" s="14" t="s">
        <v>24906</v>
      </c>
      <c r="C5296" s="14" t="s">
        <v>24907</v>
      </c>
      <c r="D5296" s="14" t="s">
        <v>24908</v>
      </c>
      <c r="E5296" s="14" t="s">
        <v>27</v>
      </c>
      <c r="G5296" s="14" t="s">
        <v>6977</v>
      </c>
      <c r="M5296" s="14" t="s">
        <v>1116</v>
      </c>
      <c r="N5296" s="14" t="s">
        <v>1116</v>
      </c>
      <c r="BF5296" s="2" t="str">
        <f>VLOOKUP(M5296,'[1]mã win'!G:K,5,0)</f>
        <v>B</v>
      </c>
    </row>
    <row r="5297" spans="1:58" x14ac:dyDescent="0.25">
      <c r="A5297" s="14" t="s">
        <v>24909</v>
      </c>
      <c r="B5297" s="14" t="s">
        <v>24910</v>
      </c>
      <c r="C5297" s="14" t="s">
        <v>24911</v>
      </c>
      <c r="D5297" s="14" t="s">
        <v>27</v>
      </c>
      <c r="E5297" s="14" t="s">
        <v>24912</v>
      </c>
      <c r="G5297" s="14" t="s">
        <v>6977</v>
      </c>
      <c r="M5297" s="14" t="s">
        <v>15221</v>
      </c>
      <c r="N5297" s="14" t="s">
        <v>15221</v>
      </c>
      <c r="BF5297" s="2" t="str">
        <f>VLOOKUP(M5297,'[1]mã win'!G:K,5,0)</f>
        <v>B</v>
      </c>
    </row>
    <row r="5298" spans="1:58" x14ac:dyDescent="0.25">
      <c r="A5298" s="14" t="s">
        <v>24913</v>
      </c>
      <c r="B5298" s="14" t="s">
        <v>24914</v>
      </c>
      <c r="C5298" s="14" t="s">
        <v>23333</v>
      </c>
      <c r="D5298" s="14" t="s">
        <v>16979</v>
      </c>
      <c r="E5298" s="14" t="s">
        <v>13001</v>
      </c>
      <c r="G5298" s="14" t="s">
        <v>4815</v>
      </c>
      <c r="M5298" s="14" t="s">
        <v>39</v>
      </c>
      <c r="N5298" s="14" t="s">
        <v>39</v>
      </c>
      <c r="BF5298" s="2" t="str">
        <f>VLOOKUP(M5298,'[1]mã win'!G:K,5,0)</f>
        <v>N</v>
      </c>
    </row>
    <row r="5299" spans="1:58" x14ac:dyDescent="0.25">
      <c r="A5299" s="14" t="s">
        <v>24915</v>
      </c>
      <c r="B5299" s="14" t="s">
        <v>24916</v>
      </c>
      <c r="C5299" s="14" t="s">
        <v>24917</v>
      </c>
      <c r="D5299" s="14" t="s">
        <v>118</v>
      </c>
      <c r="E5299" s="14" t="s">
        <v>451</v>
      </c>
      <c r="G5299" s="14" t="s">
        <v>4815</v>
      </c>
      <c r="M5299" s="14" t="s">
        <v>39</v>
      </c>
      <c r="N5299" s="14" t="s">
        <v>39</v>
      </c>
      <c r="BF5299" s="2" t="str">
        <f>VLOOKUP(M5299,'[1]mã win'!G:K,5,0)</f>
        <v>N</v>
      </c>
    </row>
    <row r="5300" spans="1:58" x14ac:dyDescent="0.25">
      <c r="A5300" s="14" t="s">
        <v>24918</v>
      </c>
      <c r="B5300" s="14" t="s">
        <v>24919</v>
      </c>
      <c r="C5300" s="14" t="s">
        <v>24920</v>
      </c>
      <c r="D5300" s="14" t="s">
        <v>24921</v>
      </c>
      <c r="E5300" s="14" t="s">
        <v>27</v>
      </c>
      <c r="G5300" s="14" t="s">
        <v>6977</v>
      </c>
      <c r="M5300" s="14" t="s">
        <v>1349</v>
      </c>
      <c r="N5300" s="14" t="s">
        <v>1349</v>
      </c>
      <c r="BF5300" s="2" t="str">
        <f>VLOOKUP(M5300,'[1]mã win'!G:K,5,0)</f>
        <v>B</v>
      </c>
    </row>
    <row r="5301" spans="1:58" x14ac:dyDescent="0.25">
      <c r="A5301" s="14" t="s">
        <v>24922</v>
      </c>
      <c r="B5301" s="14" t="s">
        <v>24923</v>
      </c>
      <c r="C5301" s="14" t="s">
        <v>24924</v>
      </c>
      <c r="D5301" s="14" t="s">
        <v>27</v>
      </c>
      <c r="E5301" s="14" t="s">
        <v>27</v>
      </c>
      <c r="G5301" s="14" t="s">
        <v>6977</v>
      </c>
      <c r="M5301" s="14" t="s">
        <v>1329</v>
      </c>
      <c r="N5301" s="14" t="s">
        <v>1329</v>
      </c>
      <c r="BF5301" s="2" t="str">
        <f>VLOOKUP(M5301,'[1]mã win'!G:K,5,0)</f>
        <v>B</v>
      </c>
    </row>
    <row r="5302" spans="1:58" x14ac:dyDescent="0.25">
      <c r="A5302" s="14" t="s">
        <v>24925</v>
      </c>
      <c r="B5302" s="14" t="s">
        <v>24926</v>
      </c>
      <c r="C5302" s="14" t="s">
        <v>24927</v>
      </c>
      <c r="D5302" s="14" t="s">
        <v>6613</v>
      </c>
      <c r="E5302" s="14" t="s">
        <v>918</v>
      </c>
      <c r="G5302" s="14" t="s">
        <v>6977</v>
      </c>
      <c r="M5302" s="14" t="s">
        <v>25</v>
      </c>
      <c r="N5302" s="14" t="s">
        <v>25</v>
      </c>
      <c r="BF5302" s="2" t="str">
        <f>VLOOKUP(M5302,'[1]mã win'!G:K,5,0)</f>
        <v>B</v>
      </c>
    </row>
    <row r="5303" spans="1:58" x14ac:dyDescent="0.25">
      <c r="A5303" s="14" t="s">
        <v>24928</v>
      </c>
      <c r="B5303" s="14" t="s">
        <v>24929</v>
      </c>
      <c r="C5303" s="14" t="s">
        <v>24930</v>
      </c>
      <c r="D5303" s="14" t="s">
        <v>12114</v>
      </c>
      <c r="E5303" s="14" t="s">
        <v>11037</v>
      </c>
      <c r="G5303" s="14" t="s">
        <v>4815</v>
      </c>
      <c r="M5303" s="14" t="s">
        <v>5496</v>
      </c>
      <c r="N5303" s="14" t="s">
        <v>5496</v>
      </c>
      <c r="BF5303" s="2" t="str">
        <f>VLOOKUP(M5303,'[1]mã win'!G:K,5,0)</f>
        <v>N</v>
      </c>
    </row>
    <row r="5304" spans="1:58" x14ac:dyDescent="0.25">
      <c r="A5304" s="14" t="s">
        <v>24931</v>
      </c>
      <c r="B5304" s="14" t="s">
        <v>24932</v>
      </c>
      <c r="C5304" s="14" t="s">
        <v>24933</v>
      </c>
      <c r="D5304" s="14" t="s">
        <v>27</v>
      </c>
      <c r="E5304" s="14" t="s">
        <v>24934</v>
      </c>
      <c r="G5304" s="14" t="s">
        <v>6977</v>
      </c>
      <c r="M5304" s="14" t="s">
        <v>7630</v>
      </c>
      <c r="N5304" s="14" t="s">
        <v>7630</v>
      </c>
      <c r="BF5304" s="2" t="str">
        <f>VLOOKUP(M5304,'[1]mã win'!G:K,5,0)</f>
        <v>B</v>
      </c>
    </row>
    <row r="5305" spans="1:58" x14ac:dyDescent="0.25">
      <c r="A5305" s="14" t="s">
        <v>24935</v>
      </c>
      <c r="B5305" s="14" t="s">
        <v>24936</v>
      </c>
      <c r="C5305" s="14" t="s">
        <v>24937</v>
      </c>
      <c r="D5305" s="14" t="s">
        <v>27</v>
      </c>
      <c r="E5305" s="14" t="s">
        <v>27</v>
      </c>
      <c r="G5305" s="14" t="s">
        <v>4815</v>
      </c>
      <c r="M5305" s="14" t="s">
        <v>589</v>
      </c>
      <c r="N5305" s="14" t="s">
        <v>589</v>
      </c>
      <c r="BF5305" s="2" t="str">
        <f>VLOOKUP(M5305,'[1]mã win'!G:K,5,0)</f>
        <v>N</v>
      </c>
    </row>
    <row r="5306" spans="1:58" x14ac:dyDescent="0.25">
      <c r="A5306" s="14" t="s">
        <v>24938</v>
      </c>
      <c r="B5306" s="14" t="s">
        <v>24939</v>
      </c>
      <c r="C5306" s="14" t="s">
        <v>24940</v>
      </c>
      <c r="D5306" s="14" t="s">
        <v>800</v>
      </c>
      <c r="E5306" s="14" t="s">
        <v>27</v>
      </c>
      <c r="G5306" s="14" t="s">
        <v>6977</v>
      </c>
      <c r="M5306" s="14" t="s">
        <v>4875</v>
      </c>
      <c r="N5306" s="14" t="s">
        <v>4875</v>
      </c>
      <c r="BF5306" s="2" t="str">
        <f>VLOOKUP(M5306,'[1]mã win'!G:K,5,0)</f>
        <v>N</v>
      </c>
    </row>
    <row r="5307" spans="1:58" x14ac:dyDescent="0.25">
      <c r="A5307" s="14" t="s">
        <v>24941</v>
      </c>
      <c r="B5307" s="14" t="s">
        <v>24942</v>
      </c>
      <c r="C5307" s="14" t="s">
        <v>24943</v>
      </c>
      <c r="D5307" s="14" t="s">
        <v>744</v>
      </c>
      <c r="E5307" s="14" t="s">
        <v>27</v>
      </c>
      <c r="G5307" s="14" t="s">
        <v>4815</v>
      </c>
      <c r="M5307" s="14" t="s">
        <v>15342</v>
      </c>
      <c r="N5307" s="14" t="s">
        <v>15342</v>
      </c>
      <c r="BF5307" s="2" t="str">
        <f>VLOOKUP(M5307,'[1]mã win'!G:K,5,0)</f>
        <v>N</v>
      </c>
    </row>
    <row r="5308" spans="1:58" x14ac:dyDescent="0.25">
      <c r="A5308" s="14" t="s">
        <v>24944</v>
      </c>
      <c r="B5308" s="14" t="s">
        <v>24945</v>
      </c>
      <c r="C5308" s="14" t="s">
        <v>24946</v>
      </c>
      <c r="D5308" s="14" t="s">
        <v>27</v>
      </c>
      <c r="E5308" s="14" t="s">
        <v>24947</v>
      </c>
      <c r="G5308" s="14" t="s">
        <v>6977</v>
      </c>
      <c r="M5308" s="14" t="s">
        <v>1329</v>
      </c>
      <c r="N5308" s="14" t="s">
        <v>1329</v>
      </c>
      <c r="BF5308" s="2" t="str">
        <f>VLOOKUP(M5308,'[1]mã win'!G:K,5,0)</f>
        <v>B</v>
      </c>
    </row>
    <row r="5309" spans="1:58" x14ac:dyDescent="0.25">
      <c r="A5309" s="14" t="s">
        <v>24948</v>
      </c>
      <c r="B5309" s="14" t="s">
        <v>24949</v>
      </c>
      <c r="C5309" s="14" t="s">
        <v>24950</v>
      </c>
      <c r="D5309" s="14" t="s">
        <v>24951</v>
      </c>
      <c r="E5309" s="14" t="s">
        <v>926</v>
      </c>
      <c r="G5309" s="14" t="s">
        <v>6977</v>
      </c>
      <c r="M5309" s="14" t="s">
        <v>25</v>
      </c>
      <c r="N5309" s="14" t="s">
        <v>25</v>
      </c>
      <c r="BF5309" s="2" t="str">
        <f>VLOOKUP(M5309,'[1]mã win'!G:K,5,0)</f>
        <v>B</v>
      </c>
    </row>
    <row r="5310" spans="1:58" x14ac:dyDescent="0.25">
      <c r="A5310" s="14" t="s">
        <v>24952</v>
      </c>
      <c r="B5310" s="14" t="s">
        <v>24953</v>
      </c>
      <c r="C5310" s="14" t="s">
        <v>24954</v>
      </c>
      <c r="D5310" s="14" t="s">
        <v>24955</v>
      </c>
      <c r="E5310" s="14" t="s">
        <v>10949</v>
      </c>
      <c r="G5310" s="14" t="s">
        <v>4815</v>
      </c>
      <c r="M5310" s="14" t="s">
        <v>5496</v>
      </c>
      <c r="N5310" s="14" t="s">
        <v>5496</v>
      </c>
      <c r="BF5310" s="2" t="str">
        <f>VLOOKUP(M5310,'[1]mã win'!G:K,5,0)</f>
        <v>N</v>
      </c>
    </row>
    <row r="5311" spans="1:58" x14ac:dyDescent="0.25">
      <c r="A5311" s="14" t="s">
        <v>24956</v>
      </c>
      <c r="B5311" s="14" t="s">
        <v>24957</v>
      </c>
      <c r="C5311" s="14" t="s">
        <v>24958</v>
      </c>
      <c r="D5311" s="14" t="s">
        <v>27</v>
      </c>
      <c r="E5311" s="14" t="s">
        <v>24959</v>
      </c>
      <c r="G5311" s="14" t="s">
        <v>6977</v>
      </c>
      <c r="M5311" s="14" t="s">
        <v>15221</v>
      </c>
      <c r="N5311" s="14" t="s">
        <v>15221</v>
      </c>
      <c r="BF5311" s="2" t="str">
        <f>VLOOKUP(M5311,'[1]mã win'!G:K,5,0)</f>
        <v>B</v>
      </c>
    </row>
    <row r="5312" spans="1:58" x14ac:dyDescent="0.25">
      <c r="A5312" s="14" t="s">
        <v>24960</v>
      </c>
      <c r="B5312" s="14" t="s">
        <v>24961</v>
      </c>
      <c r="C5312" s="14" t="s">
        <v>24962</v>
      </c>
      <c r="D5312" s="14" t="s">
        <v>24963</v>
      </c>
      <c r="E5312" s="14" t="s">
        <v>27</v>
      </c>
      <c r="G5312" s="14" t="s">
        <v>4815</v>
      </c>
      <c r="M5312" s="14" t="s">
        <v>589</v>
      </c>
      <c r="N5312" s="14" t="s">
        <v>589</v>
      </c>
      <c r="BF5312" s="2" t="str">
        <f>VLOOKUP(M5312,'[1]mã win'!G:K,5,0)</f>
        <v>N</v>
      </c>
    </row>
    <row r="5313" spans="1:58" x14ac:dyDescent="0.25">
      <c r="A5313" s="14" t="s">
        <v>24964</v>
      </c>
      <c r="B5313" s="14" t="s">
        <v>24965</v>
      </c>
      <c r="C5313" s="14" t="s">
        <v>24966</v>
      </c>
      <c r="D5313" s="14" t="s">
        <v>27</v>
      </c>
      <c r="E5313" s="14" t="s">
        <v>24633</v>
      </c>
      <c r="G5313" s="14" t="s">
        <v>6977</v>
      </c>
      <c r="M5313" s="14" t="s">
        <v>871</v>
      </c>
      <c r="N5313" s="14" t="s">
        <v>871</v>
      </c>
      <c r="BF5313" s="2" t="str">
        <f>VLOOKUP(M5313,'[1]mã win'!G:K,5,0)</f>
        <v>B</v>
      </c>
    </row>
    <row r="5314" spans="1:58" x14ac:dyDescent="0.25">
      <c r="A5314" s="14" t="s">
        <v>24967</v>
      </c>
      <c r="B5314" s="14" t="s">
        <v>24968</v>
      </c>
      <c r="C5314" s="14" t="s">
        <v>24969</v>
      </c>
      <c r="D5314" s="14" t="s">
        <v>27</v>
      </c>
      <c r="E5314" s="14" t="s">
        <v>24156</v>
      </c>
      <c r="G5314" s="14" t="s">
        <v>6977</v>
      </c>
      <c r="M5314" s="14" t="s">
        <v>5434</v>
      </c>
      <c r="N5314" s="14" t="s">
        <v>5434</v>
      </c>
      <c r="BF5314" s="2" t="str">
        <f>VLOOKUP(M5314,'[1]mã win'!G:K,5,0)</f>
        <v>B</v>
      </c>
    </row>
    <row r="5315" spans="1:58" x14ac:dyDescent="0.25">
      <c r="A5315" s="14" t="s">
        <v>24970</v>
      </c>
      <c r="B5315" s="14" t="s">
        <v>24971</v>
      </c>
      <c r="C5315" s="14" t="s">
        <v>24972</v>
      </c>
      <c r="D5315" s="14" t="s">
        <v>27</v>
      </c>
      <c r="E5315" s="14" t="s">
        <v>7614</v>
      </c>
      <c r="G5315" s="14" t="s">
        <v>6977</v>
      </c>
      <c r="M5315" s="14" t="s">
        <v>25</v>
      </c>
      <c r="N5315" s="14" t="s">
        <v>25</v>
      </c>
      <c r="BF5315" s="2" t="str">
        <f>VLOOKUP(M5315,'[1]mã win'!G:K,5,0)</f>
        <v>B</v>
      </c>
    </row>
    <row r="5316" spans="1:58" x14ac:dyDescent="0.25">
      <c r="A5316" s="14" t="s">
        <v>24973</v>
      </c>
      <c r="B5316" s="14" t="s">
        <v>24974</v>
      </c>
      <c r="C5316" s="14" t="s">
        <v>24975</v>
      </c>
      <c r="D5316" s="14" t="s">
        <v>27</v>
      </c>
      <c r="E5316" s="14" t="s">
        <v>9701</v>
      </c>
      <c r="G5316" s="14" t="s">
        <v>6977</v>
      </c>
      <c r="M5316" s="14" t="s">
        <v>25</v>
      </c>
      <c r="N5316" s="14" t="s">
        <v>25</v>
      </c>
      <c r="BF5316" s="2" t="str">
        <f>VLOOKUP(M5316,'[1]mã win'!G:K,5,0)</f>
        <v>B</v>
      </c>
    </row>
    <row r="5317" spans="1:58" x14ac:dyDescent="0.25">
      <c r="A5317" s="14" t="s">
        <v>24976</v>
      </c>
      <c r="B5317" s="14" t="s">
        <v>24977</v>
      </c>
      <c r="C5317" s="14" t="s">
        <v>24978</v>
      </c>
      <c r="D5317" s="14" t="s">
        <v>24979</v>
      </c>
      <c r="E5317" s="14" t="s">
        <v>27</v>
      </c>
      <c r="G5317" s="14" t="s">
        <v>6977</v>
      </c>
      <c r="M5317" s="14" t="s">
        <v>1116</v>
      </c>
      <c r="N5317" s="14" t="s">
        <v>1116</v>
      </c>
      <c r="BF5317" s="2" t="str">
        <f>VLOOKUP(M5317,'[1]mã win'!G:K,5,0)</f>
        <v>B</v>
      </c>
    </row>
    <row r="5318" spans="1:58" x14ac:dyDescent="0.25">
      <c r="A5318" s="14" t="s">
        <v>24980</v>
      </c>
      <c r="B5318" s="14" t="s">
        <v>24981</v>
      </c>
      <c r="C5318" s="14" t="s">
        <v>24982</v>
      </c>
      <c r="D5318" s="14" t="s">
        <v>24983</v>
      </c>
      <c r="E5318" s="14" t="s">
        <v>27</v>
      </c>
      <c r="G5318" s="14" t="s">
        <v>4815</v>
      </c>
      <c r="M5318" s="14" t="s">
        <v>15342</v>
      </c>
      <c r="N5318" s="14" t="s">
        <v>15342</v>
      </c>
      <c r="BF5318" s="2" t="str">
        <f>VLOOKUP(M5318,'[1]mã win'!G:K,5,0)</f>
        <v>N</v>
      </c>
    </row>
    <row r="5319" spans="1:58" x14ac:dyDescent="0.25">
      <c r="A5319" s="14" t="s">
        <v>24984</v>
      </c>
      <c r="B5319" s="14" t="s">
        <v>24985</v>
      </c>
      <c r="C5319" s="14" t="s">
        <v>24986</v>
      </c>
      <c r="D5319" s="14" t="s">
        <v>6630</v>
      </c>
      <c r="E5319" s="14" t="s">
        <v>1152</v>
      </c>
      <c r="G5319" s="14" t="s">
        <v>6977</v>
      </c>
      <c r="M5319" s="14" t="s">
        <v>25</v>
      </c>
      <c r="N5319" s="14" t="s">
        <v>25</v>
      </c>
      <c r="BF5319" s="2" t="str">
        <f>VLOOKUP(M5319,'[1]mã win'!G:K,5,0)</f>
        <v>B</v>
      </c>
    </row>
    <row r="5320" spans="1:58" x14ac:dyDescent="0.25">
      <c r="A5320" s="14" t="s">
        <v>24987</v>
      </c>
      <c r="B5320" s="14" t="s">
        <v>24988</v>
      </c>
      <c r="C5320" s="14" t="s">
        <v>24989</v>
      </c>
      <c r="D5320" s="14" t="s">
        <v>6630</v>
      </c>
      <c r="E5320" s="14" t="s">
        <v>10614</v>
      </c>
      <c r="G5320" s="14" t="s">
        <v>6977</v>
      </c>
      <c r="M5320" s="14" t="s">
        <v>25</v>
      </c>
      <c r="N5320" s="14" t="s">
        <v>25</v>
      </c>
      <c r="BF5320" s="2" t="str">
        <f>VLOOKUP(M5320,'[1]mã win'!G:K,5,0)</f>
        <v>B</v>
      </c>
    </row>
    <row r="5321" spans="1:58" x14ac:dyDescent="0.25">
      <c r="A5321" s="14" t="s">
        <v>24990</v>
      </c>
      <c r="B5321" s="14" t="s">
        <v>24991</v>
      </c>
      <c r="C5321" s="14" t="s">
        <v>24992</v>
      </c>
      <c r="D5321" s="14" t="s">
        <v>27</v>
      </c>
      <c r="E5321" s="14" t="s">
        <v>27</v>
      </c>
      <c r="G5321" s="14" t="s">
        <v>6977</v>
      </c>
      <c r="M5321" s="14" t="s">
        <v>15214</v>
      </c>
      <c r="N5321" s="14" t="s">
        <v>15214</v>
      </c>
      <c r="BF5321" s="2" t="str">
        <f>VLOOKUP(M5321,'[1]mã win'!G:K,5,0)</f>
        <v>B</v>
      </c>
    </row>
    <row r="5322" spans="1:58" x14ac:dyDescent="0.25">
      <c r="A5322" s="14" t="s">
        <v>24993</v>
      </c>
      <c r="B5322" s="14" t="s">
        <v>24994</v>
      </c>
      <c r="C5322" s="14" t="s">
        <v>24995</v>
      </c>
      <c r="D5322" s="14" t="s">
        <v>27</v>
      </c>
      <c r="E5322" s="14" t="s">
        <v>24996</v>
      </c>
      <c r="G5322" s="14" t="s">
        <v>4815</v>
      </c>
      <c r="M5322" s="14" t="s">
        <v>15342</v>
      </c>
      <c r="N5322" s="14" t="s">
        <v>15342</v>
      </c>
      <c r="BF5322" s="2" t="str">
        <f>VLOOKUP(M5322,'[1]mã win'!G:K,5,0)</f>
        <v>N</v>
      </c>
    </row>
    <row r="5323" spans="1:58" x14ac:dyDescent="0.25">
      <c r="A5323" s="14" t="s">
        <v>24997</v>
      </c>
      <c r="B5323" s="14" t="s">
        <v>24998</v>
      </c>
      <c r="C5323" s="14" t="s">
        <v>24999</v>
      </c>
      <c r="D5323" s="14" t="s">
        <v>25000</v>
      </c>
      <c r="E5323" s="14" t="s">
        <v>16991</v>
      </c>
      <c r="G5323" s="14" t="s">
        <v>4815</v>
      </c>
      <c r="M5323" s="14" t="s">
        <v>39</v>
      </c>
      <c r="N5323" s="14" t="s">
        <v>39</v>
      </c>
      <c r="BF5323" s="2" t="str">
        <f>VLOOKUP(M5323,'[1]mã win'!G:K,5,0)</f>
        <v>N</v>
      </c>
    </row>
    <row r="5324" spans="1:58" x14ac:dyDescent="0.25">
      <c r="A5324" s="14" t="s">
        <v>25001</v>
      </c>
      <c r="B5324" s="14" t="s">
        <v>25002</v>
      </c>
      <c r="C5324" s="14" t="s">
        <v>25003</v>
      </c>
      <c r="D5324" s="14" t="s">
        <v>27</v>
      </c>
      <c r="E5324" s="14" t="s">
        <v>27</v>
      </c>
      <c r="G5324" s="14" t="s">
        <v>6977</v>
      </c>
      <c r="M5324" s="14" t="s">
        <v>7630</v>
      </c>
      <c r="N5324" s="14" t="s">
        <v>7630</v>
      </c>
      <c r="BF5324" s="2" t="str">
        <f>VLOOKUP(M5324,'[1]mã win'!G:K,5,0)</f>
        <v>B</v>
      </c>
    </row>
    <row r="5325" spans="1:58" x14ac:dyDescent="0.25">
      <c r="A5325" s="14" t="s">
        <v>25004</v>
      </c>
      <c r="B5325" s="14" t="s">
        <v>25005</v>
      </c>
      <c r="C5325" s="14" t="s">
        <v>25006</v>
      </c>
      <c r="D5325" s="14" t="s">
        <v>25007</v>
      </c>
      <c r="E5325" s="14" t="s">
        <v>27</v>
      </c>
      <c r="G5325" s="14" t="s">
        <v>6977</v>
      </c>
      <c r="M5325" s="14" t="s">
        <v>1329</v>
      </c>
      <c r="N5325" s="14" t="s">
        <v>1329</v>
      </c>
      <c r="BF5325" s="2" t="str">
        <f>VLOOKUP(M5325,'[1]mã win'!G:K,5,0)</f>
        <v>B</v>
      </c>
    </row>
    <row r="5326" spans="1:58" x14ac:dyDescent="0.25">
      <c r="A5326" s="14" t="s">
        <v>25008</v>
      </c>
      <c r="B5326" s="14" t="s">
        <v>25009</v>
      </c>
      <c r="C5326" s="14" t="s">
        <v>25010</v>
      </c>
      <c r="D5326" s="14" t="s">
        <v>25011</v>
      </c>
      <c r="E5326" s="14" t="s">
        <v>27</v>
      </c>
      <c r="G5326" s="14" t="s">
        <v>4815</v>
      </c>
      <c r="M5326" s="14" t="s">
        <v>589</v>
      </c>
      <c r="N5326" s="14" t="s">
        <v>589</v>
      </c>
      <c r="BF5326" s="2" t="str">
        <f>VLOOKUP(M5326,'[1]mã win'!G:K,5,0)</f>
        <v>N</v>
      </c>
    </row>
    <row r="5327" spans="1:58" x14ac:dyDescent="0.25">
      <c r="A5327" s="14" t="s">
        <v>25012</v>
      </c>
      <c r="B5327" s="14" t="s">
        <v>25013</v>
      </c>
      <c r="C5327" s="14" t="s">
        <v>18011</v>
      </c>
      <c r="D5327" s="14" t="s">
        <v>27</v>
      </c>
      <c r="E5327" s="14" t="s">
        <v>10324</v>
      </c>
      <c r="G5327" s="14" t="s">
        <v>6977</v>
      </c>
      <c r="M5327" s="14" t="s">
        <v>25</v>
      </c>
      <c r="N5327" s="14" t="s">
        <v>25</v>
      </c>
      <c r="BF5327" s="2" t="str">
        <f>VLOOKUP(M5327,'[1]mã win'!G:K,5,0)</f>
        <v>B</v>
      </c>
    </row>
    <row r="5328" spans="1:58" x14ac:dyDescent="0.25">
      <c r="A5328" s="14" t="s">
        <v>25014</v>
      </c>
      <c r="B5328" s="14" t="s">
        <v>25015</v>
      </c>
      <c r="C5328" s="14" t="s">
        <v>25016</v>
      </c>
      <c r="D5328" s="14" t="s">
        <v>15914</v>
      </c>
      <c r="E5328" s="14" t="s">
        <v>10048</v>
      </c>
      <c r="G5328" s="14" t="s">
        <v>6977</v>
      </c>
      <c r="M5328" s="14" t="s">
        <v>25</v>
      </c>
      <c r="N5328" s="14" t="s">
        <v>25</v>
      </c>
      <c r="BF5328" s="2" t="str">
        <f>VLOOKUP(M5328,'[1]mã win'!G:K,5,0)</f>
        <v>B</v>
      </c>
    </row>
    <row r="5329" spans="1:58" x14ac:dyDescent="0.25">
      <c r="A5329" s="14" t="s">
        <v>25017</v>
      </c>
      <c r="B5329" s="14" t="s">
        <v>25018</v>
      </c>
      <c r="C5329" s="14" t="s">
        <v>25019</v>
      </c>
      <c r="D5329" s="14" t="s">
        <v>4389</v>
      </c>
      <c r="E5329" s="14" t="s">
        <v>918</v>
      </c>
      <c r="G5329" s="14" t="s">
        <v>6977</v>
      </c>
      <c r="M5329" s="14" t="s">
        <v>25</v>
      </c>
      <c r="N5329" s="14" t="s">
        <v>25</v>
      </c>
      <c r="BF5329" s="2" t="str">
        <f>VLOOKUP(M5329,'[1]mã win'!G:K,5,0)</f>
        <v>B</v>
      </c>
    </row>
    <row r="5330" spans="1:58" x14ac:dyDescent="0.25">
      <c r="A5330" s="14" t="s">
        <v>25020</v>
      </c>
      <c r="B5330" s="14" t="s">
        <v>25021</v>
      </c>
      <c r="C5330" s="14" t="s">
        <v>17172</v>
      </c>
      <c r="D5330" s="14" t="s">
        <v>16858</v>
      </c>
      <c r="E5330" s="14" t="s">
        <v>17333</v>
      </c>
      <c r="G5330" s="14" t="s">
        <v>4815</v>
      </c>
      <c r="M5330" s="14" t="s">
        <v>39</v>
      </c>
      <c r="N5330" s="14" t="s">
        <v>39</v>
      </c>
      <c r="BF5330" s="2" t="str">
        <f>VLOOKUP(M5330,'[1]mã win'!G:K,5,0)</f>
        <v>N</v>
      </c>
    </row>
    <row r="5331" spans="1:58" x14ac:dyDescent="0.25">
      <c r="A5331" s="14" t="s">
        <v>25022</v>
      </c>
      <c r="B5331" s="14" t="s">
        <v>25023</v>
      </c>
      <c r="C5331" s="14" t="s">
        <v>25024</v>
      </c>
      <c r="D5331" s="14" t="s">
        <v>18848</v>
      </c>
      <c r="E5331" s="14" t="s">
        <v>754</v>
      </c>
      <c r="G5331" s="14" t="s">
        <v>4815</v>
      </c>
      <c r="M5331" s="14" t="s">
        <v>39</v>
      </c>
      <c r="N5331" s="14" t="s">
        <v>39</v>
      </c>
      <c r="BF5331" s="2" t="str">
        <f>VLOOKUP(M5331,'[1]mã win'!G:K,5,0)</f>
        <v>N</v>
      </c>
    </row>
    <row r="5332" spans="1:58" x14ac:dyDescent="0.25">
      <c r="A5332" s="14" t="s">
        <v>25025</v>
      </c>
      <c r="B5332" s="14" t="s">
        <v>25026</v>
      </c>
      <c r="C5332" s="14" t="s">
        <v>25027</v>
      </c>
      <c r="D5332" s="14" t="s">
        <v>27</v>
      </c>
      <c r="E5332" s="14" t="s">
        <v>27</v>
      </c>
      <c r="G5332" s="14" t="s">
        <v>6977</v>
      </c>
      <c r="M5332" s="14" t="s">
        <v>25</v>
      </c>
      <c r="N5332" s="14" t="s">
        <v>25</v>
      </c>
      <c r="BF5332" s="2" t="str">
        <f>VLOOKUP(M5332,'[1]mã win'!G:K,5,0)</f>
        <v>B</v>
      </c>
    </row>
    <row r="5333" spans="1:58" x14ac:dyDescent="0.25">
      <c r="A5333" s="14" t="s">
        <v>25028</v>
      </c>
      <c r="B5333" s="14" t="s">
        <v>25029</v>
      </c>
      <c r="C5333" s="14" t="s">
        <v>25030</v>
      </c>
      <c r="D5333" s="14" t="s">
        <v>18848</v>
      </c>
      <c r="E5333" s="14" t="s">
        <v>754</v>
      </c>
      <c r="G5333" s="14" t="s">
        <v>4815</v>
      </c>
      <c r="M5333" s="14" t="s">
        <v>39</v>
      </c>
      <c r="N5333" s="14" t="s">
        <v>39</v>
      </c>
      <c r="BF5333" s="2" t="str">
        <f>VLOOKUP(M5333,'[1]mã win'!G:K,5,0)</f>
        <v>N</v>
      </c>
    </row>
    <row r="5334" spans="1:58" x14ac:dyDescent="0.25">
      <c r="A5334" s="14" t="s">
        <v>25031</v>
      </c>
      <c r="B5334" s="14" t="s">
        <v>25032</v>
      </c>
      <c r="C5334" s="14" t="s">
        <v>25033</v>
      </c>
      <c r="D5334" s="14" t="s">
        <v>27</v>
      </c>
      <c r="E5334" s="14" t="s">
        <v>23878</v>
      </c>
      <c r="G5334" s="14" t="s">
        <v>6977</v>
      </c>
      <c r="M5334" s="14" t="s">
        <v>5685</v>
      </c>
      <c r="N5334" s="14" t="s">
        <v>5685</v>
      </c>
      <c r="BF5334" s="2" t="str">
        <f>VLOOKUP(M5334,'[1]mã win'!G:K,5,0)</f>
        <v>B</v>
      </c>
    </row>
    <row r="5335" spans="1:58" x14ac:dyDescent="0.25">
      <c r="A5335" s="14" t="s">
        <v>25034</v>
      </c>
      <c r="B5335" s="14" t="s">
        <v>25035</v>
      </c>
      <c r="C5335" s="14" t="s">
        <v>25036</v>
      </c>
      <c r="D5335" s="14" t="s">
        <v>24426</v>
      </c>
      <c r="E5335" s="14" t="s">
        <v>27</v>
      </c>
      <c r="G5335" s="14" t="s">
        <v>4815</v>
      </c>
      <c r="M5335" s="14" t="s">
        <v>15342</v>
      </c>
      <c r="N5335" s="14" t="s">
        <v>15342</v>
      </c>
      <c r="BF5335" s="2" t="str">
        <f>VLOOKUP(M5335,'[1]mã win'!G:K,5,0)</f>
        <v>N</v>
      </c>
    </row>
    <row r="5336" spans="1:58" x14ac:dyDescent="0.25">
      <c r="A5336" s="14" t="s">
        <v>25037</v>
      </c>
      <c r="B5336" s="14" t="s">
        <v>25038</v>
      </c>
      <c r="C5336" s="14" t="s">
        <v>25039</v>
      </c>
      <c r="D5336" s="14" t="s">
        <v>20023</v>
      </c>
      <c r="E5336" s="14" t="s">
        <v>13001</v>
      </c>
      <c r="G5336" s="14" t="s">
        <v>4815</v>
      </c>
      <c r="M5336" s="14" t="s">
        <v>39</v>
      </c>
      <c r="N5336" s="14" t="s">
        <v>39</v>
      </c>
      <c r="BF5336" s="2" t="str">
        <f>VLOOKUP(M5336,'[1]mã win'!G:K,5,0)</f>
        <v>N</v>
      </c>
    </row>
    <row r="5337" spans="1:58" x14ac:dyDescent="0.25">
      <c r="A5337" s="14" t="s">
        <v>25040</v>
      </c>
      <c r="B5337" s="14" t="s">
        <v>25041</v>
      </c>
      <c r="C5337" s="14" t="s">
        <v>25042</v>
      </c>
      <c r="D5337" s="14" t="s">
        <v>4</v>
      </c>
      <c r="E5337" s="14" t="s">
        <v>918</v>
      </c>
      <c r="G5337" s="14" t="s">
        <v>6977</v>
      </c>
      <c r="M5337" s="14" t="s">
        <v>25</v>
      </c>
      <c r="N5337" s="14" t="s">
        <v>25</v>
      </c>
      <c r="BF5337" s="2" t="str">
        <f>VLOOKUP(M5337,'[1]mã win'!G:K,5,0)</f>
        <v>B</v>
      </c>
    </row>
    <row r="5338" spans="1:58" x14ac:dyDescent="0.25">
      <c r="A5338" s="14" t="s">
        <v>25043</v>
      </c>
      <c r="B5338" s="14" t="s">
        <v>25044</v>
      </c>
      <c r="C5338" s="14" t="s">
        <v>25045</v>
      </c>
      <c r="D5338" s="14" t="s">
        <v>24194</v>
      </c>
      <c r="E5338" s="14" t="s">
        <v>9620</v>
      </c>
      <c r="G5338" s="14" t="s">
        <v>4815</v>
      </c>
      <c r="M5338" s="14" t="s">
        <v>5496</v>
      </c>
      <c r="N5338" s="14" t="s">
        <v>5496</v>
      </c>
      <c r="BF5338" s="2" t="str">
        <f>VLOOKUP(M5338,'[1]mã win'!G:K,5,0)</f>
        <v>N</v>
      </c>
    </row>
    <row r="5339" spans="1:58" x14ac:dyDescent="0.25">
      <c r="A5339" s="14" t="s">
        <v>25046</v>
      </c>
      <c r="B5339" s="14" t="s">
        <v>25047</v>
      </c>
      <c r="C5339" s="14" t="s">
        <v>17463</v>
      </c>
      <c r="D5339" s="14" t="s">
        <v>27</v>
      </c>
      <c r="E5339" s="14" t="s">
        <v>10324</v>
      </c>
      <c r="G5339" s="14" t="s">
        <v>6977</v>
      </c>
      <c r="M5339" s="14" t="s">
        <v>25</v>
      </c>
      <c r="N5339" s="14" t="s">
        <v>25</v>
      </c>
      <c r="BF5339" s="2" t="str">
        <f>VLOOKUP(M5339,'[1]mã win'!G:K,5,0)</f>
        <v>B</v>
      </c>
    </row>
    <row r="5340" spans="1:58" x14ac:dyDescent="0.25">
      <c r="A5340" s="14" t="s">
        <v>25048</v>
      </c>
      <c r="B5340" s="14" t="s">
        <v>25049</v>
      </c>
      <c r="C5340" s="14" t="s">
        <v>25050</v>
      </c>
      <c r="D5340" s="14" t="s">
        <v>27</v>
      </c>
      <c r="E5340" s="14" t="s">
        <v>25051</v>
      </c>
      <c r="G5340" s="14" t="s">
        <v>6977</v>
      </c>
      <c r="M5340" s="14" t="s">
        <v>871</v>
      </c>
      <c r="N5340" s="14" t="s">
        <v>871</v>
      </c>
      <c r="BF5340" s="2" t="str">
        <f>VLOOKUP(M5340,'[1]mã win'!G:K,5,0)</f>
        <v>B</v>
      </c>
    </row>
    <row r="5341" spans="1:58" x14ac:dyDescent="0.25">
      <c r="A5341" s="14" t="s">
        <v>25052</v>
      </c>
      <c r="B5341" s="14" t="s">
        <v>25053</v>
      </c>
      <c r="C5341" s="14" t="s">
        <v>25054</v>
      </c>
      <c r="D5341" s="14" t="s">
        <v>800</v>
      </c>
      <c r="E5341" s="14" t="s">
        <v>451</v>
      </c>
      <c r="G5341" s="14" t="s">
        <v>4815</v>
      </c>
      <c r="M5341" s="14" t="s">
        <v>39</v>
      </c>
      <c r="N5341" s="14" t="s">
        <v>39</v>
      </c>
      <c r="BF5341" s="2" t="str">
        <f>VLOOKUP(M5341,'[1]mã win'!G:K,5,0)</f>
        <v>N</v>
      </c>
    </row>
    <row r="5342" spans="1:58" x14ac:dyDescent="0.25">
      <c r="A5342" s="14" t="s">
        <v>25055</v>
      </c>
      <c r="B5342" s="14" t="s">
        <v>25056</v>
      </c>
      <c r="C5342" s="14" t="s">
        <v>25057</v>
      </c>
      <c r="D5342" s="14" t="s">
        <v>25058</v>
      </c>
      <c r="E5342" s="14" t="s">
        <v>27</v>
      </c>
      <c r="G5342" s="14" t="s">
        <v>4815</v>
      </c>
      <c r="M5342" s="14" t="s">
        <v>589</v>
      </c>
      <c r="N5342" s="14" t="s">
        <v>589</v>
      </c>
      <c r="BF5342" s="2" t="str">
        <f>VLOOKUP(M5342,'[1]mã win'!G:K,5,0)</f>
        <v>N</v>
      </c>
    </row>
    <row r="5343" spans="1:58" x14ac:dyDescent="0.25">
      <c r="A5343" s="14" t="s">
        <v>25059</v>
      </c>
      <c r="B5343" s="14" t="s">
        <v>25060</v>
      </c>
      <c r="C5343" s="14" t="s">
        <v>25061</v>
      </c>
      <c r="D5343" s="14" t="s">
        <v>27</v>
      </c>
      <c r="E5343" s="14" t="s">
        <v>23851</v>
      </c>
      <c r="G5343" s="14" t="s">
        <v>4815</v>
      </c>
      <c r="M5343" s="14" t="s">
        <v>15342</v>
      </c>
      <c r="N5343" s="14" t="s">
        <v>15342</v>
      </c>
      <c r="BF5343" s="2" t="str">
        <f>VLOOKUP(M5343,'[1]mã win'!G:K,5,0)</f>
        <v>N</v>
      </c>
    </row>
    <row r="5344" spans="1:58" x14ac:dyDescent="0.25">
      <c r="A5344" s="14" t="s">
        <v>25062</v>
      </c>
      <c r="B5344" s="14" t="s">
        <v>25063</v>
      </c>
      <c r="C5344" s="14" t="s">
        <v>25064</v>
      </c>
      <c r="D5344" s="14" t="s">
        <v>16542</v>
      </c>
      <c r="E5344" s="14" t="s">
        <v>27</v>
      </c>
      <c r="G5344" s="14" t="s">
        <v>4815</v>
      </c>
      <c r="M5344" s="14" t="s">
        <v>6726</v>
      </c>
      <c r="N5344" s="14" t="s">
        <v>6726</v>
      </c>
      <c r="BF5344" s="2" t="str">
        <f>VLOOKUP(M5344,'[1]mã win'!G:K,5,0)</f>
        <v>N</v>
      </c>
    </row>
    <row r="5345" spans="1:58" x14ac:dyDescent="0.25">
      <c r="A5345" s="14" t="s">
        <v>25065</v>
      </c>
      <c r="B5345" s="14" t="s">
        <v>25066</v>
      </c>
      <c r="C5345" s="14" t="s">
        <v>25067</v>
      </c>
      <c r="D5345" s="14" t="s">
        <v>27</v>
      </c>
      <c r="E5345" s="14" t="s">
        <v>25</v>
      </c>
      <c r="G5345" s="14" t="s">
        <v>6977</v>
      </c>
      <c r="M5345" s="14" t="s">
        <v>25</v>
      </c>
      <c r="N5345" s="14" t="s">
        <v>25</v>
      </c>
      <c r="BF5345" s="2" t="str">
        <f>VLOOKUP(M5345,'[1]mã win'!G:K,5,0)</f>
        <v>B</v>
      </c>
    </row>
    <row r="5346" spans="1:58" x14ac:dyDescent="0.25">
      <c r="A5346" s="14" t="s">
        <v>25068</v>
      </c>
      <c r="B5346" s="14" t="s">
        <v>25069</v>
      </c>
      <c r="C5346" s="14" t="s">
        <v>25070</v>
      </c>
      <c r="D5346" s="14" t="s">
        <v>25071</v>
      </c>
      <c r="E5346" s="14" t="s">
        <v>27</v>
      </c>
      <c r="G5346" s="14" t="s">
        <v>6977</v>
      </c>
      <c r="M5346" s="14" t="s">
        <v>7924</v>
      </c>
      <c r="N5346" s="14" t="s">
        <v>7924</v>
      </c>
      <c r="BF5346" s="2" t="str">
        <f>VLOOKUP(M5346,'[1]mã win'!G:K,5,0)</f>
        <v>B</v>
      </c>
    </row>
    <row r="5347" spans="1:58" x14ac:dyDescent="0.25">
      <c r="A5347" s="14" t="s">
        <v>25072</v>
      </c>
      <c r="B5347" s="14" t="s">
        <v>25073</v>
      </c>
      <c r="C5347" s="14" t="s">
        <v>25074</v>
      </c>
      <c r="D5347" s="14" t="s">
        <v>8389</v>
      </c>
      <c r="E5347" s="14" t="s">
        <v>451</v>
      </c>
      <c r="G5347" s="14" t="s">
        <v>4815</v>
      </c>
      <c r="M5347" s="14" t="s">
        <v>39</v>
      </c>
      <c r="N5347" s="14" t="s">
        <v>39</v>
      </c>
      <c r="BF5347" s="2" t="str">
        <f>VLOOKUP(M5347,'[1]mã win'!G:K,5,0)</f>
        <v>N</v>
      </c>
    </row>
    <row r="5348" spans="1:58" x14ac:dyDescent="0.25">
      <c r="A5348" s="14" t="s">
        <v>25075</v>
      </c>
      <c r="B5348" s="14" t="s">
        <v>25076</v>
      </c>
      <c r="C5348" s="14" t="s">
        <v>25077</v>
      </c>
      <c r="D5348" s="14" t="s">
        <v>27</v>
      </c>
      <c r="E5348" s="14" t="s">
        <v>25078</v>
      </c>
      <c r="G5348" s="14" t="s">
        <v>6977</v>
      </c>
      <c r="M5348" s="14" t="s">
        <v>15435</v>
      </c>
      <c r="N5348" s="14" t="s">
        <v>15435</v>
      </c>
      <c r="BF5348" s="2" t="str">
        <f>VLOOKUP(M5348,'[1]mã win'!G:K,5,0)</f>
        <v>B</v>
      </c>
    </row>
    <row r="5349" spans="1:58" x14ac:dyDescent="0.25">
      <c r="A5349" s="14" t="s">
        <v>25079</v>
      </c>
      <c r="B5349" s="14" t="s">
        <v>25080</v>
      </c>
      <c r="C5349" s="14" t="s">
        <v>25081</v>
      </c>
      <c r="D5349" s="14" t="s">
        <v>4220</v>
      </c>
      <c r="E5349" s="14" t="s">
        <v>27</v>
      </c>
      <c r="G5349" s="14" t="s">
        <v>6977</v>
      </c>
      <c r="M5349" s="14" t="s">
        <v>854</v>
      </c>
      <c r="N5349" s="14" t="s">
        <v>854</v>
      </c>
      <c r="BF5349" s="2" t="str">
        <f>VLOOKUP(M5349,'[1]mã win'!G:K,5,0)</f>
        <v>B</v>
      </c>
    </row>
    <row r="5350" spans="1:58" x14ac:dyDescent="0.25">
      <c r="A5350" s="14" t="s">
        <v>25082</v>
      </c>
      <c r="B5350" s="14" t="s">
        <v>25083</v>
      </c>
      <c r="C5350" s="14" t="s">
        <v>25084</v>
      </c>
      <c r="D5350" s="14" t="s">
        <v>25085</v>
      </c>
      <c r="E5350" s="14" t="s">
        <v>27</v>
      </c>
      <c r="G5350" s="14" t="s">
        <v>6977</v>
      </c>
      <c r="M5350" s="14" t="s">
        <v>15427</v>
      </c>
      <c r="N5350" s="14" t="s">
        <v>15427</v>
      </c>
      <c r="BF5350" s="2" t="str">
        <f>VLOOKUP(M5350,'[1]mã win'!G:K,5,0)</f>
        <v>B</v>
      </c>
    </row>
    <row r="5351" spans="1:58" x14ac:dyDescent="0.25">
      <c r="A5351" s="14" t="s">
        <v>25086</v>
      </c>
      <c r="B5351" s="14" t="s">
        <v>25087</v>
      </c>
      <c r="C5351" s="14" t="s">
        <v>25088</v>
      </c>
      <c r="D5351" s="14" t="s">
        <v>2701</v>
      </c>
      <c r="E5351" s="14" t="s">
        <v>1152</v>
      </c>
      <c r="G5351" s="14" t="s">
        <v>6977</v>
      </c>
      <c r="M5351" s="14" t="s">
        <v>25</v>
      </c>
      <c r="N5351" s="14" t="s">
        <v>25</v>
      </c>
      <c r="BF5351" s="2" t="str">
        <f>VLOOKUP(M5351,'[1]mã win'!G:K,5,0)</f>
        <v>B</v>
      </c>
    </row>
    <row r="5352" spans="1:58" x14ac:dyDescent="0.25">
      <c r="A5352" s="14" t="s">
        <v>25089</v>
      </c>
      <c r="B5352" s="14" t="s">
        <v>25090</v>
      </c>
      <c r="C5352" s="14" t="s">
        <v>25091</v>
      </c>
      <c r="D5352" s="14" t="s">
        <v>27</v>
      </c>
      <c r="E5352" s="14" t="s">
        <v>23847</v>
      </c>
      <c r="G5352" s="14" t="s">
        <v>6977</v>
      </c>
      <c r="M5352" s="14" t="s">
        <v>5698</v>
      </c>
      <c r="N5352" s="14" t="s">
        <v>5698</v>
      </c>
      <c r="BF5352" s="2" t="str">
        <f>VLOOKUP(M5352,'[1]mã win'!G:K,5,0)</f>
        <v>B</v>
      </c>
    </row>
    <row r="5353" spans="1:58" x14ac:dyDescent="0.25">
      <c r="A5353" s="14" t="s">
        <v>25092</v>
      </c>
      <c r="B5353" s="14" t="s">
        <v>25093</v>
      </c>
      <c r="C5353" s="14" t="s">
        <v>25094</v>
      </c>
      <c r="D5353" s="14" t="s">
        <v>2701</v>
      </c>
      <c r="E5353" s="14" t="s">
        <v>1152</v>
      </c>
      <c r="G5353" s="14" t="s">
        <v>6977</v>
      </c>
      <c r="M5353" s="14" t="s">
        <v>25</v>
      </c>
      <c r="N5353" s="14" t="s">
        <v>25</v>
      </c>
      <c r="BF5353" s="2" t="str">
        <f>VLOOKUP(M5353,'[1]mã win'!G:K,5,0)</f>
        <v>B</v>
      </c>
    </row>
    <row r="5354" spans="1:58" x14ac:dyDescent="0.25">
      <c r="A5354" s="14" t="s">
        <v>25095</v>
      </c>
      <c r="B5354" s="14" t="s">
        <v>25096</v>
      </c>
      <c r="C5354" s="14" t="s">
        <v>25097</v>
      </c>
      <c r="D5354" s="14" t="s">
        <v>25098</v>
      </c>
      <c r="E5354" s="14" t="s">
        <v>27</v>
      </c>
      <c r="G5354" s="14" t="s">
        <v>4815</v>
      </c>
      <c r="M5354" s="14" t="s">
        <v>589</v>
      </c>
      <c r="N5354" s="14" t="s">
        <v>589</v>
      </c>
      <c r="BF5354" s="2" t="str">
        <f>VLOOKUP(M5354,'[1]mã win'!G:K,5,0)</f>
        <v>N</v>
      </c>
    </row>
    <row r="5355" spans="1:58" x14ac:dyDescent="0.25">
      <c r="A5355" s="14" t="s">
        <v>25099</v>
      </c>
      <c r="B5355" s="14" t="s">
        <v>25100</v>
      </c>
      <c r="C5355" s="14" t="s">
        <v>25101</v>
      </c>
      <c r="D5355" s="14" t="s">
        <v>1714</v>
      </c>
      <c r="E5355" s="14" t="s">
        <v>10847</v>
      </c>
      <c r="G5355" s="14" t="s">
        <v>6977</v>
      </c>
      <c r="M5355" s="14" t="s">
        <v>25</v>
      </c>
      <c r="N5355" s="14" t="s">
        <v>25</v>
      </c>
      <c r="BF5355" s="2" t="str">
        <f>VLOOKUP(M5355,'[1]mã win'!G:K,5,0)</f>
        <v>B</v>
      </c>
    </row>
    <row r="5356" spans="1:58" x14ac:dyDescent="0.25">
      <c r="A5356" s="14" t="s">
        <v>25102</v>
      </c>
      <c r="B5356" s="14" t="s">
        <v>25103</v>
      </c>
      <c r="C5356" s="14" t="s">
        <v>25104</v>
      </c>
      <c r="D5356" s="14" t="s">
        <v>27</v>
      </c>
      <c r="E5356" s="14" t="s">
        <v>1173</v>
      </c>
      <c r="G5356" s="14" t="s">
        <v>6977</v>
      </c>
      <c r="M5356" s="14" t="s">
        <v>25</v>
      </c>
      <c r="N5356" s="14" t="s">
        <v>25</v>
      </c>
      <c r="BF5356" s="2" t="str">
        <f>VLOOKUP(M5356,'[1]mã win'!G:K,5,0)</f>
        <v>B</v>
      </c>
    </row>
    <row r="5357" spans="1:58" x14ac:dyDescent="0.25">
      <c r="A5357" s="14" t="s">
        <v>25105</v>
      </c>
      <c r="B5357" s="14" t="s">
        <v>25106</v>
      </c>
      <c r="C5357" s="14" t="s">
        <v>25107</v>
      </c>
      <c r="D5357" s="14" t="s">
        <v>27</v>
      </c>
      <c r="E5357" s="14" t="s">
        <v>25108</v>
      </c>
      <c r="G5357" s="14" t="s">
        <v>6977</v>
      </c>
      <c r="M5357" s="14" t="s">
        <v>15400</v>
      </c>
      <c r="N5357" s="14" t="s">
        <v>15400</v>
      </c>
      <c r="BF5357" s="2" t="str">
        <f>VLOOKUP(M5357,'[1]mã win'!G:K,5,0)</f>
        <v>B</v>
      </c>
    </row>
    <row r="5358" spans="1:58" x14ac:dyDescent="0.25">
      <c r="A5358" s="14" t="s">
        <v>25109</v>
      </c>
      <c r="B5358" s="14" t="s">
        <v>25110</v>
      </c>
      <c r="C5358" s="14" t="s">
        <v>25111</v>
      </c>
      <c r="D5358" s="14" t="s">
        <v>27</v>
      </c>
      <c r="E5358" s="14" t="s">
        <v>25112</v>
      </c>
      <c r="G5358" s="14" t="s">
        <v>4815</v>
      </c>
      <c r="M5358" s="14" t="s">
        <v>5296</v>
      </c>
      <c r="N5358" s="14" t="s">
        <v>5296</v>
      </c>
      <c r="BF5358" s="2" t="str">
        <f>VLOOKUP(M5358,'[1]mã win'!G:K,5,0)</f>
        <v>N</v>
      </c>
    </row>
    <row r="5359" spans="1:58" x14ac:dyDescent="0.25">
      <c r="A5359" s="14" t="s">
        <v>25113</v>
      </c>
      <c r="B5359" s="14" t="s">
        <v>25114</v>
      </c>
      <c r="C5359" s="14" t="s">
        <v>25115</v>
      </c>
      <c r="D5359" s="14" t="s">
        <v>27</v>
      </c>
      <c r="E5359" s="14" t="s">
        <v>25116</v>
      </c>
      <c r="G5359" s="14" t="s">
        <v>6977</v>
      </c>
      <c r="M5359" s="14" t="s">
        <v>5434</v>
      </c>
      <c r="N5359" s="14" t="s">
        <v>5434</v>
      </c>
      <c r="BF5359" s="2" t="str">
        <f>VLOOKUP(M5359,'[1]mã win'!G:K,5,0)</f>
        <v>B</v>
      </c>
    </row>
    <row r="5360" spans="1:58" x14ac:dyDescent="0.25">
      <c r="A5360" s="14" t="s">
        <v>25117</v>
      </c>
      <c r="B5360" s="14" t="s">
        <v>25118</v>
      </c>
      <c r="C5360" s="14" t="s">
        <v>25119</v>
      </c>
      <c r="D5360" s="14" t="s">
        <v>25120</v>
      </c>
      <c r="E5360" s="14" t="s">
        <v>27</v>
      </c>
      <c r="G5360" s="14" t="s">
        <v>6977</v>
      </c>
      <c r="M5360" s="14" t="s">
        <v>5698</v>
      </c>
      <c r="N5360" s="14" t="s">
        <v>5698</v>
      </c>
      <c r="BF5360" s="2" t="str">
        <f>VLOOKUP(M5360,'[1]mã win'!G:K,5,0)</f>
        <v>B</v>
      </c>
    </row>
    <row r="5361" spans="1:58" x14ac:dyDescent="0.25">
      <c r="A5361" s="14" t="s">
        <v>25121</v>
      </c>
      <c r="B5361" s="14" t="s">
        <v>25122</v>
      </c>
      <c r="C5361" s="14" t="s">
        <v>25123</v>
      </c>
      <c r="D5361" s="14" t="s">
        <v>4199</v>
      </c>
      <c r="E5361" s="14" t="s">
        <v>200</v>
      </c>
      <c r="G5361" s="14" t="s">
        <v>4815</v>
      </c>
      <c r="M5361" s="14" t="s">
        <v>39</v>
      </c>
      <c r="N5361" s="14" t="s">
        <v>39</v>
      </c>
      <c r="BF5361" s="2" t="str">
        <f>VLOOKUP(M5361,'[1]mã win'!G:K,5,0)</f>
        <v>N</v>
      </c>
    </row>
    <row r="5362" spans="1:58" x14ac:dyDescent="0.25">
      <c r="A5362" s="14" t="s">
        <v>25124</v>
      </c>
      <c r="B5362" s="14" t="s">
        <v>25125</v>
      </c>
      <c r="C5362" s="14" t="s">
        <v>25126</v>
      </c>
      <c r="D5362" s="14" t="s">
        <v>25127</v>
      </c>
      <c r="E5362" s="14" t="s">
        <v>27</v>
      </c>
      <c r="G5362" s="14" t="s">
        <v>4815</v>
      </c>
      <c r="M5362" s="14" t="s">
        <v>5296</v>
      </c>
      <c r="N5362" s="14" t="s">
        <v>5296</v>
      </c>
      <c r="BF5362" s="2" t="str">
        <f>VLOOKUP(M5362,'[1]mã win'!G:K,5,0)</f>
        <v>N</v>
      </c>
    </row>
    <row r="5363" spans="1:58" x14ac:dyDescent="0.25">
      <c r="A5363" s="14" t="s">
        <v>25128</v>
      </c>
      <c r="B5363" s="14" t="s">
        <v>25129</v>
      </c>
      <c r="C5363" s="14" t="s">
        <v>25130</v>
      </c>
      <c r="D5363" s="14" t="s">
        <v>25131</v>
      </c>
      <c r="E5363" s="14" t="s">
        <v>27</v>
      </c>
      <c r="G5363" s="14" t="s">
        <v>4815</v>
      </c>
      <c r="M5363" s="14" t="s">
        <v>589</v>
      </c>
      <c r="N5363" s="14" t="s">
        <v>589</v>
      </c>
      <c r="BF5363" s="2" t="str">
        <f>VLOOKUP(M5363,'[1]mã win'!G:K,5,0)</f>
        <v>N</v>
      </c>
    </row>
    <row r="5364" spans="1:58" x14ac:dyDescent="0.25">
      <c r="A5364" s="14" t="s">
        <v>25132</v>
      </c>
      <c r="B5364" s="14" t="s">
        <v>25133</v>
      </c>
      <c r="C5364" s="14" t="s">
        <v>25134</v>
      </c>
      <c r="D5364" s="14" t="s">
        <v>27</v>
      </c>
      <c r="E5364" s="14" t="s">
        <v>1173</v>
      </c>
      <c r="G5364" s="14" t="s">
        <v>6977</v>
      </c>
      <c r="M5364" s="14" t="s">
        <v>25</v>
      </c>
      <c r="N5364" s="14" t="s">
        <v>25</v>
      </c>
      <c r="BF5364" s="2" t="str">
        <f>VLOOKUP(M5364,'[1]mã win'!G:K,5,0)</f>
        <v>B</v>
      </c>
    </row>
    <row r="5365" spans="1:58" x14ac:dyDescent="0.25">
      <c r="A5365" s="14" t="s">
        <v>25135</v>
      </c>
      <c r="B5365" s="14" t="s">
        <v>25136</v>
      </c>
      <c r="C5365" s="14" t="s">
        <v>25137</v>
      </c>
      <c r="D5365" s="14" t="s">
        <v>483</v>
      </c>
      <c r="E5365" s="14" t="s">
        <v>27</v>
      </c>
      <c r="G5365" s="14" t="s">
        <v>4815</v>
      </c>
      <c r="M5365" s="14" t="s">
        <v>168</v>
      </c>
      <c r="N5365" s="14" t="s">
        <v>168</v>
      </c>
      <c r="BF5365" s="2" t="str">
        <f>VLOOKUP(M5365,'[1]mã win'!G:K,5,0)</f>
        <v>N</v>
      </c>
    </row>
    <row r="5366" spans="1:58" x14ac:dyDescent="0.25">
      <c r="A5366" s="14" t="s">
        <v>25138</v>
      </c>
      <c r="B5366" s="14" t="s">
        <v>25139</v>
      </c>
      <c r="C5366" s="14" t="s">
        <v>25140</v>
      </c>
      <c r="D5366" s="14" t="s">
        <v>27</v>
      </c>
      <c r="E5366" s="14" t="s">
        <v>25141</v>
      </c>
      <c r="G5366" s="14" t="s">
        <v>6977</v>
      </c>
      <c r="M5366" s="14" t="s">
        <v>1329</v>
      </c>
      <c r="N5366" s="14" t="s">
        <v>1329</v>
      </c>
      <c r="BF5366" s="2" t="str">
        <f>VLOOKUP(M5366,'[1]mã win'!G:K,5,0)</f>
        <v>B</v>
      </c>
    </row>
    <row r="5367" spans="1:58" x14ac:dyDescent="0.25">
      <c r="A5367" s="14" t="s">
        <v>25142</v>
      </c>
      <c r="B5367" s="14" t="s">
        <v>25143</v>
      </c>
      <c r="C5367" s="14" t="s">
        <v>25144</v>
      </c>
      <c r="D5367" s="14" t="s">
        <v>27</v>
      </c>
      <c r="E5367" s="14" t="s">
        <v>24819</v>
      </c>
      <c r="G5367" s="14" t="s">
        <v>6977</v>
      </c>
      <c r="M5367" s="14" t="s">
        <v>5698</v>
      </c>
      <c r="N5367" s="14" t="s">
        <v>5698</v>
      </c>
      <c r="BF5367" s="2" t="str">
        <f>VLOOKUP(M5367,'[1]mã win'!G:K,5,0)</f>
        <v>B</v>
      </c>
    </row>
    <row r="5368" spans="1:58" x14ac:dyDescent="0.25">
      <c r="A5368" s="14" t="s">
        <v>25145</v>
      </c>
      <c r="B5368" s="14" t="s">
        <v>25146</v>
      </c>
      <c r="C5368" s="14" t="s">
        <v>25147</v>
      </c>
      <c r="D5368" s="14" t="s">
        <v>25148</v>
      </c>
      <c r="E5368" s="14" t="s">
        <v>27</v>
      </c>
      <c r="G5368" s="14" t="s">
        <v>6977</v>
      </c>
      <c r="M5368" s="14" t="s">
        <v>1116</v>
      </c>
      <c r="N5368" s="14" t="s">
        <v>1116</v>
      </c>
      <c r="BF5368" s="2" t="str">
        <f>VLOOKUP(M5368,'[1]mã win'!G:K,5,0)</f>
        <v>B</v>
      </c>
    </row>
    <row r="5369" spans="1:58" x14ac:dyDescent="0.25">
      <c r="A5369" s="14" t="s">
        <v>25149</v>
      </c>
      <c r="B5369" s="14" t="s">
        <v>25150</v>
      </c>
      <c r="C5369" s="14" t="s">
        <v>25151</v>
      </c>
      <c r="D5369" s="14" t="s">
        <v>27</v>
      </c>
      <c r="E5369" s="14" t="s">
        <v>9701</v>
      </c>
      <c r="G5369" s="14" t="s">
        <v>6977</v>
      </c>
      <c r="M5369" s="14" t="s">
        <v>25</v>
      </c>
      <c r="N5369" s="14" t="s">
        <v>25</v>
      </c>
      <c r="BF5369" s="2" t="str">
        <f>VLOOKUP(M5369,'[1]mã win'!G:K,5,0)</f>
        <v>B</v>
      </c>
    </row>
    <row r="5370" spans="1:58" x14ac:dyDescent="0.25">
      <c r="A5370" s="14" t="s">
        <v>25152</v>
      </c>
      <c r="B5370" s="14" t="s">
        <v>25153</v>
      </c>
      <c r="C5370" s="14" t="s">
        <v>25154</v>
      </c>
      <c r="D5370" s="14" t="s">
        <v>27</v>
      </c>
      <c r="E5370" s="14" t="s">
        <v>25155</v>
      </c>
      <c r="G5370" s="14" t="s">
        <v>6977</v>
      </c>
      <c r="M5370" s="14" t="s">
        <v>15229</v>
      </c>
      <c r="N5370" s="14" t="s">
        <v>15229</v>
      </c>
      <c r="BF5370" s="2" t="str">
        <f>VLOOKUP(M5370,'[1]mã win'!G:K,5,0)</f>
        <v>B</v>
      </c>
    </row>
    <row r="5371" spans="1:58" x14ac:dyDescent="0.25">
      <c r="A5371" s="14" t="s">
        <v>25156</v>
      </c>
      <c r="B5371" s="14" t="s">
        <v>25157</v>
      </c>
      <c r="C5371" s="14" t="s">
        <v>25158</v>
      </c>
      <c r="D5371" s="14" t="s">
        <v>25159</v>
      </c>
      <c r="E5371" s="14" t="s">
        <v>27</v>
      </c>
      <c r="G5371" s="14" t="s">
        <v>4815</v>
      </c>
      <c r="M5371" s="14" t="s">
        <v>589</v>
      </c>
      <c r="N5371" s="14" t="s">
        <v>589</v>
      </c>
      <c r="BF5371" s="2" t="str">
        <f>VLOOKUP(M5371,'[1]mã win'!G:K,5,0)</f>
        <v>N</v>
      </c>
    </row>
    <row r="5372" spans="1:58" x14ac:dyDescent="0.25">
      <c r="A5372" s="14" t="s">
        <v>25160</v>
      </c>
      <c r="B5372" s="14" t="s">
        <v>25161</v>
      </c>
      <c r="C5372" s="14" t="s">
        <v>25162</v>
      </c>
      <c r="D5372" s="14" t="s">
        <v>25163</v>
      </c>
      <c r="E5372" s="14" t="s">
        <v>27</v>
      </c>
      <c r="G5372" s="14" t="s">
        <v>6977</v>
      </c>
      <c r="M5372" s="14" t="s">
        <v>7849</v>
      </c>
      <c r="N5372" s="14" t="s">
        <v>7849</v>
      </c>
      <c r="BF5372" s="2" t="str">
        <f>VLOOKUP(M5372,'[1]mã win'!G:K,5,0)</f>
        <v>B</v>
      </c>
    </row>
    <row r="5373" spans="1:58" x14ac:dyDescent="0.25">
      <c r="A5373" s="14" t="s">
        <v>25164</v>
      </c>
      <c r="B5373" s="14" t="s">
        <v>25165</v>
      </c>
      <c r="C5373" s="14" t="s">
        <v>17455</v>
      </c>
      <c r="D5373" s="14" t="s">
        <v>27</v>
      </c>
      <c r="E5373" s="14" t="s">
        <v>1173</v>
      </c>
      <c r="G5373" s="14" t="s">
        <v>6977</v>
      </c>
      <c r="M5373" s="14" t="s">
        <v>25</v>
      </c>
      <c r="N5373" s="14" t="s">
        <v>25</v>
      </c>
      <c r="BF5373" s="2" t="str">
        <f>VLOOKUP(M5373,'[1]mã win'!G:K,5,0)</f>
        <v>B</v>
      </c>
    </row>
    <row r="5374" spans="1:58" x14ac:dyDescent="0.25">
      <c r="A5374" s="14" t="s">
        <v>25166</v>
      </c>
      <c r="B5374" s="14" t="s">
        <v>25167</v>
      </c>
      <c r="C5374" s="14" t="s">
        <v>25168</v>
      </c>
      <c r="D5374" s="14" t="s">
        <v>27</v>
      </c>
      <c r="E5374" s="14" t="s">
        <v>27</v>
      </c>
      <c r="G5374" s="14" t="s">
        <v>6977</v>
      </c>
      <c r="M5374" s="14" t="s">
        <v>7849</v>
      </c>
      <c r="N5374" s="14" t="s">
        <v>7849</v>
      </c>
      <c r="BF5374" s="2" t="str">
        <f>VLOOKUP(M5374,'[1]mã win'!G:K,5,0)</f>
        <v>B</v>
      </c>
    </row>
    <row r="5375" spans="1:58" x14ac:dyDescent="0.25">
      <c r="A5375" s="14" t="s">
        <v>25169</v>
      </c>
      <c r="B5375" s="14" t="s">
        <v>25170</v>
      </c>
      <c r="C5375" s="14" t="s">
        <v>25171</v>
      </c>
      <c r="D5375" s="14" t="s">
        <v>12114</v>
      </c>
      <c r="E5375" s="14" t="s">
        <v>11037</v>
      </c>
      <c r="G5375" s="14" t="s">
        <v>4815</v>
      </c>
      <c r="M5375" s="14" t="s">
        <v>5496</v>
      </c>
      <c r="N5375" s="14" t="s">
        <v>5496</v>
      </c>
      <c r="BF5375" s="2" t="str">
        <f>VLOOKUP(M5375,'[1]mã win'!G:K,5,0)</f>
        <v>N</v>
      </c>
    </row>
    <row r="5376" spans="1:58" x14ac:dyDescent="0.25">
      <c r="A5376" s="14" t="s">
        <v>25172</v>
      </c>
      <c r="B5376" s="14" t="s">
        <v>25173</v>
      </c>
      <c r="C5376" s="14" t="s">
        <v>25174</v>
      </c>
      <c r="D5376" s="14" t="s">
        <v>25175</v>
      </c>
      <c r="E5376" s="14" t="s">
        <v>27</v>
      </c>
      <c r="G5376" s="14" t="s">
        <v>6977</v>
      </c>
      <c r="M5376" s="14" t="s">
        <v>7630</v>
      </c>
      <c r="N5376" s="14" t="s">
        <v>7630</v>
      </c>
      <c r="BF5376" s="2" t="str">
        <f>VLOOKUP(M5376,'[1]mã win'!G:K,5,0)</f>
        <v>B</v>
      </c>
    </row>
    <row r="5377" spans="1:58" x14ac:dyDescent="0.25">
      <c r="A5377" s="14" t="s">
        <v>25176</v>
      </c>
      <c r="B5377" s="14" t="s">
        <v>25177</v>
      </c>
      <c r="C5377" s="14" t="s">
        <v>25178</v>
      </c>
      <c r="D5377" s="14" t="s">
        <v>27</v>
      </c>
      <c r="E5377" s="14" t="s">
        <v>2278</v>
      </c>
      <c r="G5377" s="14" t="s">
        <v>6977</v>
      </c>
      <c r="M5377" s="14" t="s">
        <v>25</v>
      </c>
      <c r="N5377" s="14" t="s">
        <v>25</v>
      </c>
      <c r="BF5377" s="2" t="str">
        <f>VLOOKUP(M5377,'[1]mã win'!G:K,5,0)</f>
        <v>B</v>
      </c>
    </row>
    <row r="5378" spans="1:58" x14ac:dyDescent="0.25">
      <c r="A5378" s="14" t="s">
        <v>25179</v>
      </c>
      <c r="B5378" s="14" t="s">
        <v>25180</v>
      </c>
      <c r="C5378" s="14" t="s">
        <v>25181</v>
      </c>
      <c r="D5378" s="14" t="s">
        <v>27</v>
      </c>
      <c r="E5378" s="14" t="s">
        <v>25182</v>
      </c>
      <c r="G5378" s="14" t="s">
        <v>4815</v>
      </c>
      <c r="M5378" s="14" t="s">
        <v>589</v>
      </c>
      <c r="N5378" s="14" t="s">
        <v>589</v>
      </c>
      <c r="BF5378" s="2" t="str">
        <f>VLOOKUP(M5378,'[1]mã win'!G:K,5,0)</f>
        <v>N</v>
      </c>
    </row>
    <row r="5379" spans="1:58" x14ac:dyDescent="0.25">
      <c r="A5379" s="14" t="s">
        <v>25183</v>
      </c>
      <c r="B5379" s="14" t="s">
        <v>25184</v>
      </c>
      <c r="C5379" s="14" t="s">
        <v>25185</v>
      </c>
      <c r="D5379" s="14" t="s">
        <v>27</v>
      </c>
      <c r="E5379" s="14" t="s">
        <v>24996</v>
      </c>
      <c r="G5379" s="14" t="s">
        <v>4815</v>
      </c>
      <c r="M5379" s="14" t="s">
        <v>15342</v>
      </c>
      <c r="N5379" s="14" t="s">
        <v>15342</v>
      </c>
      <c r="BF5379" s="2" t="str">
        <f>VLOOKUP(M5379,'[1]mã win'!G:K,5,0)</f>
        <v>N</v>
      </c>
    </row>
    <row r="5380" spans="1:58" x14ac:dyDescent="0.25">
      <c r="A5380" s="14" t="s">
        <v>25186</v>
      </c>
      <c r="B5380" s="14" t="s">
        <v>25187</v>
      </c>
      <c r="C5380" s="14" t="s">
        <v>25188</v>
      </c>
      <c r="D5380" s="14" t="s">
        <v>27</v>
      </c>
      <c r="E5380" s="14" t="s">
        <v>9753</v>
      </c>
      <c r="G5380" s="14" t="s">
        <v>6977</v>
      </c>
      <c r="M5380" s="14" t="s">
        <v>871</v>
      </c>
      <c r="N5380" s="14" t="s">
        <v>871</v>
      </c>
      <c r="BF5380" s="2" t="str">
        <f>VLOOKUP(M5380,'[1]mã win'!G:K,5,0)</f>
        <v>B</v>
      </c>
    </row>
    <row r="5381" spans="1:58" x14ac:dyDescent="0.25">
      <c r="A5381" s="14" t="s">
        <v>25189</v>
      </c>
      <c r="B5381" s="14" t="s">
        <v>25190</v>
      </c>
      <c r="C5381" s="14" t="s">
        <v>25191</v>
      </c>
      <c r="D5381" s="14" t="s">
        <v>27</v>
      </c>
      <c r="E5381" s="14" t="s">
        <v>1152</v>
      </c>
      <c r="G5381" s="14" t="s">
        <v>6977</v>
      </c>
      <c r="M5381" s="14" t="s">
        <v>25</v>
      </c>
      <c r="N5381" s="14" t="s">
        <v>25</v>
      </c>
      <c r="BF5381" s="2" t="str">
        <f>VLOOKUP(M5381,'[1]mã win'!G:K,5,0)</f>
        <v>B</v>
      </c>
    </row>
    <row r="5382" spans="1:58" x14ac:dyDescent="0.25">
      <c r="A5382" s="14" t="s">
        <v>25192</v>
      </c>
      <c r="B5382" s="14" t="s">
        <v>25193</v>
      </c>
      <c r="C5382" s="14" t="s">
        <v>25194</v>
      </c>
      <c r="D5382" s="14" t="s">
        <v>17092</v>
      </c>
      <c r="E5382" s="14" t="s">
        <v>16383</v>
      </c>
      <c r="G5382" s="14" t="s">
        <v>6977</v>
      </c>
      <c r="M5382" s="14" t="s">
        <v>25</v>
      </c>
      <c r="N5382" s="14" t="s">
        <v>25</v>
      </c>
      <c r="BF5382" s="2" t="str">
        <f>VLOOKUP(M5382,'[1]mã win'!G:K,5,0)</f>
        <v>B</v>
      </c>
    </row>
    <row r="5383" spans="1:58" x14ac:dyDescent="0.25">
      <c r="A5383" s="14" t="s">
        <v>25195</v>
      </c>
      <c r="B5383" s="14" t="s">
        <v>25196</v>
      </c>
      <c r="C5383" s="14" t="s">
        <v>25197</v>
      </c>
      <c r="D5383" s="14" t="s">
        <v>25198</v>
      </c>
      <c r="E5383" s="14" t="s">
        <v>27</v>
      </c>
      <c r="G5383" s="14" t="s">
        <v>4815</v>
      </c>
      <c r="M5383" s="14" t="s">
        <v>6726</v>
      </c>
      <c r="N5383" s="14" t="s">
        <v>6726</v>
      </c>
      <c r="BF5383" s="2" t="str">
        <f>VLOOKUP(M5383,'[1]mã win'!G:K,5,0)</f>
        <v>N</v>
      </c>
    </row>
    <row r="5384" spans="1:58" x14ac:dyDescent="0.25">
      <c r="A5384" s="14" t="s">
        <v>25199</v>
      </c>
      <c r="B5384" s="14" t="s">
        <v>25200</v>
      </c>
      <c r="C5384" s="14" t="s">
        <v>25201</v>
      </c>
      <c r="D5384" s="14" t="s">
        <v>25202</v>
      </c>
      <c r="E5384" s="14" t="s">
        <v>27</v>
      </c>
      <c r="G5384" s="14" t="s">
        <v>6977</v>
      </c>
      <c r="M5384" s="14" t="s">
        <v>5698</v>
      </c>
      <c r="N5384" s="14" t="s">
        <v>5698</v>
      </c>
      <c r="BF5384" s="2" t="str">
        <f>VLOOKUP(M5384,'[1]mã win'!G:K,5,0)</f>
        <v>B</v>
      </c>
    </row>
    <row r="5385" spans="1:58" x14ac:dyDescent="0.25">
      <c r="A5385" s="14" t="s">
        <v>25203</v>
      </c>
      <c r="B5385" s="14" t="s">
        <v>25204</v>
      </c>
      <c r="C5385" s="14" t="s">
        <v>25205</v>
      </c>
      <c r="D5385" s="14" t="s">
        <v>7776</v>
      </c>
      <c r="E5385" s="14" t="s">
        <v>902</v>
      </c>
      <c r="G5385" s="14" t="s">
        <v>6977</v>
      </c>
      <c r="M5385" s="14" t="s">
        <v>25</v>
      </c>
      <c r="N5385" s="14" t="s">
        <v>25</v>
      </c>
      <c r="BF5385" s="2" t="str">
        <f>VLOOKUP(M5385,'[1]mã win'!G:K,5,0)</f>
        <v>B</v>
      </c>
    </row>
    <row r="5386" spans="1:58" x14ac:dyDescent="0.25">
      <c r="A5386" s="14" t="s">
        <v>25206</v>
      </c>
      <c r="B5386" s="14" t="s">
        <v>25207</v>
      </c>
      <c r="C5386" s="14" t="s">
        <v>25208</v>
      </c>
      <c r="D5386" s="14" t="s">
        <v>27</v>
      </c>
      <c r="E5386" s="14" t="s">
        <v>2278</v>
      </c>
      <c r="G5386" s="14" t="s">
        <v>6977</v>
      </c>
      <c r="M5386" s="14" t="s">
        <v>25</v>
      </c>
      <c r="N5386" s="14" t="s">
        <v>25</v>
      </c>
      <c r="BF5386" s="2" t="str">
        <f>VLOOKUP(M5386,'[1]mã win'!G:K,5,0)</f>
        <v>B</v>
      </c>
    </row>
    <row r="5387" spans="1:58" x14ac:dyDescent="0.25">
      <c r="A5387" s="14" t="s">
        <v>25209</v>
      </c>
      <c r="B5387" s="14" t="s">
        <v>25210</v>
      </c>
      <c r="C5387" s="14" t="s">
        <v>25211</v>
      </c>
      <c r="D5387" s="14" t="s">
        <v>27</v>
      </c>
      <c r="E5387" s="14" t="s">
        <v>27</v>
      </c>
      <c r="G5387" s="14" t="s">
        <v>4815</v>
      </c>
      <c r="M5387" s="14" t="s">
        <v>24786</v>
      </c>
      <c r="N5387" s="14" t="s">
        <v>24786</v>
      </c>
      <c r="BF5387" s="2" t="str">
        <f>VLOOKUP(M5387,'[1]mã win'!G:K,5,0)</f>
        <v>N</v>
      </c>
    </row>
    <row r="5388" spans="1:58" x14ac:dyDescent="0.25">
      <c r="A5388" s="14" t="s">
        <v>25212</v>
      </c>
      <c r="B5388" s="14" t="s">
        <v>25213</v>
      </c>
      <c r="C5388" s="14" t="s">
        <v>25214</v>
      </c>
      <c r="D5388" s="14" t="s">
        <v>25215</v>
      </c>
      <c r="E5388" s="14" t="s">
        <v>27</v>
      </c>
      <c r="G5388" s="14" t="s">
        <v>6977</v>
      </c>
      <c r="M5388" s="14" t="s">
        <v>1116</v>
      </c>
      <c r="N5388" s="14" t="s">
        <v>1116</v>
      </c>
      <c r="BF5388" s="2" t="str">
        <f>VLOOKUP(M5388,'[1]mã win'!G:K,5,0)</f>
        <v>B</v>
      </c>
    </row>
    <row r="5389" spans="1:58" x14ac:dyDescent="0.25">
      <c r="A5389" s="14" t="s">
        <v>25216</v>
      </c>
      <c r="B5389" s="14" t="s">
        <v>25217</v>
      </c>
      <c r="C5389" s="14" t="s">
        <v>25218</v>
      </c>
      <c r="D5389" s="14" t="s">
        <v>27</v>
      </c>
      <c r="E5389" s="14" t="s">
        <v>27</v>
      </c>
      <c r="G5389" s="14" t="s">
        <v>4815</v>
      </c>
      <c r="M5389" s="14" t="s">
        <v>15342</v>
      </c>
      <c r="N5389" s="14" t="s">
        <v>15342</v>
      </c>
      <c r="BF5389" s="2" t="str">
        <f>VLOOKUP(M5389,'[1]mã win'!G:K,5,0)</f>
        <v>N</v>
      </c>
    </row>
    <row r="5390" spans="1:58" x14ac:dyDescent="0.25">
      <c r="A5390" s="14" t="s">
        <v>25219</v>
      </c>
      <c r="B5390" s="14" t="s">
        <v>25220</v>
      </c>
      <c r="C5390" s="14" t="s">
        <v>25221</v>
      </c>
      <c r="D5390" s="14" t="s">
        <v>2701</v>
      </c>
      <c r="E5390" s="14" t="s">
        <v>1152</v>
      </c>
      <c r="G5390" s="14" t="s">
        <v>6977</v>
      </c>
      <c r="M5390" s="14" t="s">
        <v>25</v>
      </c>
      <c r="N5390" s="14" t="s">
        <v>25</v>
      </c>
      <c r="BF5390" s="2" t="str">
        <f>VLOOKUP(M5390,'[1]mã win'!G:K,5,0)</f>
        <v>B</v>
      </c>
    </row>
    <row r="5391" spans="1:58" x14ac:dyDescent="0.25">
      <c r="A5391" s="14" t="s">
        <v>25222</v>
      </c>
      <c r="B5391" s="14" t="s">
        <v>25223</v>
      </c>
      <c r="C5391" s="14" t="s">
        <v>25224</v>
      </c>
      <c r="D5391" s="14" t="s">
        <v>27</v>
      </c>
      <c r="E5391" s="14" t="s">
        <v>27</v>
      </c>
      <c r="G5391" s="14" t="s">
        <v>6977</v>
      </c>
      <c r="M5391" s="14" t="s">
        <v>1116</v>
      </c>
      <c r="N5391" s="14" t="s">
        <v>1116</v>
      </c>
      <c r="BF5391" s="2" t="str">
        <f>VLOOKUP(M5391,'[1]mã win'!G:K,5,0)</f>
        <v>B</v>
      </c>
    </row>
    <row r="5392" spans="1:58" x14ac:dyDescent="0.25">
      <c r="A5392" s="14" t="s">
        <v>25225</v>
      </c>
      <c r="B5392" s="14" t="s">
        <v>25226</v>
      </c>
      <c r="C5392" s="14" t="s">
        <v>25227</v>
      </c>
      <c r="D5392" s="14" t="s">
        <v>27</v>
      </c>
      <c r="E5392" s="14" t="s">
        <v>23851</v>
      </c>
      <c r="G5392" s="14" t="s">
        <v>4815</v>
      </c>
      <c r="M5392" s="14" t="s">
        <v>15342</v>
      </c>
      <c r="N5392" s="14" t="s">
        <v>15342</v>
      </c>
      <c r="BF5392" s="2" t="str">
        <f>VLOOKUP(M5392,'[1]mã win'!G:K,5,0)</f>
        <v>N</v>
      </c>
    </row>
    <row r="5393" spans="1:58" x14ac:dyDescent="0.25">
      <c r="A5393" s="14" t="s">
        <v>25228</v>
      </c>
      <c r="B5393" s="14" t="s">
        <v>25229</v>
      </c>
      <c r="C5393" s="14" t="s">
        <v>25230</v>
      </c>
      <c r="D5393" s="14" t="s">
        <v>27</v>
      </c>
      <c r="E5393" s="14" t="s">
        <v>24947</v>
      </c>
      <c r="G5393" s="14" t="s">
        <v>6977</v>
      </c>
      <c r="M5393" s="14" t="s">
        <v>1329</v>
      </c>
      <c r="N5393" s="14" t="s">
        <v>1329</v>
      </c>
      <c r="BF5393" s="2" t="str">
        <f>VLOOKUP(M5393,'[1]mã win'!G:K,5,0)</f>
        <v>B</v>
      </c>
    </row>
    <row r="5394" spans="1:58" x14ac:dyDescent="0.25">
      <c r="A5394" s="14" t="s">
        <v>25231</v>
      </c>
      <c r="B5394" s="14" t="s">
        <v>25232</v>
      </c>
      <c r="C5394" s="14" t="s">
        <v>25233</v>
      </c>
      <c r="D5394" s="14" t="s">
        <v>27</v>
      </c>
      <c r="E5394" s="14" t="s">
        <v>17567</v>
      </c>
      <c r="G5394" s="14" t="s">
        <v>6977</v>
      </c>
      <c r="M5394" s="14" t="s">
        <v>25</v>
      </c>
      <c r="N5394" s="14" t="s">
        <v>25</v>
      </c>
      <c r="BF5394" s="2" t="str">
        <f>VLOOKUP(M5394,'[1]mã win'!G:K,5,0)</f>
        <v>B</v>
      </c>
    </row>
    <row r="5395" spans="1:58" x14ac:dyDescent="0.25">
      <c r="A5395" s="14" t="s">
        <v>25234</v>
      </c>
      <c r="B5395" s="14" t="s">
        <v>25235</v>
      </c>
      <c r="C5395" s="14" t="s">
        <v>25236</v>
      </c>
      <c r="D5395" s="14" t="s">
        <v>24526</v>
      </c>
      <c r="E5395" s="14" t="s">
        <v>27</v>
      </c>
      <c r="G5395" s="14" t="s">
        <v>4815</v>
      </c>
      <c r="M5395" s="14" t="s">
        <v>683</v>
      </c>
      <c r="N5395" s="14" t="s">
        <v>683</v>
      </c>
      <c r="BF5395" s="2" t="str">
        <f>VLOOKUP(M5395,'[1]mã win'!G:K,5,0)</f>
        <v>N</v>
      </c>
    </row>
    <row r="5396" spans="1:58" x14ac:dyDescent="0.25">
      <c r="A5396" s="14" t="s">
        <v>25237</v>
      </c>
      <c r="B5396" s="14" t="s">
        <v>25238</v>
      </c>
      <c r="C5396" s="14" t="s">
        <v>25239</v>
      </c>
      <c r="D5396" s="14" t="s">
        <v>25240</v>
      </c>
      <c r="E5396" s="14" t="s">
        <v>9753</v>
      </c>
      <c r="G5396" s="14" t="s">
        <v>6977</v>
      </c>
      <c r="M5396" s="14" t="s">
        <v>871</v>
      </c>
      <c r="N5396" s="14" t="s">
        <v>871</v>
      </c>
      <c r="BF5396" s="2" t="str">
        <f>VLOOKUP(M5396,'[1]mã win'!G:K,5,0)</f>
        <v>B</v>
      </c>
    </row>
    <row r="5397" spans="1:58" x14ac:dyDescent="0.25">
      <c r="A5397" s="14" t="s">
        <v>25241</v>
      </c>
      <c r="B5397" s="14" t="s">
        <v>25242</v>
      </c>
      <c r="C5397" s="14" t="s">
        <v>25243</v>
      </c>
      <c r="D5397" s="14" t="s">
        <v>10927</v>
      </c>
      <c r="E5397" s="14" t="s">
        <v>918</v>
      </c>
      <c r="G5397" s="14" t="s">
        <v>6977</v>
      </c>
      <c r="M5397" s="14" t="s">
        <v>25</v>
      </c>
      <c r="N5397" s="14" t="s">
        <v>25</v>
      </c>
      <c r="BF5397" s="2" t="str">
        <f>VLOOKUP(M5397,'[1]mã win'!G:K,5,0)</f>
        <v>B</v>
      </c>
    </row>
    <row r="5398" spans="1:58" x14ac:dyDescent="0.25">
      <c r="A5398" s="14" t="s">
        <v>25244</v>
      </c>
      <c r="B5398" s="14" t="s">
        <v>25245</v>
      </c>
      <c r="C5398" s="14" t="s">
        <v>25246</v>
      </c>
      <c r="D5398" s="14" t="s">
        <v>27</v>
      </c>
      <c r="E5398" s="14" t="s">
        <v>257</v>
      </c>
      <c r="G5398" s="14" t="s">
        <v>6977</v>
      </c>
      <c r="M5398" s="14" t="s">
        <v>260</v>
      </c>
      <c r="N5398" s="14" t="s">
        <v>260</v>
      </c>
      <c r="BF5398" s="2" t="str">
        <f>VLOOKUP(M5398,'[1]mã win'!G:K,5,0)</f>
        <v>B</v>
      </c>
    </row>
    <row r="5399" spans="1:58" x14ac:dyDescent="0.25">
      <c r="A5399" s="14" t="s">
        <v>25247</v>
      </c>
      <c r="B5399" s="14" t="s">
        <v>25248</v>
      </c>
      <c r="C5399" s="14" t="s">
        <v>25249</v>
      </c>
      <c r="D5399" s="14" t="s">
        <v>27</v>
      </c>
      <c r="E5399" s="14" t="s">
        <v>27</v>
      </c>
      <c r="G5399" s="14" t="s">
        <v>6977</v>
      </c>
      <c r="M5399" s="14" t="s">
        <v>25</v>
      </c>
      <c r="N5399" s="14" t="s">
        <v>25</v>
      </c>
      <c r="BF5399" s="2" t="str">
        <f>VLOOKUP(M5399,'[1]mã win'!G:K,5,0)</f>
        <v>B</v>
      </c>
    </row>
    <row r="5400" spans="1:58" x14ac:dyDescent="0.25">
      <c r="A5400" s="14" t="s">
        <v>25250</v>
      </c>
      <c r="B5400" s="14" t="s">
        <v>25251</v>
      </c>
      <c r="C5400" s="14" t="s">
        <v>25252</v>
      </c>
      <c r="D5400" s="14" t="s">
        <v>25253</v>
      </c>
      <c r="E5400" s="14" t="s">
        <v>27</v>
      </c>
      <c r="G5400" s="14" t="s">
        <v>6977</v>
      </c>
      <c r="M5400" s="14" t="s">
        <v>5685</v>
      </c>
      <c r="N5400" s="14" t="s">
        <v>5685</v>
      </c>
      <c r="BF5400" s="2" t="str">
        <f>VLOOKUP(M5400,'[1]mã win'!G:K,5,0)</f>
        <v>B</v>
      </c>
    </row>
    <row r="5401" spans="1:58" x14ac:dyDescent="0.25">
      <c r="A5401" s="14" t="s">
        <v>25254</v>
      </c>
      <c r="B5401" s="14" t="s">
        <v>25255</v>
      </c>
      <c r="C5401" s="14" t="s">
        <v>25256</v>
      </c>
      <c r="D5401" s="14" t="s">
        <v>16086</v>
      </c>
      <c r="E5401" s="14" t="s">
        <v>250</v>
      </c>
      <c r="G5401" s="14" t="s">
        <v>6977</v>
      </c>
      <c r="M5401" s="14" t="s">
        <v>25</v>
      </c>
      <c r="N5401" s="14" t="s">
        <v>25</v>
      </c>
      <c r="BF5401" s="2" t="str">
        <f>VLOOKUP(M5401,'[1]mã win'!G:K,5,0)</f>
        <v>B</v>
      </c>
    </row>
    <row r="5402" spans="1:58" x14ac:dyDescent="0.25">
      <c r="A5402" s="14" t="s">
        <v>25257</v>
      </c>
      <c r="B5402" s="14" t="s">
        <v>25258</v>
      </c>
      <c r="C5402" s="14" t="s">
        <v>17403</v>
      </c>
      <c r="D5402" s="14" t="s">
        <v>27</v>
      </c>
      <c r="E5402" s="14" t="s">
        <v>1173</v>
      </c>
      <c r="G5402" s="14" t="s">
        <v>6977</v>
      </c>
      <c r="M5402" s="14" t="s">
        <v>25</v>
      </c>
      <c r="N5402" s="14" t="s">
        <v>25</v>
      </c>
      <c r="BF5402" s="2" t="str">
        <f>VLOOKUP(M5402,'[1]mã win'!G:K,5,0)</f>
        <v>B</v>
      </c>
    </row>
    <row r="5403" spans="1:58" x14ac:dyDescent="0.25">
      <c r="A5403" s="14" t="s">
        <v>25259</v>
      </c>
      <c r="B5403" s="14" t="s">
        <v>25260</v>
      </c>
      <c r="C5403" s="14" t="s">
        <v>25261</v>
      </c>
      <c r="D5403" s="14" t="s">
        <v>25262</v>
      </c>
      <c r="E5403" s="14" t="s">
        <v>27</v>
      </c>
      <c r="G5403" s="14" t="s">
        <v>4815</v>
      </c>
      <c r="M5403" s="14" t="s">
        <v>589</v>
      </c>
      <c r="N5403" s="14" t="s">
        <v>589</v>
      </c>
      <c r="BF5403" s="2" t="str">
        <f>VLOOKUP(M5403,'[1]mã win'!G:K,5,0)</f>
        <v>N</v>
      </c>
    </row>
    <row r="5404" spans="1:58" x14ac:dyDescent="0.25">
      <c r="A5404" s="14" t="s">
        <v>25263</v>
      </c>
      <c r="B5404" s="14" t="s">
        <v>25264</v>
      </c>
      <c r="C5404" s="14" t="s">
        <v>25265</v>
      </c>
      <c r="D5404" s="14" t="s">
        <v>1551</v>
      </c>
      <c r="E5404" s="14" t="s">
        <v>27</v>
      </c>
      <c r="G5404" s="14" t="s">
        <v>4815</v>
      </c>
      <c r="M5404" s="14" t="s">
        <v>528</v>
      </c>
      <c r="N5404" s="14" t="s">
        <v>528</v>
      </c>
      <c r="BF5404" s="2" t="str">
        <f>VLOOKUP(M5404,'[1]mã win'!G:K,5,0)</f>
        <v>N</v>
      </c>
    </row>
    <row r="5405" spans="1:58" x14ac:dyDescent="0.25">
      <c r="A5405" s="14" t="s">
        <v>25266</v>
      </c>
      <c r="B5405" s="14" t="s">
        <v>25267</v>
      </c>
      <c r="C5405" s="14" t="s">
        <v>25268</v>
      </c>
      <c r="D5405" s="14" t="s">
        <v>2721</v>
      </c>
      <c r="E5405" s="14" t="s">
        <v>27</v>
      </c>
      <c r="G5405" s="14" t="s">
        <v>6977</v>
      </c>
      <c r="M5405" s="14" t="s">
        <v>1329</v>
      </c>
      <c r="N5405" s="14" t="s">
        <v>1329</v>
      </c>
      <c r="BF5405" s="2" t="str">
        <f>VLOOKUP(M5405,'[1]mã win'!G:K,5,0)</f>
        <v>B</v>
      </c>
    </row>
    <row r="5406" spans="1:58" x14ac:dyDescent="0.25">
      <c r="A5406" s="14" t="s">
        <v>25269</v>
      </c>
      <c r="B5406" s="14" t="s">
        <v>25270</v>
      </c>
      <c r="C5406" s="14" t="s">
        <v>25271</v>
      </c>
      <c r="D5406" s="14" t="s">
        <v>11035</v>
      </c>
      <c r="E5406" s="14" t="s">
        <v>11037</v>
      </c>
      <c r="G5406" s="14" t="s">
        <v>4815</v>
      </c>
      <c r="M5406" s="14" t="s">
        <v>5496</v>
      </c>
      <c r="N5406" s="14" t="s">
        <v>5496</v>
      </c>
      <c r="BF5406" s="2" t="str">
        <f>VLOOKUP(M5406,'[1]mã win'!G:K,5,0)</f>
        <v>N</v>
      </c>
    </row>
    <row r="5407" spans="1:58" x14ac:dyDescent="0.25">
      <c r="A5407" s="14" t="s">
        <v>25272</v>
      </c>
      <c r="B5407" s="14" t="s">
        <v>25273</v>
      </c>
      <c r="C5407" s="14" t="s">
        <v>25274</v>
      </c>
      <c r="D5407" s="14" t="s">
        <v>27</v>
      </c>
      <c r="E5407" s="14" t="s">
        <v>25275</v>
      </c>
      <c r="G5407" s="14" t="s">
        <v>6977</v>
      </c>
      <c r="M5407" s="14" t="s">
        <v>15229</v>
      </c>
      <c r="N5407" s="14" t="s">
        <v>15229</v>
      </c>
      <c r="BF5407" s="2" t="str">
        <f>VLOOKUP(M5407,'[1]mã win'!G:K,5,0)</f>
        <v>B</v>
      </c>
    </row>
    <row r="5408" spans="1:58" x14ac:dyDescent="0.25">
      <c r="A5408" s="14" t="s">
        <v>25276</v>
      </c>
      <c r="B5408" s="14" t="s">
        <v>25277</v>
      </c>
      <c r="C5408" s="14" t="s">
        <v>25278</v>
      </c>
      <c r="D5408" s="14" t="s">
        <v>20388</v>
      </c>
      <c r="E5408" s="14" t="s">
        <v>1152</v>
      </c>
      <c r="G5408" s="14" t="s">
        <v>6977</v>
      </c>
      <c r="M5408" s="14" t="s">
        <v>25</v>
      </c>
      <c r="N5408" s="14" t="s">
        <v>25</v>
      </c>
      <c r="BF5408" s="2" t="str">
        <f>VLOOKUP(M5408,'[1]mã win'!G:K,5,0)</f>
        <v>B</v>
      </c>
    </row>
    <row r="5409" spans="1:58" x14ac:dyDescent="0.25">
      <c r="A5409" s="14" t="s">
        <v>25279</v>
      </c>
      <c r="B5409" s="14" t="s">
        <v>25280</v>
      </c>
      <c r="C5409" s="14" t="s">
        <v>25281</v>
      </c>
      <c r="D5409" s="14" t="s">
        <v>5140</v>
      </c>
      <c r="E5409" s="14" t="s">
        <v>27</v>
      </c>
      <c r="G5409" s="14" t="s">
        <v>4815</v>
      </c>
      <c r="M5409" s="14" t="s">
        <v>589</v>
      </c>
      <c r="N5409" s="14" t="s">
        <v>589</v>
      </c>
      <c r="BF5409" s="2" t="str">
        <f>VLOOKUP(M5409,'[1]mã win'!G:K,5,0)</f>
        <v>N</v>
      </c>
    </row>
    <row r="5410" spans="1:58" x14ac:dyDescent="0.25">
      <c r="A5410" s="14" t="s">
        <v>25282</v>
      </c>
      <c r="B5410" s="14" t="s">
        <v>25283</v>
      </c>
      <c r="C5410" s="14" t="s">
        <v>25284</v>
      </c>
      <c r="D5410" s="14" t="s">
        <v>27</v>
      </c>
      <c r="E5410" s="14" t="s">
        <v>25285</v>
      </c>
      <c r="G5410" s="14" t="s">
        <v>6977</v>
      </c>
      <c r="M5410" s="14" t="s">
        <v>4875</v>
      </c>
      <c r="N5410" s="14" t="s">
        <v>4875</v>
      </c>
      <c r="BF5410" s="2" t="str">
        <f>VLOOKUP(M5410,'[1]mã win'!G:K,5,0)</f>
        <v>N</v>
      </c>
    </row>
    <row r="5411" spans="1:58" x14ac:dyDescent="0.25">
      <c r="A5411" s="14" t="s">
        <v>25286</v>
      </c>
      <c r="B5411" s="14" t="s">
        <v>25287</v>
      </c>
      <c r="C5411" s="14" t="s">
        <v>25288</v>
      </c>
      <c r="D5411" s="14" t="s">
        <v>27</v>
      </c>
      <c r="E5411" s="14" t="s">
        <v>21056</v>
      </c>
      <c r="G5411" s="14" t="s">
        <v>6977</v>
      </c>
      <c r="M5411" s="14" t="s">
        <v>25</v>
      </c>
      <c r="N5411" s="14" t="s">
        <v>25</v>
      </c>
      <c r="BF5411" s="2" t="str">
        <f>VLOOKUP(M5411,'[1]mã win'!G:K,5,0)</f>
        <v>B</v>
      </c>
    </row>
    <row r="5412" spans="1:58" x14ac:dyDescent="0.25">
      <c r="A5412" s="14" t="s">
        <v>25289</v>
      </c>
      <c r="B5412" s="14" t="s">
        <v>25290</v>
      </c>
      <c r="C5412" s="14" t="s">
        <v>25291</v>
      </c>
      <c r="D5412" s="14" t="s">
        <v>25292</v>
      </c>
      <c r="E5412" s="14" t="s">
        <v>497</v>
      </c>
      <c r="G5412" s="14" t="s">
        <v>6977</v>
      </c>
      <c r="M5412" s="14" t="s">
        <v>25</v>
      </c>
      <c r="N5412" s="14" t="s">
        <v>25</v>
      </c>
      <c r="BF5412" s="2" t="str">
        <f>VLOOKUP(M5412,'[1]mã win'!G:K,5,0)</f>
        <v>B</v>
      </c>
    </row>
    <row r="5413" spans="1:58" x14ac:dyDescent="0.25">
      <c r="A5413" s="14" t="s">
        <v>25293</v>
      </c>
      <c r="B5413" s="14" t="s">
        <v>25294</v>
      </c>
      <c r="C5413" s="14" t="s">
        <v>25295</v>
      </c>
      <c r="D5413" s="14" t="s">
        <v>25296</v>
      </c>
      <c r="E5413" s="14" t="s">
        <v>24522</v>
      </c>
      <c r="G5413" s="14" t="s">
        <v>4815</v>
      </c>
      <c r="M5413" s="14" t="s">
        <v>5496</v>
      </c>
      <c r="N5413" s="14" t="s">
        <v>5496</v>
      </c>
      <c r="BF5413" s="2" t="str">
        <f>VLOOKUP(M5413,'[1]mã win'!G:K,5,0)</f>
        <v>N</v>
      </c>
    </row>
    <row r="5414" spans="1:58" x14ac:dyDescent="0.25">
      <c r="A5414" s="14" t="s">
        <v>25297</v>
      </c>
      <c r="B5414" s="14" t="s">
        <v>25298</v>
      </c>
      <c r="C5414" s="14" t="s">
        <v>25299</v>
      </c>
      <c r="D5414" s="14" t="s">
        <v>27</v>
      </c>
      <c r="E5414" s="14" t="s">
        <v>24572</v>
      </c>
      <c r="G5414" s="14" t="s">
        <v>4815</v>
      </c>
      <c r="M5414" s="14" t="s">
        <v>5496</v>
      </c>
      <c r="N5414" s="14" t="s">
        <v>5496</v>
      </c>
      <c r="BF5414" s="2" t="str">
        <f>VLOOKUP(M5414,'[1]mã win'!G:K,5,0)</f>
        <v>N</v>
      </c>
    </row>
    <row r="5415" spans="1:58" x14ac:dyDescent="0.25">
      <c r="A5415" s="14" t="s">
        <v>25300</v>
      </c>
      <c r="B5415" s="14" t="s">
        <v>25301</v>
      </c>
      <c r="C5415" s="14" t="s">
        <v>25302</v>
      </c>
      <c r="D5415" s="14" t="s">
        <v>24679</v>
      </c>
      <c r="E5415" s="14" t="s">
        <v>11037</v>
      </c>
      <c r="G5415" s="14" t="s">
        <v>4815</v>
      </c>
      <c r="M5415" s="14" t="s">
        <v>5496</v>
      </c>
      <c r="N5415" s="14" t="s">
        <v>5496</v>
      </c>
      <c r="BF5415" s="2" t="str">
        <f>VLOOKUP(M5415,'[1]mã win'!G:K,5,0)</f>
        <v>N</v>
      </c>
    </row>
    <row r="5416" spans="1:58" x14ac:dyDescent="0.25">
      <c r="A5416" s="14" t="s">
        <v>25303</v>
      </c>
      <c r="B5416" s="14" t="s">
        <v>25304</v>
      </c>
      <c r="C5416" s="14" t="s">
        <v>25305</v>
      </c>
      <c r="D5416" s="14" t="s">
        <v>18494</v>
      </c>
      <c r="E5416" s="14" t="s">
        <v>918</v>
      </c>
      <c r="G5416" s="14" t="s">
        <v>6977</v>
      </c>
      <c r="M5416" s="14" t="s">
        <v>25</v>
      </c>
      <c r="N5416" s="14" t="s">
        <v>25</v>
      </c>
      <c r="BF5416" s="2" t="str">
        <f>VLOOKUP(M5416,'[1]mã win'!G:K,5,0)</f>
        <v>B</v>
      </c>
    </row>
    <row r="5417" spans="1:58" x14ac:dyDescent="0.25">
      <c r="A5417" s="14" t="s">
        <v>25306</v>
      </c>
      <c r="B5417" s="14" t="s">
        <v>25307</v>
      </c>
      <c r="C5417" s="14" t="s">
        <v>25308</v>
      </c>
      <c r="D5417" s="14" t="s">
        <v>27</v>
      </c>
      <c r="E5417" s="14" t="s">
        <v>1173</v>
      </c>
      <c r="G5417" s="14" t="s">
        <v>6977</v>
      </c>
      <c r="M5417" s="14" t="s">
        <v>25</v>
      </c>
      <c r="N5417" s="14" t="s">
        <v>25</v>
      </c>
      <c r="BF5417" s="2" t="str">
        <f>VLOOKUP(M5417,'[1]mã win'!G:K,5,0)</f>
        <v>B</v>
      </c>
    </row>
    <row r="5418" spans="1:58" x14ac:dyDescent="0.25">
      <c r="A5418" s="14" t="s">
        <v>25309</v>
      </c>
      <c r="B5418" s="14" t="s">
        <v>25310</v>
      </c>
      <c r="C5418" s="14" t="s">
        <v>25311</v>
      </c>
      <c r="D5418" s="14" t="s">
        <v>25312</v>
      </c>
      <c r="E5418" s="14" t="s">
        <v>27</v>
      </c>
      <c r="G5418" s="14" t="s">
        <v>6977</v>
      </c>
      <c r="M5418" s="14" t="s">
        <v>15190</v>
      </c>
      <c r="N5418" s="14" t="s">
        <v>15190</v>
      </c>
      <c r="BF5418" s="2" t="str">
        <f>VLOOKUP(M5418,'[1]mã win'!G:K,5,0)</f>
        <v>B</v>
      </c>
    </row>
    <row r="5419" spans="1:58" x14ac:dyDescent="0.25">
      <c r="A5419" s="14" t="s">
        <v>25313</v>
      </c>
      <c r="B5419" s="14" t="s">
        <v>25314</v>
      </c>
      <c r="C5419" s="14" t="s">
        <v>25315</v>
      </c>
      <c r="D5419" s="14" t="s">
        <v>25316</v>
      </c>
      <c r="E5419" s="14" t="s">
        <v>27</v>
      </c>
      <c r="G5419" s="14" t="s">
        <v>6977</v>
      </c>
      <c r="M5419" s="14" t="s">
        <v>7849</v>
      </c>
      <c r="N5419" s="14" t="s">
        <v>7849</v>
      </c>
      <c r="BF5419" s="2" t="str">
        <f>VLOOKUP(M5419,'[1]mã win'!G:K,5,0)</f>
        <v>B</v>
      </c>
    </row>
    <row r="5420" spans="1:58" x14ac:dyDescent="0.25">
      <c r="A5420" s="14" t="s">
        <v>25317</v>
      </c>
      <c r="B5420" s="14" t="s">
        <v>25318</v>
      </c>
      <c r="C5420" s="14" t="s">
        <v>25319</v>
      </c>
      <c r="D5420" s="14" t="s">
        <v>27</v>
      </c>
      <c r="E5420" s="14" t="s">
        <v>25320</v>
      </c>
      <c r="G5420" s="14" t="s">
        <v>6977</v>
      </c>
      <c r="M5420" s="14" t="s">
        <v>4875</v>
      </c>
      <c r="N5420" s="14" t="s">
        <v>4875</v>
      </c>
      <c r="BF5420" s="2" t="str">
        <f>VLOOKUP(M5420,'[1]mã win'!G:K,5,0)</f>
        <v>N</v>
      </c>
    </row>
    <row r="5421" spans="1:58" x14ac:dyDescent="0.25">
      <c r="A5421" s="14" t="s">
        <v>25321</v>
      </c>
      <c r="B5421" s="14" t="s">
        <v>25322</v>
      </c>
      <c r="C5421" s="14" t="s">
        <v>23152</v>
      </c>
      <c r="D5421" s="14" t="s">
        <v>27</v>
      </c>
      <c r="E5421" s="14" t="s">
        <v>7614</v>
      </c>
      <c r="G5421" s="14" t="s">
        <v>6977</v>
      </c>
      <c r="M5421" s="14" t="s">
        <v>25</v>
      </c>
      <c r="N5421" s="14" t="s">
        <v>25</v>
      </c>
      <c r="BF5421" s="2" t="str">
        <f>VLOOKUP(M5421,'[1]mã win'!G:K,5,0)</f>
        <v>B</v>
      </c>
    </row>
    <row r="5422" spans="1:58" x14ac:dyDescent="0.25">
      <c r="A5422" s="14" t="s">
        <v>25323</v>
      </c>
      <c r="B5422" s="14" t="s">
        <v>25324</v>
      </c>
      <c r="C5422" s="14" t="s">
        <v>25325</v>
      </c>
      <c r="D5422" s="14" t="s">
        <v>25326</v>
      </c>
      <c r="E5422" s="14" t="s">
        <v>27</v>
      </c>
      <c r="G5422" s="14" t="s">
        <v>6977</v>
      </c>
      <c r="M5422" s="14" t="s">
        <v>1116</v>
      </c>
      <c r="N5422" s="14" t="s">
        <v>1116</v>
      </c>
      <c r="BF5422" s="2" t="str">
        <f>VLOOKUP(M5422,'[1]mã win'!G:K,5,0)</f>
        <v>B</v>
      </c>
    </row>
    <row r="5423" spans="1:58" x14ac:dyDescent="0.25">
      <c r="A5423" s="14" t="s">
        <v>25327</v>
      </c>
      <c r="B5423" s="14" t="s">
        <v>25328</v>
      </c>
      <c r="C5423" s="14" t="s">
        <v>25329</v>
      </c>
      <c r="D5423" s="14" t="s">
        <v>27</v>
      </c>
      <c r="E5423" s="14" t="s">
        <v>25330</v>
      </c>
      <c r="G5423" s="14" t="s">
        <v>6977</v>
      </c>
      <c r="M5423" s="14" t="s">
        <v>5698</v>
      </c>
      <c r="N5423" s="14" t="s">
        <v>5698</v>
      </c>
      <c r="BF5423" s="2" t="str">
        <f>VLOOKUP(M5423,'[1]mã win'!G:K,5,0)</f>
        <v>B</v>
      </c>
    </row>
    <row r="5424" spans="1:58" x14ac:dyDescent="0.25">
      <c r="A5424" s="14" t="s">
        <v>25331</v>
      </c>
      <c r="B5424" s="14" t="s">
        <v>25332</v>
      </c>
      <c r="C5424" s="14" t="s">
        <v>25333</v>
      </c>
      <c r="D5424" s="14" t="s">
        <v>4057</v>
      </c>
      <c r="E5424" s="14" t="s">
        <v>399</v>
      </c>
      <c r="G5424" s="14" t="s">
        <v>4815</v>
      </c>
      <c r="M5424" s="14" t="s">
        <v>39</v>
      </c>
      <c r="N5424" s="14" t="s">
        <v>39</v>
      </c>
      <c r="BF5424" s="2" t="str">
        <f>VLOOKUP(M5424,'[1]mã win'!G:K,5,0)</f>
        <v>N</v>
      </c>
    </row>
    <row r="5425" spans="1:58" x14ac:dyDescent="0.25">
      <c r="A5425" s="14" t="s">
        <v>25334</v>
      </c>
      <c r="B5425" s="14" t="s">
        <v>25335</v>
      </c>
      <c r="C5425" s="14" t="s">
        <v>25336</v>
      </c>
      <c r="D5425" s="14" t="s">
        <v>27</v>
      </c>
      <c r="E5425" s="14" t="s">
        <v>25337</v>
      </c>
      <c r="G5425" s="14" t="s">
        <v>6977</v>
      </c>
      <c r="M5425" s="14" t="s">
        <v>7849</v>
      </c>
      <c r="N5425" s="14" t="s">
        <v>7849</v>
      </c>
      <c r="BF5425" s="2" t="str">
        <f>VLOOKUP(M5425,'[1]mã win'!G:K,5,0)</f>
        <v>B</v>
      </c>
    </row>
    <row r="5426" spans="1:58" x14ac:dyDescent="0.25">
      <c r="A5426" s="14" t="s">
        <v>25338</v>
      </c>
      <c r="B5426" s="14" t="s">
        <v>25339</v>
      </c>
      <c r="C5426" s="14" t="s">
        <v>25340</v>
      </c>
      <c r="D5426" s="14" t="s">
        <v>25341</v>
      </c>
      <c r="E5426" s="14" t="s">
        <v>27</v>
      </c>
      <c r="G5426" s="14" t="s">
        <v>4815</v>
      </c>
      <c r="M5426" s="14" t="s">
        <v>24786</v>
      </c>
      <c r="N5426" s="14" t="s">
        <v>24786</v>
      </c>
      <c r="BF5426" s="2" t="str">
        <f>VLOOKUP(M5426,'[1]mã win'!G:K,5,0)</f>
        <v>N</v>
      </c>
    </row>
    <row r="5427" spans="1:58" x14ac:dyDescent="0.25">
      <c r="A5427" s="14" t="s">
        <v>25342</v>
      </c>
      <c r="B5427" s="14" t="s">
        <v>25343</v>
      </c>
      <c r="C5427" s="14" t="s">
        <v>25344</v>
      </c>
      <c r="D5427" s="14" t="s">
        <v>25345</v>
      </c>
      <c r="E5427" s="14" t="s">
        <v>27</v>
      </c>
      <c r="G5427" s="14" t="s">
        <v>6977</v>
      </c>
      <c r="M5427" s="14" t="s">
        <v>1116</v>
      </c>
      <c r="N5427" s="14" t="s">
        <v>1116</v>
      </c>
      <c r="BF5427" s="2" t="str">
        <f>VLOOKUP(M5427,'[1]mã win'!G:K,5,0)</f>
        <v>B</v>
      </c>
    </row>
    <row r="5428" spans="1:58" x14ac:dyDescent="0.25">
      <c r="A5428" s="14" t="s">
        <v>25346</v>
      </c>
      <c r="B5428" s="14" t="s">
        <v>25347</v>
      </c>
      <c r="C5428" s="14" t="s">
        <v>25348</v>
      </c>
      <c r="D5428" s="14" t="s">
        <v>25349</v>
      </c>
      <c r="E5428" s="14" t="s">
        <v>18325</v>
      </c>
      <c r="G5428" s="14" t="s">
        <v>4815</v>
      </c>
      <c r="M5428" s="14" t="s">
        <v>39</v>
      </c>
      <c r="N5428" s="14" t="s">
        <v>39</v>
      </c>
      <c r="BF5428" s="2" t="str">
        <f>VLOOKUP(M5428,'[1]mã win'!G:K,5,0)</f>
        <v>N</v>
      </c>
    </row>
    <row r="5429" spans="1:58" x14ac:dyDescent="0.25">
      <c r="A5429" s="14" t="s">
        <v>25350</v>
      </c>
      <c r="B5429" s="14" t="s">
        <v>25351</v>
      </c>
      <c r="C5429" s="14" t="s">
        <v>25352</v>
      </c>
      <c r="D5429" s="14" t="s">
        <v>27</v>
      </c>
      <c r="E5429" s="14" t="s">
        <v>23878</v>
      </c>
      <c r="G5429" s="14" t="s">
        <v>6977</v>
      </c>
      <c r="M5429" s="14" t="s">
        <v>5685</v>
      </c>
      <c r="N5429" s="14" t="s">
        <v>5685</v>
      </c>
      <c r="BF5429" s="2" t="str">
        <f>VLOOKUP(M5429,'[1]mã win'!G:K,5,0)</f>
        <v>B</v>
      </c>
    </row>
    <row r="5430" spans="1:58" x14ac:dyDescent="0.25">
      <c r="A5430" s="14" t="s">
        <v>25353</v>
      </c>
      <c r="B5430" s="14" t="s">
        <v>25354</v>
      </c>
      <c r="C5430" s="14" t="s">
        <v>25355</v>
      </c>
      <c r="D5430" s="14" t="s">
        <v>25356</v>
      </c>
      <c r="E5430" s="14" t="s">
        <v>27</v>
      </c>
      <c r="G5430" s="14" t="s">
        <v>4815</v>
      </c>
      <c r="M5430" s="14" t="s">
        <v>24786</v>
      </c>
      <c r="N5430" s="14" t="s">
        <v>24786</v>
      </c>
      <c r="BF5430" s="2" t="str">
        <f>VLOOKUP(M5430,'[1]mã win'!G:K,5,0)</f>
        <v>N</v>
      </c>
    </row>
    <row r="5431" spans="1:58" x14ac:dyDescent="0.25">
      <c r="A5431" s="14" t="s">
        <v>25357</v>
      </c>
      <c r="B5431" s="14" t="s">
        <v>25358</v>
      </c>
      <c r="C5431" s="14" t="s">
        <v>25359</v>
      </c>
      <c r="D5431" s="14" t="s">
        <v>27</v>
      </c>
      <c r="E5431" s="14" t="s">
        <v>17550</v>
      </c>
      <c r="G5431" s="14" t="s">
        <v>6977</v>
      </c>
      <c r="M5431" s="14" t="s">
        <v>25</v>
      </c>
      <c r="N5431" s="14" t="s">
        <v>25</v>
      </c>
      <c r="BF5431" s="2" t="str">
        <f>VLOOKUP(M5431,'[1]mã win'!G:K,5,0)</f>
        <v>B</v>
      </c>
    </row>
    <row r="5432" spans="1:58" x14ac:dyDescent="0.25">
      <c r="A5432" s="14" t="s">
        <v>25360</v>
      </c>
      <c r="B5432" s="14" t="s">
        <v>25361</v>
      </c>
      <c r="C5432" s="14" t="s">
        <v>23294</v>
      </c>
      <c r="D5432" s="14" t="s">
        <v>19862</v>
      </c>
      <c r="E5432" s="14" t="s">
        <v>25362</v>
      </c>
      <c r="G5432" s="14" t="s">
        <v>4815</v>
      </c>
      <c r="M5432" s="14" t="s">
        <v>39</v>
      </c>
      <c r="N5432" s="14" t="s">
        <v>39</v>
      </c>
      <c r="BF5432" s="2" t="str">
        <f>VLOOKUP(M5432,'[1]mã win'!G:K,5,0)</f>
        <v>N</v>
      </c>
    </row>
    <row r="5433" spans="1:58" x14ac:dyDescent="0.25">
      <c r="A5433" s="14" t="s">
        <v>25363</v>
      </c>
      <c r="B5433" s="14" t="s">
        <v>25364</v>
      </c>
      <c r="C5433" s="14" t="s">
        <v>25365</v>
      </c>
      <c r="D5433" s="14" t="s">
        <v>25366</v>
      </c>
      <c r="E5433" s="14" t="s">
        <v>27</v>
      </c>
      <c r="G5433" s="14" t="s">
        <v>4815</v>
      </c>
      <c r="M5433" s="14" t="s">
        <v>24786</v>
      </c>
      <c r="N5433" s="14" t="s">
        <v>24786</v>
      </c>
      <c r="BF5433" s="2" t="str">
        <f>VLOOKUP(M5433,'[1]mã win'!G:K,5,0)</f>
        <v>N</v>
      </c>
    </row>
    <row r="5434" spans="1:58" x14ac:dyDescent="0.25">
      <c r="A5434" s="14" t="s">
        <v>25367</v>
      </c>
      <c r="B5434" s="14" t="s">
        <v>25368</v>
      </c>
      <c r="C5434" s="14" t="s">
        <v>25369</v>
      </c>
      <c r="D5434" s="14" t="s">
        <v>2853</v>
      </c>
      <c r="E5434" s="14" t="s">
        <v>27</v>
      </c>
      <c r="G5434" s="14" t="s">
        <v>6977</v>
      </c>
      <c r="M5434" s="14" t="s">
        <v>1349</v>
      </c>
      <c r="N5434" s="14" t="s">
        <v>1349</v>
      </c>
      <c r="BF5434" s="2" t="str">
        <f>VLOOKUP(M5434,'[1]mã win'!G:K,5,0)</f>
        <v>B</v>
      </c>
    </row>
    <row r="5435" spans="1:58" x14ac:dyDescent="0.25">
      <c r="A5435" s="14" t="s">
        <v>25370</v>
      </c>
      <c r="B5435" s="14" t="s">
        <v>25371</v>
      </c>
      <c r="C5435" s="14" t="s">
        <v>25372</v>
      </c>
      <c r="D5435" s="14" t="s">
        <v>27</v>
      </c>
      <c r="E5435" s="14" t="s">
        <v>10323</v>
      </c>
      <c r="G5435" s="14" t="s">
        <v>6977</v>
      </c>
      <c r="M5435" s="14" t="s">
        <v>25</v>
      </c>
      <c r="N5435" s="14" t="s">
        <v>25</v>
      </c>
      <c r="BF5435" s="2" t="str">
        <f>VLOOKUP(M5435,'[1]mã win'!G:K,5,0)</f>
        <v>B</v>
      </c>
    </row>
    <row r="5436" spans="1:58" x14ac:dyDescent="0.25">
      <c r="A5436" s="14" t="s">
        <v>25373</v>
      </c>
      <c r="B5436" s="14" t="s">
        <v>25374</v>
      </c>
      <c r="C5436" s="14" t="s">
        <v>25375</v>
      </c>
      <c r="D5436" s="14" t="s">
        <v>2641</v>
      </c>
      <c r="E5436" s="14" t="s">
        <v>27</v>
      </c>
      <c r="G5436" s="14" t="s">
        <v>6977</v>
      </c>
      <c r="M5436" s="14" t="s">
        <v>15221</v>
      </c>
      <c r="N5436" s="14" t="s">
        <v>15221</v>
      </c>
      <c r="BF5436" s="2" t="str">
        <f>VLOOKUP(M5436,'[1]mã win'!G:K,5,0)</f>
        <v>B</v>
      </c>
    </row>
    <row r="5437" spans="1:58" x14ac:dyDescent="0.25">
      <c r="A5437" s="14" t="s">
        <v>25376</v>
      </c>
      <c r="B5437" s="14" t="s">
        <v>25377</v>
      </c>
      <c r="C5437" s="14" t="s">
        <v>25378</v>
      </c>
      <c r="D5437" s="14" t="s">
        <v>25262</v>
      </c>
      <c r="E5437" s="14" t="s">
        <v>27</v>
      </c>
      <c r="G5437" s="14" t="s">
        <v>4815</v>
      </c>
      <c r="M5437" s="14" t="s">
        <v>589</v>
      </c>
      <c r="N5437" s="14" t="s">
        <v>589</v>
      </c>
      <c r="BF5437" s="2" t="str">
        <f>VLOOKUP(M5437,'[1]mã win'!G:K,5,0)</f>
        <v>N</v>
      </c>
    </row>
    <row r="5438" spans="1:58" x14ac:dyDescent="0.25">
      <c r="A5438" s="14" t="s">
        <v>25379</v>
      </c>
      <c r="B5438" s="14" t="s">
        <v>25380</v>
      </c>
      <c r="C5438" s="14" t="s">
        <v>25381</v>
      </c>
      <c r="D5438" s="14" t="s">
        <v>27</v>
      </c>
      <c r="E5438" s="14" t="s">
        <v>967</v>
      </c>
      <c r="G5438" s="14" t="s">
        <v>6977</v>
      </c>
      <c r="M5438" s="14" t="s">
        <v>25</v>
      </c>
      <c r="N5438" s="14" t="s">
        <v>25</v>
      </c>
      <c r="BF5438" s="2" t="str">
        <f>VLOOKUP(M5438,'[1]mã win'!G:K,5,0)</f>
        <v>B</v>
      </c>
    </row>
    <row r="5439" spans="1:58" x14ac:dyDescent="0.25">
      <c r="A5439" s="14" t="s">
        <v>25382</v>
      </c>
      <c r="B5439" s="14" t="s">
        <v>25383</v>
      </c>
      <c r="C5439" s="14" t="s">
        <v>25384</v>
      </c>
      <c r="D5439" s="14" t="s">
        <v>27</v>
      </c>
      <c r="E5439" s="14" t="s">
        <v>945</v>
      </c>
      <c r="G5439" s="14" t="s">
        <v>6977</v>
      </c>
      <c r="M5439" s="14" t="s">
        <v>25</v>
      </c>
      <c r="N5439" s="14" t="s">
        <v>25</v>
      </c>
      <c r="BF5439" s="2" t="str">
        <f>VLOOKUP(M5439,'[1]mã win'!G:K,5,0)</f>
        <v>B</v>
      </c>
    </row>
    <row r="5440" spans="1:58" x14ac:dyDescent="0.25">
      <c r="A5440" s="14" t="s">
        <v>25385</v>
      </c>
      <c r="B5440" s="14" t="s">
        <v>25386</v>
      </c>
      <c r="C5440" s="14" t="s">
        <v>25387</v>
      </c>
      <c r="D5440" s="14" t="s">
        <v>25388</v>
      </c>
      <c r="E5440" s="14" t="s">
        <v>27</v>
      </c>
      <c r="G5440" s="14" t="s">
        <v>6977</v>
      </c>
      <c r="M5440" s="14" t="s">
        <v>1349</v>
      </c>
      <c r="N5440" s="14" t="s">
        <v>1349</v>
      </c>
      <c r="BF5440" s="2" t="str">
        <f>VLOOKUP(M5440,'[1]mã win'!G:K,5,0)</f>
        <v>B</v>
      </c>
    </row>
    <row r="5441" spans="1:58" x14ac:dyDescent="0.25">
      <c r="A5441" s="14" t="s">
        <v>25389</v>
      </c>
      <c r="B5441" s="14" t="s">
        <v>25390</v>
      </c>
      <c r="C5441" s="14" t="s">
        <v>25391</v>
      </c>
      <c r="D5441" s="14" t="s">
        <v>24126</v>
      </c>
      <c r="E5441" s="14" t="s">
        <v>27</v>
      </c>
      <c r="G5441" s="14" t="s">
        <v>6977</v>
      </c>
      <c r="M5441" s="14" t="s">
        <v>854</v>
      </c>
      <c r="N5441" s="14" t="s">
        <v>854</v>
      </c>
      <c r="BF5441" s="2" t="str">
        <f>VLOOKUP(M5441,'[1]mã win'!G:K,5,0)</f>
        <v>B</v>
      </c>
    </row>
    <row r="5442" spans="1:58" x14ac:dyDescent="0.25">
      <c r="A5442" s="14" t="s">
        <v>25392</v>
      </c>
      <c r="B5442" s="14" t="s">
        <v>25393</v>
      </c>
      <c r="C5442" s="14" t="s">
        <v>25394</v>
      </c>
      <c r="D5442" s="14" t="s">
        <v>27</v>
      </c>
      <c r="E5442" s="14" t="s">
        <v>6724</v>
      </c>
      <c r="G5442" s="14" t="s">
        <v>4815</v>
      </c>
      <c r="M5442" s="14" t="s">
        <v>5296</v>
      </c>
      <c r="N5442" s="14" t="s">
        <v>5296</v>
      </c>
      <c r="BF5442" s="2" t="str">
        <f>VLOOKUP(M5442,'[1]mã win'!G:K,5,0)</f>
        <v>N</v>
      </c>
    </row>
    <row r="5443" spans="1:58" x14ac:dyDescent="0.25">
      <c r="A5443" s="14" t="s">
        <v>25395</v>
      </c>
      <c r="B5443" s="14" t="s">
        <v>25396</v>
      </c>
      <c r="C5443" s="14" t="s">
        <v>25397</v>
      </c>
      <c r="D5443" s="14" t="s">
        <v>1714</v>
      </c>
      <c r="E5443" s="14" t="s">
        <v>967</v>
      </c>
      <c r="G5443" s="14" t="s">
        <v>6977</v>
      </c>
      <c r="M5443" s="14" t="s">
        <v>25</v>
      </c>
      <c r="N5443" s="14" t="s">
        <v>25</v>
      </c>
      <c r="BF5443" s="2" t="str">
        <f>VLOOKUP(M5443,'[1]mã win'!G:K,5,0)</f>
        <v>B</v>
      </c>
    </row>
    <row r="5444" spans="1:58" x14ac:dyDescent="0.25">
      <c r="A5444" s="14" t="s">
        <v>25398</v>
      </c>
      <c r="B5444" s="14" t="s">
        <v>25399</v>
      </c>
      <c r="C5444" s="14" t="s">
        <v>25400</v>
      </c>
      <c r="D5444" s="14" t="s">
        <v>25401</v>
      </c>
      <c r="E5444" s="14" t="s">
        <v>16383</v>
      </c>
      <c r="G5444" s="14" t="s">
        <v>6977</v>
      </c>
      <c r="M5444" s="14" t="s">
        <v>25</v>
      </c>
      <c r="N5444" s="14" t="s">
        <v>25</v>
      </c>
      <c r="BF5444" s="2" t="str">
        <f>VLOOKUP(M5444,'[1]mã win'!G:K,5,0)</f>
        <v>B</v>
      </c>
    </row>
    <row r="5445" spans="1:58" x14ac:dyDescent="0.25">
      <c r="A5445" s="14" t="s">
        <v>25402</v>
      </c>
      <c r="B5445" s="14" t="s">
        <v>25403</v>
      </c>
      <c r="C5445" s="14" t="s">
        <v>25404</v>
      </c>
      <c r="D5445" s="14" t="s">
        <v>23774</v>
      </c>
      <c r="E5445" s="14" t="s">
        <v>27</v>
      </c>
      <c r="G5445" s="14" t="s">
        <v>6977</v>
      </c>
      <c r="M5445" s="14" t="s">
        <v>1116</v>
      </c>
      <c r="N5445" s="14" t="s">
        <v>1116</v>
      </c>
      <c r="BF5445" s="2" t="str">
        <f>VLOOKUP(M5445,'[1]mã win'!G:K,5,0)</f>
        <v>B</v>
      </c>
    </row>
    <row r="5446" spans="1:58" x14ac:dyDescent="0.25">
      <c r="A5446" s="14" t="s">
        <v>25405</v>
      </c>
      <c r="B5446" s="14" t="s">
        <v>25406</v>
      </c>
      <c r="C5446" s="14" t="s">
        <v>25407</v>
      </c>
      <c r="D5446" s="14" t="s">
        <v>24871</v>
      </c>
      <c r="E5446" s="14" t="s">
        <v>27</v>
      </c>
      <c r="G5446" s="14" t="s">
        <v>4815</v>
      </c>
      <c r="M5446" s="14" t="s">
        <v>5296</v>
      </c>
      <c r="N5446" s="14" t="s">
        <v>5296</v>
      </c>
      <c r="BF5446" s="2" t="str">
        <f>VLOOKUP(M5446,'[1]mã win'!G:K,5,0)</f>
        <v>N</v>
      </c>
    </row>
    <row r="5447" spans="1:58" x14ac:dyDescent="0.25">
      <c r="A5447" s="14" t="s">
        <v>25408</v>
      </c>
      <c r="B5447" s="14" t="s">
        <v>25409</v>
      </c>
      <c r="C5447" s="14" t="s">
        <v>23134</v>
      </c>
      <c r="D5447" s="14" t="s">
        <v>16969</v>
      </c>
      <c r="E5447" s="14" t="s">
        <v>17333</v>
      </c>
      <c r="G5447" s="14" t="s">
        <v>4815</v>
      </c>
      <c r="M5447" s="14" t="s">
        <v>39</v>
      </c>
      <c r="N5447" s="14" t="s">
        <v>39</v>
      </c>
      <c r="BF5447" s="2" t="str">
        <f>VLOOKUP(M5447,'[1]mã win'!G:K,5,0)</f>
        <v>N</v>
      </c>
    </row>
    <row r="5448" spans="1:58" x14ac:dyDescent="0.25">
      <c r="A5448" s="14" t="s">
        <v>25410</v>
      </c>
      <c r="B5448" s="14" t="s">
        <v>25411</v>
      </c>
      <c r="C5448" s="14" t="s">
        <v>25412</v>
      </c>
      <c r="D5448" s="14" t="s">
        <v>25413</v>
      </c>
      <c r="E5448" s="14" t="s">
        <v>27</v>
      </c>
      <c r="G5448" s="14" t="s">
        <v>6977</v>
      </c>
      <c r="M5448" s="14" t="s">
        <v>1116</v>
      </c>
      <c r="N5448" s="14" t="s">
        <v>1116</v>
      </c>
      <c r="BF5448" s="2" t="str">
        <f>VLOOKUP(M5448,'[1]mã win'!G:K,5,0)</f>
        <v>B</v>
      </c>
    </row>
    <row r="5449" spans="1:58" x14ac:dyDescent="0.25">
      <c r="A5449" s="14" t="s">
        <v>25414</v>
      </c>
      <c r="B5449" s="14" t="s">
        <v>25415</v>
      </c>
      <c r="C5449" s="14" t="s">
        <v>25416</v>
      </c>
      <c r="D5449" s="14" t="s">
        <v>8299</v>
      </c>
      <c r="E5449" s="14" t="s">
        <v>27</v>
      </c>
      <c r="G5449" s="14" t="s">
        <v>4815</v>
      </c>
      <c r="M5449" s="14" t="s">
        <v>589</v>
      </c>
      <c r="N5449" s="14" t="s">
        <v>589</v>
      </c>
      <c r="BF5449" s="2" t="str">
        <f>VLOOKUP(M5449,'[1]mã win'!G:K,5,0)</f>
        <v>N</v>
      </c>
    </row>
    <row r="5450" spans="1:58" x14ac:dyDescent="0.25">
      <c r="A5450" s="14" t="s">
        <v>25417</v>
      </c>
      <c r="B5450" s="14" t="s">
        <v>25418</v>
      </c>
      <c r="C5450" s="14" t="s">
        <v>25419</v>
      </c>
      <c r="D5450" s="14" t="s">
        <v>4404</v>
      </c>
      <c r="E5450" s="14" t="s">
        <v>27</v>
      </c>
      <c r="G5450" s="14" t="s">
        <v>6977</v>
      </c>
      <c r="M5450" s="14" t="s">
        <v>854</v>
      </c>
      <c r="N5450" s="14" t="s">
        <v>854</v>
      </c>
      <c r="BF5450" s="2" t="str">
        <f>VLOOKUP(M5450,'[1]mã win'!G:K,5,0)</f>
        <v>B</v>
      </c>
    </row>
    <row r="5451" spans="1:58" x14ac:dyDescent="0.25">
      <c r="A5451" s="14" t="s">
        <v>25420</v>
      </c>
      <c r="B5451" s="14" t="s">
        <v>25421</v>
      </c>
      <c r="C5451" s="14" t="s">
        <v>25422</v>
      </c>
      <c r="D5451" s="14" t="s">
        <v>27</v>
      </c>
      <c r="E5451" s="14" t="s">
        <v>25051</v>
      </c>
      <c r="G5451" s="14" t="s">
        <v>6977</v>
      </c>
      <c r="M5451" s="14" t="s">
        <v>871</v>
      </c>
      <c r="N5451" s="14" t="s">
        <v>871</v>
      </c>
      <c r="BF5451" s="2" t="str">
        <f>VLOOKUP(M5451,'[1]mã win'!G:K,5,0)</f>
        <v>B</v>
      </c>
    </row>
    <row r="5452" spans="1:58" x14ac:dyDescent="0.25">
      <c r="A5452" s="14" t="s">
        <v>25423</v>
      </c>
      <c r="B5452" s="14" t="s">
        <v>25424</v>
      </c>
      <c r="C5452" s="14" t="s">
        <v>25425</v>
      </c>
      <c r="D5452" s="14" t="s">
        <v>24130</v>
      </c>
      <c r="E5452" s="14" t="s">
        <v>27</v>
      </c>
      <c r="G5452" s="14" t="s">
        <v>4815</v>
      </c>
      <c r="M5452" s="14" t="s">
        <v>589</v>
      </c>
      <c r="N5452" s="14" t="s">
        <v>589</v>
      </c>
      <c r="BF5452" s="2" t="str">
        <f>VLOOKUP(M5452,'[1]mã win'!G:K,5,0)</f>
        <v>N</v>
      </c>
    </row>
    <row r="5453" spans="1:58" x14ac:dyDescent="0.25">
      <c r="A5453" s="14" t="s">
        <v>25426</v>
      </c>
      <c r="B5453" s="14" t="s">
        <v>25427</v>
      </c>
      <c r="C5453" s="14" t="s">
        <v>25428</v>
      </c>
      <c r="D5453" s="14" t="s">
        <v>27</v>
      </c>
      <c r="E5453" s="14" t="s">
        <v>27</v>
      </c>
      <c r="G5453" s="14" t="s">
        <v>4815</v>
      </c>
      <c r="M5453" s="14" t="s">
        <v>683</v>
      </c>
      <c r="N5453" s="14" t="s">
        <v>683</v>
      </c>
      <c r="BF5453" s="2" t="str">
        <f>VLOOKUP(M5453,'[1]mã win'!G:K,5,0)</f>
        <v>N</v>
      </c>
    </row>
    <row r="5454" spans="1:58" x14ac:dyDescent="0.25">
      <c r="A5454" s="14" t="s">
        <v>25429</v>
      </c>
      <c r="B5454" s="14" t="s">
        <v>25430</v>
      </c>
      <c r="C5454" s="14" t="s">
        <v>17279</v>
      </c>
      <c r="D5454" s="14" t="s">
        <v>1735</v>
      </c>
      <c r="E5454" s="14" t="s">
        <v>945</v>
      </c>
      <c r="G5454" s="14" t="s">
        <v>6977</v>
      </c>
      <c r="M5454" s="14" t="s">
        <v>25</v>
      </c>
      <c r="N5454" s="14" t="s">
        <v>25</v>
      </c>
      <c r="BF5454" s="2" t="str">
        <f>VLOOKUP(M5454,'[1]mã win'!G:K,5,0)</f>
        <v>B</v>
      </c>
    </row>
    <row r="5455" spans="1:58" x14ac:dyDescent="0.25">
      <c r="A5455" s="14" t="s">
        <v>25431</v>
      </c>
      <c r="B5455" s="14" t="s">
        <v>25432</v>
      </c>
      <c r="C5455" s="14" t="s">
        <v>25433</v>
      </c>
      <c r="D5455" s="14" t="s">
        <v>25434</v>
      </c>
      <c r="E5455" s="14" t="s">
        <v>27</v>
      </c>
      <c r="G5455" s="14" t="s">
        <v>6977</v>
      </c>
      <c r="M5455" s="14" t="s">
        <v>1116</v>
      </c>
      <c r="N5455" s="14" t="s">
        <v>1116</v>
      </c>
      <c r="BF5455" s="2" t="str">
        <f>VLOOKUP(M5455,'[1]mã win'!G:K,5,0)</f>
        <v>B</v>
      </c>
    </row>
    <row r="5456" spans="1:58" x14ac:dyDescent="0.25">
      <c r="A5456" s="14" t="s">
        <v>25435</v>
      </c>
      <c r="B5456" s="14" t="s">
        <v>25436</v>
      </c>
      <c r="C5456" s="14" t="s">
        <v>25437</v>
      </c>
      <c r="D5456" s="14" t="s">
        <v>24075</v>
      </c>
      <c r="E5456" s="14" t="s">
        <v>27</v>
      </c>
      <c r="G5456" s="14" t="s">
        <v>4815</v>
      </c>
      <c r="M5456" s="14" t="s">
        <v>589</v>
      </c>
      <c r="N5456" s="14" t="s">
        <v>589</v>
      </c>
      <c r="BF5456" s="2" t="str">
        <f>VLOOKUP(M5456,'[1]mã win'!G:K,5,0)</f>
        <v>N</v>
      </c>
    </row>
    <row r="5457" spans="1:58" x14ac:dyDescent="0.25">
      <c r="A5457" s="14" t="s">
        <v>25438</v>
      </c>
      <c r="B5457" s="14" t="s">
        <v>25439</v>
      </c>
      <c r="C5457" s="14" t="s">
        <v>25440</v>
      </c>
      <c r="D5457" s="14" t="s">
        <v>27</v>
      </c>
      <c r="E5457" s="14" t="s">
        <v>27</v>
      </c>
      <c r="G5457" s="14" t="s">
        <v>6977</v>
      </c>
      <c r="M5457" s="14" t="s">
        <v>5698</v>
      </c>
      <c r="N5457" s="14" t="s">
        <v>5698</v>
      </c>
      <c r="BF5457" s="2" t="str">
        <f>VLOOKUP(M5457,'[1]mã win'!G:K,5,0)</f>
        <v>B</v>
      </c>
    </row>
    <row r="5458" spans="1:58" x14ac:dyDescent="0.25">
      <c r="A5458" s="14" t="s">
        <v>25441</v>
      </c>
      <c r="B5458" s="14" t="s">
        <v>25442</v>
      </c>
      <c r="C5458" s="14" t="s">
        <v>25443</v>
      </c>
      <c r="D5458" s="14" t="s">
        <v>27</v>
      </c>
      <c r="E5458" s="14" t="s">
        <v>7614</v>
      </c>
      <c r="G5458" s="14" t="s">
        <v>6977</v>
      </c>
      <c r="M5458" s="14" t="s">
        <v>25</v>
      </c>
      <c r="N5458" s="14" t="s">
        <v>25</v>
      </c>
      <c r="BF5458" s="2" t="str">
        <f>VLOOKUP(M5458,'[1]mã win'!G:K,5,0)</f>
        <v>B</v>
      </c>
    </row>
    <row r="5459" spans="1:58" x14ac:dyDescent="0.25">
      <c r="A5459" s="14" t="s">
        <v>25444</v>
      </c>
      <c r="B5459" s="14" t="s">
        <v>25445</v>
      </c>
      <c r="C5459" s="14" t="s">
        <v>25446</v>
      </c>
      <c r="D5459" s="14" t="s">
        <v>27</v>
      </c>
      <c r="E5459" s="14" t="s">
        <v>1078</v>
      </c>
      <c r="G5459" s="14" t="s">
        <v>6977</v>
      </c>
      <c r="M5459" s="14" t="s">
        <v>25</v>
      </c>
      <c r="N5459" s="14" t="s">
        <v>25</v>
      </c>
      <c r="BF5459" s="2" t="str">
        <f>VLOOKUP(M5459,'[1]mã win'!G:K,5,0)</f>
        <v>B</v>
      </c>
    </row>
    <row r="5460" spans="1:58" x14ac:dyDescent="0.25">
      <c r="A5460" s="14" t="s">
        <v>25447</v>
      </c>
      <c r="B5460" s="14" t="s">
        <v>25448</v>
      </c>
      <c r="C5460" s="14" t="s">
        <v>25449</v>
      </c>
      <c r="D5460" s="14" t="s">
        <v>24665</v>
      </c>
      <c r="E5460" s="14" t="s">
        <v>27</v>
      </c>
      <c r="G5460" s="14" t="s">
        <v>4815</v>
      </c>
      <c r="M5460" s="14" t="s">
        <v>589</v>
      </c>
      <c r="N5460" s="14" t="s">
        <v>589</v>
      </c>
      <c r="BF5460" s="2" t="str">
        <f>VLOOKUP(M5460,'[1]mã win'!G:K,5,0)</f>
        <v>N</v>
      </c>
    </row>
    <row r="5461" spans="1:58" x14ac:dyDescent="0.25">
      <c r="A5461" s="14" t="s">
        <v>25450</v>
      </c>
      <c r="B5461" s="14" t="s">
        <v>25451</v>
      </c>
      <c r="C5461" s="14" t="s">
        <v>25452</v>
      </c>
      <c r="D5461" s="14" t="s">
        <v>819</v>
      </c>
      <c r="E5461" s="14" t="s">
        <v>27</v>
      </c>
      <c r="G5461" s="14" t="s">
        <v>6977</v>
      </c>
      <c r="M5461" s="14" t="s">
        <v>9611</v>
      </c>
      <c r="N5461" s="14" t="s">
        <v>9611</v>
      </c>
      <c r="BF5461" s="2" t="str">
        <f>VLOOKUP(M5461,'[1]mã win'!G:K,5,0)</f>
        <v>B</v>
      </c>
    </row>
    <row r="5462" spans="1:58" x14ac:dyDescent="0.25">
      <c r="A5462" s="14" t="s">
        <v>25453</v>
      </c>
      <c r="B5462" s="14" t="s">
        <v>25454</v>
      </c>
      <c r="C5462" s="14" t="s">
        <v>25455</v>
      </c>
      <c r="D5462" s="14" t="s">
        <v>1903</v>
      </c>
      <c r="E5462" s="14" t="s">
        <v>918</v>
      </c>
      <c r="G5462" s="14" t="s">
        <v>6977</v>
      </c>
      <c r="M5462" s="14" t="s">
        <v>25</v>
      </c>
      <c r="N5462" s="14" t="s">
        <v>25</v>
      </c>
      <c r="BF5462" s="2" t="str">
        <f>VLOOKUP(M5462,'[1]mã win'!G:K,5,0)</f>
        <v>B</v>
      </c>
    </row>
    <row r="5463" spans="1:58" x14ac:dyDescent="0.25">
      <c r="A5463" s="14" t="s">
        <v>25456</v>
      </c>
      <c r="B5463" s="14" t="s">
        <v>25457</v>
      </c>
      <c r="C5463" s="14" t="s">
        <v>25458</v>
      </c>
      <c r="D5463" s="14" t="s">
        <v>21746</v>
      </c>
      <c r="E5463" s="14" t="s">
        <v>25459</v>
      </c>
      <c r="G5463" s="14" t="s">
        <v>6977</v>
      </c>
      <c r="M5463" s="14" t="s">
        <v>25</v>
      </c>
      <c r="N5463" s="14" t="s">
        <v>25</v>
      </c>
      <c r="BF5463" s="2" t="str">
        <f>VLOOKUP(M5463,'[1]mã win'!G:K,5,0)</f>
        <v>B</v>
      </c>
    </row>
    <row r="5464" spans="1:58" x14ac:dyDescent="0.25">
      <c r="A5464" s="14" t="s">
        <v>25460</v>
      </c>
      <c r="B5464" s="14" t="s">
        <v>25461</v>
      </c>
      <c r="C5464" s="14" t="s">
        <v>25462</v>
      </c>
      <c r="D5464" s="14" t="s">
        <v>8299</v>
      </c>
      <c r="E5464" s="14" t="s">
        <v>27</v>
      </c>
      <c r="G5464" s="14" t="s">
        <v>4815</v>
      </c>
      <c r="M5464" s="14" t="s">
        <v>589</v>
      </c>
      <c r="N5464" s="14" t="s">
        <v>589</v>
      </c>
      <c r="BF5464" s="2" t="str">
        <f>VLOOKUP(M5464,'[1]mã win'!G:K,5,0)</f>
        <v>N</v>
      </c>
    </row>
    <row r="5465" spans="1:58" x14ac:dyDescent="0.25">
      <c r="A5465" s="14" t="s">
        <v>25463</v>
      </c>
      <c r="B5465" s="14" t="s">
        <v>25464</v>
      </c>
      <c r="C5465" s="14" t="s">
        <v>25465</v>
      </c>
      <c r="D5465" s="14" t="s">
        <v>25466</v>
      </c>
      <c r="E5465" s="14" t="s">
        <v>27</v>
      </c>
      <c r="G5465" s="14" t="s">
        <v>6977</v>
      </c>
      <c r="M5465" s="14" t="s">
        <v>854</v>
      </c>
      <c r="N5465" s="14" t="s">
        <v>854</v>
      </c>
      <c r="BF5465" s="2" t="str">
        <f>VLOOKUP(M5465,'[1]mã win'!G:K,5,0)</f>
        <v>B</v>
      </c>
    </row>
    <row r="5466" spans="1:58" x14ac:dyDescent="0.25">
      <c r="A5466" s="14" t="s">
        <v>25467</v>
      </c>
      <c r="B5466" s="14" t="s">
        <v>25468</v>
      </c>
      <c r="C5466" s="14" t="s">
        <v>20643</v>
      </c>
      <c r="D5466" s="14" t="s">
        <v>27</v>
      </c>
      <c r="E5466" s="14" t="s">
        <v>47</v>
      </c>
      <c r="G5466" s="14" t="s">
        <v>4815</v>
      </c>
      <c r="M5466" s="14" t="s">
        <v>39</v>
      </c>
      <c r="N5466" s="14" t="s">
        <v>39</v>
      </c>
      <c r="BF5466" s="2" t="str">
        <f>VLOOKUP(M5466,'[1]mã win'!G:K,5,0)</f>
        <v>N</v>
      </c>
    </row>
    <row r="5467" spans="1:58" x14ac:dyDescent="0.25">
      <c r="A5467" s="14" t="s">
        <v>25469</v>
      </c>
      <c r="B5467" s="14" t="s">
        <v>25470</v>
      </c>
      <c r="C5467" s="14" t="s">
        <v>25471</v>
      </c>
      <c r="D5467" s="14" t="s">
        <v>27</v>
      </c>
      <c r="E5467" s="14" t="s">
        <v>27</v>
      </c>
      <c r="G5467" s="14" t="s">
        <v>6977</v>
      </c>
      <c r="M5467" s="14" t="s">
        <v>15263</v>
      </c>
      <c r="N5467" s="14" t="s">
        <v>15263</v>
      </c>
      <c r="BF5467" s="2" t="str">
        <f>VLOOKUP(M5467,'[1]mã win'!G:K,5,0)</f>
        <v>B</v>
      </c>
    </row>
    <row r="5468" spans="1:58" x14ac:dyDescent="0.25">
      <c r="A5468" s="14" t="s">
        <v>25472</v>
      </c>
      <c r="B5468" s="14" t="s">
        <v>25473</v>
      </c>
      <c r="C5468" s="14" t="s">
        <v>25474</v>
      </c>
      <c r="D5468" s="14" t="s">
        <v>16901</v>
      </c>
      <c r="E5468" s="14" t="s">
        <v>27</v>
      </c>
      <c r="G5468" s="14" t="s">
        <v>4815</v>
      </c>
      <c r="M5468" s="14" t="s">
        <v>589</v>
      </c>
      <c r="N5468" s="14" t="s">
        <v>589</v>
      </c>
      <c r="BF5468" s="2" t="str">
        <f>VLOOKUP(M5468,'[1]mã win'!G:K,5,0)</f>
        <v>N</v>
      </c>
    </row>
    <row r="5469" spans="1:58" x14ac:dyDescent="0.25">
      <c r="A5469" s="14" t="s">
        <v>25475</v>
      </c>
      <c r="B5469" s="14" t="s">
        <v>25476</v>
      </c>
      <c r="C5469" s="14" t="s">
        <v>25477</v>
      </c>
      <c r="D5469" s="14" t="s">
        <v>25478</v>
      </c>
      <c r="E5469" s="14" t="s">
        <v>27</v>
      </c>
      <c r="G5469" s="14" t="s">
        <v>6977</v>
      </c>
      <c r="M5469" s="14" t="s">
        <v>5685</v>
      </c>
      <c r="N5469" s="14" t="s">
        <v>5685</v>
      </c>
      <c r="BF5469" s="2" t="str">
        <f>VLOOKUP(M5469,'[1]mã win'!G:K,5,0)</f>
        <v>B</v>
      </c>
    </row>
    <row r="5470" spans="1:58" x14ac:dyDescent="0.25">
      <c r="A5470" s="14" t="s">
        <v>25479</v>
      </c>
      <c r="B5470" s="14" t="s">
        <v>25480</v>
      </c>
      <c r="C5470" s="14" t="s">
        <v>25481</v>
      </c>
      <c r="D5470" s="14" t="s">
        <v>27</v>
      </c>
      <c r="E5470" s="14" t="s">
        <v>25482</v>
      </c>
      <c r="G5470" s="14" t="s">
        <v>6977</v>
      </c>
      <c r="M5470" s="14" t="s">
        <v>15229</v>
      </c>
      <c r="N5470" s="14" t="s">
        <v>15229</v>
      </c>
      <c r="BF5470" s="2" t="str">
        <f>VLOOKUP(M5470,'[1]mã win'!G:K,5,0)</f>
        <v>B</v>
      </c>
    </row>
    <row r="5471" spans="1:58" x14ac:dyDescent="0.25">
      <c r="A5471" s="14" t="s">
        <v>25483</v>
      </c>
      <c r="B5471" s="14" t="s">
        <v>25484</v>
      </c>
      <c r="C5471" s="14" t="s">
        <v>25485</v>
      </c>
      <c r="D5471" s="14" t="s">
        <v>27</v>
      </c>
      <c r="E5471" s="14" t="s">
        <v>27</v>
      </c>
      <c r="G5471" s="14" t="s">
        <v>6977</v>
      </c>
      <c r="M5471" s="14" t="s">
        <v>7630</v>
      </c>
      <c r="N5471" s="14" t="s">
        <v>7630</v>
      </c>
      <c r="BF5471" s="2" t="str">
        <f>VLOOKUP(M5471,'[1]mã win'!G:K,5,0)</f>
        <v>B</v>
      </c>
    </row>
    <row r="5472" spans="1:58" x14ac:dyDescent="0.25">
      <c r="A5472" s="14" t="s">
        <v>25486</v>
      </c>
      <c r="B5472" s="14" t="s">
        <v>25487</v>
      </c>
      <c r="C5472" s="14" t="s">
        <v>25488</v>
      </c>
      <c r="D5472" s="14" t="s">
        <v>24177</v>
      </c>
      <c r="E5472" s="14" t="s">
        <v>23514</v>
      </c>
      <c r="G5472" s="14" t="s">
        <v>4815</v>
      </c>
      <c r="M5472" s="14" t="s">
        <v>5496</v>
      </c>
      <c r="N5472" s="14" t="s">
        <v>5496</v>
      </c>
      <c r="BF5472" s="2" t="str">
        <f>VLOOKUP(M5472,'[1]mã win'!G:K,5,0)</f>
        <v>N</v>
      </c>
    </row>
    <row r="5473" spans="1:58" x14ac:dyDescent="0.25">
      <c r="A5473" s="14" t="s">
        <v>25489</v>
      </c>
      <c r="B5473" s="14" t="s">
        <v>25490</v>
      </c>
      <c r="C5473" s="14" t="s">
        <v>25491</v>
      </c>
      <c r="D5473" s="14" t="s">
        <v>6958</v>
      </c>
      <c r="E5473" s="14" t="s">
        <v>6959</v>
      </c>
      <c r="G5473" s="14" t="s">
        <v>4815</v>
      </c>
      <c r="M5473" s="14" t="s">
        <v>5496</v>
      </c>
      <c r="N5473" s="14" t="s">
        <v>5496</v>
      </c>
      <c r="BF5473" s="2" t="str">
        <f>VLOOKUP(M5473,'[1]mã win'!G:K,5,0)</f>
        <v>N</v>
      </c>
    </row>
    <row r="5474" spans="1:58" x14ac:dyDescent="0.25">
      <c r="A5474" s="14" t="s">
        <v>25492</v>
      </c>
      <c r="B5474" s="14" t="s">
        <v>25493</v>
      </c>
      <c r="C5474" s="14" t="s">
        <v>25494</v>
      </c>
      <c r="D5474" s="14" t="s">
        <v>25495</v>
      </c>
      <c r="E5474" s="14" t="s">
        <v>27</v>
      </c>
      <c r="G5474" s="14" t="s">
        <v>4815</v>
      </c>
      <c r="M5474" s="14" t="s">
        <v>4775</v>
      </c>
      <c r="N5474" s="14" t="s">
        <v>4775</v>
      </c>
      <c r="BF5474" s="2" t="str">
        <f>VLOOKUP(M5474,'[1]mã win'!G:K,5,0)</f>
        <v>N</v>
      </c>
    </row>
    <row r="5475" spans="1:58" x14ac:dyDescent="0.25">
      <c r="A5475" s="14" t="s">
        <v>25496</v>
      </c>
      <c r="B5475" s="14" t="s">
        <v>25497</v>
      </c>
      <c r="C5475" s="14" t="s">
        <v>25498</v>
      </c>
      <c r="D5475" s="14" t="s">
        <v>25499</v>
      </c>
      <c r="E5475" s="14" t="s">
        <v>25500</v>
      </c>
      <c r="G5475" s="14" t="s">
        <v>4815</v>
      </c>
      <c r="M5475" s="14" t="s">
        <v>5496</v>
      </c>
      <c r="N5475" s="14" t="s">
        <v>5496</v>
      </c>
      <c r="BF5475" s="2" t="str">
        <f>VLOOKUP(M5475,'[1]mã win'!G:K,5,0)</f>
        <v>N</v>
      </c>
    </row>
    <row r="5476" spans="1:58" x14ac:dyDescent="0.25">
      <c r="A5476" s="14" t="s">
        <v>25501</v>
      </c>
      <c r="B5476" s="14" t="s">
        <v>25502</v>
      </c>
      <c r="C5476" s="14" t="s">
        <v>25503</v>
      </c>
      <c r="D5476" s="14" t="s">
        <v>27</v>
      </c>
      <c r="E5476" s="14" t="s">
        <v>25504</v>
      </c>
      <c r="G5476" s="14" t="s">
        <v>6977</v>
      </c>
      <c r="M5476" s="14" t="s">
        <v>4875</v>
      </c>
      <c r="N5476" s="14" t="s">
        <v>4875</v>
      </c>
      <c r="BF5476" s="2" t="str">
        <f>VLOOKUP(M5476,'[1]mã win'!G:K,5,0)</f>
        <v>N</v>
      </c>
    </row>
    <row r="5477" spans="1:58" x14ac:dyDescent="0.25">
      <c r="A5477" s="14" t="s">
        <v>25505</v>
      </c>
      <c r="B5477" s="14" t="s">
        <v>25506</v>
      </c>
      <c r="C5477" s="14" t="s">
        <v>25507</v>
      </c>
      <c r="D5477" s="14" t="s">
        <v>1474</v>
      </c>
      <c r="E5477" s="14" t="s">
        <v>1460</v>
      </c>
      <c r="G5477" s="14" t="s">
        <v>4815</v>
      </c>
      <c r="M5477" s="14" t="s">
        <v>606</v>
      </c>
      <c r="N5477" s="14" t="s">
        <v>606</v>
      </c>
      <c r="BF5477" s="2" t="str">
        <f>VLOOKUP(M5477,'[1]mã win'!G:K,5,0)</f>
        <v>N</v>
      </c>
    </row>
    <row r="5478" spans="1:58" x14ac:dyDescent="0.25">
      <c r="A5478" s="14" t="s">
        <v>25508</v>
      </c>
      <c r="B5478" s="14" t="s">
        <v>25509</v>
      </c>
      <c r="C5478" s="14" t="s">
        <v>25510</v>
      </c>
      <c r="D5478" s="14" t="s">
        <v>27</v>
      </c>
      <c r="E5478" s="14" t="s">
        <v>257</v>
      </c>
      <c r="G5478" s="14" t="s">
        <v>6977</v>
      </c>
      <c r="M5478" s="14" t="s">
        <v>260</v>
      </c>
      <c r="N5478" s="14" t="s">
        <v>260</v>
      </c>
      <c r="BF5478" s="2" t="str">
        <f>VLOOKUP(M5478,'[1]mã win'!G:K,5,0)</f>
        <v>B</v>
      </c>
    </row>
    <row r="5479" spans="1:58" x14ac:dyDescent="0.25">
      <c r="A5479" s="14" t="s">
        <v>25511</v>
      </c>
      <c r="B5479" s="14" t="s">
        <v>25512</v>
      </c>
      <c r="C5479" s="14" t="s">
        <v>25513</v>
      </c>
      <c r="D5479" s="14" t="s">
        <v>27</v>
      </c>
      <c r="E5479" s="14" t="s">
        <v>257</v>
      </c>
      <c r="G5479" s="14" t="s">
        <v>6977</v>
      </c>
      <c r="M5479" s="14" t="s">
        <v>260</v>
      </c>
      <c r="N5479" s="14" t="s">
        <v>260</v>
      </c>
      <c r="BF5479" s="2" t="str">
        <f>VLOOKUP(M5479,'[1]mã win'!G:K,5,0)</f>
        <v>B</v>
      </c>
    </row>
    <row r="5480" spans="1:58" x14ac:dyDescent="0.25">
      <c r="A5480" s="14" t="s">
        <v>25514</v>
      </c>
      <c r="B5480" s="14" t="s">
        <v>25515</v>
      </c>
      <c r="C5480" s="14" t="s">
        <v>25516</v>
      </c>
      <c r="D5480" s="14" t="s">
        <v>17424</v>
      </c>
      <c r="E5480" s="14" t="s">
        <v>27</v>
      </c>
      <c r="G5480" s="14" t="s">
        <v>4815</v>
      </c>
      <c r="M5480" s="14" t="s">
        <v>39</v>
      </c>
      <c r="N5480" s="14" t="s">
        <v>39</v>
      </c>
      <c r="BF5480" s="2" t="str">
        <f>VLOOKUP(M5480,'[1]mã win'!G:K,5,0)</f>
        <v>N</v>
      </c>
    </row>
    <row r="5481" spans="1:58" x14ac:dyDescent="0.25">
      <c r="A5481" s="14" t="s">
        <v>25517</v>
      </c>
      <c r="B5481" s="14" t="s">
        <v>25518</v>
      </c>
      <c r="C5481" s="14" t="s">
        <v>25519</v>
      </c>
      <c r="D5481" s="14" t="s">
        <v>4257</v>
      </c>
      <c r="E5481" s="14" t="s">
        <v>27</v>
      </c>
      <c r="G5481" s="14" t="s">
        <v>4815</v>
      </c>
      <c r="M5481" s="14" t="s">
        <v>589</v>
      </c>
      <c r="N5481" s="14" t="s">
        <v>589</v>
      </c>
      <c r="BF5481" s="2" t="str">
        <f>VLOOKUP(M5481,'[1]mã win'!G:K,5,0)</f>
        <v>N</v>
      </c>
    </row>
    <row r="5482" spans="1:58" x14ac:dyDescent="0.25">
      <c r="A5482" s="14" t="s">
        <v>25520</v>
      </c>
      <c r="B5482" s="14" t="s">
        <v>25521</v>
      </c>
      <c r="C5482" s="14" t="s">
        <v>25522</v>
      </c>
      <c r="D5482" s="14" t="s">
        <v>25523</v>
      </c>
      <c r="E5482" s="14" t="s">
        <v>2873</v>
      </c>
      <c r="G5482" s="14" t="s">
        <v>6977</v>
      </c>
      <c r="M5482" s="14" t="s">
        <v>871</v>
      </c>
      <c r="N5482" s="14" t="s">
        <v>871</v>
      </c>
      <c r="BF5482" s="2" t="str">
        <f>VLOOKUP(M5482,'[1]mã win'!G:K,5,0)</f>
        <v>B</v>
      </c>
    </row>
    <row r="5483" spans="1:58" x14ac:dyDescent="0.25">
      <c r="A5483" s="14" t="s">
        <v>25524</v>
      </c>
      <c r="B5483" s="14" t="s">
        <v>25525</v>
      </c>
      <c r="C5483" s="14" t="s">
        <v>25526</v>
      </c>
      <c r="D5483" s="14" t="s">
        <v>27</v>
      </c>
      <c r="E5483" s="14" t="s">
        <v>25527</v>
      </c>
      <c r="G5483" s="14" t="s">
        <v>6977</v>
      </c>
      <c r="M5483" s="14" t="s">
        <v>7861</v>
      </c>
      <c r="N5483" s="14" t="s">
        <v>7861</v>
      </c>
      <c r="BF5483" s="2" t="str">
        <f>VLOOKUP(M5483,'[1]mã win'!G:K,5,0)</f>
        <v>B</v>
      </c>
    </row>
    <row r="5484" spans="1:58" x14ac:dyDescent="0.25">
      <c r="A5484" s="14" t="s">
        <v>25528</v>
      </c>
      <c r="B5484" s="14" t="s">
        <v>25529</v>
      </c>
      <c r="C5484" s="14" t="s">
        <v>25530</v>
      </c>
      <c r="D5484" s="14" t="s">
        <v>27</v>
      </c>
      <c r="E5484" s="14" t="s">
        <v>25531</v>
      </c>
      <c r="G5484" s="14" t="s">
        <v>6977</v>
      </c>
      <c r="M5484" s="14" t="s">
        <v>5698</v>
      </c>
      <c r="N5484" s="14" t="s">
        <v>5698</v>
      </c>
      <c r="BF5484" s="2" t="str">
        <f>VLOOKUP(M5484,'[1]mã win'!G:K,5,0)</f>
        <v>B</v>
      </c>
    </row>
    <row r="5485" spans="1:58" x14ac:dyDescent="0.25">
      <c r="A5485" s="14" t="s">
        <v>25532</v>
      </c>
      <c r="B5485" s="14" t="s">
        <v>25533</v>
      </c>
      <c r="C5485" s="14" t="s">
        <v>25534</v>
      </c>
      <c r="D5485" s="14" t="s">
        <v>8291</v>
      </c>
      <c r="E5485" s="14" t="s">
        <v>27</v>
      </c>
      <c r="G5485" s="14" t="s">
        <v>4815</v>
      </c>
      <c r="M5485" s="14" t="s">
        <v>589</v>
      </c>
      <c r="N5485" s="14" t="s">
        <v>589</v>
      </c>
      <c r="BF5485" s="2" t="str">
        <f>VLOOKUP(M5485,'[1]mã win'!G:K,5,0)</f>
        <v>N</v>
      </c>
    </row>
    <row r="5486" spans="1:58" x14ac:dyDescent="0.25">
      <c r="A5486" s="14" t="s">
        <v>25535</v>
      </c>
      <c r="B5486" s="14" t="s">
        <v>25536</v>
      </c>
      <c r="C5486" s="14" t="s">
        <v>25537</v>
      </c>
      <c r="D5486" s="14" t="s">
        <v>25538</v>
      </c>
      <c r="E5486" s="14" t="s">
        <v>27</v>
      </c>
      <c r="G5486" s="14" t="s">
        <v>6977</v>
      </c>
      <c r="M5486" s="14" t="s">
        <v>1329</v>
      </c>
      <c r="N5486" s="14" t="s">
        <v>1329</v>
      </c>
      <c r="BF5486" s="2" t="str">
        <f>VLOOKUP(M5486,'[1]mã win'!G:K,5,0)</f>
        <v>B</v>
      </c>
    </row>
    <row r="5487" spans="1:58" x14ac:dyDescent="0.25">
      <c r="A5487" s="14" t="s">
        <v>25539</v>
      </c>
      <c r="B5487" s="14" t="s">
        <v>25540</v>
      </c>
      <c r="C5487" s="14" t="s">
        <v>25541</v>
      </c>
      <c r="D5487" s="14" t="s">
        <v>1502</v>
      </c>
      <c r="E5487" s="14" t="s">
        <v>27</v>
      </c>
      <c r="G5487" s="14" t="s">
        <v>4815</v>
      </c>
      <c r="M5487" s="14" t="s">
        <v>683</v>
      </c>
      <c r="N5487" s="14" t="s">
        <v>683</v>
      </c>
      <c r="BF5487" s="2" t="str">
        <f>VLOOKUP(M5487,'[1]mã win'!G:K,5,0)</f>
        <v>N</v>
      </c>
    </row>
    <row r="5488" spans="1:58" x14ac:dyDescent="0.25">
      <c r="A5488" s="14" t="s">
        <v>25542</v>
      </c>
      <c r="B5488" s="14" t="s">
        <v>25543</v>
      </c>
      <c r="C5488" s="14" t="s">
        <v>25544</v>
      </c>
      <c r="D5488" s="14" t="s">
        <v>25098</v>
      </c>
      <c r="E5488" s="14" t="s">
        <v>27</v>
      </c>
      <c r="G5488" s="14" t="s">
        <v>4815</v>
      </c>
      <c r="M5488" s="14" t="s">
        <v>589</v>
      </c>
      <c r="N5488" s="14" t="s">
        <v>589</v>
      </c>
      <c r="BF5488" s="2" t="str">
        <f>VLOOKUP(M5488,'[1]mã win'!G:K,5,0)</f>
        <v>N</v>
      </c>
    </row>
    <row r="5489" spans="1:58" x14ac:dyDescent="0.25">
      <c r="A5489" s="14" t="s">
        <v>25545</v>
      </c>
      <c r="B5489" s="14" t="s">
        <v>25546</v>
      </c>
      <c r="C5489" s="14" t="s">
        <v>20770</v>
      </c>
      <c r="D5489" s="14" t="s">
        <v>20771</v>
      </c>
      <c r="E5489" s="14" t="s">
        <v>134</v>
      </c>
      <c r="G5489" s="14" t="s">
        <v>4815</v>
      </c>
      <c r="M5489" s="14" t="s">
        <v>39</v>
      </c>
      <c r="N5489" s="14" t="s">
        <v>39</v>
      </c>
      <c r="BF5489" s="2" t="str">
        <f>VLOOKUP(M5489,'[1]mã win'!G:K,5,0)</f>
        <v>N</v>
      </c>
    </row>
    <row r="5490" spans="1:58" x14ac:dyDescent="0.25">
      <c r="A5490" s="14" t="s">
        <v>25547</v>
      </c>
      <c r="B5490" s="14" t="s">
        <v>25548</v>
      </c>
      <c r="C5490" s="14" t="s">
        <v>25549</v>
      </c>
      <c r="D5490" s="14" t="s">
        <v>27</v>
      </c>
      <c r="E5490" s="14" t="s">
        <v>18325</v>
      </c>
      <c r="G5490" s="14" t="s">
        <v>4815</v>
      </c>
      <c r="M5490" s="14" t="s">
        <v>39</v>
      </c>
      <c r="N5490" s="14" t="s">
        <v>39</v>
      </c>
      <c r="BF5490" s="2" t="str">
        <f>VLOOKUP(M5490,'[1]mã win'!G:K,5,0)</f>
        <v>N</v>
      </c>
    </row>
    <row r="5491" spans="1:58" x14ac:dyDescent="0.25">
      <c r="A5491" s="14" t="s">
        <v>25550</v>
      </c>
      <c r="B5491" s="14" t="s">
        <v>25551</v>
      </c>
      <c r="C5491" s="14" t="s">
        <v>25552</v>
      </c>
      <c r="D5491" s="14" t="s">
        <v>25553</v>
      </c>
      <c r="E5491" s="14" t="s">
        <v>27</v>
      </c>
      <c r="G5491" s="14" t="s">
        <v>6977</v>
      </c>
      <c r="M5491" s="14" t="s">
        <v>15263</v>
      </c>
      <c r="N5491" s="14" t="s">
        <v>15263</v>
      </c>
      <c r="BF5491" s="2" t="str">
        <f>VLOOKUP(M5491,'[1]mã win'!G:K,5,0)</f>
        <v>B</v>
      </c>
    </row>
    <row r="5492" spans="1:58" x14ac:dyDescent="0.25">
      <c r="A5492" s="14" t="s">
        <v>25554</v>
      </c>
      <c r="B5492" s="14" t="s">
        <v>25555</v>
      </c>
      <c r="C5492" s="14" t="s">
        <v>25556</v>
      </c>
      <c r="D5492" s="14" t="s">
        <v>27</v>
      </c>
      <c r="E5492" s="14" t="s">
        <v>1078</v>
      </c>
      <c r="G5492" s="14" t="s">
        <v>6977</v>
      </c>
      <c r="M5492" s="14" t="s">
        <v>25</v>
      </c>
      <c r="N5492" s="14" t="s">
        <v>25</v>
      </c>
      <c r="BF5492" s="2" t="str">
        <f>VLOOKUP(M5492,'[1]mã win'!G:K,5,0)</f>
        <v>B</v>
      </c>
    </row>
    <row r="5493" spans="1:58" x14ac:dyDescent="0.25">
      <c r="A5493" s="14" t="s">
        <v>25557</v>
      </c>
      <c r="B5493" s="14" t="s">
        <v>25558</v>
      </c>
      <c r="C5493" s="14" t="s">
        <v>25559</v>
      </c>
      <c r="D5493" s="14" t="s">
        <v>800</v>
      </c>
      <c r="E5493" s="14" t="s">
        <v>27</v>
      </c>
      <c r="G5493" s="14" t="s">
        <v>4815</v>
      </c>
      <c r="M5493" s="14" t="s">
        <v>1544</v>
      </c>
      <c r="N5493" s="14" t="s">
        <v>1544</v>
      </c>
      <c r="BF5493" s="2" t="str">
        <f>VLOOKUP(M5493,'[1]mã win'!G:K,5,0)</f>
        <v>N</v>
      </c>
    </row>
    <row r="5494" spans="1:58" x14ac:dyDescent="0.25">
      <c r="A5494" s="14" t="s">
        <v>25560</v>
      </c>
      <c r="B5494" s="14" t="s">
        <v>25561</v>
      </c>
      <c r="C5494" s="14" t="s">
        <v>25562</v>
      </c>
      <c r="D5494" s="14" t="s">
        <v>27</v>
      </c>
      <c r="E5494" s="14" t="s">
        <v>27</v>
      </c>
      <c r="G5494" s="14" t="s">
        <v>6977</v>
      </c>
      <c r="M5494" s="14" t="s">
        <v>260</v>
      </c>
      <c r="N5494" s="14" t="s">
        <v>260</v>
      </c>
      <c r="BF5494" s="2" t="str">
        <f>VLOOKUP(M5494,'[1]mã win'!G:K,5,0)</f>
        <v>B</v>
      </c>
    </row>
    <row r="5495" spans="1:58" x14ac:dyDescent="0.25">
      <c r="A5495" s="14" t="s">
        <v>25563</v>
      </c>
      <c r="B5495" s="14" t="s">
        <v>25564</v>
      </c>
      <c r="C5495" s="14" t="s">
        <v>25565</v>
      </c>
      <c r="D5495" s="14" t="s">
        <v>27</v>
      </c>
      <c r="E5495" s="14" t="s">
        <v>25566</v>
      </c>
      <c r="G5495" s="14" t="s">
        <v>6977</v>
      </c>
      <c r="M5495" s="14" t="s">
        <v>5698</v>
      </c>
      <c r="N5495" s="14" t="s">
        <v>5698</v>
      </c>
      <c r="BF5495" s="2" t="str">
        <f>VLOOKUP(M5495,'[1]mã win'!G:K,5,0)</f>
        <v>B</v>
      </c>
    </row>
    <row r="5496" spans="1:58" x14ac:dyDescent="0.25">
      <c r="A5496" s="14" t="s">
        <v>25567</v>
      </c>
      <c r="B5496" s="14" t="s">
        <v>25568</v>
      </c>
      <c r="C5496" s="14" t="s">
        <v>25569</v>
      </c>
      <c r="D5496" s="14" t="s">
        <v>15172</v>
      </c>
      <c r="E5496" s="14" t="s">
        <v>27</v>
      </c>
      <c r="G5496" s="14" t="s">
        <v>4815</v>
      </c>
      <c r="M5496" s="14" t="s">
        <v>7610</v>
      </c>
      <c r="N5496" s="14" t="s">
        <v>7610</v>
      </c>
      <c r="BF5496" s="2" t="str">
        <f>VLOOKUP(M5496,'[1]mã win'!G:K,5,0)</f>
        <v>N</v>
      </c>
    </row>
    <row r="5497" spans="1:58" x14ac:dyDescent="0.25">
      <c r="A5497" s="14" t="s">
        <v>25570</v>
      </c>
      <c r="B5497" s="14" t="s">
        <v>25571</v>
      </c>
      <c r="C5497" s="14" t="s">
        <v>25572</v>
      </c>
      <c r="D5497" s="14" t="s">
        <v>25573</v>
      </c>
      <c r="E5497" s="14" t="s">
        <v>27</v>
      </c>
      <c r="G5497" s="14" t="s">
        <v>6977</v>
      </c>
      <c r="M5497" s="14" t="s">
        <v>1116</v>
      </c>
      <c r="N5497" s="14" t="s">
        <v>1116</v>
      </c>
      <c r="BF5497" s="2" t="str">
        <f>VLOOKUP(M5497,'[1]mã win'!G:K,5,0)</f>
        <v>B</v>
      </c>
    </row>
    <row r="5498" spans="1:58" x14ac:dyDescent="0.25">
      <c r="A5498" s="14" t="s">
        <v>25574</v>
      </c>
      <c r="B5498" s="14" t="s">
        <v>25575</v>
      </c>
      <c r="C5498" s="14" t="s">
        <v>25576</v>
      </c>
      <c r="D5498" s="14" t="s">
        <v>118</v>
      </c>
      <c r="E5498" s="14" t="s">
        <v>27</v>
      </c>
      <c r="G5498" s="14" t="s">
        <v>4815</v>
      </c>
      <c r="M5498" s="14" t="s">
        <v>589</v>
      </c>
      <c r="N5498" s="14" t="s">
        <v>589</v>
      </c>
      <c r="BF5498" s="2" t="str">
        <f>VLOOKUP(M5498,'[1]mã win'!G:K,5,0)</f>
        <v>N</v>
      </c>
    </row>
    <row r="5499" spans="1:58" x14ac:dyDescent="0.25">
      <c r="A5499" s="14" t="s">
        <v>25577</v>
      </c>
      <c r="B5499" s="14" t="s">
        <v>25578</v>
      </c>
      <c r="C5499" s="14" t="s">
        <v>25579</v>
      </c>
      <c r="D5499" s="14" t="s">
        <v>27</v>
      </c>
      <c r="E5499" s="14" t="s">
        <v>25580</v>
      </c>
      <c r="G5499" s="14" t="s">
        <v>6977</v>
      </c>
      <c r="M5499" s="14" t="s">
        <v>7849</v>
      </c>
      <c r="N5499" s="14" t="s">
        <v>7849</v>
      </c>
      <c r="BF5499" s="2" t="str">
        <f>VLOOKUP(M5499,'[1]mã win'!G:K,5,0)</f>
        <v>B</v>
      </c>
    </row>
    <row r="5500" spans="1:58" x14ac:dyDescent="0.25">
      <c r="A5500" s="14" t="s">
        <v>25581</v>
      </c>
      <c r="B5500" s="14" t="s">
        <v>25582</v>
      </c>
      <c r="C5500" s="14" t="s">
        <v>25583</v>
      </c>
      <c r="D5500" s="14" t="s">
        <v>4262</v>
      </c>
      <c r="E5500" s="14" t="s">
        <v>27</v>
      </c>
      <c r="G5500" s="14" t="s">
        <v>4815</v>
      </c>
      <c r="M5500" s="14" t="s">
        <v>589</v>
      </c>
      <c r="N5500" s="14" t="s">
        <v>589</v>
      </c>
      <c r="BF5500" s="2" t="str">
        <f>VLOOKUP(M5500,'[1]mã win'!G:K,5,0)</f>
        <v>N</v>
      </c>
    </row>
    <row r="5501" spans="1:58" x14ac:dyDescent="0.25">
      <c r="A5501" s="14" t="s">
        <v>25584</v>
      </c>
      <c r="B5501" s="14" t="s">
        <v>25585</v>
      </c>
      <c r="C5501" s="14" t="s">
        <v>25586</v>
      </c>
      <c r="D5501" s="14" t="s">
        <v>4220</v>
      </c>
      <c r="E5501" s="14" t="s">
        <v>27</v>
      </c>
      <c r="G5501" s="14" t="s">
        <v>6977</v>
      </c>
      <c r="M5501" s="14" t="s">
        <v>25</v>
      </c>
      <c r="N5501" s="14" t="s">
        <v>25</v>
      </c>
      <c r="BF5501" s="2" t="str">
        <f>VLOOKUP(M5501,'[1]mã win'!G:K,5,0)</f>
        <v>B</v>
      </c>
    </row>
    <row r="5502" spans="1:58" x14ac:dyDescent="0.25">
      <c r="A5502" s="14" t="s">
        <v>25587</v>
      </c>
      <c r="B5502" s="14" t="s">
        <v>25588</v>
      </c>
      <c r="C5502" s="14" t="s">
        <v>25589</v>
      </c>
      <c r="D5502" s="14" t="s">
        <v>25590</v>
      </c>
      <c r="E5502" s="14" t="s">
        <v>27</v>
      </c>
      <c r="G5502" s="14" t="s">
        <v>6977</v>
      </c>
      <c r="M5502" s="14" t="s">
        <v>5698</v>
      </c>
      <c r="N5502" s="14" t="s">
        <v>5698</v>
      </c>
      <c r="BF5502" s="2" t="str">
        <f>VLOOKUP(M5502,'[1]mã win'!G:K,5,0)</f>
        <v>B</v>
      </c>
    </row>
    <row r="5503" spans="1:58" x14ac:dyDescent="0.25">
      <c r="A5503" s="14" t="s">
        <v>25591</v>
      </c>
      <c r="B5503" s="14" t="s">
        <v>25592</v>
      </c>
      <c r="C5503" s="14" t="s">
        <v>25593</v>
      </c>
      <c r="D5503" s="14" t="s">
        <v>27</v>
      </c>
      <c r="E5503" s="14" t="s">
        <v>25337</v>
      </c>
      <c r="G5503" s="14" t="s">
        <v>6977</v>
      </c>
      <c r="M5503" s="14" t="s">
        <v>7849</v>
      </c>
      <c r="N5503" s="14" t="s">
        <v>7849</v>
      </c>
      <c r="BF5503" s="2" t="str">
        <f>VLOOKUP(M5503,'[1]mã win'!G:K,5,0)</f>
        <v>B</v>
      </c>
    </row>
    <row r="5504" spans="1:58" x14ac:dyDescent="0.25">
      <c r="A5504" s="14" t="s">
        <v>25594</v>
      </c>
      <c r="B5504" s="14" t="s">
        <v>25595</v>
      </c>
      <c r="C5504" s="14" t="s">
        <v>25596</v>
      </c>
      <c r="D5504" s="14" t="s">
        <v>27</v>
      </c>
      <c r="E5504" s="14" t="s">
        <v>25580</v>
      </c>
      <c r="G5504" s="14" t="s">
        <v>6977</v>
      </c>
      <c r="M5504" s="14" t="s">
        <v>7849</v>
      </c>
      <c r="N5504" s="14" t="s">
        <v>7849</v>
      </c>
      <c r="BF5504" s="2" t="str">
        <f>VLOOKUP(M5504,'[1]mã win'!G:K,5,0)</f>
        <v>B</v>
      </c>
    </row>
    <row r="5505" spans="1:58" x14ac:dyDescent="0.25">
      <c r="A5505" s="14" t="s">
        <v>25597</v>
      </c>
      <c r="B5505" s="14" t="s">
        <v>25598</v>
      </c>
      <c r="C5505" s="14" t="s">
        <v>25599</v>
      </c>
      <c r="D5505" s="14" t="s">
        <v>8473</v>
      </c>
      <c r="E5505" s="14" t="s">
        <v>399</v>
      </c>
      <c r="G5505" s="14" t="s">
        <v>4815</v>
      </c>
      <c r="M5505" s="14" t="s">
        <v>39</v>
      </c>
      <c r="N5505" s="14" t="s">
        <v>39</v>
      </c>
      <c r="BF5505" s="2" t="str">
        <f>VLOOKUP(M5505,'[1]mã win'!G:K,5,0)</f>
        <v>N</v>
      </c>
    </row>
    <row r="5506" spans="1:58" x14ac:dyDescent="0.25">
      <c r="A5506" s="14" t="s">
        <v>25600</v>
      </c>
      <c r="B5506" s="14" t="s">
        <v>25601</v>
      </c>
      <c r="C5506" s="14" t="s">
        <v>25602</v>
      </c>
      <c r="D5506" s="14" t="s">
        <v>25590</v>
      </c>
      <c r="E5506" s="14" t="s">
        <v>27</v>
      </c>
      <c r="G5506" s="14" t="s">
        <v>6977</v>
      </c>
      <c r="M5506" s="14" t="s">
        <v>5698</v>
      </c>
      <c r="N5506" s="14" t="s">
        <v>5698</v>
      </c>
      <c r="BF5506" s="2" t="str">
        <f>VLOOKUP(M5506,'[1]mã win'!G:K,5,0)</f>
        <v>B</v>
      </c>
    </row>
    <row r="5507" spans="1:58" x14ac:dyDescent="0.25">
      <c r="A5507" s="14" t="s">
        <v>25603</v>
      </c>
      <c r="B5507" s="14" t="s">
        <v>25604</v>
      </c>
      <c r="C5507" s="14" t="s">
        <v>25605</v>
      </c>
      <c r="D5507" s="14" t="s">
        <v>25606</v>
      </c>
      <c r="E5507" s="14" t="s">
        <v>27</v>
      </c>
      <c r="G5507" s="14" t="s">
        <v>6977</v>
      </c>
      <c r="M5507" s="14" t="s">
        <v>5698</v>
      </c>
      <c r="N5507" s="14" t="s">
        <v>5698</v>
      </c>
      <c r="BF5507" s="2" t="str">
        <f>VLOOKUP(M5507,'[1]mã win'!G:K,5,0)</f>
        <v>B</v>
      </c>
    </row>
    <row r="5508" spans="1:58" x14ac:dyDescent="0.25">
      <c r="A5508" s="14" t="s">
        <v>25607</v>
      </c>
      <c r="B5508" s="14" t="s">
        <v>25608</v>
      </c>
      <c r="C5508" s="14" t="s">
        <v>25609</v>
      </c>
      <c r="D5508" s="14" t="s">
        <v>1745</v>
      </c>
      <c r="E5508" s="14" t="s">
        <v>945</v>
      </c>
      <c r="G5508" s="14" t="s">
        <v>6977</v>
      </c>
      <c r="M5508" s="14" t="s">
        <v>25</v>
      </c>
      <c r="N5508" s="14" t="s">
        <v>25</v>
      </c>
      <c r="BF5508" s="2" t="str">
        <f>VLOOKUP(M5508,'[1]mã win'!G:K,5,0)</f>
        <v>B</v>
      </c>
    </row>
    <row r="5509" spans="1:58" x14ac:dyDescent="0.25">
      <c r="A5509" s="14" t="s">
        <v>25610</v>
      </c>
      <c r="B5509" s="14" t="s">
        <v>25611</v>
      </c>
      <c r="C5509" s="14" t="s">
        <v>25612</v>
      </c>
      <c r="D5509" s="14" t="s">
        <v>25312</v>
      </c>
      <c r="E5509" s="14" t="s">
        <v>27</v>
      </c>
      <c r="G5509" s="14" t="s">
        <v>6977</v>
      </c>
      <c r="M5509" s="14" t="s">
        <v>15190</v>
      </c>
      <c r="N5509" s="14" t="s">
        <v>15190</v>
      </c>
      <c r="BF5509" s="2" t="str">
        <f>VLOOKUP(M5509,'[1]mã win'!G:K,5,0)</f>
        <v>B</v>
      </c>
    </row>
    <row r="5510" spans="1:58" x14ac:dyDescent="0.25">
      <c r="A5510" s="14" t="s">
        <v>25613</v>
      </c>
      <c r="B5510" s="14" t="s">
        <v>25614</v>
      </c>
      <c r="C5510" s="14" t="s">
        <v>25615</v>
      </c>
      <c r="D5510" s="14" t="s">
        <v>25616</v>
      </c>
      <c r="E5510" s="14" t="s">
        <v>4379</v>
      </c>
      <c r="G5510" s="14" t="s">
        <v>6977</v>
      </c>
      <c r="M5510" s="14" t="s">
        <v>25</v>
      </c>
      <c r="N5510" s="14" t="s">
        <v>25</v>
      </c>
      <c r="BF5510" s="2" t="str">
        <f>VLOOKUP(M5510,'[1]mã win'!G:K,5,0)</f>
        <v>B</v>
      </c>
    </row>
    <row r="5511" spans="1:58" x14ac:dyDescent="0.25">
      <c r="A5511" s="14" t="s">
        <v>25617</v>
      </c>
      <c r="B5511" s="14" t="s">
        <v>25618</v>
      </c>
      <c r="C5511" s="14" t="s">
        <v>25619</v>
      </c>
      <c r="D5511" s="14" t="s">
        <v>4275</v>
      </c>
      <c r="E5511" s="14" t="s">
        <v>281</v>
      </c>
      <c r="G5511" s="14" t="s">
        <v>4815</v>
      </c>
      <c r="M5511" s="14" t="s">
        <v>39</v>
      </c>
      <c r="N5511" s="14" t="s">
        <v>39</v>
      </c>
      <c r="BF5511" s="2" t="str">
        <f>VLOOKUP(M5511,'[1]mã win'!G:K,5,0)</f>
        <v>N</v>
      </c>
    </row>
    <row r="5512" spans="1:58" x14ac:dyDescent="0.25">
      <c r="A5512" s="14" t="s">
        <v>25620</v>
      </c>
      <c r="B5512" s="14" t="s">
        <v>25621</v>
      </c>
      <c r="C5512" s="14" t="s">
        <v>25622</v>
      </c>
      <c r="D5512" s="14" t="s">
        <v>25623</v>
      </c>
      <c r="E5512" s="14" t="s">
        <v>2786</v>
      </c>
      <c r="G5512" s="14" t="s">
        <v>6977</v>
      </c>
      <c r="M5512" s="14" t="s">
        <v>871</v>
      </c>
      <c r="N5512" s="14" t="s">
        <v>871</v>
      </c>
      <c r="BF5512" s="2" t="str">
        <f>VLOOKUP(M5512,'[1]mã win'!G:K,5,0)</f>
        <v>B</v>
      </c>
    </row>
    <row r="5513" spans="1:58" x14ac:dyDescent="0.25">
      <c r="A5513" s="14" t="s">
        <v>25624</v>
      </c>
      <c r="B5513" s="14" t="s">
        <v>25625</v>
      </c>
      <c r="C5513" s="14" t="s">
        <v>25626</v>
      </c>
      <c r="D5513" s="14" t="s">
        <v>6375</v>
      </c>
      <c r="E5513" s="14" t="s">
        <v>27</v>
      </c>
      <c r="G5513" s="14" t="s">
        <v>6977</v>
      </c>
      <c r="M5513" s="14" t="s">
        <v>7849</v>
      </c>
      <c r="N5513" s="14" t="s">
        <v>7849</v>
      </c>
      <c r="BF5513" s="2" t="str">
        <f>VLOOKUP(M5513,'[1]mã win'!G:K,5,0)</f>
        <v>B</v>
      </c>
    </row>
    <row r="5514" spans="1:58" x14ac:dyDescent="0.25">
      <c r="A5514" s="14" t="s">
        <v>25627</v>
      </c>
      <c r="B5514" s="14" t="s">
        <v>25628</v>
      </c>
      <c r="C5514" s="14" t="s">
        <v>25629</v>
      </c>
      <c r="D5514" s="14" t="s">
        <v>25630</v>
      </c>
      <c r="E5514" s="14" t="s">
        <v>27</v>
      </c>
      <c r="G5514" s="14" t="s">
        <v>6977</v>
      </c>
      <c r="M5514" s="14" t="s">
        <v>5434</v>
      </c>
      <c r="N5514" s="14" t="s">
        <v>5434</v>
      </c>
      <c r="BF5514" s="2" t="str">
        <f>VLOOKUP(M5514,'[1]mã win'!G:K,5,0)</f>
        <v>B</v>
      </c>
    </row>
    <row r="5515" spans="1:58" x14ac:dyDescent="0.25">
      <c r="A5515" s="14" t="s">
        <v>25631</v>
      </c>
      <c r="B5515" s="14" t="s">
        <v>25632</v>
      </c>
      <c r="C5515" s="14" t="s">
        <v>25633</v>
      </c>
      <c r="D5515" s="14" t="s">
        <v>25634</v>
      </c>
      <c r="E5515" s="14" t="s">
        <v>27</v>
      </c>
      <c r="G5515" s="14" t="s">
        <v>6977</v>
      </c>
      <c r="M5515" s="14" t="s">
        <v>15229</v>
      </c>
      <c r="N5515" s="14" t="s">
        <v>15229</v>
      </c>
      <c r="BF5515" s="2" t="str">
        <f>VLOOKUP(M5515,'[1]mã win'!G:K,5,0)</f>
        <v>B</v>
      </c>
    </row>
    <row r="5516" spans="1:58" x14ac:dyDescent="0.25">
      <c r="A5516" s="14" t="s">
        <v>25635</v>
      </c>
      <c r="B5516" s="14" t="s">
        <v>25636</v>
      </c>
      <c r="C5516" s="14" t="s">
        <v>25637</v>
      </c>
      <c r="D5516" s="14" t="s">
        <v>27</v>
      </c>
      <c r="E5516" s="14" t="s">
        <v>25638</v>
      </c>
      <c r="G5516" s="14" t="s">
        <v>6977</v>
      </c>
      <c r="M5516" s="14" t="s">
        <v>15190</v>
      </c>
      <c r="N5516" s="14" t="s">
        <v>15190</v>
      </c>
      <c r="BF5516" s="2" t="str">
        <f>VLOOKUP(M5516,'[1]mã win'!G:K,5,0)</f>
        <v>B</v>
      </c>
    </row>
    <row r="5517" spans="1:58" x14ac:dyDescent="0.25">
      <c r="A5517" s="14" t="s">
        <v>25639</v>
      </c>
      <c r="B5517" s="14" t="s">
        <v>25640</v>
      </c>
      <c r="C5517" s="14" t="s">
        <v>25641</v>
      </c>
      <c r="D5517" s="14" t="s">
        <v>25642</v>
      </c>
      <c r="E5517" s="14" t="s">
        <v>27</v>
      </c>
      <c r="G5517" s="14" t="s">
        <v>6977</v>
      </c>
      <c r="M5517" s="14" t="s">
        <v>5698</v>
      </c>
      <c r="N5517" s="14" t="s">
        <v>5698</v>
      </c>
      <c r="BF5517" s="2" t="str">
        <f>VLOOKUP(M5517,'[1]mã win'!G:K,5,0)</f>
        <v>B</v>
      </c>
    </row>
    <row r="5518" spans="1:58" x14ac:dyDescent="0.25">
      <c r="A5518" s="14" t="s">
        <v>25643</v>
      </c>
      <c r="B5518" s="14" t="s">
        <v>25644</v>
      </c>
      <c r="C5518" s="14" t="s">
        <v>25645</v>
      </c>
      <c r="D5518" s="14" t="s">
        <v>6773</v>
      </c>
      <c r="E5518" s="14" t="s">
        <v>36</v>
      </c>
      <c r="G5518" s="14" t="s">
        <v>4815</v>
      </c>
      <c r="M5518" s="14" t="s">
        <v>39</v>
      </c>
      <c r="N5518" s="14" t="s">
        <v>39</v>
      </c>
      <c r="BF5518" s="2" t="str">
        <f>VLOOKUP(M5518,'[1]mã win'!G:K,5,0)</f>
        <v>N</v>
      </c>
    </row>
    <row r="5519" spans="1:58" x14ac:dyDescent="0.25">
      <c r="A5519" s="14" t="s">
        <v>25646</v>
      </c>
      <c r="B5519" s="14" t="s">
        <v>25647</v>
      </c>
      <c r="C5519" s="14" t="s">
        <v>25648</v>
      </c>
      <c r="D5519" s="14" t="s">
        <v>25649</v>
      </c>
      <c r="E5519" s="14" t="s">
        <v>27</v>
      </c>
      <c r="G5519" s="14" t="s">
        <v>6977</v>
      </c>
      <c r="M5519" s="14" t="s">
        <v>5698</v>
      </c>
      <c r="N5519" s="14" t="s">
        <v>5698</v>
      </c>
      <c r="BF5519" s="2" t="str">
        <f>VLOOKUP(M5519,'[1]mã win'!G:K,5,0)</f>
        <v>B</v>
      </c>
    </row>
    <row r="5520" spans="1:58" x14ac:dyDescent="0.25">
      <c r="A5520" s="14" t="s">
        <v>25650</v>
      </c>
      <c r="B5520" s="14" t="s">
        <v>25651</v>
      </c>
      <c r="C5520" s="14" t="s">
        <v>25652</v>
      </c>
      <c r="D5520" s="14" t="s">
        <v>27</v>
      </c>
      <c r="E5520" s="14" t="s">
        <v>25653</v>
      </c>
      <c r="G5520" s="14" t="s">
        <v>6977</v>
      </c>
      <c r="M5520" s="14" t="s">
        <v>854</v>
      </c>
      <c r="N5520" s="14" t="s">
        <v>854</v>
      </c>
      <c r="BF5520" s="2" t="str">
        <f>VLOOKUP(M5520,'[1]mã win'!G:K,5,0)</f>
        <v>B</v>
      </c>
    </row>
    <row r="5521" spans="1:58" x14ac:dyDescent="0.25">
      <c r="A5521" s="14" t="s">
        <v>25654</v>
      </c>
      <c r="B5521" s="14" t="s">
        <v>25655</v>
      </c>
      <c r="C5521" s="14" t="s">
        <v>25656</v>
      </c>
      <c r="D5521" s="14" t="s">
        <v>27</v>
      </c>
      <c r="E5521" s="14" t="s">
        <v>27</v>
      </c>
      <c r="G5521" s="14" t="s">
        <v>4815</v>
      </c>
      <c r="M5521" s="14" t="s">
        <v>4775</v>
      </c>
      <c r="N5521" s="14" t="s">
        <v>4775</v>
      </c>
      <c r="BF5521" s="2" t="str">
        <f>VLOOKUP(M5521,'[1]mã win'!G:K,5,0)</f>
        <v>N</v>
      </c>
    </row>
    <row r="5522" spans="1:58" x14ac:dyDescent="0.25">
      <c r="A5522" s="14" t="s">
        <v>25657</v>
      </c>
      <c r="B5522" s="14" t="s">
        <v>25658</v>
      </c>
      <c r="C5522" s="14" t="s">
        <v>25659</v>
      </c>
      <c r="D5522" s="14" t="s">
        <v>25660</v>
      </c>
      <c r="E5522" s="14" t="s">
        <v>27</v>
      </c>
      <c r="G5522" s="14" t="s">
        <v>6977</v>
      </c>
      <c r="M5522" s="14" t="s">
        <v>1116</v>
      </c>
      <c r="N5522" s="14" t="s">
        <v>1116</v>
      </c>
      <c r="BF5522" s="2" t="str">
        <f>VLOOKUP(M5522,'[1]mã win'!G:K,5,0)</f>
        <v>B</v>
      </c>
    </row>
    <row r="5523" spans="1:58" x14ac:dyDescent="0.25">
      <c r="A5523" s="14" t="s">
        <v>25661</v>
      </c>
      <c r="B5523" s="14" t="s">
        <v>25662</v>
      </c>
      <c r="C5523" s="14" t="s">
        <v>25663</v>
      </c>
      <c r="D5523" s="14" t="s">
        <v>27</v>
      </c>
      <c r="E5523" s="14" t="s">
        <v>17567</v>
      </c>
      <c r="G5523" s="14" t="s">
        <v>6977</v>
      </c>
      <c r="M5523" s="14" t="s">
        <v>25</v>
      </c>
      <c r="N5523" s="14" t="s">
        <v>25</v>
      </c>
      <c r="BF5523" s="2" t="str">
        <f>VLOOKUP(M5523,'[1]mã win'!G:K,5,0)</f>
        <v>B</v>
      </c>
    </row>
    <row r="5524" spans="1:58" x14ac:dyDescent="0.25">
      <c r="A5524" s="14" t="s">
        <v>25664</v>
      </c>
      <c r="B5524" s="14" t="s">
        <v>25665</v>
      </c>
      <c r="C5524" s="14" t="s">
        <v>25666</v>
      </c>
      <c r="D5524" s="14" t="s">
        <v>27</v>
      </c>
      <c r="E5524" s="14" t="s">
        <v>27</v>
      </c>
      <c r="G5524" s="14" t="s">
        <v>6977</v>
      </c>
      <c r="M5524" s="14" t="s">
        <v>7849</v>
      </c>
      <c r="N5524" s="14" t="s">
        <v>7849</v>
      </c>
      <c r="BF5524" s="2" t="str">
        <f>VLOOKUP(M5524,'[1]mã win'!G:K,5,0)</f>
        <v>B</v>
      </c>
    </row>
    <row r="5525" spans="1:58" x14ac:dyDescent="0.25">
      <c r="A5525" s="14" t="s">
        <v>25667</v>
      </c>
      <c r="B5525" s="14" t="s">
        <v>25668</v>
      </c>
      <c r="C5525" s="14" t="s">
        <v>25669</v>
      </c>
      <c r="D5525" s="14" t="s">
        <v>25670</v>
      </c>
      <c r="E5525" s="14" t="s">
        <v>27</v>
      </c>
      <c r="G5525" s="14" t="s">
        <v>6977</v>
      </c>
      <c r="M5525" s="14" t="s">
        <v>5434</v>
      </c>
      <c r="N5525" s="14" t="s">
        <v>5434</v>
      </c>
      <c r="BF5525" s="2" t="str">
        <f>VLOOKUP(M5525,'[1]mã win'!G:K,5,0)</f>
        <v>B</v>
      </c>
    </row>
    <row r="5526" spans="1:58" x14ac:dyDescent="0.25">
      <c r="A5526" s="14" t="s">
        <v>25671</v>
      </c>
      <c r="B5526" s="14" t="s">
        <v>25672</v>
      </c>
      <c r="C5526" s="14" t="s">
        <v>25673</v>
      </c>
      <c r="D5526" s="14" t="s">
        <v>25674</v>
      </c>
      <c r="E5526" s="14" t="s">
        <v>23514</v>
      </c>
      <c r="G5526" s="14" t="s">
        <v>4815</v>
      </c>
      <c r="M5526" s="14" t="s">
        <v>5496</v>
      </c>
      <c r="N5526" s="14" t="s">
        <v>5496</v>
      </c>
      <c r="BF5526" s="2" t="str">
        <f>VLOOKUP(M5526,'[1]mã win'!G:K,5,0)</f>
        <v>N</v>
      </c>
    </row>
    <row r="5527" spans="1:58" x14ac:dyDescent="0.25">
      <c r="A5527" s="14" t="s">
        <v>25675</v>
      </c>
      <c r="B5527" s="14" t="s">
        <v>25676</v>
      </c>
      <c r="C5527" s="14" t="s">
        <v>25677</v>
      </c>
      <c r="D5527" s="14" t="s">
        <v>27</v>
      </c>
      <c r="E5527" s="14" t="s">
        <v>24713</v>
      </c>
      <c r="G5527" s="14" t="s">
        <v>6977</v>
      </c>
      <c r="M5527" s="14" t="s">
        <v>871</v>
      </c>
      <c r="N5527" s="14" t="s">
        <v>871</v>
      </c>
      <c r="BF5527" s="2" t="str">
        <f>VLOOKUP(M5527,'[1]mã win'!G:K,5,0)</f>
        <v>B</v>
      </c>
    </row>
    <row r="5528" spans="1:58" x14ac:dyDescent="0.25">
      <c r="A5528" s="14" t="s">
        <v>25678</v>
      </c>
      <c r="B5528" s="14" t="s">
        <v>25679</v>
      </c>
      <c r="C5528" s="14" t="s">
        <v>25680</v>
      </c>
      <c r="D5528" s="14" t="s">
        <v>25681</v>
      </c>
      <c r="E5528" s="14" t="s">
        <v>27</v>
      </c>
      <c r="G5528" s="14" t="s">
        <v>6977</v>
      </c>
      <c r="M5528" s="14" t="s">
        <v>15263</v>
      </c>
      <c r="N5528" s="14" t="s">
        <v>15263</v>
      </c>
      <c r="BF5528" s="2" t="str">
        <f>VLOOKUP(M5528,'[1]mã win'!G:K,5,0)</f>
        <v>B</v>
      </c>
    </row>
    <row r="5529" spans="1:58" x14ac:dyDescent="0.25">
      <c r="A5529" s="14" t="s">
        <v>25682</v>
      </c>
      <c r="B5529" s="14" t="s">
        <v>25683</v>
      </c>
      <c r="C5529" s="14" t="s">
        <v>25684</v>
      </c>
      <c r="D5529" s="14" t="s">
        <v>4245</v>
      </c>
      <c r="E5529" s="14" t="s">
        <v>27</v>
      </c>
      <c r="G5529" s="14" t="s">
        <v>4815</v>
      </c>
      <c r="M5529" s="14" t="s">
        <v>589</v>
      </c>
      <c r="N5529" s="14" t="s">
        <v>589</v>
      </c>
      <c r="BF5529" s="2" t="str">
        <f>VLOOKUP(M5529,'[1]mã win'!G:K,5,0)</f>
        <v>N</v>
      </c>
    </row>
    <row r="5530" spans="1:58" x14ac:dyDescent="0.25">
      <c r="A5530" s="14" t="s">
        <v>25685</v>
      </c>
      <c r="B5530" s="14" t="s">
        <v>25686</v>
      </c>
      <c r="C5530" s="14" t="s">
        <v>25687</v>
      </c>
      <c r="D5530" s="14" t="s">
        <v>25688</v>
      </c>
      <c r="E5530" s="14" t="s">
        <v>10949</v>
      </c>
      <c r="G5530" s="14" t="s">
        <v>4815</v>
      </c>
      <c r="M5530" s="14" t="s">
        <v>5496</v>
      </c>
      <c r="N5530" s="14" t="s">
        <v>5496</v>
      </c>
      <c r="BF5530" s="2" t="str">
        <f>VLOOKUP(M5530,'[1]mã win'!G:K,5,0)</f>
        <v>N</v>
      </c>
    </row>
    <row r="5531" spans="1:58" x14ac:dyDescent="0.25">
      <c r="A5531" s="14" t="s">
        <v>25689</v>
      </c>
      <c r="B5531" s="14" t="s">
        <v>25690</v>
      </c>
      <c r="C5531" s="14" t="s">
        <v>25691</v>
      </c>
      <c r="D5531" s="14" t="s">
        <v>27</v>
      </c>
      <c r="E5531" s="14" t="s">
        <v>25692</v>
      </c>
      <c r="G5531" s="14" t="s">
        <v>6977</v>
      </c>
      <c r="M5531" s="14" t="s">
        <v>260</v>
      </c>
      <c r="N5531" s="14" t="s">
        <v>260</v>
      </c>
      <c r="BF5531" s="2" t="str">
        <f>VLOOKUP(M5531,'[1]mã win'!G:K,5,0)</f>
        <v>B</v>
      </c>
    </row>
    <row r="5532" spans="1:58" x14ac:dyDescent="0.25">
      <c r="A5532" s="14" t="s">
        <v>25693</v>
      </c>
      <c r="B5532" s="14" t="s">
        <v>25694</v>
      </c>
      <c r="C5532" s="14" t="s">
        <v>25695</v>
      </c>
      <c r="D5532" s="14" t="s">
        <v>4245</v>
      </c>
      <c r="E5532" s="14" t="s">
        <v>27</v>
      </c>
      <c r="G5532" s="14" t="s">
        <v>4815</v>
      </c>
      <c r="M5532" s="14" t="s">
        <v>589</v>
      </c>
      <c r="N5532" s="14" t="s">
        <v>589</v>
      </c>
      <c r="BF5532" s="2" t="str">
        <f>VLOOKUP(M5532,'[1]mã win'!G:K,5,0)</f>
        <v>N</v>
      </c>
    </row>
    <row r="5533" spans="1:58" x14ac:dyDescent="0.25">
      <c r="A5533" s="14" t="s">
        <v>25696</v>
      </c>
      <c r="B5533" s="14" t="s">
        <v>25697</v>
      </c>
      <c r="C5533" s="14" t="s">
        <v>25698</v>
      </c>
      <c r="D5533" s="14" t="s">
        <v>25699</v>
      </c>
      <c r="E5533" s="14" t="s">
        <v>27</v>
      </c>
      <c r="G5533" s="14" t="s">
        <v>6977</v>
      </c>
      <c r="M5533" s="14" t="s">
        <v>7849</v>
      </c>
      <c r="N5533" s="14" t="s">
        <v>7849</v>
      </c>
      <c r="BF5533" s="2" t="str">
        <f>VLOOKUP(M5533,'[1]mã win'!G:K,5,0)</f>
        <v>B</v>
      </c>
    </row>
    <row r="5534" spans="1:58" x14ac:dyDescent="0.25">
      <c r="A5534" s="14" t="s">
        <v>25700</v>
      </c>
      <c r="B5534" s="14" t="s">
        <v>25701</v>
      </c>
      <c r="C5534" s="14" t="s">
        <v>25702</v>
      </c>
      <c r="D5534" s="14" t="s">
        <v>21819</v>
      </c>
      <c r="E5534" s="14" t="s">
        <v>24879</v>
      </c>
      <c r="G5534" s="14" t="s">
        <v>4815</v>
      </c>
      <c r="M5534" s="14" t="s">
        <v>606</v>
      </c>
      <c r="N5534" s="14" t="s">
        <v>606</v>
      </c>
      <c r="BF5534" s="2" t="str">
        <f>VLOOKUP(M5534,'[1]mã win'!G:K,5,0)</f>
        <v>N</v>
      </c>
    </row>
    <row r="5535" spans="1:58" x14ac:dyDescent="0.25">
      <c r="A5535" s="14" t="s">
        <v>25703</v>
      </c>
      <c r="B5535" s="14" t="s">
        <v>25704</v>
      </c>
      <c r="C5535" s="14" t="s">
        <v>25705</v>
      </c>
      <c r="D5535" s="14" t="s">
        <v>27</v>
      </c>
      <c r="E5535" s="14" t="s">
        <v>27</v>
      </c>
      <c r="G5535" s="14" t="s">
        <v>6977</v>
      </c>
      <c r="M5535" s="14" t="s">
        <v>15263</v>
      </c>
      <c r="N5535" s="14" t="s">
        <v>15263</v>
      </c>
      <c r="BF5535" s="2" t="str">
        <f>VLOOKUP(M5535,'[1]mã win'!G:K,5,0)</f>
        <v>B</v>
      </c>
    </row>
    <row r="5536" spans="1:58" x14ac:dyDescent="0.25">
      <c r="A5536" s="14" t="s">
        <v>25706</v>
      </c>
      <c r="B5536" s="14" t="s">
        <v>25707</v>
      </c>
      <c r="C5536" s="14" t="s">
        <v>25708</v>
      </c>
      <c r="D5536" s="14" t="s">
        <v>27</v>
      </c>
      <c r="E5536" s="14" t="s">
        <v>27</v>
      </c>
      <c r="G5536" s="14" t="s">
        <v>6977</v>
      </c>
      <c r="M5536" s="14" t="s">
        <v>15190</v>
      </c>
      <c r="N5536" s="14" t="s">
        <v>15190</v>
      </c>
      <c r="BF5536" s="2" t="str">
        <f>VLOOKUP(M5536,'[1]mã win'!G:K,5,0)</f>
        <v>B</v>
      </c>
    </row>
    <row r="5537" spans="1:58" x14ac:dyDescent="0.25">
      <c r="A5537" s="14" t="s">
        <v>25709</v>
      </c>
      <c r="B5537" s="14" t="s">
        <v>25710</v>
      </c>
      <c r="C5537" s="14" t="s">
        <v>25711</v>
      </c>
      <c r="D5537" s="14" t="s">
        <v>6353</v>
      </c>
      <c r="E5537" s="14" t="s">
        <v>27</v>
      </c>
      <c r="G5537" s="14" t="s">
        <v>4815</v>
      </c>
      <c r="M5537" s="14" t="s">
        <v>39</v>
      </c>
      <c r="N5537" s="14" t="s">
        <v>39</v>
      </c>
      <c r="BF5537" s="2" t="str">
        <f>VLOOKUP(M5537,'[1]mã win'!G:K,5,0)</f>
        <v>N</v>
      </c>
    </row>
    <row r="5538" spans="1:58" x14ac:dyDescent="0.25">
      <c r="A5538" s="14" t="s">
        <v>25712</v>
      </c>
      <c r="B5538" s="14" t="s">
        <v>25713</v>
      </c>
      <c r="C5538" s="14" t="s">
        <v>25714</v>
      </c>
      <c r="D5538" s="14" t="s">
        <v>23798</v>
      </c>
      <c r="E5538" s="14" t="s">
        <v>27</v>
      </c>
      <c r="G5538" s="14" t="s">
        <v>6977</v>
      </c>
      <c r="M5538" s="14" t="s">
        <v>7849</v>
      </c>
      <c r="N5538" s="14" t="s">
        <v>7849</v>
      </c>
      <c r="BF5538" s="2" t="str">
        <f>VLOOKUP(M5538,'[1]mã win'!G:K,5,0)</f>
        <v>B</v>
      </c>
    </row>
    <row r="5539" spans="1:58" x14ac:dyDescent="0.25">
      <c r="A5539" s="14" t="s">
        <v>25715</v>
      </c>
      <c r="B5539" s="14" t="s">
        <v>25716</v>
      </c>
      <c r="C5539" s="14" t="s">
        <v>25717</v>
      </c>
      <c r="D5539" s="14" t="s">
        <v>25718</v>
      </c>
      <c r="E5539" s="14" t="s">
        <v>27</v>
      </c>
      <c r="G5539" s="14" t="s">
        <v>4815</v>
      </c>
      <c r="M5539" s="14" t="s">
        <v>548</v>
      </c>
      <c r="N5539" s="14" t="s">
        <v>548</v>
      </c>
      <c r="BF5539" s="2" t="str">
        <f>VLOOKUP(M5539,'[1]mã win'!G:K,5,0)</f>
        <v>N</v>
      </c>
    </row>
    <row r="5540" spans="1:58" x14ac:dyDescent="0.25">
      <c r="A5540" s="14" t="s">
        <v>25719</v>
      </c>
      <c r="B5540" s="14" t="s">
        <v>25720</v>
      </c>
      <c r="C5540" s="14" t="s">
        <v>17459</v>
      </c>
      <c r="D5540" s="14" t="s">
        <v>27</v>
      </c>
      <c r="E5540" s="14" t="s">
        <v>1173</v>
      </c>
      <c r="G5540" s="14" t="s">
        <v>6977</v>
      </c>
      <c r="M5540" s="14" t="s">
        <v>25</v>
      </c>
      <c r="N5540" s="14" t="s">
        <v>25</v>
      </c>
      <c r="BF5540" s="2" t="str">
        <f>VLOOKUP(M5540,'[1]mã win'!G:K,5,0)</f>
        <v>B</v>
      </c>
    </row>
    <row r="5541" spans="1:58" x14ac:dyDescent="0.25">
      <c r="A5541" s="14" t="s">
        <v>25721</v>
      </c>
      <c r="B5541" s="14" t="s">
        <v>25722</v>
      </c>
      <c r="C5541" s="14" t="s">
        <v>25723</v>
      </c>
      <c r="D5541" s="14" t="s">
        <v>25724</v>
      </c>
      <c r="E5541" s="14" t="s">
        <v>27</v>
      </c>
      <c r="G5541" s="14" t="s">
        <v>6977</v>
      </c>
      <c r="M5541" s="14" t="s">
        <v>5434</v>
      </c>
      <c r="N5541" s="14" t="s">
        <v>5434</v>
      </c>
      <c r="BF5541" s="2" t="str">
        <f>VLOOKUP(M5541,'[1]mã win'!G:K,5,0)</f>
        <v>B</v>
      </c>
    </row>
    <row r="5542" spans="1:58" x14ac:dyDescent="0.25">
      <c r="A5542" s="14" t="s">
        <v>25725</v>
      </c>
      <c r="B5542" s="14" t="s">
        <v>25726</v>
      </c>
      <c r="C5542" s="14" t="s">
        <v>25727</v>
      </c>
      <c r="D5542" s="14" t="s">
        <v>27</v>
      </c>
      <c r="E5542" s="14" t="s">
        <v>25728</v>
      </c>
      <c r="G5542" s="14" t="s">
        <v>6977</v>
      </c>
      <c r="M5542" s="14" t="s">
        <v>5685</v>
      </c>
      <c r="N5542" s="14" t="s">
        <v>5685</v>
      </c>
      <c r="BF5542" s="2" t="str">
        <f>VLOOKUP(M5542,'[1]mã win'!G:K,5,0)</f>
        <v>B</v>
      </c>
    </row>
    <row r="5543" spans="1:58" x14ac:dyDescent="0.25">
      <c r="A5543" s="14" t="s">
        <v>25729</v>
      </c>
      <c r="B5543" s="14" t="s">
        <v>25730</v>
      </c>
      <c r="C5543" s="14" t="s">
        <v>25731</v>
      </c>
      <c r="D5543" s="14" t="s">
        <v>25732</v>
      </c>
      <c r="E5543" s="14" t="s">
        <v>27</v>
      </c>
      <c r="G5543" s="14" t="s">
        <v>6977</v>
      </c>
      <c r="M5543" s="14" t="s">
        <v>7849</v>
      </c>
      <c r="N5543" s="14" t="s">
        <v>7849</v>
      </c>
      <c r="BF5543" s="2" t="str">
        <f>VLOOKUP(M5543,'[1]mã win'!G:K,5,0)</f>
        <v>B</v>
      </c>
    </row>
    <row r="5544" spans="1:58" x14ac:dyDescent="0.25">
      <c r="A5544" s="14" t="s">
        <v>25733</v>
      </c>
      <c r="B5544" s="14" t="s">
        <v>25734</v>
      </c>
      <c r="C5544" s="14" t="s">
        <v>25735</v>
      </c>
      <c r="D5544" s="14" t="s">
        <v>25736</v>
      </c>
      <c r="E5544" s="14" t="s">
        <v>27</v>
      </c>
      <c r="G5544" s="14" t="s">
        <v>6977</v>
      </c>
      <c r="M5544" s="14" t="s">
        <v>15214</v>
      </c>
      <c r="N5544" s="14" t="s">
        <v>15214</v>
      </c>
      <c r="BF5544" s="2" t="str">
        <f>VLOOKUP(M5544,'[1]mã win'!G:K,5,0)</f>
        <v>B</v>
      </c>
    </row>
    <row r="5545" spans="1:58" x14ac:dyDescent="0.25">
      <c r="A5545" s="14" t="s">
        <v>25737</v>
      </c>
      <c r="B5545" s="14" t="s">
        <v>25738</v>
      </c>
      <c r="C5545" s="14" t="s">
        <v>25739</v>
      </c>
      <c r="D5545" s="14" t="s">
        <v>27</v>
      </c>
      <c r="E5545" s="14" t="s">
        <v>25740</v>
      </c>
      <c r="G5545" s="14" t="s">
        <v>4815</v>
      </c>
      <c r="M5545" s="14" t="s">
        <v>683</v>
      </c>
      <c r="N5545" s="14" t="s">
        <v>683</v>
      </c>
      <c r="BF5545" s="2" t="str">
        <f>VLOOKUP(M5545,'[1]mã win'!G:K,5,0)</f>
        <v>N</v>
      </c>
    </row>
    <row r="5546" spans="1:58" x14ac:dyDescent="0.25">
      <c r="A5546" s="14" t="s">
        <v>25741</v>
      </c>
      <c r="B5546" s="14" t="s">
        <v>25742</v>
      </c>
      <c r="C5546" s="14" t="s">
        <v>17286</v>
      </c>
      <c r="D5546" s="14" t="s">
        <v>27</v>
      </c>
      <c r="E5546" s="14" t="s">
        <v>14430</v>
      </c>
      <c r="G5546" s="14" t="s">
        <v>6977</v>
      </c>
      <c r="M5546" s="14" t="s">
        <v>25</v>
      </c>
      <c r="N5546" s="14" t="s">
        <v>25</v>
      </c>
      <c r="BF5546" s="2" t="str">
        <f>VLOOKUP(M5546,'[1]mã win'!G:K,5,0)</f>
        <v>B</v>
      </c>
    </row>
    <row r="5547" spans="1:58" x14ac:dyDescent="0.25">
      <c r="A5547" s="14" t="s">
        <v>25743</v>
      </c>
      <c r="B5547" s="14" t="s">
        <v>25744</v>
      </c>
      <c r="C5547" s="14" t="s">
        <v>25745</v>
      </c>
      <c r="D5547" s="14" t="s">
        <v>27</v>
      </c>
      <c r="E5547" s="14" t="s">
        <v>25746</v>
      </c>
      <c r="G5547" s="14" t="s">
        <v>6977</v>
      </c>
      <c r="M5547" s="14" t="s">
        <v>1329</v>
      </c>
      <c r="N5547" s="14" t="s">
        <v>1329</v>
      </c>
      <c r="BF5547" s="2" t="str">
        <f>VLOOKUP(M5547,'[1]mã win'!G:K,5,0)</f>
        <v>B</v>
      </c>
    </row>
    <row r="5548" spans="1:58" x14ac:dyDescent="0.25">
      <c r="A5548" s="14" t="s">
        <v>25747</v>
      </c>
      <c r="B5548" s="14" t="s">
        <v>25748</v>
      </c>
      <c r="C5548" s="14" t="s">
        <v>25749</v>
      </c>
      <c r="D5548" s="14" t="s">
        <v>2087</v>
      </c>
      <c r="E5548" s="14" t="s">
        <v>908</v>
      </c>
      <c r="G5548" s="14" t="s">
        <v>6977</v>
      </c>
      <c r="M5548" s="14" t="s">
        <v>25</v>
      </c>
      <c r="N5548" s="14" t="s">
        <v>25</v>
      </c>
      <c r="BF5548" s="2" t="str">
        <f>VLOOKUP(M5548,'[1]mã win'!G:K,5,0)</f>
        <v>B</v>
      </c>
    </row>
    <row r="5549" spans="1:58" x14ac:dyDescent="0.25">
      <c r="A5549" s="14" t="s">
        <v>25750</v>
      </c>
      <c r="B5549" s="14" t="s">
        <v>25751</v>
      </c>
      <c r="C5549" s="14" t="s">
        <v>25752</v>
      </c>
      <c r="D5549" s="14" t="s">
        <v>25753</v>
      </c>
      <c r="E5549" s="14" t="s">
        <v>27</v>
      </c>
      <c r="G5549" s="14" t="s">
        <v>6977</v>
      </c>
      <c r="M5549" s="14" t="s">
        <v>1116</v>
      </c>
      <c r="N5549" s="14" t="s">
        <v>1116</v>
      </c>
      <c r="BF5549" s="2" t="str">
        <f>VLOOKUP(M5549,'[1]mã win'!G:K,5,0)</f>
        <v>B</v>
      </c>
    </row>
    <row r="5550" spans="1:58" x14ac:dyDescent="0.25">
      <c r="A5550" s="14" t="s">
        <v>25754</v>
      </c>
      <c r="B5550" s="14" t="s">
        <v>25755</v>
      </c>
      <c r="C5550" s="14" t="s">
        <v>25756</v>
      </c>
      <c r="D5550" s="14" t="s">
        <v>23736</v>
      </c>
      <c r="E5550" s="14" t="s">
        <v>23514</v>
      </c>
      <c r="G5550" s="14" t="s">
        <v>4815</v>
      </c>
      <c r="M5550" s="14" t="s">
        <v>5496</v>
      </c>
      <c r="N5550" s="14" t="s">
        <v>5496</v>
      </c>
      <c r="BF5550" s="2" t="str">
        <f>VLOOKUP(M5550,'[1]mã win'!G:K,5,0)</f>
        <v>N</v>
      </c>
    </row>
    <row r="5551" spans="1:58" x14ac:dyDescent="0.25">
      <c r="A5551" s="14" t="s">
        <v>25757</v>
      </c>
      <c r="B5551" s="14" t="s">
        <v>25758</v>
      </c>
      <c r="C5551" s="14" t="s">
        <v>25759</v>
      </c>
      <c r="D5551" s="14" t="s">
        <v>25760</v>
      </c>
      <c r="E5551" s="14" t="s">
        <v>27</v>
      </c>
      <c r="G5551" s="14" t="s">
        <v>6977</v>
      </c>
      <c r="M5551" s="14" t="s">
        <v>1116</v>
      </c>
      <c r="N5551" s="14" t="s">
        <v>1116</v>
      </c>
      <c r="BF5551" s="2" t="str">
        <f>VLOOKUP(M5551,'[1]mã win'!G:K,5,0)</f>
        <v>B</v>
      </c>
    </row>
    <row r="5552" spans="1:58" x14ac:dyDescent="0.25">
      <c r="A5552" s="14" t="s">
        <v>25761</v>
      </c>
      <c r="B5552" s="14" t="s">
        <v>25762</v>
      </c>
      <c r="C5552" s="14" t="s">
        <v>25763</v>
      </c>
      <c r="D5552" s="14" t="s">
        <v>27</v>
      </c>
      <c r="E5552" s="14" t="s">
        <v>25746</v>
      </c>
      <c r="G5552" s="14" t="s">
        <v>6977</v>
      </c>
      <c r="M5552" s="14" t="s">
        <v>1329</v>
      </c>
      <c r="N5552" s="14" t="s">
        <v>1329</v>
      </c>
      <c r="BF5552" s="2" t="str">
        <f>VLOOKUP(M5552,'[1]mã win'!G:K,5,0)</f>
        <v>B</v>
      </c>
    </row>
    <row r="5553" spans="1:58" x14ac:dyDescent="0.25">
      <c r="A5553" s="14" t="s">
        <v>25764</v>
      </c>
      <c r="B5553" s="14" t="s">
        <v>25765</v>
      </c>
      <c r="C5553" s="14" t="s">
        <v>25766</v>
      </c>
      <c r="D5553" s="14" t="s">
        <v>25767</v>
      </c>
      <c r="E5553" s="14" t="s">
        <v>10949</v>
      </c>
      <c r="G5553" s="14" t="s">
        <v>4815</v>
      </c>
      <c r="M5553" s="14" t="s">
        <v>5496</v>
      </c>
      <c r="N5553" s="14" t="s">
        <v>5496</v>
      </c>
      <c r="BF5553" s="2" t="str">
        <f>VLOOKUP(M5553,'[1]mã win'!G:K,5,0)</f>
        <v>N</v>
      </c>
    </row>
    <row r="5554" spans="1:58" x14ac:dyDescent="0.25">
      <c r="A5554" s="14" t="s">
        <v>25768</v>
      </c>
      <c r="B5554" s="14" t="s">
        <v>25769</v>
      </c>
      <c r="C5554" s="14" t="s">
        <v>25770</v>
      </c>
      <c r="D5554" s="14" t="s">
        <v>2879</v>
      </c>
      <c r="E5554" s="14" t="s">
        <v>2794</v>
      </c>
      <c r="G5554" s="14" t="s">
        <v>6977</v>
      </c>
      <c r="M5554" s="14" t="s">
        <v>871</v>
      </c>
      <c r="N5554" s="14" t="s">
        <v>871</v>
      </c>
      <c r="BF5554" s="2" t="str">
        <f>VLOOKUP(M5554,'[1]mã win'!G:K,5,0)</f>
        <v>B</v>
      </c>
    </row>
    <row r="5555" spans="1:58" x14ac:dyDescent="0.25">
      <c r="A5555" s="14" t="s">
        <v>25771</v>
      </c>
      <c r="B5555" s="14" t="s">
        <v>25772</v>
      </c>
      <c r="C5555" s="14" t="s">
        <v>25773</v>
      </c>
      <c r="D5555" s="14" t="s">
        <v>149</v>
      </c>
      <c r="E5555" s="14" t="s">
        <v>143</v>
      </c>
      <c r="G5555" s="14" t="s">
        <v>4815</v>
      </c>
      <c r="M5555" s="14" t="s">
        <v>39</v>
      </c>
      <c r="N5555" s="14" t="s">
        <v>39</v>
      </c>
      <c r="BF5555" s="2" t="str">
        <f>VLOOKUP(M5555,'[1]mã win'!G:K,5,0)</f>
        <v>N</v>
      </c>
    </row>
    <row r="5556" spans="1:58" x14ac:dyDescent="0.25">
      <c r="A5556" s="14" t="s">
        <v>25774</v>
      </c>
      <c r="B5556" s="14" t="s">
        <v>25775</v>
      </c>
      <c r="C5556" s="14" t="s">
        <v>25776</v>
      </c>
      <c r="D5556" s="14" t="s">
        <v>24013</v>
      </c>
      <c r="E5556" s="14" t="s">
        <v>27</v>
      </c>
      <c r="G5556" s="14" t="s">
        <v>6977</v>
      </c>
      <c r="M5556" s="14" t="s">
        <v>7924</v>
      </c>
      <c r="N5556" s="14" t="s">
        <v>7924</v>
      </c>
      <c r="BF5556" s="2" t="str">
        <f>VLOOKUP(M5556,'[1]mã win'!G:K,5,0)</f>
        <v>B</v>
      </c>
    </row>
    <row r="5557" spans="1:58" x14ac:dyDescent="0.25">
      <c r="A5557" s="14" t="s">
        <v>25777</v>
      </c>
      <c r="B5557" s="14" t="s">
        <v>25778</v>
      </c>
      <c r="C5557" s="14" t="s">
        <v>25779</v>
      </c>
      <c r="D5557" s="14" t="s">
        <v>25780</v>
      </c>
      <c r="E5557" s="14" t="s">
        <v>27</v>
      </c>
      <c r="G5557" s="14" t="s">
        <v>4815</v>
      </c>
      <c r="M5557" s="14" t="s">
        <v>469</v>
      </c>
      <c r="N5557" s="14" t="s">
        <v>469</v>
      </c>
      <c r="BF5557" s="2" t="str">
        <f>VLOOKUP(M5557,'[1]mã win'!G:K,5,0)</f>
        <v>N</v>
      </c>
    </row>
    <row r="5558" spans="1:58" x14ac:dyDescent="0.25">
      <c r="A5558" s="14" t="s">
        <v>25781</v>
      </c>
      <c r="B5558" s="14" t="s">
        <v>25782</v>
      </c>
      <c r="C5558" s="14" t="s">
        <v>25783</v>
      </c>
      <c r="D5558" s="14" t="s">
        <v>27</v>
      </c>
      <c r="E5558" s="14" t="s">
        <v>17567</v>
      </c>
      <c r="G5558" s="14" t="s">
        <v>6977</v>
      </c>
      <c r="M5558" s="14" t="s">
        <v>25</v>
      </c>
      <c r="N5558" s="14" t="s">
        <v>25</v>
      </c>
      <c r="BF5558" s="2" t="str">
        <f>VLOOKUP(M5558,'[1]mã win'!G:K,5,0)</f>
        <v>B</v>
      </c>
    </row>
    <row r="5559" spans="1:58" x14ac:dyDescent="0.25">
      <c r="A5559" s="14" t="s">
        <v>25784</v>
      </c>
      <c r="B5559" s="14" t="s">
        <v>25785</v>
      </c>
      <c r="C5559" s="14" t="s">
        <v>25786</v>
      </c>
      <c r="D5559" s="14" t="s">
        <v>25787</v>
      </c>
      <c r="E5559" s="14" t="s">
        <v>27</v>
      </c>
      <c r="G5559" s="14" t="s">
        <v>4815</v>
      </c>
      <c r="M5559" s="14" t="s">
        <v>5296</v>
      </c>
      <c r="N5559" s="14" t="s">
        <v>5296</v>
      </c>
      <c r="BF5559" s="2" t="str">
        <f>VLOOKUP(M5559,'[1]mã win'!G:K,5,0)</f>
        <v>N</v>
      </c>
    </row>
    <row r="5560" spans="1:58" x14ac:dyDescent="0.25">
      <c r="A5560" s="14" t="s">
        <v>25788</v>
      </c>
      <c r="B5560" s="14" t="s">
        <v>25789</v>
      </c>
      <c r="C5560" s="14" t="s">
        <v>25790</v>
      </c>
      <c r="D5560" s="14" t="s">
        <v>23436</v>
      </c>
      <c r="E5560" s="14" t="s">
        <v>6959</v>
      </c>
      <c r="G5560" s="14" t="s">
        <v>4815</v>
      </c>
      <c r="M5560" s="14" t="s">
        <v>5496</v>
      </c>
      <c r="N5560" s="14" t="s">
        <v>5496</v>
      </c>
      <c r="BF5560" s="2" t="str">
        <f>VLOOKUP(M5560,'[1]mã win'!G:K,5,0)</f>
        <v>N</v>
      </c>
    </row>
    <row r="5561" spans="1:58" x14ac:dyDescent="0.25">
      <c r="A5561" s="14" t="s">
        <v>25791</v>
      </c>
      <c r="B5561" s="14" t="s">
        <v>25792</v>
      </c>
      <c r="C5561" s="14" t="s">
        <v>25793</v>
      </c>
      <c r="D5561" s="14" t="s">
        <v>25794</v>
      </c>
      <c r="E5561" s="14" t="s">
        <v>24303</v>
      </c>
      <c r="G5561" s="14" t="s">
        <v>4815</v>
      </c>
      <c r="M5561" s="14" t="s">
        <v>5496</v>
      </c>
      <c r="N5561" s="14" t="s">
        <v>5496</v>
      </c>
      <c r="BF5561" s="2" t="str">
        <f>VLOOKUP(M5561,'[1]mã win'!G:K,5,0)</f>
        <v>N</v>
      </c>
    </row>
    <row r="5562" spans="1:58" x14ac:dyDescent="0.25">
      <c r="A5562" s="14" t="s">
        <v>25795</v>
      </c>
      <c r="B5562" s="14" t="s">
        <v>25796</v>
      </c>
      <c r="C5562" s="14" t="s">
        <v>25797</v>
      </c>
      <c r="D5562" s="14" t="s">
        <v>1439</v>
      </c>
      <c r="E5562" s="14" t="s">
        <v>27</v>
      </c>
      <c r="G5562" s="14" t="s">
        <v>4815</v>
      </c>
      <c r="M5562" s="14" t="s">
        <v>15101</v>
      </c>
      <c r="N5562" s="14" t="s">
        <v>15101</v>
      </c>
      <c r="BF5562" s="2" t="str">
        <f>VLOOKUP(M5562,'[1]mã win'!G:K,5,0)</f>
        <v>N</v>
      </c>
    </row>
    <row r="5563" spans="1:58" x14ac:dyDescent="0.25">
      <c r="A5563" s="14" t="s">
        <v>25798</v>
      </c>
      <c r="B5563" s="14" t="s">
        <v>25799</v>
      </c>
      <c r="C5563" s="14" t="s">
        <v>25800</v>
      </c>
      <c r="D5563" s="14" t="s">
        <v>27</v>
      </c>
      <c r="E5563" s="14" t="s">
        <v>23839</v>
      </c>
      <c r="G5563" s="14" t="s">
        <v>6977</v>
      </c>
      <c r="M5563" s="14" t="s">
        <v>5434</v>
      </c>
      <c r="N5563" s="14" t="s">
        <v>5434</v>
      </c>
      <c r="BF5563" s="2" t="str">
        <f>VLOOKUP(M5563,'[1]mã win'!G:K,5,0)</f>
        <v>B</v>
      </c>
    </row>
    <row r="5564" spans="1:58" x14ac:dyDescent="0.25">
      <c r="A5564" s="14" t="s">
        <v>25801</v>
      </c>
      <c r="B5564" s="14" t="s">
        <v>25802</v>
      </c>
      <c r="C5564" s="14" t="s">
        <v>25803</v>
      </c>
      <c r="D5564" s="14" t="s">
        <v>12114</v>
      </c>
      <c r="E5564" s="14" t="s">
        <v>11037</v>
      </c>
      <c r="G5564" s="14" t="s">
        <v>4815</v>
      </c>
      <c r="M5564" s="14" t="s">
        <v>5496</v>
      </c>
      <c r="N5564" s="14" t="s">
        <v>5496</v>
      </c>
      <c r="BF5564" s="2" t="str">
        <f>VLOOKUP(M5564,'[1]mã win'!G:K,5,0)</f>
        <v>N</v>
      </c>
    </row>
    <row r="5565" spans="1:58" x14ac:dyDescent="0.25">
      <c r="A5565" s="14" t="s">
        <v>25804</v>
      </c>
      <c r="B5565" s="14" t="s">
        <v>25805</v>
      </c>
      <c r="C5565" s="14" t="s">
        <v>25806</v>
      </c>
      <c r="D5565" s="14" t="s">
        <v>12108</v>
      </c>
      <c r="E5565" s="14" t="s">
        <v>6959</v>
      </c>
      <c r="G5565" s="14" t="s">
        <v>4815</v>
      </c>
      <c r="M5565" s="14" t="s">
        <v>5496</v>
      </c>
      <c r="N5565" s="14" t="s">
        <v>5496</v>
      </c>
      <c r="BF5565" s="2" t="str">
        <f>VLOOKUP(M5565,'[1]mã win'!G:K,5,0)</f>
        <v>N</v>
      </c>
    </row>
    <row r="5566" spans="1:58" x14ac:dyDescent="0.25">
      <c r="A5566" s="14" t="s">
        <v>25807</v>
      </c>
      <c r="B5566" s="14" t="s">
        <v>25808</v>
      </c>
      <c r="C5566" s="14" t="s">
        <v>25809</v>
      </c>
      <c r="D5566" s="14" t="s">
        <v>25810</v>
      </c>
      <c r="E5566" s="14" t="s">
        <v>27</v>
      </c>
      <c r="G5566" s="14" t="s">
        <v>6977</v>
      </c>
      <c r="M5566" s="14" t="s">
        <v>5685</v>
      </c>
      <c r="N5566" s="14" t="s">
        <v>5685</v>
      </c>
      <c r="BF5566" s="2" t="str">
        <f>VLOOKUP(M5566,'[1]mã win'!G:K,5,0)</f>
        <v>B</v>
      </c>
    </row>
    <row r="5567" spans="1:58" x14ac:dyDescent="0.25">
      <c r="A5567" s="14" t="s">
        <v>25811</v>
      </c>
      <c r="B5567" s="14" t="s">
        <v>25812</v>
      </c>
      <c r="C5567" s="14" t="s">
        <v>25813</v>
      </c>
      <c r="D5567" s="14" t="s">
        <v>27</v>
      </c>
      <c r="E5567" s="14" t="s">
        <v>27</v>
      </c>
      <c r="G5567" s="14" t="s">
        <v>4815</v>
      </c>
      <c r="M5567" s="14" t="s">
        <v>5296</v>
      </c>
      <c r="N5567" s="14" t="s">
        <v>5296</v>
      </c>
      <c r="BF5567" s="2" t="str">
        <f>VLOOKUP(M5567,'[1]mã win'!G:K,5,0)</f>
        <v>N</v>
      </c>
    </row>
    <row r="5568" spans="1:58" x14ac:dyDescent="0.25">
      <c r="A5568" s="14" t="s">
        <v>25814</v>
      </c>
      <c r="B5568" s="14" t="s">
        <v>25815</v>
      </c>
      <c r="C5568" s="14" t="s">
        <v>25816</v>
      </c>
      <c r="D5568" s="14" t="s">
        <v>8754</v>
      </c>
      <c r="E5568" s="14" t="s">
        <v>143</v>
      </c>
      <c r="G5568" s="14" t="s">
        <v>4815</v>
      </c>
      <c r="M5568" s="14" t="s">
        <v>39</v>
      </c>
      <c r="N5568" s="14" t="s">
        <v>39</v>
      </c>
      <c r="BF5568" s="2" t="str">
        <f>VLOOKUP(M5568,'[1]mã win'!G:K,5,0)</f>
        <v>N</v>
      </c>
    </row>
    <row r="5569" spans="1:58" x14ac:dyDescent="0.25">
      <c r="A5569" s="14" t="s">
        <v>25817</v>
      </c>
      <c r="B5569" s="14" t="s">
        <v>25818</v>
      </c>
      <c r="C5569" s="14" t="s">
        <v>25819</v>
      </c>
      <c r="D5569" s="14" t="s">
        <v>25820</v>
      </c>
      <c r="E5569" s="14" t="s">
        <v>27</v>
      </c>
      <c r="G5569" s="14" t="s">
        <v>6977</v>
      </c>
      <c r="M5569" s="14" t="s">
        <v>854</v>
      </c>
      <c r="N5569" s="14" t="s">
        <v>854</v>
      </c>
      <c r="BF5569" s="2" t="str">
        <f>VLOOKUP(M5569,'[1]mã win'!G:K,5,0)</f>
        <v>B</v>
      </c>
    </row>
    <row r="5570" spans="1:58" x14ac:dyDescent="0.25">
      <c r="A5570" s="14" t="s">
        <v>25821</v>
      </c>
      <c r="B5570" s="14" t="s">
        <v>25822</v>
      </c>
      <c r="C5570" s="14" t="s">
        <v>25823</v>
      </c>
      <c r="D5570" s="14" t="s">
        <v>25824</v>
      </c>
      <c r="E5570" s="14" t="s">
        <v>27</v>
      </c>
      <c r="G5570" s="14" t="s">
        <v>6977</v>
      </c>
      <c r="M5570" s="14" t="s">
        <v>15263</v>
      </c>
      <c r="N5570" s="14" t="s">
        <v>15263</v>
      </c>
      <c r="BF5570" s="2" t="str">
        <f>VLOOKUP(M5570,'[1]mã win'!G:K,5,0)</f>
        <v>B</v>
      </c>
    </row>
    <row r="5571" spans="1:58" x14ac:dyDescent="0.25">
      <c r="A5571" s="14" t="s">
        <v>25825</v>
      </c>
      <c r="B5571" s="14" t="s">
        <v>25826</v>
      </c>
      <c r="C5571" s="14" t="s">
        <v>25827</v>
      </c>
      <c r="D5571" s="14" t="s">
        <v>27</v>
      </c>
      <c r="E5571" s="14" t="s">
        <v>27</v>
      </c>
      <c r="G5571" s="14" t="s">
        <v>4815</v>
      </c>
      <c r="M5571" s="14" t="s">
        <v>589</v>
      </c>
      <c r="N5571" s="14" t="s">
        <v>589</v>
      </c>
      <c r="BF5571" s="2" t="str">
        <f>VLOOKUP(M5571,'[1]mã win'!G:K,5,0)</f>
        <v>N</v>
      </c>
    </row>
    <row r="5572" spans="1:58" x14ac:dyDescent="0.25">
      <c r="A5572" s="14" t="s">
        <v>25828</v>
      </c>
      <c r="B5572" s="14" t="s">
        <v>25829</v>
      </c>
      <c r="C5572" s="14" t="s">
        <v>25830</v>
      </c>
      <c r="D5572" s="14" t="s">
        <v>25831</v>
      </c>
      <c r="E5572" s="14" t="s">
        <v>27</v>
      </c>
      <c r="G5572" s="14" t="s">
        <v>4815</v>
      </c>
      <c r="M5572" s="14" t="s">
        <v>6726</v>
      </c>
      <c r="N5572" s="14" t="s">
        <v>6726</v>
      </c>
      <c r="BF5572" s="2" t="str">
        <f>VLOOKUP(M5572,'[1]mã win'!G:K,5,0)</f>
        <v>N</v>
      </c>
    </row>
    <row r="5573" spans="1:58" x14ac:dyDescent="0.25">
      <c r="A5573" s="14" t="s">
        <v>25832</v>
      </c>
      <c r="B5573" s="14" t="s">
        <v>25833</v>
      </c>
      <c r="C5573" s="14" t="s">
        <v>25834</v>
      </c>
      <c r="D5573" s="14" t="s">
        <v>4257</v>
      </c>
      <c r="E5573" s="14" t="s">
        <v>200</v>
      </c>
      <c r="G5573" s="14" t="s">
        <v>4815</v>
      </c>
      <c r="M5573" s="14" t="s">
        <v>39</v>
      </c>
      <c r="N5573" s="14" t="s">
        <v>39</v>
      </c>
      <c r="BF5573" s="2" t="str">
        <f>VLOOKUP(M5573,'[1]mã win'!G:K,5,0)</f>
        <v>N</v>
      </c>
    </row>
    <row r="5574" spans="1:58" x14ac:dyDescent="0.25">
      <c r="A5574" s="14" t="s">
        <v>25835</v>
      </c>
      <c r="B5574" s="14" t="s">
        <v>25836</v>
      </c>
      <c r="C5574" s="14" t="s">
        <v>25837</v>
      </c>
      <c r="D5574" s="14" t="s">
        <v>312</v>
      </c>
      <c r="E5574" s="14" t="s">
        <v>1460</v>
      </c>
      <c r="G5574" s="14" t="s">
        <v>4815</v>
      </c>
      <c r="M5574" s="14" t="s">
        <v>606</v>
      </c>
      <c r="N5574" s="14" t="s">
        <v>606</v>
      </c>
      <c r="BF5574" s="2" t="str">
        <f>VLOOKUP(M5574,'[1]mã win'!G:K,5,0)</f>
        <v>N</v>
      </c>
    </row>
    <row r="5575" spans="1:58" x14ac:dyDescent="0.25">
      <c r="A5575" s="14" t="s">
        <v>25838</v>
      </c>
      <c r="B5575" s="14" t="s">
        <v>25839</v>
      </c>
      <c r="C5575" s="14" t="s">
        <v>25840</v>
      </c>
      <c r="D5575" s="14" t="s">
        <v>27</v>
      </c>
      <c r="E5575" s="14" t="s">
        <v>25841</v>
      </c>
      <c r="G5575" s="14" t="s">
        <v>6977</v>
      </c>
      <c r="M5575" s="14" t="s">
        <v>871</v>
      </c>
      <c r="N5575" s="14" t="s">
        <v>871</v>
      </c>
      <c r="BF5575" s="2" t="str">
        <f>VLOOKUP(M5575,'[1]mã win'!G:K,5,0)</f>
        <v>B</v>
      </c>
    </row>
    <row r="5576" spans="1:58" x14ac:dyDescent="0.25">
      <c r="A5576" s="14" t="s">
        <v>25842</v>
      </c>
      <c r="B5576" s="14" t="s">
        <v>25843</v>
      </c>
      <c r="C5576" s="14" t="s">
        <v>25844</v>
      </c>
      <c r="D5576" s="14" t="s">
        <v>12210</v>
      </c>
      <c r="E5576" s="14" t="s">
        <v>18662</v>
      </c>
      <c r="G5576" s="14" t="s">
        <v>4815</v>
      </c>
      <c r="M5576" s="14" t="s">
        <v>39</v>
      </c>
      <c r="N5576" s="14" t="s">
        <v>39</v>
      </c>
      <c r="BF5576" s="2" t="str">
        <f>VLOOKUP(M5576,'[1]mã win'!G:K,5,0)</f>
        <v>N</v>
      </c>
    </row>
    <row r="5577" spans="1:58" x14ac:dyDescent="0.25">
      <c r="A5577" s="14" t="s">
        <v>25845</v>
      </c>
      <c r="B5577" s="14" t="s">
        <v>25846</v>
      </c>
      <c r="C5577" s="14" t="s">
        <v>25847</v>
      </c>
      <c r="D5577" s="14" t="s">
        <v>16436</v>
      </c>
      <c r="E5577" s="14" t="s">
        <v>143</v>
      </c>
      <c r="G5577" s="14" t="s">
        <v>4815</v>
      </c>
      <c r="M5577" s="14" t="s">
        <v>39</v>
      </c>
      <c r="N5577" s="14" t="s">
        <v>39</v>
      </c>
      <c r="BF5577" s="2" t="str">
        <f>VLOOKUP(M5577,'[1]mã win'!G:K,5,0)</f>
        <v>N</v>
      </c>
    </row>
    <row r="5578" spans="1:58" x14ac:dyDescent="0.25">
      <c r="A5578" s="14" t="s">
        <v>25848</v>
      </c>
      <c r="B5578" s="14" t="s">
        <v>25849</v>
      </c>
      <c r="C5578" s="14" t="s">
        <v>25850</v>
      </c>
      <c r="D5578" s="14" t="s">
        <v>27</v>
      </c>
      <c r="E5578" s="14" t="s">
        <v>27</v>
      </c>
      <c r="G5578" s="14" t="s">
        <v>6977</v>
      </c>
      <c r="M5578" s="14" t="s">
        <v>15263</v>
      </c>
      <c r="N5578" s="14" t="s">
        <v>15263</v>
      </c>
      <c r="BF5578" s="2" t="str">
        <f>VLOOKUP(M5578,'[1]mã win'!G:K,5,0)</f>
        <v>B</v>
      </c>
    </row>
    <row r="5579" spans="1:58" x14ac:dyDescent="0.25">
      <c r="A5579" s="14" t="s">
        <v>25851</v>
      </c>
      <c r="B5579" s="14" t="s">
        <v>25852</v>
      </c>
      <c r="C5579" s="14" t="s">
        <v>25853</v>
      </c>
      <c r="D5579" s="14" t="s">
        <v>2205</v>
      </c>
      <c r="E5579" s="14" t="s">
        <v>27</v>
      </c>
      <c r="G5579" s="14" t="s">
        <v>6977</v>
      </c>
      <c r="M5579" s="14" t="s">
        <v>7630</v>
      </c>
      <c r="N5579" s="14" t="s">
        <v>7630</v>
      </c>
      <c r="BF5579" s="2" t="str">
        <f>VLOOKUP(M5579,'[1]mã win'!G:K,5,0)</f>
        <v>B</v>
      </c>
    </row>
    <row r="5580" spans="1:58" x14ac:dyDescent="0.25">
      <c r="A5580" s="14" t="s">
        <v>25854</v>
      </c>
      <c r="B5580" s="14" t="s">
        <v>25855</v>
      </c>
      <c r="C5580" s="14" t="s">
        <v>25856</v>
      </c>
      <c r="D5580" s="14" t="s">
        <v>27</v>
      </c>
      <c r="E5580" s="14" t="s">
        <v>25857</v>
      </c>
      <c r="G5580" s="14" t="s">
        <v>6977</v>
      </c>
      <c r="M5580" s="14" t="s">
        <v>1329</v>
      </c>
      <c r="N5580" s="14" t="s">
        <v>1329</v>
      </c>
      <c r="BF5580" s="2" t="str">
        <f>VLOOKUP(M5580,'[1]mã win'!G:K,5,0)</f>
        <v>B</v>
      </c>
    </row>
    <row r="5581" spans="1:58" x14ac:dyDescent="0.25">
      <c r="A5581" s="14" t="s">
        <v>25858</v>
      </c>
      <c r="B5581" s="14" t="s">
        <v>25859</v>
      </c>
      <c r="C5581" s="14" t="s">
        <v>25860</v>
      </c>
      <c r="D5581" s="14" t="s">
        <v>24811</v>
      </c>
      <c r="E5581" s="14" t="s">
        <v>27</v>
      </c>
      <c r="G5581" s="14" t="s">
        <v>6977</v>
      </c>
      <c r="M5581" s="14" t="s">
        <v>1116</v>
      </c>
      <c r="N5581" s="14" t="s">
        <v>1116</v>
      </c>
      <c r="BF5581" s="2" t="str">
        <f>VLOOKUP(M5581,'[1]mã win'!G:K,5,0)</f>
        <v>B</v>
      </c>
    </row>
    <row r="5582" spans="1:58" x14ac:dyDescent="0.25">
      <c r="A5582" s="14" t="s">
        <v>25861</v>
      </c>
      <c r="B5582" s="14" t="s">
        <v>25862</v>
      </c>
      <c r="C5582" s="14" t="s">
        <v>25863</v>
      </c>
      <c r="D5582" s="14" t="s">
        <v>25864</v>
      </c>
      <c r="E5582" s="14" t="s">
        <v>27</v>
      </c>
      <c r="G5582" s="14" t="s">
        <v>6977</v>
      </c>
      <c r="M5582" s="14" t="s">
        <v>1116</v>
      </c>
      <c r="N5582" s="14" t="s">
        <v>1116</v>
      </c>
      <c r="BF5582" s="2" t="str">
        <f>VLOOKUP(M5582,'[1]mã win'!G:K,5,0)</f>
        <v>B</v>
      </c>
    </row>
    <row r="5583" spans="1:58" x14ac:dyDescent="0.25">
      <c r="A5583" s="14" t="s">
        <v>25865</v>
      </c>
      <c r="B5583" s="14" t="s">
        <v>25866</v>
      </c>
      <c r="C5583" s="14" t="s">
        <v>25867</v>
      </c>
      <c r="D5583" s="14" t="s">
        <v>27</v>
      </c>
      <c r="E5583" s="14" t="s">
        <v>25868</v>
      </c>
      <c r="G5583" s="14" t="s">
        <v>6977</v>
      </c>
      <c r="M5583" s="14" t="s">
        <v>5698</v>
      </c>
      <c r="N5583" s="14" t="s">
        <v>5698</v>
      </c>
      <c r="BF5583" s="2" t="str">
        <f>VLOOKUP(M5583,'[1]mã win'!G:K,5,0)</f>
        <v>B</v>
      </c>
    </row>
    <row r="5584" spans="1:58" x14ac:dyDescent="0.25">
      <c r="A5584" s="14" t="s">
        <v>25869</v>
      </c>
      <c r="B5584" s="14" t="s">
        <v>25870</v>
      </c>
      <c r="C5584" s="14" t="s">
        <v>25871</v>
      </c>
      <c r="D5584" s="14" t="s">
        <v>25872</v>
      </c>
      <c r="E5584" s="14" t="s">
        <v>27</v>
      </c>
      <c r="G5584" s="14" t="s">
        <v>4815</v>
      </c>
      <c r="M5584" s="14" t="s">
        <v>6726</v>
      </c>
      <c r="N5584" s="14" t="s">
        <v>6726</v>
      </c>
      <c r="BF5584" s="2" t="str">
        <f>VLOOKUP(M5584,'[1]mã win'!G:K,5,0)</f>
        <v>N</v>
      </c>
    </row>
    <row r="5585" spans="1:58" x14ac:dyDescent="0.25">
      <c r="A5585" s="14" t="s">
        <v>25873</v>
      </c>
      <c r="B5585" s="14" t="s">
        <v>25874</v>
      </c>
      <c r="C5585" s="14" t="s">
        <v>25875</v>
      </c>
      <c r="D5585" s="14" t="s">
        <v>27</v>
      </c>
      <c r="E5585" s="14" t="s">
        <v>27</v>
      </c>
      <c r="G5585" s="14" t="s">
        <v>6977</v>
      </c>
      <c r="M5585" s="14" t="s">
        <v>25</v>
      </c>
      <c r="N5585" s="14" t="s">
        <v>25</v>
      </c>
      <c r="BF5585" s="2" t="str">
        <f>VLOOKUP(M5585,'[1]mã win'!G:K,5,0)</f>
        <v>B</v>
      </c>
    </row>
    <row r="5586" spans="1:58" x14ac:dyDescent="0.25">
      <c r="A5586" s="14" t="s">
        <v>25876</v>
      </c>
      <c r="B5586" s="14" t="s">
        <v>25877</v>
      </c>
      <c r="C5586" s="14" t="s">
        <v>25878</v>
      </c>
      <c r="D5586" s="14" t="s">
        <v>27</v>
      </c>
      <c r="E5586" s="14" t="s">
        <v>10324</v>
      </c>
      <c r="G5586" s="14" t="s">
        <v>6977</v>
      </c>
      <c r="M5586" s="14" t="s">
        <v>25</v>
      </c>
      <c r="N5586" s="14" t="s">
        <v>25</v>
      </c>
      <c r="BF5586" s="2" t="str">
        <f>VLOOKUP(M5586,'[1]mã win'!G:K,5,0)</f>
        <v>B</v>
      </c>
    </row>
    <row r="5587" spans="1:58" x14ac:dyDescent="0.25">
      <c r="A5587" s="14" t="s">
        <v>25879</v>
      </c>
      <c r="B5587" s="14" t="s">
        <v>25880</v>
      </c>
      <c r="C5587" s="14" t="s">
        <v>25881</v>
      </c>
      <c r="D5587" s="14" t="s">
        <v>25882</v>
      </c>
      <c r="E5587" s="14" t="s">
        <v>27</v>
      </c>
      <c r="G5587" s="14" t="s">
        <v>6977</v>
      </c>
      <c r="M5587" s="14" t="s">
        <v>1329</v>
      </c>
      <c r="N5587" s="14" t="s">
        <v>1329</v>
      </c>
      <c r="BF5587" s="2" t="str">
        <f>VLOOKUP(M5587,'[1]mã win'!G:K,5,0)</f>
        <v>B</v>
      </c>
    </row>
    <row r="5588" spans="1:58" x14ac:dyDescent="0.25">
      <c r="A5588" s="14" t="s">
        <v>25883</v>
      </c>
      <c r="B5588" s="14" t="s">
        <v>25884</v>
      </c>
      <c r="C5588" s="14" t="s">
        <v>25885</v>
      </c>
      <c r="D5588" s="14" t="s">
        <v>27</v>
      </c>
      <c r="E5588" s="14" t="s">
        <v>25580</v>
      </c>
      <c r="G5588" s="14" t="s">
        <v>6977</v>
      </c>
      <c r="M5588" s="14" t="s">
        <v>7849</v>
      </c>
      <c r="N5588" s="14" t="s">
        <v>7849</v>
      </c>
      <c r="BF5588" s="2" t="str">
        <f>VLOOKUP(M5588,'[1]mã win'!G:K,5,0)</f>
        <v>B</v>
      </c>
    </row>
    <row r="5589" spans="1:58" x14ac:dyDescent="0.25">
      <c r="A5589" s="14" t="s">
        <v>25886</v>
      </c>
      <c r="B5589" s="14" t="s">
        <v>25887</v>
      </c>
      <c r="C5589" s="14" t="s">
        <v>25888</v>
      </c>
      <c r="D5589" s="14" t="s">
        <v>25889</v>
      </c>
      <c r="E5589" s="14" t="s">
        <v>27</v>
      </c>
      <c r="G5589" s="14" t="s">
        <v>6977</v>
      </c>
      <c r="M5589" s="14" t="s">
        <v>1329</v>
      </c>
      <c r="N5589" s="14" t="s">
        <v>1329</v>
      </c>
      <c r="BF5589" s="2" t="str">
        <f>VLOOKUP(M5589,'[1]mã win'!G:K,5,0)</f>
        <v>B</v>
      </c>
    </row>
    <row r="5590" spans="1:58" x14ac:dyDescent="0.25">
      <c r="A5590" s="14" t="s">
        <v>25890</v>
      </c>
      <c r="B5590" s="14" t="s">
        <v>25891</v>
      </c>
      <c r="C5590" s="14" t="s">
        <v>25892</v>
      </c>
      <c r="D5590" s="14" t="s">
        <v>25893</v>
      </c>
      <c r="E5590" s="14" t="s">
        <v>27</v>
      </c>
      <c r="G5590" s="14" t="s">
        <v>6977</v>
      </c>
      <c r="M5590" s="14" t="s">
        <v>1116</v>
      </c>
      <c r="N5590" s="14" t="s">
        <v>1116</v>
      </c>
      <c r="BF5590" s="2" t="str">
        <f>VLOOKUP(M5590,'[1]mã win'!G:K,5,0)</f>
        <v>B</v>
      </c>
    </row>
    <row r="5591" spans="1:58" x14ac:dyDescent="0.25">
      <c r="A5591" s="14" t="s">
        <v>25894</v>
      </c>
      <c r="B5591" s="14" t="s">
        <v>25895</v>
      </c>
      <c r="C5591" s="14" t="s">
        <v>25896</v>
      </c>
      <c r="D5591" s="14" t="s">
        <v>23599</v>
      </c>
      <c r="E5591" s="14" t="s">
        <v>27</v>
      </c>
      <c r="G5591" s="14" t="s">
        <v>6977</v>
      </c>
      <c r="M5591" s="14" t="s">
        <v>5698</v>
      </c>
      <c r="N5591" s="14" t="s">
        <v>5698</v>
      </c>
      <c r="BF5591" s="2" t="str">
        <f>VLOOKUP(M5591,'[1]mã win'!G:K,5,0)</f>
        <v>B</v>
      </c>
    </row>
    <row r="5592" spans="1:58" x14ac:dyDescent="0.25">
      <c r="A5592" s="14" t="s">
        <v>25897</v>
      </c>
      <c r="B5592" s="14" t="s">
        <v>25898</v>
      </c>
      <c r="C5592" s="14" t="s">
        <v>25899</v>
      </c>
      <c r="D5592" s="14" t="s">
        <v>23766</v>
      </c>
      <c r="E5592" s="14" t="s">
        <v>27</v>
      </c>
      <c r="G5592" s="14" t="s">
        <v>6977</v>
      </c>
      <c r="M5592" s="14" t="s">
        <v>7849</v>
      </c>
      <c r="N5592" s="14" t="s">
        <v>7849</v>
      </c>
      <c r="BF5592" s="2" t="str">
        <f>VLOOKUP(M5592,'[1]mã win'!G:K,5,0)</f>
        <v>B</v>
      </c>
    </row>
    <row r="5593" spans="1:58" x14ac:dyDescent="0.25">
      <c r="A5593" s="14" t="s">
        <v>25900</v>
      </c>
      <c r="B5593" s="14" t="s">
        <v>25901</v>
      </c>
      <c r="C5593" s="14" t="s">
        <v>25902</v>
      </c>
      <c r="D5593" s="14" t="s">
        <v>24262</v>
      </c>
      <c r="E5593" s="14" t="s">
        <v>27</v>
      </c>
      <c r="G5593" s="14" t="s">
        <v>6977</v>
      </c>
      <c r="M5593" s="14" t="s">
        <v>5698</v>
      </c>
      <c r="N5593" s="14" t="s">
        <v>5698</v>
      </c>
      <c r="BF5593" s="2" t="str">
        <f>VLOOKUP(M5593,'[1]mã win'!G:K,5,0)</f>
        <v>B</v>
      </c>
    </row>
    <row r="5594" spans="1:58" x14ac:dyDescent="0.25">
      <c r="A5594" s="14" t="s">
        <v>25903</v>
      </c>
      <c r="B5594" s="14" t="s">
        <v>25904</v>
      </c>
      <c r="C5594" s="14" t="s">
        <v>25905</v>
      </c>
      <c r="D5594" s="14" t="s">
        <v>1556</v>
      </c>
      <c r="E5594" s="14" t="s">
        <v>27</v>
      </c>
      <c r="G5594" s="14" t="s">
        <v>4815</v>
      </c>
      <c r="M5594" s="14" t="s">
        <v>548</v>
      </c>
      <c r="N5594" s="14" t="s">
        <v>548</v>
      </c>
      <c r="BF5594" s="2" t="str">
        <f>VLOOKUP(M5594,'[1]mã win'!G:K,5,0)</f>
        <v>N</v>
      </c>
    </row>
    <row r="5595" spans="1:58" x14ac:dyDescent="0.25">
      <c r="A5595" s="14" t="s">
        <v>25906</v>
      </c>
      <c r="B5595" s="14" t="s">
        <v>25907</v>
      </c>
      <c r="C5595" s="14" t="s">
        <v>25908</v>
      </c>
      <c r="D5595" s="14" t="s">
        <v>25909</v>
      </c>
      <c r="E5595" s="14" t="s">
        <v>9620</v>
      </c>
      <c r="G5595" s="14" t="s">
        <v>4815</v>
      </c>
      <c r="M5595" s="14" t="s">
        <v>5496</v>
      </c>
      <c r="N5595" s="14" t="s">
        <v>5496</v>
      </c>
      <c r="BF5595" s="2" t="str">
        <f>VLOOKUP(M5595,'[1]mã win'!G:K,5,0)</f>
        <v>N</v>
      </c>
    </row>
    <row r="5596" spans="1:58" x14ac:dyDescent="0.25">
      <c r="A5596" s="14" t="s">
        <v>25910</v>
      </c>
      <c r="B5596" s="14" t="s">
        <v>25911</v>
      </c>
      <c r="C5596" s="14" t="s">
        <v>25912</v>
      </c>
      <c r="D5596" s="14" t="s">
        <v>27</v>
      </c>
      <c r="E5596" s="14" t="s">
        <v>25868</v>
      </c>
      <c r="G5596" s="14" t="s">
        <v>6977</v>
      </c>
      <c r="M5596" s="14" t="s">
        <v>5698</v>
      </c>
      <c r="N5596" s="14" t="s">
        <v>5698</v>
      </c>
      <c r="BF5596" s="2" t="str">
        <f>VLOOKUP(M5596,'[1]mã win'!G:K,5,0)</f>
        <v>B</v>
      </c>
    </row>
    <row r="5597" spans="1:58" x14ac:dyDescent="0.25">
      <c r="A5597" s="14" t="s">
        <v>25913</v>
      </c>
      <c r="B5597" s="14" t="s">
        <v>25914</v>
      </c>
      <c r="C5597" s="14" t="s">
        <v>25915</v>
      </c>
      <c r="D5597" s="14" t="s">
        <v>27</v>
      </c>
      <c r="E5597" s="14" t="s">
        <v>23936</v>
      </c>
      <c r="G5597" s="14" t="s">
        <v>6977</v>
      </c>
      <c r="M5597" s="14" t="s">
        <v>5685</v>
      </c>
      <c r="N5597" s="14" t="s">
        <v>5685</v>
      </c>
      <c r="BF5597" s="2" t="str">
        <f>VLOOKUP(M5597,'[1]mã win'!G:K,5,0)</f>
        <v>B</v>
      </c>
    </row>
    <row r="5598" spans="1:58" x14ac:dyDescent="0.25">
      <c r="A5598" s="14" t="s">
        <v>25916</v>
      </c>
      <c r="B5598" s="14" t="s">
        <v>25917</v>
      </c>
      <c r="C5598" s="14" t="s">
        <v>25918</v>
      </c>
      <c r="D5598" s="14" t="s">
        <v>20575</v>
      </c>
      <c r="E5598" s="14" t="s">
        <v>4593</v>
      </c>
      <c r="G5598" s="14" t="s">
        <v>4815</v>
      </c>
      <c r="M5598" s="14" t="s">
        <v>39</v>
      </c>
      <c r="N5598" s="14" t="s">
        <v>39</v>
      </c>
      <c r="BF5598" s="2" t="str">
        <f>VLOOKUP(M5598,'[1]mã win'!G:K,5,0)</f>
        <v>N</v>
      </c>
    </row>
    <row r="5599" spans="1:58" x14ac:dyDescent="0.25">
      <c r="A5599" s="14" t="s">
        <v>25919</v>
      </c>
      <c r="B5599" s="14" t="s">
        <v>25920</v>
      </c>
      <c r="C5599" s="14" t="s">
        <v>25921</v>
      </c>
      <c r="D5599" s="14" t="s">
        <v>7362</v>
      </c>
      <c r="E5599" s="14" t="s">
        <v>27</v>
      </c>
      <c r="G5599" s="14" t="s">
        <v>6977</v>
      </c>
      <c r="M5599" s="14" t="s">
        <v>25</v>
      </c>
      <c r="N5599" s="14" t="s">
        <v>25</v>
      </c>
      <c r="BF5599" s="2" t="str">
        <f>VLOOKUP(M5599,'[1]mã win'!G:K,5,0)</f>
        <v>B</v>
      </c>
    </row>
    <row r="5600" spans="1:58" x14ac:dyDescent="0.25">
      <c r="A5600" s="14" t="s">
        <v>25922</v>
      </c>
      <c r="B5600" s="14" t="s">
        <v>25923</v>
      </c>
      <c r="C5600" s="14" t="s">
        <v>25924</v>
      </c>
      <c r="D5600" s="14" t="s">
        <v>16394</v>
      </c>
      <c r="E5600" s="14" t="s">
        <v>16383</v>
      </c>
      <c r="G5600" s="14" t="s">
        <v>6977</v>
      </c>
      <c r="M5600" s="14" t="s">
        <v>25</v>
      </c>
      <c r="N5600" s="14" t="s">
        <v>25</v>
      </c>
      <c r="BF5600" s="2" t="str">
        <f>VLOOKUP(M5600,'[1]mã win'!G:K,5,0)</f>
        <v>B</v>
      </c>
    </row>
    <row r="5601" spans="1:58" x14ac:dyDescent="0.25">
      <c r="A5601" s="14" t="s">
        <v>25925</v>
      </c>
      <c r="B5601" s="14" t="s">
        <v>25926</v>
      </c>
      <c r="C5601" s="14" t="s">
        <v>17723</v>
      </c>
      <c r="D5601" s="14" t="s">
        <v>27</v>
      </c>
      <c r="E5601" s="14" t="s">
        <v>17567</v>
      </c>
      <c r="G5601" s="14" t="s">
        <v>6977</v>
      </c>
      <c r="M5601" s="14" t="s">
        <v>25</v>
      </c>
      <c r="N5601" s="14" t="s">
        <v>25</v>
      </c>
      <c r="BF5601" s="2" t="str">
        <f>VLOOKUP(M5601,'[1]mã win'!G:K,5,0)</f>
        <v>B</v>
      </c>
    </row>
    <row r="5602" spans="1:58" x14ac:dyDescent="0.25">
      <c r="A5602" s="14" t="s">
        <v>25927</v>
      </c>
      <c r="B5602" s="14" t="s">
        <v>25928</v>
      </c>
      <c r="C5602" s="14" t="s">
        <v>25929</v>
      </c>
      <c r="D5602" s="14" t="s">
        <v>25930</v>
      </c>
      <c r="E5602" s="14" t="s">
        <v>27</v>
      </c>
      <c r="G5602" s="14" t="s">
        <v>6977</v>
      </c>
      <c r="M5602" s="14" t="s">
        <v>15229</v>
      </c>
      <c r="N5602" s="14" t="s">
        <v>15229</v>
      </c>
      <c r="BF5602" s="2" t="str">
        <f>VLOOKUP(M5602,'[1]mã win'!G:K,5,0)</f>
        <v>B</v>
      </c>
    </row>
    <row r="5603" spans="1:58" x14ac:dyDescent="0.25">
      <c r="A5603" s="14" t="s">
        <v>25931</v>
      </c>
      <c r="B5603" s="14" t="s">
        <v>25932</v>
      </c>
      <c r="C5603" s="14" t="s">
        <v>25933</v>
      </c>
      <c r="D5603" s="14" t="s">
        <v>25934</v>
      </c>
      <c r="E5603" s="14" t="s">
        <v>27</v>
      </c>
      <c r="G5603" s="14" t="s">
        <v>4815</v>
      </c>
      <c r="M5603" s="14" t="s">
        <v>5296</v>
      </c>
      <c r="N5603" s="14" t="s">
        <v>5296</v>
      </c>
      <c r="BF5603" s="2" t="str">
        <f>VLOOKUP(M5603,'[1]mã win'!G:K,5,0)</f>
        <v>N</v>
      </c>
    </row>
    <row r="5604" spans="1:58" x14ac:dyDescent="0.25">
      <c r="A5604" s="14" t="s">
        <v>25935</v>
      </c>
      <c r="B5604" s="14" t="s">
        <v>25936</v>
      </c>
      <c r="C5604" s="14" t="s">
        <v>25937</v>
      </c>
      <c r="D5604" s="14" t="s">
        <v>27</v>
      </c>
      <c r="E5604" s="14" t="s">
        <v>25938</v>
      </c>
      <c r="G5604" s="14" t="s">
        <v>4815</v>
      </c>
      <c r="M5604" s="14" t="s">
        <v>15370</v>
      </c>
      <c r="N5604" s="14" t="s">
        <v>15370</v>
      </c>
      <c r="BF5604" s="2" t="str">
        <f>VLOOKUP(M5604,'[1]mã win'!G:K,5,0)</f>
        <v>N</v>
      </c>
    </row>
    <row r="5605" spans="1:58" x14ac:dyDescent="0.25">
      <c r="A5605" s="14" t="s">
        <v>25939</v>
      </c>
      <c r="B5605" s="14" t="s">
        <v>25940</v>
      </c>
      <c r="C5605" s="14" t="s">
        <v>25941</v>
      </c>
      <c r="D5605" s="14" t="s">
        <v>1894</v>
      </c>
      <c r="E5605" s="14" t="s">
        <v>945</v>
      </c>
      <c r="G5605" s="14" t="s">
        <v>6977</v>
      </c>
      <c r="M5605" s="14" t="s">
        <v>25</v>
      </c>
      <c r="N5605" s="14" t="s">
        <v>25</v>
      </c>
      <c r="BF5605" s="2" t="str">
        <f>VLOOKUP(M5605,'[1]mã win'!G:K,5,0)</f>
        <v>B</v>
      </c>
    </row>
    <row r="5606" spans="1:58" x14ac:dyDescent="0.25">
      <c r="A5606" s="14" t="s">
        <v>25942</v>
      </c>
      <c r="B5606" s="14" t="s">
        <v>25943</v>
      </c>
      <c r="C5606" s="14" t="s">
        <v>17696</v>
      </c>
      <c r="D5606" s="14" t="s">
        <v>27</v>
      </c>
      <c r="E5606" s="14" t="s">
        <v>1173</v>
      </c>
      <c r="G5606" s="14" t="s">
        <v>6977</v>
      </c>
      <c r="M5606" s="14" t="s">
        <v>25</v>
      </c>
      <c r="N5606" s="14" t="s">
        <v>25</v>
      </c>
      <c r="BF5606" s="2" t="str">
        <f>VLOOKUP(M5606,'[1]mã win'!G:K,5,0)</f>
        <v>B</v>
      </c>
    </row>
    <row r="5607" spans="1:58" x14ac:dyDescent="0.25">
      <c r="A5607" s="14" t="s">
        <v>25944</v>
      </c>
      <c r="B5607" s="14" t="s">
        <v>25945</v>
      </c>
      <c r="C5607" s="14" t="s">
        <v>25946</v>
      </c>
      <c r="D5607" s="14" t="s">
        <v>17013</v>
      </c>
      <c r="E5607" s="14" t="s">
        <v>18662</v>
      </c>
      <c r="G5607" s="14" t="s">
        <v>4815</v>
      </c>
      <c r="M5607" s="14" t="s">
        <v>39</v>
      </c>
      <c r="N5607" s="14" t="s">
        <v>39</v>
      </c>
      <c r="BF5607" s="2" t="str">
        <f>VLOOKUP(M5607,'[1]mã win'!G:K,5,0)</f>
        <v>N</v>
      </c>
    </row>
    <row r="5608" spans="1:58" x14ac:dyDescent="0.25">
      <c r="A5608" s="14" t="s">
        <v>25947</v>
      </c>
      <c r="B5608" s="14" t="s">
        <v>25948</v>
      </c>
      <c r="C5608" s="14" t="s">
        <v>25949</v>
      </c>
      <c r="D5608" s="14" t="s">
        <v>25950</v>
      </c>
      <c r="E5608" s="14" t="s">
        <v>27</v>
      </c>
      <c r="G5608" s="14" t="s">
        <v>6977</v>
      </c>
      <c r="M5608" s="14" t="s">
        <v>15427</v>
      </c>
      <c r="N5608" s="14" t="s">
        <v>15427</v>
      </c>
      <c r="BF5608" s="2" t="str">
        <f>VLOOKUP(M5608,'[1]mã win'!G:K,5,0)</f>
        <v>B</v>
      </c>
    </row>
    <row r="5609" spans="1:58" x14ac:dyDescent="0.25">
      <c r="A5609" s="14" t="s">
        <v>25951</v>
      </c>
      <c r="B5609" s="14" t="s">
        <v>25952</v>
      </c>
      <c r="C5609" s="14" t="s">
        <v>25953</v>
      </c>
      <c r="D5609" s="14" t="s">
        <v>2641</v>
      </c>
      <c r="E5609" s="14" t="s">
        <v>27</v>
      </c>
      <c r="G5609" s="14" t="s">
        <v>6977</v>
      </c>
      <c r="M5609" s="14" t="s">
        <v>15221</v>
      </c>
      <c r="N5609" s="14" t="s">
        <v>15221</v>
      </c>
      <c r="BF5609" s="2" t="str">
        <f>VLOOKUP(M5609,'[1]mã win'!G:K,5,0)</f>
        <v>B</v>
      </c>
    </row>
    <row r="5610" spans="1:58" x14ac:dyDescent="0.25">
      <c r="A5610" s="14" t="s">
        <v>25954</v>
      </c>
      <c r="B5610" s="14" t="s">
        <v>25955</v>
      </c>
      <c r="C5610" s="14" t="s">
        <v>25956</v>
      </c>
      <c r="D5610" s="14" t="s">
        <v>27</v>
      </c>
      <c r="E5610" s="14" t="s">
        <v>25957</v>
      </c>
      <c r="G5610" s="14" t="s">
        <v>6977</v>
      </c>
      <c r="M5610" s="14" t="s">
        <v>792</v>
      </c>
      <c r="N5610" s="14" t="s">
        <v>792</v>
      </c>
      <c r="BF5610" s="2" t="str">
        <f>VLOOKUP(M5610,'[1]mã win'!G:K,5,0)</f>
        <v>B</v>
      </c>
    </row>
    <row r="5611" spans="1:58" x14ac:dyDescent="0.25">
      <c r="A5611" s="14" t="s">
        <v>25958</v>
      </c>
      <c r="B5611" s="14" t="s">
        <v>25959</v>
      </c>
      <c r="C5611" s="14" t="s">
        <v>25960</v>
      </c>
      <c r="D5611" s="14" t="s">
        <v>25961</v>
      </c>
      <c r="E5611" s="14" t="s">
        <v>27</v>
      </c>
      <c r="G5611" s="14" t="s">
        <v>6977</v>
      </c>
      <c r="M5611" s="14" t="s">
        <v>25</v>
      </c>
      <c r="N5611" s="14" t="s">
        <v>25</v>
      </c>
      <c r="BF5611" s="2" t="str">
        <f>VLOOKUP(M5611,'[1]mã win'!G:K,5,0)</f>
        <v>B</v>
      </c>
    </row>
    <row r="5612" spans="1:58" x14ac:dyDescent="0.25">
      <c r="A5612" s="14" t="s">
        <v>25962</v>
      </c>
      <c r="B5612" s="14" t="s">
        <v>25963</v>
      </c>
      <c r="C5612" s="14" t="s">
        <v>25964</v>
      </c>
      <c r="D5612" s="14" t="s">
        <v>27</v>
      </c>
      <c r="E5612" s="14" t="s">
        <v>10323</v>
      </c>
      <c r="G5612" s="14" t="s">
        <v>6977</v>
      </c>
      <c r="M5612" s="14" t="s">
        <v>25</v>
      </c>
      <c r="N5612" s="14" t="s">
        <v>25</v>
      </c>
      <c r="BF5612" s="2" t="str">
        <f>VLOOKUP(M5612,'[1]mã win'!G:K,5,0)</f>
        <v>B</v>
      </c>
    </row>
    <row r="5613" spans="1:58" x14ac:dyDescent="0.25">
      <c r="A5613" s="14" t="s">
        <v>25965</v>
      </c>
      <c r="B5613" s="14" t="s">
        <v>25966</v>
      </c>
      <c r="C5613" s="14" t="s">
        <v>25967</v>
      </c>
      <c r="D5613" s="14" t="s">
        <v>27</v>
      </c>
      <c r="E5613" s="14" t="s">
        <v>27</v>
      </c>
      <c r="G5613" s="14" t="s">
        <v>6977</v>
      </c>
      <c r="M5613" s="14" t="s">
        <v>1116</v>
      </c>
      <c r="N5613" s="14" t="s">
        <v>1116</v>
      </c>
      <c r="BF5613" s="2" t="str">
        <f>VLOOKUP(M5613,'[1]mã win'!G:K,5,0)</f>
        <v>B</v>
      </c>
    </row>
    <row r="5614" spans="1:58" x14ac:dyDescent="0.25">
      <c r="A5614" s="14" t="s">
        <v>25968</v>
      </c>
      <c r="B5614" s="14" t="s">
        <v>25969</v>
      </c>
      <c r="C5614" s="14" t="s">
        <v>25970</v>
      </c>
      <c r="D5614" s="14" t="s">
        <v>25971</v>
      </c>
      <c r="E5614" s="14" t="s">
        <v>27</v>
      </c>
      <c r="G5614" s="14" t="s">
        <v>6977</v>
      </c>
      <c r="M5614" s="14" t="s">
        <v>1116</v>
      </c>
      <c r="N5614" s="14" t="s">
        <v>1116</v>
      </c>
      <c r="BF5614" s="2" t="str">
        <f>VLOOKUP(M5614,'[1]mã win'!G:K,5,0)</f>
        <v>B</v>
      </c>
    </row>
    <row r="5615" spans="1:58" x14ac:dyDescent="0.25">
      <c r="A5615" s="14" t="s">
        <v>25972</v>
      </c>
      <c r="B5615" s="14" t="s">
        <v>25973</v>
      </c>
      <c r="C5615" s="14" t="s">
        <v>25974</v>
      </c>
      <c r="D5615" s="14" t="s">
        <v>25975</v>
      </c>
      <c r="E5615" s="14" t="s">
        <v>24303</v>
      </c>
      <c r="G5615" s="14" t="s">
        <v>4815</v>
      </c>
      <c r="M5615" s="14" t="s">
        <v>5496</v>
      </c>
      <c r="N5615" s="14" t="s">
        <v>5496</v>
      </c>
      <c r="BF5615" s="2" t="str">
        <f>VLOOKUP(M5615,'[1]mã win'!G:K,5,0)</f>
        <v>N</v>
      </c>
    </row>
    <row r="5616" spans="1:58" x14ac:dyDescent="0.25">
      <c r="A5616" s="14" t="s">
        <v>25976</v>
      </c>
      <c r="B5616" s="14" t="s">
        <v>25977</v>
      </c>
      <c r="C5616" s="14" t="s">
        <v>25978</v>
      </c>
      <c r="D5616" s="14" t="s">
        <v>242</v>
      </c>
      <c r="E5616" s="14" t="s">
        <v>27</v>
      </c>
      <c r="G5616" s="14" t="s">
        <v>6977</v>
      </c>
      <c r="M5616" s="14" t="s">
        <v>1116</v>
      </c>
      <c r="N5616" s="14" t="s">
        <v>1116</v>
      </c>
      <c r="BF5616" s="2" t="str">
        <f>VLOOKUP(M5616,'[1]mã win'!G:K,5,0)</f>
        <v>B</v>
      </c>
    </row>
    <row r="5617" spans="1:58" x14ac:dyDescent="0.25">
      <c r="A5617" s="14" t="s">
        <v>25979</v>
      </c>
      <c r="B5617" s="14" t="s">
        <v>25980</v>
      </c>
      <c r="C5617" s="14" t="s">
        <v>25981</v>
      </c>
      <c r="D5617" s="14" t="s">
        <v>27</v>
      </c>
      <c r="E5617" s="14" t="s">
        <v>24912</v>
      </c>
      <c r="G5617" s="14" t="s">
        <v>6977</v>
      </c>
      <c r="M5617" s="14" t="s">
        <v>15221</v>
      </c>
      <c r="N5617" s="14" t="s">
        <v>15221</v>
      </c>
      <c r="BF5617" s="2" t="str">
        <f>VLOOKUP(M5617,'[1]mã win'!G:K,5,0)</f>
        <v>B</v>
      </c>
    </row>
    <row r="5618" spans="1:58" x14ac:dyDescent="0.25">
      <c r="A5618" s="14" t="s">
        <v>25982</v>
      </c>
      <c r="B5618" s="14" t="s">
        <v>25983</v>
      </c>
      <c r="C5618" s="14" t="s">
        <v>25984</v>
      </c>
      <c r="D5618" s="14" t="s">
        <v>27</v>
      </c>
      <c r="E5618" s="14" t="s">
        <v>25985</v>
      </c>
      <c r="G5618" s="14" t="s">
        <v>6977</v>
      </c>
      <c r="M5618" s="14" t="s">
        <v>792</v>
      </c>
      <c r="N5618" s="14" t="s">
        <v>792</v>
      </c>
      <c r="BF5618" s="2" t="str">
        <f>VLOOKUP(M5618,'[1]mã win'!G:K,5,0)</f>
        <v>B</v>
      </c>
    </row>
    <row r="5619" spans="1:58" x14ac:dyDescent="0.25">
      <c r="A5619" s="14" t="s">
        <v>25986</v>
      </c>
      <c r="B5619" s="14" t="s">
        <v>25987</v>
      </c>
      <c r="C5619" s="14" t="s">
        <v>25988</v>
      </c>
      <c r="D5619" s="14" t="s">
        <v>25989</v>
      </c>
      <c r="E5619" s="14" t="s">
        <v>27</v>
      </c>
      <c r="G5619" s="14" t="s">
        <v>6977</v>
      </c>
      <c r="M5619" s="14" t="s">
        <v>1329</v>
      </c>
      <c r="N5619" s="14" t="s">
        <v>1329</v>
      </c>
      <c r="BF5619" s="2" t="str">
        <f>VLOOKUP(M5619,'[1]mã win'!G:K,5,0)</f>
        <v>B</v>
      </c>
    </row>
    <row r="5620" spans="1:58" x14ac:dyDescent="0.25">
      <c r="A5620" s="14" t="s">
        <v>25990</v>
      </c>
      <c r="B5620" s="14" t="s">
        <v>25991</v>
      </c>
      <c r="C5620" s="14" t="s">
        <v>25992</v>
      </c>
      <c r="D5620" s="14" t="s">
        <v>27</v>
      </c>
      <c r="E5620" s="14" t="s">
        <v>25993</v>
      </c>
      <c r="G5620" s="14" t="s">
        <v>6977</v>
      </c>
      <c r="M5620" s="14" t="s">
        <v>7924</v>
      </c>
      <c r="N5620" s="14" t="s">
        <v>7924</v>
      </c>
      <c r="BF5620" s="2" t="str">
        <f>VLOOKUP(M5620,'[1]mã win'!G:K,5,0)</f>
        <v>B</v>
      </c>
    </row>
    <row r="5621" spans="1:58" x14ac:dyDescent="0.25">
      <c r="A5621" s="14" t="s">
        <v>25994</v>
      </c>
      <c r="B5621" s="14" t="s">
        <v>25995</v>
      </c>
      <c r="C5621" s="14" t="s">
        <v>25996</v>
      </c>
      <c r="D5621" s="14" t="s">
        <v>27</v>
      </c>
      <c r="E5621" s="14" t="s">
        <v>24079</v>
      </c>
      <c r="G5621" s="14" t="s">
        <v>6977</v>
      </c>
      <c r="M5621" s="14" t="s">
        <v>15263</v>
      </c>
      <c r="N5621" s="14" t="s">
        <v>15263</v>
      </c>
      <c r="BF5621" s="2" t="str">
        <f>VLOOKUP(M5621,'[1]mã win'!G:K,5,0)</f>
        <v>B</v>
      </c>
    </row>
    <row r="5622" spans="1:58" x14ac:dyDescent="0.25">
      <c r="A5622" s="14" t="s">
        <v>25997</v>
      </c>
      <c r="B5622" s="14" t="s">
        <v>25998</v>
      </c>
      <c r="C5622" s="14" t="s">
        <v>16896</v>
      </c>
      <c r="D5622" s="14" t="s">
        <v>6353</v>
      </c>
      <c r="E5622" s="14" t="s">
        <v>27</v>
      </c>
      <c r="G5622" s="14" t="s">
        <v>4815</v>
      </c>
      <c r="M5622" s="14" t="s">
        <v>39</v>
      </c>
      <c r="N5622" s="14" t="s">
        <v>39</v>
      </c>
      <c r="BF5622" s="2" t="str">
        <f>VLOOKUP(M5622,'[1]mã win'!G:K,5,0)</f>
        <v>N</v>
      </c>
    </row>
    <row r="5623" spans="1:58" x14ac:dyDescent="0.25">
      <c r="A5623" s="14" t="s">
        <v>25999</v>
      </c>
      <c r="B5623" s="14" t="s">
        <v>26000</v>
      </c>
      <c r="C5623" s="14" t="s">
        <v>26001</v>
      </c>
      <c r="D5623" s="14" t="s">
        <v>26002</v>
      </c>
      <c r="E5623" s="14" t="s">
        <v>26003</v>
      </c>
      <c r="G5623" s="14" t="s">
        <v>6977</v>
      </c>
      <c r="M5623" s="14" t="s">
        <v>871</v>
      </c>
      <c r="N5623" s="14" t="s">
        <v>871</v>
      </c>
      <c r="BF5623" s="2" t="str">
        <f>VLOOKUP(M5623,'[1]mã win'!G:K,5,0)</f>
        <v>B</v>
      </c>
    </row>
    <row r="5624" spans="1:58" x14ac:dyDescent="0.25">
      <c r="A5624" s="14" t="s">
        <v>26004</v>
      </c>
      <c r="B5624" s="14" t="s">
        <v>26005</v>
      </c>
      <c r="C5624" s="14" t="s">
        <v>26006</v>
      </c>
      <c r="D5624" s="14" t="s">
        <v>27</v>
      </c>
      <c r="E5624" s="14" t="s">
        <v>25580</v>
      </c>
      <c r="G5624" s="14" t="s">
        <v>6977</v>
      </c>
      <c r="M5624" s="14" t="s">
        <v>7849</v>
      </c>
      <c r="N5624" s="14" t="s">
        <v>7849</v>
      </c>
      <c r="BF5624" s="2" t="str">
        <f>VLOOKUP(M5624,'[1]mã win'!G:K,5,0)</f>
        <v>B</v>
      </c>
    </row>
    <row r="5625" spans="1:58" x14ac:dyDescent="0.25">
      <c r="A5625" s="14" t="s">
        <v>26007</v>
      </c>
      <c r="B5625" s="14" t="s">
        <v>26008</v>
      </c>
      <c r="C5625" s="14" t="s">
        <v>26009</v>
      </c>
      <c r="D5625" s="14" t="s">
        <v>27</v>
      </c>
      <c r="E5625" s="14" t="s">
        <v>25580</v>
      </c>
      <c r="G5625" s="14" t="s">
        <v>6977</v>
      </c>
      <c r="M5625" s="14" t="s">
        <v>7849</v>
      </c>
      <c r="N5625" s="14" t="s">
        <v>7849</v>
      </c>
      <c r="BF5625" s="2" t="str">
        <f>VLOOKUP(M5625,'[1]mã win'!G:K,5,0)</f>
        <v>B</v>
      </c>
    </row>
    <row r="5626" spans="1:58" x14ac:dyDescent="0.25">
      <c r="A5626" s="14" t="s">
        <v>26010</v>
      </c>
      <c r="B5626" s="14" t="s">
        <v>26011</v>
      </c>
      <c r="C5626" s="14" t="s">
        <v>26012</v>
      </c>
      <c r="D5626" s="14" t="s">
        <v>17006</v>
      </c>
      <c r="E5626" s="14" t="s">
        <v>27</v>
      </c>
      <c r="G5626" s="14" t="s">
        <v>4815</v>
      </c>
      <c r="M5626" s="14" t="s">
        <v>4775</v>
      </c>
      <c r="N5626" s="14" t="s">
        <v>4775</v>
      </c>
      <c r="BF5626" s="2" t="str">
        <f>VLOOKUP(M5626,'[1]mã win'!G:K,5,0)</f>
        <v>N</v>
      </c>
    </row>
    <row r="5627" spans="1:58" x14ac:dyDescent="0.25">
      <c r="A5627" s="14" t="s">
        <v>26013</v>
      </c>
      <c r="B5627" s="14" t="s">
        <v>26014</v>
      </c>
      <c r="C5627" s="14" t="s">
        <v>26015</v>
      </c>
      <c r="D5627" s="14" t="s">
        <v>27</v>
      </c>
      <c r="E5627" s="14" t="s">
        <v>884</v>
      </c>
      <c r="G5627" s="14" t="s">
        <v>6977</v>
      </c>
      <c r="M5627" s="14" t="s">
        <v>25</v>
      </c>
      <c r="N5627" s="14" t="s">
        <v>25</v>
      </c>
      <c r="BF5627" s="2" t="str">
        <f>VLOOKUP(M5627,'[1]mã win'!G:K,5,0)</f>
        <v>B</v>
      </c>
    </row>
    <row r="5628" spans="1:58" x14ac:dyDescent="0.25">
      <c r="A5628" s="14" t="s">
        <v>26016</v>
      </c>
      <c r="B5628" s="14" t="s">
        <v>26017</v>
      </c>
      <c r="C5628" s="14" t="s">
        <v>26018</v>
      </c>
      <c r="D5628" s="14" t="s">
        <v>26019</v>
      </c>
      <c r="E5628" s="14" t="s">
        <v>11037</v>
      </c>
      <c r="G5628" s="14" t="s">
        <v>4815</v>
      </c>
      <c r="M5628" s="14" t="s">
        <v>5496</v>
      </c>
      <c r="N5628" s="14" t="s">
        <v>5496</v>
      </c>
      <c r="BF5628" s="2" t="str">
        <f>VLOOKUP(M5628,'[1]mã win'!G:K,5,0)</f>
        <v>N</v>
      </c>
    </row>
    <row r="5629" spans="1:58" x14ac:dyDescent="0.25">
      <c r="A5629" s="14" t="s">
        <v>26020</v>
      </c>
      <c r="B5629" s="14" t="s">
        <v>26021</v>
      </c>
      <c r="C5629" s="14" t="s">
        <v>26022</v>
      </c>
      <c r="D5629" s="14" t="s">
        <v>1623</v>
      </c>
      <c r="E5629" s="14" t="s">
        <v>251</v>
      </c>
      <c r="G5629" s="14" t="s">
        <v>6977</v>
      </c>
      <c r="M5629" s="14" t="s">
        <v>25</v>
      </c>
      <c r="N5629" s="14" t="s">
        <v>25</v>
      </c>
      <c r="BF5629" s="2" t="str">
        <f>VLOOKUP(M5629,'[1]mã win'!G:K,5,0)</f>
        <v>B</v>
      </c>
    </row>
    <row r="5630" spans="1:58" x14ac:dyDescent="0.25">
      <c r="A5630" s="14" t="s">
        <v>26023</v>
      </c>
      <c r="B5630" s="14" t="s">
        <v>26024</v>
      </c>
      <c r="C5630" s="14" t="s">
        <v>26025</v>
      </c>
      <c r="D5630" s="14" t="s">
        <v>26026</v>
      </c>
      <c r="E5630" s="14" t="s">
        <v>27</v>
      </c>
      <c r="G5630" s="14" t="s">
        <v>6977</v>
      </c>
      <c r="M5630" s="14" t="s">
        <v>1116</v>
      </c>
      <c r="N5630" s="14" t="s">
        <v>1116</v>
      </c>
      <c r="BF5630" s="2" t="str">
        <f>VLOOKUP(M5630,'[1]mã win'!G:K,5,0)</f>
        <v>B</v>
      </c>
    </row>
    <row r="5631" spans="1:58" x14ac:dyDescent="0.25">
      <c r="A5631" s="14" t="s">
        <v>26027</v>
      </c>
      <c r="B5631" s="14" t="s">
        <v>26028</v>
      </c>
      <c r="C5631" s="14" t="s">
        <v>26029</v>
      </c>
      <c r="D5631" s="14" t="s">
        <v>27</v>
      </c>
      <c r="E5631" s="14" t="s">
        <v>24947</v>
      </c>
      <c r="G5631" s="14" t="s">
        <v>6977</v>
      </c>
      <c r="M5631" s="14" t="s">
        <v>1329</v>
      </c>
      <c r="N5631" s="14" t="s">
        <v>1329</v>
      </c>
      <c r="BF5631" s="2" t="str">
        <f>VLOOKUP(M5631,'[1]mã win'!G:K,5,0)</f>
        <v>B</v>
      </c>
    </row>
    <row r="5632" spans="1:58" x14ac:dyDescent="0.25">
      <c r="A5632" s="14" t="s">
        <v>26030</v>
      </c>
      <c r="B5632" s="14" t="s">
        <v>26031</v>
      </c>
      <c r="C5632" s="14" t="s">
        <v>26032</v>
      </c>
      <c r="D5632" s="14" t="s">
        <v>11934</v>
      </c>
      <c r="E5632" s="14" t="s">
        <v>236</v>
      </c>
      <c r="G5632" s="14" t="s">
        <v>6977</v>
      </c>
      <c r="M5632" s="14" t="s">
        <v>25</v>
      </c>
      <c r="N5632" s="14" t="s">
        <v>25</v>
      </c>
      <c r="BF5632" s="2" t="str">
        <f>VLOOKUP(M5632,'[1]mã win'!G:K,5,0)</f>
        <v>B</v>
      </c>
    </row>
    <row r="5633" spans="1:58" x14ac:dyDescent="0.25">
      <c r="A5633" s="14" t="s">
        <v>26033</v>
      </c>
      <c r="B5633" s="14" t="s">
        <v>26034</v>
      </c>
      <c r="C5633" s="14" t="s">
        <v>26035</v>
      </c>
      <c r="D5633" s="14" t="s">
        <v>26036</v>
      </c>
      <c r="E5633" s="14" t="s">
        <v>26037</v>
      </c>
      <c r="G5633" s="14" t="s">
        <v>4815</v>
      </c>
      <c r="M5633" s="14" t="s">
        <v>606</v>
      </c>
      <c r="N5633" s="14" t="s">
        <v>606</v>
      </c>
      <c r="BF5633" s="2" t="str">
        <f>VLOOKUP(M5633,'[1]mã win'!G:K,5,0)</f>
        <v>N</v>
      </c>
    </row>
    <row r="5634" spans="1:58" x14ac:dyDescent="0.25">
      <c r="A5634" s="14" t="s">
        <v>26038</v>
      </c>
      <c r="B5634" s="14" t="s">
        <v>26039</v>
      </c>
      <c r="C5634" s="14" t="s">
        <v>26040</v>
      </c>
      <c r="D5634" s="14" t="s">
        <v>26041</v>
      </c>
      <c r="E5634" s="14" t="s">
        <v>27</v>
      </c>
      <c r="G5634" s="14" t="s">
        <v>6977</v>
      </c>
      <c r="M5634" s="14" t="s">
        <v>25</v>
      </c>
      <c r="N5634" s="14" t="s">
        <v>25</v>
      </c>
      <c r="BF5634" s="2" t="str">
        <f>VLOOKUP(M5634,'[1]mã win'!G:K,5,0)</f>
        <v>B</v>
      </c>
    </row>
    <row r="5635" spans="1:58" x14ac:dyDescent="0.25">
      <c r="A5635" s="14" t="s">
        <v>26042</v>
      </c>
      <c r="B5635" s="14" t="s">
        <v>26043</v>
      </c>
      <c r="C5635" s="14" t="s">
        <v>26044</v>
      </c>
      <c r="D5635" s="14" t="s">
        <v>26045</v>
      </c>
      <c r="E5635" s="14" t="s">
        <v>27</v>
      </c>
      <c r="G5635" s="14" t="s">
        <v>6977</v>
      </c>
      <c r="M5635" s="14" t="s">
        <v>15427</v>
      </c>
      <c r="N5635" s="14" t="s">
        <v>15427</v>
      </c>
      <c r="BF5635" s="2" t="str">
        <f>VLOOKUP(M5635,'[1]mã win'!G:K,5,0)</f>
        <v>B</v>
      </c>
    </row>
    <row r="5636" spans="1:58" x14ac:dyDescent="0.25">
      <c r="A5636" s="14" t="s">
        <v>26046</v>
      </c>
      <c r="B5636" s="14" t="s">
        <v>26047</v>
      </c>
      <c r="C5636" s="14" t="s">
        <v>26048</v>
      </c>
      <c r="D5636" s="14" t="s">
        <v>2681</v>
      </c>
      <c r="E5636" s="14" t="s">
        <v>27</v>
      </c>
      <c r="G5636" s="14" t="s">
        <v>6977</v>
      </c>
      <c r="M5636" s="14" t="s">
        <v>5685</v>
      </c>
      <c r="N5636" s="14" t="s">
        <v>5685</v>
      </c>
      <c r="BF5636" s="2" t="str">
        <f>VLOOKUP(M5636,'[1]mã win'!G:K,5,0)</f>
        <v>B</v>
      </c>
    </row>
    <row r="5637" spans="1:58" x14ac:dyDescent="0.25">
      <c r="A5637" s="14" t="s">
        <v>26049</v>
      </c>
      <c r="B5637" s="14" t="s">
        <v>26050</v>
      </c>
      <c r="C5637" s="14" t="s">
        <v>26051</v>
      </c>
      <c r="D5637" s="14" t="s">
        <v>20499</v>
      </c>
      <c r="E5637" s="14" t="s">
        <v>27</v>
      </c>
      <c r="G5637" s="14" t="s">
        <v>6977</v>
      </c>
      <c r="M5637" s="14" t="s">
        <v>25</v>
      </c>
      <c r="N5637" s="14" t="s">
        <v>25</v>
      </c>
      <c r="BF5637" s="2" t="str">
        <f>VLOOKUP(M5637,'[1]mã win'!G:K,5,0)</f>
        <v>B</v>
      </c>
    </row>
    <row r="5638" spans="1:58" x14ac:dyDescent="0.25">
      <c r="A5638" s="14" t="s">
        <v>26052</v>
      </c>
      <c r="B5638" s="14" t="s">
        <v>26053</v>
      </c>
      <c r="C5638" s="14" t="s">
        <v>26054</v>
      </c>
      <c r="D5638" s="14" t="s">
        <v>27</v>
      </c>
      <c r="E5638" s="14" t="s">
        <v>27</v>
      </c>
      <c r="G5638" s="14" t="s">
        <v>6977</v>
      </c>
      <c r="M5638" s="14" t="s">
        <v>5698</v>
      </c>
      <c r="N5638" s="14" t="s">
        <v>5698</v>
      </c>
      <c r="BF5638" s="2" t="str">
        <f>VLOOKUP(M5638,'[1]mã win'!G:K,5,0)</f>
        <v>B</v>
      </c>
    </row>
    <row r="5639" spans="1:58" x14ac:dyDescent="0.25">
      <c r="A5639" s="14" t="s">
        <v>26055</v>
      </c>
      <c r="B5639" s="14" t="s">
        <v>26056</v>
      </c>
      <c r="C5639" s="14" t="s">
        <v>26057</v>
      </c>
      <c r="D5639" s="14" t="s">
        <v>27</v>
      </c>
      <c r="E5639" s="14" t="s">
        <v>1078</v>
      </c>
      <c r="G5639" s="14" t="s">
        <v>6977</v>
      </c>
      <c r="M5639" s="14" t="s">
        <v>25</v>
      </c>
      <c r="N5639" s="14" t="s">
        <v>25</v>
      </c>
      <c r="BF5639" s="2" t="str">
        <f>VLOOKUP(M5639,'[1]mã win'!G:K,5,0)</f>
        <v>B</v>
      </c>
    </row>
    <row r="5640" spans="1:58" x14ac:dyDescent="0.25">
      <c r="A5640" s="14" t="s">
        <v>26058</v>
      </c>
      <c r="B5640" s="14" t="s">
        <v>26059</v>
      </c>
      <c r="C5640" s="14" t="s">
        <v>26060</v>
      </c>
      <c r="D5640" s="14" t="s">
        <v>27</v>
      </c>
      <c r="E5640" s="14" t="s">
        <v>24819</v>
      </c>
      <c r="G5640" s="14" t="s">
        <v>6977</v>
      </c>
      <c r="M5640" s="14" t="s">
        <v>5698</v>
      </c>
      <c r="N5640" s="14" t="s">
        <v>5698</v>
      </c>
      <c r="BF5640" s="2" t="str">
        <f>VLOOKUP(M5640,'[1]mã win'!G:K,5,0)</f>
        <v>B</v>
      </c>
    </row>
    <row r="5641" spans="1:58" x14ac:dyDescent="0.25">
      <c r="A5641" s="14" t="s">
        <v>26061</v>
      </c>
      <c r="B5641" s="14" t="s">
        <v>26062</v>
      </c>
      <c r="C5641" s="14" t="s">
        <v>26063</v>
      </c>
      <c r="D5641" s="14" t="s">
        <v>27</v>
      </c>
      <c r="E5641" s="14" t="s">
        <v>213</v>
      </c>
      <c r="G5641" s="14" t="s">
        <v>4815</v>
      </c>
      <c r="M5641" s="14" t="s">
        <v>39</v>
      </c>
      <c r="N5641" s="14" t="s">
        <v>39</v>
      </c>
      <c r="BF5641" s="2" t="str">
        <f>VLOOKUP(M5641,'[1]mã win'!G:K,5,0)</f>
        <v>N</v>
      </c>
    </row>
    <row r="5642" spans="1:58" x14ac:dyDescent="0.25">
      <c r="A5642" s="14" t="s">
        <v>26064</v>
      </c>
      <c r="B5642" s="14" t="s">
        <v>26065</v>
      </c>
      <c r="C5642" s="14" t="s">
        <v>26066</v>
      </c>
      <c r="D5642" s="14" t="s">
        <v>2681</v>
      </c>
      <c r="E5642" s="14" t="s">
        <v>967</v>
      </c>
      <c r="G5642" s="14" t="s">
        <v>6977</v>
      </c>
      <c r="M5642" s="14" t="s">
        <v>25</v>
      </c>
      <c r="N5642" s="14" t="s">
        <v>25</v>
      </c>
      <c r="BF5642" s="2" t="str">
        <f>VLOOKUP(M5642,'[1]mã win'!G:K,5,0)</f>
        <v>B</v>
      </c>
    </row>
    <row r="5643" spans="1:58" x14ac:dyDescent="0.25">
      <c r="A5643" s="14" t="s">
        <v>26067</v>
      </c>
      <c r="B5643" s="14" t="s">
        <v>26068</v>
      </c>
      <c r="C5643" s="14" t="s">
        <v>26069</v>
      </c>
      <c r="D5643" s="14" t="s">
        <v>27</v>
      </c>
      <c r="E5643" s="14" t="s">
        <v>2278</v>
      </c>
      <c r="G5643" s="14" t="s">
        <v>6977</v>
      </c>
      <c r="M5643" s="14" t="s">
        <v>25</v>
      </c>
      <c r="N5643" s="14" t="s">
        <v>25</v>
      </c>
      <c r="BF5643" s="2" t="str">
        <f>VLOOKUP(M5643,'[1]mã win'!G:K,5,0)</f>
        <v>B</v>
      </c>
    </row>
    <row r="5644" spans="1:58" x14ac:dyDescent="0.25">
      <c r="A5644" s="14" t="s">
        <v>26070</v>
      </c>
      <c r="B5644" s="14" t="s">
        <v>26071</v>
      </c>
      <c r="C5644" s="14" t="s">
        <v>26072</v>
      </c>
      <c r="D5644" s="14" t="s">
        <v>27</v>
      </c>
      <c r="E5644" s="14" t="s">
        <v>26073</v>
      </c>
      <c r="G5644" s="14" t="s">
        <v>6977</v>
      </c>
      <c r="M5644" s="14" t="s">
        <v>5434</v>
      </c>
      <c r="N5644" s="14" t="s">
        <v>5434</v>
      </c>
      <c r="BF5644" s="2" t="str">
        <f>VLOOKUP(M5644,'[1]mã win'!G:K,5,0)</f>
        <v>B</v>
      </c>
    </row>
    <row r="5645" spans="1:58" x14ac:dyDescent="0.25">
      <c r="A5645" s="14" t="s">
        <v>26074</v>
      </c>
      <c r="B5645" s="14" t="s">
        <v>26075</v>
      </c>
      <c r="C5645" s="14" t="s">
        <v>26076</v>
      </c>
      <c r="D5645" s="14" t="s">
        <v>118</v>
      </c>
      <c r="E5645" s="14" t="s">
        <v>124</v>
      </c>
      <c r="G5645" s="14" t="s">
        <v>4815</v>
      </c>
      <c r="M5645" s="14" t="s">
        <v>39</v>
      </c>
      <c r="N5645" s="14" t="s">
        <v>39</v>
      </c>
      <c r="BF5645" s="2" t="str">
        <f>VLOOKUP(M5645,'[1]mã win'!G:K,5,0)</f>
        <v>N</v>
      </c>
    </row>
    <row r="5646" spans="1:58" x14ac:dyDescent="0.25">
      <c r="A5646" s="14" t="s">
        <v>26077</v>
      </c>
      <c r="B5646" s="14" t="s">
        <v>26078</v>
      </c>
      <c r="C5646" s="14" t="s">
        <v>26079</v>
      </c>
      <c r="D5646" s="14" t="s">
        <v>26080</v>
      </c>
      <c r="E5646" s="14" t="s">
        <v>27</v>
      </c>
      <c r="G5646" s="14" t="s">
        <v>6977</v>
      </c>
      <c r="M5646" s="14" t="s">
        <v>5434</v>
      </c>
      <c r="N5646" s="14" t="s">
        <v>5434</v>
      </c>
      <c r="BF5646" s="2" t="str">
        <f>VLOOKUP(M5646,'[1]mã win'!G:K,5,0)</f>
        <v>B</v>
      </c>
    </row>
    <row r="5647" spans="1:58" x14ac:dyDescent="0.25">
      <c r="A5647" s="14" t="s">
        <v>26081</v>
      </c>
      <c r="B5647" s="14" t="s">
        <v>26082</v>
      </c>
      <c r="C5647" s="14" t="s">
        <v>26083</v>
      </c>
      <c r="D5647" s="14" t="s">
        <v>24126</v>
      </c>
      <c r="E5647" s="14" t="s">
        <v>27</v>
      </c>
      <c r="G5647" s="14" t="s">
        <v>6977</v>
      </c>
      <c r="M5647" s="14" t="s">
        <v>7861</v>
      </c>
      <c r="N5647" s="14" t="s">
        <v>7861</v>
      </c>
      <c r="BF5647" s="2" t="str">
        <f>VLOOKUP(M5647,'[1]mã win'!G:K,5,0)</f>
        <v>B</v>
      </c>
    </row>
    <row r="5648" spans="1:58" x14ac:dyDescent="0.25">
      <c r="A5648" s="14" t="s">
        <v>26084</v>
      </c>
      <c r="B5648" s="14" t="s">
        <v>26085</v>
      </c>
      <c r="C5648" s="14" t="s">
        <v>26086</v>
      </c>
      <c r="D5648" s="14" t="s">
        <v>26087</v>
      </c>
      <c r="E5648" s="14" t="s">
        <v>27</v>
      </c>
      <c r="G5648" s="14" t="s">
        <v>6977</v>
      </c>
      <c r="M5648" s="14" t="s">
        <v>5698</v>
      </c>
      <c r="N5648" s="14" t="s">
        <v>5698</v>
      </c>
      <c r="BF5648" s="2" t="str">
        <f>VLOOKUP(M5648,'[1]mã win'!G:K,5,0)</f>
        <v>B</v>
      </c>
    </row>
    <row r="5649" spans="1:58" x14ac:dyDescent="0.25">
      <c r="A5649" s="14" t="s">
        <v>26088</v>
      </c>
      <c r="B5649" s="14" t="s">
        <v>26089</v>
      </c>
      <c r="C5649" s="14" t="s">
        <v>26090</v>
      </c>
      <c r="D5649" s="14" t="s">
        <v>26091</v>
      </c>
      <c r="E5649" s="14" t="s">
        <v>27</v>
      </c>
      <c r="G5649" s="14" t="s">
        <v>6977</v>
      </c>
      <c r="M5649" s="14" t="s">
        <v>25</v>
      </c>
      <c r="N5649" s="14" t="s">
        <v>25</v>
      </c>
      <c r="BF5649" s="2" t="str">
        <f>VLOOKUP(M5649,'[1]mã win'!G:K,5,0)</f>
        <v>B</v>
      </c>
    </row>
    <row r="5650" spans="1:58" x14ac:dyDescent="0.25">
      <c r="A5650" s="14" t="s">
        <v>26092</v>
      </c>
      <c r="B5650" s="14" t="s">
        <v>26093</v>
      </c>
      <c r="C5650" s="14" t="s">
        <v>26094</v>
      </c>
      <c r="D5650" s="14" t="s">
        <v>8664</v>
      </c>
      <c r="E5650" s="14" t="s">
        <v>47</v>
      </c>
      <c r="G5650" s="14" t="s">
        <v>4815</v>
      </c>
      <c r="M5650" s="14" t="s">
        <v>39</v>
      </c>
      <c r="N5650" s="14" t="s">
        <v>39</v>
      </c>
      <c r="BF5650" s="2" t="str">
        <f>VLOOKUP(M5650,'[1]mã win'!G:K,5,0)</f>
        <v>N</v>
      </c>
    </row>
    <row r="5651" spans="1:58" x14ac:dyDescent="0.25">
      <c r="A5651" s="14" t="s">
        <v>26095</v>
      </c>
      <c r="B5651" s="14" t="s">
        <v>26096</v>
      </c>
      <c r="C5651" s="14" t="s">
        <v>26097</v>
      </c>
      <c r="D5651" s="14" t="s">
        <v>26098</v>
      </c>
      <c r="E5651" s="14" t="s">
        <v>27</v>
      </c>
      <c r="G5651" s="14" t="s">
        <v>4815</v>
      </c>
      <c r="M5651" s="14" t="s">
        <v>168</v>
      </c>
      <c r="N5651" s="14" t="s">
        <v>168</v>
      </c>
      <c r="BF5651" s="2" t="str">
        <f>VLOOKUP(M5651,'[1]mã win'!G:K,5,0)</f>
        <v>N</v>
      </c>
    </row>
    <row r="5652" spans="1:58" x14ac:dyDescent="0.25">
      <c r="A5652" s="14" t="s">
        <v>26099</v>
      </c>
      <c r="B5652" s="14" t="s">
        <v>26100</v>
      </c>
      <c r="C5652" s="14" t="s">
        <v>26101</v>
      </c>
      <c r="D5652" s="14" t="s">
        <v>26102</v>
      </c>
      <c r="E5652" s="14" t="s">
        <v>27</v>
      </c>
      <c r="G5652" s="14" t="s">
        <v>4815</v>
      </c>
      <c r="M5652" s="14" t="s">
        <v>548</v>
      </c>
      <c r="N5652" s="14" t="s">
        <v>548</v>
      </c>
      <c r="BF5652" s="2" t="str">
        <f>VLOOKUP(M5652,'[1]mã win'!G:K,5,0)</f>
        <v>N</v>
      </c>
    </row>
    <row r="5653" spans="1:58" x14ac:dyDescent="0.25">
      <c r="A5653" s="14" t="s">
        <v>26103</v>
      </c>
      <c r="B5653" s="14" t="s">
        <v>26104</v>
      </c>
      <c r="C5653" s="14" t="s">
        <v>16852</v>
      </c>
      <c r="D5653" s="14" t="s">
        <v>27</v>
      </c>
      <c r="E5653" s="14" t="s">
        <v>1109</v>
      </c>
      <c r="G5653" s="14" t="s">
        <v>6977</v>
      </c>
      <c r="M5653" s="14" t="s">
        <v>25</v>
      </c>
      <c r="N5653" s="14" t="s">
        <v>25</v>
      </c>
      <c r="BF5653" s="2" t="str">
        <f>VLOOKUP(M5653,'[1]mã win'!G:K,5,0)</f>
        <v>B</v>
      </c>
    </row>
    <row r="5654" spans="1:58" x14ac:dyDescent="0.25">
      <c r="A5654" s="14" t="s">
        <v>26105</v>
      </c>
      <c r="B5654" s="14" t="s">
        <v>26106</v>
      </c>
      <c r="C5654" s="14" t="s">
        <v>18405</v>
      </c>
      <c r="D5654" s="14" t="s">
        <v>5415</v>
      </c>
      <c r="E5654" s="14" t="s">
        <v>47</v>
      </c>
      <c r="G5654" s="14" t="s">
        <v>4815</v>
      </c>
      <c r="M5654" s="14" t="s">
        <v>39</v>
      </c>
      <c r="N5654" s="14" t="s">
        <v>39</v>
      </c>
      <c r="BF5654" s="2" t="str">
        <f>VLOOKUP(M5654,'[1]mã win'!G:K,5,0)</f>
        <v>N</v>
      </c>
    </row>
    <row r="5655" spans="1:58" x14ac:dyDescent="0.25">
      <c r="A5655" s="14" t="s">
        <v>26107</v>
      </c>
      <c r="B5655" s="14" t="s">
        <v>26108</v>
      </c>
      <c r="C5655" s="14" t="s">
        <v>26109</v>
      </c>
      <c r="D5655" s="14" t="s">
        <v>24536</v>
      </c>
      <c r="E5655" s="14" t="s">
        <v>27</v>
      </c>
      <c r="G5655" s="14" t="s">
        <v>6977</v>
      </c>
      <c r="M5655" s="14" t="s">
        <v>260</v>
      </c>
      <c r="N5655" s="14" t="s">
        <v>260</v>
      </c>
      <c r="BF5655" s="2" t="str">
        <f>VLOOKUP(M5655,'[1]mã win'!G:K,5,0)</f>
        <v>B</v>
      </c>
    </row>
    <row r="5656" spans="1:58" x14ac:dyDescent="0.25">
      <c r="A5656" s="14" t="s">
        <v>26110</v>
      </c>
      <c r="B5656" s="14" t="s">
        <v>26111</v>
      </c>
      <c r="C5656" s="14" t="s">
        <v>26112</v>
      </c>
      <c r="D5656" s="14" t="s">
        <v>23599</v>
      </c>
      <c r="E5656" s="14" t="s">
        <v>27</v>
      </c>
      <c r="G5656" s="14" t="s">
        <v>6977</v>
      </c>
      <c r="M5656" s="14" t="s">
        <v>5698</v>
      </c>
      <c r="N5656" s="14" t="s">
        <v>5698</v>
      </c>
      <c r="BF5656" s="2" t="str">
        <f>VLOOKUP(M5656,'[1]mã win'!G:K,5,0)</f>
        <v>B</v>
      </c>
    </row>
    <row r="5657" spans="1:58" x14ac:dyDescent="0.25">
      <c r="A5657" s="14" t="s">
        <v>26113</v>
      </c>
      <c r="B5657" s="14" t="s">
        <v>26114</v>
      </c>
      <c r="C5657" s="14" t="s">
        <v>26115</v>
      </c>
      <c r="D5657" s="14" t="s">
        <v>27</v>
      </c>
      <c r="E5657" s="14" t="s">
        <v>26116</v>
      </c>
      <c r="G5657" s="14" t="s">
        <v>6977</v>
      </c>
      <c r="M5657" s="14" t="s">
        <v>5685</v>
      </c>
      <c r="N5657" s="14" t="s">
        <v>5685</v>
      </c>
      <c r="BF5657" s="2" t="str">
        <f>VLOOKUP(M5657,'[1]mã win'!G:K,5,0)</f>
        <v>B</v>
      </c>
    </row>
    <row r="5658" spans="1:58" x14ac:dyDescent="0.25">
      <c r="A5658" s="14" t="s">
        <v>26117</v>
      </c>
      <c r="B5658" s="14" t="s">
        <v>26118</v>
      </c>
      <c r="C5658" s="14" t="s">
        <v>26119</v>
      </c>
      <c r="D5658" s="14" t="s">
        <v>27</v>
      </c>
      <c r="E5658" s="14" t="s">
        <v>25482</v>
      </c>
      <c r="G5658" s="14" t="s">
        <v>6977</v>
      </c>
      <c r="M5658" s="14" t="s">
        <v>15229</v>
      </c>
      <c r="N5658" s="14" t="s">
        <v>15229</v>
      </c>
      <c r="BF5658" s="2" t="str">
        <f>VLOOKUP(M5658,'[1]mã win'!G:K,5,0)</f>
        <v>B</v>
      </c>
    </row>
    <row r="5659" spans="1:58" x14ac:dyDescent="0.25">
      <c r="A5659" s="14" t="s">
        <v>26120</v>
      </c>
      <c r="B5659" s="14" t="s">
        <v>26121</v>
      </c>
      <c r="C5659" s="14" t="s">
        <v>26122</v>
      </c>
      <c r="D5659" s="14" t="s">
        <v>27</v>
      </c>
      <c r="E5659" s="14" t="s">
        <v>24819</v>
      </c>
      <c r="G5659" s="14" t="s">
        <v>6977</v>
      </c>
      <c r="M5659" s="14" t="s">
        <v>5698</v>
      </c>
      <c r="N5659" s="14" t="s">
        <v>5698</v>
      </c>
      <c r="BF5659" s="2" t="str">
        <f>VLOOKUP(M5659,'[1]mã win'!G:K,5,0)</f>
        <v>B</v>
      </c>
    </row>
    <row r="5660" spans="1:58" x14ac:dyDescent="0.25">
      <c r="A5660" s="14" t="s">
        <v>26123</v>
      </c>
      <c r="B5660" s="14" t="s">
        <v>26124</v>
      </c>
      <c r="C5660" s="14" t="s">
        <v>26125</v>
      </c>
      <c r="D5660" s="14" t="s">
        <v>26126</v>
      </c>
      <c r="E5660" s="14" t="s">
        <v>27</v>
      </c>
      <c r="G5660" s="14" t="s">
        <v>6977</v>
      </c>
      <c r="M5660" s="14" t="s">
        <v>15263</v>
      </c>
      <c r="N5660" s="14" t="s">
        <v>15263</v>
      </c>
      <c r="BF5660" s="2" t="str">
        <f>VLOOKUP(M5660,'[1]mã win'!G:K,5,0)</f>
        <v>B</v>
      </c>
    </row>
    <row r="5661" spans="1:58" x14ac:dyDescent="0.25">
      <c r="A5661" s="14" t="s">
        <v>26127</v>
      </c>
      <c r="B5661" s="14" t="s">
        <v>26128</v>
      </c>
      <c r="C5661" s="14" t="s">
        <v>26129</v>
      </c>
      <c r="D5661" s="14" t="s">
        <v>2455</v>
      </c>
      <c r="E5661" s="14" t="s">
        <v>236</v>
      </c>
      <c r="G5661" s="14" t="s">
        <v>6977</v>
      </c>
      <c r="M5661" s="14" t="s">
        <v>25</v>
      </c>
      <c r="N5661" s="14" t="s">
        <v>25</v>
      </c>
      <c r="BF5661" s="2" t="str">
        <f>VLOOKUP(M5661,'[1]mã win'!G:K,5,0)</f>
        <v>B</v>
      </c>
    </row>
    <row r="5662" spans="1:58" x14ac:dyDescent="0.25">
      <c r="A5662" s="14" t="s">
        <v>26130</v>
      </c>
      <c r="B5662" s="14" t="s">
        <v>26131</v>
      </c>
      <c r="C5662" s="14" t="s">
        <v>26132</v>
      </c>
      <c r="D5662" s="14" t="s">
        <v>27</v>
      </c>
      <c r="E5662" s="14" t="s">
        <v>26133</v>
      </c>
      <c r="G5662" s="14" t="s">
        <v>4815</v>
      </c>
      <c r="M5662" s="14" t="s">
        <v>6726</v>
      </c>
      <c r="N5662" s="14" t="s">
        <v>6726</v>
      </c>
      <c r="BF5662" s="2" t="str">
        <f>VLOOKUP(M5662,'[1]mã win'!G:K,5,0)</f>
        <v>N</v>
      </c>
    </row>
    <row r="5663" spans="1:58" x14ac:dyDescent="0.25">
      <c r="A5663" s="14" t="s">
        <v>26134</v>
      </c>
      <c r="B5663" s="14" t="s">
        <v>26135</v>
      </c>
      <c r="C5663" s="14" t="s">
        <v>26136</v>
      </c>
      <c r="D5663" s="14" t="s">
        <v>27</v>
      </c>
      <c r="E5663" s="14" t="s">
        <v>24288</v>
      </c>
      <c r="G5663" s="14" t="s">
        <v>6977</v>
      </c>
      <c r="M5663" s="14" t="s">
        <v>7849</v>
      </c>
      <c r="N5663" s="14" t="s">
        <v>7849</v>
      </c>
      <c r="BF5663" s="2" t="str">
        <f>VLOOKUP(M5663,'[1]mã win'!G:K,5,0)</f>
        <v>B</v>
      </c>
    </row>
    <row r="5664" spans="1:58" x14ac:dyDescent="0.25">
      <c r="A5664" s="14" t="s">
        <v>26137</v>
      </c>
      <c r="B5664" s="14" t="s">
        <v>26138</v>
      </c>
      <c r="C5664" s="14" t="s">
        <v>26139</v>
      </c>
      <c r="D5664" s="14" t="s">
        <v>26140</v>
      </c>
      <c r="E5664" s="14" t="s">
        <v>27</v>
      </c>
      <c r="G5664" s="14" t="s">
        <v>4815</v>
      </c>
      <c r="M5664" s="14" t="s">
        <v>15342</v>
      </c>
      <c r="N5664" s="14" t="s">
        <v>15342</v>
      </c>
      <c r="BF5664" s="2" t="str">
        <f>VLOOKUP(M5664,'[1]mã win'!G:K,5,0)</f>
        <v>N</v>
      </c>
    </row>
    <row r="5665" spans="1:58" x14ac:dyDescent="0.25">
      <c r="A5665" s="14" t="s">
        <v>26141</v>
      </c>
      <c r="B5665" s="14" t="s">
        <v>26142</v>
      </c>
      <c r="C5665" s="14" t="s">
        <v>26143</v>
      </c>
      <c r="D5665" s="14" t="s">
        <v>27</v>
      </c>
      <c r="E5665" s="14" t="s">
        <v>27</v>
      </c>
      <c r="G5665" s="14" t="s">
        <v>6977</v>
      </c>
      <c r="M5665" s="14" t="s">
        <v>15427</v>
      </c>
      <c r="N5665" s="14" t="s">
        <v>15427</v>
      </c>
      <c r="BF5665" s="2" t="str">
        <f>VLOOKUP(M5665,'[1]mã win'!G:K,5,0)</f>
        <v>B</v>
      </c>
    </row>
    <row r="5666" spans="1:58" x14ac:dyDescent="0.25">
      <c r="A5666" s="14" t="s">
        <v>26144</v>
      </c>
      <c r="B5666" s="14" t="s">
        <v>26145</v>
      </c>
      <c r="C5666" s="14" t="s">
        <v>26146</v>
      </c>
      <c r="D5666" s="14" t="s">
        <v>27</v>
      </c>
      <c r="E5666" s="14" t="s">
        <v>26147</v>
      </c>
      <c r="G5666" s="14" t="s">
        <v>6977</v>
      </c>
      <c r="M5666" s="14" t="s">
        <v>792</v>
      </c>
      <c r="N5666" s="14" t="s">
        <v>792</v>
      </c>
      <c r="BF5666" s="2" t="str">
        <f>VLOOKUP(M5666,'[1]mã win'!G:K,5,0)</f>
        <v>B</v>
      </c>
    </row>
    <row r="5667" spans="1:58" x14ac:dyDescent="0.25">
      <c r="A5667" s="14" t="s">
        <v>26148</v>
      </c>
      <c r="B5667" s="14" t="s">
        <v>26149</v>
      </c>
      <c r="C5667" s="14" t="s">
        <v>26150</v>
      </c>
      <c r="D5667" s="14" t="s">
        <v>26151</v>
      </c>
      <c r="E5667" s="14" t="s">
        <v>27</v>
      </c>
      <c r="G5667" s="14" t="s">
        <v>4815</v>
      </c>
      <c r="M5667" s="14" t="s">
        <v>294</v>
      </c>
      <c r="N5667" s="14" t="s">
        <v>294</v>
      </c>
      <c r="BF5667" s="2" t="str">
        <f>VLOOKUP(M5667,'[1]mã win'!G:K,5,0)</f>
        <v>N</v>
      </c>
    </row>
    <row r="5668" spans="1:58" x14ac:dyDescent="0.25">
      <c r="A5668" s="14" t="s">
        <v>26152</v>
      </c>
      <c r="B5668" s="14" t="s">
        <v>26153</v>
      </c>
      <c r="C5668" s="14" t="s">
        <v>17150</v>
      </c>
      <c r="D5668" s="14" t="s">
        <v>16979</v>
      </c>
      <c r="E5668" s="14" t="s">
        <v>13001</v>
      </c>
      <c r="G5668" s="14" t="s">
        <v>4815</v>
      </c>
      <c r="M5668" s="14" t="s">
        <v>39</v>
      </c>
      <c r="N5668" s="14" t="s">
        <v>39</v>
      </c>
      <c r="BF5668" s="2" t="str">
        <f>VLOOKUP(M5668,'[1]mã win'!G:K,5,0)</f>
        <v>N</v>
      </c>
    </row>
    <row r="5669" spans="1:58" x14ac:dyDescent="0.25">
      <c r="A5669" s="14" t="s">
        <v>26154</v>
      </c>
      <c r="B5669" s="14" t="s">
        <v>26155</v>
      </c>
      <c r="C5669" s="14" t="s">
        <v>26156</v>
      </c>
      <c r="D5669" s="14" t="s">
        <v>27</v>
      </c>
      <c r="E5669" s="14" t="s">
        <v>24619</v>
      </c>
      <c r="G5669" s="14" t="s">
        <v>6977</v>
      </c>
      <c r="M5669" s="14" t="s">
        <v>1329</v>
      </c>
      <c r="N5669" s="14" t="s">
        <v>1329</v>
      </c>
      <c r="BF5669" s="2" t="str">
        <f>VLOOKUP(M5669,'[1]mã win'!G:K,5,0)</f>
        <v>B</v>
      </c>
    </row>
    <row r="5670" spans="1:58" x14ac:dyDescent="0.25">
      <c r="A5670" s="14" t="s">
        <v>26157</v>
      </c>
      <c r="B5670" s="14" t="s">
        <v>26158</v>
      </c>
      <c r="C5670" s="14" t="s">
        <v>26159</v>
      </c>
      <c r="D5670" s="14" t="s">
        <v>27</v>
      </c>
      <c r="E5670" s="14" t="s">
        <v>17580</v>
      </c>
      <c r="G5670" s="14" t="s">
        <v>6977</v>
      </c>
      <c r="M5670" s="14" t="s">
        <v>25</v>
      </c>
      <c r="N5670" s="14" t="s">
        <v>25</v>
      </c>
      <c r="BF5670" s="2" t="str">
        <f>VLOOKUP(M5670,'[1]mã win'!G:K,5,0)</f>
        <v>B</v>
      </c>
    </row>
    <row r="5671" spans="1:58" x14ac:dyDescent="0.25">
      <c r="A5671" s="14" t="s">
        <v>26160</v>
      </c>
      <c r="B5671" s="14" t="s">
        <v>26161</v>
      </c>
      <c r="C5671" s="14" t="s">
        <v>26162</v>
      </c>
      <c r="D5671" s="14" t="s">
        <v>27</v>
      </c>
      <c r="E5671" s="14" t="s">
        <v>27</v>
      </c>
      <c r="G5671" s="14" t="s">
        <v>6977</v>
      </c>
      <c r="M5671" s="14" t="s">
        <v>1329</v>
      </c>
      <c r="N5671" s="14" t="s">
        <v>1329</v>
      </c>
      <c r="BF5671" s="2" t="str">
        <f>VLOOKUP(M5671,'[1]mã win'!G:K,5,0)</f>
        <v>B</v>
      </c>
    </row>
    <row r="5672" spans="1:58" x14ac:dyDescent="0.25">
      <c r="A5672" s="14" t="s">
        <v>26163</v>
      </c>
      <c r="B5672" s="14" t="s">
        <v>26164</v>
      </c>
      <c r="C5672" s="14" t="s">
        <v>26165</v>
      </c>
      <c r="D5672" s="14" t="s">
        <v>27</v>
      </c>
      <c r="E5672" s="14" t="s">
        <v>26166</v>
      </c>
      <c r="G5672" s="14" t="s">
        <v>6977</v>
      </c>
      <c r="M5672" s="14" t="s">
        <v>854</v>
      </c>
      <c r="N5672" s="14" t="s">
        <v>854</v>
      </c>
      <c r="BF5672" s="2" t="str">
        <f>VLOOKUP(M5672,'[1]mã win'!G:K,5,0)</f>
        <v>B</v>
      </c>
    </row>
    <row r="5673" spans="1:58" x14ac:dyDescent="0.25">
      <c r="A5673" s="14" t="s">
        <v>26167</v>
      </c>
      <c r="B5673" s="14" t="s">
        <v>26168</v>
      </c>
      <c r="C5673" s="14" t="s">
        <v>26169</v>
      </c>
      <c r="D5673" s="14" t="s">
        <v>26170</v>
      </c>
      <c r="E5673" s="14" t="s">
        <v>21883</v>
      </c>
      <c r="G5673" s="14" t="s">
        <v>4815</v>
      </c>
      <c r="M5673" s="14" t="s">
        <v>39</v>
      </c>
      <c r="N5673" s="14" t="s">
        <v>39</v>
      </c>
      <c r="BF5673" s="2" t="str">
        <f>VLOOKUP(M5673,'[1]mã win'!G:K,5,0)</f>
        <v>N</v>
      </c>
    </row>
    <row r="5674" spans="1:58" x14ac:dyDescent="0.25">
      <c r="A5674" s="14" t="s">
        <v>26171</v>
      </c>
      <c r="B5674" s="14" t="s">
        <v>26172</v>
      </c>
      <c r="C5674" s="14" t="s">
        <v>26173</v>
      </c>
      <c r="D5674" s="14" t="s">
        <v>26174</v>
      </c>
      <c r="E5674" s="14" t="s">
        <v>26175</v>
      </c>
      <c r="G5674" s="14" t="s">
        <v>4815</v>
      </c>
      <c r="M5674" s="14" t="s">
        <v>5496</v>
      </c>
      <c r="N5674" s="14" t="s">
        <v>5496</v>
      </c>
      <c r="BF5674" s="2" t="str">
        <f>VLOOKUP(M5674,'[1]mã win'!G:K,5,0)</f>
        <v>N</v>
      </c>
    </row>
    <row r="5675" spans="1:58" x14ac:dyDescent="0.25">
      <c r="A5675" s="14" t="s">
        <v>26176</v>
      </c>
      <c r="B5675" s="14" t="s">
        <v>26177</v>
      </c>
      <c r="C5675" s="14" t="s">
        <v>26178</v>
      </c>
      <c r="D5675" s="14" t="s">
        <v>27</v>
      </c>
      <c r="E5675" s="14" t="s">
        <v>27</v>
      </c>
      <c r="G5675" s="14" t="s">
        <v>6977</v>
      </c>
      <c r="M5675" s="14" t="s">
        <v>25</v>
      </c>
      <c r="N5675" s="14" t="s">
        <v>25</v>
      </c>
      <c r="BF5675" s="2" t="str">
        <f>VLOOKUP(M5675,'[1]mã win'!G:K,5,0)</f>
        <v>B</v>
      </c>
    </row>
    <row r="5676" spans="1:58" x14ac:dyDescent="0.25">
      <c r="A5676" s="14" t="s">
        <v>26179</v>
      </c>
      <c r="B5676" s="14" t="s">
        <v>26180</v>
      </c>
      <c r="C5676" s="14" t="s">
        <v>26181</v>
      </c>
      <c r="D5676" s="14" t="s">
        <v>26182</v>
      </c>
      <c r="E5676" s="14" t="s">
        <v>27</v>
      </c>
      <c r="G5676" s="14" t="s">
        <v>4815</v>
      </c>
      <c r="M5676" s="14" t="s">
        <v>502</v>
      </c>
      <c r="N5676" s="14" t="s">
        <v>502</v>
      </c>
      <c r="BF5676" s="2" t="str">
        <f>VLOOKUP(M5676,'[1]mã win'!G:K,5,0)</f>
        <v>N</v>
      </c>
    </row>
    <row r="5677" spans="1:58" x14ac:dyDescent="0.25">
      <c r="A5677" s="14" t="s">
        <v>26183</v>
      </c>
      <c r="B5677" s="14" t="s">
        <v>26184</v>
      </c>
      <c r="C5677" s="14" t="s">
        <v>26185</v>
      </c>
      <c r="D5677" s="14" t="s">
        <v>27</v>
      </c>
      <c r="E5677" s="14" t="s">
        <v>26186</v>
      </c>
      <c r="G5677" s="14" t="s">
        <v>6977</v>
      </c>
      <c r="M5677" s="14" t="s">
        <v>15287</v>
      </c>
      <c r="N5677" s="14" t="s">
        <v>15287</v>
      </c>
      <c r="BF5677" s="2" t="str">
        <f>VLOOKUP(M5677,'[1]mã win'!G:K,5,0)</f>
        <v>B</v>
      </c>
    </row>
    <row r="5678" spans="1:58" x14ac:dyDescent="0.25">
      <c r="A5678" s="14" t="s">
        <v>26187</v>
      </c>
      <c r="B5678" s="14" t="s">
        <v>26188</v>
      </c>
      <c r="C5678" s="14" t="s">
        <v>26189</v>
      </c>
      <c r="D5678" s="14" t="s">
        <v>23290</v>
      </c>
      <c r="E5678" s="14" t="s">
        <v>13001</v>
      </c>
      <c r="G5678" s="14" t="s">
        <v>4815</v>
      </c>
      <c r="M5678" s="14" t="s">
        <v>39</v>
      </c>
      <c r="N5678" s="14" t="s">
        <v>39</v>
      </c>
      <c r="BF5678" s="2" t="str">
        <f>VLOOKUP(M5678,'[1]mã win'!G:K,5,0)</f>
        <v>N</v>
      </c>
    </row>
    <row r="5679" spans="1:58" x14ac:dyDescent="0.25">
      <c r="A5679" s="14" t="s">
        <v>26190</v>
      </c>
      <c r="B5679" s="14" t="s">
        <v>26191</v>
      </c>
      <c r="C5679" s="14" t="s">
        <v>26192</v>
      </c>
      <c r="D5679" s="14" t="s">
        <v>4524</v>
      </c>
      <c r="E5679" s="14" t="s">
        <v>399</v>
      </c>
      <c r="G5679" s="14" t="s">
        <v>4815</v>
      </c>
      <c r="M5679" s="14" t="s">
        <v>39</v>
      </c>
      <c r="N5679" s="14" t="s">
        <v>39</v>
      </c>
      <c r="BF5679" s="2" t="str">
        <f>VLOOKUP(M5679,'[1]mã win'!G:K,5,0)</f>
        <v>N</v>
      </c>
    </row>
    <row r="5680" spans="1:58" x14ac:dyDescent="0.25">
      <c r="A5680" s="14" t="s">
        <v>26193</v>
      </c>
      <c r="B5680" s="14" t="s">
        <v>26194</v>
      </c>
      <c r="C5680" s="14" t="s">
        <v>26195</v>
      </c>
      <c r="D5680" s="14" t="s">
        <v>27</v>
      </c>
      <c r="E5680" s="14" t="s">
        <v>1109</v>
      </c>
      <c r="G5680" s="14" t="s">
        <v>6977</v>
      </c>
      <c r="M5680" s="14" t="s">
        <v>25</v>
      </c>
      <c r="N5680" s="14" t="s">
        <v>25</v>
      </c>
      <c r="BF5680" s="2" t="str">
        <f>VLOOKUP(M5680,'[1]mã win'!G:K,5,0)</f>
        <v>B</v>
      </c>
    </row>
    <row r="5681" spans="1:58" x14ac:dyDescent="0.25">
      <c r="A5681" s="14" t="s">
        <v>26196</v>
      </c>
      <c r="B5681" s="14" t="s">
        <v>26197</v>
      </c>
      <c r="C5681" s="14" t="s">
        <v>26198</v>
      </c>
      <c r="D5681" s="14" t="s">
        <v>27</v>
      </c>
      <c r="E5681" s="14" t="s">
        <v>23214</v>
      </c>
      <c r="G5681" s="14" t="s">
        <v>6977</v>
      </c>
      <c r="M5681" s="14" t="s">
        <v>25</v>
      </c>
      <c r="N5681" s="14" t="s">
        <v>25</v>
      </c>
      <c r="BF5681" s="2" t="str">
        <f>VLOOKUP(M5681,'[1]mã win'!G:K,5,0)</f>
        <v>B</v>
      </c>
    </row>
    <row r="5682" spans="1:58" x14ac:dyDescent="0.25">
      <c r="A5682" s="14" t="s">
        <v>26199</v>
      </c>
      <c r="B5682" s="14" t="s">
        <v>26200</v>
      </c>
      <c r="C5682" s="14" t="s">
        <v>26201</v>
      </c>
      <c r="D5682" s="14" t="s">
        <v>966</v>
      </c>
      <c r="E5682" s="14" t="s">
        <v>967</v>
      </c>
      <c r="G5682" s="14" t="s">
        <v>6977</v>
      </c>
      <c r="M5682" s="14" t="s">
        <v>25</v>
      </c>
      <c r="N5682" s="14" t="s">
        <v>25</v>
      </c>
      <c r="BF5682" s="2" t="str">
        <f>VLOOKUP(M5682,'[1]mã win'!G:K,5,0)</f>
        <v>B</v>
      </c>
    </row>
    <row r="5683" spans="1:58" x14ac:dyDescent="0.25">
      <c r="A5683" s="14" t="s">
        <v>26202</v>
      </c>
      <c r="B5683" s="14" t="s">
        <v>26203</v>
      </c>
      <c r="C5683" s="14" t="s">
        <v>26204</v>
      </c>
      <c r="D5683" s="14" t="s">
        <v>27</v>
      </c>
      <c r="E5683" s="14" t="s">
        <v>10323</v>
      </c>
      <c r="G5683" s="14" t="s">
        <v>6977</v>
      </c>
      <c r="M5683" s="14" t="s">
        <v>25</v>
      </c>
      <c r="N5683" s="14" t="s">
        <v>25</v>
      </c>
      <c r="BF5683" s="2" t="str">
        <f>VLOOKUP(M5683,'[1]mã win'!G:K,5,0)</f>
        <v>B</v>
      </c>
    </row>
    <row r="5684" spans="1:58" x14ac:dyDescent="0.25">
      <c r="A5684" s="14" t="s">
        <v>26205</v>
      </c>
      <c r="B5684" s="14" t="s">
        <v>26206</v>
      </c>
      <c r="C5684" s="14" t="s">
        <v>21858</v>
      </c>
      <c r="D5684" s="14" t="s">
        <v>12843</v>
      </c>
      <c r="E5684" s="14" t="s">
        <v>27</v>
      </c>
      <c r="G5684" s="14" t="s">
        <v>4815</v>
      </c>
      <c r="M5684" s="14" t="s">
        <v>502</v>
      </c>
      <c r="N5684" s="14" t="s">
        <v>502</v>
      </c>
      <c r="BF5684" s="2" t="str">
        <f>VLOOKUP(M5684,'[1]mã win'!G:K,5,0)</f>
        <v>N</v>
      </c>
    </row>
    <row r="5685" spans="1:58" x14ac:dyDescent="0.25">
      <c r="A5685" s="14" t="s">
        <v>26207</v>
      </c>
      <c r="B5685" s="14" t="s">
        <v>26208</v>
      </c>
      <c r="C5685" s="14" t="s">
        <v>26209</v>
      </c>
      <c r="D5685" s="14" t="s">
        <v>26210</v>
      </c>
      <c r="E5685" s="14" t="s">
        <v>26211</v>
      </c>
      <c r="G5685" s="14" t="s">
        <v>4815</v>
      </c>
      <c r="M5685" s="14" t="s">
        <v>5496</v>
      </c>
      <c r="N5685" s="14" t="s">
        <v>5496</v>
      </c>
      <c r="BF5685" s="2" t="str">
        <f>VLOOKUP(M5685,'[1]mã win'!G:K,5,0)</f>
        <v>N</v>
      </c>
    </row>
    <row r="5686" spans="1:58" x14ac:dyDescent="0.25">
      <c r="A5686" s="14" t="s">
        <v>26212</v>
      </c>
      <c r="B5686" s="14" t="s">
        <v>26213</v>
      </c>
      <c r="C5686" s="14" t="s">
        <v>26214</v>
      </c>
      <c r="D5686" s="14" t="s">
        <v>467</v>
      </c>
      <c r="E5686" s="14" t="s">
        <v>1143</v>
      </c>
      <c r="G5686" s="14" t="s">
        <v>4815</v>
      </c>
      <c r="M5686" s="14" t="s">
        <v>39</v>
      </c>
      <c r="N5686" s="14" t="s">
        <v>39</v>
      </c>
      <c r="BF5686" s="2" t="str">
        <f>VLOOKUP(M5686,'[1]mã win'!G:K,5,0)</f>
        <v>N</v>
      </c>
    </row>
    <row r="5687" spans="1:58" x14ac:dyDescent="0.25">
      <c r="A5687" s="14" t="s">
        <v>26215</v>
      </c>
      <c r="B5687" s="14" t="s">
        <v>26216</v>
      </c>
      <c r="C5687" s="14" t="s">
        <v>26217</v>
      </c>
      <c r="D5687" s="14" t="s">
        <v>26218</v>
      </c>
      <c r="E5687" s="14" t="s">
        <v>27</v>
      </c>
      <c r="G5687" s="14" t="s">
        <v>4815</v>
      </c>
      <c r="M5687" s="14" t="s">
        <v>502</v>
      </c>
      <c r="N5687" s="14" t="s">
        <v>502</v>
      </c>
      <c r="BF5687" s="2" t="str">
        <f>VLOOKUP(M5687,'[1]mã win'!G:K,5,0)</f>
        <v>N</v>
      </c>
    </row>
    <row r="5688" spans="1:58" x14ac:dyDescent="0.25">
      <c r="A5688" s="14" t="s">
        <v>26219</v>
      </c>
      <c r="B5688" s="14" t="s">
        <v>26220</v>
      </c>
      <c r="C5688" s="14" t="s">
        <v>26221</v>
      </c>
      <c r="D5688" s="14" t="s">
        <v>18614</v>
      </c>
      <c r="E5688" s="14" t="s">
        <v>399</v>
      </c>
      <c r="G5688" s="14" t="s">
        <v>4815</v>
      </c>
      <c r="M5688" s="14" t="s">
        <v>39</v>
      </c>
      <c r="N5688" s="14" t="s">
        <v>39</v>
      </c>
      <c r="BF5688" s="2" t="str">
        <f>VLOOKUP(M5688,'[1]mã win'!G:K,5,0)</f>
        <v>N</v>
      </c>
    </row>
    <row r="5689" spans="1:58" x14ac:dyDescent="0.25">
      <c r="A5689" s="14" t="s">
        <v>26222</v>
      </c>
      <c r="B5689" s="14" t="s">
        <v>26223</v>
      </c>
      <c r="C5689" s="14" t="s">
        <v>26224</v>
      </c>
      <c r="D5689" s="14" t="s">
        <v>18666</v>
      </c>
      <c r="E5689" s="14" t="s">
        <v>27</v>
      </c>
      <c r="G5689" s="14" t="s">
        <v>4815</v>
      </c>
      <c r="M5689" s="14" t="s">
        <v>39</v>
      </c>
      <c r="N5689" s="14" t="s">
        <v>39</v>
      </c>
      <c r="BF5689" s="2" t="str">
        <f>VLOOKUP(M5689,'[1]mã win'!G:K,5,0)</f>
        <v>N</v>
      </c>
    </row>
    <row r="5690" spans="1:58" x14ac:dyDescent="0.25">
      <c r="A5690" s="14" t="s">
        <v>26225</v>
      </c>
      <c r="B5690" s="14" t="s">
        <v>26226</v>
      </c>
      <c r="C5690" s="14" t="s">
        <v>26227</v>
      </c>
      <c r="D5690" s="14" t="s">
        <v>27</v>
      </c>
      <c r="E5690" s="14" t="s">
        <v>1109</v>
      </c>
      <c r="G5690" s="14" t="s">
        <v>6977</v>
      </c>
      <c r="M5690" s="14" t="s">
        <v>25</v>
      </c>
      <c r="N5690" s="14" t="s">
        <v>25</v>
      </c>
      <c r="BF5690" s="2" t="str">
        <f>VLOOKUP(M5690,'[1]mã win'!G:K,5,0)</f>
        <v>B</v>
      </c>
    </row>
    <row r="5691" spans="1:58" x14ac:dyDescent="0.25">
      <c r="A5691" s="14" t="s">
        <v>26228</v>
      </c>
      <c r="B5691" s="14" t="s">
        <v>26229</v>
      </c>
      <c r="C5691" s="14" t="s">
        <v>26230</v>
      </c>
      <c r="D5691" s="14" t="s">
        <v>1595</v>
      </c>
      <c r="E5691" s="14" t="s">
        <v>27</v>
      </c>
      <c r="G5691" s="14" t="s">
        <v>6977</v>
      </c>
      <c r="M5691" s="14" t="s">
        <v>1116</v>
      </c>
      <c r="N5691" s="14" t="s">
        <v>1116</v>
      </c>
      <c r="BF5691" s="2" t="str">
        <f>VLOOKUP(M5691,'[1]mã win'!G:K,5,0)</f>
        <v>B</v>
      </c>
    </row>
    <row r="5692" spans="1:58" x14ac:dyDescent="0.25">
      <c r="A5692" s="14" t="s">
        <v>26231</v>
      </c>
      <c r="B5692" s="14" t="s">
        <v>26232</v>
      </c>
      <c r="C5692" s="14" t="s">
        <v>26233</v>
      </c>
      <c r="D5692" s="14" t="s">
        <v>27</v>
      </c>
      <c r="E5692" s="14" t="s">
        <v>27</v>
      </c>
      <c r="G5692" s="14" t="s">
        <v>4815</v>
      </c>
      <c r="M5692" s="14" t="s">
        <v>39</v>
      </c>
      <c r="N5692" s="14" t="s">
        <v>39</v>
      </c>
      <c r="BF5692" s="2" t="str">
        <f>VLOOKUP(M5692,'[1]mã win'!G:K,5,0)</f>
        <v>N</v>
      </c>
    </row>
    <row r="5693" spans="1:58" x14ac:dyDescent="0.25">
      <c r="A5693" s="14" t="s">
        <v>26234</v>
      </c>
      <c r="B5693" s="14" t="s">
        <v>26235</v>
      </c>
      <c r="C5693" s="14" t="s">
        <v>26236</v>
      </c>
      <c r="D5693" s="14" t="s">
        <v>27</v>
      </c>
      <c r="E5693" s="14" t="s">
        <v>14423</v>
      </c>
      <c r="G5693" s="14" t="s">
        <v>6977</v>
      </c>
      <c r="M5693" s="14" t="s">
        <v>25</v>
      </c>
      <c r="N5693" s="14" t="s">
        <v>25</v>
      </c>
      <c r="BF5693" s="2" t="str">
        <f>VLOOKUP(M5693,'[1]mã win'!G:K,5,0)</f>
        <v>B</v>
      </c>
    </row>
    <row r="5694" spans="1:58" x14ac:dyDescent="0.25">
      <c r="A5694" s="14" t="s">
        <v>26237</v>
      </c>
      <c r="B5694" s="14" t="s">
        <v>26238</v>
      </c>
      <c r="C5694" s="14" t="s">
        <v>26239</v>
      </c>
      <c r="D5694" s="14" t="s">
        <v>22101</v>
      </c>
      <c r="E5694" s="14" t="s">
        <v>4783</v>
      </c>
      <c r="G5694" s="14" t="s">
        <v>4815</v>
      </c>
      <c r="M5694" s="14" t="s">
        <v>39</v>
      </c>
      <c r="N5694" s="14" t="s">
        <v>39</v>
      </c>
      <c r="BF5694" s="2" t="str">
        <f>VLOOKUP(M5694,'[1]mã win'!G:K,5,0)</f>
        <v>N</v>
      </c>
    </row>
    <row r="5695" spans="1:58" x14ac:dyDescent="0.25">
      <c r="A5695" s="14" t="s">
        <v>26240</v>
      </c>
      <c r="B5695" s="14" t="s">
        <v>26241</v>
      </c>
      <c r="C5695" s="14" t="s">
        <v>19334</v>
      </c>
      <c r="D5695" s="14" t="s">
        <v>1439</v>
      </c>
      <c r="E5695" s="14" t="s">
        <v>27</v>
      </c>
      <c r="G5695" s="14" t="s">
        <v>4815</v>
      </c>
      <c r="M5695" s="14" t="s">
        <v>502</v>
      </c>
      <c r="N5695" s="14" t="s">
        <v>502</v>
      </c>
      <c r="BF5695" s="2" t="str">
        <f>VLOOKUP(M5695,'[1]mã win'!G:K,5,0)</f>
        <v>N</v>
      </c>
    </row>
    <row r="5696" spans="1:58" x14ac:dyDescent="0.25">
      <c r="A5696" s="14" t="s">
        <v>26242</v>
      </c>
      <c r="B5696" s="14" t="s">
        <v>26243</v>
      </c>
      <c r="C5696" s="14" t="s">
        <v>26244</v>
      </c>
      <c r="D5696" s="14" t="s">
        <v>27</v>
      </c>
      <c r="E5696" s="14" t="s">
        <v>26245</v>
      </c>
      <c r="G5696" s="14" t="s">
        <v>6977</v>
      </c>
      <c r="M5696" s="14" t="s">
        <v>854</v>
      </c>
      <c r="N5696" s="14" t="s">
        <v>854</v>
      </c>
      <c r="BF5696" s="2" t="str">
        <f>VLOOKUP(M5696,'[1]mã win'!G:K,5,0)</f>
        <v>B</v>
      </c>
    </row>
    <row r="5697" spans="1:58" x14ac:dyDescent="0.25">
      <c r="A5697" s="14" t="s">
        <v>26246</v>
      </c>
      <c r="B5697" s="14" t="s">
        <v>26247</v>
      </c>
      <c r="C5697" s="14" t="s">
        <v>26248</v>
      </c>
      <c r="D5697" s="14" t="s">
        <v>1551</v>
      </c>
      <c r="E5697" s="14" t="s">
        <v>1143</v>
      </c>
      <c r="G5697" s="14" t="s">
        <v>4815</v>
      </c>
      <c r="M5697" s="14" t="s">
        <v>39</v>
      </c>
      <c r="N5697" s="14" t="s">
        <v>39</v>
      </c>
      <c r="BF5697" s="2" t="str">
        <f>VLOOKUP(M5697,'[1]mã win'!G:K,5,0)</f>
        <v>N</v>
      </c>
    </row>
    <row r="5698" spans="1:58" x14ac:dyDescent="0.25">
      <c r="A5698" s="14" t="s">
        <v>26249</v>
      </c>
      <c r="B5698" s="14" t="s">
        <v>26250</v>
      </c>
      <c r="C5698" s="14" t="s">
        <v>26251</v>
      </c>
      <c r="D5698" s="14" t="s">
        <v>1638</v>
      </c>
      <c r="E5698" s="14" t="s">
        <v>884</v>
      </c>
      <c r="G5698" s="14" t="s">
        <v>6977</v>
      </c>
      <c r="M5698" s="14" t="s">
        <v>25</v>
      </c>
      <c r="N5698" s="14" t="s">
        <v>25</v>
      </c>
      <c r="BF5698" s="2" t="str">
        <f>VLOOKUP(M5698,'[1]mã win'!G:K,5,0)</f>
        <v>B</v>
      </c>
    </row>
    <row r="5699" spans="1:58" x14ac:dyDescent="0.25">
      <c r="A5699" s="14" t="s">
        <v>26252</v>
      </c>
      <c r="B5699" s="14" t="s">
        <v>26253</v>
      </c>
      <c r="C5699" s="14" t="s">
        <v>17806</v>
      </c>
      <c r="D5699" s="14" t="s">
        <v>27</v>
      </c>
      <c r="E5699" s="14" t="s">
        <v>17550</v>
      </c>
      <c r="G5699" s="14" t="s">
        <v>6977</v>
      </c>
      <c r="M5699" s="14" t="s">
        <v>25</v>
      </c>
      <c r="N5699" s="14" t="s">
        <v>25</v>
      </c>
      <c r="BF5699" s="2" t="str">
        <f>VLOOKUP(M5699,'[1]mã win'!G:K,5,0)</f>
        <v>B</v>
      </c>
    </row>
    <row r="5700" spans="1:58" x14ac:dyDescent="0.25">
      <c r="A5700" s="14" t="s">
        <v>26254</v>
      </c>
      <c r="B5700" s="14" t="s">
        <v>26255</v>
      </c>
      <c r="C5700" s="14" t="s">
        <v>26256</v>
      </c>
      <c r="D5700" s="14" t="s">
        <v>27</v>
      </c>
      <c r="E5700" s="14" t="s">
        <v>399</v>
      </c>
      <c r="G5700" s="14" t="s">
        <v>4815</v>
      </c>
      <c r="M5700" s="14" t="s">
        <v>39</v>
      </c>
      <c r="N5700" s="14" t="s">
        <v>39</v>
      </c>
      <c r="BF5700" s="2" t="str">
        <f>VLOOKUP(M5700,'[1]mã win'!G:K,5,0)</f>
        <v>N</v>
      </c>
    </row>
    <row r="5701" spans="1:58" x14ac:dyDescent="0.25">
      <c r="A5701" s="14" t="s">
        <v>26257</v>
      </c>
      <c r="B5701" s="14" t="s">
        <v>26258</v>
      </c>
      <c r="C5701" s="14" t="s">
        <v>26259</v>
      </c>
      <c r="D5701" s="14" t="s">
        <v>27</v>
      </c>
      <c r="E5701" s="14" t="s">
        <v>23752</v>
      </c>
      <c r="G5701" s="14" t="s">
        <v>4815</v>
      </c>
      <c r="M5701" s="14" t="s">
        <v>803</v>
      </c>
      <c r="N5701" s="14" t="s">
        <v>803</v>
      </c>
      <c r="BF5701" s="2" t="str">
        <f>VLOOKUP(M5701,'[1]mã win'!G:K,5,0)</f>
        <v>N</v>
      </c>
    </row>
    <row r="5702" spans="1:58" x14ac:dyDescent="0.25">
      <c r="A5702" s="14" t="s">
        <v>26260</v>
      </c>
      <c r="B5702" s="14" t="s">
        <v>26261</v>
      </c>
      <c r="C5702" s="14" t="s">
        <v>26262</v>
      </c>
      <c r="D5702" s="14" t="s">
        <v>16858</v>
      </c>
      <c r="E5702" s="14" t="s">
        <v>26263</v>
      </c>
      <c r="G5702" s="14" t="s">
        <v>4815</v>
      </c>
      <c r="M5702" s="14" t="s">
        <v>39</v>
      </c>
      <c r="N5702" s="14" t="s">
        <v>39</v>
      </c>
      <c r="BF5702" s="2" t="str">
        <f>VLOOKUP(M5702,'[1]mã win'!G:K,5,0)</f>
        <v>N</v>
      </c>
    </row>
    <row r="5703" spans="1:58" x14ac:dyDescent="0.25">
      <c r="A5703" s="14" t="s">
        <v>26264</v>
      </c>
      <c r="B5703" s="14" t="s">
        <v>26265</v>
      </c>
      <c r="C5703" s="14" t="s">
        <v>26266</v>
      </c>
      <c r="D5703" s="14" t="s">
        <v>27</v>
      </c>
      <c r="E5703" s="14" t="s">
        <v>908</v>
      </c>
      <c r="G5703" s="14" t="s">
        <v>6977</v>
      </c>
      <c r="M5703" s="14" t="s">
        <v>25</v>
      </c>
      <c r="N5703" s="14" t="s">
        <v>25</v>
      </c>
      <c r="BF5703" s="2" t="str">
        <f>VLOOKUP(M5703,'[1]mã win'!G:K,5,0)</f>
        <v>B</v>
      </c>
    </row>
    <row r="5704" spans="1:58" x14ac:dyDescent="0.25">
      <c r="A5704" s="14" t="s">
        <v>26267</v>
      </c>
      <c r="B5704" s="14" t="s">
        <v>26268</v>
      </c>
      <c r="C5704" s="14" t="s">
        <v>26269</v>
      </c>
      <c r="D5704" s="14" t="s">
        <v>27</v>
      </c>
      <c r="E5704" s="14" t="s">
        <v>2278</v>
      </c>
      <c r="G5704" s="14" t="s">
        <v>6977</v>
      </c>
      <c r="M5704" s="14" t="s">
        <v>25</v>
      </c>
      <c r="N5704" s="14" t="s">
        <v>25</v>
      </c>
      <c r="BF5704" s="2" t="str">
        <f>VLOOKUP(M5704,'[1]mã win'!G:K,5,0)</f>
        <v>B</v>
      </c>
    </row>
    <row r="5705" spans="1:58" x14ac:dyDescent="0.25">
      <c r="A5705" s="14" t="s">
        <v>26270</v>
      </c>
      <c r="B5705" s="14" t="s">
        <v>26271</v>
      </c>
      <c r="C5705" s="14" t="s">
        <v>26272</v>
      </c>
      <c r="D5705" s="14" t="s">
        <v>8473</v>
      </c>
      <c r="E5705" s="14" t="s">
        <v>399</v>
      </c>
      <c r="G5705" s="14" t="s">
        <v>4815</v>
      </c>
      <c r="M5705" s="14" t="s">
        <v>39</v>
      </c>
      <c r="N5705" s="14" t="s">
        <v>39</v>
      </c>
      <c r="BF5705" s="2" t="str">
        <f>VLOOKUP(M5705,'[1]mã win'!G:K,5,0)</f>
        <v>N</v>
      </c>
    </row>
    <row r="5706" spans="1:58" x14ac:dyDescent="0.25">
      <c r="A5706" s="14" t="s">
        <v>26273</v>
      </c>
      <c r="B5706" s="14" t="s">
        <v>26274</v>
      </c>
      <c r="C5706" s="14" t="s">
        <v>26275</v>
      </c>
      <c r="D5706" s="14" t="s">
        <v>27</v>
      </c>
      <c r="E5706" s="14" t="s">
        <v>10323</v>
      </c>
      <c r="G5706" s="14" t="s">
        <v>6977</v>
      </c>
      <c r="M5706" s="14" t="s">
        <v>25</v>
      </c>
      <c r="N5706" s="14" t="s">
        <v>25</v>
      </c>
      <c r="BF5706" s="2" t="str">
        <f>VLOOKUP(M5706,'[1]mã win'!G:K,5,0)</f>
        <v>B</v>
      </c>
    </row>
    <row r="5707" spans="1:58" x14ac:dyDescent="0.25">
      <c r="A5707" s="14" t="s">
        <v>26276</v>
      </c>
      <c r="B5707" s="14" t="s">
        <v>26277</v>
      </c>
      <c r="C5707" s="14" t="s">
        <v>26278</v>
      </c>
      <c r="D5707" s="14" t="s">
        <v>26279</v>
      </c>
      <c r="E5707" s="14" t="s">
        <v>27</v>
      </c>
      <c r="G5707" s="14" t="s">
        <v>4815</v>
      </c>
      <c r="M5707" s="14" t="s">
        <v>502</v>
      </c>
      <c r="N5707" s="14" t="s">
        <v>502</v>
      </c>
      <c r="BF5707" s="2" t="str">
        <f>VLOOKUP(M5707,'[1]mã win'!G:K,5,0)</f>
        <v>N</v>
      </c>
    </row>
    <row r="5708" spans="1:58" x14ac:dyDescent="0.25">
      <c r="A5708" s="14" t="s">
        <v>26280</v>
      </c>
      <c r="B5708" s="14" t="s">
        <v>26281</v>
      </c>
      <c r="C5708" s="14" t="s">
        <v>26282</v>
      </c>
      <c r="D5708" s="14" t="s">
        <v>16325</v>
      </c>
      <c r="E5708" s="14" t="s">
        <v>4479</v>
      </c>
      <c r="G5708" s="14" t="s">
        <v>4815</v>
      </c>
      <c r="M5708" s="14" t="s">
        <v>39</v>
      </c>
      <c r="N5708" s="14" t="s">
        <v>39</v>
      </c>
      <c r="BF5708" s="2" t="str">
        <f>VLOOKUP(M5708,'[1]mã win'!G:K,5,0)</f>
        <v>N</v>
      </c>
    </row>
    <row r="5709" spans="1:58" x14ac:dyDescent="0.25">
      <c r="A5709" s="14" t="s">
        <v>26283</v>
      </c>
      <c r="B5709" s="14" t="s">
        <v>26284</v>
      </c>
      <c r="C5709" s="14" t="s">
        <v>26285</v>
      </c>
      <c r="D5709" s="14" t="s">
        <v>4</v>
      </c>
      <c r="E5709" s="14" t="s">
        <v>30</v>
      </c>
      <c r="G5709" s="14" t="s">
        <v>6977</v>
      </c>
      <c r="M5709" s="14" t="s">
        <v>5319</v>
      </c>
      <c r="N5709" s="14" t="s">
        <v>5319</v>
      </c>
      <c r="BF5709" s="2" t="str">
        <f>VLOOKUP(M5709,'[1]mã win'!G:K,5,0)</f>
        <v>B</v>
      </c>
    </row>
    <row r="5710" spans="1:58" x14ac:dyDescent="0.25">
      <c r="A5710" s="14" t="s">
        <v>26286</v>
      </c>
      <c r="B5710" s="14" t="s">
        <v>26287</v>
      </c>
      <c r="C5710" s="14" t="s">
        <v>26288</v>
      </c>
      <c r="D5710" s="14" t="s">
        <v>27</v>
      </c>
      <c r="E5710" s="14" t="s">
        <v>24713</v>
      </c>
      <c r="G5710" s="14" t="s">
        <v>6977</v>
      </c>
      <c r="M5710" s="14" t="s">
        <v>871</v>
      </c>
      <c r="N5710" s="14" t="s">
        <v>871</v>
      </c>
      <c r="BF5710" s="2" t="str">
        <f>VLOOKUP(M5710,'[1]mã win'!G:K,5,0)</f>
        <v>B</v>
      </c>
    </row>
    <row r="5711" spans="1:58" x14ac:dyDescent="0.25">
      <c r="A5711" s="14" t="s">
        <v>26289</v>
      </c>
      <c r="B5711" s="14" t="s">
        <v>26290</v>
      </c>
      <c r="C5711" s="14" t="s">
        <v>26291</v>
      </c>
      <c r="D5711" s="14" t="s">
        <v>27</v>
      </c>
      <c r="E5711" s="14" t="s">
        <v>26292</v>
      </c>
      <c r="G5711" s="14" t="s">
        <v>4815</v>
      </c>
      <c r="M5711" s="14" t="s">
        <v>7610</v>
      </c>
      <c r="N5711" s="14" t="s">
        <v>7610</v>
      </c>
      <c r="BF5711" s="2" t="str">
        <f>VLOOKUP(M5711,'[1]mã win'!G:K,5,0)</f>
        <v>N</v>
      </c>
    </row>
    <row r="5712" spans="1:58" x14ac:dyDescent="0.25">
      <c r="A5712" s="14" t="s">
        <v>26293</v>
      </c>
      <c r="B5712" s="14" t="s">
        <v>26294</v>
      </c>
      <c r="C5712" s="14" t="s">
        <v>26295</v>
      </c>
      <c r="D5712" s="14" t="s">
        <v>27</v>
      </c>
      <c r="E5712" s="14" t="s">
        <v>22724</v>
      </c>
      <c r="G5712" s="14" t="s">
        <v>6977</v>
      </c>
      <c r="M5712" s="14" t="s">
        <v>25</v>
      </c>
      <c r="N5712" s="14" t="s">
        <v>25</v>
      </c>
      <c r="BF5712" s="2" t="str">
        <f>VLOOKUP(M5712,'[1]mã win'!G:K,5,0)</f>
        <v>B</v>
      </c>
    </row>
    <row r="5713" spans="1:58" x14ac:dyDescent="0.25">
      <c r="A5713" s="14" t="s">
        <v>26296</v>
      </c>
      <c r="B5713" s="14" t="s">
        <v>26297</v>
      </c>
      <c r="C5713" s="14" t="s">
        <v>26298</v>
      </c>
      <c r="D5713" s="14" t="s">
        <v>27</v>
      </c>
      <c r="E5713" s="14" t="s">
        <v>27</v>
      </c>
      <c r="G5713" s="14" t="s">
        <v>6977</v>
      </c>
      <c r="M5713" s="14" t="s">
        <v>25</v>
      </c>
      <c r="N5713" s="14" t="s">
        <v>25</v>
      </c>
      <c r="BF5713" s="2" t="str">
        <f>VLOOKUP(M5713,'[1]mã win'!G:K,5,0)</f>
        <v>B</v>
      </c>
    </row>
    <row r="5714" spans="1:58" x14ac:dyDescent="0.25">
      <c r="A5714" s="14" t="s">
        <v>26299</v>
      </c>
      <c r="B5714" s="14" t="s">
        <v>26300</v>
      </c>
      <c r="C5714" s="14" t="s">
        <v>26301</v>
      </c>
      <c r="D5714" s="14" t="s">
        <v>26302</v>
      </c>
      <c r="E5714" s="14" t="s">
        <v>5057</v>
      </c>
      <c r="G5714" s="14" t="s">
        <v>4815</v>
      </c>
      <c r="M5714" s="14" t="s">
        <v>39</v>
      </c>
      <c r="N5714" s="14" t="s">
        <v>39</v>
      </c>
      <c r="BF5714" s="2" t="str">
        <f>VLOOKUP(M5714,'[1]mã win'!G:K,5,0)</f>
        <v>N</v>
      </c>
    </row>
    <row r="5715" spans="1:58" x14ac:dyDescent="0.25">
      <c r="A5715" s="14" t="s">
        <v>26303</v>
      </c>
      <c r="B5715" s="14" t="s">
        <v>26304</v>
      </c>
      <c r="C5715" s="14" t="s">
        <v>26305</v>
      </c>
      <c r="D5715" s="14" t="s">
        <v>27</v>
      </c>
      <c r="E5715" s="14" t="s">
        <v>27</v>
      </c>
      <c r="G5715" s="14" t="s">
        <v>6977</v>
      </c>
      <c r="M5715" s="14" t="s">
        <v>15190</v>
      </c>
      <c r="N5715" s="14" t="s">
        <v>15190</v>
      </c>
      <c r="BF5715" s="2" t="str">
        <f>VLOOKUP(M5715,'[1]mã win'!G:K,5,0)</f>
        <v>B</v>
      </c>
    </row>
    <row r="5716" spans="1:58" x14ac:dyDescent="0.25">
      <c r="A5716" s="14" t="s">
        <v>26306</v>
      </c>
      <c r="B5716" s="14" t="s">
        <v>26307</v>
      </c>
      <c r="C5716" s="14" t="s">
        <v>26308</v>
      </c>
      <c r="D5716" s="14" t="s">
        <v>5401</v>
      </c>
      <c r="E5716" s="14" t="s">
        <v>305</v>
      </c>
      <c r="G5716" s="14" t="s">
        <v>4815</v>
      </c>
      <c r="M5716" s="14" t="s">
        <v>39</v>
      </c>
      <c r="N5716" s="14" t="s">
        <v>39</v>
      </c>
      <c r="BF5716" s="2" t="str">
        <f>VLOOKUP(M5716,'[1]mã win'!G:K,5,0)</f>
        <v>N</v>
      </c>
    </row>
    <row r="5717" spans="1:58" x14ac:dyDescent="0.25">
      <c r="A5717" s="14" t="s">
        <v>26309</v>
      </c>
      <c r="B5717" s="14" t="s">
        <v>26310</v>
      </c>
      <c r="C5717" s="14" t="s">
        <v>26311</v>
      </c>
      <c r="D5717" s="14" t="s">
        <v>26312</v>
      </c>
      <c r="E5717" s="14" t="s">
        <v>2786</v>
      </c>
      <c r="G5717" s="14" t="s">
        <v>6977</v>
      </c>
      <c r="M5717" s="14" t="s">
        <v>871</v>
      </c>
      <c r="N5717" s="14" t="s">
        <v>871</v>
      </c>
      <c r="BF5717" s="2" t="str">
        <f>VLOOKUP(M5717,'[1]mã win'!G:K,5,0)</f>
        <v>B</v>
      </c>
    </row>
    <row r="5718" spans="1:58" x14ac:dyDescent="0.25">
      <c r="A5718" s="14" t="s">
        <v>26313</v>
      </c>
      <c r="B5718" s="14" t="s">
        <v>26314</v>
      </c>
      <c r="C5718" s="14" t="s">
        <v>20449</v>
      </c>
      <c r="D5718" s="14" t="s">
        <v>966</v>
      </c>
      <c r="E5718" s="14" t="s">
        <v>27</v>
      </c>
      <c r="G5718" s="14" t="s">
        <v>4815</v>
      </c>
      <c r="M5718" s="14" t="s">
        <v>502</v>
      </c>
      <c r="N5718" s="14" t="s">
        <v>502</v>
      </c>
      <c r="BF5718" s="2" t="str">
        <f>VLOOKUP(M5718,'[1]mã win'!G:K,5,0)</f>
        <v>N</v>
      </c>
    </row>
    <row r="5719" spans="1:58" x14ac:dyDescent="0.25">
      <c r="A5719" s="14" t="s">
        <v>26315</v>
      </c>
      <c r="B5719" s="14" t="s">
        <v>26316</v>
      </c>
      <c r="C5719" s="14" t="s">
        <v>15789</v>
      </c>
      <c r="D5719" s="14" t="s">
        <v>4199</v>
      </c>
      <c r="E5719" s="14" t="s">
        <v>1143</v>
      </c>
      <c r="G5719" s="14" t="s">
        <v>4815</v>
      </c>
      <c r="M5719" s="14" t="s">
        <v>39</v>
      </c>
      <c r="N5719" s="14" t="s">
        <v>39</v>
      </c>
      <c r="BF5719" s="2" t="str">
        <f>VLOOKUP(M5719,'[1]mã win'!G:K,5,0)</f>
        <v>N</v>
      </c>
    </row>
    <row r="5720" spans="1:58" x14ac:dyDescent="0.25">
      <c r="A5720" s="14" t="s">
        <v>26317</v>
      </c>
      <c r="B5720" s="14" t="s">
        <v>26318</v>
      </c>
      <c r="C5720" s="14" t="s">
        <v>26319</v>
      </c>
      <c r="D5720" s="14" t="s">
        <v>4998</v>
      </c>
      <c r="E5720" s="14" t="s">
        <v>754</v>
      </c>
      <c r="G5720" s="14" t="s">
        <v>4815</v>
      </c>
      <c r="M5720" s="14" t="s">
        <v>39</v>
      </c>
      <c r="N5720" s="14" t="s">
        <v>39</v>
      </c>
      <c r="BF5720" s="2" t="str">
        <f>VLOOKUP(M5720,'[1]mã win'!G:K,5,0)</f>
        <v>N</v>
      </c>
    </row>
    <row r="5721" spans="1:58" x14ac:dyDescent="0.25">
      <c r="A5721" s="14" t="s">
        <v>26320</v>
      </c>
      <c r="B5721" s="14" t="s">
        <v>26321</v>
      </c>
      <c r="C5721" s="14" t="s">
        <v>26322</v>
      </c>
      <c r="D5721" s="14" t="s">
        <v>22694</v>
      </c>
      <c r="E5721" s="14" t="s">
        <v>16057</v>
      </c>
      <c r="G5721" s="14" t="s">
        <v>6977</v>
      </c>
      <c r="M5721" s="14" t="s">
        <v>25</v>
      </c>
      <c r="N5721" s="14" t="s">
        <v>25</v>
      </c>
      <c r="BF5721" s="2" t="str">
        <f>VLOOKUP(M5721,'[1]mã win'!G:K,5,0)</f>
        <v>B</v>
      </c>
    </row>
    <row r="5722" spans="1:58" x14ac:dyDescent="0.25">
      <c r="A5722" s="14" t="s">
        <v>26323</v>
      </c>
      <c r="B5722" s="14" t="s">
        <v>26324</v>
      </c>
      <c r="C5722" s="14" t="s">
        <v>26325</v>
      </c>
      <c r="D5722" s="14" t="s">
        <v>8291</v>
      </c>
      <c r="E5722" s="14" t="s">
        <v>24131</v>
      </c>
      <c r="G5722" s="14" t="s">
        <v>4815</v>
      </c>
      <c r="M5722" s="14" t="s">
        <v>39</v>
      </c>
      <c r="N5722" s="14" t="s">
        <v>39</v>
      </c>
      <c r="BF5722" s="2" t="str">
        <f>VLOOKUP(M5722,'[1]mã win'!G:K,5,0)</f>
        <v>N</v>
      </c>
    </row>
    <row r="5723" spans="1:58" x14ac:dyDescent="0.25">
      <c r="A5723" s="14" t="s">
        <v>26326</v>
      </c>
      <c r="B5723" s="14" t="s">
        <v>26327</v>
      </c>
      <c r="C5723" s="14" t="s">
        <v>26328</v>
      </c>
      <c r="D5723" s="14" t="s">
        <v>1307</v>
      </c>
      <c r="E5723" s="14" t="s">
        <v>27</v>
      </c>
      <c r="G5723" s="14" t="s">
        <v>4815</v>
      </c>
      <c r="M5723" s="14" t="s">
        <v>502</v>
      </c>
      <c r="N5723" s="14" t="s">
        <v>502</v>
      </c>
      <c r="BF5723" s="2" t="str">
        <f>VLOOKUP(M5723,'[1]mã win'!G:K,5,0)</f>
        <v>N</v>
      </c>
    </row>
    <row r="5724" spans="1:58" x14ac:dyDescent="0.25">
      <c r="A5724" s="14" t="s">
        <v>26329</v>
      </c>
      <c r="B5724" s="14" t="s">
        <v>26330</v>
      </c>
      <c r="C5724" s="14" t="s">
        <v>26331</v>
      </c>
      <c r="D5724" s="14" t="s">
        <v>27</v>
      </c>
      <c r="E5724" s="14" t="s">
        <v>27</v>
      </c>
      <c r="G5724" s="14" t="s">
        <v>6977</v>
      </c>
      <c r="M5724" s="14" t="s">
        <v>25</v>
      </c>
      <c r="N5724" s="14" t="s">
        <v>25</v>
      </c>
      <c r="BF5724" s="2" t="str">
        <f>VLOOKUP(M5724,'[1]mã win'!G:K,5,0)</f>
        <v>B</v>
      </c>
    </row>
    <row r="5725" spans="1:58" x14ac:dyDescent="0.25">
      <c r="A5725" s="14" t="s">
        <v>26332</v>
      </c>
      <c r="B5725" s="14" t="s">
        <v>26333</v>
      </c>
      <c r="C5725" s="14" t="s">
        <v>26334</v>
      </c>
      <c r="D5725" s="14" t="s">
        <v>27</v>
      </c>
      <c r="E5725" s="14" t="s">
        <v>2278</v>
      </c>
      <c r="G5725" s="14" t="s">
        <v>6977</v>
      </c>
      <c r="M5725" s="14" t="s">
        <v>25</v>
      </c>
      <c r="N5725" s="14" t="s">
        <v>25</v>
      </c>
      <c r="BF5725" s="2" t="str">
        <f>VLOOKUP(M5725,'[1]mã win'!G:K,5,0)</f>
        <v>B</v>
      </c>
    </row>
    <row r="5726" spans="1:58" x14ac:dyDescent="0.25">
      <c r="A5726" s="14" t="s">
        <v>26335</v>
      </c>
      <c r="B5726" s="14" t="s">
        <v>26336</v>
      </c>
      <c r="C5726" s="14" t="s">
        <v>26337</v>
      </c>
      <c r="D5726" s="14" t="s">
        <v>26338</v>
      </c>
      <c r="E5726" s="14" t="s">
        <v>27</v>
      </c>
      <c r="G5726" s="14" t="s">
        <v>4815</v>
      </c>
      <c r="M5726" s="14" t="s">
        <v>294</v>
      </c>
      <c r="N5726" s="14" t="s">
        <v>294</v>
      </c>
      <c r="BF5726" s="2" t="str">
        <f>VLOOKUP(M5726,'[1]mã win'!G:K,5,0)</f>
        <v>N</v>
      </c>
    </row>
    <row r="5727" spans="1:58" x14ac:dyDescent="0.25">
      <c r="A5727" s="14" t="s">
        <v>26339</v>
      </c>
      <c r="B5727" s="14" t="s">
        <v>26340</v>
      </c>
      <c r="C5727" s="14" t="s">
        <v>20801</v>
      </c>
      <c r="D5727" s="14" t="s">
        <v>20802</v>
      </c>
      <c r="E5727" s="14" t="s">
        <v>27</v>
      </c>
      <c r="G5727" s="14" t="s">
        <v>4815</v>
      </c>
      <c r="M5727" s="14" t="s">
        <v>502</v>
      </c>
      <c r="N5727" s="14" t="s">
        <v>502</v>
      </c>
      <c r="BF5727" s="2" t="str">
        <f>VLOOKUP(M5727,'[1]mã win'!G:K,5,0)</f>
        <v>N</v>
      </c>
    </row>
    <row r="5728" spans="1:58" x14ac:dyDescent="0.25">
      <c r="A5728" s="14" t="s">
        <v>26341</v>
      </c>
      <c r="B5728" s="14" t="s">
        <v>26342</v>
      </c>
      <c r="C5728" s="14" t="s">
        <v>26343</v>
      </c>
      <c r="D5728" s="14" t="s">
        <v>24558</v>
      </c>
      <c r="E5728" s="14" t="s">
        <v>27</v>
      </c>
      <c r="G5728" s="14" t="s">
        <v>6977</v>
      </c>
      <c r="M5728" s="14" t="s">
        <v>4875</v>
      </c>
      <c r="N5728" s="14" t="s">
        <v>4875</v>
      </c>
      <c r="BF5728" s="2" t="str">
        <f>VLOOKUP(M5728,'[1]mã win'!G:K,5,0)</f>
        <v>N</v>
      </c>
    </row>
    <row r="5729" spans="1:58" x14ac:dyDescent="0.25">
      <c r="A5729" s="14" t="s">
        <v>26344</v>
      </c>
      <c r="B5729" s="14" t="s">
        <v>26345</v>
      </c>
      <c r="C5729" s="14" t="s">
        <v>17718</v>
      </c>
      <c r="D5729" s="14" t="s">
        <v>27</v>
      </c>
      <c r="E5729" s="14" t="s">
        <v>7614</v>
      </c>
      <c r="G5729" s="14" t="s">
        <v>6977</v>
      </c>
      <c r="M5729" s="14" t="s">
        <v>25</v>
      </c>
      <c r="N5729" s="14" t="s">
        <v>25</v>
      </c>
      <c r="BF5729" s="2" t="str">
        <f>VLOOKUP(M5729,'[1]mã win'!G:K,5,0)</f>
        <v>B</v>
      </c>
    </row>
    <row r="5730" spans="1:58" x14ac:dyDescent="0.25">
      <c r="A5730" s="14" t="s">
        <v>26346</v>
      </c>
      <c r="B5730" s="14" t="s">
        <v>26347</v>
      </c>
      <c r="C5730" s="14" t="s">
        <v>26348</v>
      </c>
      <c r="D5730" s="14" t="s">
        <v>753</v>
      </c>
      <c r="E5730" s="14" t="s">
        <v>754</v>
      </c>
      <c r="G5730" s="14" t="s">
        <v>4815</v>
      </c>
      <c r="M5730" s="14" t="s">
        <v>39</v>
      </c>
      <c r="N5730" s="14" t="s">
        <v>39</v>
      </c>
      <c r="BF5730" s="2" t="str">
        <f>VLOOKUP(M5730,'[1]mã win'!G:K,5,0)</f>
        <v>N</v>
      </c>
    </row>
    <row r="5731" spans="1:58" x14ac:dyDescent="0.25">
      <c r="A5731" s="14" t="s">
        <v>26349</v>
      </c>
      <c r="B5731" s="14" t="s">
        <v>26350</v>
      </c>
      <c r="C5731" s="14" t="s">
        <v>26351</v>
      </c>
      <c r="D5731" s="14" t="s">
        <v>26352</v>
      </c>
      <c r="E5731" s="14" t="s">
        <v>26175</v>
      </c>
      <c r="G5731" s="14" t="s">
        <v>4815</v>
      </c>
      <c r="M5731" s="14" t="s">
        <v>5496</v>
      </c>
      <c r="N5731" s="14" t="s">
        <v>5496</v>
      </c>
      <c r="BF5731" s="2" t="str">
        <f>VLOOKUP(M5731,'[1]mã win'!G:K,5,0)</f>
        <v>N</v>
      </c>
    </row>
    <row r="5732" spans="1:58" x14ac:dyDescent="0.25">
      <c r="A5732" s="14" t="s">
        <v>26353</v>
      </c>
      <c r="B5732" s="14" t="s">
        <v>26354</v>
      </c>
      <c r="C5732" s="14" t="s">
        <v>20453</v>
      </c>
      <c r="D5732" s="14" t="s">
        <v>20454</v>
      </c>
      <c r="E5732" s="14" t="s">
        <v>27</v>
      </c>
      <c r="G5732" s="14" t="s">
        <v>4815</v>
      </c>
      <c r="M5732" s="14" t="s">
        <v>502</v>
      </c>
      <c r="N5732" s="14" t="s">
        <v>502</v>
      </c>
      <c r="BF5732" s="2" t="str">
        <f>VLOOKUP(M5732,'[1]mã win'!G:K,5,0)</f>
        <v>N</v>
      </c>
    </row>
    <row r="5733" spans="1:58" x14ac:dyDescent="0.25">
      <c r="A5733" s="14" t="s">
        <v>26355</v>
      </c>
      <c r="B5733" s="14" t="s">
        <v>26356</v>
      </c>
      <c r="C5733" s="14" t="s">
        <v>23232</v>
      </c>
      <c r="D5733" s="14" t="s">
        <v>17183</v>
      </c>
      <c r="E5733" s="14" t="s">
        <v>17333</v>
      </c>
      <c r="G5733" s="14" t="s">
        <v>4815</v>
      </c>
      <c r="M5733" s="14" t="s">
        <v>39</v>
      </c>
      <c r="N5733" s="14" t="s">
        <v>39</v>
      </c>
      <c r="BF5733" s="2" t="str">
        <f>VLOOKUP(M5733,'[1]mã win'!G:K,5,0)</f>
        <v>N</v>
      </c>
    </row>
    <row r="5734" spans="1:58" x14ac:dyDescent="0.25">
      <c r="A5734" s="14" t="s">
        <v>26357</v>
      </c>
      <c r="B5734" s="14" t="s">
        <v>26358</v>
      </c>
      <c r="C5734" s="14" t="s">
        <v>26359</v>
      </c>
      <c r="D5734" s="14" t="s">
        <v>20253</v>
      </c>
      <c r="E5734" s="14" t="s">
        <v>305</v>
      </c>
      <c r="G5734" s="14" t="s">
        <v>4815</v>
      </c>
      <c r="M5734" s="14" t="s">
        <v>39</v>
      </c>
      <c r="N5734" s="14" t="s">
        <v>39</v>
      </c>
      <c r="BF5734" s="2" t="str">
        <f>VLOOKUP(M5734,'[1]mã win'!G:K,5,0)</f>
        <v>N</v>
      </c>
    </row>
    <row r="5735" spans="1:58" x14ac:dyDescent="0.25">
      <c r="A5735" s="14" t="s">
        <v>26360</v>
      </c>
      <c r="B5735" s="14" t="s">
        <v>26361</v>
      </c>
      <c r="C5735" s="14" t="s">
        <v>26362</v>
      </c>
      <c r="D5735" s="14" t="s">
        <v>1613</v>
      </c>
      <c r="E5735" s="14" t="s">
        <v>884</v>
      </c>
      <c r="G5735" s="14" t="s">
        <v>6977</v>
      </c>
      <c r="M5735" s="14" t="s">
        <v>25</v>
      </c>
      <c r="N5735" s="14" t="s">
        <v>25</v>
      </c>
      <c r="BF5735" s="2" t="str">
        <f>VLOOKUP(M5735,'[1]mã win'!G:K,5,0)</f>
        <v>B</v>
      </c>
    </row>
    <row r="5736" spans="1:58" x14ac:dyDescent="0.25">
      <c r="A5736" s="14" t="s">
        <v>26363</v>
      </c>
      <c r="B5736" s="14" t="s">
        <v>26364</v>
      </c>
      <c r="C5736" s="14" t="s">
        <v>26365</v>
      </c>
      <c r="D5736" s="14" t="s">
        <v>27</v>
      </c>
      <c r="E5736" s="14" t="s">
        <v>26366</v>
      </c>
      <c r="G5736" s="14" t="s">
        <v>6977</v>
      </c>
      <c r="M5736" s="14" t="s">
        <v>5319</v>
      </c>
      <c r="N5736" s="14" t="s">
        <v>5319</v>
      </c>
      <c r="BF5736" s="2" t="str">
        <f>VLOOKUP(M5736,'[1]mã win'!G:K,5,0)</f>
        <v>B</v>
      </c>
    </row>
    <row r="5737" spans="1:58" x14ac:dyDescent="0.25">
      <c r="A5737" s="14" t="s">
        <v>26367</v>
      </c>
      <c r="B5737" s="14" t="s">
        <v>26368</v>
      </c>
      <c r="C5737" s="14" t="s">
        <v>26369</v>
      </c>
      <c r="D5737" s="14" t="s">
        <v>27</v>
      </c>
      <c r="E5737" s="14" t="s">
        <v>17580</v>
      </c>
      <c r="G5737" s="14" t="s">
        <v>6977</v>
      </c>
      <c r="M5737" s="14" t="s">
        <v>25</v>
      </c>
      <c r="N5737" s="14" t="s">
        <v>25</v>
      </c>
      <c r="BF5737" s="2" t="str">
        <f>VLOOKUP(M5737,'[1]mã win'!G:K,5,0)</f>
        <v>B</v>
      </c>
    </row>
    <row r="5738" spans="1:58" x14ac:dyDescent="0.25">
      <c r="A5738" s="14" t="s">
        <v>26370</v>
      </c>
      <c r="B5738" s="14" t="s">
        <v>26371</v>
      </c>
      <c r="C5738" s="14" t="s">
        <v>26372</v>
      </c>
      <c r="D5738" s="14" t="s">
        <v>27</v>
      </c>
      <c r="E5738" s="14" t="s">
        <v>926</v>
      </c>
      <c r="G5738" s="14" t="s">
        <v>6977</v>
      </c>
      <c r="M5738" s="14" t="s">
        <v>25</v>
      </c>
      <c r="N5738" s="14" t="s">
        <v>25</v>
      </c>
      <c r="BF5738" s="2" t="str">
        <f>VLOOKUP(M5738,'[1]mã win'!G:K,5,0)</f>
        <v>B</v>
      </c>
    </row>
    <row r="5739" spans="1:58" x14ac:dyDescent="0.25">
      <c r="A5739" s="14" t="s">
        <v>26373</v>
      </c>
      <c r="B5739" s="14" t="s">
        <v>26374</v>
      </c>
      <c r="C5739" s="14" t="s">
        <v>26375</v>
      </c>
      <c r="D5739" s="14" t="s">
        <v>27</v>
      </c>
      <c r="E5739" s="14" t="s">
        <v>1078</v>
      </c>
      <c r="G5739" s="14" t="s">
        <v>6977</v>
      </c>
      <c r="M5739" s="14" t="s">
        <v>25</v>
      </c>
      <c r="N5739" s="14" t="s">
        <v>25</v>
      </c>
      <c r="BF5739" s="2" t="str">
        <f>VLOOKUP(M5739,'[1]mã win'!G:K,5,0)</f>
        <v>B</v>
      </c>
    </row>
    <row r="5740" spans="1:58" x14ac:dyDescent="0.25">
      <c r="A5740" s="14" t="s">
        <v>26376</v>
      </c>
      <c r="B5740" s="14" t="s">
        <v>26377</v>
      </c>
      <c r="C5740" s="14" t="s">
        <v>26378</v>
      </c>
      <c r="D5740" s="14" t="s">
        <v>27</v>
      </c>
      <c r="E5740" s="14" t="s">
        <v>26379</v>
      </c>
      <c r="G5740" s="14" t="s">
        <v>6977</v>
      </c>
      <c r="M5740" s="14" t="s">
        <v>25</v>
      </c>
      <c r="N5740" s="14" t="s">
        <v>25</v>
      </c>
      <c r="BF5740" s="2" t="str">
        <f>VLOOKUP(M5740,'[1]mã win'!G:K,5,0)</f>
        <v>B</v>
      </c>
    </row>
    <row r="5741" spans="1:58" x14ac:dyDescent="0.25">
      <c r="A5741" s="14" t="s">
        <v>26380</v>
      </c>
      <c r="B5741" s="14" t="s">
        <v>26381</v>
      </c>
      <c r="C5741" s="14" t="s">
        <v>26382</v>
      </c>
      <c r="D5741" s="14" t="s">
        <v>19757</v>
      </c>
      <c r="E5741" s="14" t="s">
        <v>27</v>
      </c>
      <c r="G5741" s="14" t="s">
        <v>4815</v>
      </c>
      <c r="M5741" s="14" t="s">
        <v>469</v>
      </c>
      <c r="N5741" s="14" t="s">
        <v>469</v>
      </c>
      <c r="BF5741" s="2" t="str">
        <f>VLOOKUP(M5741,'[1]mã win'!G:K,5,0)</f>
        <v>N</v>
      </c>
    </row>
    <row r="5742" spans="1:58" x14ac:dyDescent="0.25">
      <c r="A5742" s="14" t="s">
        <v>26383</v>
      </c>
      <c r="B5742" s="14" t="s">
        <v>26384</v>
      </c>
      <c r="C5742" s="14" t="s">
        <v>26385</v>
      </c>
      <c r="D5742" s="14" t="s">
        <v>27</v>
      </c>
      <c r="E5742" s="14" t="s">
        <v>1173</v>
      </c>
      <c r="G5742" s="14" t="s">
        <v>6977</v>
      </c>
      <c r="M5742" s="14" t="s">
        <v>25</v>
      </c>
      <c r="N5742" s="14" t="s">
        <v>25</v>
      </c>
      <c r="BF5742" s="2" t="str">
        <f>VLOOKUP(M5742,'[1]mã win'!G:K,5,0)</f>
        <v>B</v>
      </c>
    </row>
    <row r="5743" spans="1:58" x14ac:dyDescent="0.25">
      <c r="A5743" s="14" t="s">
        <v>26386</v>
      </c>
      <c r="B5743" s="14" t="s">
        <v>26387</v>
      </c>
      <c r="C5743" s="14" t="s">
        <v>16983</v>
      </c>
      <c r="D5743" s="14" t="s">
        <v>27</v>
      </c>
      <c r="E5743" s="14" t="s">
        <v>26379</v>
      </c>
      <c r="G5743" s="14" t="s">
        <v>6977</v>
      </c>
      <c r="M5743" s="14" t="s">
        <v>25</v>
      </c>
      <c r="N5743" s="14" t="s">
        <v>25</v>
      </c>
      <c r="BF5743" s="2" t="str">
        <f>VLOOKUP(M5743,'[1]mã win'!G:K,5,0)</f>
        <v>B</v>
      </c>
    </row>
    <row r="5744" spans="1:58" x14ac:dyDescent="0.25">
      <c r="A5744" s="14" t="s">
        <v>26388</v>
      </c>
      <c r="B5744" s="14" t="s">
        <v>26389</v>
      </c>
      <c r="C5744" s="14" t="s">
        <v>26390</v>
      </c>
      <c r="D5744" s="14" t="s">
        <v>27</v>
      </c>
      <c r="E5744" s="14" t="s">
        <v>17580</v>
      </c>
      <c r="G5744" s="14" t="s">
        <v>6977</v>
      </c>
      <c r="M5744" s="14" t="s">
        <v>25</v>
      </c>
      <c r="N5744" s="14" t="s">
        <v>25</v>
      </c>
      <c r="BF5744" s="2" t="str">
        <f>VLOOKUP(M5744,'[1]mã win'!G:K,5,0)</f>
        <v>B</v>
      </c>
    </row>
    <row r="5745" spans="1:58" x14ac:dyDescent="0.25">
      <c r="A5745" s="14" t="s">
        <v>26391</v>
      </c>
      <c r="B5745" s="14" t="s">
        <v>26392</v>
      </c>
      <c r="C5745" s="14" t="s">
        <v>17419</v>
      </c>
      <c r="D5745" s="14" t="s">
        <v>4395</v>
      </c>
      <c r="E5745" s="14" t="s">
        <v>902</v>
      </c>
      <c r="G5745" s="14" t="s">
        <v>6977</v>
      </c>
      <c r="M5745" s="14" t="s">
        <v>25</v>
      </c>
      <c r="N5745" s="14" t="s">
        <v>25</v>
      </c>
      <c r="BF5745" s="2" t="str">
        <f>VLOOKUP(M5745,'[1]mã win'!G:K,5,0)</f>
        <v>B</v>
      </c>
    </row>
    <row r="5746" spans="1:58" x14ac:dyDescent="0.25">
      <c r="A5746" s="14" t="s">
        <v>26393</v>
      </c>
      <c r="B5746" s="14" t="s">
        <v>26394</v>
      </c>
      <c r="C5746" s="14" t="s">
        <v>26395</v>
      </c>
      <c r="D5746" s="14" t="s">
        <v>27</v>
      </c>
      <c r="E5746" s="14" t="s">
        <v>27</v>
      </c>
      <c r="G5746" s="14" t="s">
        <v>6977</v>
      </c>
      <c r="M5746" s="14" t="s">
        <v>25</v>
      </c>
      <c r="N5746" s="14" t="s">
        <v>25</v>
      </c>
      <c r="BF5746" s="2" t="str">
        <f>VLOOKUP(M5746,'[1]mã win'!G:K,5,0)</f>
        <v>B</v>
      </c>
    </row>
    <row r="5747" spans="1:58" x14ac:dyDescent="0.25">
      <c r="A5747" s="14" t="s">
        <v>26396</v>
      </c>
      <c r="B5747" s="14" t="s">
        <v>26397</v>
      </c>
      <c r="C5747" s="14" t="s">
        <v>26398</v>
      </c>
      <c r="D5747" s="14" t="s">
        <v>27</v>
      </c>
      <c r="E5747" s="14" t="s">
        <v>17580</v>
      </c>
      <c r="G5747" s="14" t="s">
        <v>6977</v>
      </c>
      <c r="M5747" s="14" t="s">
        <v>25</v>
      </c>
      <c r="N5747" s="14" t="s">
        <v>25</v>
      </c>
      <c r="BF5747" s="2" t="str">
        <f>VLOOKUP(M5747,'[1]mã win'!G:K,5,0)</f>
        <v>B</v>
      </c>
    </row>
    <row r="5748" spans="1:58" x14ac:dyDescent="0.25">
      <c r="A5748" s="14" t="s">
        <v>26399</v>
      </c>
      <c r="B5748" s="14" t="s">
        <v>26400</v>
      </c>
      <c r="C5748" s="14" t="s">
        <v>26401</v>
      </c>
      <c r="D5748" s="14" t="s">
        <v>7077</v>
      </c>
      <c r="E5748" s="14" t="s">
        <v>305</v>
      </c>
      <c r="G5748" s="14" t="s">
        <v>4815</v>
      </c>
      <c r="M5748" s="14" t="s">
        <v>39</v>
      </c>
      <c r="N5748" s="14" t="s">
        <v>39</v>
      </c>
      <c r="BF5748" s="2" t="str">
        <f>VLOOKUP(M5748,'[1]mã win'!G:K,5,0)</f>
        <v>N</v>
      </c>
    </row>
    <row r="5749" spans="1:58" x14ac:dyDescent="0.25">
      <c r="A5749" s="14" t="s">
        <v>26402</v>
      </c>
      <c r="B5749" s="14" t="s">
        <v>26403</v>
      </c>
      <c r="C5749" s="14" t="s">
        <v>26404</v>
      </c>
      <c r="D5749" s="14" t="s">
        <v>26405</v>
      </c>
      <c r="E5749" s="14" t="s">
        <v>27</v>
      </c>
      <c r="G5749" s="14" t="s">
        <v>4815</v>
      </c>
      <c r="M5749" s="14" t="s">
        <v>15342</v>
      </c>
      <c r="N5749" s="14" t="s">
        <v>15342</v>
      </c>
      <c r="BF5749" s="2" t="str">
        <f>VLOOKUP(M5749,'[1]mã win'!G:K,5,0)</f>
        <v>N</v>
      </c>
    </row>
    <row r="5750" spans="1:58" x14ac:dyDescent="0.25">
      <c r="A5750" s="14" t="s">
        <v>26406</v>
      </c>
      <c r="B5750" s="14" t="s">
        <v>26407</v>
      </c>
      <c r="C5750" s="14" t="s">
        <v>26408</v>
      </c>
      <c r="D5750" s="14" t="s">
        <v>27</v>
      </c>
      <c r="E5750" s="14" t="s">
        <v>1109</v>
      </c>
      <c r="G5750" s="14" t="s">
        <v>6977</v>
      </c>
      <c r="M5750" s="14" t="s">
        <v>25</v>
      </c>
      <c r="N5750" s="14" t="s">
        <v>25</v>
      </c>
      <c r="BF5750" s="2" t="str">
        <f>VLOOKUP(M5750,'[1]mã win'!G:K,5,0)</f>
        <v>B</v>
      </c>
    </row>
    <row r="5751" spans="1:58" x14ac:dyDescent="0.25">
      <c r="A5751" s="14" t="s">
        <v>26409</v>
      </c>
      <c r="B5751" s="14" t="s">
        <v>26410</v>
      </c>
      <c r="C5751" s="14" t="s">
        <v>26411</v>
      </c>
      <c r="D5751" s="14" t="s">
        <v>15729</v>
      </c>
      <c r="E5751" s="14" t="s">
        <v>945</v>
      </c>
      <c r="G5751" s="14" t="s">
        <v>6977</v>
      </c>
      <c r="M5751" s="14" t="s">
        <v>25</v>
      </c>
      <c r="N5751" s="14" t="s">
        <v>25</v>
      </c>
      <c r="BF5751" s="2" t="str">
        <f>VLOOKUP(M5751,'[1]mã win'!G:K,5,0)</f>
        <v>B</v>
      </c>
    </row>
    <row r="5752" spans="1:58" x14ac:dyDescent="0.25">
      <c r="A5752" s="14" t="s">
        <v>26412</v>
      </c>
      <c r="B5752" s="14" t="s">
        <v>26413</v>
      </c>
      <c r="C5752" s="14" t="s">
        <v>19920</v>
      </c>
      <c r="D5752" s="14" t="s">
        <v>9087</v>
      </c>
      <c r="E5752" s="14" t="s">
        <v>27</v>
      </c>
      <c r="G5752" s="14" t="s">
        <v>4815</v>
      </c>
      <c r="M5752" s="14" t="s">
        <v>502</v>
      </c>
      <c r="N5752" s="14" t="s">
        <v>502</v>
      </c>
      <c r="BF5752" s="2" t="str">
        <f>VLOOKUP(M5752,'[1]mã win'!G:K,5,0)</f>
        <v>N</v>
      </c>
    </row>
    <row r="5753" spans="1:58" x14ac:dyDescent="0.25">
      <c r="A5753" s="14" t="s">
        <v>26414</v>
      </c>
      <c r="B5753" s="14" t="s">
        <v>26415</v>
      </c>
      <c r="C5753" s="14" t="s">
        <v>17566</v>
      </c>
      <c r="D5753" s="14" t="s">
        <v>27</v>
      </c>
      <c r="E5753" s="14" t="s">
        <v>17567</v>
      </c>
      <c r="G5753" s="14" t="s">
        <v>6977</v>
      </c>
      <c r="M5753" s="14" t="s">
        <v>25</v>
      </c>
      <c r="N5753" s="14" t="s">
        <v>25</v>
      </c>
      <c r="BF5753" s="2" t="str">
        <f>VLOOKUP(M5753,'[1]mã win'!G:K,5,0)</f>
        <v>B</v>
      </c>
    </row>
    <row r="5754" spans="1:58" x14ac:dyDescent="0.25">
      <c r="A5754" s="14" t="s">
        <v>26416</v>
      </c>
      <c r="B5754" s="14" t="s">
        <v>26417</v>
      </c>
      <c r="C5754" s="14" t="s">
        <v>26418</v>
      </c>
      <c r="D5754" s="14" t="s">
        <v>23593</v>
      </c>
      <c r="E5754" s="14" t="s">
        <v>2786</v>
      </c>
      <c r="G5754" s="14" t="s">
        <v>6977</v>
      </c>
      <c r="M5754" s="14" t="s">
        <v>871</v>
      </c>
      <c r="N5754" s="14" t="s">
        <v>871</v>
      </c>
      <c r="BF5754" s="2" t="str">
        <f>VLOOKUP(M5754,'[1]mã win'!G:K,5,0)</f>
        <v>B</v>
      </c>
    </row>
    <row r="5755" spans="1:58" x14ac:dyDescent="0.25">
      <c r="A5755" s="14" t="s">
        <v>26419</v>
      </c>
      <c r="B5755" s="14" t="s">
        <v>26420</v>
      </c>
      <c r="C5755" s="14" t="s">
        <v>26421</v>
      </c>
      <c r="D5755" s="14" t="s">
        <v>27</v>
      </c>
      <c r="E5755" s="14" t="s">
        <v>26422</v>
      </c>
      <c r="G5755" s="14" t="s">
        <v>4815</v>
      </c>
      <c r="M5755" s="14" t="s">
        <v>15342</v>
      </c>
      <c r="N5755" s="14" t="s">
        <v>15342</v>
      </c>
      <c r="BF5755" s="2" t="str">
        <f>VLOOKUP(M5755,'[1]mã win'!G:K,5,0)</f>
        <v>N</v>
      </c>
    </row>
    <row r="5756" spans="1:58" x14ac:dyDescent="0.25">
      <c r="A5756" s="14" t="s">
        <v>26423</v>
      </c>
      <c r="B5756" s="14" t="s">
        <v>26424</v>
      </c>
      <c r="C5756" s="14" t="s">
        <v>17621</v>
      </c>
      <c r="D5756" s="14" t="s">
        <v>27</v>
      </c>
      <c r="E5756" s="14" t="s">
        <v>10324</v>
      </c>
      <c r="G5756" s="14" t="s">
        <v>6977</v>
      </c>
      <c r="M5756" s="14" t="s">
        <v>25</v>
      </c>
      <c r="N5756" s="14" t="s">
        <v>25</v>
      </c>
      <c r="BF5756" s="2" t="str">
        <f>VLOOKUP(M5756,'[1]mã win'!G:K,5,0)</f>
        <v>B</v>
      </c>
    </row>
    <row r="5757" spans="1:58" x14ac:dyDescent="0.25">
      <c r="A5757" s="14" t="s">
        <v>26425</v>
      </c>
      <c r="B5757" s="14" t="s">
        <v>26426</v>
      </c>
      <c r="C5757" s="14" t="s">
        <v>26427</v>
      </c>
      <c r="D5757" s="14" t="s">
        <v>26428</v>
      </c>
      <c r="E5757" s="14" t="s">
        <v>27</v>
      </c>
      <c r="G5757" s="14" t="s">
        <v>6977</v>
      </c>
      <c r="M5757" s="14" t="s">
        <v>5698</v>
      </c>
      <c r="N5757" s="14" t="s">
        <v>5698</v>
      </c>
      <c r="BF5757" s="2" t="str">
        <f>VLOOKUP(M5757,'[1]mã win'!G:K,5,0)</f>
        <v>B</v>
      </c>
    </row>
    <row r="5758" spans="1:58" x14ac:dyDescent="0.25">
      <c r="A5758" s="14" t="s">
        <v>26429</v>
      </c>
      <c r="B5758" s="14" t="s">
        <v>26430</v>
      </c>
      <c r="C5758" s="14" t="s">
        <v>26431</v>
      </c>
      <c r="D5758" s="14" t="s">
        <v>7362</v>
      </c>
      <c r="E5758" s="14" t="s">
        <v>27</v>
      </c>
      <c r="G5758" s="14" t="s">
        <v>6977</v>
      </c>
      <c r="M5758" s="14" t="s">
        <v>15190</v>
      </c>
      <c r="N5758" s="14" t="s">
        <v>15190</v>
      </c>
      <c r="BF5758" s="2" t="str">
        <f>VLOOKUP(M5758,'[1]mã win'!G:K,5,0)</f>
        <v>B</v>
      </c>
    </row>
    <row r="5759" spans="1:58" x14ac:dyDescent="0.25">
      <c r="A5759" s="14" t="s">
        <v>26432</v>
      </c>
      <c r="B5759" s="14" t="s">
        <v>26433</v>
      </c>
      <c r="C5759" s="14" t="s">
        <v>26434</v>
      </c>
      <c r="D5759" s="14" t="s">
        <v>20023</v>
      </c>
      <c r="E5759" s="14" t="s">
        <v>13001</v>
      </c>
      <c r="G5759" s="14" t="s">
        <v>4815</v>
      </c>
      <c r="M5759" s="14" t="s">
        <v>39</v>
      </c>
      <c r="N5759" s="14" t="s">
        <v>39</v>
      </c>
      <c r="BF5759" s="2" t="str">
        <f>VLOOKUP(M5759,'[1]mã win'!G:K,5,0)</f>
        <v>N</v>
      </c>
    </row>
    <row r="5760" spans="1:58" x14ac:dyDescent="0.25">
      <c r="A5760" s="14" t="s">
        <v>26435</v>
      </c>
      <c r="B5760" s="14" t="s">
        <v>26436</v>
      </c>
      <c r="C5760" s="14" t="s">
        <v>17005</v>
      </c>
      <c r="D5760" s="14" t="s">
        <v>17006</v>
      </c>
      <c r="E5760" s="14" t="s">
        <v>27</v>
      </c>
      <c r="G5760" s="14" t="s">
        <v>6977</v>
      </c>
      <c r="M5760" s="14" t="s">
        <v>25</v>
      </c>
      <c r="N5760" s="14" t="s">
        <v>25</v>
      </c>
      <c r="BF5760" s="2" t="str">
        <f>VLOOKUP(M5760,'[1]mã win'!G:K,5,0)</f>
        <v>B</v>
      </c>
    </row>
    <row r="5761" spans="1:58" x14ac:dyDescent="0.25">
      <c r="A5761" s="14" t="s">
        <v>26437</v>
      </c>
      <c r="B5761" s="14" t="s">
        <v>26438</v>
      </c>
      <c r="C5761" s="14" t="s">
        <v>26439</v>
      </c>
      <c r="D5761" s="14" t="s">
        <v>141</v>
      </c>
      <c r="E5761" s="14" t="s">
        <v>27</v>
      </c>
      <c r="G5761" s="14" t="s">
        <v>4815</v>
      </c>
      <c r="M5761" s="14" t="s">
        <v>502</v>
      </c>
      <c r="N5761" s="14" t="s">
        <v>502</v>
      </c>
      <c r="BF5761" s="2" t="str">
        <f>VLOOKUP(M5761,'[1]mã win'!G:K,5,0)</f>
        <v>N</v>
      </c>
    </row>
    <row r="5762" spans="1:58" x14ac:dyDescent="0.25">
      <c r="A5762" s="14" t="s">
        <v>26440</v>
      </c>
      <c r="B5762" s="14" t="s">
        <v>26441</v>
      </c>
      <c r="C5762" s="14" t="s">
        <v>26442</v>
      </c>
      <c r="D5762" s="14" t="s">
        <v>2681</v>
      </c>
      <c r="E5762" s="14" t="s">
        <v>967</v>
      </c>
      <c r="G5762" s="14" t="s">
        <v>6977</v>
      </c>
      <c r="M5762" s="14" t="s">
        <v>25</v>
      </c>
      <c r="N5762" s="14" t="s">
        <v>25</v>
      </c>
      <c r="BF5762" s="2" t="str">
        <f>VLOOKUP(M5762,'[1]mã win'!G:K,5,0)</f>
        <v>B</v>
      </c>
    </row>
    <row r="5763" spans="1:58" x14ac:dyDescent="0.25">
      <c r="A5763" s="14" t="s">
        <v>26443</v>
      </c>
      <c r="B5763" s="14" t="s">
        <v>26444</v>
      </c>
      <c r="C5763" s="14" t="s">
        <v>26445</v>
      </c>
      <c r="D5763" s="14" t="s">
        <v>20023</v>
      </c>
      <c r="E5763" s="14" t="s">
        <v>13001</v>
      </c>
      <c r="G5763" s="14" t="s">
        <v>4815</v>
      </c>
      <c r="M5763" s="14" t="s">
        <v>39</v>
      </c>
      <c r="N5763" s="14" t="s">
        <v>39</v>
      </c>
      <c r="BF5763" s="2" t="str">
        <f>VLOOKUP(M5763,'[1]mã win'!G:K,5,0)</f>
        <v>N</v>
      </c>
    </row>
    <row r="5764" spans="1:58" x14ac:dyDescent="0.25">
      <c r="A5764" s="14" t="s">
        <v>26446</v>
      </c>
      <c r="B5764" s="14" t="s">
        <v>26447</v>
      </c>
      <c r="C5764" s="14" t="s">
        <v>26448</v>
      </c>
      <c r="D5764" s="14" t="s">
        <v>27</v>
      </c>
      <c r="E5764" s="14" t="s">
        <v>26449</v>
      </c>
      <c r="G5764" s="14" t="s">
        <v>6977</v>
      </c>
      <c r="M5764" s="14" t="s">
        <v>15190</v>
      </c>
      <c r="N5764" s="14" t="s">
        <v>15190</v>
      </c>
      <c r="BF5764" s="2" t="str">
        <f>VLOOKUP(M5764,'[1]mã win'!G:K,5,0)</f>
        <v>B</v>
      </c>
    </row>
    <row r="5765" spans="1:58" x14ac:dyDescent="0.25">
      <c r="A5765" s="14" t="s">
        <v>26450</v>
      </c>
      <c r="B5765" s="14" t="s">
        <v>26451</v>
      </c>
      <c r="C5765" s="14" t="s">
        <v>26452</v>
      </c>
      <c r="D5765" s="14" t="s">
        <v>21611</v>
      </c>
      <c r="E5765" s="14" t="s">
        <v>27</v>
      </c>
      <c r="G5765" s="14" t="s">
        <v>6977</v>
      </c>
      <c r="M5765" s="14" t="s">
        <v>25</v>
      </c>
      <c r="N5765" s="14" t="s">
        <v>25</v>
      </c>
      <c r="BF5765" s="2" t="str">
        <f>VLOOKUP(M5765,'[1]mã win'!G:K,5,0)</f>
        <v>B</v>
      </c>
    </row>
    <row r="5766" spans="1:58" x14ac:dyDescent="0.25">
      <c r="A5766" s="14" t="s">
        <v>26453</v>
      </c>
      <c r="B5766" s="14" t="s">
        <v>26454</v>
      </c>
      <c r="C5766" s="14" t="s">
        <v>26455</v>
      </c>
      <c r="D5766" s="14" t="s">
        <v>7018</v>
      </c>
      <c r="E5766" s="14" t="s">
        <v>27</v>
      </c>
      <c r="G5766" s="14" t="s">
        <v>6977</v>
      </c>
      <c r="M5766" s="14" t="s">
        <v>25</v>
      </c>
      <c r="N5766" s="14" t="s">
        <v>25</v>
      </c>
      <c r="BF5766" s="2" t="str">
        <f>VLOOKUP(M5766,'[1]mã win'!G:K,5,0)</f>
        <v>B</v>
      </c>
    </row>
    <row r="5767" spans="1:58" x14ac:dyDescent="0.25">
      <c r="A5767" s="14" t="s">
        <v>26456</v>
      </c>
      <c r="B5767" s="14" t="s">
        <v>26457</v>
      </c>
      <c r="C5767" s="14" t="s">
        <v>26458</v>
      </c>
      <c r="D5767" s="14" t="s">
        <v>27</v>
      </c>
      <c r="E5767" s="14" t="s">
        <v>926</v>
      </c>
      <c r="G5767" s="14" t="s">
        <v>6977</v>
      </c>
      <c r="M5767" s="14" t="s">
        <v>25</v>
      </c>
      <c r="N5767" s="14" t="s">
        <v>25</v>
      </c>
      <c r="BF5767" s="2" t="str">
        <f>VLOOKUP(M5767,'[1]mã win'!G:K,5,0)</f>
        <v>B</v>
      </c>
    </row>
    <row r="5768" spans="1:58" x14ac:dyDescent="0.25">
      <c r="A5768" s="14" t="s">
        <v>26459</v>
      </c>
      <c r="B5768" s="14" t="s">
        <v>26460</v>
      </c>
      <c r="C5768" s="14" t="s">
        <v>26461</v>
      </c>
      <c r="D5768" s="14" t="s">
        <v>27</v>
      </c>
      <c r="E5768" s="14" t="s">
        <v>7614</v>
      </c>
      <c r="G5768" s="14" t="s">
        <v>6977</v>
      </c>
      <c r="M5768" s="14" t="s">
        <v>25</v>
      </c>
      <c r="N5768" s="14" t="s">
        <v>25</v>
      </c>
      <c r="BF5768" s="2" t="str">
        <f>VLOOKUP(M5768,'[1]mã win'!G:K,5,0)</f>
        <v>B</v>
      </c>
    </row>
    <row r="5769" spans="1:58" x14ac:dyDescent="0.25">
      <c r="A5769" s="14" t="s">
        <v>26462</v>
      </c>
      <c r="B5769" s="14" t="s">
        <v>26463</v>
      </c>
      <c r="C5769" s="14" t="s">
        <v>26464</v>
      </c>
      <c r="D5769" s="14" t="s">
        <v>27</v>
      </c>
      <c r="E5769" s="14" t="s">
        <v>26465</v>
      </c>
      <c r="G5769" s="14" t="s">
        <v>6977</v>
      </c>
      <c r="M5769" s="14" t="s">
        <v>7651</v>
      </c>
      <c r="N5769" s="14" t="s">
        <v>7651</v>
      </c>
      <c r="BF5769" s="2" t="str">
        <f>VLOOKUP(M5769,'[1]mã win'!G:K,5,0)</f>
        <v>B</v>
      </c>
    </row>
    <row r="5770" spans="1:58" x14ac:dyDescent="0.25">
      <c r="A5770" s="14" t="s">
        <v>26466</v>
      </c>
      <c r="B5770" s="14" t="s">
        <v>26467</v>
      </c>
      <c r="C5770" s="14" t="s">
        <v>26468</v>
      </c>
      <c r="D5770" s="14" t="s">
        <v>27</v>
      </c>
      <c r="E5770" s="14" t="s">
        <v>17550</v>
      </c>
      <c r="G5770" s="14" t="s">
        <v>6977</v>
      </c>
      <c r="M5770" s="14" t="s">
        <v>25</v>
      </c>
      <c r="N5770" s="14" t="s">
        <v>25</v>
      </c>
      <c r="BF5770" s="2" t="str">
        <f>VLOOKUP(M5770,'[1]mã win'!G:K,5,0)</f>
        <v>B</v>
      </c>
    </row>
    <row r="5771" spans="1:58" x14ac:dyDescent="0.25">
      <c r="A5771" s="14" t="s">
        <v>26469</v>
      </c>
      <c r="B5771" s="14" t="s">
        <v>26470</v>
      </c>
      <c r="C5771" s="14" t="s">
        <v>17758</v>
      </c>
      <c r="D5771" s="14" t="s">
        <v>27</v>
      </c>
      <c r="E5771" s="14" t="s">
        <v>17550</v>
      </c>
      <c r="G5771" s="14" t="s">
        <v>6977</v>
      </c>
      <c r="M5771" s="14" t="s">
        <v>25</v>
      </c>
      <c r="N5771" s="14" t="s">
        <v>25</v>
      </c>
      <c r="BF5771" s="2" t="str">
        <f>VLOOKUP(M5771,'[1]mã win'!G:K,5,0)</f>
        <v>B</v>
      </c>
    </row>
    <row r="5772" spans="1:58" x14ac:dyDescent="0.25">
      <c r="A5772" s="14" t="s">
        <v>26471</v>
      </c>
      <c r="B5772" s="14" t="s">
        <v>26472</v>
      </c>
      <c r="C5772" s="14" t="s">
        <v>26473</v>
      </c>
      <c r="D5772" s="14" t="s">
        <v>27</v>
      </c>
      <c r="E5772" s="14" t="s">
        <v>17580</v>
      </c>
      <c r="G5772" s="14" t="s">
        <v>6977</v>
      </c>
      <c r="M5772" s="14" t="s">
        <v>25</v>
      </c>
      <c r="N5772" s="14" t="s">
        <v>25</v>
      </c>
      <c r="BF5772" s="2" t="str">
        <f>VLOOKUP(M5772,'[1]mã win'!G:K,5,0)</f>
        <v>B</v>
      </c>
    </row>
    <row r="5773" spans="1:58" x14ac:dyDescent="0.25">
      <c r="A5773" s="14" t="s">
        <v>26474</v>
      </c>
      <c r="B5773" s="14" t="s">
        <v>26475</v>
      </c>
      <c r="C5773" s="14" t="s">
        <v>26476</v>
      </c>
      <c r="D5773" s="14" t="s">
        <v>370</v>
      </c>
      <c r="E5773" s="14" t="s">
        <v>4479</v>
      </c>
      <c r="G5773" s="14" t="s">
        <v>4815</v>
      </c>
      <c r="M5773" s="14" t="s">
        <v>39</v>
      </c>
      <c r="N5773" s="14" t="s">
        <v>39</v>
      </c>
      <c r="BF5773" s="2" t="str">
        <f>VLOOKUP(M5773,'[1]mã win'!G:K,5,0)</f>
        <v>N</v>
      </c>
    </row>
    <row r="5774" spans="1:58" x14ac:dyDescent="0.25">
      <c r="A5774" s="14" t="s">
        <v>26477</v>
      </c>
      <c r="B5774" s="14" t="s">
        <v>26478</v>
      </c>
      <c r="C5774" s="14" t="s">
        <v>26479</v>
      </c>
      <c r="D5774" s="14" t="s">
        <v>23599</v>
      </c>
      <c r="E5774" s="14" t="s">
        <v>27</v>
      </c>
      <c r="G5774" s="14" t="s">
        <v>6977</v>
      </c>
      <c r="M5774" s="14" t="s">
        <v>5698</v>
      </c>
      <c r="N5774" s="14" t="s">
        <v>5698</v>
      </c>
      <c r="BF5774" s="2" t="str">
        <f>VLOOKUP(M5774,'[1]mã win'!G:K,5,0)</f>
        <v>B</v>
      </c>
    </row>
    <row r="5775" spans="1:58" x14ac:dyDescent="0.25">
      <c r="A5775" s="14" t="s">
        <v>26480</v>
      </c>
      <c r="B5775" s="14" t="s">
        <v>26481</v>
      </c>
      <c r="C5775" s="14" t="s">
        <v>26482</v>
      </c>
      <c r="D5775" s="14" t="s">
        <v>27</v>
      </c>
      <c r="E5775" s="14" t="s">
        <v>21056</v>
      </c>
      <c r="G5775" s="14" t="s">
        <v>6977</v>
      </c>
      <c r="M5775" s="14" t="s">
        <v>25</v>
      </c>
      <c r="N5775" s="14" t="s">
        <v>25</v>
      </c>
      <c r="BF5775" s="2" t="str">
        <f>VLOOKUP(M5775,'[1]mã win'!G:K,5,0)</f>
        <v>B</v>
      </c>
    </row>
    <row r="5776" spans="1:58" x14ac:dyDescent="0.25">
      <c r="A5776" s="14" t="s">
        <v>26483</v>
      </c>
      <c r="B5776" s="14" t="s">
        <v>26484</v>
      </c>
      <c r="C5776" s="14" t="s">
        <v>26485</v>
      </c>
      <c r="D5776" s="14" t="s">
        <v>8648</v>
      </c>
      <c r="E5776" s="14" t="s">
        <v>27</v>
      </c>
      <c r="G5776" s="14" t="s">
        <v>4815</v>
      </c>
      <c r="M5776" s="14" t="s">
        <v>683</v>
      </c>
      <c r="N5776" s="14" t="s">
        <v>683</v>
      </c>
      <c r="BF5776" s="2" t="str">
        <f>VLOOKUP(M5776,'[1]mã win'!G:K,5,0)</f>
        <v>N</v>
      </c>
    </row>
    <row r="5777" spans="1:58" x14ac:dyDescent="0.25">
      <c r="A5777" s="14" t="s">
        <v>26486</v>
      </c>
      <c r="B5777" s="14" t="s">
        <v>26487</v>
      </c>
      <c r="C5777" s="14" t="s">
        <v>26488</v>
      </c>
      <c r="D5777" s="14" t="s">
        <v>27</v>
      </c>
      <c r="E5777" s="14" t="s">
        <v>26489</v>
      </c>
      <c r="G5777" s="14" t="s">
        <v>6977</v>
      </c>
      <c r="M5777" s="14" t="s">
        <v>4875</v>
      </c>
      <c r="N5777" s="14" t="s">
        <v>4875</v>
      </c>
      <c r="BF5777" s="2" t="str">
        <f>VLOOKUP(M5777,'[1]mã win'!G:K,5,0)</f>
        <v>N</v>
      </c>
    </row>
    <row r="5778" spans="1:58" x14ac:dyDescent="0.25">
      <c r="A5778" s="14" t="s">
        <v>26490</v>
      </c>
      <c r="B5778" s="14" t="s">
        <v>26491</v>
      </c>
      <c r="C5778" s="14" t="s">
        <v>26492</v>
      </c>
      <c r="D5778" s="14" t="s">
        <v>26493</v>
      </c>
      <c r="E5778" s="14" t="s">
        <v>26494</v>
      </c>
      <c r="G5778" s="14" t="s">
        <v>6977</v>
      </c>
      <c r="M5778" s="14" t="s">
        <v>25</v>
      </c>
      <c r="N5778" s="14" t="s">
        <v>25</v>
      </c>
      <c r="BF5778" s="2" t="str">
        <f>VLOOKUP(M5778,'[1]mã win'!G:K,5,0)</f>
        <v>B</v>
      </c>
    </row>
    <row r="5779" spans="1:58" x14ac:dyDescent="0.25">
      <c r="A5779" s="14" t="s">
        <v>26495</v>
      </c>
      <c r="B5779" s="14" t="s">
        <v>26496</v>
      </c>
      <c r="C5779" s="14" t="s">
        <v>26497</v>
      </c>
      <c r="D5779" s="14" t="s">
        <v>27</v>
      </c>
      <c r="E5779" s="14" t="s">
        <v>26498</v>
      </c>
      <c r="G5779" s="14" t="s">
        <v>6977</v>
      </c>
      <c r="M5779" s="14" t="s">
        <v>15221</v>
      </c>
      <c r="N5779" s="14" t="s">
        <v>15221</v>
      </c>
      <c r="BF5779" s="2" t="str">
        <f>VLOOKUP(M5779,'[1]mã win'!G:K,5,0)</f>
        <v>B</v>
      </c>
    </row>
    <row r="5780" spans="1:58" x14ac:dyDescent="0.25">
      <c r="A5780" s="14" t="s">
        <v>26499</v>
      </c>
      <c r="B5780" s="14" t="s">
        <v>26500</v>
      </c>
      <c r="C5780" s="14" t="s">
        <v>26501</v>
      </c>
      <c r="D5780" s="14" t="s">
        <v>27</v>
      </c>
      <c r="E5780" s="14" t="s">
        <v>10323</v>
      </c>
      <c r="G5780" s="14" t="s">
        <v>6977</v>
      </c>
      <c r="M5780" s="14" t="s">
        <v>25</v>
      </c>
      <c r="N5780" s="14" t="s">
        <v>25</v>
      </c>
      <c r="BF5780" s="2" t="str">
        <f>VLOOKUP(M5780,'[1]mã win'!G:K,5,0)</f>
        <v>B</v>
      </c>
    </row>
    <row r="5781" spans="1:58" x14ac:dyDescent="0.25">
      <c r="A5781" s="14" t="s">
        <v>26502</v>
      </c>
      <c r="B5781" s="14" t="s">
        <v>26503</v>
      </c>
      <c r="C5781" s="14" t="s">
        <v>26504</v>
      </c>
      <c r="D5781" s="14" t="s">
        <v>26505</v>
      </c>
      <c r="E5781" s="14" t="s">
        <v>27</v>
      </c>
      <c r="G5781" s="14" t="s">
        <v>6977</v>
      </c>
      <c r="M5781" s="14" t="s">
        <v>9611</v>
      </c>
      <c r="N5781" s="14" t="s">
        <v>9611</v>
      </c>
      <c r="BF5781" s="2" t="str">
        <f>VLOOKUP(M5781,'[1]mã win'!G:K,5,0)</f>
        <v>B</v>
      </c>
    </row>
    <row r="5782" spans="1:58" x14ac:dyDescent="0.25">
      <c r="A5782" s="14" t="s">
        <v>26506</v>
      </c>
      <c r="B5782" s="14" t="s">
        <v>26507</v>
      </c>
      <c r="C5782" s="14" t="s">
        <v>26508</v>
      </c>
      <c r="D5782" s="14" t="s">
        <v>26509</v>
      </c>
      <c r="E5782" s="14" t="s">
        <v>27</v>
      </c>
      <c r="G5782" s="14" t="s">
        <v>4815</v>
      </c>
      <c r="M5782" s="14" t="s">
        <v>502</v>
      </c>
      <c r="N5782" s="14" t="s">
        <v>502</v>
      </c>
      <c r="BF5782" s="2" t="str">
        <f>VLOOKUP(M5782,'[1]mã win'!G:K,5,0)</f>
        <v>N</v>
      </c>
    </row>
    <row r="5783" spans="1:58" x14ac:dyDescent="0.25">
      <c r="A5783" s="14" t="s">
        <v>26510</v>
      </c>
      <c r="B5783" s="14" t="s">
        <v>26511</v>
      </c>
      <c r="C5783" s="14" t="s">
        <v>26512</v>
      </c>
      <c r="D5783" s="14" t="s">
        <v>23599</v>
      </c>
      <c r="E5783" s="14" t="s">
        <v>27</v>
      </c>
      <c r="G5783" s="14" t="s">
        <v>6977</v>
      </c>
      <c r="M5783" s="14" t="s">
        <v>5698</v>
      </c>
      <c r="N5783" s="14" t="s">
        <v>5698</v>
      </c>
      <c r="BF5783" s="2" t="str">
        <f>VLOOKUP(M5783,'[1]mã win'!G:K,5,0)</f>
        <v>B</v>
      </c>
    </row>
    <row r="5784" spans="1:58" x14ac:dyDescent="0.25">
      <c r="A5784" s="14" t="s">
        <v>26513</v>
      </c>
      <c r="B5784" s="14" t="s">
        <v>26514</v>
      </c>
      <c r="C5784" s="14" t="s">
        <v>26515</v>
      </c>
      <c r="D5784" s="14" t="s">
        <v>26516</v>
      </c>
      <c r="E5784" s="14" t="s">
        <v>6959</v>
      </c>
      <c r="G5784" s="14" t="s">
        <v>4815</v>
      </c>
      <c r="M5784" s="14" t="s">
        <v>5496</v>
      </c>
      <c r="N5784" s="14" t="s">
        <v>5496</v>
      </c>
      <c r="BF5784" s="2" t="str">
        <f>VLOOKUP(M5784,'[1]mã win'!G:K,5,0)</f>
        <v>N</v>
      </c>
    </row>
    <row r="5785" spans="1:58" x14ac:dyDescent="0.25">
      <c r="A5785" s="14" t="s">
        <v>26517</v>
      </c>
      <c r="B5785" s="14" t="s">
        <v>26518</v>
      </c>
      <c r="C5785" s="14" t="s">
        <v>26519</v>
      </c>
      <c r="D5785" s="14" t="s">
        <v>26520</v>
      </c>
      <c r="E5785" s="14" t="s">
        <v>26521</v>
      </c>
      <c r="G5785" s="14" t="s">
        <v>4815</v>
      </c>
      <c r="M5785" s="14" t="s">
        <v>606</v>
      </c>
      <c r="N5785" s="14" t="s">
        <v>606</v>
      </c>
      <c r="BF5785" s="2" t="str">
        <f>VLOOKUP(M5785,'[1]mã win'!G:K,5,0)</f>
        <v>N</v>
      </c>
    </row>
    <row r="5786" spans="1:58" x14ac:dyDescent="0.25">
      <c r="A5786" s="14" t="s">
        <v>26522</v>
      </c>
      <c r="B5786" s="14" t="s">
        <v>26523</v>
      </c>
      <c r="C5786" s="14" t="s">
        <v>26524</v>
      </c>
      <c r="D5786" s="14" t="s">
        <v>27</v>
      </c>
      <c r="E5786" s="14" t="s">
        <v>6551</v>
      </c>
      <c r="G5786" s="14" t="s">
        <v>6977</v>
      </c>
      <c r="M5786" s="14" t="s">
        <v>25</v>
      </c>
      <c r="N5786" s="14" t="s">
        <v>25</v>
      </c>
      <c r="BF5786" s="2" t="str">
        <f>VLOOKUP(M5786,'[1]mã win'!G:K,5,0)</f>
        <v>B</v>
      </c>
    </row>
    <row r="5787" spans="1:58" x14ac:dyDescent="0.25">
      <c r="A5787" s="14" t="s">
        <v>26525</v>
      </c>
      <c r="B5787" s="14" t="s">
        <v>26526</v>
      </c>
      <c r="C5787" s="14" t="s">
        <v>26527</v>
      </c>
      <c r="D5787" s="14" t="s">
        <v>27</v>
      </c>
      <c r="E5787" s="14" t="s">
        <v>24079</v>
      </c>
      <c r="G5787" s="14" t="s">
        <v>6977</v>
      </c>
      <c r="M5787" s="14" t="s">
        <v>15263</v>
      </c>
      <c r="N5787" s="14" t="s">
        <v>15263</v>
      </c>
      <c r="BF5787" s="2" t="str">
        <f>VLOOKUP(M5787,'[1]mã win'!G:K,5,0)</f>
        <v>B</v>
      </c>
    </row>
    <row r="5788" spans="1:58" x14ac:dyDescent="0.25">
      <c r="A5788" s="14" t="s">
        <v>26528</v>
      </c>
      <c r="B5788" s="14" t="s">
        <v>26529</v>
      </c>
      <c r="C5788" s="14" t="s">
        <v>26530</v>
      </c>
      <c r="D5788" s="14" t="s">
        <v>26516</v>
      </c>
      <c r="E5788" s="14" t="s">
        <v>6959</v>
      </c>
      <c r="G5788" s="14" t="s">
        <v>4815</v>
      </c>
      <c r="M5788" s="14" t="s">
        <v>5496</v>
      </c>
      <c r="N5788" s="14" t="s">
        <v>5496</v>
      </c>
      <c r="BF5788" s="2" t="str">
        <f>VLOOKUP(M5788,'[1]mã win'!G:K,5,0)</f>
        <v>N</v>
      </c>
    </row>
    <row r="5789" spans="1:58" x14ac:dyDescent="0.25">
      <c r="A5789" s="14" t="s">
        <v>26531</v>
      </c>
      <c r="B5789" s="14" t="s">
        <v>26532</v>
      </c>
      <c r="C5789" s="14" t="s">
        <v>26533</v>
      </c>
      <c r="D5789" s="14" t="s">
        <v>1702</v>
      </c>
      <c r="E5789" s="14" t="s">
        <v>884</v>
      </c>
      <c r="G5789" s="14" t="s">
        <v>6977</v>
      </c>
      <c r="M5789" s="14" t="s">
        <v>25</v>
      </c>
      <c r="N5789" s="14" t="s">
        <v>25</v>
      </c>
      <c r="BF5789" s="2" t="str">
        <f>VLOOKUP(M5789,'[1]mã win'!G:K,5,0)</f>
        <v>B</v>
      </c>
    </row>
    <row r="5790" spans="1:58" x14ac:dyDescent="0.25">
      <c r="A5790" s="14" t="s">
        <v>26534</v>
      </c>
      <c r="B5790" s="14" t="s">
        <v>26535</v>
      </c>
      <c r="C5790" s="14" t="s">
        <v>26536</v>
      </c>
      <c r="D5790" s="14" t="s">
        <v>27</v>
      </c>
      <c r="E5790" s="14" t="s">
        <v>399</v>
      </c>
      <c r="G5790" s="14" t="s">
        <v>4815</v>
      </c>
      <c r="M5790" s="14" t="s">
        <v>39</v>
      </c>
      <c r="N5790" s="14" t="s">
        <v>39</v>
      </c>
      <c r="BF5790" s="2" t="str">
        <f>VLOOKUP(M5790,'[1]mã win'!G:K,5,0)</f>
        <v>N</v>
      </c>
    </row>
    <row r="5791" spans="1:58" x14ac:dyDescent="0.25">
      <c r="A5791" s="14" t="s">
        <v>26537</v>
      </c>
      <c r="B5791" s="14" t="s">
        <v>26538</v>
      </c>
      <c r="C5791" s="14" t="s">
        <v>26539</v>
      </c>
      <c r="D5791" s="14" t="s">
        <v>16871</v>
      </c>
      <c r="E5791" s="14" t="s">
        <v>143</v>
      </c>
      <c r="G5791" s="14" t="s">
        <v>4815</v>
      </c>
      <c r="M5791" s="14" t="s">
        <v>39</v>
      </c>
      <c r="N5791" s="14" t="s">
        <v>39</v>
      </c>
      <c r="BF5791" s="2" t="str">
        <f>VLOOKUP(M5791,'[1]mã win'!G:K,5,0)</f>
        <v>N</v>
      </c>
    </row>
    <row r="5792" spans="1:58" x14ac:dyDescent="0.25">
      <c r="A5792" s="14" t="s">
        <v>26540</v>
      </c>
      <c r="B5792" s="14" t="s">
        <v>26541</v>
      </c>
      <c r="C5792" s="14" t="s">
        <v>26542</v>
      </c>
      <c r="D5792" s="14" t="s">
        <v>1551</v>
      </c>
      <c r="E5792" s="14" t="s">
        <v>27</v>
      </c>
      <c r="G5792" s="14" t="s">
        <v>4815</v>
      </c>
      <c r="M5792" s="14" t="s">
        <v>15378</v>
      </c>
      <c r="N5792" s="14" t="s">
        <v>15378</v>
      </c>
      <c r="BF5792" s="2" t="str">
        <f>VLOOKUP(M5792,'[1]mã win'!G:K,5,0)</f>
        <v>N</v>
      </c>
    </row>
    <row r="5793" spans="1:58" x14ac:dyDescent="0.25">
      <c r="A5793" s="14" t="s">
        <v>26543</v>
      </c>
      <c r="B5793" s="14" t="s">
        <v>26544</v>
      </c>
      <c r="C5793" s="14" t="s">
        <v>26545</v>
      </c>
      <c r="D5793" s="14" t="s">
        <v>26546</v>
      </c>
      <c r="E5793" s="14" t="s">
        <v>27</v>
      </c>
      <c r="G5793" s="14" t="s">
        <v>6977</v>
      </c>
      <c r="M5793" s="14" t="s">
        <v>15190</v>
      </c>
      <c r="N5793" s="14" t="s">
        <v>15190</v>
      </c>
      <c r="BF5793" s="2" t="str">
        <f>VLOOKUP(M5793,'[1]mã win'!G:K,5,0)</f>
        <v>B</v>
      </c>
    </row>
    <row r="5794" spans="1:58" x14ac:dyDescent="0.25">
      <c r="A5794" s="14" t="s">
        <v>26547</v>
      </c>
      <c r="B5794" s="14" t="s">
        <v>26548</v>
      </c>
      <c r="C5794" s="14" t="s">
        <v>26549</v>
      </c>
      <c r="D5794" s="14" t="s">
        <v>1806</v>
      </c>
      <c r="E5794" s="14" t="s">
        <v>884</v>
      </c>
      <c r="G5794" s="14" t="s">
        <v>6977</v>
      </c>
      <c r="M5794" s="14" t="s">
        <v>25</v>
      </c>
      <c r="N5794" s="14" t="s">
        <v>25</v>
      </c>
      <c r="BF5794" s="2" t="str">
        <f>VLOOKUP(M5794,'[1]mã win'!G:K,5,0)</f>
        <v>B</v>
      </c>
    </row>
    <row r="5795" spans="1:58" x14ac:dyDescent="0.25">
      <c r="A5795" s="14" t="s">
        <v>26550</v>
      </c>
      <c r="B5795" s="14" t="s">
        <v>26551</v>
      </c>
      <c r="C5795" s="14" t="s">
        <v>17654</v>
      </c>
      <c r="D5795" s="14" t="s">
        <v>27</v>
      </c>
      <c r="E5795" s="14" t="s">
        <v>6551</v>
      </c>
      <c r="G5795" s="14" t="s">
        <v>6977</v>
      </c>
      <c r="M5795" s="14" t="s">
        <v>25</v>
      </c>
      <c r="N5795" s="14" t="s">
        <v>25</v>
      </c>
      <c r="BF5795" s="2" t="str">
        <f>VLOOKUP(M5795,'[1]mã win'!G:K,5,0)</f>
        <v>B</v>
      </c>
    </row>
    <row r="5796" spans="1:58" x14ac:dyDescent="0.25">
      <c r="A5796" s="14" t="s">
        <v>26552</v>
      </c>
      <c r="B5796" s="14" t="s">
        <v>26553</v>
      </c>
      <c r="C5796" s="14" t="s">
        <v>26554</v>
      </c>
      <c r="D5796" s="14" t="s">
        <v>3041</v>
      </c>
      <c r="E5796" s="14" t="s">
        <v>3042</v>
      </c>
      <c r="G5796" s="14" t="s">
        <v>4815</v>
      </c>
      <c r="M5796" s="14" t="s">
        <v>39</v>
      </c>
      <c r="N5796" s="14" t="s">
        <v>39</v>
      </c>
      <c r="BF5796" s="2" t="str">
        <f>VLOOKUP(M5796,'[1]mã win'!G:K,5,0)</f>
        <v>N</v>
      </c>
    </row>
    <row r="5797" spans="1:58" x14ac:dyDescent="0.25">
      <c r="A5797" s="14" t="s">
        <v>26555</v>
      </c>
      <c r="B5797" s="14" t="s">
        <v>26556</v>
      </c>
      <c r="C5797" s="14" t="s">
        <v>26557</v>
      </c>
      <c r="D5797" s="14" t="s">
        <v>20126</v>
      </c>
      <c r="E5797" s="14" t="s">
        <v>21883</v>
      </c>
      <c r="G5797" s="14" t="s">
        <v>4815</v>
      </c>
      <c r="M5797" s="14" t="s">
        <v>39</v>
      </c>
      <c r="N5797" s="14" t="s">
        <v>39</v>
      </c>
      <c r="BF5797" s="2" t="str">
        <f>VLOOKUP(M5797,'[1]mã win'!G:K,5,0)</f>
        <v>N</v>
      </c>
    </row>
    <row r="5798" spans="1:58" x14ac:dyDescent="0.25">
      <c r="A5798" s="14" t="s">
        <v>26558</v>
      </c>
      <c r="B5798" s="14" t="s">
        <v>26559</v>
      </c>
      <c r="C5798" s="14" t="s">
        <v>26560</v>
      </c>
      <c r="D5798" s="14" t="s">
        <v>26561</v>
      </c>
      <c r="E5798" s="14" t="s">
        <v>27</v>
      </c>
      <c r="G5798" s="14" t="s">
        <v>6977</v>
      </c>
      <c r="M5798" s="14" t="s">
        <v>1116</v>
      </c>
      <c r="N5798" s="14" t="s">
        <v>1116</v>
      </c>
      <c r="BF5798" s="2" t="str">
        <f>VLOOKUP(M5798,'[1]mã win'!G:K,5,0)</f>
        <v>B</v>
      </c>
    </row>
    <row r="5799" spans="1:58" x14ac:dyDescent="0.25">
      <c r="A5799" s="14" t="s">
        <v>26562</v>
      </c>
      <c r="B5799" s="14" t="s">
        <v>26563</v>
      </c>
      <c r="C5799" s="14" t="s">
        <v>26564</v>
      </c>
      <c r="D5799" s="14" t="s">
        <v>2211</v>
      </c>
      <c r="E5799" s="14" t="s">
        <v>902</v>
      </c>
      <c r="G5799" s="14" t="s">
        <v>6977</v>
      </c>
      <c r="M5799" s="14" t="s">
        <v>25</v>
      </c>
      <c r="N5799" s="14" t="s">
        <v>25</v>
      </c>
      <c r="BF5799" s="2" t="str">
        <f>VLOOKUP(M5799,'[1]mã win'!G:K,5,0)</f>
        <v>B</v>
      </c>
    </row>
    <row r="5800" spans="1:58" x14ac:dyDescent="0.25">
      <c r="A5800" s="14" t="s">
        <v>26565</v>
      </c>
      <c r="B5800" s="14" t="s">
        <v>26566</v>
      </c>
      <c r="C5800" s="14" t="s">
        <v>17665</v>
      </c>
      <c r="D5800" s="14" t="s">
        <v>17666</v>
      </c>
      <c r="E5800" s="14" t="s">
        <v>26567</v>
      </c>
      <c r="G5800" s="14" t="s">
        <v>6977</v>
      </c>
      <c r="M5800" s="14" t="s">
        <v>25</v>
      </c>
      <c r="N5800" s="14" t="s">
        <v>25</v>
      </c>
      <c r="BF5800" s="2" t="str">
        <f>VLOOKUP(M5800,'[1]mã win'!G:K,5,0)</f>
        <v>B</v>
      </c>
    </row>
    <row r="5801" spans="1:58" x14ac:dyDescent="0.25">
      <c r="A5801" s="14" t="s">
        <v>26568</v>
      </c>
      <c r="B5801" s="14" t="s">
        <v>26569</v>
      </c>
      <c r="C5801" s="14" t="s">
        <v>26570</v>
      </c>
      <c r="D5801" s="14" t="s">
        <v>3109</v>
      </c>
      <c r="E5801" s="14" t="s">
        <v>3042</v>
      </c>
      <c r="G5801" s="14" t="s">
        <v>4815</v>
      </c>
      <c r="M5801" s="14" t="s">
        <v>39</v>
      </c>
      <c r="N5801" s="14" t="s">
        <v>39</v>
      </c>
      <c r="BF5801" s="2" t="str">
        <f>VLOOKUP(M5801,'[1]mã win'!G:K,5,0)</f>
        <v>N</v>
      </c>
    </row>
    <row r="5802" spans="1:58" x14ac:dyDescent="0.25">
      <c r="A5802" s="14" t="s">
        <v>26571</v>
      </c>
      <c r="B5802" s="14" t="s">
        <v>26572</v>
      </c>
      <c r="C5802" s="14" t="s">
        <v>26573</v>
      </c>
      <c r="D5802" s="14" t="s">
        <v>6544</v>
      </c>
      <c r="E5802" s="14" t="s">
        <v>967</v>
      </c>
      <c r="G5802" s="14" t="s">
        <v>6977</v>
      </c>
      <c r="M5802" s="14" t="s">
        <v>25</v>
      </c>
      <c r="N5802" s="14" t="s">
        <v>25</v>
      </c>
      <c r="BF5802" s="2" t="str">
        <f>VLOOKUP(M5802,'[1]mã win'!G:K,5,0)</f>
        <v>B</v>
      </c>
    </row>
    <row r="5803" spans="1:58" x14ac:dyDescent="0.25">
      <c r="A5803" s="14" t="s">
        <v>26574</v>
      </c>
      <c r="B5803" s="14" t="s">
        <v>26575</v>
      </c>
      <c r="C5803" s="14" t="s">
        <v>26576</v>
      </c>
      <c r="D5803" s="14" t="s">
        <v>2211</v>
      </c>
      <c r="E5803" s="14" t="s">
        <v>902</v>
      </c>
      <c r="G5803" s="14" t="s">
        <v>6977</v>
      </c>
      <c r="M5803" s="14" t="s">
        <v>25</v>
      </c>
      <c r="N5803" s="14" t="s">
        <v>25</v>
      </c>
      <c r="BF5803" s="2" t="str">
        <f>VLOOKUP(M5803,'[1]mã win'!G:K,5,0)</f>
        <v>B</v>
      </c>
    </row>
    <row r="5804" spans="1:58" x14ac:dyDescent="0.25">
      <c r="A5804" s="14" t="s">
        <v>26577</v>
      </c>
      <c r="B5804" s="14" t="s">
        <v>26578</v>
      </c>
      <c r="C5804" s="14" t="s">
        <v>26579</v>
      </c>
      <c r="D5804" s="14" t="s">
        <v>3533</v>
      </c>
      <c r="E5804" s="14" t="s">
        <v>399</v>
      </c>
      <c r="G5804" s="14" t="s">
        <v>4815</v>
      </c>
      <c r="M5804" s="14" t="s">
        <v>39</v>
      </c>
      <c r="N5804" s="14" t="s">
        <v>39</v>
      </c>
      <c r="BF5804" s="2" t="str">
        <f>VLOOKUP(M5804,'[1]mã win'!G:K,5,0)</f>
        <v>N</v>
      </c>
    </row>
    <row r="5805" spans="1:58" x14ac:dyDescent="0.25">
      <c r="A5805" s="14" t="s">
        <v>26580</v>
      </c>
      <c r="B5805" s="14" t="s">
        <v>26581</v>
      </c>
      <c r="C5805" s="14" t="s">
        <v>26582</v>
      </c>
      <c r="D5805" s="14" t="s">
        <v>27</v>
      </c>
      <c r="E5805" s="14" t="s">
        <v>27</v>
      </c>
      <c r="G5805" s="14" t="s">
        <v>4815</v>
      </c>
      <c r="M5805" s="14" t="s">
        <v>168</v>
      </c>
      <c r="N5805" s="14" t="s">
        <v>168</v>
      </c>
      <c r="BF5805" s="2" t="str">
        <f>VLOOKUP(M5805,'[1]mã win'!G:K,5,0)</f>
        <v>N</v>
      </c>
    </row>
    <row r="5806" spans="1:58" x14ac:dyDescent="0.25">
      <c r="A5806" s="14" t="s">
        <v>26583</v>
      </c>
      <c r="B5806" s="14" t="s">
        <v>26584</v>
      </c>
      <c r="C5806" s="14" t="s">
        <v>26585</v>
      </c>
      <c r="D5806" s="14" t="s">
        <v>26586</v>
      </c>
      <c r="E5806" s="14" t="s">
        <v>27</v>
      </c>
      <c r="G5806" s="14" t="s">
        <v>4815</v>
      </c>
      <c r="M5806" s="14" t="s">
        <v>39</v>
      </c>
      <c r="N5806" s="14" t="s">
        <v>39</v>
      </c>
      <c r="BF5806" s="2" t="str">
        <f>VLOOKUP(M5806,'[1]mã win'!G:K,5,0)</f>
        <v>N</v>
      </c>
    </row>
    <row r="5807" spans="1:58" x14ac:dyDescent="0.25">
      <c r="A5807" s="14" t="s">
        <v>26587</v>
      </c>
      <c r="B5807" s="14" t="s">
        <v>26588</v>
      </c>
      <c r="C5807" s="14" t="s">
        <v>26589</v>
      </c>
      <c r="D5807" s="14" t="s">
        <v>27</v>
      </c>
      <c r="E5807" s="14" t="s">
        <v>27</v>
      </c>
      <c r="G5807" s="14" t="s">
        <v>4815</v>
      </c>
      <c r="M5807" s="14" t="s">
        <v>24786</v>
      </c>
      <c r="N5807" s="14" t="s">
        <v>24786</v>
      </c>
      <c r="BF5807" s="2" t="str">
        <f>VLOOKUP(M5807,'[1]mã win'!G:K,5,0)</f>
        <v>N</v>
      </c>
    </row>
    <row r="5808" spans="1:58" x14ac:dyDescent="0.25">
      <c r="A5808" s="14" t="s">
        <v>26590</v>
      </c>
      <c r="B5808" s="14" t="s">
        <v>26591</v>
      </c>
      <c r="C5808" s="14" t="s">
        <v>26592</v>
      </c>
      <c r="D5808" s="14" t="s">
        <v>26593</v>
      </c>
      <c r="E5808" s="14" t="s">
        <v>884</v>
      </c>
      <c r="G5808" s="14" t="s">
        <v>6977</v>
      </c>
      <c r="M5808" s="14" t="s">
        <v>25</v>
      </c>
      <c r="N5808" s="14" t="s">
        <v>25</v>
      </c>
      <c r="BF5808" s="2" t="str">
        <f>VLOOKUP(M5808,'[1]mã win'!G:K,5,0)</f>
        <v>B</v>
      </c>
    </row>
    <row r="5809" spans="1:58" x14ac:dyDescent="0.25">
      <c r="A5809" s="14" t="s">
        <v>26594</v>
      </c>
      <c r="B5809" s="14" t="s">
        <v>26595</v>
      </c>
      <c r="C5809" s="14" t="s">
        <v>26596</v>
      </c>
      <c r="D5809" s="14" t="s">
        <v>27</v>
      </c>
      <c r="E5809" s="14" t="s">
        <v>23851</v>
      </c>
      <c r="G5809" s="14" t="s">
        <v>4815</v>
      </c>
      <c r="M5809" s="14" t="s">
        <v>15342</v>
      </c>
      <c r="N5809" s="14" t="s">
        <v>15342</v>
      </c>
      <c r="BF5809" s="2" t="str">
        <f>VLOOKUP(M5809,'[1]mã win'!G:K,5,0)</f>
        <v>N</v>
      </c>
    </row>
    <row r="5810" spans="1:58" x14ac:dyDescent="0.25">
      <c r="A5810" s="14" t="s">
        <v>26597</v>
      </c>
      <c r="B5810" s="14" t="s">
        <v>26598</v>
      </c>
      <c r="C5810" s="14" t="s">
        <v>26599</v>
      </c>
      <c r="D5810" s="14" t="s">
        <v>27</v>
      </c>
      <c r="E5810" s="14" t="s">
        <v>27</v>
      </c>
      <c r="G5810" s="14" t="s">
        <v>4815</v>
      </c>
      <c r="M5810" s="14" t="s">
        <v>4775</v>
      </c>
      <c r="N5810" s="14" t="s">
        <v>4775</v>
      </c>
      <c r="BF5810" s="2" t="str">
        <f>VLOOKUP(M5810,'[1]mã win'!G:K,5,0)</f>
        <v>N</v>
      </c>
    </row>
    <row r="5811" spans="1:58" x14ac:dyDescent="0.25">
      <c r="A5811" s="14" t="s">
        <v>26600</v>
      </c>
      <c r="B5811" s="14" t="s">
        <v>26601</v>
      </c>
      <c r="C5811" s="14" t="s">
        <v>26602</v>
      </c>
      <c r="D5811" s="14" t="s">
        <v>27</v>
      </c>
      <c r="E5811" s="14" t="s">
        <v>1109</v>
      </c>
      <c r="G5811" s="14" t="s">
        <v>6977</v>
      </c>
      <c r="M5811" s="14" t="s">
        <v>25</v>
      </c>
      <c r="N5811" s="14" t="s">
        <v>25</v>
      </c>
      <c r="BF5811" s="2" t="str">
        <f>VLOOKUP(M5811,'[1]mã win'!G:K,5,0)</f>
        <v>B</v>
      </c>
    </row>
    <row r="5812" spans="1:58" x14ac:dyDescent="0.25">
      <c r="A5812" s="14" t="s">
        <v>26603</v>
      </c>
      <c r="B5812" s="14" t="s">
        <v>26604</v>
      </c>
      <c r="C5812" s="14" t="s">
        <v>26605</v>
      </c>
      <c r="D5812" s="14" t="s">
        <v>21373</v>
      </c>
      <c r="E5812" s="14" t="s">
        <v>847</v>
      </c>
      <c r="G5812" s="14" t="s">
        <v>6977</v>
      </c>
      <c r="M5812" s="14" t="s">
        <v>25</v>
      </c>
      <c r="N5812" s="14" t="s">
        <v>25</v>
      </c>
      <c r="BF5812" s="2" t="str">
        <f>VLOOKUP(M5812,'[1]mã win'!G:K,5,0)</f>
        <v>B</v>
      </c>
    </row>
    <row r="5813" spans="1:58" x14ac:dyDescent="0.25">
      <c r="A5813" s="14" t="s">
        <v>26606</v>
      </c>
      <c r="B5813" s="14" t="s">
        <v>26607</v>
      </c>
      <c r="C5813" s="14" t="s">
        <v>26608</v>
      </c>
      <c r="D5813" s="14" t="s">
        <v>7119</v>
      </c>
      <c r="E5813" s="14" t="s">
        <v>3042</v>
      </c>
      <c r="G5813" s="14" t="s">
        <v>4815</v>
      </c>
      <c r="M5813" s="14" t="s">
        <v>39</v>
      </c>
      <c r="N5813" s="14" t="s">
        <v>39</v>
      </c>
      <c r="BF5813" s="2" t="str">
        <f>VLOOKUP(M5813,'[1]mã win'!G:K,5,0)</f>
        <v>N</v>
      </c>
    </row>
    <row r="5814" spans="1:58" x14ac:dyDescent="0.25">
      <c r="A5814" s="14" t="s">
        <v>26609</v>
      </c>
      <c r="B5814" s="14" t="s">
        <v>26610</v>
      </c>
      <c r="C5814" s="14" t="s">
        <v>26611</v>
      </c>
      <c r="D5814" s="14" t="s">
        <v>26612</v>
      </c>
      <c r="E5814" s="14" t="s">
        <v>902</v>
      </c>
      <c r="G5814" s="14" t="s">
        <v>6977</v>
      </c>
      <c r="M5814" s="14" t="s">
        <v>25</v>
      </c>
      <c r="N5814" s="14" t="s">
        <v>25</v>
      </c>
      <c r="BF5814" s="2" t="str">
        <f>VLOOKUP(M5814,'[1]mã win'!G:K,5,0)</f>
        <v>B</v>
      </c>
    </row>
    <row r="5815" spans="1:58" x14ac:dyDescent="0.25">
      <c r="A5815" s="14" t="s">
        <v>26613</v>
      </c>
      <c r="B5815" s="14" t="s">
        <v>26614</v>
      </c>
      <c r="C5815" s="14" t="s">
        <v>26615</v>
      </c>
      <c r="D5815" s="14" t="s">
        <v>753</v>
      </c>
      <c r="E5815" s="14" t="s">
        <v>27</v>
      </c>
      <c r="G5815" s="14" t="s">
        <v>4815</v>
      </c>
      <c r="M5815" s="14" t="s">
        <v>168</v>
      </c>
      <c r="N5815" s="14" t="s">
        <v>168</v>
      </c>
      <c r="BF5815" s="2" t="str">
        <f>VLOOKUP(M5815,'[1]mã win'!G:K,5,0)</f>
        <v>N</v>
      </c>
    </row>
    <row r="5816" spans="1:58" x14ac:dyDescent="0.25">
      <c r="A5816" s="14" t="s">
        <v>26616</v>
      </c>
      <c r="B5816" s="14" t="s">
        <v>26617</v>
      </c>
      <c r="C5816" s="14" t="s">
        <v>26618</v>
      </c>
      <c r="D5816" s="14" t="s">
        <v>27</v>
      </c>
      <c r="E5816" s="14" t="s">
        <v>10703</v>
      </c>
      <c r="G5816" s="14" t="s">
        <v>6977</v>
      </c>
      <c r="M5816" s="14" t="s">
        <v>25</v>
      </c>
      <c r="N5816" s="14" t="s">
        <v>25</v>
      </c>
      <c r="BF5816" s="2" t="str">
        <f>VLOOKUP(M5816,'[1]mã win'!G:K,5,0)</f>
        <v>B</v>
      </c>
    </row>
    <row r="5817" spans="1:58" x14ac:dyDescent="0.25">
      <c r="A5817" s="14" t="s">
        <v>26619</v>
      </c>
      <c r="B5817" s="14" t="s">
        <v>26620</v>
      </c>
      <c r="C5817" s="14" t="s">
        <v>26621</v>
      </c>
      <c r="D5817" s="14" t="s">
        <v>27</v>
      </c>
      <c r="E5817" s="14" t="s">
        <v>14423</v>
      </c>
      <c r="G5817" s="14" t="s">
        <v>6977</v>
      </c>
      <c r="M5817" s="14" t="s">
        <v>25</v>
      </c>
      <c r="N5817" s="14" t="s">
        <v>25</v>
      </c>
      <c r="BF5817" s="2" t="str">
        <f>VLOOKUP(M5817,'[1]mã win'!G:K,5,0)</f>
        <v>B</v>
      </c>
    </row>
    <row r="5818" spans="1:58" x14ac:dyDescent="0.25">
      <c r="A5818" s="14" t="s">
        <v>26622</v>
      </c>
      <c r="B5818" s="14" t="s">
        <v>26623</v>
      </c>
      <c r="C5818" s="14" t="s">
        <v>26624</v>
      </c>
      <c r="D5818" s="14" t="s">
        <v>1792</v>
      </c>
      <c r="E5818" s="14" t="s">
        <v>847</v>
      </c>
      <c r="G5818" s="14" t="s">
        <v>6977</v>
      </c>
      <c r="M5818" s="14" t="s">
        <v>25</v>
      </c>
      <c r="N5818" s="14" t="s">
        <v>25</v>
      </c>
      <c r="BF5818" s="2" t="str">
        <f>VLOOKUP(M5818,'[1]mã win'!G:K,5,0)</f>
        <v>B</v>
      </c>
    </row>
    <row r="5819" spans="1:58" x14ac:dyDescent="0.25">
      <c r="A5819" s="14" t="s">
        <v>26625</v>
      </c>
      <c r="B5819" s="14" t="s">
        <v>26626</v>
      </c>
      <c r="C5819" s="14" t="s">
        <v>26627</v>
      </c>
      <c r="D5819" s="14" t="s">
        <v>27</v>
      </c>
      <c r="E5819" s="14" t="s">
        <v>17049</v>
      </c>
      <c r="G5819" s="14" t="s">
        <v>4815</v>
      </c>
      <c r="M5819" s="14" t="s">
        <v>39</v>
      </c>
      <c r="N5819" s="14" t="s">
        <v>39</v>
      </c>
      <c r="BF5819" s="2" t="str">
        <f>VLOOKUP(M5819,'[1]mã win'!G:K,5,0)</f>
        <v>N</v>
      </c>
    </row>
    <row r="5820" spans="1:58" x14ac:dyDescent="0.25">
      <c r="A5820" s="14" t="s">
        <v>26628</v>
      </c>
      <c r="B5820" s="14" t="s">
        <v>26629</v>
      </c>
      <c r="C5820" s="14" t="s">
        <v>26630</v>
      </c>
      <c r="D5820" s="14" t="s">
        <v>27</v>
      </c>
      <c r="E5820" s="14" t="s">
        <v>26631</v>
      </c>
      <c r="G5820" s="14" t="s">
        <v>6977</v>
      </c>
      <c r="M5820" s="14" t="s">
        <v>5434</v>
      </c>
      <c r="N5820" s="14" t="s">
        <v>5434</v>
      </c>
      <c r="BF5820" s="2" t="str">
        <f>VLOOKUP(M5820,'[1]mã win'!G:K,5,0)</f>
        <v>B</v>
      </c>
    </row>
    <row r="5821" spans="1:58" x14ac:dyDescent="0.25">
      <c r="A5821" s="14" t="s">
        <v>26632</v>
      </c>
      <c r="B5821" s="14" t="s">
        <v>26633</v>
      </c>
      <c r="C5821" s="14" t="s">
        <v>26634</v>
      </c>
      <c r="D5821" s="14" t="s">
        <v>27</v>
      </c>
      <c r="E5821" s="14" t="s">
        <v>902</v>
      </c>
      <c r="G5821" s="14" t="s">
        <v>6977</v>
      </c>
      <c r="M5821" s="14" t="s">
        <v>25</v>
      </c>
      <c r="N5821" s="14" t="s">
        <v>25</v>
      </c>
      <c r="BF5821" s="2" t="str">
        <f>VLOOKUP(M5821,'[1]mã win'!G:K,5,0)</f>
        <v>B</v>
      </c>
    </row>
    <row r="5822" spans="1:58" x14ac:dyDescent="0.25">
      <c r="A5822" s="14" t="s">
        <v>26635</v>
      </c>
      <c r="B5822" s="14" t="s">
        <v>26636</v>
      </c>
      <c r="C5822" s="14" t="s">
        <v>26637</v>
      </c>
      <c r="D5822" s="14" t="s">
        <v>26638</v>
      </c>
      <c r="E5822" s="14" t="s">
        <v>847</v>
      </c>
      <c r="G5822" s="14" t="s">
        <v>6977</v>
      </c>
      <c r="M5822" s="14" t="s">
        <v>25</v>
      </c>
      <c r="N5822" s="14" t="s">
        <v>25</v>
      </c>
      <c r="BF5822" s="2" t="str">
        <f>VLOOKUP(M5822,'[1]mã win'!G:K,5,0)</f>
        <v>B</v>
      </c>
    </row>
    <row r="5823" spans="1:58" x14ac:dyDescent="0.25">
      <c r="A5823" s="14" t="s">
        <v>26639</v>
      </c>
      <c r="B5823" s="14" t="s">
        <v>26640</v>
      </c>
      <c r="C5823" s="14" t="s">
        <v>26641</v>
      </c>
      <c r="D5823" s="14" t="s">
        <v>23199</v>
      </c>
      <c r="E5823" s="14" t="s">
        <v>27</v>
      </c>
      <c r="G5823" s="14" t="s">
        <v>6977</v>
      </c>
      <c r="M5823" s="14" t="s">
        <v>25</v>
      </c>
      <c r="N5823" s="14" t="s">
        <v>25</v>
      </c>
      <c r="BF5823" s="2" t="str">
        <f>VLOOKUP(M5823,'[1]mã win'!G:K,5,0)</f>
        <v>B</v>
      </c>
    </row>
    <row r="5824" spans="1:58" x14ac:dyDescent="0.25">
      <c r="A5824" s="14" t="s">
        <v>26642</v>
      </c>
      <c r="B5824" s="14" t="s">
        <v>26643</v>
      </c>
      <c r="C5824" s="14" t="s">
        <v>26644</v>
      </c>
      <c r="D5824" s="14" t="s">
        <v>19862</v>
      </c>
      <c r="E5824" s="14" t="s">
        <v>3042</v>
      </c>
      <c r="G5824" s="14" t="s">
        <v>4815</v>
      </c>
      <c r="M5824" s="14" t="s">
        <v>39</v>
      </c>
      <c r="N5824" s="14" t="s">
        <v>39</v>
      </c>
      <c r="BF5824" s="2" t="str">
        <f>VLOOKUP(M5824,'[1]mã win'!G:K,5,0)</f>
        <v>N</v>
      </c>
    </row>
    <row r="5825" spans="1:58" x14ac:dyDescent="0.25">
      <c r="A5825" s="14" t="s">
        <v>26645</v>
      </c>
      <c r="B5825" s="14" t="s">
        <v>26646</v>
      </c>
      <c r="C5825" s="14" t="s">
        <v>26647</v>
      </c>
      <c r="D5825" s="14" t="s">
        <v>26648</v>
      </c>
      <c r="E5825" s="14" t="s">
        <v>16057</v>
      </c>
      <c r="G5825" s="14" t="s">
        <v>6977</v>
      </c>
      <c r="M5825" s="14" t="s">
        <v>25</v>
      </c>
      <c r="N5825" s="14" t="s">
        <v>25</v>
      </c>
      <c r="BF5825" s="2" t="str">
        <f>VLOOKUP(M5825,'[1]mã win'!G:K,5,0)</f>
        <v>B</v>
      </c>
    </row>
    <row r="5826" spans="1:58" x14ac:dyDescent="0.25">
      <c r="A5826" s="14" t="s">
        <v>26649</v>
      </c>
      <c r="B5826" s="14" t="s">
        <v>26650</v>
      </c>
      <c r="C5826" s="14" t="s">
        <v>26651</v>
      </c>
      <c r="D5826" s="14" t="s">
        <v>27</v>
      </c>
      <c r="E5826" s="14" t="s">
        <v>26652</v>
      </c>
      <c r="G5826" s="14" t="s">
        <v>4815</v>
      </c>
      <c r="M5826" s="14" t="s">
        <v>4775</v>
      </c>
      <c r="N5826" s="14" t="s">
        <v>4775</v>
      </c>
      <c r="BF5826" s="2" t="str">
        <f>VLOOKUP(M5826,'[1]mã win'!G:K,5,0)</f>
        <v>N</v>
      </c>
    </row>
    <row r="5827" spans="1:58" x14ac:dyDescent="0.25">
      <c r="A5827" s="14" t="s">
        <v>26653</v>
      </c>
      <c r="B5827" s="14" t="s">
        <v>26654</v>
      </c>
      <c r="C5827" s="14" t="s">
        <v>26655</v>
      </c>
      <c r="D5827" s="14" t="s">
        <v>26656</v>
      </c>
      <c r="E5827" s="14" t="s">
        <v>840</v>
      </c>
      <c r="G5827" s="14" t="s">
        <v>6977</v>
      </c>
      <c r="M5827" s="14" t="s">
        <v>25</v>
      </c>
      <c r="N5827" s="14" t="s">
        <v>25</v>
      </c>
      <c r="BF5827" s="2" t="str">
        <f>VLOOKUP(M5827,'[1]mã win'!G:K,5,0)</f>
        <v>B</v>
      </c>
    </row>
    <row r="5828" spans="1:58" x14ac:dyDescent="0.25">
      <c r="A5828" s="14" t="s">
        <v>26657</v>
      </c>
      <c r="B5828" s="14" t="s">
        <v>26658</v>
      </c>
      <c r="C5828" s="14" t="s">
        <v>26659</v>
      </c>
      <c r="D5828" s="14" t="s">
        <v>27</v>
      </c>
      <c r="E5828" s="14" t="s">
        <v>26660</v>
      </c>
      <c r="G5828" s="14" t="s">
        <v>6977</v>
      </c>
      <c r="M5828" s="14" t="s">
        <v>5319</v>
      </c>
      <c r="N5828" s="14" t="s">
        <v>5319</v>
      </c>
      <c r="BF5828" s="2" t="str">
        <f>VLOOKUP(M5828,'[1]mã win'!G:K,5,0)</f>
        <v>B</v>
      </c>
    </row>
    <row r="5829" spans="1:58" x14ac:dyDescent="0.25">
      <c r="A5829" s="14" t="s">
        <v>26661</v>
      </c>
      <c r="B5829" s="14" t="s">
        <v>26662</v>
      </c>
      <c r="C5829" s="14" t="s">
        <v>26663</v>
      </c>
      <c r="D5829" s="14" t="s">
        <v>1894</v>
      </c>
      <c r="E5829" s="14" t="s">
        <v>945</v>
      </c>
      <c r="G5829" s="14" t="s">
        <v>6977</v>
      </c>
      <c r="M5829" s="14" t="s">
        <v>25</v>
      </c>
      <c r="N5829" s="14" t="s">
        <v>25</v>
      </c>
      <c r="BF5829" s="2" t="str">
        <f>VLOOKUP(M5829,'[1]mã win'!G:K,5,0)</f>
        <v>B</v>
      </c>
    </row>
    <row r="5830" spans="1:58" x14ac:dyDescent="0.25">
      <c r="A5830" s="14" t="s">
        <v>26664</v>
      </c>
      <c r="B5830" s="14" t="s">
        <v>26665</v>
      </c>
      <c r="C5830" s="14" t="s">
        <v>26666</v>
      </c>
      <c r="D5830" s="14" t="s">
        <v>26667</v>
      </c>
      <c r="E5830" s="14" t="s">
        <v>27</v>
      </c>
      <c r="G5830" s="14" t="s">
        <v>6977</v>
      </c>
      <c r="M5830" s="14" t="s">
        <v>854</v>
      </c>
      <c r="N5830" s="14" t="s">
        <v>854</v>
      </c>
      <c r="BF5830" s="2" t="str">
        <f>VLOOKUP(M5830,'[1]mã win'!G:K,5,0)</f>
        <v>B</v>
      </c>
    </row>
    <row r="5831" spans="1:58" x14ac:dyDescent="0.25">
      <c r="A5831" s="14" t="s">
        <v>26668</v>
      </c>
      <c r="B5831" s="14" t="s">
        <v>26669</v>
      </c>
      <c r="C5831" s="14" t="s">
        <v>26670</v>
      </c>
      <c r="D5831" s="14" t="s">
        <v>27</v>
      </c>
      <c r="E5831" s="14" t="s">
        <v>26671</v>
      </c>
      <c r="G5831" s="14" t="s">
        <v>6977</v>
      </c>
      <c r="M5831" s="14" t="s">
        <v>25</v>
      </c>
      <c r="N5831" s="14" t="s">
        <v>25</v>
      </c>
      <c r="BF5831" s="2" t="str">
        <f>VLOOKUP(M5831,'[1]mã win'!G:K,5,0)</f>
        <v>B</v>
      </c>
    </row>
    <row r="5832" spans="1:58" x14ac:dyDescent="0.25">
      <c r="A5832" s="14" t="s">
        <v>26672</v>
      </c>
      <c r="B5832" s="14" t="s">
        <v>26673</v>
      </c>
      <c r="C5832" s="14" t="s">
        <v>26674</v>
      </c>
      <c r="D5832" s="14" t="s">
        <v>15654</v>
      </c>
      <c r="E5832" s="14" t="s">
        <v>497</v>
      </c>
      <c r="G5832" s="14" t="s">
        <v>6977</v>
      </c>
      <c r="M5832" s="14" t="s">
        <v>25</v>
      </c>
      <c r="N5832" s="14" t="s">
        <v>25</v>
      </c>
      <c r="BF5832" s="2" t="str">
        <f>VLOOKUP(M5832,'[1]mã win'!G:K,5,0)</f>
        <v>B</v>
      </c>
    </row>
    <row r="5833" spans="1:58" x14ac:dyDescent="0.25">
      <c r="A5833" s="14" t="s">
        <v>26675</v>
      </c>
      <c r="B5833" s="14" t="s">
        <v>26676</v>
      </c>
      <c r="C5833" s="14" t="s">
        <v>26677</v>
      </c>
      <c r="D5833" s="14" t="s">
        <v>6559</v>
      </c>
      <c r="E5833" s="14" t="s">
        <v>902</v>
      </c>
      <c r="G5833" s="14" t="s">
        <v>6977</v>
      </c>
      <c r="M5833" s="14" t="s">
        <v>25</v>
      </c>
      <c r="N5833" s="14" t="s">
        <v>25</v>
      </c>
      <c r="BF5833" s="2" t="str">
        <f>VLOOKUP(M5833,'[1]mã win'!G:K,5,0)</f>
        <v>B</v>
      </c>
    </row>
    <row r="5834" spans="1:58" x14ac:dyDescent="0.25">
      <c r="A5834" s="14" t="s">
        <v>26678</v>
      </c>
      <c r="B5834" s="14" t="s">
        <v>26679</v>
      </c>
      <c r="C5834" s="14" t="s">
        <v>26680</v>
      </c>
      <c r="D5834" s="14" t="s">
        <v>1861</v>
      </c>
      <c r="E5834" s="14" t="s">
        <v>847</v>
      </c>
      <c r="G5834" s="14" t="s">
        <v>6977</v>
      </c>
      <c r="M5834" s="14" t="s">
        <v>25</v>
      </c>
      <c r="N5834" s="14" t="s">
        <v>25</v>
      </c>
      <c r="BF5834" s="2" t="str">
        <f>VLOOKUP(M5834,'[1]mã win'!G:K,5,0)</f>
        <v>B</v>
      </c>
    </row>
    <row r="5835" spans="1:58" x14ac:dyDescent="0.25">
      <c r="A5835" s="14" t="s">
        <v>26681</v>
      </c>
      <c r="B5835" s="14" t="s">
        <v>26682</v>
      </c>
      <c r="C5835" s="14" t="s">
        <v>26683</v>
      </c>
      <c r="D5835" s="14" t="s">
        <v>354</v>
      </c>
      <c r="E5835" s="14" t="s">
        <v>840</v>
      </c>
      <c r="G5835" s="14" t="s">
        <v>6977</v>
      </c>
      <c r="M5835" s="14" t="s">
        <v>25</v>
      </c>
      <c r="N5835" s="14" t="s">
        <v>25</v>
      </c>
      <c r="BF5835" s="2" t="str">
        <f>VLOOKUP(M5835,'[1]mã win'!G:K,5,0)</f>
        <v>B</v>
      </c>
    </row>
    <row r="5836" spans="1:58" x14ac:dyDescent="0.25">
      <c r="A5836" s="14" t="s">
        <v>26684</v>
      </c>
      <c r="B5836" s="14" t="s">
        <v>26685</v>
      </c>
      <c r="C5836" s="14" t="s">
        <v>26686</v>
      </c>
      <c r="D5836" s="14" t="s">
        <v>1760</v>
      </c>
      <c r="E5836" s="14" t="s">
        <v>847</v>
      </c>
      <c r="G5836" s="14" t="s">
        <v>6977</v>
      </c>
      <c r="M5836" s="14" t="s">
        <v>25</v>
      </c>
      <c r="N5836" s="14" t="s">
        <v>25</v>
      </c>
      <c r="BF5836" s="2" t="str">
        <f>VLOOKUP(M5836,'[1]mã win'!G:K,5,0)</f>
        <v>B</v>
      </c>
    </row>
    <row r="5837" spans="1:58" x14ac:dyDescent="0.25">
      <c r="A5837" s="14" t="s">
        <v>26687</v>
      </c>
      <c r="B5837" s="14" t="s">
        <v>26688</v>
      </c>
      <c r="C5837" s="14" t="s">
        <v>26689</v>
      </c>
      <c r="D5837" s="14" t="s">
        <v>27</v>
      </c>
      <c r="E5837" s="14" t="s">
        <v>902</v>
      </c>
      <c r="G5837" s="14" t="s">
        <v>6977</v>
      </c>
      <c r="M5837" s="14" t="s">
        <v>25</v>
      </c>
      <c r="N5837" s="14" t="s">
        <v>25</v>
      </c>
      <c r="BF5837" s="2" t="str">
        <f>VLOOKUP(M5837,'[1]mã win'!G:K,5,0)</f>
        <v>B</v>
      </c>
    </row>
    <row r="5838" spans="1:58" x14ac:dyDescent="0.25">
      <c r="A5838" s="14" t="s">
        <v>26690</v>
      </c>
      <c r="B5838" s="14" t="s">
        <v>26691</v>
      </c>
      <c r="C5838" s="14" t="s">
        <v>26692</v>
      </c>
      <c r="D5838" s="14" t="s">
        <v>27</v>
      </c>
      <c r="E5838" s="14" t="s">
        <v>24947</v>
      </c>
      <c r="G5838" s="14" t="s">
        <v>6977</v>
      </c>
      <c r="M5838" s="14" t="s">
        <v>1329</v>
      </c>
      <c r="N5838" s="14" t="s">
        <v>1329</v>
      </c>
      <c r="BF5838" s="2" t="str">
        <f>VLOOKUP(M5838,'[1]mã win'!G:K,5,0)</f>
        <v>B</v>
      </c>
    </row>
    <row r="5839" spans="1:58" x14ac:dyDescent="0.25">
      <c r="A5839" s="14" t="s">
        <v>26693</v>
      </c>
      <c r="B5839" s="14" t="s">
        <v>26694</v>
      </c>
      <c r="C5839" s="14" t="s">
        <v>26695</v>
      </c>
      <c r="D5839" s="14" t="s">
        <v>19992</v>
      </c>
      <c r="E5839" s="14" t="s">
        <v>27</v>
      </c>
      <c r="G5839" s="14" t="s">
        <v>6977</v>
      </c>
      <c r="M5839" s="14" t="s">
        <v>25</v>
      </c>
      <c r="N5839" s="14" t="s">
        <v>25</v>
      </c>
      <c r="BF5839" s="2" t="str">
        <f>VLOOKUP(M5839,'[1]mã win'!G:K,5,0)</f>
        <v>B</v>
      </c>
    </row>
    <row r="5840" spans="1:58" x14ac:dyDescent="0.25">
      <c r="A5840" s="14" t="s">
        <v>26696</v>
      </c>
      <c r="B5840" s="14" t="s">
        <v>26697</v>
      </c>
      <c r="C5840" s="14" t="s">
        <v>26698</v>
      </c>
      <c r="D5840" s="14" t="s">
        <v>196</v>
      </c>
      <c r="E5840" s="14" t="s">
        <v>200</v>
      </c>
      <c r="G5840" s="14" t="s">
        <v>4815</v>
      </c>
      <c r="M5840" s="14" t="s">
        <v>39</v>
      </c>
      <c r="N5840" s="14" t="s">
        <v>39</v>
      </c>
      <c r="BF5840" s="2" t="str">
        <f>VLOOKUP(M5840,'[1]mã win'!G:K,5,0)</f>
        <v>N</v>
      </c>
    </row>
    <row r="5841" spans="1:58" x14ac:dyDescent="0.25">
      <c r="A5841" s="14" t="s">
        <v>26699</v>
      </c>
      <c r="B5841" s="14" t="s">
        <v>26700</v>
      </c>
      <c r="C5841" s="14" t="s">
        <v>26701</v>
      </c>
      <c r="D5841" s="14" t="s">
        <v>27</v>
      </c>
      <c r="E5841" s="14" t="s">
        <v>17580</v>
      </c>
      <c r="G5841" s="14" t="s">
        <v>6977</v>
      </c>
      <c r="M5841" s="14" t="s">
        <v>25</v>
      </c>
      <c r="N5841" s="14" t="s">
        <v>25</v>
      </c>
      <c r="BF5841" s="2" t="str">
        <f>VLOOKUP(M5841,'[1]mã win'!G:K,5,0)</f>
        <v>B</v>
      </c>
    </row>
    <row r="5842" spans="1:58" x14ac:dyDescent="0.25">
      <c r="A5842" s="14" t="s">
        <v>26702</v>
      </c>
      <c r="B5842" s="14" t="s">
        <v>26703</v>
      </c>
      <c r="C5842" s="14" t="s">
        <v>26704</v>
      </c>
      <c r="D5842" s="14" t="s">
        <v>1816</v>
      </c>
      <c r="E5842" s="14" t="s">
        <v>902</v>
      </c>
      <c r="G5842" s="14" t="s">
        <v>6977</v>
      </c>
      <c r="M5842" s="14" t="s">
        <v>25</v>
      </c>
      <c r="N5842" s="14" t="s">
        <v>25</v>
      </c>
      <c r="BF5842" s="2" t="str">
        <f>VLOOKUP(M5842,'[1]mã win'!G:K,5,0)</f>
        <v>B</v>
      </c>
    </row>
    <row r="5843" spans="1:58" x14ac:dyDescent="0.25">
      <c r="A5843" s="14" t="s">
        <v>26705</v>
      </c>
      <c r="B5843" s="14" t="s">
        <v>26706</v>
      </c>
      <c r="C5843" s="14" t="s">
        <v>26707</v>
      </c>
      <c r="D5843" s="14" t="s">
        <v>27</v>
      </c>
      <c r="E5843" s="14" t="s">
        <v>9620</v>
      </c>
      <c r="G5843" s="14" t="s">
        <v>4815</v>
      </c>
      <c r="M5843" s="14" t="s">
        <v>5496</v>
      </c>
      <c r="N5843" s="14" t="s">
        <v>5496</v>
      </c>
      <c r="BF5843" s="2" t="str">
        <f>VLOOKUP(M5843,'[1]mã win'!G:K,5,0)</f>
        <v>N</v>
      </c>
    </row>
    <row r="5844" spans="1:58" x14ac:dyDescent="0.25">
      <c r="A5844" s="14" t="s">
        <v>26708</v>
      </c>
      <c r="B5844" s="14" t="s">
        <v>26709</v>
      </c>
      <c r="C5844" s="14" t="s">
        <v>26710</v>
      </c>
      <c r="D5844" s="14" t="s">
        <v>6559</v>
      </c>
      <c r="E5844" s="14" t="s">
        <v>16057</v>
      </c>
      <c r="G5844" s="14" t="s">
        <v>6977</v>
      </c>
      <c r="M5844" s="14" t="s">
        <v>25</v>
      </c>
      <c r="N5844" s="14" t="s">
        <v>25</v>
      </c>
      <c r="BF5844" s="2" t="str">
        <f>VLOOKUP(M5844,'[1]mã win'!G:K,5,0)</f>
        <v>B</v>
      </c>
    </row>
    <row r="5845" spans="1:58" x14ac:dyDescent="0.25">
      <c r="A5845" s="14" t="s">
        <v>26711</v>
      </c>
      <c r="B5845" s="14" t="s">
        <v>26712</v>
      </c>
      <c r="C5845" s="14" t="s">
        <v>26713</v>
      </c>
      <c r="D5845" s="14" t="s">
        <v>27</v>
      </c>
      <c r="E5845" s="14" t="s">
        <v>17580</v>
      </c>
      <c r="G5845" s="14" t="s">
        <v>6977</v>
      </c>
      <c r="M5845" s="14" t="s">
        <v>25</v>
      </c>
      <c r="N5845" s="14" t="s">
        <v>25</v>
      </c>
      <c r="BF5845" s="2" t="str">
        <f>VLOOKUP(M5845,'[1]mã win'!G:K,5,0)</f>
        <v>B</v>
      </c>
    </row>
    <row r="5846" spans="1:58" x14ac:dyDescent="0.25">
      <c r="A5846" s="14" t="s">
        <v>26714</v>
      </c>
      <c r="B5846" s="14" t="s">
        <v>26715</v>
      </c>
      <c r="C5846" s="14" t="s">
        <v>26716</v>
      </c>
      <c r="D5846" s="14" t="s">
        <v>27</v>
      </c>
      <c r="E5846" s="14" t="s">
        <v>23639</v>
      </c>
      <c r="G5846" s="14" t="s">
        <v>6977</v>
      </c>
      <c r="M5846" s="14" t="s">
        <v>7630</v>
      </c>
      <c r="N5846" s="14" t="s">
        <v>7630</v>
      </c>
      <c r="BF5846" s="2" t="str">
        <f>VLOOKUP(M5846,'[1]mã win'!G:K,5,0)</f>
        <v>B</v>
      </c>
    </row>
    <row r="5847" spans="1:58" x14ac:dyDescent="0.25">
      <c r="A5847" s="14" t="s">
        <v>26717</v>
      </c>
      <c r="B5847" s="14" t="s">
        <v>26718</v>
      </c>
      <c r="C5847" s="14" t="s">
        <v>26719</v>
      </c>
      <c r="D5847" s="14" t="s">
        <v>27</v>
      </c>
      <c r="E5847" s="14" t="s">
        <v>26720</v>
      </c>
      <c r="G5847" s="14" t="s">
        <v>6977</v>
      </c>
      <c r="M5847" s="14" t="s">
        <v>15263</v>
      </c>
      <c r="N5847" s="14" t="s">
        <v>15263</v>
      </c>
      <c r="BF5847" s="2" t="str">
        <f>VLOOKUP(M5847,'[1]mã win'!G:K,5,0)</f>
        <v>B</v>
      </c>
    </row>
    <row r="5848" spans="1:58" x14ac:dyDescent="0.25">
      <c r="A5848" s="14" t="s">
        <v>26721</v>
      </c>
      <c r="B5848" s="14" t="s">
        <v>26722</v>
      </c>
      <c r="C5848" s="14" t="s">
        <v>26723</v>
      </c>
      <c r="D5848" s="14" t="s">
        <v>26724</v>
      </c>
      <c r="E5848" s="14" t="s">
        <v>27</v>
      </c>
      <c r="G5848" s="14" t="s">
        <v>4815</v>
      </c>
      <c r="M5848" s="14" t="s">
        <v>709</v>
      </c>
      <c r="N5848" s="14" t="s">
        <v>709</v>
      </c>
      <c r="BF5848" s="2" t="str">
        <f>VLOOKUP(M5848,'[1]mã win'!G:K,5,0)</f>
        <v>N</v>
      </c>
    </row>
    <row r="5849" spans="1:58" x14ac:dyDescent="0.25">
      <c r="A5849" s="14" t="s">
        <v>26725</v>
      </c>
      <c r="B5849" s="14" t="s">
        <v>26726</v>
      </c>
      <c r="C5849" s="14" t="s">
        <v>26727</v>
      </c>
      <c r="D5849" s="14" t="s">
        <v>24238</v>
      </c>
      <c r="E5849" s="14" t="s">
        <v>27</v>
      </c>
      <c r="G5849" s="14" t="s">
        <v>6977</v>
      </c>
      <c r="M5849" s="14" t="s">
        <v>1116</v>
      </c>
      <c r="N5849" s="14" t="s">
        <v>1116</v>
      </c>
      <c r="BF5849" s="2" t="str">
        <f>VLOOKUP(M5849,'[1]mã win'!G:K,5,0)</f>
        <v>B</v>
      </c>
    </row>
    <row r="5850" spans="1:58" x14ac:dyDescent="0.25">
      <c r="A5850" s="14" t="s">
        <v>26728</v>
      </c>
      <c r="B5850" s="14" t="s">
        <v>26729</v>
      </c>
      <c r="C5850" s="14" t="s">
        <v>26730</v>
      </c>
      <c r="D5850" s="14" t="s">
        <v>27</v>
      </c>
      <c r="E5850" s="14" t="s">
        <v>17580</v>
      </c>
      <c r="G5850" s="14" t="s">
        <v>6977</v>
      </c>
      <c r="M5850" s="14" t="s">
        <v>25</v>
      </c>
      <c r="N5850" s="14" t="s">
        <v>25</v>
      </c>
      <c r="BF5850" s="2" t="str">
        <f>VLOOKUP(M5850,'[1]mã win'!G:K,5,0)</f>
        <v>B</v>
      </c>
    </row>
    <row r="5851" spans="1:58" x14ac:dyDescent="0.25">
      <c r="A5851" s="14" t="s">
        <v>26731</v>
      </c>
      <c r="B5851" s="14" t="s">
        <v>26732</v>
      </c>
      <c r="C5851" s="14" t="s">
        <v>26733</v>
      </c>
      <c r="D5851" s="14" t="s">
        <v>27</v>
      </c>
      <c r="E5851" s="14" t="s">
        <v>26734</v>
      </c>
      <c r="G5851" s="14" t="s">
        <v>6977</v>
      </c>
      <c r="M5851" s="14" t="s">
        <v>5698</v>
      </c>
      <c r="N5851" s="14" t="s">
        <v>5698</v>
      </c>
      <c r="BF5851" s="2" t="str">
        <f>VLOOKUP(M5851,'[1]mã win'!G:K,5,0)</f>
        <v>B</v>
      </c>
    </row>
    <row r="5852" spans="1:58" x14ac:dyDescent="0.25">
      <c r="A5852" s="14" t="s">
        <v>26735</v>
      </c>
      <c r="B5852" s="14" t="s">
        <v>26736</v>
      </c>
      <c r="C5852" s="14" t="s">
        <v>26737</v>
      </c>
      <c r="D5852" s="14" t="s">
        <v>21373</v>
      </c>
      <c r="E5852" s="14" t="s">
        <v>847</v>
      </c>
      <c r="G5852" s="14" t="s">
        <v>6977</v>
      </c>
      <c r="M5852" s="14" t="s">
        <v>25</v>
      </c>
      <c r="N5852" s="14" t="s">
        <v>25</v>
      </c>
      <c r="BF5852" s="2" t="str">
        <f>VLOOKUP(M5852,'[1]mã win'!G:K,5,0)</f>
        <v>B</v>
      </c>
    </row>
    <row r="5853" spans="1:58" x14ac:dyDescent="0.25">
      <c r="A5853" s="14" t="s">
        <v>26738</v>
      </c>
      <c r="B5853" s="14" t="s">
        <v>26739</v>
      </c>
      <c r="C5853" s="14" t="s">
        <v>26740</v>
      </c>
      <c r="D5853" s="14" t="s">
        <v>27</v>
      </c>
      <c r="E5853" s="14" t="s">
        <v>26741</v>
      </c>
      <c r="G5853" s="14" t="s">
        <v>6977</v>
      </c>
      <c r="M5853" s="14" t="s">
        <v>25</v>
      </c>
      <c r="N5853" s="14" t="s">
        <v>25</v>
      </c>
      <c r="BF5853" s="2" t="str">
        <f>VLOOKUP(M5853,'[1]mã win'!G:K,5,0)</f>
        <v>B</v>
      </c>
    </row>
    <row r="5854" spans="1:58" x14ac:dyDescent="0.25">
      <c r="A5854" s="14" t="s">
        <v>26742</v>
      </c>
      <c r="B5854" s="14" t="s">
        <v>26743</v>
      </c>
      <c r="C5854" s="14" t="s">
        <v>26744</v>
      </c>
      <c r="D5854" s="14" t="s">
        <v>27</v>
      </c>
      <c r="E5854" s="14" t="s">
        <v>14430</v>
      </c>
      <c r="G5854" s="14" t="s">
        <v>6977</v>
      </c>
      <c r="M5854" s="14" t="s">
        <v>25</v>
      </c>
      <c r="N5854" s="14" t="s">
        <v>25</v>
      </c>
      <c r="BF5854" s="2" t="str">
        <f>VLOOKUP(M5854,'[1]mã win'!G:K,5,0)</f>
        <v>B</v>
      </c>
    </row>
    <row r="5855" spans="1:58" x14ac:dyDescent="0.25">
      <c r="A5855" s="14" t="s">
        <v>26745</v>
      </c>
      <c r="B5855" s="14" t="s">
        <v>26746</v>
      </c>
      <c r="C5855" s="14" t="s">
        <v>17440</v>
      </c>
      <c r="D5855" s="14" t="s">
        <v>27</v>
      </c>
      <c r="E5855" s="14" t="s">
        <v>1109</v>
      </c>
      <c r="G5855" s="14" t="s">
        <v>6977</v>
      </c>
      <c r="M5855" s="14" t="s">
        <v>25</v>
      </c>
      <c r="N5855" s="14" t="s">
        <v>25</v>
      </c>
      <c r="BF5855" s="2" t="str">
        <f>VLOOKUP(M5855,'[1]mã win'!G:K,5,0)</f>
        <v>B</v>
      </c>
    </row>
    <row r="5856" spans="1:58" x14ac:dyDescent="0.25">
      <c r="A5856" s="14" t="s">
        <v>26747</v>
      </c>
      <c r="B5856" s="14" t="s">
        <v>26748</v>
      </c>
      <c r="C5856" s="14" t="s">
        <v>26749</v>
      </c>
      <c r="D5856" s="14" t="s">
        <v>4</v>
      </c>
      <c r="E5856" s="14" t="s">
        <v>918</v>
      </c>
      <c r="G5856" s="14" t="s">
        <v>6977</v>
      </c>
      <c r="M5856" s="14" t="s">
        <v>25</v>
      </c>
      <c r="N5856" s="14" t="s">
        <v>25</v>
      </c>
      <c r="BF5856" s="2" t="str">
        <f>VLOOKUP(M5856,'[1]mã win'!G:K,5,0)</f>
        <v>B</v>
      </c>
    </row>
    <row r="5857" spans="1:58" x14ac:dyDescent="0.25">
      <c r="A5857" s="14" t="s">
        <v>26750</v>
      </c>
      <c r="B5857" s="14" t="s">
        <v>26751</v>
      </c>
      <c r="C5857" s="14" t="s">
        <v>26752</v>
      </c>
      <c r="D5857" s="14" t="s">
        <v>26753</v>
      </c>
      <c r="E5857" s="14" t="s">
        <v>27</v>
      </c>
      <c r="G5857" s="14" t="s">
        <v>4815</v>
      </c>
      <c r="M5857" s="14" t="s">
        <v>502</v>
      </c>
      <c r="N5857" s="14" t="s">
        <v>502</v>
      </c>
      <c r="BF5857" s="2" t="str">
        <f>VLOOKUP(M5857,'[1]mã win'!G:K,5,0)</f>
        <v>N</v>
      </c>
    </row>
    <row r="5858" spans="1:58" x14ac:dyDescent="0.25">
      <c r="A5858" s="14" t="s">
        <v>26754</v>
      </c>
      <c r="B5858" s="14" t="s">
        <v>26755</v>
      </c>
      <c r="C5858" s="14" t="s">
        <v>26756</v>
      </c>
      <c r="D5858" s="14" t="s">
        <v>26757</v>
      </c>
      <c r="E5858" s="14" t="s">
        <v>27</v>
      </c>
      <c r="G5858" s="14" t="s">
        <v>4815</v>
      </c>
      <c r="M5858" s="14" t="s">
        <v>24786</v>
      </c>
      <c r="N5858" s="14" t="s">
        <v>24786</v>
      </c>
      <c r="BF5858" s="2" t="str">
        <f>VLOOKUP(M5858,'[1]mã win'!G:K,5,0)</f>
        <v>N</v>
      </c>
    </row>
    <row r="5859" spans="1:58" x14ac:dyDescent="0.25">
      <c r="A5859" s="14" t="s">
        <v>26758</v>
      </c>
      <c r="B5859" s="14" t="s">
        <v>26759</v>
      </c>
      <c r="C5859" s="14" t="s">
        <v>26760</v>
      </c>
      <c r="D5859" s="14" t="s">
        <v>27</v>
      </c>
      <c r="E5859" s="14" t="s">
        <v>26761</v>
      </c>
      <c r="G5859" s="14" t="s">
        <v>6977</v>
      </c>
      <c r="M5859" s="14" t="s">
        <v>871</v>
      </c>
      <c r="N5859" s="14" t="s">
        <v>871</v>
      </c>
      <c r="BF5859" s="2" t="str">
        <f>VLOOKUP(M5859,'[1]mã win'!G:K,5,0)</f>
        <v>B</v>
      </c>
    </row>
    <row r="5860" spans="1:58" x14ac:dyDescent="0.25">
      <c r="A5860" s="14" t="s">
        <v>26762</v>
      </c>
      <c r="B5860" s="14" t="s">
        <v>26763</v>
      </c>
      <c r="C5860" s="14" t="s">
        <v>26764</v>
      </c>
      <c r="D5860" s="14" t="s">
        <v>23599</v>
      </c>
      <c r="E5860" s="14" t="s">
        <v>27</v>
      </c>
      <c r="G5860" s="14" t="s">
        <v>6977</v>
      </c>
      <c r="M5860" s="14" t="s">
        <v>5698</v>
      </c>
      <c r="N5860" s="14" t="s">
        <v>5698</v>
      </c>
      <c r="BF5860" s="2" t="str">
        <f>VLOOKUP(M5860,'[1]mã win'!G:K,5,0)</f>
        <v>B</v>
      </c>
    </row>
    <row r="5861" spans="1:58" x14ac:dyDescent="0.25">
      <c r="A5861" s="14" t="s">
        <v>26765</v>
      </c>
      <c r="B5861" s="14" t="s">
        <v>26766</v>
      </c>
      <c r="C5861" s="14" t="s">
        <v>26767</v>
      </c>
      <c r="D5861" s="14" t="s">
        <v>26768</v>
      </c>
      <c r="E5861" s="14" t="s">
        <v>27</v>
      </c>
      <c r="G5861" s="14" t="s">
        <v>4815</v>
      </c>
      <c r="M5861" s="14" t="s">
        <v>24786</v>
      </c>
      <c r="N5861" s="14" t="s">
        <v>24786</v>
      </c>
      <c r="BF5861" s="2" t="str">
        <f>VLOOKUP(M5861,'[1]mã win'!G:K,5,0)</f>
        <v>N</v>
      </c>
    </row>
    <row r="5862" spans="1:58" x14ac:dyDescent="0.25">
      <c r="A5862" s="14" t="s">
        <v>26769</v>
      </c>
      <c r="B5862" s="14" t="s">
        <v>26770</v>
      </c>
      <c r="C5862" s="14" t="s">
        <v>26771</v>
      </c>
      <c r="D5862" s="14" t="s">
        <v>14291</v>
      </c>
      <c r="E5862" s="14" t="s">
        <v>10048</v>
      </c>
      <c r="G5862" s="14" t="s">
        <v>6977</v>
      </c>
      <c r="M5862" s="14" t="s">
        <v>25</v>
      </c>
      <c r="N5862" s="14" t="s">
        <v>25</v>
      </c>
      <c r="BF5862" s="2" t="str">
        <f>VLOOKUP(M5862,'[1]mã win'!G:K,5,0)</f>
        <v>B</v>
      </c>
    </row>
    <row r="5863" spans="1:58" x14ac:dyDescent="0.25">
      <c r="A5863" s="14" t="s">
        <v>26772</v>
      </c>
      <c r="B5863" s="14" t="s">
        <v>26773</v>
      </c>
      <c r="C5863" s="14" t="s">
        <v>26774</v>
      </c>
      <c r="D5863" s="14" t="s">
        <v>27</v>
      </c>
      <c r="E5863" s="14" t="s">
        <v>26775</v>
      </c>
      <c r="G5863" s="14" t="s">
        <v>6977</v>
      </c>
      <c r="M5863" s="14" t="s">
        <v>792</v>
      </c>
      <c r="N5863" s="14" t="s">
        <v>792</v>
      </c>
      <c r="BF5863" s="2" t="str">
        <f>VLOOKUP(M5863,'[1]mã win'!G:K,5,0)</f>
        <v>B</v>
      </c>
    </row>
    <row r="5864" spans="1:58" x14ac:dyDescent="0.25">
      <c r="A5864" s="14" t="s">
        <v>26776</v>
      </c>
      <c r="B5864" s="14" t="s">
        <v>26777</v>
      </c>
      <c r="C5864" s="14" t="s">
        <v>26778</v>
      </c>
      <c r="D5864" s="14" t="s">
        <v>27</v>
      </c>
      <c r="E5864" s="14" t="s">
        <v>26779</v>
      </c>
      <c r="G5864" s="14" t="s">
        <v>6977</v>
      </c>
      <c r="M5864" s="14" t="s">
        <v>15263</v>
      </c>
      <c r="N5864" s="14" t="s">
        <v>15263</v>
      </c>
      <c r="BF5864" s="2" t="str">
        <f>VLOOKUP(M5864,'[1]mã win'!G:K,5,0)</f>
        <v>B</v>
      </c>
    </row>
    <row r="5865" spans="1:58" x14ac:dyDescent="0.25">
      <c r="A5865" s="14" t="s">
        <v>26780</v>
      </c>
      <c r="B5865" s="14" t="s">
        <v>26781</v>
      </c>
      <c r="C5865" s="14" t="s">
        <v>26782</v>
      </c>
      <c r="D5865" s="14" t="s">
        <v>27</v>
      </c>
      <c r="E5865" s="14" t="s">
        <v>27</v>
      </c>
      <c r="G5865" s="14" t="s">
        <v>4815</v>
      </c>
      <c r="M5865" s="14" t="s">
        <v>589</v>
      </c>
      <c r="N5865" s="14" t="s">
        <v>589</v>
      </c>
      <c r="BF5865" s="2" t="str">
        <f>VLOOKUP(M5865,'[1]mã win'!G:K,5,0)</f>
        <v>N</v>
      </c>
    </row>
    <row r="5866" spans="1:58" x14ac:dyDescent="0.25">
      <c r="A5866" s="14" t="s">
        <v>26783</v>
      </c>
      <c r="B5866" s="14" t="s">
        <v>26784</v>
      </c>
      <c r="C5866" s="14" t="s">
        <v>26785</v>
      </c>
      <c r="D5866" s="14" t="s">
        <v>23124</v>
      </c>
      <c r="E5866" s="14" t="s">
        <v>27</v>
      </c>
      <c r="G5866" s="14" t="s">
        <v>4815</v>
      </c>
      <c r="M5866" s="14" t="s">
        <v>168</v>
      </c>
      <c r="N5866" s="14" t="s">
        <v>168</v>
      </c>
      <c r="BF5866" s="2" t="str">
        <f>VLOOKUP(M5866,'[1]mã win'!G:K,5,0)</f>
        <v>N</v>
      </c>
    </row>
    <row r="5867" spans="1:58" x14ac:dyDescent="0.25">
      <c r="A5867" s="14" t="s">
        <v>26786</v>
      </c>
      <c r="B5867" s="14" t="s">
        <v>26787</v>
      </c>
      <c r="C5867" s="14" t="s">
        <v>26788</v>
      </c>
      <c r="D5867" s="14" t="s">
        <v>27</v>
      </c>
      <c r="E5867" s="14" t="s">
        <v>21056</v>
      </c>
      <c r="G5867" s="14" t="s">
        <v>6977</v>
      </c>
      <c r="M5867" s="14" t="s">
        <v>25</v>
      </c>
      <c r="N5867" s="14" t="s">
        <v>25</v>
      </c>
      <c r="BF5867" s="2" t="str">
        <f>VLOOKUP(M5867,'[1]mã win'!G:K,5,0)</f>
        <v>B</v>
      </c>
    </row>
    <row r="5868" spans="1:58" x14ac:dyDescent="0.25">
      <c r="A5868" s="14" t="s">
        <v>26789</v>
      </c>
      <c r="B5868" s="14" t="s">
        <v>26790</v>
      </c>
      <c r="C5868" s="14" t="s">
        <v>26791</v>
      </c>
      <c r="D5868" s="14" t="s">
        <v>27</v>
      </c>
      <c r="E5868" s="14" t="s">
        <v>24947</v>
      </c>
      <c r="G5868" s="14" t="s">
        <v>6977</v>
      </c>
      <c r="M5868" s="14" t="s">
        <v>1329</v>
      </c>
      <c r="N5868" s="14" t="s">
        <v>1329</v>
      </c>
      <c r="BF5868" s="2" t="str">
        <f>VLOOKUP(M5868,'[1]mã win'!G:K,5,0)</f>
        <v>B</v>
      </c>
    </row>
    <row r="5869" spans="1:58" x14ac:dyDescent="0.25">
      <c r="A5869" s="14" t="s">
        <v>26792</v>
      </c>
      <c r="B5869" s="14" t="s">
        <v>26793</v>
      </c>
      <c r="C5869" s="14" t="s">
        <v>26794</v>
      </c>
      <c r="D5869" s="14" t="s">
        <v>27</v>
      </c>
      <c r="E5869" s="14" t="s">
        <v>10324</v>
      </c>
      <c r="G5869" s="14" t="s">
        <v>6977</v>
      </c>
      <c r="M5869" s="14" t="s">
        <v>25</v>
      </c>
      <c r="N5869" s="14" t="s">
        <v>25</v>
      </c>
      <c r="BF5869" s="2" t="str">
        <f>VLOOKUP(M5869,'[1]mã win'!G:K,5,0)</f>
        <v>B</v>
      </c>
    </row>
    <row r="5870" spans="1:58" x14ac:dyDescent="0.25">
      <c r="A5870" s="14" t="s">
        <v>26795</v>
      </c>
      <c r="B5870" s="14" t="s">
        <v>26796</v>
      </c>
      <c r="C5870" s="14" t="s">
        <v>26797</v>
      </c>
      <c r="D5870" s="14" t="s">
        <v>27</v>
      </c>
      <c r="E5870" s="14" t="s">
        <v>26798</v>
      </c>
      <c r="G5870" s="14" t="s">
        <v>6977</v>
      </c>
      <c r="M5870" s="14" t="s">
        <v>5698</v>
      </c>
      <c r="N5870" s="14" t="s">
        <v>5698</v>
      </c>
      <c r="BF5870" s="2" t="str">
        <f>VLOOKUP(M5870,'[1]mã win'!G:K,5,0)</f>
        <v>B</v>
      </c>
    </row>
    <row r="5871" spans="1:58" x14ac:dyDescent="0.25">
      <c r="A5871" s="14" t="s">
        <v>26799</v>
      </c>
      <c r="B5871" s="14" t="s">
        <v>26800</v>
      </c>
      <c r="C5871" s="14" t="s">
        <v>26801</v>
      </c>
      <c r="D5871" s="14" t="s">
        <v>27</v>
      </c>
      <c r="E5871" s="14" t="s">
        <v>9701</v>
      </c>
      <c r="G5871" s="14" t="s">
        <v>6977</v>
      </c>
      <c r="M5871" s="14" t="s">
        <v>25</v>
      </c>
      <c r="N5871" s="14" t="s">
        <v>25</v>
      </c>
      <c r="BF5871" s="2" t="str">
        <f>VLOOKUP(M5871,'[1]mã win'!G:K,5,0)</f>
        <v>B</v>
      </c>
    </row>
    <row r="5872" spans="1:58" x14ac:dyDescent="0.25">
      <c r="A5872" s="14" t="s">
        <v>26802</v>
      </c>
      <c r="B5872" s="14" t="s">
        <v>26803</v>
      </c>
      <c r="C5872" s="14" t="s">
        <v>26804</v>
      </c>
      <c r="D5872" s="14" t="s">
        <v>26805</v>
      </c>
      <c r="E5872" s="14" t="s">
        <v>26806</v>
      </c>
      <c r="G5872" s="14" t="s">
        <v>6977</v>
      </c>
      <c r="M5872" s="14" t="s">
        <v>871</v>
      </c>
      <c r="N5872" s="14" t="s">
        <v>871</v>
      </c>
      <c r="BF5872" s="2" t="str">
        <f>VLOOKUP(M5872,'[1]mã win'!G:K,5,0)</f>
        <v>B</v>
      </c>
    </row>
    <row r="5873" spans="1:58" x14ac:dyDescent="0.25">
      <c r="A5873" s="14" t="s">
        <v>26807</v>
      </c>
      <c r="B5873" s="14" t="s">
        <v>26808</v>
      </c>
      <c r="C5873" s="14" t="s">
        <v>26809</v>
      </c>
      <c r="D5873" s="14" t="s">
        <v>1492</v>
      </c>
      <c r="E5873" s="14" t="s">
        <v>27</v>
      </c>
      <c r="G5873" s="14" t="s">
        <v>4815</v>
      </c>
      <c r="M5873" s="14" t="s">
        <v>683</v>
      </c>
      <c r="N5873" s="14" t="s">
        <v>683</v>
      </c>
      <c r="BF5873" s="2" t="str">
        <f>VLOOKUP(M5873,'[1]mã win'!G:K,5,0)</f>
        <v>N</v>
      </c>
    </row>
    <row r="5874" spans="1:58" x14ac:dyDescent="0.25">
      <c r="A5874" s="14" t="s">
        <v>26810</v>
      </c>
      <c r="B5874" s="14" t="s">
        <v>26811</v>
      </c>
      <c r="C5874" s="14" t="s">
        <v>26812</v>
      </c>
      <c r="D5874" s="14" t="s">
        <v>26813</v>
      </c>
      <c r="E5874" s="14" t="s">
        <v>27</v>
      </c>
      <c r="G5874" s="14" t="s">
        <v>4815</v>
      </c>
      <c r="M5874" s="14" t="s">
        <v>502</v>
      </c>
      <c r="N5874" s="14" t="s">
        <v>502</v>
      </c>
      <c r="BF5874" s="2" t="str">
        <f>VLOOKUP(M5874,'[1]mã win'!G:K,5,0)</f>
        <v>N</v>
      </c>
    </row>
    <row r="5875" spans="1:58" x14ac:dyDescent="0.25">
      <c r="A5875" s="14" t="s">
        <v>26814</v>
      </c>
      <c r="B5875" s="14" t="s">
        <v>26815</v>
      </c>
      <c r="C5875" s="14" t="s">
        <v>26816</v>
      </c>
      <c r="D5875" s="14" t="s">
        <v>27</v>
      </c>
      <c r="E5875" s="14" t="s">
        <v>26817</v>
      </c>
      <c r="G5875" s="14" t="s">
        <v>6977</v>
      </c>
      <c r="M5875" s="14" t="s">
        <v>5434</v>
      </c>
      <c r="N5875" s="14" t="s">
        <v>5434</v>
      </c>
      <c r="BF5875" s="2" t="str">
        <f>VLOOKUP(M5875,'[1]mã win'!G:K,5,0)</f>
        <v>B</v>
      </c>
    </row>
    <row r="5876" spans="1:58" x14ac:dyDescent="0.25">
      <c r="A5876" s="14" t="s">
        <v>26818</v>
      </c>
      <c r="B5876" s="14" t="s">
        <v>26819</v>
      </c>
      <c r="C5876" s="14" t="s">
        <v>26820</v>
      </c>
      <c r="D5876" s="14" t="s">
        <v>27</v>
      </c>
      <c r="E5876" s="14" t="s">
        <v>23812</v>
      </c>
      <c r="G5876" s="14" t="s">
        <v>6977</v>
      </c>
      <c r="M5876" s="14" t="s">
        <v>7849</v>
      </c>
      <c r="N5876" s="14" t="s">
        <v>7849</v>
      </c>
      <c r="BF5876" s="2" t="str">
        <f>VLOOKUP(M5876,'[1]mã win'!G:K,5,0)</f>
        <v>B</v>
      </c>
    </row>
    <row r="5877" spans="1:58" x14ac:dyDescent="0.25">
      <c r="A5877" s="14" t="s">
        <v>26821</v>
      </c>
      <c r="B5877" s="14" t="s">
        <v>26822</v>
      </c>
      <c r="C5877" s="14" t="s">
        <v>26823</v>
      </c>
      <c r="D5877" s="14" t="s">
        <v>4524</v>
      </c>
      <c r="E5877" s="14" t="s">
        <v>399</v>
      </c>
      <c r="G5877" s="14" t="s">
        <v>4815</v>
      </c>
      <c r="M5877" s="14" t="s">
        <v>39</v>
      </c>
      <c r="N5877" s="14" t="s">
        <v>39</v>
      </c>
      <c r="BF5877" s="2" t="str">
        <f>VLOOKUP(M5877,'[1]mã win'!G:K,5,0)</f>
        <v>N</v>
      </c>
    </row>
    <row r="5878" spans="1:58" x14ac:dyDescent="0.25">
      <c r="A5878" s="14" t="s">
        <v>26824</v>
      </c>
      <c r="B5878" s="14" t="s">
        <v>26825</v>
      </c>
      <c r="C5878" s="14" t="s">
        <v>26826</v>
      </c>
      <c r="D5878" s="14" t="s">
        <v>27</v>
      </c>
      <c r="E5878" s="14" t="s">
        <v>1047</v>
      </c>
      <c r="G5878" s="14" t="s">
        <v>6977</v>
      </c>
      <c r="M5878" s="14" t="s">
        <v>25</v>
      </c>
      <c r="N5878" s="14" t="s">
        <v>25</v>
      </c>
      <c r="BF5878" s="2" t="str">
        <f>VLOOKUP(M5878,'[1]mã win'!G:K,5,0)</f>
        <v>B</v>
      </c>
    </row>
    <row r="5879" spans="1:58" x14ac:dyDescent="0.25">
      <c r="A5879" s="14" t="s">
        <v>26827</v>
      </c>
      <c r="B5879" s="14" t="s">
        <v>26828</v>
      </c>
      <c r="C5879" s="14" t="s">
        <v>26829</v>
      </c>
      <c r="D5879" s="14" t="s">
        <v>2166</v>
      </c>
      <c r="E5879" s="14" t="s">
        <v>902</v>
      </c>
      <c r="G5879" s="14" t="s">
        <v>6977</v>
      </c>
      <c r="M5879" s="14" t="s">
        <v>25</v>
      </c>
      <c r="N5879" s="14" t="s">
        <v>25</v>
      </c>
      <c r="BF5879" s="2" t="str">
        <f>VLOOKUP(M5879,'[1]mã win'!G:K,5,0)</f>
        <v>B</v>
      </c>
    </row>
    <row r="5880" spans="1:58" x14ac:dyDescent="0.25">
      <c r="A5880" s="14" t="s">
        <v>26830</v>
      </c>
      <c r="B5880" s="14" t="s">
        <v>26831</v>
      </c>
      <c r="C5880" s="14" t="s">
        <v>26832</v>
      </c>
      <c r="D5880" s="14" t="s">
        <v>27</v>
      </c>
      <c r="E5880" s="14" t="s">
        <v>27</v>
      </c>
      <c r="G5880" s="14" t="s">
        <v>4815</v>
      </c>
      <c r="M5880" s="14" t="s">
        <v>502</v>
      </c>
      <c r="N5880" s="14" t="s">
        <v>502</v>
      </c>
      <c r="BF5880" s="2" t="str">
        <f>VLOOKUP(M5880,'[1]mã win'!G:K,5,0)</f>
        <v>N</v>
      </c>
    </row>
    <row r="5881" spans="1:58" x14ac:dyDescent="0.25">
      <c r="A5881" s="14" t="s">
        <v>26833</v>
      </c>
      <c r="B5881" s="14" t="s">
        <v>26834</v>
      </c>
      <c r="C5881" s="14" t="s">
        <v>26835</v>
      </c>
      <c r="D5881" s="14" t="s">
        <v>12114</v>
      </c>
      <c r="E5881" s="14" t="s">
        <v>11037</v>
      </c>
      <c r="G5881" s="14" t="s">
        <v>4815</v>
      </c>
      <c r="M5881" s="14" t="s">
        <v>5496</v>
      </c>
      <c r="N5881" s="14" t="s">
        <v>5496</v>
      </c>
      <c r="BF5881" s="2" t="str">
        <f>VLOOKUP(M5881,'[1]mã win'!G:K,5,0)</f>
        <v>N</v>
      </c>
    </row>
    <row r="5882" spans="1:58" x14ac:dyDescent="0.25">
      <c r="A5882" s="14" t="s">
        <v>26836</v>
      </c>
      <c r="B5882" s="14" t="s">
        <v>26837</v>
      </c>
      <c r="C5882" s="14" t="s">
        <v>26838</v>
      </c>
      <c r="D5882" s="14" t="s">
        <v>27</v>
      </c>
      <c r="E5882" s="14" t="s">
        <v>26839</v>
      </c>
      <c r="G5882" s="14" t="s">
        <v>6977</v>
      </c>
      <c r="M5882" s="14" t="s">
        <v>5434</v>
      </c>
      <c r="N5882" s="14" t="s">
        <v>5434</v>
      </c>
      <c r="BF5882" s="2" t="str">
        <f>VLOOKUP(M5882,'[1]mã win'!G:K,5,0)</f>
        <v>B</v>
      </c>
    </row>
    <row r="5883" spans="1:58" x14ac:dyDescent="0.25">
      <c r="A5883" s="14" t="s">
        <v>26840</v>
      </c>
      <c r="B5883" s="14" t="s">
        <v>26841</v>
      </c>
      <c r="C5883" s="14" t="s">
        <v>26842</v>
      </c>
      <c r="D5883" s="14" t="s">
        <v>22089</v>
      </c>
      <c r="E5883" s="14" t="s">
        <v>10048</v>
      </c>
      <c r="G5883" s="14" t="s">
        <v>6977</v>
      </c>
      <c r="M5883" s="14" t="s">
        <v>25</v>
      </c>
      <c r="N5883" s="14" t="s">
        <v>25</v>
      </c>
      <c r="BF5883" s="2" t="str">
        <f>VLOOKUP(M5883,'[1]mã win'!G:K,5,0)</f>
        <v>B</v>
      </c>
    </row>
    <row r="5884" spans="1:58" x14ac:dyDescent="0.25">
      <c r="A5884" s="14" t="s">
        <v>26843</v>
      </c>
      <c r="B5884" s="14" t="s">
        <v>26844</v>
      </c>
      <c r="C5884" s="14" t="s">
        <v>26845</v>
      </c>
      <c r="D5884" s="14" t="s">
        <v>26846</v>
      </c>
      <c r="E5884" s="14" t="s">
        <v>27</v>
      </c>
      <c r="G5884" s="14" t="s">
        <v>4815</v>
      </c>
      <c r="M5884" s="14" t="s">
        <v>168</v>
      </c>
      <c r="N5884" s="14" t="s">
        <v>168</v>
      </c>
      <c r="BF5884" s="2" t="str">
        <f>VLOOKUP(M5884,'[1]mã win'!G:K,5,0)</f>
        <v>N</v>
      </c>
    </row>
    <row r="5885" spans="1:58" x14ac:dyDescent="0.25">
      <c r="A5885" s="14" t="s">
        <v>26847</v>
      </c>
      <c r="B5885" s="14" t="s">
        <v>26848</v>
      </c>
      <c r="C5885" s="14" t="s">
        <v>26849</v>
      </c>
      <c r="D5885" s="14" t="s">
        <v>25724</v>
      </c>
      <c r="E5885" s="14" t="s">
        <v>27</v>
      </c>
      <c r="G5885" s="14" t="s">
        <v>6977</v>
      </c>
      <c r="M5885" s="14" t="s">
        <v>5434</v>
      </c>
      <c r="N5885" s="14" t="s">
        <v>5434</v>
      </c>
      <c r="BF5885" s="2" t="str">
        <f>VLOOKUP(M5885,'[1]mã win'!G:K,5,0)</f>
        <v>B</v>
      </c>
    </row>
    <row r="5886" spans="1:58" x14ac:dyDescent="0.25">
      <c r="A5886" s="14" t="s">
        <v>26850</v>
      </c>
      <c r="B5886" s="14" t="s">
        <v>26851</v>
      </c>
      <c r="C5886" s="14" t="s">
        <v>17641</v>
      </c>
      <c r="D5886" s="14" t="s">
        <v>27</v>
      </c>
      <c r="E5886" s="14" t="s">
        <v>9701</v>
      </c>
      <c r="G5886" s="14" t="s">
        <v>6977</v>
      </c>
      <c r="M5886" s="14" t="s">
        <v>25</v>
      </c>
      <c r="N5886" s="14" t="s">
        <v>25</v>
      </c>
      <c r="BF5886" s="2" t="str">
        <f>VLOOKUP(M5886,'[1]mã win'!G:K,5,0)</f>
        <v>B</v>
      </c>
    </row>
    <row r="5887" spans="1:58" x14ac:dyDescent="0.25">
      <c r="A5887" s="14" t="s">
        <v>26852</v>
      </c>
      <c r="B5887" s="14" t="s">
        <v>26853</v>
      </c>
      <c r="C5887" s="14" t="s">
        <v>26854</v>
      </c>
      <c r="D5887" s="14" t="s">
        <v>25732</v>
      </c>
      <c r="E5887" s="14" t="s">
        <v>27</v>
      </c>
      <c r="G5887" s="14" t="s">
        <v>6977</v>
      </c>
      <c r="M5887" s="14" t="s">
        <v>7849</v>
      </c>
      <c r="N5887" s="14" t="s">
        <v>7849</v>
      </c>
      <c r="BF5887" s="2" t="str">
        <f>VLOOKUP(M5887,'[1]mã win'!G:K,5,0)</f>
        <v>B</v>
      </c>
    </row>
    <row r="5888" spans="1:58" x14ac:dyDescent="0.25">
      <c r="A5888" s="14" t="s">
        <v>26855</v>
      </c>
      <c r="B5888" s="14" t="s">
        <v>26856</v>
      </c>
      <c r="C5888" s="14" t="s">
        <v>26857</v>
      </c>
      <c r="D5888" s="14" t="s">
        <v>10603</v>
      </c>
      <c r="E5888" s="14" t="s">
        <v>251</v>
      </c>
      <c r="G5888" s="14" t="s">
        <v>6977</v>
      </c>
      <c r="M5888" s="14" t="s">
        <v>25</v>
      </c>
      <c r="N5888" s="14" t="s">
        <v>25</v>
      </c>
      <c r="BF5888" s="2" t="str">
        <f>VLOOKUP(M5888,'[1]mã win'!G:K,5,0)</f>
        <v>B</v>
      </c>
    </row>
    <row r="5889" spans="1:58" x14ac:dyDescent="0.25">
      <c r="A5889" s="14" t="s">
        <v>26858</v>
      </c>
      <c r="B5889" s="14" t="s">
        <v>26859</v>
      </c>
      <c r="C5889" s="14" t="s">
        <v>16886</v>
      </c>
      <c r="D5889" s="14" t="s">
        <v>27</v>
      </c>
      <c r="E5889" s="14" t="s">
        <v>1047</v>
      </c>
      <c r="G5889" s="14" t="s">
        <v>6977</v>
      </c>
      <c r="M5889" s="14" t="s">
        <v>25</v>
      </c>
      <c r="N5889" s="14" t="s">
        <v>25</v>
      </c>
      <c r="BF5889" s="2" t="str">
        <f>VLOOKUP(M5889,'[1]mã win'!G:K,5,0)</f>
        <v>B</v>
      </c>
    </row>
    <row r="5890" spans="1:58" x14ac:dyDescent="0.25">
      <c r="A5890" s="14" t="s">
        <v>26860</v>
      </c>
      <c r="B5890" s="14" t="s">
        <v>26861</v>
      </c>
      <c r="C5890" s="14" t="s">
        <v>26862</v>
      </c>
      <c r="D5890" s="14" t="s">
        <v>483</v>
      </c>
      <c r="E5890" s="14" t="s">
        <v>27</v>
      </c>
      <c r="G5890" s="14" t="s">
        <v>4815</v>
      </c>
      <c r="M5890" s="14" t="s">
        <v>502</v>
      </c>
      <c r="N5890" s="14" t="s">
        <v>502</v>
      </c>
      <c r="BF5890" s="2" t="str">
        <f>VLOOKUP(M5890,'[1]mã win'!G:K,5,0)</f>
        <v>N</v>
      </c>
    </row>
    <row r="5891" spans="1:58" x14ac:dyDescent="0.25">
      <c r="A5891" s="14" t="s">
        <v>26863</v>
      </c>
      <c r="B5891" s="14" t="s">
        <v>26864</v>
      </c>
      <c r="C5891" s="14" t="s">
        <v>26865</v>
      </c>
      <c r="D5891" s="14" t="s">
        <v>27</v>
      </c>
      <c r="E5891" s="14" t="s">
        <v>10703</v>
      </c>
      <c r="G5891" s="14" t="s">
        <v>6977</v>
      </c>
      <c r="M5891" s="14" t="s">
        <v>25</v>
      </c>
      <c r="N5891" s="14" t="s">
        <v>25</v>
      </c>
      <c r="BF5891" s="2" t="str">
        <f>VLOOKUP(M5891,'[1]mã win'!G:K,5,0)</f>
        <v>B</v>
      </c>
    </row>
    <row r="5892" spans="1:58" x14ac:dyDescent="0.25">
      <c r="A5892" s="14" t="s">
        <v>26866</v>
      </c>
      <c r="B5892" s="14" t="s">
        <v>26867</v>
      </c>
      <c r="C5892" s="14" t="s">
        <v>26868</v>
      </c>
      <c r="D5892" s="14" t="s">
        <v>27</v>
      </c>
      <c r="E5892" s="14" t="s">
        <v>2998</v>
      </c>
      <c r="G5892" s="14" t="s">
        <v>4815</v>
      </c>
      <c r="M5892" s="14" t="s">
        <v>39</v>
      </c>
      <c r="N5892" s="14" t="s">
        <v>39</v>
      </c>
      <c r="BF5892" s="2" t="str">
        <f>VLOOKUP(M5892,'[1]mã win'!G:K,5,0)</f>
        <v>N</v>
      </c>
    </row>
    <row r="5893" spans="1:58" x14ac:dyDescent="0.25">
      <c r="A5893" s="14" t="s">
        <v>26869</v>
      </c>
      <c r="B5893" s="14" t="s">
        <v>26870</v>
      </c>
      <c r="C5893" s="14" t="s">
        <v>26871</v>
      </c>
      <c r="D5893" s="14" t="s">
        <v>27</v>
      </c>
      <c r="E5893" s="14" t="s">
        <v>27</v>
      </c>
      <c r="G5893" s="14" t="s">
        <v>6977</v>
      </c>
      <c r="M5893" s="14" t="s">
        <v>25</v>
      </c>
      <c r="N5893" s="14" t="s">
        <v>25</v>
      </c>
      <c r="BF5893" s="2" t="str">
        <f>VLOOKUP(M5893,'[1]mã win'!G:K,5,0)</f>
        <v>B</v>
      </c>
    </row>
    <row r="5894" spans="1:58" x14ac:dyDescent="0.25">
      <c r="A5894" s="14" t="s">
        <v>26872</v>
      </c>
      <c r="B5894" s="14" t="s">
        <v>26873</v>
      </c>
      <c r="C5894" s="14" t="s">
        <v>26874</v>
      </c>
      <c r="D5894" s="14" t="s">
        <v>17499</v>
      </c>
      <c r="E5894" s="14" t="s">
        <v>17812</v>
      </c>
      <c r="G5894" s="14" t="s">
        <v>4815</v>
      </c>
      <c r="M5894" s="14" t="s">
        <v>39</v>
      </c>
      <c r="N5894" s="14" t="s">
        <v>39</v>
      </c>
      <c r="BF5894" s="2" t="str">
        <f>VLOOKUP(M5894,'[1]mã win'!G:K,5,0)</f>
        <v>N</v>
      </c>
    </row>
    <row r="5895" spans="1:58" x14ac:dyDescent="0.25">
      <c r="A5895" s="14" t="s">
        <v>26875</v>
      </c>
      <c r="B5895" s="14" t="s">
        <v>26876</v>
      </c>
      <c r="C5895" s="14" t="s">
        <v>26877</v>
      </c>
      <c r="D5895" s="14" t="s">
        <v>149</v>
      </c>
      <c r="E5895" s="14" t="s">
        <v>399</v>
      </c>
      <c r="G5895" s="14" t="s">
        <v>4815</v>
      </c>
      <c r="M5895" s="14" t="s">
        <v>39</v>
      </c>
      <c r="N5895" s="14" t="s">
        <v>39</v>
      </c>
      <c r="BF5895" s="2" t="str">
        <f>VLOOKUP(M5895,'[1]mã win'!G:K,5,0)</f>
        <v>N</v>
      </c>
    </row>
    <row r="5896" spans="1:58" x14ac:dyDescent="0.25">
      <c r="A5896" s="14" t="s">
        <v>26878</v>
      </c>
      <c r="B5896" s="14" t="s">
        <v>26879</v>
      </c>
      <c r="C5896" s="14" t="s">
        <v>26880</v>
      </c>
      <c r="D5896" s="14" t="s">
        <v>8058</v>
      </c>
      <c r="E5896" s="14" t="s">
        <v>918</v>
      </c>
      <c r="G5896" s="14" t="s">
        <v>6977</v>
      </c>
      <c r="M5896" s="14" t="s">
        <v>25</v>
      </c>
      <c r="N5896" s="14" t="s">
        <v>25</v>
      </c>
      <c r="BF5896" s="2" t="str">
        <f>VLOOKUP(M5896,'[1]mã win'!G:K,5,0)</f>
        <v>B</v>
      </c>
    </row>
    <row r="5897" spans="1:58" x14ac:dyDescent="0.25">
      <c r="A5897" s="14" t="s">
        <v>26881</v>
      </c>
      <c r="B5897" s="14" t="s">
        <v>26882</v>
      </c>
      <c r="C5897" s="14" t="s">
        <v>26883</v>
      </c>
      <c r="D5897" s="14" t="s">
        <v>26884</v>
      </c>
      <c r="E5897" s="14" t="s">
        <v>27</v>
      </c>
      <c r="G5897" s="14" t="s">
        <v>4815</v>
      </c>
      <c r="M5897" s="14" t="s">
        <v>502</v>
      </c>
      <c r="N5897" s="14" t="s">
        <v>502</v>
      </c>
      <c r="BF5897" s="2" t="str">
        <f>VLOOKUP(M5897,'[1]mã win'!G:K,5,0)</f>
        <v>N</v>
      </c>
    </row>
    <row r="5898" spans="1:58" x14ac:dyDescent="0.25">
      <c r="A5898" s="14" t="s">
        <v>26885</v>
      </c>
      <c r="B5898" s="14" t="s">
        <v>26886</v>
      </c>
      <c r="C5898" s="14" t="s">
        <v>26887</v>
      </c>
      <c r="D5898" s="14" t="s">
        <v>27</v>
      </c>
      <c r="E5898" s="14" t="s">
        <v>23502</v>
      </c>
      <c r="G5898" s="14" t="s">
        <v>6977</v>
      </c>
      <c r="M5898" s="14" t="s">
        <v>5685</v>
      </c>
      <c r="N5898" s="14" t="s">
        <v>5685</v>
      </c>
      <c r="BF5898" s="2" t="str">
        <f>VLOOKUP(M5898,'[1]mã win'!G:K,5,0)</f>
        <v>B</v>
      </c>
    </row>
    <row r="5899" spans="1:58" x14ac:dyDescent="0.25">
      <c r="A5899" s="14" t="s">
        <v>26888</v>
      </c>
      <c r="B5899" s="14" t="s">
        <v>26889</v>
      </c>
      <c r="C5899" s="14" t="s">
        <v>26890</v>
      </c>
      <c r="D5899" s="14" t="s">
        <v>26891</v>
      </c>
      <c r="E5899" s="14" t="s">
        <v>926</v>
      </c>
      <c r="G5899" s="14" t="s">
        <v>6977</v>
      </c>
      <c r="M5899" s="14" t="s">
        <v>25</v>
      </c>
      <c r="N5899" s="14" t="s">
        <v>25</v>
      </c>
      <c r="BF5899" s="2" t="str">
        <f>VLOOKUP(M5899,'[1]mã win'!G:K,5,0)</f>
        <v>B</v>
      </c>
    </row>
    <row r="5900" spans="1:58" x14ac:dyDescent="0.25">
      <c r="A5900" s="14" t="s">
        <v>26892</v>
      </c>
      <c r="B5900" s="14" t="s">
        <v>26893</v>
      </c>
      <c r="C5900" s="14" t="s">
        <v>26894</v>
      </c>
      <c r="D5900" s="14" t="s">
        <v>4672</v>
      </c>
      <c r="E5900" s="14" t="s">
        <v>305</v>
      </c>
      <c r="G5900" s="14" t="s">
        <v>4815</v>
      </c>
      <c r="M5900" s="14" t="s">
        <v>39</v>
      </c>
      <c r="N5900" s="14" t="s">
        <v>39</v>
      </c>
      <c r="BF5900" s="2" t="str">
        <f>VLOOKUP(M5900,'[1]mã win'!G:K,5,0)</f>
        <v>N</v>
      </c>
    </row>
    <row r="5901" spans="1:58" x14ac:dyDescent="0.25">
      <c r="A5901" s="14" t="s">
        <v>26895</v>
      </c>
      <c r="B5901" s="14" t="s">
        <v>26896</v>
      </c>
      <c r="C5901" s="14" t="s">
        <v>26897</v>
      </c>
      <c r="D5901" s="14" t="s">
        <v>26898</v>
      </c>
      <c r="E5901" s="14" t="s">
        <v>902</v>
      </c>
      <c r="G5901" s="14" t="s">
        <v>6977</v>
      </c>
      <c r="M5901" s="14" t="s">
        <v>25</v>
      </c>
      <c r="N5901" s="14" t="s">
        <v>25</v>
      </c>
      <c r="BF5901" s="2" t="str">
        <f>VLOOKUP(M5901,'[1]mã win'!G:K,5,0)</f>
        <v>B</v>
      </c>
    </row>
    <row r="5902" spans="1:58" x14ac:dyDescent="0.25">
      <c r="A5902" s="14" t="s">
        <v>26899</v>
      </c>
      <c r="B5902" s="14" t="s">
        <v>26900</v>
      </c>
      <c r="C5902" s="14" t="s">
        <v>26901</v>
      </c>
      <c r="D5902" s="14" t="s">
        <v>24955</v>
      </c>
      <c r="E5902" s="14" t="s">
        <v>10949</v>
      </c>
      <c r="G5902" s="14" t="s">
        <v>4815</v>
      </c>
      <c r="M5902" s="14" t="s">
        <v>5496</v>
      </c>
      <c r="N5902" s="14" t="s">
        <v>5496</v>
      </c>
      <c r="BF5902" s="2" t="str">
        <f>VLOOKUP(M5902,'[1]mã win'!G:K,5,0)</f>
        <v>N</v>
      </c>
    </row>
    <row r="5903" spans="1:58" x14ac:dyDescent="0.25">
      <c r="A5903" s="14" t="s">
        <v>26902</v>
      </c>
      <c r="B5903" s="14" t="s">
        <v>26903</v>
      </c>
      <c r="C5903" s="14" t="s">
        <v>26904</v>
      </c>
      <c r="D5903" s="14" t="s">
        <v>8058</v>
      </c>
      <c r="E5903" s="14" t="s">
        <v>918</v>
      </c>
      <c r="G5903" s="14" t="s">
        <v>6977</v>
      </c>
      <c r="M5903" s="14" t="s">
        <v>25</v>
      </c>
      <c r="N5903" s="14" t="s">
        <v>25</v>
      </c>
      <c r="BF5903" s="2" t="str">
        <f>VLOOKUP(M5903,'[1]mã win'!G:K,5,0)</f>
        <v>B</v>
      </c>
    </row>
    <row r="5904" spans="1:58" x14ac:dyDescent="0.25">
      <c r="A5904" s="14" t="s">
        <v>26905</v>
      </c>
      <c r="B5904" s="14" t="s">
        <v>26906</v>
      </c>
      <c r="C5904" s="14" t="s">
        <v>26907</v>
      </c>
      <c r="D5904" s="14" t="s">
        <v>16436</v>
      </c>
      <c r="E5904" s="14" t="s">
        <v>27</v>
      </c>
      <c r="G5904" s="14" t="s">
        <v>4815</v>
      </c>
      <c r="M5904" s="14" t="s">
        <v>39</v>
      </c>
      <c r="N5904" s="14" t="s">
        <v>39</v>
      </c>
      <c r="BF5904" s="2" t="str">
        <f>VLOOKUP(M5904,'[1]mã win'!G:K,5,0)</f>
        <v>N</v>
      </c>
    </row>
    <row r="5905" spans="1:58" x14ac:dyDescent="0.25">
      <c r="A5905" s="14" t="s">
        <v>26908</v>
      </c>
      <c r="B5905" s="14" t="s">
        <v>26909</v>
      </c>
      <c r="C5905" s="14" t="s">
        <v>26910</v>
      </c>
      <c r="D5905" s="14" t="s">
        <v>4554</v>
      </c>
      <c r="E5905" s="14" t="s">
        <v>10042</v>
      </c>
      <c r="G5905" s="14" t="s">
        <v>4815</v>
      </c>
      <c r="M5905" s="14" t="s">
        <v>606</v>
      </c>
      <c r="N5905" s="14" t="s">
        <v>606</v>
      </c>
      <c r="BF5905" s="2" t="str">
        <f>VLOOKUP(M5905,'[1]mã win'!G:K,5,0)</f>
        <v>N</v>
      </c>
    </row>
    <row r="5906" spans="1:58" x14ac:dyDescent="0.25">
      <c r="A5906" s="14" t="s">
        <v>26911</v>
      </c>
      <c r="B5906" s="14" t="s">
        <v>26912</v>
      </c>
      <c r="C5906" s="14" t="s">
        <v>26913</v>
      </c>
      <c r="D5906" s="14" t="s">
        <v>27</v>
      </c>
      <c r="E5906" s="14" t="s">
        <v>5774</v>
      </c>
      <c r="G5906" s="14" t="s">
        <v>4815</v>
      </c>
      <c r="M5906" s="14" t="s">
        <v>39</v>
      </c>
      <c r="N5906" s="14" t="s">
        <v>39</v>
      </c>
      <c r="BF5906" s="2" t="str">
        <f>VLOOKUP(M5906,'[1]mã win'!G:K,5,0)</f>
        <v>N</v>
      </c>
    </row>
    <row r="5907" spans="1:58" x14ac:dyDescent="0.25">
      <c r="A5907" s="14" t="s">
        <v>26914</v>
      </c>
      <c r="B5907" s="14" t="s">
        <v>26915</v>
      </c>
      <c r="C5907" s="14" t="s">
        <v>26916</v>
      </c>
      <c r="D5907" s="14" t="s">
        <v>27</v>
      </c>
      <c r="E5907" s="14" t="s">
        <v>26917</v>
      </c>
      <c r="G5907" s="14" t="s">
        <v>6977</v>
      </c>
      <c r="M5907" s="14" t="s">
        <v>15190</v>
      </c>
      <c r="N5907" s="14" t="s">
        <v>15190</v>
      </c>
      <c r="BF5907" s="2" t="str">
        <f>VLOOKUP(M5907,'[1]mã win'!G:K,5,0)</f>
        <v>B</v>
      </c>
    </row>
    <row r="5908" spans="1:58" x14ac:dyDescent="0.25">
      <c r="A5908" s="14" t="s">
        <v>26918</v>
      </c>
      <c r="B5908" s="14" t="s">
        <v>26919</v>
      </c>
      <c r="C5908" s="14" t="s">
        <v>26920</v>
      </c>
      <c r="D5908" s="14" t="s">
        <v>4389</v>
      </c>
      <c r="E5908" s="14" t="s">
        <v>918</v>
      </c>
      <c r="G5908" s="14" t="s">
        <v>6977</v>
      </c>
      <c r="M5908" s="14" t="s">
        <v>25</v>
      </c>
      <c r="N5908" s="14" t="s">
        <v>25</v>
      </c>
      <c r="BF5908" s="2" t="str">
        <f>VLOOKUP(M5908,'[1]mã win'!G:K,5,0)</f>
        <v>B</v>
      </c>
    </row>
    <row r="5909" spans="1:58" x14ac:dyDescent="0.25">
      <c r="A5909" s="14" t="s">
        <v>26921</v>
      </c>
      <c r="B5909" s="14" t="s">
        <v>26922</v>
      </c>
      <c r="C5909" s="14" t="s">
        <v>26923</v>
      </c>
      <c r="D5909" s="14" t="s">
        <v>2793</v>
      </c>
      <c r="E5909" s="14" t="s">
        <v>2794</v>
      </c>
      <c r="G5909" s="14" t="s">
        <v>6977</v>
      </c>
      <c r="M5909" s="14" t="s">
        <v>871</v>
      </c>
      <c r="N5909" s="14" t="s">
        <v>871</v>
      </c>
      <c r="BF5909" s="2" t="str">
        <f>VLOOKUP(M5909,'[1]mã win'!G:K,5,0)</f>
        <v>B</v>
      </c>
    </row>
    <row r="5910" spans="1:58" x14ac:dyDescent="0.25">
      <c r="A5910" s="14" t="s">
        <v>26924</v>
      </c>
      <c r="B5910" s="14" t="s">
        <v>26925</v>
      </c>
      <c r="C5910" s="14" t="s">
        <v>26926</v>
      </c>
      <c r="D5910" s="14" t="s">
        <v>35</v>
      </c>
      <c r="E5910" s="14" t="s">
        <v>36</v>
      </c>
      <c r="G5910" s="14" t="s">
        <v>4815</v>
      </c>
      <c r="M5910" s="14" t="s">
        <v>39</v>
      </c>
      <c r="N5910" s="14" t="s">
        <v>39</v>
      </c>
      <c r="BF5910" s="2" t="str">
        <f>VLOOKUP(M5910,'[1]mã win'!G:K,5,0)</f>
        <v>N</v>
      </c>
    </row>
    <row r="5911" spans="1:58" x14ac:dyDescent="0.25">
      <c r="A5911" s="14" t="s">
        <v>26927</v>
      </c>
      <c r="B5911" s="14" t="s">
        <v>26928</v>
      </c>
      <c r="C5911" s="14" t="s">
        <v>26929</v>
      </c>
      <c r="D5911" s="14" t="s">
        <v>13329</v>
      </c>
      <c r="E5911" s="14" t="s">
        <v>36</v>
      </c>
      <c r="G5911" s="14" t="s">
        <v>4815</v>
      </c>
      <c r="M5911" s="14" t="s">
        <v>39</v>
      </c>
      <c r="N5911" s="14" t="s">
        <v>39</v>
      </c>
      <c r="BF5911" s="2" t="str">
        <f>VLOOKUP(M5911,'[1]mã win'!G:K,5,0)</f>
        <v>N</v>
      </c>
    </row>
    <row r="5912" spans="1:58" x14ac:dyDescent="0.25">
      <c r="A5912" s="14" t="s">
        <v>26930</v>
      </c>
      <c r="B5912" s="14" t="s">
        <v>26931</v>
      </c>
      <c r="C5912" s="14" t="s">
        <v>26932</v>
      </c>
      <c r="D5912" s="14" t="s">
        <v>26933</v>
      </c>
      <c r="E5912" s="14" t="s">
        <v>27</v>
      </c>
      <c r="G5912" s="14" t="s">
        <v>4815</v>
      </c>
      <c r="M5912" s="14" t="s">
        <v>502</v>
      </c>
      <c r="N5912" s="14" t="s">
        <v>502</v>
      </c>
      <c r="BF5912" s="2" t="str">
        <f>VLOOKUP(M5912,'[1]mã win'!G:K,5,0)</f>
        <v>N</v>
      </c>
    </row>
    <row r="5913" spans="1:58" x14ac:dyDescent="0.25">
      <c r="A5913" s="14" t="s">
        <v>26934</v>
      </c>
      <c r="B5913" s="14" t="s">
        <v>26935</v>
      </c>
      <c r="C5913" s="14" t="s">
        <v>26936</v>
      </c>
      <c r="D5913" s="14" t="s">
        <v>597</v>
      </c>
      <c r="E5913" s="14" t="s">
        <v>399</v>
      </c>
      <c r="G5913" s="14" t="s">
        <v>4815</v>
      </c>
      <c r="M5913" s="14" t="s">
        <v>39</v>
      </c>
      <c r="N5913" s="14" t="s">
        <v>39</v>
      </c>
      <c r="BF5913" s="2" t="str">
        <f>VLOOKUP(M5913,'[1]mã win'!G:K,5,0)</f>
        <v>N</v>
      </c>
    </row>
    <row r="5914" spans="1:58" x14ac:dyDescent="0.25">
      <c r="A5914" s="14" t="s">
        <v>26937</v>
      </c>
      <c r="B5914" s="14" t="s">
        <v>26938</v>
      </c>
      <c r="C5914" s="14" t="s">
        <v>17207</v>
      </c>
      <c r="D5914" s="14" t="s">
        <v>2681</v>
      </c>
      <c r="E5914" s="14" t="s">
        <v>27</v>
      </c>
      <c r="G5914" s="14" t="s">
        <v>6977</v>
      </c>
      <c r="M5914" s="14" t="s">
        <v>25</v>
      </c>
      <c r="N5914" s="14" t="s">
        <v>25</v>
      </c>
      <c r="BF5914" s="2" t="str">
        <f>VLOOKUP(M5914,'[1]mã win'!G:K,5,0)</f>
        <v>B</v>
      </c>
    </row>
    <row r="5915" spans="1:58" x14ac:dyDescent="0.25">
      <c r="A5915" s="14" t="s">
        <v>26939</v>
      </c>
      <c r="B5915" s="14" t="s">
        <v>26940</v>
      </c>
      <c r="C5915" s="14" t="s">
        <v>26941</v>
      </c>
      <c r="D5915" s="14" t="s">
        <v>27</v>
      </c>
      <c r="E5915" s="14" t="s">
        <v>847</v>
      </c>
      <c r="G5915" s="14" t="s">
        <v>6977</v>
      </c>
      <c r="M5915" s="14" t="s">
        <v>25</v>
      </c>
      <c r="N5915" s="14" t="s">
        <v>25</v>
      </c>
      <c r="BF5915" s="2" t="str">
        <f>VLOOKUP(M5915,'[1]mã win'!G:K,5,0)</f>
        <v>B</v>
      </c>
    </row>
    <row r="5916" spans="1:58" x14ac:dyDescent="0.25">
      <c r="A5916" s="14" t="s">
        <v>26942</v>
      </c>
      <c r="B5916" s="14" t="s">
        <v>26943</v>
      </c>
      <c r="C5916" s="14" t="s">
        <v>21189</v>
      </c>
      <c r="D5916" s="14" t="s">
        <v>4257</v>
      </c>
      <c r="E5916" s="14" t="s">
        <v>223</v>
      </c>
      <c r="G5916" s="14" t="s">
        <v>4815</v>
      </c>
      <c r="M5916" s="14" t="s">
        <v>39</v>
      </c>
      <c r="N5916" s="14" t="s">
        <v>39</v>
      </c>
      <c r="BF5916" s="2" t="str">
        <f>VLOOKUP(M5916,'[1]mã win'!G:K,5,0)</f>
        <v>N</v>
      </c>
    </row>
    <row r="5917" spans="1:58" x14ac:dyDescent="0.25">
      <c r="A5917" s="14" t="s">
        <v>26944</v>
      </c>
      <c r="B5917" s="14" t="s">
        <v>26945</v>
      </c>
      <c r="C5917" s="14" t="s">
        <v>26946</v>
      </c>
      <c r="D5917" s="14" t="s">
        <v>8058</v>
      </c>
      <c r="E5917" s="14" t="s">
        <v>918</v>
      </c>
      <c r="G5917" s="14" t="s">
        <v>6977</v>
      </c>
      <c r="M5917" s="14" t="s">
        <v>25</v>
      </c>
      <c r="N5917" s="14" t="s">
        <v>25</v>
      </c>
      <c r="BF5917" s="2" t="str">
        <f>VLOOKUP(M5917,'[1]mã win'!G:K,5,0)</f>
        <v>B</v>
      </c>
    </row>
    <row r="5918" spans="1:58" x14ac:dyDescent="0.25">
      <c r="A5918" s="14" t="s">
        <v>26947</v>
      </c>
      <c r="B5918" s="14" t="s">
        <v>26948</v>
      </c>
      <c r="C5918" s="14" t="s">
        <v>26949</v>
      </c>
      <c r="D5918" s="14" t="s">
        <v>8058</v>
      </c>
      <c r="E5918" s="14" t="s">
        <v>918</v>
      </c>
      <c r="G5918" s="14" t="s">
        <v>6977</v>
      </c>
      <c r="M5918" s="14" t="s">
        <v>25</v>
      </c>
      <c r="N5918" s="14" t="s">
        <v>25</v>
      </c>
      <c r="BF5918" s="2" t="str">
        <f>VLOOKUP(M5918,'[1]mã win'!G:K,5,0)</f>
        <v>B</v>
      </c>
    </row>
    <row r="5919" spans="1:58" x14ac:dyDescent="0.25">
      <c r="A5919" s="14" t="s">
        <v>26950</v>
      </c>
      <c r="B5919" s="14" t="s">
        <v>26951</v>
      </c>
      <c r="C5919" s="14" t="s">
        <v>26952</v>
      </c>
      <c r="D5919" s="14" t="s">
        <v>131</v>
      </c>
      <c r="E5919" s="14" t="s">
        <v>223</v>
      </c>
      <c r="G5919" s="14" t="s">
        <v>4815</v>
      </c>
      <c r="M5919" s="14" t="s">
        <v>39</v>
      </c>
      <c r="N5919" s="14" t="s">
        <v>39</v>
      </c>
      <c r="BF5919" s="2" t="str">
        <f>VLOOKUP(M5919,'[1]mã win'!G:K,5,0)</f>
        <v>N</v>
      </c>
    </row>
    <row r="5920" spans="1:58" x14ac:dyDescent="0.25">
      <c r="A5920" s="14" t="s">
        <v>26953</v>
      </c>
      <c r="B5920" s="14" t="s">
        <v>26954</v>
      </c>
      <c r="C5920" s="14" t="s">
        <v>17450</v>
      </c>
      <c r="D5920" s="14" t="s">
        <v>1837</v>
      </c>
      <c r="E5920" s="14" t="s">
        <v>967</v>
      </c>
      <c r="G5920" s="14" t="s">
        <v>6977</v>
      </c>
      <c r="M5920" s="14" t="s">
        <v>25</v>
      </c>
      <c r="N5920" s="14" t="s">
        <v>25</v>
      </c>
      <c r="BF5920" s="2" t="str">
        <f>VLOOKUP(M5920,'[1]mã win'!G:K,5,0)</f>
        <v>B</v>
      </c>
    </row>
    <row r="5921" spans="1:58" x14ac:dyDescent="0.25">
      <c r="A5921" s="14" t="s">
        <v>26955</v>
      </c>
      <c r="B5921" s="14" t="s">
        <v>26956</v>
      </c>
      <c r="C5921" s="14" t="s">
        <v>26957</v>
      </c>
      <c r="D5921" s="14" t="s">
        <v>27</v>
      </c>
      <c r="E5921" s="14" t="s">
        <v>10324</v>
      </c>
      <c r="G5921" s="14" t="s">
        <v>6977</v>
      </c>
      <c r="M5921" s="14" t="s">
        <v>25</v>
      </c>
      <c r="N5921" s="14" t="s">
        <v>25</v>
      </c>
      <c r="BF5921" s="2" t="str">
        <f>VLOOKUP(M5921,'[1]mã win'!G:K,5,0)</f>
        <v>B</v>
      </c>
    </row>
    <row r="5922" spans="1:58" x14ac:dyDescent="0.25">
      <c r="A5922" s="14" t="s">
        <v>26958</v>
      </c>
      <c r="B5922" s="14" t="s">
        <v>26959</v>
      </c>
      <c r="C5922" s="14" t="s">
        <v>26960</v>
      </c>
      <c r="D5922" s="14" t="s">
        <v>26961</v>
      </c>
      <c r="E5922" s="14" t="s">
        <v>27</v>
      </c>
      <c r="G5922" s="14" t="s">
        <v>6977</v>
      </c>
      <c r="M5922" s="14" t="s">
        <v>1329</v>
      </c>
      <c r="N5922" s="14" t="s">
        <v>1329</v>
      </c>
      <c r="BF5922" s="2" t="str">
        <f>VLOOKUP(M5922,'[1]mã win'!G:K,5,0)</f>
        <v>B</v>
      </c>
    </row>
    <row r="5923" spans="1:58" x14ac:dyDescent="0.25">
      <c r="A5923" s="14" t="s">
        <v>26962</v>
      </c>
      <c r="B5923" s="14" t="s">
        <v>26963</v>
      </c>
      <c r="C5923" s="14" t="s">
        <v>26964</v>
      </c>
      <c r="D5923" s="14" t="s">
        <v>26965</v>
      </c>
      <c r="E5923" s="14" t="s">
        <v>27</v>
      </c>
      <c r="G5923" s="14" t="s">
        <v>6977</v>
      </c>
      <c r="M5923" s="14" t="s">
        <v>7630</v>
      </c>
      <c r="N5923" s="14" t="s">
        <v>7630</v>
      </c>
      <c r="BF5923" s="2" t="str">
        <f>VLOOKUP(M5923,'[1]mã win'!G:K,5,0)</f>
        <v>B</v>
      </c>
    </row>
    <row r="5924" spans="1:58" x14ac:dyDescent="0.25">
      <c r="A5924" s="14" t="s">
        <v>26966</v>
      </c>
      <c r="B5924" s="14" t="s">
        <v>26967</v>
      </c>
      <c r="C5924" s="14" t="s">
        <v>26968</v>
      </c>
      <c r="D5924" s="14" t="s">
        <v>141</v>
      </c>
      <c r="E5924" s="14" t="s">
        <v>27</v>
      </c>
      <c r="G5924" s="14" t="s">
        <v>4815</v>
      </c>
      <c r="M5924" s="14" t="s">
        <v>502</v>
      </c>
      <c r="N5924" s="14" t="s">
        <v>502</v>
      </c>
      <c r="BF5924" s="2" t="str">
        <f>VLOOKUP(M5924,'[1]mã win'!G:K,5,0)</f>
        <v>N</v>
      </c>
    </row>
    <row r="5925" spans="1:58" x14ac:dyDescent="0.25">
      <c r="A5925" s="14" t="s">
        <v>26969</v>
      </c>
      <c r="B5925" s="14" t="s">
        <v>26970</v>
      </c>
      <c r="C5925" s="14" t="s">
        <v>26971</v>
      </c>
      <c r="D5925" s="14" t="s">
        <v>21737</v>
      </c>
      <c r="E5925" s="14" t="s">
        <v>847</v>
      </c>
      <c r="G5925" s="14" t="s">
        <v>6977</v>
      </c>
      <c r="M5925" s="14" t="s">
        <v>25</v>
      </c>
      <c r="N5925" s="14" t="s">
        <v>25</v>
      </c>
      <c r="BF5925" s="2" t="str">
        <f>VLOOKUP(M5925,'[1]mã win'!G:K,5,0)</f>
        <v>B</v>
      </c>
    </row>
    <row r="5926" spans="1:58" x14ac:dyDescent="0.25">
      <c r="A5926" s="14" t="s">
        <v>26972</v>
      </c>
      <c r="B5926" s="14" t="s">
        <v>26973</v>
      </c>
      <c r="C5926" s="14" t="s">
        <v>26974</v>
      </c>
      <c r="D5926" s="14" t="s">
        <v>4</v>
      </c>
      <c r="E5926" s="14" t="s">
        <v>967</v>
      </c>
      <c r="G5926" s="14" t="s">
        <v>6977</v>
      </c>
      <c r="M5926" s="14" t="s">
        <v>25</v>
      </c>
      <c r="N5926" s="14" t="s">
        <v>25</v>
      </c>
      <c r="BF5926" s="2" t="str">
        <f>VLOOKUP(M5926,'[1]mã win'!G:K,5,0)</f>
        <v>B</v>
      </c>
    </row>
    <row r="5927" spans="1:58" x14ac:dyDescent="0.25">
      <c r="A5927" s="14" t="s">
        <v>26975</v>
      </c>
      <c r="B5927" s="14" t="s">
        <v>26976</v>
      </c>
      <c r="C5927" s="14" t="s">
        <v>26977</v>
      </c>
      <c r="D5927" s="14" t="s">
        <v>25345</v>
      </c>
      <c r="E5927" s="14" t="s">
        <v>27</v>
      </c>
      <c r="G5927" s="14" t="s">
        <v>6977</v>
      </c>
      <c r="M5927" s="14" t="s">
        <v>1116</v>
      </c>
      <c r="N5927" s="14" t="s">
        <v>1116</v>
      </c>
      <c r="BF5927" s="2" t="str">
        <f>VLOOKUP(M5927,'[1]mã win'!G:K,5,0)</f>
        <v>B</v>
      </c>
    </row>
    <row r="5928" spans="1:58" x14ac:dyDescent="0.25">
      <c r="A5928" s="14" t="s">
        <v>26978</v>
      </c>
      <c r="B5928" s="14" t="s">
        <v>26979</v>
      </c>
      <c r="C5928" s="14" t="s">
        <v>26980</v>
      </c>
      <c r="D5928" s="14" t="s">
        <v>27</v>
      </c>
      <c r="E5928" s="14" t="s">
        <v>27</v>
      </c>
      <c r="G5928" s="14" t="s">
        <v>6977</v>
      </c>
      <c r="M5928" s="14" t="s">
        <v>1116</v>
      </c>
      <c r="N5928" s="14" t="s">
        <v>1116</v>
      </c>
      <c r="BF5928" s="2" t="str">
        <f>VLOOKUP(M5928,'[1]mã win'!G:K,5,0)</f>
        <v>B</v>
      </c>
    </row>
    <row r="5929" spans="1:58" x14ac:dyDescent="0.25">
      <c r="A5929" s="14" t="s">
        <v>26981</v>
      </c>
      <c r="B5929" s="14" t="s">
        <v>26982</v>
      </c>
      <c r="C5929" s="14" t="s">
        <v>26983</v>
      </c>
      <c r="D5929" s="14" t="s">
        <v>4636</v>
      </c>
      <c r="E5929" s="14" t="s">
        <v>399</v>
      </c>
      <c r="G5929" s="14" t="s">
        <v>4815</v>
      </c>
      <c r="M5929" s="14" t="s">
        <v>39</v>
      </c>
      <c r="N5929" s="14" t="s">
        <v>39</v>
      </c>
      <c r="BF5929" s="2" t="str">
        <f>VLOOKUP(M5929,'[1]mã win'!G:K,5,0)</f>
        <v>N</v>
      </c>
    </row>
    <row r="5930" spans="1:58" x14ac:dyDescent="0.25">
      <c r="A5930" s="14" t="s">
        <v>26984</v>
      </c>
      <c r="B5930" s="14" t="s">
        <v>26985</v>
      </c>
      <c r="C5930" s="14" t="s">
        <v>26986</v>
      </c>
      <c r="D5930" s="14" t="s">
        <v>23766</v>
      </c>
      <c r="E5930" s="14" t="s">
        <v>27</v>
      </c>
      <c r="G5930" s="14" t="s">
        <v>6977</v>
      </c>
      <c r="M5930" s="14" t="s">
        <v>5319</v>
      </c>
      <c r="N5930" s="14" t="s">
        <v>5319</v>
      </c>
      <c r="BF5930" s="2" t="str">
        <f>VLOOKUP(M5930,'[1]mã win'!G:K,5,0)</f>
        <v>B</v>
      </c>
    </row>
    <row r="5931" spans="1:58" x14ac:dyDescent="0.25">
      <c r="A5931" s="14" t="s">
        <v>26987</v>
      </c>
      <c r="B5931" s="14" t="s">
        <v>26988</v>
      </c>
      <c r="C5931" s="14" t="s">
        <v>26989</v>
      </c>
      <c r="D5931" s="14" t="s">
        <v>1643</v>
      </c>
      <c r="E5931" s="14" t="s">
        <v>251</v>
      </c>
      <c r="G5931" s="14" t="s">
        <v>6977</v>
      </c>
      <c r="M5931" s="14" t="s">
        <v>25</v>
      </c>
      <c r="N5931" s="14" t="s">
        <v>25</v>
      </c>
      <c r="BF5931" s="2" t="str">
        <f>VLOOKUP(M5931,'[1]mã win'!G:K,5,0)</f>
        <v>B</v>
      </c>
    </row>
    <row r="5932" spans="1:58" x14ac:dyDescent="0.25">
      <c r="A5932" s="14" t="s">
        <v>26990</v>
      </c>
      <c r="B5932" s="14" t="s">
        <v>26991</v>
      </c>
      <c r="C5932" s="14" t="s">
        <v>26992</v>
      </c>
      <c r="D5932" s="14" t="s">
        <v>11828</v>
      </c>
      <c r="E5932" s="14" t="s">
        <v>223</v>
      </c>
      <c r="G5932" s="14" t="s">
        <v>4815</v>
      </c>
      <c r="M5932" s="14" t="s">
        <v>39</v>
      </c>
      <c r="N5932" s="14" t="s">
        <v>39</v>
      </c>
      <c r="BF5932" s="2" t="str">
        <f>VLOOKUP(M5932,'[1]mã win'!G:K,5,0)</f>
        <v>N</v>
      </c>
    </row>
    <row r="5933" spans="1:58" x14ac:dyDescent="0.25">
      <c r="A5933" s="14" t="s">
        <v>26993</v>
      </c>
      <c r="B5933" s="14" t="s">
        <v>26994</v>
      </c>
      <c r="C5933" s="14" t="s">
        <v>26995</v>
      </c>
      <c r="D5933" s="14" t="s">
        <v>7415</v>
      </c>
      <c r="E5933" s="14" t="s">
        <v>27</v>
      </c>
      <c r="G5933" s="14" t="s">
        <v>4815</v>
      </c>
      <c r="M5933" s="14" t="s">
        <v>502</v>
      </c>
      <c r="N5933" s="14" t="s">
        <v>502</v>
      </c>
      <c r="BF5933" s="2" t="str">
        <f>VLOOKUP(M5933,'[1]mã win'!G:K,5,0)</f>
        <v>N</v>
      </c>
    </row>
    <row r="5934" spans="1:58" x14ac:dyDescent="0.25">
      <c r="A5934" s="14" t="s">
        <v>26996</v>
      </c>
      <c r="B5934" s="14" t="s">
        <v>26997</v>
      </c>
      <c r="C5934" s="14" t="s">
        <v>26998</v>
      </c>
      <c r="D5934" s="14" t="s">
        <v>82</v>
      </c>
      <c r="E5934" s="14" t="s">
        <v>754</v>
      </c>
      <c r="G5934" s="14" t="s">
        <v>4815</v>
      </c>
      <c r="M5934" s="14" t="s">
        <v>39</v>
      </c>
      <c r="N5934" s="14" t="s">
        <v>39</v>
      </c>
      <c r="BF5934" s="2" t="str">
        <f>VLOOKUP(M5934,'[1]mã win'!G:K,5,0)</f>
        <v>N</v>
      </c>
    </row>
    <row r="5935" spans="1:58" x14ac:dyDescent="0.25">
      <c r="A5935" s="14" t="s">
        <v>26999</v>
      </c>
      <c r="B5935" s="14" t="s">
        <v>27000</v>
      </c>
      <c r="C5935" s="14" t="s">
        <v>27001</v>
      </c>
      <c r="D5935" s="14" t="s">
        <v>27002</v>
      </c>
      <c r="E5935" s="14" t="s">
        <v>27</v>
      </c>
      <c r="G5935" s="14" t="s">
        <v>4815</v>
      </c>
      <c r="M5935" s="14" t="s">
        <v>15342</v>
      </c>
      <c r="N5935" s="14" t="s">
        <v>15342</v>
      </c>
      <c r="BF5935" s="2" t="str">
        <f>VLOOKUP(M5935,'[1]mã win'!G:K,5,0)</f>
        <v>N</v>
      </c>
    </row>
    <row r="5936" spans="1:58" x14ac:dyDescent="0.25">
      <c r="A5936" s="14" t="s">
        <v>27003</v>
      </c>
      <c r="B5936" s="14" t="s">
        <v>27004</v>
      </c>
      <c r="C5936" s="14" t="s">
        <v>27005</v>
      </c>
      <c r="D5936" s="14" t="s">
        <v>1643</v>
      </c>
      <c r="E5936" s="14" t="s">
        <v>250</v>
      </c>
      <c r="G5936" s="14" t="s">
        <v>6977</v>
      </c>
      <c r="M5936" s="14" t="s">
        <v>25</v>
      </c>
      <c r="N5936" s="14" t="s">
        <v>25</v>
      </c>
      <c r="BF5936" s="2" t="str">
        <f>VLOOKUP(M5936,'[1]mã win'!G:K,5,0)</f>
        <v>B</v>
      </c>
    </row>
    <row r="5937" spans="1:58" x14ac:dyDescent="0.25">
      <c r="A5937" s="14" t="s">
        <v>27006</v>
      </c>
      <c r="B5937" s="14" t="s">
        <v>27007</v>
      </c>
      <c r="C5937" s="14" t="s">
        <v>27008</v>
      </c>
      <c r="D5937" s="14" t="s">
        <v>27009</v>
      </c>
      <c r="E5937" s="14" t="s">
        <v>27</v>
      </c>
      <c r="G5937" s="14" t="s">
        <v>4815</v>
      </c>
      <c r="M5937" s="14" t="s">
        <v>502</v>
      </c>
      <c r="N5937" s="14" t="s">
        <v>502</v>
      </c>
      <c r="BF5937" s="2" t="str">
        <f>VLOOKUP(M5937,'[1]mã win'!G:K,5,0)</f>
        <v>N</v>
      </c>
    </row>
    <row r="5938" spans="1:58" x14ac:dyDescent="0.25">
      <c r="A5938" s="14" t="s">
        <v>27010</v>
      </c>
      <c r="B5938" s="14" t="s">
        <v>27011</v>
      </c>
      <c r="C5938" s="14" t="s">
        <v>27012</v>
      </c>
      <c r="D5938" s="14" t="s">
        <v>27</v>
      </c>
      <c r="E5938" s="14" t="s">
        <v>27013</v>
      </c>
      <c r="G5938" s="14" t="s">
        <v>4815</v>
      </c>
      <c r="M5938" s="14" t="s">
        <v>803</v>
      </c>
      <c r="N5938" s="14" t="s">
        <v>803</v>
      </c>
      <c r="BF5938" s="2" t="str">
        <f>VLOOKUP(M5938,'[1]mã win'!G:K,5,0)</f>
        <v>N</v>
      </c>
    </row>
    <row r="5939" spans="1:58" x14ac:dyDescent="0.25">
      <c r="A5939" s="14" t="s">
        <v>27014</v>
      </c>
      <c r="B5939" s="14" t="s">
        <v>27015</v>
      </c>
      <c r="C5939" s="14" t="s">
        <v>27016</v>
      </c>
      <c r="D5939" s="14" t="s">
        <v>15943</v>
      </c>
      <c r="E5939" s="14" t="s">
        <v>497</v>
      </c>
      <c r="G5939" s="14" t="s">
        <v>6977</v>
      </c>
      <c r="M5939" s="14" t="s">
        <v>25</v>
      </c>
      <c r="N5939" s="14" t="s">
        <v>25</v>
      </c>
      <c r="BF5939" s="2" t="str">
        <f>VLOOKUP(M5939,'[1]mã win'!G:K,5,0)</f>
        <v>B</v>
      </c>
    </row>
    <row r="5940" spans="1:58" x14ac:dyDescent="0.25">
      <c r="A5940" s="14" t="s">
        <v>27017</v>
      </c>
      <c r="B5940" s="14" t="s">
        <v>27018</v>
      </c>
      <c r="C5940" s="14" t="s">
        <v>27019</v>
      </c>
      <c r="D5940" s="14" t="s">
        <v>7137</v>
      </c>
      <c r="E5940" s="14" t="s">
        <v>27</v>
      </c>
      <c r="G5940" s="14" t="s">
        <v>4815</v>
      </c>
      <c r="M5940" s="14" t="s">
        <v>803</v>
      </c>
      <c r="N5940" s="14" t="s">
        <v>803</v>
      </c>
      <c r="BF5940" s="2" t="str">
        <f>VLOOKUP(M5940,'[1]mã win'!G:K,5,0)</f>
        <v>N</v>
      </c>
    </row>
    <row r="5941" spans="1:58" x14ac:dyDescent="0.25">
      <c r="A5941" s="14" t="s">
        <v>27020</v>
      </c>
      <c r="B5941" s="14" t="s">
        <v>27021</v>
      </c>
      <c r="C5941" s="14" t="s">
        <v>27022</v>
      </c>
      <c r="D5941" s="14" t="s">
        <v>27</v>
      </c>
      <c r="E5941" s="14" t="s">
        <v>967</v>
      </c>
      <c r="G5941" s="14" t="s">
        <v>6977</v>
      </c>
      <c r="M5941" s="14" t="s">
        <v>25</v>
      </c>
      <c r="N5941" s="14" t="s">
        <v>25</v>
      </c>
      <c r="BF5941" s="2" t="str">
        <f>VLOOKUP(M5941,'[1]mã win'!G:K,5,0)</f>
        <v>B</v>
      </c>
    </row>
    <row r="5942" spans="1:58" x14ac:dyDescent="0.25">
      <c r="A5942" s="14" t="s">
        <v>27023</v>
      </c>
      <c r="B5942" s="14" t="s">
        <v>27024</v>
      </c>
      <c r="C5942" s="14" t="s">
        <v>27025</v>
      </c>
      <c r="D5942" s="14" t="s">
        <v>27026</v>
      </c>
      <c r="E5942" s="14" t="s">
        <v>27</v>
      </c>
      <c r="G5942" s="14" t="s">
        <v>6977</v>
      </c>
      <c r="M5942" s="14" t="s">
        <v>25</v>
      </c>
      <c r="N5942" s="14" t="s">
        <v>25</v>
      </c>
      <c r="BF5942" s="2" t="str">
        <f>VLOOKUP(M5942,'[1]mã win'!G:K,5,0)</f>
        <v>B</v>
      </c>
    </row>
    <row r="5943" spans="1:58" x14ac:dyDescent="0.25">
      <c r="A5943" s="14" t="s">
        <v>27027</v>
      </c>
      <c r="B5943" s="14" t="s">
        <v>27028</v>
      </c>
      <c r="C5943" s="14" t="s">
        <v>17116</v>
      </c>
      <c r="D5943" s="14" t="s">
        <v>16382</v>
      </c>
      <c r="E5943" s="14" t="s">
        <v>16383</v>
      </c>
      <c r="G5943" s="14" t="s">
        <v>6977</v>
      </c>
      <c r="M5943" s="14" t="s">
        <v>25</v>
      </c>
      <c r="N5943" s="14" t="s">
        <v>25</v>
      </c>
      <c r="BF5943" s="2" t="str">
        <f>VLOOKUP(M5943,'[1]mã win'!G:K,5,0)</f>
        <v>B</v>
      </c>
    </row>
    <row r="5944" spans="1:58" x14ac:dyDescent="0.25">
      <c r="A5944" s="14" t="s">
        <v>27029</v>
      </c>
      <c r="B5944" s="14" t="s">
        <v>27030</v>
      </c>
      <c r="C5944" s="14" t="s">
        <v>27031</v>
      </c>
      <c r="D5944" s="14" t="s">
        <v>2650</v>
      </c>
      <c r="E5944" s="14" t="s">
        <v>918</v>
      </c>
      <c r="G5944" s="14" t="s">
        <v>6977</v>
      </c>
      <c r="M5944" s="14" t="s">
        <v>25</v>
      </c>
      <c r="N5944" s="14" t="s">
        <v>25</v>
      </c>
      <c r="BF5944" s="2" t="str">
        <f>VLOOKUP(M5944,'[1]mã win'!G:K,5,0)</f>
        <v>B</v>
      </c>
    </row>
    <row r="5945" spans="1:58" x14ac:dyDescent="0.25">
      <c r="A5945" s="14" t="s">
        <v>27032</v>
      </c>
      <c r="B5945" s="14" t="s">
        <v>27033</v>
      </c>
      <c r="C5945" s="14" t="s">
        <v>27034</v>
      </c>
      <c r="D5945" s="14" t="s">
        <v>17633</v>
      </c>
      <c r="E5945" s="14" t="s">
        <v>13001</v>
      </c>
      <c r="G5945" s="14" t="s">
        <v>4815</v>
      </c>
      <c r="M5945" s="14" t="s">
        <v>39</v>
      </c>
      <c r="N5945" s="14" t="s">
        <v>39</v>
      </c>
      <c r="BF5945" s="2" t="str">
        <f>VLOOKUP(M5945,'[1]mã win'!G:K,5,0)</f>
        <v>N</v>
      </c>
    </row>
    <row r="5946" spans="1:58" x14ac:dyDescent="0.25">
      <c r="A5946" s="14" t="s">
        <v>27035</v>
      </c>
      <c r="B5946" s="14" t="s">
        <v>27036</v>
      </c>
      <c r="C5946" s="14" t="s">
        <v>27037</v>
      </c>
      <c r="D5946" s="14" t="s">
        <v>6544</v>
      </c>
      <c r="E5946" s="14" t="s">
        <v>967</v>
      </c>
      <c r="G5946" s="14" t="s">
        <v>6977</v>
      </c>
      <c r="M5946" s="14" t="s">
        <v>25</v>
      </c>
      <c r="N5946" s="14" t="s">
        <v>25</v>
      </c>
      <c r="BF5946" s="2" t="str">
        <f>VLOOKUP(M5946,'[1]mã win'!G:K,5,0)</f>
        <v>B</v>
      </c>
    </row>
    <row r="5947" spans="1:58" x14ac:dyDescent="0.25">
      <c r="A5947" s="14" t="s">
        <v>27038</v>
      </c>
      <c r="B5947" s="14" t="s">
        <v>27039</v>
      </c>
      <c r="C5947" s="14" t="s">
        <v>27040</v>
      </c>
      <c r="D5947" s="14" t="s">
        <v>27041</v>
      </c>
      <c r="E5947" s="14" t="s">
        <v>926</v>
      </c>
      <c r="G5947" s="14" t="s">
        <v>6977</v>
      </c>
      <c r="M5947" s="14" t="s">
        <v>25</v>
      </c>
      <c r="N5947" s="14" t="s">
        <v>25</v>
      </c>
      <c r="BF5947" s="2" t="str">
        <f>VLOOKUP(M5947,'[1]mã win'!G:K,5,0)</f>
        <v>B</v>
      </c>
    </row>
    <row r="5948" spans="1:58" x14ac:dyDescent="0.25">
      <c r="A5948" s="14" t="s">
        <v>27042</v>
      </c>
      <c r="B5948" s="14" t="s">
        <v>27043</v>
      </c>
      <c r="C5948" s="14" t="s">
        <v>27044</v>
      </c>
      <c r="D5948" s="14" t="s">
        <v>27</v>
      </c>
      <c r="E5948" s="14" t="s">
        <v>27045</v>
      </c>
      <c r="G5948" s="14" t="s">
        <v>6977</v>
      </c>
      <c r="M5948" s="14" t="s">
        <v>15287</v>
      </c>
      <c r="N5948" s="14" t="s">
        <v>15287</v>
      </c>
      <c r="BF5948" s="2" t="str">
        <f>VLOOKUP(M5948,'[1]mã win'!G:K,5,0)</f>
        <v>B</v>
      </c>
    </row>
    <row r="5949" spans="1:58" x14ac:dyDescent="0.25">
      <c r="A5949" s="14" t="s">
        <v>27046</v>
      </c>
      <c r="B5949" s="14" t="s">
        <v>27047</v>
      </c>
      <c r="C5949" s="14" t="s">
        <v>27048</v>
      </c>
      <c r="D5949" s="14" t="s">
        <v>3041</v>
      </c>
      <c r="E5949" s="14" t="s">
        <v>451</v>
      </c>
      <c r="G5949" s="14" t="s">
        <v>4815</v>
      </c>
      <c r="M5949" s="14" t="s">
        <v>39</v>
      </c>
      <c r="N5949" s="14" t="s">
        <v>39</v>
      </c>
      <c r="BF5949" s="2" t="str">
        <f>VLOOKUP(M5949,'[1]mã win'!G:K,5,0)</f>
        <v>N</v>
      </c>
    </row>
    <row r="5950" spans="1:58" x14ac:dyDescent="0.25">
      <c r="A5950" s="14" t="s">
        <v>27049</v>
      </c>
      <c r="B5950" s="14" t="s">
        <v>27050</v>
      </c>
      <c r="C5950" s="14" t="s">
        <v>27051</v>
      </c>
      <c r="D5950" s="14" t="s">
        <v>1680</v>
      </c>
      <c r="E5950" s="14" t="s">
        <v>967</v>
      </c>
      <c r="G5950" s="14" t="s">
        <v>6977</v>
      </c>
      <c r="M5950" s="14" t="s">
        <v>25</v>
      </c>
      <c r="N5950" s="14" t="s">
        <v>25</v>
      </c>
      <c r="BF5950" s="2" t="str">
        <f>VLOOKUP(M5950,'[1]mã win'!G:K,5,0)</f>
        <v>B</v>
      </c>
    </row>
    <row r="5951" spans="1:58" x14ac:dyDescent="0.25">
      <c r="A5951" s="14" t="s">
        <v>27052</v>
      </c>
      <c r="B5951" s="14" t="s">
        <v>27053</v>
      </c>
      <c r="C5951" s="14" t="s">
        <v>27054</v>
      </c>
      <c r="D5951" s="14" t="s">
        <v>15977</v>
      </c>
      <c r="E5951" s="14" t="s">
        <v>908</v>
      </c>
      <c r="G5951" s="14" t="s">
        <v>6977</v>
      </c>
      <c r="M5951" s="14" t="s">
        <v>25</v>
      </c>
      <c r="N5951" s="14" t="s">
        <v>25</v>
      </c>
      <c r="BF5951" s="2" t="str">
        <f>VLOOKUP(M5951,'[1]mã win'!G:K,5,0)</f>
        <v>B</v>
      </c>
    </row>
    <row r="5952" spans="1:58" x14ac:dyDescent="0.25">
      <c r="A5952" s="14" t="s">
        <v>27055</v>
      </c>
      <c r="B5952" s="14" t="s">
        <v>27056</v>
      </c>
      <c r="C5952" s="14" t="s">
        <v>27057</v>
      </c>
      <c r="D5952" s="14" t="s">
        <v>27</v>
      </c>
      <c r="E5952" s="14" t="s">
        <v>9701</v>
      </c>
      <c r="G5952" s="14" t="s">
        <v>6977</v>
      </c>
      <c r="M5952" s="14" t="s">
        <v>25</v>
      </c>
      <c r="N5952" s="14" t="s">
        <v>25</v>
      </c>
      <c r="BF5952" s="2" t="str">
        <f>VLOOKUP(M5952,'[1]mã win'!G:K,5,0)</f>
        <v>B</v>
      </c>
    </row>
    <row r="5953" spans="1:58" x14ac:dyDescent="0.25">
      <c r="A5953" s="14" t="s">
        <v>27058</v>
      </c>
      <c r="B5953" s="14" t="s">
        <v>27059</v>
      </c>
      <c r="C5953" s="14" t="s">
        <v>27060</v>
      </c>
      <c r="D5953" s="14" t="s">
        <v>2000</v>
      </c>
      <c r="E5953" s="14" t="s">
        <v>933</v>
      </c>
      <c r="G5953" s="14" t="s">
        <v>6977</v>
      </c>
      <c r="M5953" s="14" t="s">
        <v>25</v>
      </c>
      <c r="N5953" s="14" t="s">
        <v>25</v>
      </c>
      <c r="BF5953" s="2" t="str">
        <f>VLOOKUP(M5953,'[1]mã win'!G:K,5,0)</f>
        <v>B</v>
      </c>
    </row>
    <row r="5954" spans="1:58" x14ac:dyDescent="0.25">
      <c r="A5954" s="14" t="s">
        <v>27061</v>
      </c>
      <c r="B5954" s="14" t="s">
        <v>27062</v>
      </c>
      <c r="C5954" s="14" t="s">
        <v>27063</v>
      </c>
      <c r="D5954" s="14" t="s">
        <v>27064</v>
      </c>
      <c r="E5954" s="14" t="s">
        <v>2794</v>
      </c>
      <c r="G5954" s="14" t="s">
        <v>6977</v>
      </c>
      <c r="M5954" s="14" t="s">
        <v>871</v>
      </c>
      <c r="N5954" s="14" t="s">
        <v>871</v>
      </c>
      <c r="BF5954" s="2" t="str">
        <f>VLOOKUP(M5954,'[1]mã win'!G:K,5,0)</f>
        <v>B</v>
      </c>
    </row>
    <row r="5955" spans="1:58" x14ac:dyDescent="0.25">
      <c r="A5955" s="14" t="s">
        <v>27065</v>
      </c>
      <c r="B5955" s="14" t="s">
        <v>27066</v>
      </c>
      <c r="C5955" s="14" t="s">
        <v>27067</v>
      </c>
      <c r="D5955" s="14" t="s">
        <v>6375</v>
      </c>
      <c r="E5955" s="14" t="s">
        <v>27</v>
      </c>
      <c r="G5955" s="14" t="s">
        <v>6977</v>
      </c>
      <c r="M5955" s="14" t="s">
        <v>7849</v>
      </c>
      <c r="N5955" s="14" t="s">
        <v>7849</v>
      </c>
      <c r="BF5955" s="2" t="str">
        <f>VLOOKUP(M5955,'[1]mã win'!G:K,5,0)</f>
        <v>B</v>
      </c>
    </row>
    <row r="5956" spans="1:58" x14ac:dyDescent="0.25">
      <c r="A5956" s="14" t="s">
        <v>27068</v>
      </c>
      <c r="B5956" s="14" t="s">
        <v>27069</v>
      </c>
      <c r="C5956" s="14" t="s">
        <v>27070</v>
      </c>
      <c r="D5956" s="14" t="s">
        <v>27071</v>
      </c>
      <c r="E5956" s="14" t="s">
        <v>9620</v>
      </c>
      <c r="G5956" s="14" t="s">
        <v>4815</v>
      </c>
      <c r="M5956" s="14" t="s">
        <v>5496</v>
      </c>
      <c r="N5956" s="14" t="s">
        <v>5496</v>
      </c>
      <c r="BF5956" s="2" t="str">
        <f>VLOOKUP(M5956,'[1]mã win'!G:K,5,0)</f>
        <v>N</v>
      </c>
    </row>
    <row r="5957" spans="1:58" x14ac:dyDescent="0.25">
      <c r="A5957" s="14" t="s">
        <v>27072</v>
      </c>
      <c r="B5957" s="14" t="s">
        <v>27073</v>
      </c>
      <c r="C5957" s="14" t="s">
        <v>27074</v>
      </c>
      <c r="D5957" s="14" t="s">
        <v>27</v>
      </c>
      <c r="E5957" s="14" t="s">
        <v>1078</v>
      </c>
      <c r="G5957" s="14" t="s">
        <v>6977</v>
      </c>
      <c r="M5957" s="14" t="s">
        <v>25</v>
      </c>
      <c r="N5957" s="14" t="s">
        <v>25</v>
      </c>
      <c r="BF5957" s="2" t="str">
        <f>VLOOKUP(M5957,'[1]mã win'!G:K,5,0)</f>
        <v>B</v>
      </c>
    </row>
    <row r="5958" spans="1:58" x14ac:dyDescent="0.25">
      <c r="A5958" s="14" t="s">
        <v>27075</v>
      </c>
      <c r="B5958" s="14" t="s">
        <v>27076</v>
      </c>
      <c r="C5958" s="14" t="s">
        <v>27077</v>
      </c>
      <c r="D5958" s="14" t="s">
        <v>27</v>
      </c>
      <c r="E5958" s="14" t="s">
        <v>27</v>
      </c>
      <c r="G5958" s="14" t="s">
        <v>6977</v>
      </c>
      <c r="M5958" s="14" t="s">
        <v>1116</v>
      </c>
      <c r="N5958" s="14" t="s">
        <v>1116</v>
      </c>
      <c r="BF5958" s="2" t="str">
        <f>VLOOKUP(M5958,'[1]mã win'!G:K,5,0)</f>
        <v>B</v>
      </c>
    </row>
    <row r="5959" spans="1:58" x14ac:dyDescent="0.25">
      <c r="A5959" s="14" t="s">
        <v>27078</v>
      </c>
      <c r="B5959" s="14" t="s">
        <v>27079</v>
      </c>
      <c r="C5959" s="14" t="s">
        <v>27080</v>
      </c>
      <c r="D5959" s="14" t="s">
        <v>27</v>
      </c>
      <c r="E5959" s="14" t="s">
        <v>27081</v>
      </c>
      <c r="G5959" s="14" t="s">
        <v>6977</v>
      </c>
      <c r="M5959" s="14" t="s">
        <v>5698</v>
      </c>
      <c r="N5959" s="14" t="s">
        <v>5698</v>
      </c>
      <c r="BF5959" s="2" t="str">
        <f>VLOOKUP(M5959,'[1]mã win'!G:K,5,0)</f>
        <v>B</v>
      </c>
    </row>
    <row r="5960" spans="1:58" x14ac:dyDescent="0.25">
      <c r="A5960" s="14" t="s">
        <v>27082</v>
      </c>
      <c r="B5960" s="14" t="s">
        <v>27083</v>
      </c>
      <c r="C5960" s="14" t="s">
        <v>27084</v>
      </c>
      <c r="D5960" s="14" t="s">
        <v>27</v>
      </c>
      <c r="E5960" s="14" t="s">
        <v>27085</v>
      </c>
      <c r="G5960" s="14" t="s">
        <v>6977</v>
      </c>
      <c r="M5960" s="14" t="s">
        <v>15214</v>
      </c>
      <c r="N5960" s="14" t="s">
        <v>15214</v>
      </c>
      <c r="BF5960" s="2" t="str">
        <f>VLOOKUP(M5960,'[1]mã win'!G:K,5,0)</f>
        <v>B</v>
      </c>
    </row>
    <row r="5961" spans="1:58" x14ac:dyDescent="0.25">
      <c r="A5961" s="14" t="s">
        <v>27086</v>
      </c>
      <c r="B5961" s="14" t="s">
        <v>27087</v>
      </c>
      <c r="C5961" s="14" t="s">
        <v>27088</v>
      </c>
      <c r="D5961" s="14" t="s">
        <v>27</v>
      </c>
      <c r="E5961" s="14" t="s">
        <v>257</v>
      </c>
      <c r="G5961" s="14" t="s">
        <v>6977</v>
      </c>
      <c r="M5961" s="14" t="s">
        <v>260</v>
      </c>
      <c r="N5961" s="14" t="s">
        <v>260</v>
      </c>
      <c r="BF5961" s="2" t="str">
        <f>VLOOKUP(M5961,'[1]mã win'!G:K,5,0)</f>
        <v>B</v>
      </c>
    </row>
    <row r="5962" spans="1:58" x14ac:dyDescent="0.25">
      <c r="A5962" s="14" t="s">
        <v>27089</v>
      </c>
      <c r="B5962" s="14" t="s">
        <v>27090</v>
      </c>
      <c r="C5962" s="14" t="s">
        <v>27091</v>
      </c>
      <c r="D5962" s="14" t="s">
        <v>27092</v>
      </c>
      <c r="E5962" s="14" t="s">
        <v>24522</v>
      </c>
      <c r="G5962" s="14" t="s">
        <v>4815</v>
      </c>
      <c r="M5962" s="14" t="s">
        <v>5496</v>
      </c>
      <c r="N5962" s="14" t="s">
        <v>5496</v>
      </c>
      <c r="BF5962" s="2" t="str">
        <f>VLOOKUP(M5962,'[1]mã win'!G:K,5,0)</f>
        <v>N</v>
      </c>
    </row>
    <row r="5963" spans="1:58" x14ac:dyDescent="0.25">
      <c r="A5963" s="14" t="s">
        <v>27093</v>
      </c>
      <c r="B5963" s="14" t="s">
        <v>27094</v>
      </c>
      <c r="C5963" s="14" t="s">
        <v>27095</v>
      </c>
      <c r="D5963" s="14" t="s">
        <v>27096</v>
      </c>
      <c r="E5963" s="14" t="s">
        <v>27</v>
      </c>
      <c r="G5963" s="14" t="s">
        <v>6977</v>
      </c>
      <c r="M5963" s="14" t="s">
        <v>1116</v>
      </c>
      <c r="N5963" s="14" t="s">
        <v>1116</v>
      </c>
      <c r="BF5963" s="2" t="str">
        <f>VLOOKUP(M5963,'[1]mã win'!G:K,5,0)</f>
        <v>B</v>
      </c>
    </row>
    <row r="5964" spans="1:58" x14ac:dyDescent="0.25">
      <c r="A5964" s="14" t="s">
        <v>27097</v>
      </c>
      <c r="B5964" s="14" t="s">
        <v>27098</v>
      </c>
      <c r="C5964" s="14" t="s">
        <v>27099</v>
      </c>
      <c r="D5964" s="14" t="s">
        <v>27</v>
      </c>
      <c r="E5964" s="14" t="s">
        <v>11354</v>
      </c>
      <c r="G5964" s="14" t="s">
        <v>6977</v>
      </c>
      <c r="M5964" s="14" t="s">
        <v>9611</v>
      </c>
      <c r="N5964" s="14" t="s">
        <v>9611</v>
      </c>
      <c r="BF5964" s="2" t="str">
        <f>VLOOKUP(M5964,'[1]mã win'!G:K,5,0)</f>
        <v>B</v>
      </c>
    </row>
    <row r="5965" spans="1:58" x14ac:dyDescent="0.25">
      <c r="A5965" s="14" t="s">
        <v>27100</v>
      </c>
      <c r="B5965" s="14" t="s">
        <v>27101</v>
      </c>
      <c r="C5965" s="14" t="s">
        <v>27102</v>
      </c>
      <c r="D5965" s="14" t="s">
        <v>27</v>
      </c>
      <c r="E5965" s="14" t="s">
        <v>27103</v>
      </c>
      <c r="G5965" s="14" t="s">
        <v>6977</v>
      </c>
      <c r="M5965" s="14" t="s">
        <v>871</v>
      </c>
      <c r="N5965" s="14" t="s">
        <v>871</v>
      </c>
      <c r="BF5965" s="2" t="str">
        <f>VLOOKUP(M5965,'[1]mã win'!G:K,5,0)</f>
        <v>B</v>
      </c>
    </row>
    <row r="5966" spans="1:58" x14ac:dyDescent="0.25">
      <c r="A5966" s="14" t="s">
        <v>27104</v>
      </c>
      <c r="B5966" s="14" t="s">
        <v>27105</v>
      </c>
      <c r="C5966" s="14" t="s">
        <v>27106</v>
      </c>
      <c r="D5966" s="14" t="s">
        <v>27107</v>
      </c>
      <c r="E5966" s="14" t="s">
        <v>9620</v>
      </c>
      <c r="G5966" s="14" t="s">
        <v>4815</v>
      </c>
      <c r="M5966" s="14" t="s">
        <v>5496</v>
      </c>
      <c r="N5966" s="14" t="s">
        <v>5496</v>
      </c>
      <c r="BF5966" s="2" t="str">
        <f>VLOOKUP(M5966,'[1]mã win'!G:K,5,0)</f>
        <v>N</v>
      </c>
    </row>
    <row r="5967" spans="1:58" x14ac:dyDescent="0.25">
      <c r="A5967" s="14" t="s">
        <v>27108</v>
      </c>
      <c r="B5967" s="14" t="s">
        <v>27109</v>
      </c>
      <c r="C5967" s="14" t="s">
        <v>27110</v>
      </c>
      <c r="D5967" s="14" t="s">
        <v>27111</v>
      </c>
      <c r="E5967" s="14" t="s">
        <v>26366</v>
      </c>
      <c r="G5967" s="14" t="s">
        <v>6977</v>
      </c>
      <c r="M5967" s="14" t="s">
        <v>5319</v>
      </c>
      <c r="N5967" s="14" t="s">
        <v>5319</v>
      </c>
      <c r="BF5967" s="2" t="str">
        <f>VLOOKUP(M5967,'[1]mã win'!G:K,5,0)</f>
        <v>B</v>
      </c>
    </row>
    <row r="5968" spans="1:58" x14ac:dyDescent="0.25">
      <c r="A5968" s="14" t="s">
        <v>27112</v>
      </c>
      <c r="B5968" s="14" t="s">
        <v>27113</v>
      </c>
      <c r="C5968" s="14" t="s">
        <v>27114</v>
      </c>
      <c r="D5968" s="14" t="s">
        <v>5646</v>
      </c>
      <c r="E5968" s="14" t="s">
        <v>754</v>
      </c>
      <c r="G5968" s="14" t="s">
        <v>4815</v>
      </c>
      <c r="M5968" s="14" t="s">
        <v>39</v>
      </c>
      <c r="N5968" s="14" t="s">
        <v>39</v>
      </c>
      <c r="BF5968" s="2" t="str">
        <f>VLOOKUP(M5968,'[1]mã win'!G:K,5,0)</f>
        <v>N</v>
      </c>
    </row>
    <row r="5969" spans="1:58" x14ac:dyDescent="0.25">
      <c r="A5969" s="14" t="s">
        <v>27115</v>
      </c>
      <c r="B5969" s="14" t="s">
        <v>27116</v>
      </c>
      <c r="C5969" s="14" t="s">
        <v>27117</v>
      </c>
      <c r="D5969" s="14" t="s">
        <v>27</v>
      </c>
      <c r="E5969" s="14" t="s">
        <v>24288</v>
      </c>
      <c r="G5969" s="14" t="s">
        <v>6977</v>
      </c>
      <c r="M5969" s="14" t="s">
        <v>7849</v>
      </c>
      <c r="N5969" s="14" t="s">
        <v>7849</v>
      </c>
      <c r="BF5969" s="2" t="str">
        <f>VLOOKUP(M5969,'[1]mã win'!G:K,5,0)</f>
        <v>B</v>
      </c>
    </row>
    <row r="5970" spans="1:58" x14ac:dyDescent="0.25">
      <c r="A5970" s="14" t="s">
        <v>27118</v>
      </c>
      <c r="B5970" s="14" t="s">
        <v>27119</v>
      </c>
      <c r="C5970" s="14" t="s">
        <v>27120</v>
      </c>
      <c r="D5970" s="14" t="s">
        <v>27</v>
      </c>
      <c r="E5970" s="14" t="s">
        <v>23866</v>
      </c>
      <c r="G5970" s="14" t="s">
        <v>6977</v>
      </c>
      <c r="M5970" s="14" t="s">
        <v>15190</v>
      </c>
      <c r="N5970" s="14" t="s">
        <v>15190</v>
      </c>
      <c r="BF5970" s="2" t="str">
        <f>VLOOKUP(M5970,'[1]mã win'!G:K,5,0)</f>
        <v>B</v>
      </c>
    </row>
    <row r="5971" spans="1:58" x14ac:dyDescent="0.25">
      <c r="A5971" s="14" t="s">
        <v>27121</v>
      </c>
      <c r="B5971" s="14" t="s">
        <v>27122</v>
      </c>
      <c r="C5971" s="14" t="s">
        <v>27123</v>
      </c>
      <c r="D5971" s="14" t="s">
        <v>27</v>
      </c>
      <c r="E5971" s="14" t="s">
        <v>25580</v>
      </c>
      <c r="G5971" s="14" t="s">
        <v>6977</v>
      </c>
      <c r="M5971" s="14" t="s">
        <v>7849</v>
      </c>
      <c r="N5971" s="14" t="s">
        <v>7849</v>
      </c>
      <c r="BF5971" s="2" t="str">
        <f>VLOOKUP(M5971,'[1]mã win'!G:K,5,0)</f>
        <v>B</v>
      </c>
    </row>
    <row r="5972" spans="1:58" x14ac:dyDescent="0.25">
      <c r="A5972" s="14" t="s">
        <v>27124</v>
      </c>
      <c r="B5972" s="14" t="s">
        <v>27125</v>
      </c>
      <c r="C5972" s="14" t="s">
        <v>27126</v>
      </c>
      <c r="D5972" s="14" t="s">
        <v>27</v>
      </c>
      <c r="E5972" s="14" t="s">
        <v>23700</v>
      </c>
      <c r="G5972" s="14" t="s">
        <v>6977</v>
      </c>
      <c r="M5972" s="14" t="s">
        <v>260</v>
      </c>
      <c r="N5972" s="14" t="s">
        <v>260</v>
      </c>
      <c r="BF5972" s="2" t="str">
        <f>VLOOKUP(M5972,'[1]mã win'!G:K,5,0)</f>
        <v>B</v>
      </c>
    </row>
    <row r="5973" spans="1:58" x14ac:dyDescent="0.25">
      <c r="A5973" s="14" t="s">
        <v>27127</v>
      </c>
      <c r="B5973" s="14" t="s">
        <v>27128</v>
      </c>
      <c r="C5973" s="14" t="s">
        <v>27129</v>
      </c>
      <c r="D5973" s="14" t="s">
        <v>27</v>
      </c>
      <c r="E5973" s="14" t="s">
        <v>24619</v>
      </c>
      <c r="G5973" s="14" t="s">
        <v>6977</v>
      </c>
      <c r="M5973" s="14" t="s">
        <v>1329</v>
      </c>
      <c r="N5973" s="14" t="s">
        <v>1329</v>
      </c>
      <c r="BF5973" s="2" t="str">
        <f>VLOOKUP(M5973,'[1]mã win'!G:K,5,0)</f>
        <v>B</v>
      </c>
    </row>
    <row r="5974" spans="1:58" x14ac:dyDescent="0.25">
      <c r="A5974" s="14" t="s">
        <v>27130</v>
      </c>
      <c r="B5974" s="14" t="s">
        <v>27131</v>
      </c>
      <c r="C5974" s="14" t="s">
        <v>27132</v>
      </c>
      <c r="D5974" s="14" t="s">
        <v>27</v>
      </c>
      <c r="E5974" s="14" t="s">
        <v>17472</v>
      </c>
      <c r="G5974" s="14" t="s">
        <v>6977</v>
      </c>
      <c r="M5974" s="14" t="s">
        <v>25</v>
      </c>
      <c r="N5974" s="14" t="s">
        <v>25</v>
      </c>
      <c r="BF5974" s="2" t="str">
        <f>VLOOKUP(M5974,'[1]mã win'!G:K,5,0)</f>
        <v>B</v>
      </c>
    </row>
    <row r="5975" spans="1:58" x14ac:dyDescent="0.25">
      <c r="A5975" s="14" t="s">
        <v>27133</v>
      </c>
      <c r="B5975" s="14" t="s">
        <v>27134</v>
      </c>
      <c r="C5975" s="14" t="s">
        <v>27135</v>
      </c>
      <c r="D5975" s="14" t="s">
        <v>27</v>
      </c>
      <c r="E5975" s="14" t="s">
        <v>14267</v>
      </c>
      <c r="G5975" s="14" t="s">
        <v>6977</v>
      </c>
      <c r="M5975" s="14" t="s">
        <v>25</v>
      </c>
      <c r="N5975" s="14" t="s">
        <v>25</v>
      </c>
      <c r="BF5975" s="2" t="str">
        <f>VLOOKUP(M5975,'[1]mã win'!G:K,5,0)</f>
        <v>B</v>
      </c>
    </row>
    <row r="5976" spans="1:58" x14ac:dyDescent="0.25">
      <c r="A5976" s="14" t="s">
        <v>27136</v>
      </c>
      <c r="B5976" s="14" t="s">
        <v>27137</v>
      </c>
      <c r="C5976" s="14" t="s">
        <v>27138</v>
      </c>
      <c r="D5976" s="14" t="s">
        <v>5925</v>
      </c>
      <c r="E5976" s="14" t="s">
        <v>27</v>
      </c>
      <c r="G5976" s="14" t="s">
        <v>4815</v>
      </c>
      <c r="M5976" s="14" t="s">
        <v>39</v>
      </c>
      <c r="N5976" s="14" t="s">
        <v>39</v>
      </c>
      <c r="BF5976" s="2" t="str">
        <f>VLOOKUP(M5976,'[1]mã win'!G:K,5,0)</f>
        <v>N</v>
      </c>
    </row>
    <row r="5977" spans="1:58" x14ac:dyDescent="0.25">
      <c r="A5977" s="14" t="s">
        <v>27139</v>
      </c>
      <c r="B5977" s="14" t="s">
        <v>27140</v>
      </c>
      <c r="C5977" s="14" t="s">
        <v>22668</v>
      </c>
      <c r="D5977" s="14" t="s">
        <v>27</v>
      </c>
      <c r="E5977" s="14" t="s">
        <v>18059</v>
      </c>
      <c r="G5977" s="14" t="s">
        <v>6977</v>
      </c>
      <c r="M5977" s="14" t="s">
        <v>25</v>
      </c>
      <c r="N5977" s="14" t="s">
        <v>25</v>
      </c>
      <c r="BF5977" s="2" t="str">
        <f>VLOOKUP(M5977,'[1]mã win'!G:K,5,0)</f>
        <v>B</v>
      </c>
    </row>
    <row r="5978" spans="1:58" x14ac:dyDescent="0.25">
      <c r="A5978" s="14" t="s">
        <v>27141</v>
      </c>
      <c r="B5978" s="14" t="s">
        <v>27142</v>
      </c>
      <c r="C5978" s="14" t="s">
        <v>27143</v>
      </c>
      <c r="D5978" s="14" t="s">
        <v>6524</v>
      </c>
      <c r="E5978" s="14" t="s">
        <v>1152</v>
      </c>
      <c r="G5978" s="14" t="s">
        <v>6977</v>
      </c>
      <c r="M5978" s="14" t="s">
        <v>25</v>
      </c>
      <c r="N5978" s="14" t="s">
        <v>25</v>
      </c>
      <c r="BF5978" s="2" t="str">
        <f>VLOOKUP(M5978,'[1]mã win'!G:K,5,0)</f>
        <v>B</v>
      </c>
    </row>
    <row r="5979" spans="1:58" x14ac:dyDescent="0.25">
      <c r="A5979" s="14" t="s">
        <v>27144</v>
      </c>
      <c r="B5979" s="14" t="s">
        <v>27145</v>
      </c>
      <c r="C5979" s="14" t="s">
        <v>17296</v>
      </c>
      <c r="D5979" s="14" t="s">
        <v>27</v>
      </c>
      <c r="E5979" s="14" t="s">
        <v>1047</v>
      </c>
      <c r="G5979" s="14" t="s">
        <v>6977</v>
      </c>
      <c r="M5979" s="14" t="s">
        <v>25</v>
      </c>
      <c r="N5979" s="14" t="s">
        <v>25</v>
      </c>
      <c r="BF5979" s="2" t="str">
        <f>VLOOKUP(M5979,'[1]mã win'!G:K,5,0)</f>
        <v>B</v>
      </c>
    </row>
    <row r="5980" spans="1:58" x14ac:dyDescent="0.25">
      <c r="A5980" s="14" t="s">
        <v>27146</v>
      </c>
      <c r="B5980" s="14" t="s">
        <v>27147</v>
      </c>
      <c r="C5980" s="14" t="s">
        <v>27148</v>
      </c>
      <c r="D5980" s="14" t="s">
        <v>27149</v>
      </c>
      <c r="E5980" s="14" t="s">
        <v>27</v>
      </c>
      <c r="G5980" s="14" t="s">
        <v>6977</v>
      </c>
      <c r="M5980" s="14" t="s">
        <v>792</v>
      </c>
      <c r="N5980" s="14" t="s">
        <v>792</v>
      </c>
      <c r="BF5980" s="2" t="str">
        <f>VLOOKUP(M5980,'[1]mã win'!G:K,5,0)</f>
        <v>B</v>
      </c>
    </row>
    <row r="5981" spans="1:58" x14ac:dyDescent="0.25">
      <c r="A5981" s="14" t="s">
        <v>27150</v>
      </c>
      <c r="B5981" s="14" t="s">
        <v>27151</v>
      </c>
      <c r="C5981" s="14" t="s">
        <v>27152</v>
      </c>
      <c r="D5981" s="14" t="s">
        <v>27</v>
      </c>
      <c r="E5981" s="14" t="s">
        <v>1078</v>
      </c>
      <c r="G5981" s="14" t="s">
        <v>6977</v>
      </c>
      <c r="M5981" s="14" t="s">
        <v>25</v>
      </c>
      <c r="N5981" s="14" t="s">
        <v>25</v>
      </c>
      <c r="BF5981" s="2" t="str">
        <f>VLOOKUP(M5981,'[1]mã win'!G:K,5,0)</f>
        <v>B</v>
      </c>
    </row>
    <row r="5982" spans="1:58" x14ac:dyDescent="0.25">
      <c r="A5982" s="14" t="s">
        <v>27153</v>
      </c>
      <c r="B5982" s="14" t="s">
        <v>27154</v>
      </c>
      <c r="C5982" s="14" t="s">
        <v>27155</v>
      </c>
      <c r="D5982" s="14" t="s">
        <v>27156</v>
      </c>
      <c r="E5982" s="14" t="s">
        <v>27</v>
      </c>
      <c r="G5982" s="14" t="s">
        <v>6977</v>
      </c>
      <c r="M5982" s="14" t="s">
        <v>1116</v>
      </c>
      <c r="N5982" s="14" t="s">
        <v>1116</v>
      </c>
      <c r="BF5982" s="2" t="str">
        <f>VLOOKUP(M5982,'[1]mã win'!G:K,5,0)</f>
        <v>B</v>
      </c>
    </row>
    <row r="5983" spans="1:58" x14ac:dyDescent="0.25">
      <c r="A5983" s="14" t="s">
        <v>27157</v>
      </c>
      <c r="B5983" s="14" t="s">
        <v>27158</v>
      </c>
      <c r="C5983" s="14" t="s">
        <v>27159</v>
      </c>
      <c r="D5983" s="14" t="s">
        <v>27</v>
      </c>
      <c r="E5983" s="14" t="s">
        <v>6551</v>
      </c>
      <c r="G5983" s="14" t="s">
        <v>6977</v>
      </c>
      <c r="M5983" s="14" t="s">
        <v>25</v>
      </c>
      <c r="N5983" s="14" t="s">
        <v>25</v>
      </c>
      <c r="BF5983" s="2" t="str">
        <f>VLOOKUP(M5983,'[1]mã win'!G:K,5,0)</f>
        <v>B</v>
      </c>
    </row>
    <row r="5984" spans="1:58" x14ac:dyDescent="0.25">
      <c r="A5984" s="14" t="s">
        <v>27160</v>
      </c>
      <c r="B5984" s="14" t="s">
        <v>27161</v>
      </c>
      <c r="C5984" s="14" t="s">
        <v>27162</v>
      </c>
      <c r="D5984" s="14" t="s">
        <v>27</v>
      </c>
      <c r="E5984" s="14" t="s">
        <v>1078</v>
      </c>
      <c r="G5984" s="14" t="s">
        <v>6977</v>
      </c>
      <c r="M5984" s="14" t="s">
        <v>25</v>
      </c>
      <c r="N5984" s="14" t="s">
        <v>25</v>
      </c>
      <c r="BF5984" s="2" t="str">
        <f>VLOOKUP(M5984,'[1]mã win'!G:K,5,0)</f>
        <v>B</v>
      </c>
    </row>
    <row r="5985" spans="1:58" x14ac:dyDescent="0.25">
      <c r="A5985" s="14" t="s">
        <v>27163</v>
      </c>
      <c r="B5985" s="14" t="s">
        <v>27164</v>
      </c>
      <c r="C5985" s="14" t="s">
        <v>27165</v>
      </c>
      <c r="D5985" s="14" t="s">
        <v>6566</v>
      </c>
      <c r="E5985" s="14" t="s">
        <v>1152</v>
      </c>
      <c r="G5985" s="14" t="s">
        <v>6977</v>
      </c>
      <c r="M5985" s="14" t="s">
        <v>25</v>
      </c>
      <c r="N5985" s="14" t="s">
        <v>25</v>
      </c>
      <c r="BF5985" s="2" t="str">
        <f>VLOOKUP(M5985,'[1]mã win'!G:K,5,0)</f>
        <v>B</v>
      </c>
    </row>
    <row r="5986" spans="1:58" x14ac:dyDescent="0.25">
      <c r="A5986" s="14" t="s">
        <v>27166</v>
      </c>
      <c r="B5986" s="14" t="s">
        <v>27167</v>
      </c>
      <c r="C5986" s="14" t="s">
        <v>27168</v>
      </c>
      <c r="D5986" s="14" t="s">
        <v>27</v>
      </c>
      <c r="E5986" s="14" t="s">
        <v>6551</v>
      </c>
      <c r="G5986" s="14" t="s">
        <v>6977</v>
      </c>
      <c r="M5986" s="14" t="s">
        <v>25</v>
      </c>
      <c r="N5986" s="14" t="s">
        <v>25</v>
      </c>
      <c r="BF5986" s="2" t="str">
        <f>VLOOKUP(M5986,'[1]mã win'!G:K,5,0)</f>
        <v>B</v>
      </c>
    </row>
    <row r="5987" spans="1:58" x14ac:dyDescent="0.25">
      <c r="A5987" s="14" t="s">
        <v>27169</v>
      </c>
      <c r="B5987" s="14" t="s">
        <v>27170</v>
      </c>
      <c r="C5987" s="14" t="s">
        <v>27171</v>
      </c>
      <c r="D5987" s="14" t="s">
        <v>27172</v>
      </c>
      <c r="E5987" s="14" t="s">
        <v>27</v>
      </c>
      <c r="G5987" s="14" t="s">
        <v>6977</v>
      </c>
      <c r="M5987" s="14" t="s">
        <v>854</v>
      </c>
      <c r="N5987" s="14" t="s">
        <v>854</v>
      </c>
      <c r="BF5987" s="2" t="str">
        <f>VLOOKUP(M5987,'[1]mã win'!G:K,5,0)</f>
        <v>B</v>
      </c>
    </row>
    <row r="5988" spans="1:58" x14ac:dyDescent="0.25">
      <c r="A5988" s="14" t="s">
        <v>27173</v>
      </c>
      <c r="B5988" s="14" t="s">
        <v>27174</v>
      </c>
      <c r="C5988" s="14" t="s">
        <v>27175</v>
      </c>
      <c r="D5988" s="14" t="s">
        <v>2681</v>
      </c>
      <c r="E5988" s="14" t="s">
        <v>27</v>
      </c>
      <c r="G5988" s="14" t="s">
        <v>6977</v>
      </c>
      <c r="M5988" s="14" t="s">
        <v>15400</v>
      </c>
      <c r="N5988" s="14" t="s">
        <v>15400</v>
      </c>
      <c r="BF5988" s="2" t="str">
        <f>VLOOKUP(M5988,'[1]mã win'!G:K,5,0)</f>
        <v>B</v>
      </c>
    </row>
    <row r="5989" spans="1:58" x14ac:dyDescent="0.25">
      <c r="A5989" s="14" t="s">
        <v>27176</v>
      </c>
      <c r="B5989" s="14" t="s">
        <v>27177</v>
      </c>
      <c r="C5989" s="14" t="s">
        <v>27178</v>
      </c>
      <c r="D5989" s="14" t="s">
        <v>27</v>
      </c>
      <c r="E5989" s="14" t="s">
        <v>1078</v>
      </c>
      <c r="G5989" s="14" t="s">
        <v>6977</v>
      </c>
      <c r="M5989" s="14" t="s">
        <v>25</v>
      </c>
      <c r="N5989" s="14" t="s">
        <v>25</v>
      </c>
      <c r="BF5989" s="2" t="str">
        <f>VLOOKUP(M5989,'[1]mã win'!G:K,5,0)</f>
        <v>B</v>
      </c>
    </row>
    <row r="5990" spans="1:58" x14ac:dyDescent="0.25">
      <c r="A5990" s="14" t="s">
        <v>27179</v>
      </c>
      <c r="B5990" s="14" t="s">
        <v>27180</v>
      </c>
      <c r="C5990" s="14" t="s">
        <v>27181</v>
      </c>
      <c r="D5990" s="14" t="s">
        <v>24793</v>
      </c>
      <c r="E5990" s="14" t="s">
        <v>27</v>
      </c>
      <c r="G5990" s="14" t="s">
        <v>6977</v>
      </c>
      <c r="M5990" s="14" t="s">
        <v>15221</v>
      </c>
      <c r="N5990" s="14" t="s">
        <v>15221</v>
      </c>
      <c r="BF5990" s="2" t="str">
        <f>VLOOKUP(M5990,'[1]mã win'!G:K,5,0)</f>
        <v>B</v>
      </c>
    </row>
    <row r="5991" spans="1:58" x14ac:dyDescent="0.25">
      <c r="A5991" s="14" t="s">
        <v>27182</v>
      </c>
      <c r="B5991" s="14" t="s">
        <v>27183</v>
      </c>
      <c r="C5991" s="14" t="s">
        <v>20992</v>
      </c>
      <c r="D5991" s="14" t="s">
        <v>46</v>
      </c>
      <c r="E5991" s="14" t="s">
        <v>47</v>
      </c>
      <c r="G5991" s="14" t="s">
        <v>4815</v>
      </c>
      <c r="M5991" s="14" t="s">
        <v>39</v>
      </c>
      <c r="N5991" s="14" t="s">
        <v>39</v>
      </c>
      <c r="BF5991" s="2" t="str">
        <f>VLOOKUP(M5991,'[1]mã win'!G:K,5,0)</f>
        <v>N</v>
      </c>
    </row>
    <row r="5992" spans="1:58" x14ac:dyDescent="0.25">
      <c r="A5992" s="14" t="s">
        <v>27184</v>
      </c>
      <c r="B5992" s="14" t="s">
        <v>27185</v>
      </c>
      <c r="C5992" s="14" t="s">
        <v>27186</v>
      </c>
      <c r="D5992" s="14" t="s">
        <v>27187</v>
      </c>
      <c r="E5992" s="14" t="s">
        <v>27</v>
      </c>
      <c r="G5992" s="14" t="s">
        <v>6977</v>
      </c>
      <c r="M5992" s="14" t="s">
        <v>25</v>
      </c>
      <c r="N5992" s="14" t="s">
        <v>25</v>
      </c>
      <c r="BF5992" s="2" t="str">
        <f>VLOOKUP(M5992,'[1]mã win'!G:K,5,0)</f>
        <v>B</v>
      </c>
    </row>
    <row r="5993" spans="1:58" x14ac:dyDescent="0.25">
      <c r="A5993" s="14" t="s">
        <v>27188</v>
      </c>
      <c r="B5993" s="14" t="s">
        <v>27189</v>
      </c>
      <c r="C5993" s="14" t="s">
        <v>27190</v>
      </c>
      <c r="D5993" s="14" t="s">
        <v>27191</v>
      </c>
      <c r="E5993" s="14" t="s">
        <v>27</v>
      </c>
      <c r="G5993" s="14" t="s">
        <v>4815</v>
      </c>
      <c r="M5993" s="14" t="s">
        <v>168</v>
      </c>
      <c r="N5993" s="14" t="s">
        <v>168</v>
      </c>
      <c r="BF5993" s="2" t="str">
        <f>VLOOKUP(M5993,'[1]mã win'!G:K,5,0)</f>
        <v>N</v>
      </c>
    </row>
    <row r="5994" spans="1:58" x14ac:dyDescent="0.25">
      <c r="A5994" s="14" t="s">
        <v>27192</v>
      </c>
      <c r="B5994" s="14" t="s">
        <v>27193</v>
      </c>
      <c r="C5994" s="14" t="s">
        <v>27194</v>
      </c>
      <c r="D5994" s="14" t="s">
        <v>10818</v>
      </c>
      <c r="E5994" s="14" t="s">
        <v>1152</v>
      </c>
      <c r="G5994" s="14" t="s">
        <v>6977</v>
      </c>
      <c r="M5994" s="14" t="s">
        <v>25</v>
      </c>
      <c r="N5994" s="14" t="s">
        <v>25</v>
      </c>
      <c r="BF5994" s="2" t="str">
        <f>VLOOKUP(M5994,'[1]mã win'!G:K,5,0)</f>
        <v>B</v>
      </c>
    </row>
    <row r="5995" spans="1:58" x14ac:dyDescent="0.25">
      <c r="A5995" s="14" t="s">
        <v>27195</v>
      </c>
      <c r="B5995" s="14" t="s">
        <v>27196</v>
      </c>
      <c r="C5995" s="14" t="s">
        <v>27197</v>
      </c>
      <c r="D5995" s="14" t="s">
        <v>5392</v>
      </c>
      <c r="E5995" s="14" t="s">
        <v>36</v>
      </c>
      <c r="G5995" s="14" t="s">
        <v>4815</v>
      </c>
      <c r="M5995" s="14" t="s">
        <v>39</v>
      </c>
      <c r="N5995" s="14" t="s">
        <v>39</v>
      </c>
      <c r="BF5995" s="2" t="str">
        <f>VLOOKUP(M5995,'[1]mã win'!G:K,5,0)</f>
        <v>N</v>
      </c>
    </row>
    <row r="5996" spans="1:58" x14ac:dyDescent="0.25">
      <c r="A5996" s="14" t="s">
        <v>27198</v>
      </c>
      <c r="B5996" s="14" t="s">
        <v>27199</v>
      </c>
      <c r="C5996" s="14" t="s">
        <v>27200</v>
      </c>
      <c r="D5996" s="14" t="s">
        <v>3041</v>
      </c>
      <c r="E5996" s="14" t="s">
        <v>27</v>
      </c>
      <c r="G5996" s="14" t="s">
        <v>4815</v>
      </c>
      <c r="M5996" s="14" t="s">
        <v>539</v>
      </c>
      <c r="N5996" s="14" t="s">
        <v>539</v>
      </c>
      <c r="BF5996" s="2" t="str">
        <f>VLOOKUP(M5996,'[1]mã win'!G:K,5,0)</f>
        <v>N</v>
      </c>
    </row>
    <row r="5997" spans="1:58" x14ac:dyDescent="0.25">
      <c r="A5997" s="14" t="s">
        <v>27201</v>
      </c>
      <c r="B5997" s="14" t="s">
        <v>27202</v>
      </c>
      <c r="C5997" s="14" t="s">
        <v>27203</v>
      </c>
      <c r="D5997" s="14" t="s">
        <v>27</v>
      </c>
      <c r="E5997" s="14" t="s">
        <v>17472</v>
      </c>
      <c r="G5997" s="14" t="s">
        <v>6977</v>
      </c>
      <c r="M5997" s="14" t="s">
        <v>25</v>
      </c>
      <c r="N5997" s="14" t="s">
        <v>25</v>
      </c>
      <c r="BF5997" s="2" t="str">
        <f>VLOOKUP(M5997,'[1]mã win'!G:K,5,0)</f>
        <v>B</v>
      </c>
    </row>
    <row r="5998" spans="1:58" x14ac:dyDescent="0.25">
      <c r="A5998" s="14" t="s">
        <v>27204</v>
      </c>
      <c r="B5998" s="14" t="s">
        <v>27205</v>
      </c>
      <c r="C5998" s="14" t="s">
        <v>27206</v>
      </c>
      <c r="D5998" s="14" t="s">
        <v>27</v>
      </c>
      <c r="E5998" s="14" t="s">
        <v>10614</v>
      </c>
      <c r="G5998" s="14" t="s">
        <v>6977</v>
      </c>
      <c r="M5998" s="14" t="s">
        <v>25</v>
      </c>
      <c r="N5998" s="14" t="s">
        <v>25</v>
      </c>
      <c r="BF5998" s="2" t="str">
        <f>VLOOKUP(M5998,'[1]mã win'!G:K,5,0)</f>
        <v>B</v>
      </c>
    </row>
    <row r="5999" spans="1:58" x14ac:dyDescent="0.25">
      <c r="A5999" s="14" t="s">
        <v>27207</v>
      </c>
      <c r="B5999" s="14" t="s">
        <v>27208</v>
      </c>
      <c r="C5999" s="14" t="s">
        <v>27209</v>
      </c>
      <c r="D5999" s="14" t="s">
        <v>27210</v>
      </c>
      <c r="E5999" s="14" t="s">
        <v>27</v>
      </c>
      <c r="G5999" s="14" t="s">
        <v>4815</v>
      </c>
      <c r="M5999" s="14" t="s">
        <v>6726</v>
      </c>
      <c r="N5999" s="14" t="s">
        <v>6726</v>
      </c>
      <c r="BF5999" s="2" t="str">
        <f>VLOOKUP(M5999,'[1]mã win'!G:K,5,0)</f>
        <v>N</v>
      </c>
    </row>
    <row r="6000" spans="1:58" x14ac:dyDescent="0.25">
      <c r="A6000" s="14" t="s">
        <v>27211</v>
      </c>
      <c r="B6000" s="14" t="s">
        <v>27212</v>
      </c>
      <c r="C6000" s="14" t="s">
        <v>27213</v>
      </c>
      <c r="D6000" s="14" t="s">
        <v>27214</v>
      </c>
      <c r="E6000" s="14" t="s">
        <v>27</v>
      </c>
      <c r="G6000" s="14" t="s">
        <v>4815</v>
      </c>
      <c r="M6000" s="14" t="s">
        <v>168</v>
      </c>
      <c r="N6000" s="14" t="s">
        <v>168</v>
      </c>
      <c r="BF6000" s="2" t="str">
        <f>VLOOKUP(M6000,'[1]mã win'!G:K,5,0)</f>
        <v>N</v>
      </c>
    </row>
    <row r="6001" spans="1:58" x14ac:dyDescent="0.25">
      <c r="A6001" s="14" t="s">
        <v>27215</v>
      </c>
      <c r="B6001" s="14" t="s">
        <v>27216</v>
      </c>
      <c r="C6001" s="14" t="s">
        <v>27217</v>
      </c>
      <c r="D6001" s="14" t="s">
        <v>16901</v>
      </c>
      <c r="E6001" s="14" t="s">
        <v>27218</v>
      </c>
      <c r="G6001" s="14" t="s">
        <v>4815</v>
      </c>
      <c r="M6001" s="14" t="s">
        <v>39</v>
      </c>
      <c r="N6001" s="14" t="s">
        <v>39</v>
      </c>
      <c r="BF6001" s="2" t="str">
        <f>VLOOKUP(M6001,'[1]mã win'!G:K,5,0)</f>
        <v>N</v>
      </c>
    </row>
    <row r="6002" spans="1:58" x14ac:dyDescent="0.25">
      <c r="A6002" s="14" t="s">
        <v>27219</v>
      </c>
      <c r="B6002" s="14" t="s">
        <v>27220</v>
      </c>
      <c r="C6002" s="14" t="s">
        <v>27221</v>
      </c>
      <c r="D6002" s="14" t="s">
        <v>27</v>
      </c>
      <c r="E6002" s="14" t="s">
        <v>1047</v>
      </c>
      <c r="G6002" s="14" t="s">
        <v>6977</v>
      </c>
      <c r="M6002" s="14" t="s">
        <v>25</v>
      </c>
      <c r="N6002" s="14" t="s">
        <v>25</v>
      </c>
      <c r="BF6002" s="2" t="str">
        <f>VLOOKUP(M6002,'[1]mã win'!G:K,5,0)</f>
        <v>B</v>
      </c>
    </row>
    <row r="6003" spans="1:58" x14ac:dyDescent="0.25">
      <c r="A6003" s="14" t="s">
        <v>27222</v>
      </c>
      <c r="B6003" s="14" t="s">
        <v>27223</v>
      </c>
      <c r="C6003" s="14" t="s">
        <v>17626</v>
      </c>
      <c r="D6003" s="14" t="s">
        <v>27</v>
      </c>
      <c r="E6003" s="14" t="s">
        <v>14423</v>
      </c>
      <c r="G6003" s="14" t="s">
        <v>6977</v>
      </c>
      <c r="M6003" s="14" t="s">
        <v>25</v>
      </c>
      <c r="N6003" s="14" t="s">
        <v>25</v>
      </c>
      <c r="BF6003" s="2" t="str">
        <f>VLOOKUP(M6003,'[1]mã win'!G:K,5,0)</f>
        <v>B</v>
      </c>
    </row>
    <row r="6004" spans="1:58" x14ac:dyDescent="0.25">
      <c r="A6004" s="14" t="s">
        <v>27224</v>
      </c>
      <c r="B6004" s="14" t="s">
        <v>27225</v>
      </c>
      <c r="C6004" s="14" t="s">
        <v>27226</v>
      </c>
      <c r="D6004" s="14" t="s">
        <v>1816</v>
      </c>
      <c r="E6004" s="14" t="s">
        <v>902</v>
      </c>
      <c r="G6004" s="14" t="s">
        <v>6977</v>
      </c>
      <c r="M6004" s="14" t="s">
        <v>25</v>
      </c>
      <c r="N6004" s="14" t="s">
        <v>25</v>
      </c>
      <c r="BF6004" s="2" t="str">
        <f>VLOOKUP(M6004,'[1]mã win'!G:K,5,0)</f>
        <v>B</v>
      </c>
    </row>
    <row r="6005" spans="1:58" x14ac:dyDescent="0.25">
      <c r="A6005" s="14" t="s">
        <v>27227</v>
      </c>
      <c r="B6005" s="14" t="s">
        <v>27228</v>
      </c>
      <c r="C6005" s="14" t="s">
        <v>17542</v>
      </c>
      <c r="D6005" s="14" t="s">
        <v>27</v>
      </c>
      <c r="E6005" s="14" t="s">
        <v>10614</v>
      </c>
      <c r="G6005" s="14" t="s">
        <v>6977</v>
      </c>
      <c r="M6005" s="14" t="s">
        <v>25</v>
      </c>
      <c r="N6005" s="14" t="s">
        <v>25</v>
      </c>
      <c r="BF6005" s="2" t="str">
        <f>VLOOKUP(M6005,'[1]mã win'!G:K,5,0)</f>
        <v>B</v>
      </c>
    </row>
    <row r="6006" spans="1:58" x14ac:dyDescent="0.25">
      <c r="A6006" s="14" t="s">
        <v>27229</v>
      </c>
      <c r="B6006" s="14" t="s">
        <v>27230</v>
      </c>
      <c r="C6006" s="14" t="s">
        <v>27231</v>
      </c>
      <c r="D6006" s="14" t="s">
        <v>26002</v>
      </c>
      <c r="E6006" s="14" t="s">
        <v>27232</v>
      </c>
      <c r="G6006" s="14" t="s">
        <v>6977</v>
      </c>
      <c r="M6006" s="14" t="s">
        <v>871</v>
      </c>
      <c r="N6006" s="14" t="s">
        <v>871</v>
      </c>
      <c r="BF6006" s="2" t="str">
        <f>VLOOKUP(M6006,'[1]mã win'!G:K,5,0)</f>
        <v>B</v>
      </c>
    </row>
    <row r="6007" spans="1:58" x14ac:dyDescent="0.25">
      <c r="A6007" s="14" t="s">
        <v>27233</v>
      </c>
      <c r="B6007" s="14" t="s">
        <v>27234</v>
      </c>
      <c r="C6007" s="14" t="s">
        <v>27235</v>
      </c>
      <c r="D6007" s="14" t="s">
        <v>10613</v>
      </c>
      <c r="E6007" s="14" t="s">
        <v>1152</v>
      </c>
      <c r="G6007" s="14" t="s">
        <v>6977</v>
      </c>
      <c r="M6007" s="14" t="s">
        <v>25</v>
      </c>
      <c r="N6007" s="14" t="s">
        <v>25</v>
      </c>
      <c r="BF6007" s="2" t="str">
        <f>VLOOKUP(M6007,'[1]mã win'!G:K,5,0)</f>
        <v>B</v>
      </c>
    </row>
    <row r="6008" spans="1:58" x14ac:dyDescent="0.25">
      <c r="A6008" s="14" t="s">
        <v>27236</v>
      </c>
      <c r="B6008" s="14" t="s">
        <v>27237</v>
      </c>
      <c r="C6008" s="14" t="s">
        <v>27238</v>
      </c>
      <c r="D6008" s="14" t="s">
        <v>27239</v>
      </c>
      <c r="E6008" s="14" t="s">
        <v>27</v>
      </c>
      <c r="G6008" s="14" t="s">
        <v>6977</v>
      </c>
      <c r="M6008" s="14" t="s">
        <v>15412</v>
      </c>
      <c r="N6008" s="14" t="s">
        <v>15412</v>
      </c>
      <c r="BF6008" s="2" t="str">
        <f>VLOOKUP(M6008,'[1]mã win'!G:K,5,0)</f>
        <v>B</v>
      </c>
    </row>
    <row r="6009" spans="1:58" x14ac:dyDescent="0.25">
      <c r="A6009" s="14" t="s">
        <v>27240</v>
      </c>
      <c r="B6009" s="14" t="s">
        <v>27241</v>
      </c>
      <c r="C6009" s="14" t="s">
        <v>27242</v>
      </c>
      <c r="D6009" s="14" t="s">
        <v>27</v>
      </c>
      <c r="E6009" s="14" t="s">
        <v>1078</v>
      </c>
      <c r="G6009" s="14" t="s">
        <v>6977</v>
      </c>
      <c r="M6009" s="14" t="s">
        <v>25</v>
      </c>
      <c r="N6009" s="14" t="s">
        <v>25</v>
      </c>
      <c r="BF6009" s="2" t="str">
        <f>VLOOKUP(M6009,'[1]mã win'!G:K,5,0)</f>
        <v>B</v>
      </c>
    </row>
    <row r="6010" spans="1:58" x14ac:dyDescent="0.25">
      <c r="A6010" s="14" t="s">
        <v>27243</v>
      </c>
      <c r="B6010" s="14" t="s">
        <v>27244</v>
      </c>
      <c r="C6010" s="14" t="s">
        <v>27245</v>
      </c>
      <c r="D6010" s="14" t="s">
        <v>27</v>
      </c>
      <c r="E6010" s="14" t="s">
        <v>24713</v>
      </c>
      <c r="G6010" s="14" t="s">
        <v>6977</v>
      </c>
      <c r="M6010" s="14" t="s">
        <v>871</v>
      </c>
      <c r="N6010" s="14" t="s">
        <v>871</v>
      </c>
      <c r="BF6010" s="2" t="str">
        <f>VLOOKUP(M6010,'[1]mã win'!G:K,5,0)</f>
        <v>B</v>
      </c>
    </row>
    <row r="6011" spans="1:58" x14ac:dyDescent="0.25">
      <c r="A6011" s="14" t="s">
        <v>27246</v>
      </c>
      <c r="B6011" s="14" t="s">
        <v>27247</v>
      </c>
      <c r="C6011" s="14" t="s">
        <v>27248</v>
      </c>
      <c r="D6011" s="14" t="s">
        <v>27</v>
      </c>
      <c r="E6011" s="14" t="s">
        <v>6551</v>
      </c>
      <c r="G6011" s="14" t="s">
        <v>6977</v>
      </c>
      <c r="M6011" s="14" t="s">
        <v>25</v>
      </c>
      <c r="N6011" s="14" t="s">
        <v>25</v>
      </c>
      <c r="BF6011" s="2" t="str">
        <f>VLOOKUP(M6011,'[1]mã win'!G:K,5,0)</f>
        <v>B</v>
      </c>
    </row>
    <row r="6012" spans="1:58" x14ac:dyDescent="0.25">
      <c r="A6012" s="14" t="s">
        <v>27249</v>
      </c>
      <c r="B6012" s="14" t="s">
        <v>27250</v>
      </c>
      <c r="C6012" s="14" t="s">
        <v>27251</v>
      </c>
      <c r="D6012" s="14" t="s">
        <v>6566</v>
      </c>
      <c r="E6012" s="14" t="s">
        <v>1152</v>
      </c>
      <c r="G6012" s="14" t="s">
        <v>6977</v>
      </c>
      <c r="M6012" s="14" t="s">
        <v>25</v>
      </c>
      <c r="N6012" s="14" t="s">
        <v>25</v>
      </c>
      <c r="BF6012" s="2" t="str">
        <f>VLOOKUP(M6012,'[1]mã win'!G:K,5,0)</f>
        <v>B</v>
      </c>
    </row>
    <row r="6013" spans="1:58" x14ac:dyDescent="0.25">
      <c r="A6013" s="14" t="s">
        <v>27252</v>
      </c>
      <c r="B6013" s="14" t="s">
        <v>27253</v>
      </c>
      <c r="C6013" s="14" t="s">
        <v>27254</v>
      </c>
      <c r="D6013" s="14" t="s">
        <v>27255</v>
      </c>
      <c r="E6013" s="14" t="s">
        <v>27</v>
      </c>
      <c r="G6013" s="14" t="s">
        <v>4815</v>
      </c>
      <c r="M6013" s="14" t="s">
        <v>168</v>
      </c>
      <c r="N6013" s="14" t="s">
        <v>168</v>
      </c>
      <c r="BF6013" s="2" t="str">
        <f>VLOOKUP(M6013,'[1]mã win'!G:K,5,0)</f>
        <v>N</v>
      </c>
    </row>
    <row r="6014" spans="1:58" x14ac:dyDescent="0.25">
      <c r="A6014" s="14" t="s">
        <v>27256</v>
      </c>
      <c r="B6014" s="14" t="s">
        <v>27257</v>
      </c>
      <c r="C6014" s="14" t="s">
        <v>27258</v>
      </c>
      <c r="D6014" s="14" t="s">
        <v>27</v>
      </c>
      <c r="E6014" s="14" t="s">
        <v>25580</v>
      </c>
      <c r="G6014" s="14" t="s">
        <v>6977</v>
      </c>
      <c r="M6014" s="14" t="s">
        <v>7849</v>
      </c>
      <c r="N6014" s="14" t="s">
        <v>7849</v>
      </c>
      <c r="BF6014" s="2" t="str">
        <f>VLOOKUP(M6014,'[1]mã win'!G:K,5,0)</f>
        <v>B</v>
      </c>
    </row>
    <row r="6015" spans="1:58" x14ac:dyDescent="0.25">
      <c r="A6015" s="14" t="s">
        <v>27259</v>
      </c>
      <c r="B6015" s="14" t="s">
        <v>27260</v>
      </c>
      <c r="C6015" s="14" t="s">
        <v>27261</v>
      </c>
      <c r="D6015" s="14" t="s">
        <v>27262</v>
      </c>
      <c r="E6015" s="14" t="s">
        <v>1152</v>
      </c>
      <c r="G6015" s="14" t="s">
        <v>6977</v>
      </c>
      <c r="M6015" s="14" t="s">
        <v>25</v>
      </c>
      <c r="N6015" s="14" t="s">
        <v>25</v>
      </c>
      <c r="BF6015" s="2" t="str">
        <f>VLOOKUP(M6015,'[1]mã win'!G:K,5,0)</f>
        <v>B</v>
      </c>
    </row>
    <row r="6016" spans="1:58" x14ac:dyDescent="0.25">
      <c r="A6016" s="14" t="s">
        <v>27263</v>
      </c>
      <c r="B6016" s="14" t="s">
        <v>27264</v>
      </c>
      <c r="C6016" s="14" t="s">
        <v>27265</v>
      </c>
      <c r="D6016" s="14" t="s">
        <v>24170</v>
      </c>
      <c r="E6016" s="14" t="s">
        <v>27</v>
      </c>
      <c r="G6016" s="14" t="s">
        <v>4815</v>
      </c>
      <c r="M6016" s="14" t="s">
        <v>4775</v>
      </c>
      <c r="N6016" s="14" t="s">
        <v>4775</v>
      </c>
      <c r="BF6016" s="2" t="str">
        <f>VLOOKUP(M6016,'[1]mã win'!G:K,5,0)</f>
        <v>N</v>
      </c>
    </row>
    <row r="6017" spans="1:58" x14ac:dyDescent="0.25">
      <c r="A6017" s="14" t="s">
        <v>27266</v>
      </c>
      <c r="B6017" s="14" t="s">
        <v>27267</v>
      </c>
      <c r="C6017" s="14" t="s">
        <v>27268</v>
      </c>
      <c r="D6017" s="14" t="s">
        <v>27</v>
      </c>
      <c r="E6017" s="14" t="s">
        <v>27269</v>
      </c>
      <c r="G6017" s="14" t="s">
        <v>6977</v>
      </c>
      <c r="M6017" s="14" t="s">
        <v>7849</v>
      </c>
      <c r="N6017" s="14" t="s">
        <v>7849</v>
      </c>
      <c r="BF6017" s="2" t="str">
        <f>VLOOKUP(M6017,'[1]mã win'!G:K,5,0)</f>
        <v>B</v>
      </c>
    </row>
    <row r="6018" spans="1:58" x14ac:dyDescent="0.25">
      <c r="A6018" s="14" t="s">
        <v>27270</v>
      </c>
      <c r="B6018" s="14" t="s">
        <v>27271</v>
      </c>
      <c r="C6018" s="14" t="s">
        <v>27272</v>
      </c>
      <c r="D6018" s="14" t="s">
        <v>27273</v>
      </c>
      <c r="E6018" s="14" t="s">
        <v>27</v>
      </c>
      <c r="G6018" s="14" t="s">
        <v>4815</v>
      </c>
      <c r="M6018" s="14" t="s">
        <v>168</v>
      </c>
      <c r="N6018" s="14" t="s">
        <v>168</v>
      </c>
      <c r="BF6018" s="2" t="str">
        <f>VLOOKUP(M6018,'[1]mã win'!G:K,5,0)</f>
        <v>N</v>
      </c>
    </row>
    <row r="6019" spans="1:58" x14ac:dyDescent="0.25">
      <c r="A6019" s="14" t="s">
        <v>27274</v>
      </c>
      <c r="B6019" s="14" t="s">
        <v>27275</v>
      </c>
      <c r="C6019" s="14" t="s">
        <v>27276</v>
      </c>
      <c r="D6019" s="14" t="s">
        <v>27277</v>
      </c>
      <c r="E6019" s="14" t="s">
        <v>2786</v>
      </c>
      <c r="G6019" s="14" t="s">
        <v>6977</v>
      </c>
      <c r="M6019" s="14" t="s">
        <v>871</v>
      </c>
      <c r="N6019" s="14" t="s">
        <v>871</v>
      </c>
      <c r="BF6019" s="2" t="str">
        <f>VLOOKUP(M6019,'[1]mã win'!G:K,5,0)</f>
        <v>B</v>
      </c>
    </row>
    <row r="6020" spans="1:58" x14ac:dyDescent="0.25">
      <c r="A6020" s="14" t="s">
        <v>27278</v>
      </c>
      <c r="B6020" s="14" t="s">
        <v>27279</v>
      </c>
      <c r="C6020" s="14" t="s">
        <v>27280</v>
      </c>
      <c r="D6020" s="14" t="s">
        <v>27281</v>
      </c>
      <c r="E6020" s="14" t="s">
        <v>27</v>
      </c>
      <c r="G6020" s="14" t="s">
        <v>4815</v>
      </c>
      <c r="M6020" s="14" t="s">
        <v>168</v>
      </c>
      <c r="N6020" s="14" t="s">
        <v>168</v>
      </c>
      <c r="BF6020" s="2" t="str">
        <f>VLOOKUP(M6020,'[1]mã win'!G:K,5,0)</f>
        <v>N</v>
      </c>
    </row>
    <row r="6021" spans="1:58" x14ac:dyDescent="0.25">
      <c r="A6021" s="14" t="s">
        <v>27282</v>
      </c>
      <c r="B6021" s="14" t="s">
        <v>27283</v>
      </c>
      <c r="C6021" s="14" t="s">
        <v>27284</v>
      </c>
      <c r="D6021" s="14" t="s">
        <v>27285</v>
      </c>
      <c r="E6021" s="14" t="s">
        <v>27286</v>
      </c>
      <c r="G6021" s="14" t="s">
        <v>4815</v>
      </c>
      <c r="M6021" s="14" t="s">
        <v>5496</v>
      </c>
      <c r="N6021" s="14" t="s">
        <v>5496</v>
      </c>
      <c r="BF6021" s="2" t="str">
        <f>VLOOKUP(M6021,'[1]mã win'!G:K,5,0)</f>
        <v>N</v>
      </c>
    </row>
    <row r="6022" spans="1:58" x14ac:dyDescent="0.25">
      <c r="A6022" s="14" t="s">
        <v>27287</v>
      </c>
      <c r="B6022" s="14" t="s">
        <v>27288</v>
      </c>
      <c r="C6022" s="14" t="s">
        <v>27289</v>
      </c>
      <c r="D6022" s="14" t="s">
        <v>27</v>
      </c>
      <c r="E6022" s="14" t="s">
        <v>27</v>
      </c>
      <c r="G6022" s="14" t="s">
        <v>6977</v>
      </c>
      <c r="M6022" s="14" t="s">
        <v>792</v>
      </c>
      <c r="N6022" s="14" t="s">
        <v>792</v>
      </c>
      <c r="BF6022" s="2" t="str">
        <f>VLOOKUP(M6022,'[1]mã win'!G:K,5,0)</f>
        <v>B</v>
      </c>
    </row>
    <row r="6023" spans="1:58" x14ac:dyDescent="0.25">
      <c r="A6023" s="14" t="s">
        <v>27290</v>
      </c>
      <c r="B6023" s="14" t="s">
        <v>27291</v>
      </c>
      <c r="C6023" s="14" t="s">
        <v>27292</v>
      </c>
      <c r="D6023" s="14" t="s">
        <v>27</v>
      </c>
      <c r="E6023" s="14" t="s">
        <v>27</v>
      </c>
      <c r="G6023" s="14" t="s">
        <v>6977</v>
      </c>
      <c r="M6023" s="14" t="s">
        <v>5698</v>
      </c>
      <c r="N6023" s="14" t="s">
        <v>5698</v>
      </c>
      <c r="BF6023" s="2" t="str">
        <f>VLOOKUP(M6023,'[1]mã win'!G:K,5,0)</f>
        <v>B</v>
      </c>
    </row>
    <row r="6024" spans="1:58" x14ac:dyDescent="0.25">
      <c r="A6024" s="14" t="s">
        <v>27293</v>
      </c>
      <c r="B6024" s="14" t="s">
        <v>27294</v>
      </c>
      <c r="C6024" s="14" t="s">
        <v>27295</v>
      </c>
      <c r="D6024" s="14" t="s">
        <v>27296</v>
      </c>
      <c r="E6024" s="14" t="s">
        <v>27</v>
      </c>
      <c r="G6024" s="14" t="s">
        <v>6977</v>
      </c>
      <c r="M6024" s="14" t="s">
        <v>5698</v>
      </c>
      <c r="N6024" s="14" t="s">
        <v>5698</v>
      </c>
      <c r="BF6024" s="2" t="str">
        <f>VLOOKUP(M6024,'[1]mã win'!G:K,5,0)</f>
        <v>B</v>
      </c>
    </row>
    <row r="6025" spans="1:58" x14ac:dyDescent="0.25">
      <c r="A6025" s="14" t="s">
        <v>27297</v>
      </c>
      <c r="B6025" s="14" t="s">
        <v>27298</v>
      </c>
      <c r="C6025" s="14" t="s">
        <v>27299</v>
      </c>
      <c r="D6025" s="14" t="s">
        <v>27</v>
      </c>
      <c r="E6025" s="14" t="s">
        <v>27</v>
      </c>
      <c r="G6025" s="14" t="s">
        <v>4815</v>
      </c>
      <c r="M6025" s="14" t="s">
        <v>168</v>
      </c>
      <c r="N6025" s="14" t="s">
        <v>168</v>
      </c>
      <c r="BF6025" s="2" t="str">
        <f>VLOOKUP(M6025,'[1]mã win'!G:K,5,0)</f>
        <v>N</v>
      </c>
    </row>
    <row r="6026" spans="1:58" x14ac:dyDescent="0.25">
      <c r="A6026" s="14" t="s">
        <v>27300</v>
      </c>
      <c r="B6026" s="14" t="s">
        <v>27301</v>
      </c>
      <c r="C6026" s="14" t="s">
        <v>27302</v>
      </c>
      <c r="D6026" s="14" t="s">
        <v>17317</v>
      </c>
      <c r="E6026" s="14" t="s">
        <v>13001</v>
      </c>
      <c r="G6026" s="14" t="s">
        <v>4815</v>
      </c>
      <c r="M6026" s="14" t="s">
        <v>39</v>
      </c>
      <c r="N6026" s="14" t="s">
        <v>39</v>
      </c>
      <c r="BF6026" s="2" t="str">
        <f>VLOOKUP(M6026,'[1]mã win'!G:K,5,0)</f>
        <v>N</v>
      </c>
    </row>
    <row r="6027" spans="1:58" x14ac:dyDescent="0.25">
      <c r="A6027" s="14" t="s">
        <v>27303</v>
      </c>
      <c r="B6027" s="14" t="s">
        <v>27304</v>
      </c>
      <c r="C6027" s="14" t="s">
        <v>27305</v>
      </c>
      <c r="D6027" s="14" t="s">
        <v>4257</v>
      </c>
      <c r="E6027" s="14" t="s">
        <v>281</v>
      </c>
      <c r="G6027" s="14" t="s">
        <v>4815</v>
      </c>
      <c r="M6027" s="14" t="s">
        <v>39</v>
      </c>
      <c r="N6027" s="14" t="s">
        <v>39</v>
      </c>
      <c r="BF6027" s="2" t="str">
        <f>VLOOKUP(M6027,'[1]mã win'!G:K,5,0)</f>
        <v>N</v>
      </c>
    </row>
    <row r="6028" spans="1:58" x14ac:dyDescent="0.25">
      <c r="A6028" s="14" t="s">
        <v>27306</v>
      </c>
      <c r="B6028" s="14" t="s">
        <v>27307</v>
      </c>
      <c r="C6028" s="14" t="s">
        <v>27308</v>
      </c>
      <c r="D6028" s="14" t="s">
        <v>27309</v>
      </c>
      <c r="E6028" s="14" t="s">
        <v>27</v>
      </c>
      <c r="G6028" s="14" t="s">
        <v>4815</v>
      </c>
      <c r="M6028" s="14" t="s">
        <v>168</v>
      </c>
      <c r="N6028" s="14" t="s">
        <v>168</v>
      </c>
      <c r="BF6028" s="2" t="str">
        <f>VLOOKUP(M6028,'[1]mã win'!G:K,5,0)</f>
        <v>N</v>
      </c>
    </row>
    <row r="6029" spans="1:58" x14ac:dyDescent="0.25">
      <c r="A6029" s="14" t="s">
        <v>27310</v>
      </c>
      <c r="B6029" s="14" t="s">
        <v>27311</v>
      </c>
      <c r="C6029" s="14" t="s">
        <v>27312</v>
      </c>
      <c r="D6029" s="14" t="s">
        <v>21232</v>
      </c>
      <c r="E6029" s="14" t="s">
        <v>22732</v>
      </c>
      <c r="G6029" s="14" t="s">
        <v>4815</v>
      </c>
      <c r="M6029" s="14" t="s">
        <v>39</v>
      </c>
      <c r="N6029" s="14" t="s">
        <v>39</v>
      </c>
      <c r="BF6029" s="2" t="str">
        <f>VLOOKUP(M6029,'[1]mã win'!G:K,5,0)</f>
        <v>N</v>
      </c>
    </row>
    <row r="6030" spans="1:58" x14ac:dyDescent="0.25">
      <c r="A6030" s="14" t="s">
        <v>27313</v>
      </c>
      <c r="B6030" s="14" t="s">
        <v>27314</v>
      </c>
      <c r="C6030" s="14" t="s">
        <v>27315</v>
      </c>
      <c r="D6030" s="14" t="s">
        <v>15256</v>
      </c>
      <c r="E6030" s="14" t="s">
        <v>27</v>
      </c>
      <c r="G6030" s="14" t="s">
        <v>6977</v>
      </c>
      <c r="M6030" s="14" t="s">
        <v>792</v>
      </c>
      <c r="N6030" s="14" t="s">
        <v>792</v>
      </c>
      <c r="BF6030" s="2" t="str">
        <f>VLOOKUP(M6030,'[1]mã win'!G:K,5,0)</f>
        <v>B</v>
      </c>
    </row>
    <row r="6031" spans="1:58" x14ac:dyDescent="0.25">
      <c r="A6031" s="14" t="s">
        <v>27316</v>
      </c>
      <c r="B6031" s="14" t="s">
        <v>27317</v>
      </c>
      <c r="C6031" s="14" t="s">
        <v>27318</v>
      </c>
      <c r="D6031" s="14" t="s">
        <v>27319</v>
      </c>
      <c r="E6031" s="14" t="s">
        <v>27</v>
      </c>
      <c r="G6031" s="14" t="s">
        <v>6977</v>
      </c>
      <c r="M6031" s="14" t="s">
        <v>1116</v>
      </c>
      <c r="N6031" s="14" t="s">
        <v>1116</v>
      </c>
      <c r="BF6031" s="2" t="str">
        <f>VLOOKUP(M6031,'[1]mã win'!G:K,5,0)</f>
        <v>B</v>
      </c>
    </row>
    <row r="6032" spans="1:58" x14ac:dyDescent="0.25">
      <c r="A6032" s="14" t="s">
        <v>27320</v>
      </c>
      <c r="B6032" s="14" t="s">
        <v>27321</v>
      </c>
      <c r="C6032" s="14" t="s">
        <v>27322</v>
      </c>
      <c r="D6032" s="14" t="s">
        <v>164</v>
      </c>
      <c r="E6032" s="14" t="s">
        <v>27</v>
      </c>
      <c r="G6032" s="14" t="s">
        <v>4815</v>
      </c>
      <c r="M6032" s="14" t="s">
        <v>168</v>
      </c>
      <c r="N6032" s="14" t="s">
        <v>168</v>
      </c>
      <c r="BF6032" s="2" t="str">
        <f>VLOOKUP(M6032,'[1]mã win'!G:K,5,0)</f>
        <v>N</v>
      </c>
    </row>
    <row r="6033" spans="1:58" x14ac:dyDescent="0.25">
      <c r="A6033" s="14" t="s">
        <v>27323</v>
      </c>
      <c r="B6033" s="14" t="s">
        <v>27324</v>
      </c>
      <c r="C6033" s="14" t="s">
        <v>27325</v>
      </c>
      <c r="D6033" s="14" t="s">
        <v>20388</v>
      </c>
      <c r="E6033" s="14" t="s">
        <v>1152</v>
      </c>
      <c r="G6033" s="14" t="s">
        <v>6977</v>
      </c>
      <c r="M6033" s="14" t="s">
        <v>25</v>
      </c>
      <c r="N6033" s="14" t="s">
        <v>25</v>
      </c>
      <c r="BF6033" s="2" t="str">
        <f>VLOOKUP(M6033,'[1]mã win'!G:K,5,0)</f>
        <v>B</v>
      </c>
    </row>
    <row r="6034" spans="1:58" x14ac:dyDescent="0.25">
      <c r="A6034" s="14" t="s">
        <v>27326</v>
      </c>
      <c r="B6034" s="14" t="s">
        <v>27327</v>
      </c>
      <c r="C6034" s="14" t="s">
        <v>27328</v>
      </c>
      <c r="D6034" s="14" t="s">
        <v>6898</v>
      </c>
      <c r="E6034" s="14" t="s">
        <v>27</v>
      </c>
      <c r="G6034" s="14" t="s">
        <v>4815</v>
      </c>
      <c r="M6034" s="14" t="s">
        <v>502</v>
      </c>
      <c r="N6034" s="14" t="s">
        <v>502</v>
      </c>
      <c r="BF6034" s="2" t="str">
        <f>VLOOKUP(M6034,'[1]mã win'!G:K,5,0)</f>
        <v>N</v>
      </c>
    </row>
    <row r="6035" spans="1:58" x14ac:dyDescent="0.25">
      <c r="A6035" s="14" t="s">
        <v>27329</v>
      </c>
      <c r="B6035" s="14" t="s">
        <v>27330</v>
      </c>
      <c r="C6035" s="14" t="s">
        <v>27331</v>
      </c>
      <c r="D6035" s="14" t="s">
        <v>27332</v>
      </c>
      <c r="E6035" s="14" t="s">
        <v>27</v>
      </c>
      <c r="G6035" s="14" t="s">
        <v>6977</v>
      </c>
      <c r="M6035" s="14" t="s">
        <v>1349</v>
      </c>
      <c r="N6035" s="14" t="s">
        <v>1349</v>
      </c>
      <c r="BF6035" s="2" t="str">
        <f>VLOOKUP(M6035,'[1]mã win'!G:K,5,0)</f>
        <v>B</v>
      </c>
    </row>
    <row r="6036" spans="1:58" x14ac:dyDescent="0.25">
      <c r="A6036" s="14" t="s">
        <v>27333</v>
      </c>
      <c r="B6036" s="14" t="s">
        <v>27334</v>
      </c>
      <c r="C6036" s="14" t="s">
        <v>27335</v>
      </c>
      <c r="D6036" s="14" t="s">
        <v>20388</v>
      </c>
      <c r="E6036" s="14" t="s">
        <v>1152</v>
      </c>
      <c r="G6036" s="14" t="s">
        <v>6977</v>
      </c>
      <c r="M6036" s="14" t="s">
        <v>25</v>
      </c>
      <c r="N6036" s="14" t="s">
        <v>25</v>
      </c>
      <c r="BF6036" s="2" t="str">
        <f>VLOOKUP(M6036,'[1]mã win'!G:K,5,0)</f>
        <v>B</v>
      </c>
    </row>
    <row r="6037" spans="1:58" x14ac:dyDescent="0.25">
      <c r="A6037" s="14" t="s">
        <v>27336</v>
      </c>
      <c r="B6037" s="14" t="s">
        <v>27337</v>
      </c>
      <c r="C6037" s="14" t="s">
        <v>27338</v>
      </c>
      <c r="D6037" s="14" t="s">
        <v>24793</v>
      </c>
      <c r="E6037" s="14" t="s">
        <v>27</v>
      </c>
      <c r="G6037" s="14" t="s">
        <v>6977</v>
      </c>
      <c r="M6037" s="14" t="s">
        <v>15221</v>
      </c>
      <c r="N6037" s="14" t="s">
        <v>15221</v>
      </c>
      <c r="BF6037" s="2" t="str">
        <f>VLOOKUP(M6037,'[1]mã win'!G:K,5,0)</f>
        <v>B</v>
      </c>
    </row>
    <row r="6038" spans="1:58" x14ac:dyDescent="0.25">
      <c r="A6038" s="14" t="s">
        <v>27339</v>
      </c>
      <c r="B6038" s="14" t="s">
        <v>27340</v>
      </c>
      <c r="C6038" s="14" t="s">
        <v>27341</v>
      </c>
      <c r="D6038" s="14" t="s">
        <v>17332</v>
      </c>
      <c r="E6038" s="14" t="s">
        <v>134</v>
      </c>
      <c r="G6038" s="14" t="s">
        <v>4815</v>
      </c>
      <c r="M6038" s="14" t="s">
        <v>39</v>
      </c>
      <c r="N6038" s="14" t="s">
        <v>39</v>
      </c>
      <c r="BF6038" s="2" t="str">
        <f>VLOOKUP(M6038,'[1]mã win'!G:K,5,0)</f>
        <v>N</v>
      </c>
    </row>
    <row r="6039" spans="1:58" x14ac:dyDescent="0.25">
      <c r="A6039" s="14" t="s">
        <v>27342</v>
      </c>
      <c r="B6039" s="14" t="s">
        <v>27343</v>
      </c>
      <c r="C6039" s="14" t="s">
        <v>27344</v>
      </c>
      <c r="D6039" s="14" t="s">
        <v>27</v>
      </c>
      <c r="E6039" s="14" t="s">
        <v>27345</v>
      </c>
      <c r="G6039" s="14" t="s">
        <v>6977</v>
      </c>
      <c r="M6039" s="14" t="s">
        <v>25</v>
      </c>
      <c r="N6039" s="14" t="s">
        <v>25</v>
      </c>
      <c r="BF6039" s="2" t="str">
        <f>VLOOKUP(M6039,'[1]mã win'!G:K,5,0)</f>
        <v>B</v>
      </c>
    </row>
    <row r="6040" spans="1:58" x14ac:dyDescent="0.25">
      <c r="A6040" s="14" t="s">
        <v>27346</v>
      </c>
      <c r="B6040" s="14" t="s">
        <v>27347</v>
      </c>
      <c r="C6040" s="14" t="s">
        <v>27348</v>
      </c>
      <c r="D6040" s="14" t="s">
        <v>27349</v>
      </c>
      <c r="E6040" s="14" t="s">
        <v>27</v>
      </c>
      <c r="G6040" s="14" t="s">
        <v>4815</v>
      </c>
      <c r="M6040" s="14" t="s">
        <v>6726</v>
      </c>
      <c r="N6040" s="14" t="s">
        <v>6726</v>
      </c>
      <c r="BF6040" s="2" t="str">
        <f>VLOOKUP(M6040,'[1]mã win'!G:K,5,0)</f>
        <v>N</v>
      </c>
    </row>
    <row r="6041" spans="1:58" x14ac:dyDescent="0.25">
      <c r="A6041" s="14" t="s">
        <v>27350</v>
      </c>
      <c r="B6041" s="14" t="s">
        <v>27351</v>
      </c>
      <c r="C6041" s="14" t="s">
        <v>27352</v>
      </c>
      <c r="D6041" s="14" t="s">
        <v>27353</v>
      </c>
      <c r="E6041" s="14" t="s">
        <v>27</v>
      </c>
      <c r="G6041" s="14" t="s">
        <v>4815</v>
      </c>
      <c r="M6041" s="14" t="s">
        <v>168</v>
      </c>
      <c r="N6041" s="14" t="s">
        <v>168</v>
      </c>
      <c r="BF6041" s="2" t="str">
        <f>VLOOKUP(M6041,'[1]mã win'!G:K,5,0)</f>
        <v>N</v>
      </c>
    </row>
    <row r="6042" spans="1:58" x14ac:dyDescent="0.25">
      <c r="A6042" s="14" t="s">
        <v>27354</v>
      </c>
      <c r="B6042" s="14" t="s">
        <v>27355</v>
      </c>
      <c r="C6042" s="14" t="s">
        <v>27356</v>
      </c>
      <c r="D6042" s="14" t="s">
        <v>27357</v>
      </c>
      <c r="E6042" s="14" t="s">
        <v>27</v>
      </c>
      <c r="G6042" s="14" t="s">
        <v>6977</v>
      </c>
      <c r="M6042" s="14" t="s">
        <v>5434</v>
      </c>
      <c r="N6042" s="14" t="s">
        <v>5434</v>
      </c>
      <c r="BF6042" s="2" t="str">
        <f>VLOOKUP(M6042,'[1]mã win'!G:K,5,0)</f>
        <v>B</v>
      </c>
    </row>
    <row r="6043" spans="1:58" x14ac:dyDescent="0.25">
      <c r="A6043" s="14" t="s">
        <v>27358</v>
      </c>
      <c r="B6043" s="14" t="s">
        <v>27359</v>
      </c>
      <c r="C6043" s="14" t="s">
        <v>27360</v>
      </c>
      <c r="D6043" s="14" t="s">
        <v>27</v>
      </c>
      <c r="E6043" s="14" t="s">
        <v>1109</v>
      </c>
      <c r="G6043" s="14" t="s">
        <v>6977</v>
      </c>
      <c r="M6043" s="14" t="s">
        <v>25</v>
      </c>
      <c r="N6043" s="14" t="s">
        <v>25</v>
      </c>
      <c r="BF6043" s="2" t="str">
        <f>VLOOKUP(M6043,'[1]mã win'!G:K,5,0)</f>
        <v>B</v>
      </c>
    </row>
    <row r="6044" spans="1:58" x14ac:dyDescent="0.25">
      <c r="A6044" s="14" t="s">
        <v>27361</v>
      </c>
      <c r="B6044" s="14" t="s">
        <v>27362</v>
      </c>
      <c r="C6044" s="14" t="s">
        <v>27363</v>
      </c>
      <c r="D6044" s="14" t="s">
        <v>27</v>
      </c>
      <c r="E6044" s="14" t="s">
        <v>14267</v>
      </c>
      <c r="G6044" s="14" t="s">
        <v>6977</v>
      </c>
      <c r="M6044" s="14" t="s">
        <v>25</v>
      </c>
      <c r="N6044" s="14" t="s">
        <v>25</v>
      </c>
      <c r="BF6044" s="2" t="str">
        <f>VLOOKUP(M6044,'[1]mã win'!G:K,5,0)</f>
        <v>B</v>
      </c>
    </row>
    <row r="6045" spans="1:58" x14ac:dyDescent="0.25">
      <c r="A6045" s="14" t="s">
        <v>27364</v>
      </c>
      <c r="B6045" s="14" t="s">
        <v>27365</v>
      </c>
      <c r="C6045" s="14" t="s">
        <v>27366</v>
      </c>
      <c r="D6045" s="14" t="s">
        <v>8591</v>
      </c>
      <c r="E6045" s="14" t="s">
        <v>3042</v>
      </c>
      <c r="G6045" s="14" t="s">
        <v>4815</v>
      </c>
      <c r="M6045" s="14" t="s">
        <v>39</v>
      </c>
      <c r="N6045" s="14" t="s">
        <v>39</v>
      </c>
      <c r="BF6045" s="2" t="str">
        <f>VLOOKUP(M6045,'[1]mã win'!G:K,5,0)</f>
        <v>N</v>
      </c>
    </row>
    <row r="6046" spans="1:58" x14ac:dyDescent="0.25">
      <c r="A6046" s="14" t="s">
        <v>27367</v>
      </c>
      <c r="B6046" s="14" t="s">
        <v>27368</v>
      </c>
      <c r="C6046" s="14" t="s">
        <v>27369</v>
      </c>
      <c r="D6046" s="14" t="s">
        <v>27</v>
      </c>
      <c r="E6046" s="14" t="s">
        <v>27370</v>
      </c>
      <c r="G6046" s="14" t="s">
        <v>6977</v>
      </c>
      <c r="M6046" s="14" t="s">
        <v>854</v>
      </c>
      <c r="N6046" s="14" t="s">
        <v>854</v>
      </c>
      <c r="BF6046" s="2" t="str">
        <f>VLOOKUP(M6046,'[1]mã win'!G:K,5,0)</f>
        <v>B</v>
      </c>
    </row>
    <row r="6047" spans="1:58" x14ac:dyDescent="0.25">
      <c r="A6047" s="14" t="s">
        <v>27371</v>
      </c>
      <c r="B6047" s="14" t="s">
        <v>27372</v>
      </c>
      <c r="C6047" s="14" t="s">
        <v>27373</v>
      </c>
      <c r="D6047" s="14" t="s">
        <v>24107</v>
      </c>
      <c r="E6047" s="14" t="s">
        <v>27</v>
      </c>
      <c r="G6047" s="14" t="s">
        <v>6977</v>
      </c>
      <c r="M6047" s="14" t="s">
        <v>25</v>
      </c>
      <c r="N6047" s="14" t="s">
        <v>25</v>
      </c>
      <c r="BF6047" s="2" t="str">
        <f>VLOOKUP(M6047,'[1]mã win'!G:K,5,0)</f>
        <v>B</v>
      </c>
    </row>
    <row r="6048" spans="1:58" x14ac:dyDescent="0.25">
      <c r="A6048" s="14" t="s">
        <v>27374</v>
      </c>
      <c r="B6048" s="14" t="s">
        <v>27375</v>
      </c>
      <c r="C6048" s="14" t="s">
        <v>27376</v>
      </c>
      <c r="D6048" s="14" t="s">
        <v>17517</v>
      </c>
      <c r="E6048" s="14" t="s">
        <v>27</v>
      </c>
      <c r="G6048" s="14" t="s">
        <v>4815</v>
      </c>
      <c r="M6048" s="14" t="s">
        <v>760</v>
      </c>
      <c r="N6048" s="14" t="s">
        <v>760</v>
      </c>
      <c r="BF6048" s="2" t="str">
        <f>VLOOKUP(M6048,'[1]mã win'!G:K,5,0)</f>
        <v>N</v>
      </c>
    </row>
    <row r="6049" spans="1:58" x14ac:dyDescent="0.25">
      <c r="A6049" s="14" t="s">
        <v>27377</v>
      </c>
      <c r="B6049" s="14" t="s">
        <v>27378</v>
      </c>
      <c r="C6049" s="14" t="s">
        <v>27379</v>
      </c>
      <c r="D6049" s="14" t="s">
        <v>27353</v>
      </c>
      <c r="E6049" s="14" t="s">
        <v>27</v>
      </c>
      <c r="G6049" s="14" t="s">
        <v>4815</v>
      </c>
      <c r="M6049" s="14" t="s">
        <v>168</v>
      </c>
      <c r="N6049" s="14" t="s">
        <v>168</v>
      </c>
      <c r="BF6049" s="2" t="str">
        <f>VLOOKUP(M6049,'[1]mã win'!G:K,5,0)</f>
        <v>N</v>
      </c>
    </row>
    <row r="6050" spans="1:58" x14ac:dyDescent="0.25">
      <c r="A6050" s="14" t="s">
        <v>27380</v>
      </c>
      <c r="B6050" s="14" t="s">
        <v>27381</v>
      </c>
      <c r="C6050" s="14" t="s">
        <v>27382</v>
      </c>
      <c r="D6050" s="14" t="s">
        <v>27383</v>
      </c>
      <c r="E6050" s="14" t="s">
        <v>27</v>
      </c>
      <c r="G6050" s="14" t="s">
        <v>6977</v>
      </c>
      <c r="M6050" s="14" t="s">
        <v>25</v>
      </c>
      <c r="N6050" s="14" t="s">
        <v>25</v>
      </c>
      <c r="BF6050" s="2" t="str">
        <f>VLOOKUP(M6050,'[1]mã win'!G:K,5,0)</f>
        <v>B</v>
      </c>
    </row>
    <row r="6051" spans="1:58" x14ac:dyDescent="0.25">
      <c r="A6051" s="14" t="s">
        <v>27384</v>
      </c>
      <c r="B6051" s="14" t="s">
        <v>27385</v>
      </c>
      <c r="C6051" s="14" t="s">
        <v>27386</v>
      </c>
      <c r="D6051" s="14" t="s">
        <v>27</v>
      </c>
      <c r="E6051" s="14" t="s">
        <v>1078</v>
      </c>
      <c r="G6051" s="14" t="s">
        <v>6977</v>
      </c>
      <c r="M6051" s="14" t="s">
        <v>25</v>
      </c>
      <c r="N6051" s="14" t="s">
        <v>25</v>
      </c>
      <c r="BF6051" s="2" t="str">
        <f>VLOOKUP(M6051,'[1]mã win'!G:K,5,0)</f>
        <v>B</v>
      </c>
    </row>
    <row r="6052" spans="1:58" x14ac:dyDescent="0.25">
      <c r="A6052" s="14" t="s">
        <v>27387</v>
      </c>
      <c r="B6052" s="14" t="s">
        <v>27388</v>
      </c>
      <c r="C6052" s="14" t="s">
        <v>27389</v>
      </c>
      <c r="D6052" s="14" t="s">
        <v>4</v>
      </c>
      <c r="E6052" s="14" t="s">
        <v>251</v>
      </c>
      <c r="G6052" s="14" t="s">
        <v>6977</v>
      </c>
      <c r="M6052" s="14" t="s">
        <v>25</v>
      </c>
      <c r="N6052" s="14" t="s">
        <v>25</v>
      </c>
      <c r="BF6052" s="2" t="str">
        <f>VLOOKUP(M6052,'[1]mã win'!G:K,5,0)</f>
        <v>B</v>
      </c>
    </row>
    <row r="6053" spans="1:58" x14ac:dyDescent="0.25">
      <c r="A6053" s="14" t="s">
        <v>27390</v>
      </c>
      <c r="B6053" s="14" t="s">
        <v>27391</v>
      </c>
      <c r="C6053" s="14" t="s">
        <v>27392</v>
      </c>
      <c r="D6053" s="14" t="s">
        <v>27</v>
      </c>
      <c r="E6053" s="14" t="s">
        <v>27</v>
      </c>
      <c r="G6053" s="14" t="s">
        <v>6977</v>
      </c>
      <c r="M6053" s="14" t="s">
        <v>5698</v>
      </c>
      <c r="N6053" s="14" t="s">
        <v>5698</v>
      </c>
      <c r="BF6053" s="2" t="str">
        <f>VLOOKUP(M6053,'[1]mã win'!G:K,5,0)</f>
        <v>B</v>
      </c>
    </row>
    <row r="6054" spans="1:58" x14ac:dyDescent="0.25">
      <c r="A6054" s="14" t="s">
        <v>27393</v>
      </c>
      <c r="B6054" s="14" t="s">
        <v>27394</v>
      </c>
      <c r="C6054" s="14" t="s">
        <v>27395</v>
      </c>
      <c r="D6054" s="14" t="s">
        <v>27</v>
      </c>
      <c r="E6054" s="14" t="s">
        <v>27</v>
      </c>
      <c r="G6054" s="14" t="s">
        <v>6977</v>
      </c>
      <c r="M6054" s="14" t="s">
        <v>5319</v>
      </c>
      <c r="N6054" s="14" t="s">
        <v>5319</v>
      </c>
      <c r="BF6054" s="2" t="str">
        <f>VLOOKUP(M6054,'[1]mã win'!G:K,5,0)</f>
        <v>B</v>
      </c>
    </row>
    <row r="6055" spans="1:58" x14ac:dyDescent="0.25">
      <c r="A6055" s="14" t="s">
        <v>27396</v>
      </c>
      <c r="B6055" s="14" t="s">
        <v>27397</v>
      </c>
      <c r="C6055" s="14" t="s">
        <v>27398</v>
      </c>
      <c r="D6055" s="14" t="s">
        <v>27353</v>
      </c>
      <c r="E6055" s="14" t="s">
        <v>27</v>
      </c>
      <c r="G6055" s="14" t="s">
        <v>4815</v>
      </c>
      <c r="M6055" s="14" t="s">
        <v>168</v>
      </c>
      <c r="N6055" s="14" t="s">
        <v>168</v>
      </c>
      <c r="BF6055" s="2" t="str">
        <f>VLOOKUP(M6055,'[1]mã win'!G:K,5,0)</f>
        <v>N</v>
      </c>
    </row>
    <row r="6056" spans="1:58" x14ac:dyDescent="0.25">
      <c r="A6056" s="14" t="s">
        <v>27399</v>
      </c>
      <c r="B6056" s="14" t="s">
        <v>27400</v>
      </c>
      <c r="C6056" s="14" t="s">
        <v>17337</v>
      </c>
      <c r="D6056" s="14" t="s">
        <v>8567</v>
      </c>
      <c r="E6056" s="14" t="s">
        <v>17338</v>
      </c>
      <c r="G6056" s="14" t="s">
        <v>4815</v>
      </c>
      <c r="M6056" s="14" t="s">
        <v>39</v>
      </c>
      <c r="N6056" s="14" t="s">
        <v>39</v>
      </c>
      <c r="BF6056" s="2" t="str">
        <f>VLOOKUP(M6056,'[1]mã win'!G:K,5,0)</f>
        <v>N</v>
      </c>
    </row>
    <row r="6057" spans="1:58" x14ac:dyDescent="0.25">
      <c r="A6057" s="14" t="s">
        <v>27401</v>
      </c>
      <c r="B6057" s="14" t="s">
        <v>27402</v>
      </c>
      <c r="C6057" s="14" t="s">
        <v>27403</v>
      </c>
      <c r="D6057" s="14" t="s">
        <v>1643</v>
      </c>
      <c r="E6057" s="14" t="s">
        <v>251</v>
      </c>
      <c r="G6057" s="14" t="s">
        <v>6977</v>
      </c>
      <c r="M6057" s="14" t="s">
        <v>25</v>
      </c>
      <c r="N6057" s="14" t="s">
        <v>25</v>
      </c>
      <c r="BF6057" s="2" t="str">
        <f>VLOOKUP(M6057,'[1]mã win'!G:K,5,0)</f>
        <v>B</v>
      </c>
    </row>
    <row r="6058" spans="1:58" x14ac:dyDescent="0.25">
      <c r="A6058" s="14" t="s">
        <v>27404</v>
      </c>
      <c r="B6058" s="14" t="s">
        <v>27405</v>
      </c>
      <c r="C6058" s="14" t="s">
        <v>27406</v>
      </c>
      <c r="D6058" s="14" t="s">
        <v>6375</v>
      </c>
      <c r="E6058" s="14" t="s">
        <v>27</v>
      </c>
      <c r="G6058" s="14" t="s">
        <v>6977</v>
      </c>
      <c r="M6058" s="14" t="s">
        <v>7849</v>
      </c>
      <c r="N6058" s="14" t="s">
        <v>7849</v>
      </c>
      <c r="BF6058" s="2" t="str">
        <f>VLOOKUP(M6058,'[1]mã win'!G:K,5,0)</f>
        <v>B</v>
      </c>
    </row>
    <row r="6059" spans="1:58" x14ac:dyDescent="0.25">
      <c r="A6059" s="14" t="s">
        <v>27407</v>
      </c>
      <c r="B6059" s="14" t="s">
        <v>27408</v>
      </c>
      <c r="C6059" s="14" t="s">
        <v>27409</v>
      </c>
      <c r="D6059" s="14" t="s">
        <v>27</v>
      </c>
      <c r="E6059" s="14" t="s">
        <v>27</v>
      </c>
      <c r="G6059" s="14" t="s">
        <v>6977</v>
      </c>
      <c r="M6059" s="14" t="s">
        <v>1349</v>
      </c>
      <c r="N6059" s="14" t="s">
        <v>1349</v>
      </c>
      <c r="BF6059" s="2" t="str">
        <f>VLOOKUP(M6059,'[1]mã win'!G:K,5,0)</f>
        <v>B</v>
      </c>
    </row>
    <row r="6060" spans="1:58" x14ac:dyDescent="0.25">
      <c r="A6060" s="14" t="s">
        <v>27410</v>
      </c>
      <c r="B6060" s="14" t="s">
        <v>27411</v>
      </c>
      <c r="C6060" s="14" t="s">
        <v>27412</v>
      </c>
      <c r="D6060" s="14" t="s">
        <v>14307</v>
      </c>
      <c r="E6060" s="14" t="s">
        <v>945</v>
      </c>
      <c r="G6060" s="14" t="s">
        <v>6977</v>
      </c>
      <c r="M6060" s="14" t="s">
        <v>25</v>
      </c>
      <c r="N6060" s="14" t="s">
        <v>25</v>
      </c>
      <c r="BF6060" s="2" t="str">
        <f>VLOOKUP(M6060,'[1]mã win'!G:K,5,0)</f>
        <v>B</v>
      </c>
    </row>
    <row r="6061" spans="1:58" x14ac:dyDescent="0.25">
      <c r="A6061" s="14" t="s">
        <v>27413</v>
      </c>
      <c r="B6061" s="14" t="s">
        <v>27414</v>
      </c>
      <c r="C6061" s="14" t="s">
        <v>27415</v>
      </c>
      <c r="D6061" s="14" t="s">
        <v>27</v>
      </c>
      <c r="E6061" s="14" t="s">
        <v>27</v>
      </c>
      <c r="G6061" s="14" t="s">
        <v>4815</v>
      </c>
      <c r="M6061" s="14" t="s">
        <v>294</v>
      </c>
      <c r="N6061" s="14" t="s">
        <v>294</v>
      </c>
      <c r="BF6061" s="2" t="str">
        <f>VLOOKUP(M6061,'[1]mã win'!G:K,5,0)</f>
        <v>N</v>
      </c>
    </row>
    <row r="6062" spans="1:58" x14ac:dyDescent="0.25">
      <c r="A6062" s="14" t="s">
        <v>27416</v>
      </c>
      <c r="B6062" s="14" t="s">
        <v>27417</v>
      </c>
      <c r="C6062" s="14" t="s">
        <v>27418</v>
      </c>
      <c r="D6062" s="14" t="s">
        <v>27419</v>
      </c>
      <c r="E6062" s="14" t="s">
        <v>24303</v>
      </c>
      <c r="G6062" s="14" t="s">
        <v>4815</v>
      </c>
      <c r="M6062" s="14" t="s">
        <v>5496</v>
      </c>
      <c r="N6062" s="14" t="s">
        <v>5496</v>
      </c>
      <c r="BF6062" s="2" t="str">
        <f>VLOOKUP(M6062,'[1]mã win'!G:K,5,0)</f>
        <v>N</v>
      </c>
    </row>
    <row r="6063" spans="1:58" x14ac:dyDescent="0.25">
      <c r="A6063" s="14" t="s">
        <v>27420</v>
      </c>
      <c r="B6063" s="14" t="s">
        <v>27421</v>
      </c>
      <c r="C6063" s="14" t="s">
        <v>17154</v>
      </c>
      <c r="D6063" s="14" t="s">
        <v>17155</v>
      </c>
      <c r="E6063" s="14" t="s">
        <v>27</v>
      </c>
      <c r="G6063" s="14" t="s">
        <v>4815</v>
      </c>
      <c r="M6063" s="14" t="s">
        <v>39</v>
      </c>
      <c r="N6063" s="14" t="s">
        <v>39</v>
      </c>
      <c r="BF6063" s="2" t="str">
        <f>VLOOKUP(M6063,'[1]mã win'!G:K,5,0)</f>
        <v>N</v>
      </c>
    </row>
    <row r="6064" spans="1:58" x14ac:dyDescent="0.25">
      <c r="A6064" s="14" t="s">
        <v>27422</v>
      </c>
      <c r="B6064" s="14" t="s">
        <v>27423</v>
      </c>
      <c r="C6064" s="14" t="s">
        <v>27424</v>
      </c>
      <c r="D6064" s="14" t="s">
        <v>27</v>
      </c>
      <c r="E6064" s="14" t="s">
        <v>27</v>
      </c>
      <c r="G6064" s="14" t="s">
        <v>6977</v>
      </c>
      <c r="M6064" s="14" t="s">
        <v>7849</v>
      </c>
      <c r="N6064" s="14" t="s">
        <v>7849</v>
      </c>
      <c r="BF6064" s="2" t="str">
        <f>VLOOKUP(M6064,'[1]mã win'!G:K,5,0)</f>
        <v>B</v>
      </c>
    </row>
    <row r="6065" spans="1:58" x14ac:dyDescent="0.25">
      <c r="A6065" s="14" t="s">
        <v>27425</v>
      </c>
      <c r="B6065" s="14" t="s">
        <v>27426</v>
      </c>
      <c r="C6065" s="14" t="s">
        <v>27427</v>
      </c>
      <c r="D6065" s="14" t="s">
        <v>1643</v>
      </c>
      <c r="E6065" s="14" t="s">
        <v>251</v>
      </c>
      <c r="G6065" s="14" t="s">
        <v>6977</v>
      </c>
      <c r="M6065" s="14" t="s">
        <v>25</v>
      </c>
      <c r="N6065" s="14" t="s">
        <v>25</v>
      </c>
      <c r="BF6065" s="2" t="str">
        <f>VLOOKUP(M6065,'[1]mã win'!G:K,5,0)</f>
        <v>B</v>
      </c>
    </row>
    <row r="6066" spans="1:58" x14ac:dyDescent="0.25">
      <c r="A6066" s="14" t="s">
        <v>27428</v>
      </c>
      <c r="B6066" s="14" t="s">
        <v>27429</v>
      </c>
      <c r="C6066" s="14" t="s">
        <v>27430</v>
      </c>
      <c r="D6066" s="14" t="s">
        <v>27</v>
      </c>
      <c r="E6066" s="14" t="s">
        <v>1078</v>
      </c>
      <c r="G6066" s="14" t="s">
        <v>6977</v>
      </c>
      <c r="M6066" s="14" t="s">
        <v>25</v>
      </c>
      <c r="N6066" s="14" t="s">
        <v>25</v>
      </c>
      <c r="BF6066" s="2" t="str">
        <f>VLOOKUP(M6066,'[1]mã win'!G:K,5,0)</f>
        <v>B</v>
      </c>
    </row>
    <row r="6067" spans="1:58" x14ac:dyDescent="0.25">
      <c r="A6067" s="14" t="s">
        <v>27431</v>
      </c>
      <c r="B6067" s="14" t="s">
        <v>27432</v>
      </c>
      <c r="C6067" s="14" t="s">
        <v>27433</v>
      </c>
      <c r="D6067" s="14" t="s">
        <v>7415</v>
      </c>
      <c r="E6067" s="14" t="s">
        <v>22556</v>
      </c>
      <c r="G6067" s="14" t="s">
        <v>4815</v>
      </c>
      <c r="M6067" s="14" t="s">
        <v>39</v>
      </c>
      <c r="N6067" s="14" t="s">
        <v>39</v>
      </c>
      <c r="BF6067" s="2" t="str">
        <f>VLOOKUP(M6067,'[1]mã win'!G:K,5,0)</f>
        <v>N</v>
      </c>
    </row>
    <row r="6068" spans="1:58" x14ac:dyDescent="0.25">
      <c r="A6068" s="14" t="s">
        <v>27434</v>
      </c>
      <c r="B6068" s="14" t="s">
        <v>27435</v>
      </c>
      <c r="C6068" s="14" t="s">
        <v>27436</v>
      </c>
      <c r="D6068" s="14" t="s">
        <v>27437</v>
      </c>
      <c r="E6068" s="14" t="s">
        <v>27</v>
      </c>
      <c r="G6068" s="14" t="s">
        <v>4815</v>
      </c>
      <c r="M6068" s="14" t="s">
        <v>168</v>
      </c>
      <c r="N6068" s="14" t="s">
        <v>168</v>
      </c>
      <c r="BF6068" s="2" t="str">
        <f>VLOOKUP(M6068,'[1]mã win'!G:K,5,0)</f>
        <v>N</v>
      </c>
    </row>
    <row r="6069" spans="1:58" x14ac:dyDescent="0.25">
      <c r="A6069" s="14" t="s">
        <v>27438</v>
      </c>
      <c r="B6069" s="14" t="s">
        <v>27439</v>
      </c>
      <c r="C6069" s="14" t="s">
        <v>27440</v>
      </c>
      <c r="D6069" s="14" t="s">
        <v>4225</v>
      </c>
      <c r="E6069" s="14" t="s">
        <v>27</v>
      </c>
      <c r="G6069" s="14" t="s">
        <v>6977</v>
      </c>
      <c r="M6069" s="14" t="s">
        <v>1349</v>
      </c>
      <c r="N6069" s="14" t="s">
        <v>1349</v>
      </c>
      <c r="BF6069" s="2" t="str">
        <f>VLOOKUP(M6069,'[1]mã win'!G:K,5,0)</f>
        <v>B</v>
      </c>
    </row>
    <row r="6070" spans="1:58" x14ac:dyDescent="0.25">
      <c r="A6070" s="14" t="s">
        <v>27441</v>
      </c>
      <c r="B6070" s="14" t="s">
        <v>27442</v>
      </c>
      <c r="C6070" s="14" t="s">
        <v>27443</v>
      </c>
      <c r="D6070" s="14" t="s">
        <v>2087</v>
      </c>
      <c r="E6070" s="14" t="s">
        <v>908</v>
      </c>
      <c r="G6070" s="14" t="s">
        <v>6977</v>
      </c>
      <c r="M6070" s="14" t="s">
        <v>25</v>
      </c>
      <c r="N6070" s="14" t="s">
        <v>25</v>
      </c>
      <c r="BF6070" s="2" t="str">
        <f>VLOOKUP(M6070,'[1]mã win'!G:K,5,0)</f>
        <v>B</v>
      </c>
    </row>
    <row r="6071" spans="1:58" x14ac:dyDescent="0.25">
      <c r="A6071" s="14" t="s">
        <v>27444</v>
      </c>
      <c r="B6071" s="14" t="s">
        <v>27445</v>
      </c>
      <c r="C6071" s="14" t="s">
        <v>27446</v>
      </c>
      <c r="D6071" s="14" t="s">
        <v>24013</v>
      </c>
      <c r="E6071" s="14" t="s">
        <v>27</v>
      </c>
      <c r="G6071" s="14" t="s">
        <v>6977</v>
      </c>
      <c r="M6071" s="14" t="s">
        <v>7924</v>
      </c>
      <c r="N6071" s="14" t="s">
        <v>7924</v>
      </c>
      <c r="BF6071" s="2" t="str">
        <f>VLOOKUP(M6071,'[1]mã win'!G:K,5,0)</f>
        <v>B</v>
      </c>
    </row>
    <row r="6072" spans="1:58" x14ac:dyDescent="0.25">
      <c r="A6072" s="14" t="s">
        <v>27447</v>
      </c>
      <c r="B6072" s="14" t="s">
        <v>27448</v>
      </c>
      <c r="C6072" s="14" t="s">
        <v>27449</v>
      </c>
      <c r="D6072" s="14" t="s">
        <v>1521</v>
      </c>
      <c r="E6072" s="14" t="s">
        <v>27</v>
      </c>
      <c r="G6072" s="14" t="s">
        <v>6977</v>
      </c>
      <c r="M6072" s="14" t="s">
        <v>854</v>
      </c>
      <c r="N6072" s="14" t="s">
        <v>854</v>
      </c>
      <c r="BF6072" s="2" t="str">
        <f>VLOOKUP(M6072,'[1]mã win'!G:K,5,0)</f>
        <v>B</v>
      </c>
    </row>
    <row r="6073" spans="1:58" x14ac:dyDescent="0.25">
      <c r="A6073" s="14" t="s">
        <v>27450</v>
      </c>
      <c r="B6073" s="14" t="s">
        <v>27451</v>
      </c>
      <c r="C6073" s="14" t="s">
        <v>27452</v>
      </c>
      <c r="D6073" s="14" t="s">
        <v>27</v>
      </c>
      <c r="E6073" s="14" t="s">
        <v>10323</v>
      </c>
      <c r="G6073" s="14" t="s">
        <v>6977</v>
      </c>
      <c r="M6073" s="14" t="s">
        <v>25</v>
      </c>
      <c r="N6073" s="14" t="s">
        <v>25</v>
      </c>
      <c r="BF6073" s="2" t="str">
        <f>VLOOKUP(M6073,'[1]mã win'!G:K,5,0)</f>
        <v>B</v>
      </c>
    </row>
    <row r="6074" spans="1:58" x14ac:dyDescent="0.25">
      <c r="A6074" s="14" t="s">
        <v>27453</v>
      </c>
      <c r="B6074" s="14" t="s">
        <v>27454</v>
      </c>
      <c r="C6074" s="14" t="s">
        <v>27455</v>
      </c>
      <c r="D6074" s="14" t="s">
        <v>4409</v>
      </c>
      <c r="E6074" s="14" t="s">
        <v>18662</v>
      </c>
      <c r="G6074" s="14" t="s">
        <v>4815</v>
      </c>
      <c r="M6074" s="14" t="s">
        <v>39</v>
      </c>
      <c r="N6074" s="14" t="s">
        <v>39</v>
      </c>
      <c r="BF6074" s="2" t="str">
        <f>VLOOKUP(M6074,'[1]mã win'!G:K,5,0)</f>
        <v>N</v>
      </c>
    </row>
    <row r="6075" spans="1:58" x14ac:dyDescent="0.25">
      <c r="A6075" s="14" t="s">
        <v>27456</v>
      </c>
      <c r="B6075" s="14" t="s">
        <v>27457</v>
      </c>
      <c r="C6075" s="14" t="s">
        <v>27458</v>
      </c>
      <c r="D6075" s="14" t="s">
        <v>27</v>
      </c>
      <c r="E6075" s="14" t="s">
        <v>27459</v>
      </c>
      <c r="G6075" s="14" t="s">
        <v>6977</v>
      </c>
      <c r="M6075" s="14" t="s">
        <v>4875</v>
      </c>
      <c r="N6075" s="14" t="s">
        <v>4875</v>
      </c>
      <c r="BF6075" s="2" t="str">
        <f>VLOOKUP(M6075,'[1]mã win'!G:K,5,0)</f>
        <v>N</v>
      </c>
    </row>
    <row r="6076" spans="1:58" x14ac:dyDescent="0.25">
      <c r="A6076" s="14" t="s">
        <v>27460</v>
      </c>
      <c r="B6076" s="14" t="s">
        <v>27461</v>
      </c>
      <c r="C6076" s="14" t="s">
        <v>27462</v>
      </c>
      <c r="D6076" s="14" t="s">
        <v>27463</v>
      </c>
      <c r="E6076" s="14" t="s">
        <v>27</v>
      </c>
      <c r="G6076" s="14" t="s">
        <v>4815</v>
      </c>
      <c r="M6076" s="14" t="s">
        <v>5296</v>
      </c>
      <c r="N6076" s="14" t="s">
        <v>5296</v>
      </c>
      <c r="BF6076" s="2" t="str">
        <f>VLOOKUP(M6076,'[1]mã win'!G:K,5,0)</f>
        <v>N</v>
      </c>
    </row>
    <row r="6077" spans="1:58" x14ac:dyDescent="0.25">
      <c r="A6077" s="14" t="s">
        <v>27464</v>
      </c>
      <c r="B6077" s="14" t="s">
        <v>27465</v>
      </c>
      <c r="C6077" s="14" t="s">
        <v>27466</v>
      </c>
      <c r="D6077" s="14" t="s">
        <v>27</v>
      </c>
      <c r="E6077" s="14" t="s">
        <v>26741</v>
      </c>
      <c r="G6077" s="14" t="s">
        <v>6977</v>
      </c>
      <c r="M6077" s="14" t="s">
        <v>25</v>
      </c>
      <c r="N6077" s="14" t="s">
        <v>25</v>
      </c>
      <c r="BF6077" s="2" t="str">
        <f>VLOOKUP(M6077,'[1]mã win'!G:K,5,0)</f>
        <v>B</v>
      </c>
    </row>
    <row r="6078" spans="1:58" x14ac:dyDescent="0.25">
      <c r="A6078" s="14" t="s">
        <v>27467</v>
      </c>
      <c r="B6078" s="14" t="s">
        <v>27468</v>
      </c>
      <c r="C6078" s="14" t="s">
        <v>27469</v>
      </c>
      <c r="D6078" s="14" t="s">
        <v>27</v>
      </c>
      <c r="E6078" s="14" t="s">
        <v>27470</v>
      </c>
      <c r="G6078" s="14" t="s">
        <v>6977</v>
      </c>
      <c r="M6078" s="14" t="s">
        <v>7849</v>
      </c>
      <c r="N6078" s="14" t="s">
        <v>7849</v>
      </c>
      <c r="BF6078" s="2" t="str">
        <f>VLOOKUP(M6078,'[1]mã win'!G:K,5,0)</f>
        <v>B</v>
      </c>
    </row>
    <row r="6079" spans="1:58" x14ac:dyDescent="0.25">
      <c r="A6079" s="14" t="s">
        <v>27471</v>
      </c>
      <c r="B6079" s="14" t="s">
        <v>27472</v>
      </c>
      <c r="C6079" s="14" t="s">
        <v>27473</v>
      </c>
      <c r="D6079" s="14" t="s">
        <v>483</v>
      </c>
      <c r="E6079" s="14" t="s">
        <v>1460</v>
      </c>
      <c r="G6079" s="14" t="s">
        <v>4815</v>
      </c>
      <c r="M6079" s="14" t="s">
        <v>606</v>
      </c>
      <c r="N6079" s="14" t="s">
        <v>606</v>
      </c>
      <c r="BF6079" s="2" t="str">
        <f>VLOOKUP(M6079,'[1]mã win'!G:K,5,0)</f>
        <v>N</v>
      </c>
    </row>
    <row r="6080" spans="1:58" x14ac:dyDescent="0.25">
      <c r="A6080" s="14" t="s">
        <v>27474</v>
      </c>
      <c r="B6080" s="14" t="s">
        <v>27475</v>
      </c>
      <c r="C6080" s="14" t="s">
        <v>27476</v>
      </c>
      <c r="D6080" s="14" t="s">
        <v>27</v>
      </c>
      <c r="E6080" s="14" t="s">
        <v>1078</v>
      </c>
      <c r="G6080" s="14" t="s">
        <v>6977</v>
      </c>
      <c r="M6080" s="14" t="s">
        <v>25</v>
      </c>
      <c r="N6080" s="14" t="s">
        <v>25</v>
      </c>
      <c r="BF6080" s="2" t="str">
        <f>VLOOKUP(M6080,'[1]mã win'!G:K,5,0)</f>
        <v>B</v>
      </c>
    </row>
    <row r="6081" spans="1:58" x14ac:dyDescent="0.25">
      <c r="A6081" s="14" t="s">
        <v>27477</v>
      </c>
      <c r="B6081" s="14" t="s">
        <v>27478</v>
      </c>
      <c r="C6081" s="14" t="s">
        <v>27479</v>
      </c>
      <c r="D6081" s="14" t="s">
        <v>27</v>
      </c>
      <c r="E6081" s="14" t="s">
        <v>25580</v>
      </c>
      <c r="G6081" s="14" t="s">
        <v>6977</v>
      </c>
      <c r="M6081" s="14" t="s">
        <v>7849</v>
      </c>
      <c r="N6081" s="14" t="s">
        <v>7849</v>
      </c>
      <c r="BF6081" s="2" t="str">
        <f>VLOOKUP(M6081,'[1]mã win'!G:K,5,0)</f>
        <v>B</v>
      </c>
    </row>
    <row r="6082" spans="1:58" x14ac:dyDescent="0.25">
      <c r="A6082" s="14" t="s">
        <v>27480</v>
      </c>
      <c r="B6082" s="14" t="s">
        <v>27481</v>
      </c>
      <c r="C6082" s="14" t="s">
        <v>27482</v>
      </c>
      <c r="D6082" s="14" t="s">
        <v>27</v>
      </c>
      <c r="E6082" s="14" t="s">
        <v>27483</v>
      </c>
      <c r="G6082" s="14" t="s">
        <v>6977</v>
      </c>
      <c r="M6082" s="14" t="s">
        <v>15190</v>
      </c>
      <c r="N6082" s="14" t="s">
        <v>15190</v>
      </c>
      <c r="BF6082" s="2" t="str">
        <f>VLOOKUP(M6082,'[1]mã win'!G:K,5,0)</f>
        <v>B</v>
      </c>
    </row>
    <row r="6083" spans="1:58" x14ac:dyDescent="0.25">
      <c r="A6083" s="14" t="s">
        <v>27484</v>
      </c>
      <c r="B6083" s="14" t="s">
        <v>27485</v>
      </c>
      <c r="C6083" s="14" t="s">
        <v>27486</v>
      </c>
      <c r="D6083" s="14" t="s">
        <v>27</v>
      </c>
      <c r="E6083" s="14" t="s">
        <v>27</v>
      </c>
      <c r="G6083" s="14" t="s">
        <v>6977</v>
      </c>
      <c r="M6083" s="14" t="s">
        <v>5434</v>
      </c>
      <c r="N6083" s="14" t="s">
        <v>5434</v>
      </c>
      <c r="BF6083" s="2" t="str">
        <f>VLOOKUP(M6083,'[1]mã win'!G:K,5,0)</f>
        <v>B</v>
      </c>
    </row>
    <row r="6084" spans="1:58" x14ac:dyDescent="0.25">
      <c r="A6084" s="14" t="s">
        <v>27487</v>
      </c>
      <c r="B6084" s="14" t="s">
        <v>27488</v>
      </c>
      <c r="C6084" s="14" t="s">
        <v>27489</v>
      </c>
      <c r="D6084" s="14" t="s">
        <v>27</v>
      </c>
      <c r="E6084" s="14" t="s">
        <v>26761</v>
      </c>
      <c r="G6084" s="14" t="s">
        <v>6977</v>
      </c>
      <c r="M6084" s="14" t="s">
        <v>871</v>
      </c>
      <c r="N6084" s="14" t="s">
        <v>871</v>
      </c>
      <c r="BF6084" s="2" t="str">
        <f>VLOOKUP(M6084,'[1]mã win'!G:K,5,0)</f>
        <v>B</v>
      </c>
    </row>
    <row r="6085" spans="1:58" x14ac:dyDescent="0.25">
      <c r="A6085" s="14" t="s">
        <v>27490</v>
      </c>
      <c r="B6085" s="14" t="s">
        <v>27491</v>
      </c>
      <c r="C6085" s="14" t="s">
        <v>27492</v>
      </c>
      <c r="D6085" s="14" t="s">
        <v>27</v>
      </c>
      <c r="E6085" s="14" t="s">
        <v>17472</v>
      </c>
      <c r="G6085" s="14" t="s">
        <v>6977</v>
      </c>
      <c r="M6085" s="14" t="s">
        <v>25</v>
      </c>
      <c r="N6085" s="14" t="s">
        <v>25</v>
      </c>
      <c r="BF6085" s="2" t="str">
        <f>VLOOKUP(M6085,'[1]mã win'!G:K,5,0)</f>
        <v>B</v>
      </c>
    </row>
    <row r="6086" spans="1:58" x14ac:dyDescent="0.25">
      <c r="A6086" s="14" t="s">
        <v>27493</v>
      </c>
      <c r="B6086" s="14" t="s">
        <v>27494</v>
      </c>
      <c r="C6086" s="14" t="s">
        <v>27495</v>
      </c>
      <c r="D6086" s="14" t="s">
        <v>4262</v>
      </c>
      <c r="E6086" s="14" t="s">
        <v>27</v>
      </c>
      <c r="G6086" s="14" t="s">
        <v>4815</v>
      </c>
      <c r="M6086" s="14" t="s">
        <v>692</v>
      </c>
      <c r="N6086" s="14" t="s">
        <v>692</v>
      </c>
      <c r="BF6086" s="2" t="str">
        <f>VLOOKUP(M6086,'[1]mã win'!G:K,5,0)</f>
        <v>N</v>
      </c>
    </row>
    <row r="6087" spans="1:58" x14ac:dyDescent="0.25">
      <c r="A6087" s="14" t="s">
        <v>27496</v>
      </c>
      <c r="B6087" s="14" t="s">
        <v>27497</v>
      </c>
      <c r="C6087" s="14" t="s">
        <v>27498</v>
      </c>
      <c r="D6087" s="14" t="s">
        <v>27</v>
      </c>
      <c r="E6087" s="14" t="s">
        <v>27</v>
      </c>
      <c r="G6087" s="14" t="s">
        <v>6977</v>
      </c>
      <c r="M6087" s="14" t="s">
        <v>5434</v>
      </c>
      <c r="N6087" s="14" t="s">
        <v>5434</v>
      </c>
      <c r="BF6087" s="2" t="str">
        <f>VLOOKUP(M6087,'[1]mã win'!G:K,5,0)</f>
        <v>B</v>
      </c>
    </row>
    <row r="6088" spans="1:58" x14ac:dyDescent="0.25">
      <c r="A6088" s="14" t="s">
        <v>27499</v>
      </c>
      <c r="B6088" s="14" t="s">
        <v>27500</v>
      </c>
      <c r="C6088" s="14" t="s">
        <v>27501</v>
      </c>
      <c r="D6088" s="14" t="s">
        <v>27</v>
      </c>
      <c r="E6088" s="14" t="s">
        <v>27</v>
      </c>
      <c r="G6088" s="14" t="s">
        <v>4815</v>
      </c>
      <c r="M6088" s="14" t="s">
        <v>683</v>
      </c>
      <c r="N6088" s="14" t="s">
        <v>683</v>
      </c>
      <c r="BF6088" s="2" t="str">
        <f>VLOOKUP(M6088,'[1]mã win'!G:K,5,0)</f>
        <v>N</v>
      </c>
    </row>
    <row r="6089" spans="1:58" x14ac:dyDescent="0.25">
      <c r="A6089" s="14" t="s">
        <v>27502</v>
      </c>
      <c r="B6089" s="14" t="s">
        <v>27503</v>
      </c>
      <c r="C6089" s="14" t="s">
        <v>27504</v>
      </c>
      <c r="D6089" s="14" t="s">
        <v>27505</v>
      </c>
      <c r="E6089" s="14" t="s">
        <v>27</v>
      </c>
      <c r="G6089" s="14" t="s">
        <v>6977</v>
      </c>
      <c r="M6089" s="14" t="s">
        <v>5434</v>
      </c>
      <c r="N6089" s="14" t="s">
        <v>5434</v>
      </c>
      <c r="BF6089" s="2" t="str">
        <f>VLOOKUP(M6089,'[1]mã win'!G:K,5,0)</f>
        <v>B</v>
      </c>
    </row>
    <row r="6090" spans="1:58" x14ac:dyDescent="0.25">
      <c r="A6090" s="14" t="s">
        <v>27506</v>
      </c>
      <c r="B6090" s="14" t="s">
        <v>27507</v>
      </c>
      <c r="C6090" s="14" t="s">
        <v>27508</v>
      </c>
      <c r="D6090" s="14" t="s">
        <v>27</v>
      </c>
      <c r="E6090" s="14" t="s">
        <v>27509</v>
      </c>
      <c r="G6090" s="14" t="s">
        <v>4815</v>
      </c>
      <c r="M6090" s="14" t="s">
        <v>709</v>
      </c>
      <c r="N6090" s="14" t="s">
        <v>709</v>
      </c>
      <c r="BF6090" s="2" t="str">
        <f>VLOOKUP(M6090,'[1]mã win'!G:K,5,0)</f>
        <v>N</v>
      </c>
    </row>
    <row r="6091" spans="1:58" x14ac:dyDescent="0.25">
      <c r="A6091" s="14" t="s">
        <v>27510</v>
      </c>
      <c r="B6091" s="14" t="s">
        <v>27511</v>
      </c>
      <c r="C6091" s="14" t="s">
        <v>27512</v>
      </c>
      <c r="D6091" s="14" t="s">
        <v>27513</v>
      </c>
      <c r="E6091" s="14" t="s">
        <v>1460</v>
      </c>
      <c r="G6091" s="14" t="s">
        <v>4815</v>
      </c>
      <c r="M6091" s="14" t="s">
        <v>606</v>
      </c>
      <c r="N6091" s="14" t="s">
        <v>606</v>
      </c>
      <c r="BF6091" s="2" t="str">
        <f>VLOOKUP(M6091,'[1]mã win'!G:K,5,0)</f>
        <v>N</v>
      </c>
    </row>
    <row r="6092" spans="1:58" x14ac:dyDescent="0.25">
      <c r="A6092" s="14" t="s">
        <v>27514</v>
      </c>
      <c r="B6092" s="14" t="s">
        <v>27515</v>
      </c>
      <c r="C6092" s="14" t="s">
        <v>27516</v>
      </c>
      <c r="D6092" s="14" t="s">
        <v>27</v>
      </c>
      <c r="E6092" s="14" t="s">
        <v>27</v>
      </c>
      <c r="G6092" s="14" t="s">
        <v>6977</v>
      </c>
      <c r="M6092" s="14" t="s">
        <v>7849</v>
      </c>
      <c r="N6092" s="14" t="s">
        <v>7849</v>
      </c>
      <c r="BF6092" s="2" t="str">
        <f>VLOOKUP(M6092,'[1]mã win'!G:K,5,0)</f>
        <v>B</v>
      </c>
    </row>
    <row r="6093" spans="1:58" x14ac:dyDescent="0.25">
      <c r="A6093" s="14" t="s">
        <v>27517</v>
      </c>
      <c r="B6093" s="14" t="s">
        <v>27518</v>
      </c>
      <c r="C6093" s="14" t="s">
        <v>27519</v>
      </c>
      <c r="D6093" s="14" t="s">
        <v>27</v>
      </c>
      <c r="E6093" s="14" t="s">
        <v>27</v>
      </c>
      <c r="G6093" s="14" t="s">
        <v>4815</v>
      </c>
      <c r="M6093" s="14" t="s">
        <v>683</v>
      </c>
      <c r="N6093" s="14" t="s">
        <v>683</v>
      </c>
      <c r="BF6093" s="2" t="str">
        <f>VLOOKUP(M6093,'[1]mã win'!G:K,5,0)</f>
        <v>N</v>
      </c>
    </row>
    <row r="6094" spans="1:58" x14ac:dyDescent="0.25">
      <c r="A6094" s="14" t="s">
        <v>27520</v>
      </c>
      <c r="B6094" s="14" t="s">
        <v>27521</v>
      </c>
      <c r="C6094" s="14" t="s">
        <v>27522</v>
      </c>
      <c r="D6094" s="14" t="s">
        <v>13920</v>
      </c>
      <c r="E6094" s="14" t="s">
        <v>3042</v>
      </c>
      <c r="G6094" s="14" t="s">
        <v>4815</v>
      </c>
      <c r="M6094" s="14" t="s">
        <v>39</v>
      </c>
      <c r="N6094" s="14" t="s">
        <v>39</v>
      </c>
      <c r="BF6094" s="2" t="str">
        <f>VLOOKUP(M6094,'[1]mã win'!G:K,5,0)</f>
        <v>N</v>
      </c>
    </row>
    <row r="6095" spans="1:58" x14ac:dyDescent="0.25">
      <c r="A6095" s="14" t="s">
        <v>27523</v>
      </c>
      <c r="B6095" s="14" t="s">
        <v>27524</v>
      </c>
      <c r="C6095" s="14" t="s">
        <v>27525</v>
      </c>
      <c r="D6095" s="14" t="s">
        <v>17517</v>
      </c>
      <c r="E6095" s="14" t="s">
        <v>27</v>
      </c>
      <c r="G6095" s="14" t="s">
        <v>4815</v>
      </c>
      <c r="M6095" s="14" t="s">
        <v>409</v>
      </c>
      <c r="N6095" s="14" t="s">
        <v>409</v>
      </c>
      <c r="BF6095" s="2" t="str">
        <f>VLOOKUP(M6095,'[1]mã win'!G:K,5,0)</f>
        <v>N</v>
      </c>
    </row>
    <row r="6096" spans="1:58" x14ac:dyDescent="0.25">
      <c r="A6096" s="14" t="s">
        <v>27526</v>
      </c>
      <c r="B6096" s="14" t="s">
        <v>27527</v>
      </c>
      <c r="C6096" s="14" t="s">
        <v>27528</v>
      </c>
      <c r="D6096" s="14" t="s">
        <v>23855</v>
      </c>
      <c r="E6096" s="14" t="s">
        <v>27</v>
      </c>
      <c r="G6096" s="14" t="s">
        <v>6977</v>
      </c>
      <c r="M6096" s="14" t="s">
        <v>1116</v>
      </c>
      <c r="N6096" s="14" t="s">
        <v>1116</v>
      </c>
      <c r="BF6096" s="2" t="str">
        <f>VLOOKUP(M6096,'[1]mã win'!G:K,5,0)</f>
        <v>B</v>
      </c>
    </row>
    <row r="6097" spans="1:58" x14ac:dyDescent="0.25">
      <c r="A6097" s="14" t="s">
        <v>27529</v>
      </c>
      <c r="B6097" s="14" t="s">
        <v>27530</v>
      </c>
      <c r="C6097" s="14" t="s">
        <v>27531</v>
      </c>
      <c r="D6097" s="14" t="s">
        <v>196</v>
      </c>
      <c r="E6097" s="14" t="s">
        <v>200</v>
      </c>
      <c r="G6097" s="14" t="s">
        <v>4815</v>
      </c>
      <c r="M6097" s="14" t="s">
        <v>39</v>
      </c>
      <c r="N6097" s="14" t="s">
        <v>39</v>
      </c>
      <c r="BF6097" s="2" t="str">
        <f>VLOOKUP(M6097,'[1]mã win'!G:K,5,0)</f>
        <v>N</v>
      </c>
    </row>
    <row r="6098" spans="1:58" x14ac:dyDescent="0.25">
      <c r="A6098" s="14" t="s">
        <v>27532</v>
      </c>
      <c r="B6098" s="14" t="s">
        <v>27533</v>
      </c>
      <c r="C6098" s="14" t="s">
        <v>27534</v>
      </c>
      <c r="D6098" s="14" t="s">
        <v>27535</v>
      </c>
      <c r="E6098" s="14" t="s">
        <v>27</v>
      </c>
      <c r="G6098" s="14" t="s">
        <v>4815</v>
      </c>
      <c r="M6098" s="14" t="s">
        <v>502</v>
      </c>
      <c r="N6098" s="14" t="s">
        <v>502</v>
      </c>
      <c r="BF6098" s="2" t="str">
        <f>VLOOKUP(M6098,'[1]mã win'!G:K,5,0)</f>
        <v>N</v>
      </c>
    </row>
    <row r="6099" spans="1:58" x14ac:dyDescent="0.25">
      <c r="A6099" s="14" t="s">
        <v>27536</v>
      </c>
      <c r="B6099" s="14" t="s">
        <v>27537</v>
      </c>
      <c r="C6099" s="14" t="s">
        <v>27538</v>
      </c>
      <c r="D6099" s="14" t="s">
        <v>27539</v>
      </c>
      <c r="E6099" s="14" t="s">
        <v>27</v>
      </c>
      <c r="G6099" s="14" t="s">
        <v>4815</v>
      </c>
      <c r="M6099" s="14" t="s">
        <v>24786</v>
      </c>
      <c r="N6099" s="14" t="s">
        <v>24786</v>
      </c>
      <c r="BF6099" s="2" t="str">
        <f>VLOOKUP(M6099,'[1]mã win'!G:K,5,0)</f>
        <v>N</v>
      </c>
    </row>
    <row r="6100" spans="1:58" x14ac:dyDescent="0.25">
      <c r="A6100" s="14" t="s">
        <v>27540</v>
      </c>
      <c r="B6100" s="14" t="s">
        <v>27541</v>
      </c>
      <c r="C6100" s="14" t="s">
        <v>27542</v>
      </c>
      <c r="D6100" s="14" t="s">
        <v>27543</v>
      </c>
      <c r="E6100" s="14" t="s">
        <v>27</v>
      </c>
      <c r="G6100" s="14" t="s">
        <v>6977</v>
      </c>
      <c r="M6100" s="14" t="s">
        <v>5698</v>
      </c>
      <c r="N6100" s="14" t="s">
        <v>5698</v>
      </c>
      <c r="BF6100" s="2" t="str">
        <f>VLOOKUP(M6100,'[1]mã win'!G:K,5,0)</f>
        <v>B</v>
      </c>
    </row>
    <row r="6101" spans="1:58" x14ac:dyDescent="0.25">
      <c r="A6101" s="14" t="s">
        <v>27544</v>
      </c>
      <c r="B6101" s="14" t="s">
        <v>27545</v>
      </c>
      <c r="C6101" s="14" t="s">
        <v>27546</v>
      </c>
      <c r="D6101" s="14" t="s">
        <v>6773</v>
      </c>
      <c r="E6101" s="14" t="s">
        <v>27</v>
      </c>
      <c r="G6101" s="14" t="s">
        <v>4815</v>
      </c>
      <c r="M6101" s="14" t="s">
        <v>746</v>
      </c>
      <c r="N6101" s="14" t="s">
        <v>746</v>
      </c>
      <c r="BF6101" s="2" t="str">
        <f>VLOOKUP(M6101,'[1]mã win'!G:K,5,0)</f>
        <v>N</v>
      </c>
    </row>
    <row r="6102" spans="1:58" x14ac:dyDescent="0.25">
      <c r="A6102" s="14" t="s">
        <v>27547</v>
      </c>
      <c r="B6102" s="14" t="s">
        <v>27548</v>
      </c>
      <c r="C6102" s="14" t="s">
        <v>27549</v>
      </c>
      <c r="D6102" s="14" t="s">
        <v>27550</v>
      </c>
      <c r="E6102" s="14" t="s">
        <v>27551</v>
      </c>
      <c r="G6102" s="14" t="s">
        <v>6977</v>
      </c>
      <c r="M6102" s="14" t="s">
        <v>871</v>
      </c>
      <c r="N6102" s="14" t="s">
        <v>871</v>
      </c>
      <c r="BF6102" s="2" t="str">
        <f>VLOOKUP(M6102,'[1]mã win'!G:K,5,0)</f>
        <v>B</v>
      </c>
    </row>
    <row r="6103" spans="1:58" x14ac:dyDescent="0.25">
      <c r="A6103" s="14" t="s">
        <v>27552</v>
      </c>
      <c r="B6103" s="14" t="s">
        <v>27553</v>
      </c>
      <c r="C6103" s="14" t="s">
        <v>27554</v>
      </c>
      <c r="D6103" s="14" t="s">
        <v>27</v>
      </c>
      <c r="E6103" s="14" t="s">
        <v>24079</v>
      </c>
      <c r="G6103" s="14" t="s">
        <v>6977</v>
      </c>
      <c r="M6103" s="14" t="s">
        <v>15263</v>
      </c>
      <c r="N6103" s="14" t="s">
        <v>15263</v>
      </c>
      <c r="BF6103" s="2" t="str">
        <f>VLOOKUP(M6103,'[1]mã win'!G:K,5,0)</f>
        <v>B</v>
      </c>
    </row>
    <row r="6104" spans="1:58" x14ac:dyDescent="0.25">
      <c r="A6104" s="14" t="s">
        <v>27555</v>
      </c>
      <c r="B6104" s="14" t="s">
        <v>27556</v>
      </c>
      <c r="C6104" s="14" t="s">
        <v>27557</v>
      </c>
      <c r="D6104" s="14" t="s">
        <v>24177</v>
      </c>
      <c r="E6104" s="14" t="s">
        <v>23514</v>
      </c>
      <c r="G6104" s="14" t="s">
        <v>4815</v>
      </c>
      <c r="M6104" s="14" t="s">
        <v>5496</v>
      </c>
      <c r="N6104" s="14" t="s">
        <v>5496</v>
      </c>
      <c r="BF6104" s="2" t="str">
        <f>VLOOKUP(M6104,'[1]mã win'!G:K,5,0)</f>
        <v>N</v>
      </c>
    </row>
    <row r="6105" spans="1:58" x14ac:dyDescent="0.25">
      <c r="A6105" s="14" t="s">
        <v>27558</v>
      </c>
      <c r="B6105" s="14" t="s">
        <v>27559</v>
      </c>
      <c r="C6105" s="14" t="s">
        <v>27560</v>
      </c>
      <c r="D6105" s="14" t="s">
        <v>27</v>
      </c>
      <c r="E6105" s="14" t="s">
        <v>27</v>
      </c>
      <c r="G6105" s="14" t="s">
        <v>6977</v>
      </c>
      <c r="M6105" s="14" t="s">
        <v>5698</v>
      </c>
      <c r="N6105" s="14" t="s">
        <v>5698</v>
      </c>
      <c r="BF6105" s="2" t="str">
        <f>VLOOKUP(M6105,'[1]mã win'!G:K,5,0)</f>
        <v>B</v>
      </c>
    </row>
    <row r="6106" spans="1:58" x14ac:dyDescent="0.25">
      <c r="A6106" s="14" t="s">
        <v>27561</v>
      </c>
      <c r="B6106" s="14" t="s">
        <v>27562</v>
      </c>
      <c r="C6106" s="14" t="s">
        <v>27563</v>
      </c>
      <c r="D6106" s="14" t="s">
        <v>27564</v>
      </c>
      <c r="E6106" s="14" t="s">
        <v>24522</v>
      </c>
      <c r="G6106" s="14" t="s">
        <v>4815</v>
      </c>
      <c r="M6106" s="14" t="s">
        <v>5496</v>
      </c>
      <c r="N6106" s="14" t="s">
        <v>5496</v>
      </c>
      <c r="BF6106" s="2" t="str">
        <f>VLOOKUP(M6106,'[1]mã win'!G:K,5,0)</f>
        <v>N</v>
      </c>
    </row>
    <row r="6107" spans="1:58" x14ac:dyDescent="0.25">
      <c r="A6107" s="14" t="s">
        <v>27565</v>
      </c>
      <c r="B6107" s="14" t="s">
        <v>27566</v>
      </c>
      <c r="C6107" s="14" t="s">
        <v>22076</v>
      </c>
      <c r="D6107" s="14" t="s">
        <v>6353</v>
      </c>
      <c r="E6107" s="14" t="s">
        <v>27</v>
      </c>
      <c r="G6107" s="14" t="s">
        <v>4815</v>
      </c>
      <c r="M6107" s="14" t="s">
        <v>39</v>
      </c>
      <c r="N6107" s="14" t="s">
        <v>39</v>
      </c>
      <c r="BF6107" s="2" t="str">
        <f>VLOOKUP(M6107,'[1]mã win'!G:K,5,0)</f>
        <v>N</v>
      </c>
    </row>
    <row r="6108" spans="1:58" x14ac:dyDescent="0.25">
      <c r="A6108" s="14" t="s">
        <v>27567</v>
      </c>
      <c r="B6108" s="14" t="s">
        <v>27568</v>
      </c>
      <c r="C6108" s="14" t="s">
        <v>27569</v>
      </c>
      <c r="D6108" s="14" t="s">
        <v>27</v>
      </c>
      <c r="E6108" s="14" t="s">
        <v>27509</v>
      </c>
      <c r="G6108" s="14" t="s">
        <v>4815</v>
      </c>
      <c r="M6108" s="14" t="s">
        <v>709</v>
      </c>
      <c r="N6108" s="14" t="s">
        <v>709</v>
      </c>
      <c r="BF6108" s="2" t="str">
        <f>VLOOKUP(M6108,'[1]mã win'!G:K,5,0)</f>
        <v>N</v>
      </c>
    </row>
    <row r="6109" spans="1:58" x14ac:dyDescent="0.25">
      <c r="A6109" s="14" t="s">
        <v>27570</v>
      </c>
      <c r="B6109" s="14" t="s">
        <v>27571</v>
      </c>
      <c r="C6109" s="14" t="s">
        <v>27572</v>
      </c>
      <c r="D6109" s="14" t="s">
        <v>27</v>
      </c>
      <c r="E6109" s="14" t="s">
        <v>17</v>
      </c>
      <c r="G6109" s="14" t="s">
        <v>6977</v>
      </c>
      <c r="M6109" s="14" t="s">
        <v>1329</v>
      </c>
      <c r="N6109" s="14" t="s">
        <v>1329</v>
      </c>
      <c r="BF6109" s="2" t="str">
        <f>VLOOKUP(M6109,'[1]mã win'!G:K,5,0)</f>
        <v>B</v>
      </c>
    </row>
    <row r="6110" spans="1:58" x14ac:dyDescent="0.25">
      <c r="A6110" s="14" t="s">
        <v>27573</v>
      </c>
      <c r="B6110" s="14" t="s">
        <v>27574</v>
      </c>
      <c r="C6110" s="14" t="s">
        <v>27575</v>
      </c>
      <c r="D6110" s="14" t="s">
        <v>27576</v>
      </c>
      <c r="E6110" s="14" t="s">
        <v>27</v>
      </c>
      <c r="G6110" s="14" t="s">
        <v>6977</v>
      </c>
      <c r="M6110" s="14" t="s">
        <v>854</v>
      </c>
      <c r="N6110" s="14" t="s">
        <v>854</v>
      </c>
      <c r="BF6110" s="2" t="str">
        <f>VLOOKUP(M6110,'[1]mã win'!G:K,5,0)</f>
        <v>B</v>
      </c>
    </row>
    <row r="6111" spans="1:58" x14ac:dyDescent="0.25">
      <c r="A6111" s="14" t="s">
        <v>27577</v>
      </c>
      <c r="B6111" s="14" t="s">
        <v>27578</v>
      </c>
      <c r="C6111" s="14" t="s">
        <v>27579</v>
      </c>
      <c r="D6111" s="14" t="s">
        <v>7415</v>
      </c>
      <c r="E6111" s="14" t="s">
        <v>8384</v>
      </c>
      <c r="G6111" s="14" t="s">
        <v>4815</v>
      </c>
      <c r="M6111" s="14" t="s">
        <v>39</v>
      </c>
      <c r="N6111" s="14" t="s">
        <v>39</v>
      </c>
      <c r="BF6111" s="2" t="str">
        <f>VLOOKUP(M6111,'[1]mã win'!G:K,5,0)</f>
        <v>N</v>
      </c>
    </row>
    <row r="6112" spans="1:58" x14ac:dyDescent="0.25">
      <c r="A6112" s="14" t="s">
        <v>27580</v>
      </c>
      <c r="B6112" s="14" t="s">
        <v>27581</v>
      </c>
      <c r="C6112" s="14" t="s">
        <v>27582</v>
      </c>
      <c r="D6112" s="14" t="s">
        <v>27</v>
      </c>
      <c r="E6112" s="14" t="s">
        <v>27</v>
      </c>
      <c r="G6112" s="14" t="s">
        <v>6977</v>
      </c>
      <c r="M6112" s="14" t="s">
        <v>854</v>
      </c>
      <c r="N6112" s="14" t="s">
        <v>854</v>
      </c>
      <c r="BF6112" s="2" t="str">
        <f>VLOOKUP(M6112,'[1]mã win'!G:K,5,0)</f>
        <v>B</v>
      </c>
    </row>
    <row r="6113" spans="1:58" x14ac:dyDescent="0.25">
      <c r="A6113" s="14" t="s">
        <v>27583</v>
      </c>
      <c r="B6113" s="14" t="s">
        <v>27584</v>
      </c>
      <c r="C6113" s="14" t="s">
        <v>27585</v>
      </c>
      <c r="D6113" s="14" t="s">
        <v>27586</v>
      </c>
      <c r="E6113" s="14" t="s">
        <v>27</v>
      </c>
      <c r="G6113" s="14" t="s">
        <v>6977</v>
      </c>
      <c r="M6113" s="14" t="s">
        <v>5685</v>
      </c>
      <c r="N6113" s="14" t="s">
        <v>5685</v>
      </c>
      <c r="BF6113" s="2" t="str">
        <f>VLOOKUP(M6113,'[1]mã win'!G:K,5,0)</f>
        <v>B</v>
      </c>
    </row>
    <row r="6114" spans="1:58" x14ac:dyDescent="0.25">
      <c r="A6114" s="14" t="s">
        <v>27587</v>
      </c>
      <c r="B6114" s="14" t="s">
        <v>27588</v>
      </c>
      <c r="C6114" s="14" t="s">
        <v>27589</v>
      </c>
      <c r="D6114" s="14" t="s">
        <v>27590</v>
      </c>
      <c r="E6114" s="14" t="s">
        <v>27</v>
      </c>
      <c r="G6114" s="14" t="s">
        <v>6977</v>
      </c>
      <c r="M6114" s="14" t="s">
        <v>1116</v>
      </c>
      <c r="N6114" s="14" t="s">
        <v>1116</v>
      </c>
      <c r="BF6114" s="2" t="str">
        <f>VLOOKUP(M6114,'[1]mã win'!G:K,5,0)</f>
        <v>B</v>
      </c>
    </row>
    <row r="6115" spans="1:58" x14ac:dyDescent="0.25">
      <c r="A6115" s="14" t="s">
        <v>27591</v>
      </c>
      <c r="B6115" s="14" t="s">
        <v>27592</v>
      </c>
      <c r="C6115" s="14" t="s">
        <v>17306</v>
      </c>
      <c r="D6115" s="14" t="s">
        <v>27</v>
      </c>
      <c r="E6115" s="14" t="s">
        <v>27</v>
      </c>
      <c r="G6115" s="14" t="s">
        <v>6977</v>
      </c>
      <c r="M6115" s="14" t="s">
        <v>25</v>
      </c>
      <c r="N6115" s="14" t="s">
        <v>25</v>
      </c>
      <c r="BF6115" s="2" t="str">
        <f>VLOOKUP(M6115,'[1]mã win'!G:K,5,0)</f>
        <v>B</v>
      </c>
    </row>
    <row r="6116" spans="1:58" x14ac:dyDescent="0.25">
      <c r="A6116" s="14" t="s">
        <v>27593</v>
      </c>
      <c r="B6116" s="14" t="s">
        <v>27594</v>
      </c>
      <c r="C6116" s="14" t="s">
        <v>27595</v>
      </c>
      <c r="D6116" s="14" t="s">
        <v>27</v>
      </c>
      <c r="E6116" s="14" t="s">
        <v>24288</v>
      </c>
      <c r="G6116" s="14" t="s">
        <v>6977</v>
      </c>
      <c r="M6116" s="14" t="s">
        <v>7849</v>
      </c>
      <c r="N6116" s="14" t="s">
        <v>7849</v>
      </c>
      <c r="BF6116" s="2" t="str">
        <f>VLOOKUP(M6116,'[1]mã win'!G:K,5,0)</f>
        <v>B</v>
      </c>
    </row>
    <row r="6117" spans="1:58" x14ac:dyDescent="0.25">
      <c r="A6117" s="14" t="s">
        <v>27596</v>
      </c>
      <c r="B6117" s="14" t="s">
        <v>27597</v>
      </c>
      <c r="C6117" s="14" t="s">
        <v>27598</v>
      </c>
      <c r="D6117" s="14" t="s">
        <v>131</v>
      </c>
      <c r="E6117" s="14" t="s">
        <v>200</v>
      </c>
      <c r="G6117" s="14" t="s">
        <v>4815</v>
      </c>
      <c r="M6117" s="14" t="s">
        <v>39</v>
      </c>
      <c r="N6117" s="14" t="s">
        <v>39</v>
      </c>
      <c r="BF6117" s="2" t="str">
        <f>VLOOKUP(M6117,'[1]mã win'!G:K,5,0)</f>
        <v>N</v>
      </c>
    </row>
    <row r="6118" spans="1:58" x14ac:dyDescent="0.25">
      <c r="A6118" s="14" t="s">
        <v>27599</v>
      </c>
      <c r="B6118" s="14" t="s">
        <v>27600</v>
      </c>
      <c r="C6118" s="14" t="s">
        <v>27601</v>
      </c>
      <c r="D6118" s="14" t="s">
        <v>27</v>
      </c>
      <c r="E6118" s="14" t="s">
        <v>27602</v>
      </c>
      <c r="G6118" s="14" t="s">
        <v>6977</v>
      </c>
      <c r="M6118" s="14" t="s">
        <v>871</v>
      </c>
      <c r="N6118" s="14" t="s">
        <v>871</v>
      </c>
      <c r="BF6118" s="2" t="str">
        <f>VLOOKUP(M6118,'[1]mã win'!G:K,5,0)</f>
        <v>B</v>
      </c>
    </row>
    <row r="6119" spans="1:58" x14ac:dyDescent="0.25">
      <c r="A6119" s="14" t="s">
        <v>27603</v>
      </c>
      <c r="B6119" s="14" t="s">
        <v>27604</v>
      </c>
      <c r="C6119" s="14" t="s">
        <v>27605</v>
      </c>
      <c r="D6119" s="14" t="s">
        <v>27606</v>
      </c>
      <c r="E6119" s="14" t="s">
        <v>27</v>
      </c>
      <c r="G6119" s="14" t="s">
        <v>4815</v>
      </c>
      <c r="M6119" s="14" t="s">
        <v>294</v>
      </c>
      <c r="N6119" s="14" t="s">
        <v>294</v>
      </c>
      <c r="BF6119" s="2" t="str">
        <f>VLOOKUP(M6119,'[1]mã win'!G:K,5,0)</f>
        <v>N</v>
      </c>
    </row>
    <row r="6120" spans="1:58" x14ac:dyDescent="0.25">
      <c r="A6120" s="14" t="s">
        <v>27607</v>
      </c>
      <c r="B6120" s="14" t="s">
        <v>27608</v>
      </c>
      <c r="C6120" s="14" t="s">
        <v>27609</v>
      </c>
      <c r="D6120" s="14" t="s">
        <v>27</v>
      </c>
      <c r="E6120" s="14" t="s">
        <v>27</v>
      </c>
      <c r="G6120" s="14" t="s">
        <v>6977</v>
      </c>
      <c r="M6120" s="14" t="s">
        <v>25</v>
      </c>
      <c r="N6120" s="14" t="s">
        <v>25</v>
      </c>
      <c r="BF6120" s="2" t="str">
        <f>VLOOKUP(M6120,'[1]mã win'!G:K,5,0)</f>
        <v>B</v>
      </c>
    </row>
    <row r="6121" spans="1:58" x14ac:dyDescent="0.25">
      <c r="A6121" s="14" t="s">
        <v>27610</v>
      </c>
      <c r="B6121" s="14" t="s">
        <v>27611</v>
      </c>
      <c r="C6121" s="14" t="s">
        <v>27612</v>
      </c>
      <c r="D6121" s="14" t="s">
        <v>25732</v>
      </c>
      <c r="E6121" s="14" t="s">
        <v>27</v>
      </c>
      <c r="G6121" s="14" t="s">
        <v>6977</v>
      </c>
      <c r="M6121" s="14" t="s">
        <v>5698</v>
      </c>
      <c r="N6121" s="14" t="s">
        <v>5698</v>
      </c>
      <c r="BF6121" s="2" t="str">
        <f>VLOOKUP(M6121,'[1]mã win'!G:K,5,0)</f>
        <v>B</v>
      </c>
    </row>
    <row r="6122" spans="1:58" x14ac:dyDescent="0.25">
      <c r="A6122" s="14" t="s">
        <v>27613</v>
      </c>
      <c r="B6122" s="14" t="s">
        <v>27614</v>
      </c>
      <c r="C6122" s="14" t="s">
        <v>27615</v>
      </c>
      <c r="D6122" s="14" t="s">
        <v>27</v>
      </c>
      <c r="E6122" s="14" t="s">
        <v>1109</v>
      </c>
      <c r="G6122" s="14" t="s">
        <v>6977</v>
      </c>
      <c r="M6122" s="14" t="s">
        <v>25</v>
      </c>
      <c r="N6122" s="14" t="s">
        <v>25</v>
      </c>
      <c r="BF6122" s="2" t="str">
        <f>VLOOKUP(M6122,'[1]mã win'!G:K,5,0)</f>
        <v>B</v>
      </c>
    </row>
    <row r="6123" spans="1:58" x14ac:dyDescent="0.25">
      <c r="A6123" s="14" t="s">
        <v>27616</v>
      </c>
      <c r="B6123" s="14" t="s">
        <v>27617</v>
      </c>
      <c r="C6123" s="14" t="s">
        <v>27618</v>
      </c>
      <c r="D6123" s="14" t="s">
        <v>26019</v>
      </c>
      <c r="E6123" s="14" t="s">
        <v>11037</v>
      </c>
      <c r="G6123" s="14" t="s">
        <v>4815</v>
      </c>
      <c r="M6123" s="14" t="s">
        <v>5496</v>
      </c>
      <c r="N6123" s="14" t="s">
        <v>5496</v>
      </c>
      <c r="BF6123" s="2" t="str">
        <f>VLOOKUP(M6123,'[1]mã win'!G:K,5,0)</f>
        <v>N</v>
      </c>
    </row>
    <row r="6124" spans="1:58" x14ac:dyDescent="0.25">
      <c r="A6124" s="14" t="s">
        <v>27619</v>
      </c>
      <c r="B6124" s="14" t="s">
        <v>27620</v>
      </c>
      <c r="C6124" s="14" t="s">
        <v>27621</v>
      </c>
      <c r="D6124" s="14" t="s">
        <v>24955</v>
      </c>
      <c r="E6124" s="14" t="s">
        <v>10949</v>
      </c>
      <c r="G6124" s="14" t="s">
        <v>4815</v>
      </c>
      <c r="M6124" s="14" t="s">
        <v>5496</v>
      </c>
      <c r="N6124" s="14" t="s">
        <v>5496</v>
      </c>
      <c r="BF6124" s="2" t="str">
        <f>VLOOKUP(M6124,'[1]mã win'!G:K,5,0)</f>
        <v>N</v>
      </c>
    </row>
    <row r="6125" spans="1:58" x14ac:dyDescent="0.25">
      <c r="A6125" s="14" t="s">
        <v>27622</v>
      </c>
      <c r="B6125" s="14" t="s">
        <v>27623</v>
      </c>
      <c r="C6125" s="14" t="s">
        <v>27624</v>
      </c>
      <c r="D6125" s="14" t="s">
        <v>27</v>
      </c>
      <c r="E6125" s="14" t="s">
        <v>27625</v>
      </c>
      <c r="G6125" s="14" t="s">
        <v>6977</v>
      </c>
      <c r="M6125" s="14" t="s">
        <v>25</v>
      </c>
      <c r="N6125" s="14" t="s">
        <v>25</v>
      </c>
      <c r="BF6125" s="2" t="str">
        <f>VLOOKUP(M6125,'[1]mã win'!G:K,5,0)</f>
        <v>B</v>
      </c>
    </row>
    <row r="6126" spans="1:58" x14ac:dyDescent="0.25">
      <c r="A6126" s="14" t="s">
        <v>27626</v>
      </c>
      <c r="B6126" s="14" t="s">
        <v>27627</v>
      </c>
      <c r="C6126" s="14" t="s">
        <v>27628</v>
      </c>
      <c r="D6126" s="14" t="s">
        <v>27</v>
      </c>
      <c r="E6126" s="14" t="s">
        <v>1109</v>
      </c>
      <c r="G6126" s="14" t="s">
        <v>6977</v>
      </c>
      <c r="M6126" s="14" t="s">
        <v>25</v>
      </c>
      <c r="N6126" s="14" t="s">
        <v>25</v>
      </c>
      <c r="BF6126" s="2" t="str">
        <f>VLOOKUP(M6126,'[1]mã win'!G:K,5,0)</f>
        <v>B</v>
      </c>
    </row>
    <row r="6127" spans="1:58" x14ac:dyDescent="0.25">
      <c r="A6127" s="14" t="s">
        <v>27629</v>
      </c>
      <c r="B6127" s="14" t="s">
        <v>27630</v>
      </c>
      <c r="C6127" s="14" t="s">
        <v>17561</v>
      </c>
      <c r="D6127" s="14" t="s">
        <v>2347</v>
      </c>
      <c r="E6127" s="14" t="s">
        <v>840</v>
      </c>
      <c r="G6127" s="14" t="s">
        <v>6977</v>
      </c>
      <c r="M6127" s="14" t="s">
        <v>25</v>
      </c>
      <c r="N6127" s="14" t="s">
        <v>25</v>
      </c>
      <c r="BF6127" s="2" t="str">
        <f>VLOOKUP(M6127,'[1]mã win'!G:K,5,0)</f>
        <v>B</v>
      </c>
    </row>
    <row r="6128" spans="1:58" x14ac:dyDescent="0.25">
      <c r="A6128" s="14" t="s">
        <v>27631</v>
      </c>
      <c r="B6128" s="14" t="s">
        <v>27632</v>
      </c>
      <c r="C6128" s="14" t="s">
        <v>27633</v>
      </c>
      <c r="D6128" s="14" t="s">
        <v>27</v>
      </c>
      <c r="E6128" s="14" t="s">
        <v>23936</v>
      </c>
      <c r="G6128" s="14" t="s">
        <v>6977</v>
      </c>
      <c r="M6128" s="14" t="s">
        <v>5685</v>
      </c>
      <c r="N6128" s="14" t="s">
        <v>5685</v>
      </c>
      <c r="BF6128" s="2" t="str">
        <f>VLOOKUP(M6128,'[1]mã win'!G:K,5,0)</f>
        <v>B</v>
      </c>
    </row>
    <row r="6129" spans="1:58" x14ac:dyDescent="0.25">
      <c r="A6129" s="14" t="s">
        <v>27634</v>
      </c>
      <c r="B6129" s="14" t="s">
        <v>27635</v>
      </c>
      <c r="C6129" s="14" t="s">
        <v>27636</v>
      </c>
      <c r="D6129" s="14" t="s">
        <v>12114</v>
      </c>
      <c r="E6129" s="14" t="s">
        <v>11037</v>
      </c>
      <c r="G6129" s="14" t="s">
        <v>4815</v>
      </c>
      <c r="M6129" s="14" t="s">
        <v>5496</v>
      </c>
      <c r="N6129" s="14" t="s">
        <v>5496</v>
      </c>
      <c r="BF6129" s="2" t="str">
        <f>VLOOKUP(M6129,'[1]mã win'!G:K,5,0)</f>
        <v>N</v>
      </c>
    </row>
    <row r="6130" spans="1:58" x14ac:dyDescent="0.25">
      <c r="A6130" s="14" t="s">
        <v>27637</v>
      </c>
      <c r="B6130" s="14" t="s">
        <v>27638</v>
      </c>
      <c r="C6130" s="14" t="s">
        <v>27639</v>
      </c>
      <c r="D6130" s="14" t="s">
        <v>27</v>
      </c>
      <c r="E6130" s="14" t="s">
        <v>27</v>
      </c>
      <c r="G6130" s="14" t="s">
        <v>6977</v>
      </c>
      <c r="M6130" s="14" t="s">
        <v>25</v>
      </c>
      <c r="N6130" s="14" t="s">
        <v>25</v>
      </c>
      <c r="BF6130" s="2" t="str">
        <f>VLOOKUP(M6130,'[1]mã win'!G:K,5,0)</f>
        <v>B</v>
      </c>
    </row>
    <row r="6131" spans="1:58" x14ac:dyDescent="0.25">
      <c r="A6131" s="14" t="s">
        <v>27640</v>
      </c>
      <c r="B6131" s="14" t="s">
        <v>27641</v>
      </c>
      <c r="C6131" s="14" t="s">
        <v>27642</v>
      </c>
      <c r="D6131" s="14" t="s">
        <v>27</v>
      </c>
      <c r="E6131" s="14" t="s">
        <v>27643</v>
      </c>
      <c r="G6131" s="14" t="s">
        <v>6977</v>
      </c>
      <c r="M6131" s="14" t="s">
        <v>5698</v>
      </c>
      <c r="N6131" s="14" t="s">
        <v>5698</v>
      </c>
      <c r="BF6131" s="2" t="str">
        <f>VLOOKUP(M6131,'[1]mã win'!G:K,5,0)</f>
        <v>B</v>
      </c>
    </row>
    <row r="6132" spans="1:58" x14ac:dyDescent="0.25">
      <c r="A6132" s="14" t="s">
        <v>27644</v>
      </c>
      <c r="B6132" s="14" t="s">
        <v>27645</v>
      </c>
      <c r="C6132" s="14" t="s">
        <v>27646</v>
      </c>
      <c r="D6132" s="14" t="s">
        <v>27647</v>
      </c>
      <c r="E6132" s="14" t="s">
        <v>27</v>
      </c>
      <c r="G6132" s="14" t="s">
        <v>4815</v>
      </c>
      <c r="M6132" s="14" t="s">
        <v>294</v>
      </c>
      <c r="N6132" s="14" t="s">
        <v>294</v>
      </c>
      <c r="BF6132" s="2" t="str">
        <f>VLOOKUP(M6132,'[1]mã win'!G:K,5,0)</f>
        <v>N</v>
      </c>
    </row>
    <row r="6133" spans="1:58" x14ac:dyDescent="0.25">
      <c r="A6133" s="14" t="s">
        <v>27648</v>
      </c>
      <c r="B6133" s="14" t="s">
        <v>27649</v>
      </c>
      <c r="C6133" s="14" t="s">
        <v>27650</v>
      </c>
      <c r="D6133" s="14" t="s">
        <v>27</v>
      </c>
      <c r="E6133" s="14" t="s">
        <v>27651</v>
      </c>
      <c r="G6133" s="14" t="s">
        <v>6977</v>
      </c>
      <c r="M6133" s="14" t="s">
        <v>15221</v>
      </c>
      <c r="N6133" s="14" t="s">
        <v>15221</v>
      </c>
      <c r="BF6133" s="2" t="str">
        <f>VLOOKUP(M6133,'[1]mã win'!G:K,5,0)</f>
        <v>B</v>
      </c>
    </row>
    <row r="6134" spans="1:58" x14ac:dyDescent="0.25">
      <c r="A6134" s="14" t="s">
        <v>27652</v>
      </c>
      <c r="B6134" s="14" t="s">
        <v>27653</v>
      </c>
      <c r="C6134" s="14" t="s">
        <v>27654</v>
      </c>
      <c r="D6134" s="14" t="s">
        <v>3041</v>
      </c>
      <c r="E6134" s="14" t="s">
        <v>27</v>
      </c>
      <c r="G6134" s="14" t="s">
        <v>4815</v>
      </c>
      <c r="M6134" s="14" t="s">
        <v>760</v>
      </c>
      <c r="N6134" s="14" t="s">
        <v>760</v>
      </c>
      <c r="BF6134" s="2" t="str">
        <f>VLOOKUP(M6134,'[1]mã win'!G:K,5,0)</f>
        <v>N</v>
      </c>
    </row>
    <row r="6135" spans="1:58" x14ac:dyDescent="0.25">
      <c r="A6135" s="14" t="s">
        <v>27655</v>
      </c>
      <c r="B6135" s="14" t="s">
        <v>27656</v>
      </c>
      <c r="C6135" s="14" t="s">
        <v>27657</v>
      </c>
      <c r="D6135" s="14" t="s">
        <v>17517</v>
      </c>
      <c r="E6135" s="14" t="s">
        <v>17518</v>
      </c>
      <c r="G6135" s="14" t="s">
        <v>4815</v>
      </c>
      <c r="M6135" s="14" t="s">
        <v>39</v>
      </c>
      <c r="N6135" s="14" t="s">
        <v>39</v>
      </c>
      <c r="BF6135" s="2" t="str">
        <f>VLOOKUP(M6135,'[1]mã win'!G:K,5,0)</f>
        <v>N</v>
      </c>
    </row>
    <row r="6136" spans="1:58" x14ac:dyDescent="0.25">
      <c r="A6136" s="14" t="s">
        <v>27658</v>
      </c>
      <c r="B6136" s="14" t="s">
        <v>27659</v>
      </c>
      <c r="C6136" s="14" t="s">
        <v>27660</v>
      </c>
      <c r="D6136" s="14" t="s">
        <v>27661</v>
      </c>
      <c r="E6136" s="14" t="s">
        <v>27</v>
      </c>
      <c r="G6136" s="14" t="s">
        <v>4815</v>
      </c>
      <c r="M6136" s="14" t="s">
        <v>15101</v>
      </c>
      <c r="N6136" s="14" t="s">
        <v>15101</v>
      </c>
      <c r="BF6136" s="2" t="str">
        <f>VLOOKUP(M6136,'[1]mã win'!G:K,5,0)</f>
        <v>N</v>
      </c>
    </row>
    <row r="6137" spans="1:58" x14ac:dyDescent="0.25">
      <c r="A6137" s="14" t="s">
        <v>27662</v>
      </c>
      <c r="B6137" s="14" t="s">
        <v>27663</v>
      </c>
      <c r="C6137" s="14" t="s">
        <v>27664</v>
      </c>
      <c r="D6137" s="14" t="s">
        <v>27665</v>
      </c>
      <c r="E6137" s="14" t="s">
        <v>27</v>
      </c>
      <c r="G6137" s="14" t="s">
        <v>6977</v>
      </c>
      <c r="M6137" s="14" t="s">
        <v>15435</v>
      </c>
      <c r="N6137" s="14" t="s">
        <v>15435</v>
      </c>
      <c r="BF6137" s="2" t="str">
        <f>VLOOKUP(M6137,'[1]mã win'!G:K,5,0)</f>
        <v>B</v>
      </c>
    </row>
    <row r="6138" spans="1:58" x14ac:dyDescent="0.25">
      <c r="A6138" s="14" t="s">
        <v>27666</v>
      </c>
      <c r="B6138" s="14" t="s">
        <v>27667</v>
      </c>
      <c r="C6138" s="14" t="s">
        <v>27668</v>
      </c>
      <c r="D6138" s="14" t="s">
        <v>27669</v>
      </c>
      <c r="E6138" s="14" t="s">
        <v>27</v>
      </c>
      <c r="G6138" s="14" t="s">
        <v>4815</v>
      </c>
      <c r="M6138" s="14" t="s">
        <v>15101</v>
      </c>
      <c r="N6138" s="14" t="s">
        <v>15101</v>
      </c>
      <c r="BF6138" s="2" t="str">
        <f>VLOOKUP(M6138,'[1]mã win'!G:K,5,0)</f>
        <v>N</v>
      </c>
    </row>
    <row r="6139" spans="1:58" x14ac:dyDescent="0.25">
      <c r="A6139" s="14" t="s">
        <v>27670</v>
      </c>
      <c r="B6139" s="14" t="s">
        <v>27671</v>
      </c>
      <c r="C6139" s="14" t="s">
        <v>27672</v>
      </c>
      <c r="D6139" s="14" t="s">
        <v>2650</v>
      </c>
      <c r="E6139" s="14" t="s">
        <v>918</v>
      </c>
      <c r="G6139" s="14" t="s">
        <v>6977</v>
      </c>
      <c r="M6139" s="14" t="s">
        <v>25</v>
      </c>
      <c r="N6139" s="14" t="s">
        <v>25</v>
      </c>
      <c r="BF6139" s="2" t="str">
        <f>VLOOKUP(M6139,'[1]mã win'!G:K,5,0)</f>
        <v>B</v>
      </c>
    </row>
    <row r="6140" spans="1:58" x14ac:dyDescent="0.25">
      <c r="A6140" s="14" t="s">
        <v>27673</v>
      </c>
      <c r="B6140" s="14" t="s">
        <v>27674</v>
      </c>
      <c r="C6140" s="14" t="s">
        <v>17235</v>
      </c>
      <c r="D6140" s="14" t="s">
        <v>27</v>
      </c>
      <c r="E6140" s="14" t="s">
        <v>1109</v>
      </c>
      <c r="G6140" s="14" t="s">
        <v>6977</v>
      </c>
      <c r="M6140" s="14" t="s">
        <v>25</v>
      </c>
      <c r="N6140" s="14" t="s">
        <v>25</v>
      </c>
      <c r="BF6140" s="2" t="str">
        <f>VLOOKUP(M6140,'[1]mã win'!G:K,5,0)</f>
        <v>B</v>
      </c>
    </row>
    <row r="6141" spans="1:58" x14ac:dyDescent="0.25">
      <c r="A6141" s="14" t="s">
        <v>27675</v>
      </c>
      <c r="B6141" s="14" t="s">
        <v>27676</v>
      </c>
      <c r="C6141" s="14" t="s">
        <v>27677</v>
      </c>
      <c r="D6141" s="14" t="s">
        <v>20210</v>
      </c>
      <c r="E6141" s="14" t="s">
        <v>20211</v>
      </c>
      <c r="G6141" s="14" t="s">
        <v>4815</v>
      </c>
      <c r="M6141" s="14" t="s">
        <v>39</v>
      </c>
      <c r="N6141" s="14" t="s">
        <v>39</v>
      </c>
      <c r="BF6141" s="2" t="str">
        <f>VLOOKUP(M6141,'[1]mã win'!G:K,5,0)</f>
        <v>N</v>
      </c>
    </row>
    <row r="6142" spans="1:58" x14ac:dyDescent="0.25">
      <c r="A6142" s="14" t="s">
        <v>27678</v>
      </c>
      <c r="B6142" s="14" t="s">
        <v>27679</v>
      </c>
      <c r="C6142" s="14" t="s">
        <v>27680</v>
      </c>
      <c r="D6142" s="14" t="s">
        <v>16542</v>
      </c>
      <c r="E6142" s="14" t="s">
        <v>27</v>
      </c>
      <c r="G6142" s="14" t="s">
        <v>4815</v>
      </c>
      <c r="M6142" s="14" t="s">
        <v>168</v>
      </c>
      <c r="N6142" s="14" t="s">
        <v>168</v>
      </c>
      <c r="BF6142" s="2" t="str">
        <f>VLOOKUP(M6142,'[1]mã win'!G:K,5,0)</f>
        <v>N</v>
      </c>
    </row>
    <row r="6143" spans="1:58" x14ac:dyDescent="0.25">
      <c r="A6143" s="14" t="s">
        <v>27681</v>
      </c>
      <c r="B6143" s="14" t="s">
        <v>27682</v>
      </c>
      <c r="C6143" s="14" t="s">
        <v>27683</v>
      </c>
      <c r="D6143" s="14" t="s">
        <v>27684</v>
      </c>
      <c r="E6143" s="14" t="s">
        <v>884</v>
      </c>
      <c r="G6143" s="14" t="s">
        <v>6977</v>
      </c>
      <c r="M6143" s="14" t="s">
        <v>25</v>
      </c>
      <c r="N6143" s="14" t="s">
        <v>25</v>
      </c>
      <c r="BF6143" s="2" t="str">
        <f>VLOOKUP(M6143,'[1]mã win'!G:K,5,0)</f>
        <v>B</v>
      </c>
    </row>
    <row r="6144" spans="1:58" x14ac:dyDescent="0.25">
      <c r="A6144" s="14" t="s">
        <v>27685</v>
      </c>
      <c r="B6144" s="14" t="s">
        <v>27686</v>
      </c>
      <c r="C6144" s="14" t="s">
        <v>19165</v>
      </c>
      <c r="D6144" s="14" t="s">
        <v>1430</v>
      </c>
      <c r="E6144" s="14" t="s">
        <v>27</v>
      </c>
      <c r="G6144" s="14" t="s">
        <v>4815</v>
      </c>
      <c r="M6144" s="14" t="s">
        <v>168</v>
      </c>
      <c r="N6144" s="14" t="s">
        <v>168</v>
      </c>
      <c r="BF6144" s="2" t="str">
        <f>VLOOKUP(M6144,'[1]mã win'!G:K,5,0)</f>
        <v>N</v>
      </c>
    </row>
    <row r="6145" spans="1:58" x14ac:dyDescent="0.25">
      <c r="A6145" s="14" t="s">
        <v>27687</v>
      </c>
      <c r="B6145" s="14" t="s">
        <v>27688</v>
      </c>
      <c r="C6145" s="14" t="s">
        <v>27689</v>
      </c>
      <c r="D6145" s="14" t="s">
        <v>27</v>
      </c>
      <c r="E6145" s="14" t="s">
        <v>17049</v>
      </c>
      <c r="G6145" s="14" t="s">
        <v>4815</v>
      </c>
      <c r="M6145" s="14" t="s">
        <v>39</v>
      </c>
      <c r="N6145" s="14" t="s">
        <v>39</v>
      </c>
      <c r="BF6145" s="2" t="str">
        <f>VLOOKUP(M6145,'[1]mã win'!G:K,5,0)</f>
        <v>N</v>
      </c>
    </row>
    <row r="6146" spans="1:58" x14ac:dyDescent="0.25">
      <c r="A6146" s="14" t="s">
        <v>27690</v>
      </c>
      <c r="B6146" s="14" t="s">
        <v>27691</v>
      </c>
      <c r="C6146" s="14" t="s">
        <v>27692</v>
      </c>
      <c r="D6146" s="14" t="s">
        <v>27</v>
      </c>
      <c r="E6146" s="14" t="s">
        <v>918</v>
      </c>
      <c r="G6146" s="14" t="s">
        <v>6977</v>
      </c>
      <c r="M6146" s="14" t="s">
        <v>25</v>
      </c>
      <c r="N6146" s="14" t="s">
        <v>25</v>
      </c>
      <c r="BF6146" s="2" t="str">
        <f>VLOOKUP(M6146,'[1]mã win'!G:K,5,0)</f>
        <v>B</v>
      </c>
    </row>
    <row r="6147" spans="1:58" x14ac:dyDescent="0.25">
      <c r="A6147" s="14" t="s">
        <v>27693</v>
      </c>
      <c r="B6147" s="14" t="s">
        <v>27694</v>
      </c>
      <c r="C6147" s="14" t="s">
        <v>27695</v>
      </c>
      <c r="D6147" s="14" t="s">
        <v>27</v>
      </c>
      <c r="E6147" s="14" t="s">
        <v>1109</v>
      </c>
      <c r="G6147" s="14" t="s">
        <v>6977</v>
      </c>
      <c r="M6147" s="14" t="s">
        <v>25</v>
      </c>
      <c r="N6147" s="14" t="s">
        <v>25</v>
      </c>
      <c r="BF6147" s="2" t="str">
        <f>VLOOKUP(M6147,'[1]mã win'!G:K,5,0)</f>
        <v>B</v>
      </c>
    </row>
    <row r="6148" spans="1:58" x14ac:dyDescent="0.25">
      <c r="A6148" s="14" t="s">
        <v>27696</v>
      </c>
      <c r="B6148" s="14" t="s">
        <v>27697</v>
      </c>
      <c r="C6148" s="14" t="s">
        <v>27698</v>
      </c>
      <c r="D6148" s="14" t="s">
        <v>1327</v>
      </c>
      <c r="E6148" s="14" t="s">
        <v>27</v>
      </c>
      <c r="G6148" s="14" t="s">
        <v>6977</v>
      </c>
      <c r="M6148" s="14" t="s">
        <v>1329</v>
      </c>
      <c r="N6148" s="14" t="s">
        <v>1329</v>
      </c>
      <c r="BF6148" s="2" t="str">
        <f>VLOOKUP(M6148,'[1]mã win'!G:K,5,0)</f>
        <v>B</v>
      </c>
    </row>
    <row r="6149" spans="1:58" x14ac:dyDescent="0.25">
      <c r="A6149" s="14" t="s">
        <v>27699</v>
      </c>
      <c r="B6149" s="14" t="s">
        <v>27700</v>
      </c>
      <c r="C6149" s="14" t="s">
        <v>27701</v>
      </c>
      <c r="D6149" s="14" t="s">
        <v>2296</v>
      </c>
      <c r="E6149" s="14" t="s">
        <v>918</v>
      </c>
      <c r="G6149" s="14" t="s">
        <v>6977</v>
      </c>
      <c r="M6149" s="14" t="s">
        <v>25</v>
      </c>
      <c r="N6149" s="14" t="s">
        <v>25</v>
      </c>
      <c r="BF6149" s="2" t="str">
        <f>VLOOKUP(M6149,'[1]mã win'!G:K,5,0)</f>
        <v>B</v>
      </c>
    </row>
    <row r="6150" spans="1:58" x14ac:dyDescent="0.25">
      <c r="A6150" s="14" t="s">
        <v>27702</v>
      </c>
      <c r="B6150" s="14" t="s">
        <v>27703</v>
      </c>
      <c r="C6150" s="14" t="s">
        <v>27704</v>
      </c>
      <c r="D6150" s="14" t="s">
        <v>27705</v>
      </c>
      <c r="E6150" s="14" t="s">
        <v>27</v>
      </c>
      <c r="G6150" s="14" t="s">
        <v>6977</v>
      </c>
      <c r="M6150" s="14" t="s">
        <v>792</v>
      </c>
      <c r="N6150" s="14" t="s">
        <v>792</v>
      </c>
      <c r="BF6150" s="2" t="str">
        <f>VLOOKUP(M6150,'[1]mã win'!G:K,5,0)</f>
        <v>B</v>
      </c>
    </row>
    <row r="6151" spans="1:58" x14ac:dyDescent="0.25">
      <c r="A6151" s="14" t="s">
        <v>27706</v>
      </c>
      <c r="B6151" s="14" t="s">
        <v>27707</v>
      </c>
      <c r="C6151" s="14" t="s">
        <v>27708</v>
      </c>
      <c r="D6151" s="14" t="s">
        <v>11149</v>
      </c>
      <c r="E6151" s="14" t="s">
        <v>967</v>
      </c>
      <c r="G6151" s="14" t="s">
        <v>6977</v>
      </c>
      <c r="M6151" s="14" t="s">
        <v>25</v>
      </c>
      <c r="N6151" s="14" t="s">
        <v>25</v>
      </c>
      <c r="BF6151" s="2" t="str">
        <f>VLOOKUP(M6151,'[1]mã win'!G:K,5,0)</f>
        <v>B</v>
      </c>
    </row>
    <row r="6152" spans="1:58" x14ac:dyDescent="0.25">
      <c r="A6152" s="14" t="s">
        <v>27709</v>
      </c>
      <c r="B6152" s="14" t="s">
        <v>27710</v>
      </c>
      <c r="C6152" s="14" t="s">
        <v>27711</v>
      </c>
      <c r="D6152" s="14" t="s">
        <v>27</v>
      </c>
      <c r="E6152" s="14" t="s">
        <v>213</v>
      </c>
      <c r="G6152" s="14" t="s">
        <v>4815</v>
      </c>
      <c r="M6152" s="14" t="s">
        <v>39</v>
      </c>
      <c r="N6152" s="14" t="s">
        <v>39</v>
      </c>
      <c r="BF6152" s="2" t="str">
        <f>VLOOKUP(M6152,'[1]mã win'!G:K,5,0)</f>
        <v>N</v>
      </c>
    </row>
    <row r="6153" spans="1:58" x14ac:dyDescent="0.25">
      <c r="A6153" s="14" t="s">
        <v>27712</v>
      </c>
      <c r="B6153" s="14" t="s">
        <v>27713</v>
      </c>
      <c r="C6153" s="14" t="s">
        <v>27714</v>
      </c>
      <c r="D6153" s="14" t="s">
        <v>27715</v>
      </c>
      <c r="E6153" s="14" t="s">
        <v>27</v>
      </c>
      <c r="G6153" s="14" t="s">
        <v>4815</v>
      </c>
      <c r="M6153" s="14" t="s">
        <v>168</v>
      </c>
      <c r="N6153" s="14" t="s">
        <v>168</v>
      </c>
      <c r="BF6153" s="2" t="str">
        <f>VLOOKUP(M6153,'[1]mã win'!G:K,5,0)</f>
        <v>N</v>
      </c>
    </row>
    <row r="6154" spans="1:58" x14ac:dyDescent="0.25">
      <c r="A6154" s="14" t="s">
        <v>27716</v>
      </c>
      <c r="B6154" s="14" t="s">
        <v>27717</v>
      </c>
      <c r="C6154" s="14" t="s">
        <v>27718</v>
      </c>
      <c r="D6154" s="14" t="s">
        <v>1702</v>
      </c>
      <c r="E6154" s="14" t="s">
        <v>884</v>
      </c>
      <c r="G6154" s="14" t="s">
        <v>6977</v>
      </c>
      <c r="M6154" s="14" t="s">
        <v>25</v>
      </c>
      <c r="N6154" s="14" t="s">
        <v>25</v>
      </c>
      <c r="BF6154" s="2" t="str">
        <f>VLOOKUP(M6154,'[1]mã win'!G:K,5,0)</f>
        <v>B</v>
      </c>
    </row>
    <row r="6155" spans="1:58" x14ac:dyDescent="0.25">
      <c r="A6155" s="14" t="s">
        <v>27719</v>
      </c>
      <c r="B6155" s="14" t="s">
        <v>27720</v>
      </c>
      <c r="C6155" s="14" t="s">
        <v>27721</v>
      </c>
      <c r="D6155" s="14" t="s">
        <v>12114</v>
      </c>
      <c r="E6155" s="14" t="s">
        <v>11037</v>
      </c>
      <c r="G6155" s="14" t="s">
        <v>4815</v>
      </c>
      <c r="M6155" s="14" t="s">
        <v>5496</v>
      </c>
      <c r="N6155" s="14" t="s">
        <v>5496</v>
      </c>
      <c r="BF6155" s="2" t="str">
        <f>VLOOKUP(M6155,'[1]mã win'!G:K,5,0)</f>
        <v>N</v>
      </c>
    </row>
    <row r="6156" spans="1:58" x14ac:dyDescent="0.25">
      <c r="A6156" s="14" t="s">
        <v>27722</v>
      </c>
      <c r="B6156" s="14" t="s">
        <v>27723</v>
      </c>
      <c r="C6156" s="14" t="s">
        <v>27724</v>
      </c>
      <c r="D6156" s="14" t="s">
        <v>17952</v>
      </c>
      <c r="E6156" s="14" t="s">
        <v>27</v>
      </c>
      <c r="G6156" s="14" t="s">
        <v>6977</v>
      </c>
      <c r="M6156" s="14" t="s">
        <v>25</v>
      </c>
      <c r="N6156" s="14" t="s">
        <v>25</v>
      </c>
      <c r="BF6156" s="2" t="str">
        <f>VLOOKUP(M6156,'[1]mã win'!G:K,5,0)</f>
        <v>B</v>
      </c>
    </row>
    <row r="6157" spans="1:58" x14ac:dyDescent="0.25">
      <c r="A6157" s="14" t="s">
        <v>27725</v>
      </c>
      <c r="B6157" s="14" t="s">
        <v>27726</v>
      </c>
      <c r="C6157" s="14" t="s">
        <v>27727</v>
      </c>
      <c r="D6157" s="14" t="s">
        <v>27</v>
      </c>
      <c r="E6157" s="14" t="s">
        <v>1109</v>
      </c>
      <c r="G6157" s="14" t="s">
        <v>6977</v>
      </c>
      <c r="M6157" s="14" t="s">
        <v>25</v>
      </c>
      <c r="N6157" s="14" t="s">
        <v>25</v>
      </c>
      <c r="BF6157" s="2" t="str">
        <f>VLOOKUP(M6157,'[1]mã win'!G:K,5,0)</f>
        <v>B</v>
      </c>
    </row>
    <row r="6158" spans="1:58" x14ac:dyDescent="0.25">
      <c r="A6158" s="14" t="s">
        <v>27728</v>
      </c>
      <c r="B6158" s="14" t="s">
        <v>27729</v>
      </c>
      <c r="C6158" s="14" t="s">
        <v>27730</v>
      </c>
      <c r="D6158" s="14" t="s">
        <v>27731</v>
      </c>
      <c r="E6158" s="14" t="s">
        <v>27</v>
      </c>
      <c r="G6158" s="14" t="s">
        <v>4815</v>
      </c>
      <c r="M6158" s="14" t="s">
        <v>168</v>
      </c>
      <c r="N6158" s="14" t="s">
        <v>168</v>
      </c>
      <c r="BF6158" s="2" t="str">
        <f>VLOOKUP(M6158,'[1]mã win'!G:K,5,0)</f>
        <v>N</v>
      </c>
    </row>
    <row r="6159" spans="1:58" x14ac:dyDescent="0.25">
      <c r="A6159" s="14" t="s">
        <v>27732</v>
      </c>
      <c r="B6159" s="14" t="s">
        <v>27733</v>
      </c>
      <c r="C6159" s="14" t="s">
        <v>27734</v>
      </c>
      <c r="D6159" s="14" t="s">
        <v>25699</v>
      </c>
      <c r="E6159" s="14" t="s">
        <v>27</v>
      </c>
      <c r="G6159" s="14" t="s">
        <v>6977</v>
      </c>
      <c r="M6159" s="14" t="s">
        <v>7849</v>
      </c>
      <c r="N6159" s="14" t="s">
        <v>7849</v>
      </c>
      <c r="BF6159" s="2" t="str">
        <f>VLOOKUP(M6159,'[1]mã win'!G:K,5,0)</f>
        <v>B</v>
      </c>
    </row>
    <row r="6160" spans="1:58" x14ac:dyDescent="0.25">
      <c r="A6160" s="14" t="s">
        <v>27735</v>
      </c>
      <c r="B6160" s="14" t="s">
        <v>27736</v>
      </c>
      <c r="C6160" s="14" t="s">
        <v>27737</v>
      </c>
      <c r="D6160" s="14" t="s">
        <v>27</v>
      </c>
      <c r="E6160" s="14" t="s">
        <v>701</v>
      </c>
      <c r="G6160" s="14" t="s">
        <v>4815</v>
      </c>
      <c r="M6160" s="14" t="s">
        <v>39</v>
      </c>
      <c r="N6160" s="14" t="s">
        <v>39</v>
      </c>
      <c r="BF6160" s="2" t="str">
        <f>VLOOKUP(M6160,'[1]mã win'!G:K,5,0)</f>
        <v>N</v>
      </c>
    </row>
    <row r="6161" spans="1:58" x14ac:dyDescent="0.25">
      <c r="A6161" s="14" t="s">
        <v>27738</v>
      </c>
      <c r="B6161" s="14" t="s">
        <v>27739</v>
      </c>
      <c r="C6161" s="14" t="s">
        <v>27740</v>
      </c>
      <c r="D6161" s="14" t="s">
        <v>27741</v>
      </c>
      <c r="E6161" s="14" t="s">
        <v>9620</v>
      </c>
      <c r="G6161" s="14" t="s">
        <v>4815</v>
      </c>
      <c r="M6161" s="14" t="s">
        <v>5496</v>
      </c>
      <c r="N6161" s="14" t="s">
        <v>5496</v>
      </c>
      <c r="BF6161" s="2" t="str">
        <f>VLOOKUP(M6161,'[1]mã win'!G:K,5,0)</f>
        <v>N</v>
      </c>
    </row>
    <row r="6162" spans="1:58" x14ac:dyDescent="0.25">
      <c r="A6162" s="14" t="s">
        <v>27742</v>
      </c>
      <c r="B6162" s="14" t="s">
        <v>27743</v>
      </c>
      <c r="C6162" s="14" t="s">
        <v>27744</v>
      </c>
      <c r="D6162" s="14" t="s">
        <v>26098</v>
      </c>
      <c r="E6162" s="14" t="s">
        <v>27</v>
      </c>
      <c r="G6162" s="14" t="s">
        <v>4815</v>
      </c>
      <c r="M6162" s="14" t="s">
        <v>168</v>
      </c>
      <c r="N6162" s="14" t="s">
        <v>168</v>
      </c>
      <c r="BF6162" s="2" t="str">
        <f>VLOOKUP(M6162,'[1]mã win'!G:K,5,0)</f>
        <v>N</v>
      </c>
    </row>
    <row r="6163" spans="1:58" x14ac:dyDescent="0.25">
      <c r="A6163" s="14" t="s">
        <v>27745</v>
      </c>
      <c r="B6163" s="14" t="s">
        <v>27746</v>
      </c>
      <c r="C6163" s="14" t="s">
        <v>27747</v>
      </c>
      <c r="D6163" s="14" t="s">
        <v>27748</v>
      </c>
      <c r="E6163" s="14" t="s">
        <v>27</v>
      </c>
      <c r="G6163" s="14" t="s">
        <v>6977</v>
      </c>
      <c r="M6163" s="14" t="s">
        <v>871</v>
      </c>
      <c r="N6163" s="14" t="s">
        <v>871</v>
      </c>
      <c r="BF6163" s="2" t="str">
        <f>VLOOKUP(M6163,'[1]mã win'!G:K,5,0)</f>
        <v>B</v>
      </c>
    </row>
    <row r="6164" spans="1:58" x14ac:dyDescent="0.25">
      <c r="A6164" s="14" t="s">
        <v>27749</v>
      </c>
      <c r="B6164" s="14" t="s">
        <v>27750</v>
      </c>
      <c r="C6164" s="14" t="s">
        <v>27751</v>
      </c>
      <c r="D6164" s="14" t="s">
        <v>27</v>
      </c>
      <c r="E6164" s="14" t="s">
        <v>701</v>
      </c>
      <c r="G6164" s="14" t="s">
        <v>4815</v>
      </c>
      <c r="M6164" s="14" t="s">
        <v>39</v>
      </c>
      <c r="N6164" s="14" t="s">
        <v>39</v>
      </c>
      <c r="BF6164" s="2" t="str">
        <f>VLOOKUP(M6164,'[1]mã win'!G:K,5,0)</f>
        <v>N</v>
      </c>
    </row>
    <row r="6165" spans="1:58" x14ac:dyDescent="0.25">
      <c r="A6165" s="14" t="s">
        <v>27752</v>
      </c>
      <c r="B6165" s="14" t="s">
        <v>27753</v>
      </c>
      <c r="C6165" s="14" t="s">
        <v>27754</v>
      </c>
      <c r="D6165" s="14" t="s">
        <v>27755</v>
      </c>
      <c r="E6165" s="14" t="s">
        <v>26175</v>
      </c>
      <c r="G6165" s="14" t="s">
        <v>4815</v>
      </c>
      <c r="M6165" s="14" t="s">
        <v>5496</v>
      </c>
      <c r="N6165" s="14" t="s">
        <v>5496</v>
      </c>
      <c r="BF6165" s="2" t="str">
        <f>VLOOKUP(M6165,'[1]mã win'!G:K,5,0)</f>
        <v>N</v>
      </c>
    </row>
    <row r="6166" spans="1:58" x14ac:dyDescent="0.25">
      <c r="A6166" s="14" t="s">
        <v>27756</v>
      </c>
      <c r="B6166" s="14" t="s">
        <v>27757</v>
      </c>
      <c r="C6166" s="14" t="s">
        <v>27758</v>
      </c>
      <c r="D6166" s="14" t="s">
        <v>27</v>
      </c>
      <c r="E6166" s="14" t="s">
        <v>27759</v>
      </c>
      <c r="G6166" s="14" t="s">
        <v>4815</v>
      </c>
      <c r="M6166" s="14" t="s">
        <v>15101</v>
      </c>
      <c r="N6166" s="14" t="s">
        <v>15101</v>
      </c>
      <c r="BF6166" s="2" t="str">
        <f>VLOOKUP(M6166,'[1]mã win'!G:K,5,0)</f>
        <v>N</v>
      </c>
    </row>
    <row r="6167" spans="1:58" x14ac:dyDescent="0.25">
      <c r="A6167" s="14" t="s">
        <v>27760</v>
      </c>
      <c r="B6167" s="14" t="s">
        <v>27761</v>
      </c>
      <c r="C6167" s="14" t="s">
        <v>27762</v>
      </c>
      <c r="D6167" s="14" t="s">
        <v>19448</v>
      </c>
      <c r="E6167" s="14" t="s">
        <v>18662</v>
      </c>
      <c r="G6167" s="14" t="s">
        <v>4815</v>
      </c>
      <c r="M6167" s="14" t="s">
        <v>39</v>
      </c>
      <c r="N6167" s="14" t="s">
        <v>39</v>
      </c>
      <c r="BF6167" s="2" t="str">
        <f>VLOOKUP(M6167,'[1]mã win'!G:K,5,0)</f>
        <v>N</v>
      </c>
    </row>
    <row r="6168" spans="1:58" x14ac:dyDescent="0.25">
      <c r="A6168" s="14" t="s">
        <v>27763</v>
      </c>
      <c r="B6168" s="14" t="s">
        <v>27764</v>
      </c>
      <c r="C6168" s="14" t="s">
        <v>27765</v>
      </c>
      <c r="D6168" s="14" t="s">
        <v>27</v>
      </c>
      <c r="E6168" s="14" t="s">
        <v>17049</v>
      </c>
      <c r="G6168" s="14" t="s">
        <v>4815</v>
      </c>
      <c r="M6168" s="14" t="s">
        <v>39</v>
      </c>
      <c r="N6168" s="14" t="s">
        <v>39</v>
      </c>
      <c r="BF6168" s="2" t="str">
        <f>VLOOKUP(M6168,'[1]mã win'!G:K,5,0)</f>
        <v>N</v>
      </c>
    </row>
    <row r="6169" spans="1:58" x14ac:dyDescent="0.25">
      <c r="A6169" s="14" t="s">
        <v>27766</v>
      </c>
      <c r="B6169" s="14" t="s">
        <v>27767</v>
      </c>
      <c r="C6169" s="14" t="s">
        <v>27768</v>
      </c>
      <c r="D6169" s="14" t="s">
        <v>27</v>
      </c>
      <c r="E6169" s="14" t="s">
        <v>27769</v>
      </c>
      <c r="G6169" s="14" t="s">
        <v>6977</v>
      </c>
      <c r="M6169" s="14" t="s">
        <v>15190</v>
      </c>
      <c r="N6169" s="14" t="s">
        <v>15190</v>
      </c>
      <c r="BF6169" s="2" t="str">
        <f>VLOOKUP(M6169,'[1]mã win'!G:K,5,0)</f>
        <v>B</v>
      </c>
    </row>
    <row r="6170" spans="1:58" x14ac:dyDescent="0.25">
      <c r="A6170" s="14" t="s">
        <v>27770</v>
      </c>
      <c r="B6170" s="14" t="s">
        <v>27771</v>
      </c>
      <c r="C6170" s="14" t="s">
        <v>17177</v>
      </c>
      <c r="D6170" s="14" t="s">
        <v>27</v>
      </c>
      <c r="E6170" s="14" t="s">
        <v>17107</v>
      </c>
      <c r="G6170" s="14" t="s">
        <v>4815</v>
      </c>
      <c r="M6170" s="14" t="s">
        <v>39</v>
      </c>
      <c r="N6170" s="14" t="s">
        <v>39</v>
      </c>
      <c r="BF6170" s="2" t="str">
        <f>VLOOKUP(M6170,'[1]mã win'!G:K,5,0)</f>
        <v>N</v>
      </c>
    </row>
    <row r="6171" spans="1:58" x14ac:dyDescent="0.25">
      <c r="A6171" s="14" t="s">
        <v>27772</v>
      </c>
      <c r="B6171" s="14" t="s">
        <v>27773</v>
      </c>
      <c r="C6171" s="14" t="s">
        <v>27774</v>
      </c>
      <c r="D6171" s="14" t="s">
        <v>27731</v>
      </c>
      <c r="E6171" s="14" t="s">
        <v>27</v>
      </c>
      <c r="G6171" s="14" t="s">
        <v>4815</v>
      </c>
      <c r="M6171" s="14" t="s">
        <v>168</v>
      </c>
      <c r="N6171" s="14" t="s">
        <v>168</v>
      </c>
      <c r="BF6171" s="2" t="str">
        <f>VLOOKUP(M6171,'[1]mã win'!G:K,5,0)</f>
        <v>N</v>
      </c>
    </row>
    <row r="6172" spans="1:58" x14ac:dyDescent="0.25">
      <c r="A6172" s="14" t="s">
        <v>27775</v>
      </c>
      <c r="B6172" s="14" t="s">
        <v>27776</v>
      </c>
      <c r="C6172" s="14" t="s">
        <v>27777</v>
      </c>
      <c r="D6172" s="14" t="s">
        <v>27778</v>
      </c>
      <c r="E6172" s="14" t="s">
        <v>27</v>
      </c>
      <c r="G6172" s="14" t="s">
        <v>6977</v>
      </c>
      <c r="M6172" s="14" t="s">
        <v>7849</v>
      </c>
      <c r="N6172" s="14" t="s">
        <v>7849</v>
      </c>
      <c r="BF6172" s="2" t="str">
        <f>VLOOKUP(M6172,'[1]mã win'!G:K,5,0)</f>
        <v>B</v>
      </c>
    </row>
    <row r="6173" spans="1:58" x14ac:dyDescent="0.25">
      <c r="A6173" s="14" t="s">
        <v>27779</v>
      </c>
      <c r="B6173" s="14" t="s">
        <v>27780</v>
      </c>
      <c r="C6173" s="14" t="s">
        <v>27781</v>
      </c>
      <c r="D6173" s="14" t="s">
        <v>27782</v>
      </c>
      <c r="E6173" s="14" t="s">
        <v>27783</v>
      </c>
      <c r="G6173" s="14" t="s">
        <v>6977</v>
      </c>
      <c r="M6173" s="14" t="s">
        <v>871</v>
      </c>
      <c r="N6173" s="14" t="s">
        <v>871</v>
      </c>
      <c r="BF6173" s="2" t="str">
        <f>VLOOKUP(M6173,'[1]mã win'!G:K,5,0)</f>
        <v>B</v>
      </c>
    </row>
    <row r="6174" spans="1:58" x14ac:dyDescent="0.25">
      <c r="A6174" s="14" t="s">
        <v>27784</v>
      </c>
      <c r="B6174" s="14" t="s">
        <v>27785</v>
      </c>
      <c r="C6174" s="14" t="s">
        <v>27786</v>
      </c>
      <c r="D6174" s="14" t="s">
        <v>27787</v>
      </c>
      <c r="E6174" s="14" t="s">
        <v>27</v>
      </c>
      <c r="G6174" s="14" t="s">
        <v>6977</v>
      </c>
      <c r="M6174" s="14" t="s">
        <v>1116</v>
      </c>
      <c r="N6174" s="14" t="s">
        <v>1116</v>
      </c>
      <c r="BF6174" s="2" t="str">
        <f>VLOOKUP(M6174,'[1]mã win'!G:K,5,0)</f>
        <v>B</v>
      </c>
    </row>
    <row r="6175" spans="1:58" x14ac:dyDescent="0.25">
      <c r="A6175" s="14" t="s">
        <v>27788</v>
      </c>
      <c r="B6175" s="14" t="s">
        <v>27789</v>
      </c>
      <c r="C6175" s="14" t="s">
        <v>27790</v>
      </c>
      <c r="D6175" s="14" t="s">
        <v>27</v>
      </c>
      <c r="E6175" s="14" t="s">
        <v>2278</v>
      </c>
      <c r="G6175" s="14" t="s">
        <v>6977</v>
      </c>
      <c r="M6175" s="14" t="s">
        <v>25</v>
      </c>
      <c r="N6175" s="14" t="s">
        <v>25</v>
      </c>
      <c r="BF6175" s="2" t="str">
        <f>VLOOKUP(M6175,'[1]mã win'!G:K,5,0)</f>
        <v>B</v>
      </c>
    </row>
    <row r="6176" spans="1:58" x14ac:dyDescent="0.25">
      <c r="A6176" s="14" t="s">
        <v>27791</v>
      </c>
      <c r="B6176" s="14" t="s">
        <v>27792</v>
      </c>
      <c r="C6176" s="14" t="s">
        <v>27793</v>
      </c>
      <c r="D6176" s="14" t="s">
        <v>27794</v>
      </c>
      <c r="E6176" s="14" t="s">
        <v>27</v>
      </c>
      <c r="G6176" s="14" t="s">
        <v>6977</v>
      </c>
      <c r="M6176" s="14" t="s">
        <v>7849</v>
      </c>
      <c r="N6176" s="14" t="s">
        <v>7849</v>
      </c>
      <c r="BF6176" s="2" t="str">
        <f>VLOOKUP(M6176,'[1]mã win'!G:K,5,0)</f>
        <v>B</v>
      </c>
    </row>
    <row r="6177" spans="1:58" x14ac:dyDescent="0.25">
      <c r="A6177" s="14" t="s">
        <v>27795</v>
      </c>
      <c r="B6177" s="14" t="s">
        <v>27796</v>
      </c>
      <c r="C6177" s="14" t="s">
        <v>27797</v>
      </c>
      <c r="D6177" s="14" t="s">
        <v>27</v>
      </c>
      <c r="E6177" s="14" t="s">
        <v>27</v>
      </c>
      <c r="G6177" s="14" t="s">
        <v>4815</v>
      </c>
      <c r="M6177" s="14" t="s">
        <v>168</v>
      </c>
      <c r="N6177" s="14" t="s">
        <v>168</v>
      </c>
      <c r="BF6177" s="2" t="str">
        <f>VLOOKUP(M6177,'[1]mã win'!G:K,5,0)</f>
        <v>N</v>
      </c>
    </row>
    <row r="6178" spans="1:58" x14ac:dyDescent="0.25">
      <c r="A6178" s="14" t="s">
        <v>27798</v>
      </c>
      <c r="B6178" s="14" t="s">
        <v>27799</v>
      </c>
      <c r="C6178" s="14" t="s">
        <v>27800</v>
      </c>
      <c r="D6178" s="14" t="s">
        <v>27801</v>
      </c>
      <c r="E6178" s="14" t="s">
        <v>27</v>
      </c>
      <c r="G6178" s="14" t="s">
        <v>6977</v>
      </c>
      <c r="M6178" s="14" t="s">
        <v>7849</v>
      </c>
      <c r="N6178" s="14" t="s">
        <v>7849</v>
      </c>
      <c r="BF6178" s="2" t="str">
        <f>VLOOKUP(M6178,'[1]mã win'!G:K,5,0)</f>
        <v>B</v>
      </c>
    </row>
    <row r="6179" spans="1:58" x14ac:dyDescent="0.25">
      <c r="A6179" s="14" t="s">
        <v>27802</v>
      </c>
      <c r="B6179" s="14" t="s">
        <v>27803</v>
      </c>
      <c r="C6179" s="14" t="s">
        <v>15498</v>
      </c>
      <c r="D6179" s="14" t="s">
        <v>3364</v>
      </c>
      <c r="E6179" s="14" t="s">
        <v>4479</v>
      </c>
      <c r="G6179" s="14" t="s">
        <v>4815</v>
      </c>
      <c r="M6179" s="14" t="s">
        <v>39</v>
      </c>
      <c r="N6179" s="14" t="s">
        <v>39</v>
      </c>
      <c r="BF6179" s="2" t="str">
        <f>VLOOKUP(M6179,'[1]mã win'!G:K,5,0)</f>
        <v>N</v>
      </c>
    </row>
    <row r="6180" spans="1:58" x14ac:dyDescent="0.25">
      <c r="A6180" s="14" t="s">
        <v>27804</v>
      </c>
      <c r="B6180" s="14" t="s">
        <v>27805</v>
      </c>
      <c r="C6180" s="14" t="s">
        <v>27806</v>
      </c>
      <c r="D6180" s="14" t="s">
        <v>27</v>
      </c>
      <c r="E6180" s="14" t="s">
        <v>17107</v>
      </c>
      <c r="G6180" s="14" t="s">
        <v>4815</v>
      </c>
      <c r="M6180" s="14" t="s">
        <v>39</v>
      </c>
      <c r="N6180" s="14" t="s">
        <v>39</v>
      </c>
      <c r="BF6180" s="2" t="str">
        <f>VLOOKUP(M6180,'[1]mã win'!G:K,5,0)</f>
        <v>N</v>
      </c>
    </row>
    <row r="6181" spans="1:58" x14ac:dyDescent="0.25">
      <c r="A6181" s="14" t="s">
        <v>27807</v>
      </c>
      <c r="B6181" s="14" t="s">
        <v>27808</v>
      </c>
      <c r="C6181" s="14" t="s">
        <v>27809</v>
      </c>
      <c r="D6181" s="14" t="s">
        <v>23778</v>
      </c>
      <c r="E6181" s="14" t="s">
        <v>27</v>
      </c>
      <c r="G6181" s="14" t="s">
        <v>6977</v>
      </c>
      <c r="M6181" s="14" t="s">
        <v>854</v>
      </c>
      <c r="N6181" s="14" t="s">
        <v>854</v>
      </c>
      <c r="BF6181" s="2" t="str">
        <f>VLOOKUP(M6181,'[1]mã win'!G:K,5,0)</f>
        <v>B</v>
      </c>
    </row>
    <row r="6182" spans="1:58" x14ac:dyDescent="0.25">
      <c r="A6182" s="14" t="s">
        <v>27810</v>
      </c>
      <c r="B6182" s="14" t="s">
        <v>27811</v>
      </c>
      <c r="C6182" s="14" t="s">
        <v>27812</v>
      </c>
      <c r="D6182" s="14" t="s">
        <v>27</v>
      </c>
      <c r="E6182" s="14" t="s">
        <v>27</v>
      </c>
      <c r="G6182" s="14" t="s">
        <v>6977</v>
      </c>
      <c r="M6182" s="14" t="s">
        <v>854</v>
      </c>
      <c r="N6182" s="14" t="s">
        <v>854</v>
      </c>
      <c r="BF6182" s="2" t="str">
        <f>VLOOKUP(M6182,'[1]mã win'!G:K,5,0)</f>
        <v>B</v>
      </c>
    </row>
    <row r="6183" spans="1:58" x14ac:dyDescent="0.25">
      <c r="A6183" s="14" t="s">
        <v>27813</v>
      </c>
      <c r="B6183" s="14" t="s">
        <v>27814</v>
      </c>
      <c r="C6183" s="14" t="s">
        <v>27815</v>
      </c>
      <c r="D6183" s="14" t="s">
        <v>27816</v>
      </c>
      <c r="E6183" s="14" t="s">
        <v>27</v>
      </c>
      <c r="G6183" s="14" t="s">
        <v>6977</v>
      </c>
      <c r="M6183" s="14" t="s">
        <v>1116</v>
      </c>
      <c r="N6183" s="14" t="s">
        <v>1116</v>
      </c>
      <c r="BF6183" s="2" t="str">
        <f>VLOOKUP(M6183,'[1]mã win'!G:K,5,0)</f>
        <v>B</v>
      </c>
    </row>
    <row r="6184" spans="1:58" x14ac:dyDescent="0.25">
      <c r="A6184" s="14" t="s">
        <v>27817</v>
      </c>
      <c r="B6184" s="14" t="s">
        <v>27818</v>
      </c>
      <c r="C6184" s="14" t="s">
        <v>27819</v>
      </c>
      <c r="D6184" s="14" t="s">
        <v>15742</v>
      </c>
      <c r="E6184" s="14" t="s">
        <v>27</v>
      </c>
      <c r="G6184" s="14" t="s">
        <v>6977</v>
      </c>
      <c r="M6184" s="14" t="s">
        <v>25</v>
      </c>
      <c r="N6184" s="14" t="s">
        <v>25</v>
      </c>
      <c r="BF6184" s="2" t="str">
        <f>VLOOKUP(M6184,'[1]mã win'!G:K,5,0)</f>
        <v>B</v>
      </c>
    </row>
    <row r="6185" spans="1:58" x14ac:dyDescent="0.25">
      <c r="A6185" s="14" t="s">
        <v>27820</v>
      </c>
      <c r="B6185" s="14" t="s">
        <v>27821</v>
      </c>
      <c r="C6185" s="14" t="s">
        <v>27822</v>
      </c>
      <c r="D6185" s="14" t="s">
        <v>27</v>
      </c>
      <c r="E6185" s="14" t="s">
        <v>884</v>
      </c>
      <c r="G6185" s="14" t="s">
        <v>6977</v>
      </c>
      <c r="M6185" s="14" t="s">
        <v>25</v>
      </c>
      <c r="N6185" s="14" t="s">
        <v>25</v>
      </c>
      <c r="BF6185" s="2" t="str">
        <f>VLOOKUP(M6185,'[1]mã win'!G:K,5,0)</f>
        <v>B</v>
      </c>
    </row>
    <row r="6186" spans="1:58" x14ac:dyDescent="0.25">
      <c r="A6186" s="14" t="s">
        <v>27823</v>
      </c>
      <c r="B6186" s="14" t="s">
        <v>27824</v>
      </c>
      <c r="C6186" s="14" t="s">
        <v>27825</v>
      </c>
      <c r="D6186" s="14" t="s">
        <v>22986</v>
      </c>
      <c r="E6186" s="14" t="s">
        <v>840</v>
      </c>
      <c r="G6186" s="14" t="s">
        <v>6977</v>
      </c>
      <c r="M6186" s="14" t="s">
        <v>25</v>
      </c>
      <c r="N6186" s="14" t="s">
        <v>25</v>
      </c>
      <c r="BF6186" s="2" t="str">
        <f>VLOOKUP(M6186,'[1]mã win'!G:K,5,0)</f>
        <v>B</v>
      </c>
    </row>
    <row r="6187" spans="1:58" x14ac:dyDescent="0.25">
      <c r="A6187" s="14" t="s">
        <v>27826</v>
      </c>
      <c r="B6187" s="14" t="s">
        <v>27827</v>
      </c>
      <c r="C6187" s="14" t="s">
        <v>27828</v>
      </c>
      <c r="D6187" s="14" t="s">
        <v>27829</v>
      </c>
      <c r="E6187" s="14" t="s">
        <v>27</v>
      </c>
      <c r="G6187" s="14" t="s">
        <v>4815</v>
      </c>
      <c r="M6187" s="14" t="s">
        <v>294</v>
      </c>
      <c r="N6187" s="14" t="s">
        <v>294</v>
      </c>
      <c r="BF6187" s="2" t="str">
        <f>VLOOKUP(M6187,'[1]mã win'!G:K,5,0)</f>
        <v>N</v>
      </c>
    </row>
    <row r="6188" spans="1:58" x14ac:dyDescent="0.25">
      <c r="A6188" s="14" t="s">
        <v>27830</v>
      </c>
      <c r="B6188" s="14" t="s">
        <v>27831</v>
      </c>
      <c r="C6188" s="14" t="s">
        <v>27832</v>
      </c>
      <c r="D6188" s="14" t="s">
        <v>27</v>
      </c>
      <c r="E6188" s="14" t="s">
        <v>27833</v>
      </c>
      <c r="G6188" s="14" t="s">
        <v>6977</v>
      </c>
      <c r="M6188" s="14" t="s">
        <v>15190</v>
      </c>
      <c r="N6188" s="14" t="s">
        <v>15190</v>
      </c>
      <c r="BF6188" s="2" t="str">
        <f>VLOOKUP(M6188,'[1]mã win'!G:K,5,0)</f>
        <v>B</v>
      </c>
    </row>
    <row r="6189" spans="1:58" x14ac:dyDescent="0.25">
      <c r="A6189" s="14" t="s">
        <v>27834</v>
      </c>
      <c r="B6189" s="14" t="s">
        <v>27835</v>
      </c>
      <c r="C6189" s="14" t="s">
        <v>27836</v>
      </c>
      <c r="D6189" s="14" t="s">
        <v>15410</v>
      </c>
      <c r="E6189" s="14" t="s">
        <v>27</v>
      </c>
      <c r="G6189" s="14" t="s">
        <v>6977</v>
      </c>
      <c r="M6189" s="14" t="s">
        <v>15412</v>
      </c>
      <c r="N6189" s="14" t="s">
        <v>15412</v>
      </c>
      <c r="BF6189" s="2" t="str">
        <f>VLOOKUP(M6189,'[1]mã win'!G:K,5,0)</f>
        <v>B</v>
      </c>
    </row>
    <row r="6190" spans="1:58" x14ac:dyDescent="0.25">
      <c r="A6190" s="14" t="s">
        <v>27837</v>
      </c>
      <c r="B6190" s="14" t="s">
        <v>27838</v>
      </c>
      <c r="C6190" s="14" t="s">
        <v>27839</v>
      </c>
      <c r="D6190" s="14" t="s">
        <v>27</v>
      </c>
      <c r="E6190" s="14" t="s">
        <v>24079</v>
      </c>
      <c r="G6190" s="14" t="s">
        <v>6977</v>
      </c>
      <c r="M6190" s="14" t="s">
        <v>15263</v>
      </c>
      <c r="N6190" s="14" t="s">
        <v>15263</v>
      </c>
      <c r="BF6190" s="2" t="str">
        <f>VLOOKUP(M6190,'[1]mã win'!G:K,5,0)</f>
        <v>B</v>
      </c>
    </row>
    <row r="6191" spans="1:58" x14ac:dyDescent="0.25">
      <c r="A6191" s="14" t="s">
        <v>27840</v>
      </c>
      <c r="B6191" s="14" t="s">
        <v>27841</v>
      </c>
      <c r="C6191" s="14" t="s">
        <v>27842</v>
      </c>
      <c r="D6191" s="14" t="s">
        <v>27843</v>
      </c>
      <c r="E6191" s="14" t="s">
        <v>27844</v>
      </c>
      <c r="G6191" s="14" t="s">
        <v>6977</v>
      </c>
      <c r="M6191" s="14" t="s">
        <v>25</v>
      </c>
      <c r="N6191" s="14" t="s">
        <v>25</v>
      </c>
      <c r="BF6191" s="2" t="str">
        <f>VLOOKUP(M6191,'[1]mã win'!G:K,5,0)</f>
        <v>B</v>
      </c>
    </row>
    <row r="6192" spans="1:58" x14ac:dyDescent="0.25">
      <c r="A6192" s="14" t="s">
        <v>27845</v>
      </c>
      <c r="B6192" s="14" t="s">
        <v>27846</v>
      </c>
      <c r="C6192" s="14" t="s">
        <v>27847</v>
      </c>
      <c r="D6192" s="14" t="s">
        <v>21503</v>
      </c>
      <c r="E6192" s="14" t="s">
        <v>926</v>
      </c>
      <c r="G6192" s="14" t="s">
        <v>6977</v>
      </c>
      <c r="M6192" s="14" t="s">
        <v>25</v>
      </c>
      <c r="N6192" s="14" t="s">
        <v>25</v>
      </c>
      <c r="BF6192" s="2" t="str">
        <f>VLOOKUP(M6192,'[1]mã win'!G:K,5,0)</f>
        <v>B</v>
      </c>
    </row>
    <row r="6193" spans="1:58" x14ac:dyDescent="0.25">
      <c r="A6193" s="14" t="s">
        <v>27848</v>
      </c>
      <c r="B6193" s="14" t="s">
        <v>27849</v>
      </c>
      <c r="C6193" s="14" t="s">
        <v>27850</v>
      </c>
      <c r="D6193" s="14" t="s">
        <v>27</v>
      </c>
      <c r="E6193" s="14" t="s">
        <v>17107</v>
      </c>
      <c r="G6193" s="14" t="s">
        <v>4815</v>
      </c>
      <c r="M6193" s="14" t="s">
        <v>39</v>
      </c>
      <c r="N6193" s="14" t="s">
        <v>39</v>
      </c>
      <c r="BF6193" s="2" t="str">
        <f>VLOOKUP(M6193,'[1]mã win'!G:K,5,0)</f>
        <v>N</v>
      </c>
    </row>
    <row r="6194" spans="1:58" x14ac:dyDescent="0.25">
      <c r="A6194" s="14" t="s">
        <v>27851</v>
      </c>
      <c r="B6194" s="14" t="s">
        <v>27852</v>
      </c>
      <c r="C6194" s="14" t="s">
        <v>16879</v>
      </c>
      <c r="D6194" s="14" t="s">
        <v>16542</v>
      </c>
      <c r="E6194" s="14" t="s">
        <v>27</v>
      </c>
      <c r="G6194" s="14" t="s">
        <v>4815</v>
      </c>
      <c r="M6194" s="14" t="s">
        <v>39</v>
      </c>
      <c r="N6194" s="14" t="s">
        <v>39</v>
      </c>
      <c r="BF6194" s="2" t="str">
        <f>VLOOKUP(M6194,'[1]mã win'!G:K,5,0)</f>
        <v>N</v>
      </c>
    </row>
    <row r="6195" spans="1:58" x14ac:dyDescent="0.25">
      <c r="A6195" s="14" t="s">
        <v>27853</v>
      </c>
      <c r="B6195" s="14" t="s">
        <v>27854</v>
      </c>
      <c r="C6195" s="14" t="s">
        <v>27855</v>
      </c>
      <c r="D6195" s="14" t="s">
        <v>20418</v>
      </c>
      <c r="E6195" s="14" t="s">
        <v>18662</v>
      </c>
      <c r="G6195" s="14" t="s">
        <v>4815</v>
      </c>
      <c r="M6195" s="14" t="s">
        <v>39</v>
      </c>
      <c r="N6195" s="14" t="s">
        <v>39</v>
      </c>
      <c r="BF6195" s="2" t="str">
        <f>VLOOKUP(M6195,'[1]mã win'!G:K,5,0)</f>
        <v>N</v>
      </c>
    </row>
    <row r="6196" spans="1:58" x14ac:dyDescent="0.25">
      <c r="A6196" s="14" t="s">
        <v>27856</v>
      </c>
      <c r="B6196" s="14" t="s">
        <v>27857</v>
      </c>
      <c r="C6196" s="14" t="s">
        <v>27858</v>
      </c>
      <c r="D6196" s="14" t="s">
        <v>27</v>
      </c>
      <c r="E6196" s="14" t="s">
        <v>945</v>
      </c>
      <c r="G6196" s="14" t="s">
        <v>6977</v>
      </c>
      <c r="M6196" s="14" t="s">
        <v>25</v>
      </c>
      <c r="N6196" s="14" t="s">
        <v>25</v>
      </c>
      <c r="BF6196" s="2" t="str">
        <f>VLOOKUP(M6196,'[1]mã win'!G:K,5,0)</f>
        <v>B</v>
      </c>
    </row>
    <row r="6197" spans="1:58" x14ac:dyDescent="0.25">
      <c r="A6197" s="14" t="s">
        <v>27859</v>
      </c>
      <c r="B6197" s="14" t="s">
        <v>27860</v>
      </c>
      <c r="C6197" s="14" t="s">
        <v>27861</v>
      </c>
      <c r="D6197" s="14" t="s">
        <v>27</v>
      </c>
      <c r="E6197" s="14" t="s">
        <v>27862</v>
      </c>
      <c r="G6197" s="14" t="s">
        <v>6977</v>
      </c>
      <c r="M6197" s="14" t="s">
        <v>1329</v>
      </c>
      <c r="N6197" s="14" t="s">
        <v>1329</v>
      </c>
      <c r="BF6197" s="2" t="str">
        <f>VLOOKUP(M6197,'[1]mã win'!G:K,5,0)</f>
        <v>B</v>
      </c>
    </row>
    <row r="6198" spans="1:58" x14ac:dyDescent="0.25">
      <c r="A6198" s="14" t="s">
        <v>27863</v>
      </c>
      <c r="B6198" s="14" t="s">
        <v>27864</v>
      </c>
      <c r="C6198" s="14" t="s">
        <v>27865</v>
      </c>
      <c r="D6198" s="14" t="s">
        <v>27866</v>
      </c>
      <c r="E6198" s="14" t="s">
        <v>27</v>
      </c>
      <c r="G6198" s="14" t="s">
        <v>6977</v>
      </c>
      <c r="M6198" s="14" t="s">
        <v>5698</v>
      </c>
      <c r="N6198" s="14" t="s">
        <v>5698</v>
      </c>
      <c r="BF6198" s="2" t="str">
        <f>VLOOKUP(M6198,'[1]mã win'!G:K,5,0)</f>
        <v>B</v>
      </c>
    </row>
    <row r="6199" spans="1:58" x14ac:dyDescent="0.25">
      <c r="A6199" s="14" t="s">
        <v>27867</v>
      </c>
      <c r="B6199" s="14" t="s">
        <v>27868</v>
      </c>
      <c r="C6199" s="14" t="s">
        <v>27869</v>
      </c>
      <c r="D6199" s="14" t="s">
        <v>27</v>
      </c>
      <c r="E6199" s="14" t="s">
        <v>27081</v>
      </c>
      <c r="G6199" s="14" t="s">
        <v>6977</v>
      </c>
      <c r="M6199" s="14" t="s">
        <v>5698</v>
      </c>
      <c r="N6199" s="14" t="s">
        <v>5698</v>
      </c>
      <c r="BF6199" s="2" t="str">
        <f>VLOOKUP(M6199,'[1]mã win'!G:K,5,0)</f>
        <v>B</v>
      </c>
    </row>
    <row r="6200" spans="1:58" x14ac:dyDescent="0.25">
      <c r="A6200" s="14" t="s">
        <v>27870</v>
      </c>
      <c r="B6200" s="14" t="s">
        <v>27871</v>
      </c>
      <c r="C6200" s="14" t="s">
        <v>27872</v>
      </c>
      <c r="D6200" s="14" t="s">
        <v>9599</v>
      </c>
      <c r="E6200" s="14" t="s">
        <v>967</v>
      </c>
      <c r="G6200" s="14" t="s">
        <v>6977</v>
      </c>
      <c r="M6200" s="14" t="s">
        <v>25</v>
      </c>
      <c r="N6200" s="14" t="s">
        <v>25</v>
      </c>
      <c r="BF6200" s="2" t="str">
        <f>VLOOKUP(M6200,'[1]mã win'!G:K,5,0)</f>
        <v>B</v>
      </c>
    </row>
    <row r="6201" spans="1:58" x14ac:dyDescent="0.25">
      <c r="A6201" s="14" t="s">
        <v>27873</v>
      </c>
      <c r="B6201" s="14" t="s">
        <v>27874</v>
      </c>
      <c r="C6201" s="14" t="s">
        <v>27875</v>
      </c>
      <c r="D6201" s="14" t="s">
        <v>8058</v>
      </c>
      <c r="E6201" s="14" t="s">
        <v>918</v>
      </c>
      <c r="G6201" s="14" t="s">
        <v>6977</v>
      </c>
      <c r="M6201" s="14" t="s">
        <v>25</v>
      </c>
      <c r="N6201" s="14" t="s">
        <v>25</v>
      </c>
      <c r="BF6201" s="2" t="str">
        <f>VLOOKUP(M6201,'[1]mã win'!G:K,5,0)</f>
        <v>B</v>
      </c>
    </row>
    <row r="6202" spans="1:58" x14ac:dyDescent="0.25">
      <c r="A6202" s="14" t="s">
        <v>27876</v>
      </c>
      <c r="B6202" s="14" t="s">
        <v>27877</v>
      </c>
      <c r="C6202" s="14" t="s">
        <v>27878</v>
      </c>
      <c r="D6202" s="14" t="s">
        <v>4083</v>
      </c>
      <c r="E6202" s="14" t="s">
        <v>4479</v>
      </c>
      <c r="G6202" s="14" t="s">
        <v>4815</v>
      </c>
      <c r="M6202" s="14" t="s">
        <v>39</v>
      </c>
      <c r="N6202" s="14" t="s">
        <v>39</v>
      </c>
      <c r="BF6202" s="2" t="str">
        <f>VLOOKUP(M6202,'[1]mã win'!G:K,5,0)</f>
        <v>N</v>
      </c>
    </row>
    <row r="6203" spans="1:58" x14ac:dyDescent="0.25">
      <c r="A6203" s="14" t="s">
        <v>27879</v>
      </c>
      <c r="B6203" s="14" t="s">
        <v>27880</v>
      </c>
      <c r="C6203" s="14" t="s">
        <v>27881</v>
      </c>
      <c r="D6203" s="14" t="s">
        <v>27</v>
      </c>
      <c r="E6203" s="14" t="s">
        <v>27</v>
      </c>
      <c r="G6203" s="14" t="s">
        <v>4815</v>
      </c>
      <c r="M6203" s="14" t="s">
        <v>294</v>
      </c>
      <c r="N6203" s="14" t="s">
        <v>294</v>
      </c>
      <c r="BF6203" s="2" t="str">
        <f>VLOOKUP(M6203,'[1]mã win'!G:K,5,0)</f>
        <v>N</v>
      </c>
    </row>
    <row r="6204" spans="1:58" x14ac:dyDescent="0.25">
      <c r="A6204" s="14" t="s">
        <v>27882</v>
      </c>
      <c r="B6204" s="14" t="s">
        <v>27883</v>
      </c>
      <c r="C6204" s="14" t="s">
        <v>27884</v>
      </c>
      <c r="D6204" s="14" t="s">
        <v>9934</v>
      </c>
      <c r="E6204" s="14" t="s">
        <v>27</v>
      </c>
      <c r="G6204" s="14" t="s">
        <v>6977</v>
      </c>
      <c r="M6204" s="14" t="s">
        <v>854</v>
      </c>
      <c r="N6204" s="14" t="s">
        <v>854</v>
      </c>
      <c r="BF6204" s="2" t="str">
        <f>VLOOKUP(M6204,'[1]mã win'!G:K,5,0)</f>
        <v>B</v>
      </c>
    </row>
    <row r="6205" spans="1:58" x14ac:dyDescent="0.25">
      <c r="A6205" s="14" t="s">
        <v>27885</v>
      </c>
      <c r="B6205" s="14" t="s">
        <v>27886</v>
      </c>
      <c r="C6205" s="14" t="s">
        <v>27887</v>
      </c>
      <c r="D6205" s="14" t="s">
        <v>27</v>
      </c>
      <c r="E6205" s="14" t="s">
        <v>25985</v>
      </c>
      <c r="G6205" s="14" t="s">
        <v>6977</v>
      </c>
      <c r="M6205" s="14" t="s">
        <v>792</v>
      </c>
      <c r="N6205" s="14" t="s">
        <v>792</v>
      </c>
      <c r="BF6205" s="2" t="str">
        <f>VLOOKUP(M6205,'[1]mã win'!G:K,5,0)</f>
        <v>B</v>
      </c>
    </row>
    <row r="6206" spans="1:58" x14ac:dyDescent="0.25">
      <c r="A6206" s="14" t="s">
        <v>27888</v>
      </c>
      <c r="B6206" s="14" t="s">
        <v>27889</v>
      </c>
      <c r="C6206" s="14" t="s">
        <v>27890</v>
      </c>
      <c r="D6206" s="14" t="s">
        <v>27755</v>
      </c>
      <c r="E6206" s="14" t="s">
        <v>26175</v>
      </c>
      <c r="G6206" s="14" t="s">
        <v>4815</v>
      </c>
      <c r="M6206" s="14" t="s">
        <v>5496</v>
      </c>
      <c r="N6206" s="14" t="s">
        <v>5496</v>
      </c>
      <c r="BF6206" s="2" t="str">
        <f>VLOOKUP(M6206,'[1]mã win'!G:K,5,0)</f>
        <v>N</v>
      </c>
    </row>
    <row r="6207" spans="1:58" x14ac:dyDescent="0.25">
      <c r="A6207" s="14" t="s">
        <v>27891</v>
      </c>
      <c r="B6207" s="14" t="s">
        <v>27892</v>
      </c>
      <c r="C6207" s="14" t="s">
        <v>27893</v>
      </c>
      <c r="D6207" s="14" t="s">
        <v>27894</v>
      </c>
      <c r="E6207" s="14" t="s">
        <v>884</v>
      </c>
      <c r="G6207" s="14" t="s">
        <v>6977</v>
      </c>
      <c r="M6207" s="14" t="s">
        <v>25</v>
      </c>
      <c r="N6207" s="14" t="s">
        <v>25</v>
      </c>
      <c r="BF6207" s="2" t="str">
        <f>VLOOKUP(M6207,'[1]mã win'!G:K,5,0)</f>
        <v>B</v>
      </c>
    </row>
    <row r="6208" spans="1:58" x14ac:dyDescent="0.25">
      <c r="A6208" s="14" t="s">
        <v>27895</v>
      </c>
      <c r="B6208" s="14" t="s">
        <v>27896</v>
      </c>
      <c r="C6208" s="14" t="s">
        <v>27897</v>
      </c>
      <c r="D6208" s="14" t="s">
        <v>27898</v>
      </c>
      <c r="E6208" s="14" t="s">
        <v>24303</v>
      </c>
      <c r="G6208" s="14" t="s">
        <v>4815</v>
      </c>
      <c r="M6208" s="14" t="s">
        <v>5496</v>
      </c>
      <c r="N6208" s="14" t="s">
        <v>5496</v>
      </c>
      <c r="BF6208" s="2" t="str">
        <f>VLOOKUP(M6208,'[1]mã win'!G:K,5,0)</f>
        <v>N</v>
      </c>
    </row>
    <row r="6209" spans="1:58" x14ac:dyDescent="0.25">
      <c r="A6209" s="14" t="s">
        <v>27899</v>
      </c>
      <c r="B6209" s="14" t="s">
        <v>27900</v>
      </c>
      <c r="C6209" s="14" t="s">
        <v>27901</v>
      </c>
      <c r="D6209" s="14" t="s">
        <v>7362</v>
      </c>
      <c r="E6209" s="14" t="s">
        <v>27</v>
      </c>
      <c r="G6209" s="14" t="s">
        <v>6977</v>
      </c>
      <c r="M6209" s="14" t="s">
        <v>7630</v>
      </c>
      <c r="N6209" s="14" t="s">
        <v>7630</v>
      </c>
      <c r="BF6209" s="2" t="str">
        <f>VLOOKUP(M6209,'[1]mã win'!G:K,5,0)</f>
        <v>B</v>
      </c>
    </row>
    <row r="6210" spans="1:58" x14ac:dyDescent="0.25">
      <c r="A6210" s="14" t="s">
        <v>27902</v>
      </c>
      <c r="B6210" s="14" t="s">
        <v>27903</v>
      </c>
      <c r="C6210" s="14" t="s">
        <v>27904</v>
      </c>
      <c r="D6210" s="14" t="s">
        <v>2296</v>
      </c>
      <c r="E6210" s="14" t="s">
        <v>918</v>
      </c>
      <c r="G6210" s="14" t="s">
        <v>6977</v>
      </c>
      <c r="M6210" s="14" t="s">
        <v>25</v>
      </c>
      <c r="N6210" s="14" t="s">
        <v>25</v>
      </c>
      <c r="BF6210" s="2" t="str">
        <f>VLOOKUP(M6210,'[1]mã win'!G:K,5,0)</f>
        <v>B</v>
      </c>
    </row>
    <row r="6211" spans="1:58" x14ac:dyDescent="0.25">
      <c r="A6211" s="14" t="s">
        <v>27905</v>
      </c>
      <c r="B6211" s="14" t="s">
        <v>27906</v>
      </c>
      <c r="C6211" s="14" t="s">
        <v>27907</v>
      </c>
      <c r="D6211" s="14" t="s">
        <v>27</v>
      </c>
      <c r="E6211" s="14" t="s">
        <v>18289</v>
      </c>
      <c r="G6211" s="14" t="s">
        <v>6977</v>
      </c>
      <c r="M6211" s="14" t="s">
        <v>25</v>
      </c>
      <c r="N6211" s="14" t="s">
        <v>25</v>
      </c>
      <c r="BF6211" s="2" t="str">
        <f>VLOOKUP(M6211,'[1]mã win'!G:K,5,0)</f>
        <v>B</v>
      </c>
    </row>
    <row r="6212" spans="1:58" x14ac:dyDescent="0.25">
      <c r="A6212" s="14" t="s">
        <v>27908</v>
      </c>
      <c r="B6212" s="14" t="s">
        <v>27909</v>
      </c>
      <c r="C6212" s="14" t="s">
        <v>27910</v>
      </c>
      <c r="D6212" s="14" t="s">
        <v>27</v>
      </c>
      <c r="E6212" s="14" t="s">
        <v>27</v>
      </c>
      <c r="G6212" s="14" t="s">
        <v>4815</v>
      </c>
      <c r="M6212" s="14" t="s">
        <v>5296</v>
      </c>
      <c r="N6212" s="14" t="s">
        <v>5296</v>
      </c>
      <c r="BF6212" s="2" t="str">
        <f>VLOOKUP(M6212,'[1]mã win'!G:K,5,0)</f>
        <v>N</v>
      </c>
    </row>
    <row r="6213" spans="1:58" x14ac:dyDescent="0.25">
      <c r="A6213" s="14" t="s">
        <v>27911</v>
      </c>
      <c r="B6213" s="14" t="s">
        <v>27912</v>
      </c>
      <c r="C6213" s="14" t="s">
        <v>27913</v>
      </c>
      <c r="D6213" s="14" t="s">
        <v>1903</v>
      </c>
      <c r="E6213" s="14" t="s">
        <v>27</v>
      </c>
      <c r="G6213" s="14" t="s">
        <v>6977</v>
      </c>
      <c r="M6213" s="14" t="s">
        <v>25</v>
      </c>
      <c r="N6213" s="14" t="s">
        <v>25</v>
      </c>
      <c r="BF6213" s="2" t="str">
        <f>VLOOKUP(M6213,'[1]mã win'!G:K,5,0)</f>
        <v>B</v>
      </c>
    </row>
    <row r="6214" spans="1:58" x14ac:dyDescent="0.25">
      <c r="A6214" s="14" t="s">
        <v>27914</v>
      </c>
      <c r="B6214" s="14" t="s">
        <v>27915</v>
      </c>
      <c r="C6214" s="14" t="s">
        <v>27916</v>
      </c>
      <c r="D6214" s="14" t="s">
        <v>27</v>
      </c>
      <c r="E6214" s="14" t="s">
        <v>27917</v>
      </c>
      <c r="G6214" s="14" t="s">
        <v>6977</v>
      </c>
      <c r="M6214" s="14" t="s">
        <v>871</v>
      </c>
      <c r="N6214" s="14" t="s">
        <v>871</v>
      </c>
      <c r="BF6214" s="2" t="str">
        <f>VLOOKUP(M6214,'[1]mã win'!G:K,5,0)</f>
        <v>B</v>
      </c>
    </row>
    <row r="6215" spans="1:58" x14ac:dyDescent="0.25">
      <c r="A6215" s="14" t="s">
        <v>27918</v>
      </c>
      <c r="B6215" s="14" t="s">
        <v>27919</v>
      </c>
      <c r="C6215" s="14" t="s">
        <v>27920</v>
      </c>
      <c r="D6215" s="14" t="s">
        <v>27</v>
      </c>
      <c r="E6215" s="14" t="s">
        <v>701</v>
      </c>
      <c r="G6215" s="14" t="s">
        <v>4815</v>
      </c>
      <c r="M6215" s="14" t="s">
        <v>39</v>
      </c>
      <c r="N6215" s="14" t="s">
        <v>39</v>
      </c>
      <c r="BF6215" s="2" t="str">
        <f>VLOOKUP(M6215,'[1]mã win'!G:K,5,0)</f>
        <v>N</v>
      </c>
    </row>
    <row r="6216" spans="1:58" x14ac:dyDescent="0.25">
      <c r="A6216" s="14" t="s">
        <v>27921</v>
      </c>
      <c r="B6216" s="14" t="s">
        <v>27922</v>
      </c>
      <c r="C6216" s="14" t="s">
        <v>27923</v>
      </c>
      <c r="D6216" s="14" t="s">
        <v>27924</v>
      </c>
      <c r="E6216" s="14" t="s">
        <v>27</v>
      </c>
      <c r="G6216" s="14" t="s">
        <v>6977</v>
      </c>
      <c r="M6216" s="14" t="s">
        <v>7849</v>
      </c>
      <c r="N6216" s="14" t="s">
        <v>7849</v>
      </c>
      <c r="BF6216" s="2" t="str">
        <f>VLOOKUP(M6216,'[1]mã win'!G:K,5,0)</f>
        <v>B</v>
      </c>
    </row>
    <row r="6217" spans="1:58" x14ac:dyDescent="0.25">
      <c r="A6217" s="14" t="s">
        <v>27925</v>
      </c>
      <c r="B6217" s="14" t="s">
        <v>27926</v>
      </c>
      <c r="C6217" s="14" t="s">
        <v>27927</v>
      </c>
      <c r="D6217" s="14" t="s">
        <v>8058</v>
      </c>
      <c r="E6217" s="14" t="s">
        <v>918</v>
      </c>
      <c r="G6217" s="14" t="s">
        <v>6977</v>
      </c>
      <c r="M6217" s="14" t="s">
        <v>25</v>
      </c>
      <c r="N6217" s="14" t="s">
        <v>25</v>
      </c>
      <c r="BF6217" s="2" t="str">
        <f>VLOOKUP(M6217,'[1]mã win'!G:K,5,0)</f>
        <v>B</v>
      </c>
    </row>
    <row r="6218" spans="1:58" x14ac:dyDescent="0.25">
      <c r="A6218" s="14" t="s">
        <v>27928</v>
      </c>
      <c r="B6218" s="14" t="s">
        <v>27929</v>
      </c>
      <c r="C6218" s="14" t="s">
        <v>27930</v>
      </c>
      <c r="D6218" s="14" t="s">
        <v>27</v>
      </c>
      <c r="E6218" s="14" t="s">
        <v>27</v>
      </c>
      <c r="G6218" s="14" t="s">
        <v>6977</v>
      </c>
      <c r="M6218" s="14" t="s">
        <v>1116</v>
      </c>
      <c r="N6218" s="14" t="s">
        <v>1116</v>
      </c>
      <c r="BF6218" s="2" t="str">
        <f>VLOOKUP(M6218,'[1]mã win'!G:K,5,0)</f>
        <v>B</v>
      </c>
    </row>
    <row r="6219" spans="1:58" x14ac:dyDescent="0.25">
      <c r="A6219" s="14" t="s">
        <v>27931</v>
      </c>
      <c r="B6219" s="14" t="s">
        <v>27932</v>
      </c>
      <c r="C6219" s="14" t="s">
        <v>27933</v>
      </c>
      <c r="D6219" s="14" t="s">
        <v>27</v>
      </c>
      <c r="E6219" s="14" t="s">
        <v>23812</v>
      </c>
      <c r="G6219" s="14" t="s">
        <v>6977</v>
      </c>
      <c r="M6219" s="14" t="s">
        <v>7849</v>
      </c>
      <c r="N6219" s="14" t="s">
        <v>7849</v>
      </c>
      <c r="BF6219" s="2" t="str">
        <f>VLOOKUP(M6219,'[1]mã win'!G:K,5,0)</f>
        <v>B</v>
      </c>
    </row>
    <row r="6220" spans="1:58" x14ac:dyDescent="0.25">
      <c r="A6220" s="14" t="s">
        <v>27934</v>
      </c>
      <c r="B6220" s="14" t="s">
        <v>27935</v>
      </c>
      <c r="C6220" s="14" t="s">
        <v>27936</v>
      </c>
      <c r="D6220" s="14" t="s">
        <v>27937</v>
      </c>
      <c r="E6220" s="14" t="s">
        <v>9753</v>
      </c>
      <c r="G6220" s="14" t="s">
        <v>6977</v>
      </c>
      <c r="M6220" s="14" t="s">
        <v>871</v>
      </c>
      <c r="N6220" s="14" t="s">
        <v>871</v>
      </c>
      <c r="BF6220" s="2" t="str">
        <f>VLOOKUP(M6220,'[1]mã win'!G:K,5,0)</f>
        <v>B</v>
      </c>
    </row>
    <row r="6221" spans="1:58" x14ac:dyDescent="0.25">
      <c r="A6221" s="14" t="s">
        <v>27938</v>
      </c>
      <c r="B6221" s="14" t="s">
        <v>27939</v>
      </c>
      <c r="C6221" s="14" t="s">
        <v>27940</v>
      </c>
      <c r="D6221" s="14" t="s">
        <v>24921</v>
      </c>
      <c r="E6221" s="14" t="s">
        <v>27</v>
      </c>
      <c r="G6221" s="14" t="s">
        <v>6977</v>
      </c>
      <c r="M6221" s="14" t="s">
        <v>1349</v>
      </c>
      <c r="N6221" s="14" t="s">
        <v>1349</v>
      </c>
      <c r="BF6221" s="2" t="str">
        <f>VLOOKUP(M6221,'[1]mã win'!G:K,5,0)</f>
        <v>B</v>
      </c>
    </row>
    <row r="6222" spans="1:58" x14ac:dyDescent="0.25">
      <c r="A6222" s="14" t="s">
        <v>27941</v>
      </c>
      <c r="B6222" s="14" t="s">
        <v>27942</v>
      </c>
      <c r="C6222" s="14" t="s">
        <v>27943</v>
      </c>
      <c r="D6222" s="14" t="s">
        <v>27944</v>
      </c>
      <c r="E6222" s="14" t="s">
        <v>27</v>
      </c>
      <c r="G6222" s="14" t="s">
        <v>6977</v>
      </c>
      <c r="M6222" s="14" t="s">
        <v>854</v>
      </c>
      <c r="N6222" s="14" t="s">
        <v>854</v>
      </c>
      <c r="BF6222" s="2" t="str">
        <f>VLOOKUP(M6222,'[1]mã win'!G:K,5,0)</f>
        <v>B</v>
      </c>
    </row>
    <row r="6223" spans="1:58" x14ac:dyDescent="0.25">
      <c r="A6223" s="14" t="s">
        <v>27945</v>
      </c>
      <c r="B6223" s="14" t="s">
        <v>27946</v>
      </c>
      <c r="C6223" s="14" t="s">
        <v>27947</v>
      </c>
      <c r="D6223" s="14" t="s">
        <v>27</v>
      </c>
      <c r="E6223" s="14" t="s">
        <v>926</v>
      </c>
      <c r="G6223" s="14" t="s">
        <v>6977</v>
      </c>
      <c r="M6223" s="14" t="s">
        <v>25</v>
      </c>
      <c r="N6223" s="14" t="s">
        <v>25</v>
      </c>
      <c r="BF6223" s="2" t="str">
        <f>VLOOKUP(M6223,'[1]mã win'!G:K,5,0)</f>
        <v>B</v>
      </c>
    </row>
    <row r="6224" spans="1:58" x14ac:dyDescent="0.25">
      <c r="A6224" s="14" t="s">
        <v>27948</v>
      </c>
      <c r="B6224" s="14" t="s">
        <v>27949</v>
      </c>
      <c r="C6224" s="14" t="s">
        <v>27950</v>
      </c>
      <c r="D6224" s="14" t="s">
        <v>27951</v>
      </c>
      <c r="E6224" s="14" t="s">
        <v>27</v>
      </c>
      <c r="G6224" s="14" t="s">
        <v>4815</v>
      </c>
      <c r="M6224" s="14" t="s">
        <v>294</v>
      </c>
      <c r="N6224" s="14" t="s">
        <v>294</v>
      </c>
      <c r="BF6224" s="2" t="str">
        <f>VLOOKUP(M6224,'[1]mã win'!G:K,5,0)</f>
        <v>N</v>
      </c>
    </row>
    <row r="6225" spans="1:58" x14ac:dyDescent="0.25">
      <c r="A6225" s="14" t="s">
        <v>27952</v>
      </c>
      <c r="B6225" s="14" t="s">
        <v>27953</v>
      </c>
      <c r="C6225" s="14" t="s">
        <v>27954</v>
      </c>
      <c r="D6225" s="14" t="s">
        <v>27955</v>
      </c>
      <c r="E6225" s="14" t="s">
        <v>23712</v>
      </c>
      <c r="G6225" s="14" t="s">
        <v>4815</v>
      </c>
      <c r="M6225" s="14" t="s">
        <v>5496</v>
      </c>
      <c r="N6225" s="14" t="s">
        <v>5496</v>
      </c>
      <c r="BF6225" s="2" t="str">
        <f>VLOOKUP(M6225,'[1]mã win'!G:K,5,0)</f>
        <v>N</v>
      </c>
    </row>
    <row r="6226" spans="1:58" x14ac:dyDescent="0.25">
      <c r="A6226" s="14" t="s">
        <v>27956</v>
      </c>
      <c r="B6226" s="14" t="s">
        <v>27957</v>
      </c>
      <c r="C6226" s="14" t="s">
        <v>27958</v>
      </c>
      <c r="D6226" s="14" t="s">
        <v>27</v>
      </c>
      <c r="E6226" s="14" t="s">
        <v>11354</v>
      </c>
      <c r="G6226" s="14" t="s">
        <v>6977</v>
      </c>
      <c r="M6226" s="14" t="s">
        <v>9611</v>
      </c>
      <c r="N6226" s="14" t="s">
        <v>9611</v>
      </c>
      <c r="BF6226" s="2" t="str">
        <f>VLOOKUP(M6226,'[1]mã win'!G:K,5,0)</f>
        <v>B</v>
      </c>
    </row>
    <row r="6227" spans="1:58" x14ac:dyDescent="0.25">
      <c r="A6227" s="14" t="s">
        <v>27959</v>
      </c>
      <c r="B6227" s="14" t="s">
        <v>27960</v>
      </c>
      <c r="C6227" s="14" t="s">
        <v>27961</v>
      </c>
      <c r="D6227" s="14" t="s">
        <v>27962</v>
      </c>
      <c r="E6227" s="14" t="s">
        <v>27</v>
      </c>
      <c r="G6227" s="14" t="s">
        <v>6977</v>
      </c>
      <c r="M6227" s="14" t="s">
        <v>1116</v>
      </c>
      <c r="N6227" s="14" t="s">
        <v>1116</v>
      </c>
      <c r="BF6227" s="2" t="str">
        <f>VLOOKUP(M6227,'[1]mã win'!G:K,5,0)</f>
        <v>B</v>
      </c>
    </row>
    <row r="6228" spans="1:58" x14ac:dyDescent="0.25">
      <c r="A6228" s="14" t="s">
        <v>27963</v>
      </c>
      <c r="B6228" s="14" t="s">
        <v>27964</v>
      </c>
      <c r="C6228" s="14" t="s">
        <v>27965</v>
      </c>
      <c r="D6228" s="14" t="s">
        <v>24262</v>
      </c>
      <c r="E6228" s="14" t="s">
        <v>27</v>
      </c>
      <c r="G6228" s="14" t="s">
        <v>6977</v>
      </c>
      <c r="M6228" s="14" t="s">
        <v>5698</v>
      </c>
      <c r="N6228" s="14" t="s">
        <v>5698</v>
      </c>
      <c r="BF6228" s="2" t="str">
        <f>VLOOKUP(M6228,'[1]mã win'!G:K,5,0)</f>
        <v>B</v>
      </c>
    </row>
    <row r="6229" spans="1:58" x14ac:dyDescent="0.25">
      <c r="A6229" s="14" t="s">
        <v>27966</v>
      </c>
      <c r="B6229" s="14" t="s">
        <v>27967</v>
      </c>
      <c r="C6229" s="14" t="s">
        <v>27968</v>
      </c>
      <c r="D6229" s="14" t="s">
        <v>27</v>
      </c>
      <c r="E6229" s="14" t="s">
        <v>27969</v>
      </c>
      <c r="G6229" s="14" t="s">
        <v>4815</v>
      </c>
      <c r="M6229" s="14" t="s">
        <v>5296</v>
      </c>
      <c r="N6229" s="14" t="s">
        <v>5296</v>
      </c>
      <c r="BF6229" s="2" t="str">
        <f>VLOOKUP(M6229,'[1]mã win'!G:K,5,0)</f>
        <v>N</v>
      </c>
    </row>
    <row r="6230" spans="1:58" x14ac:dyDescent="0.25">
      <c r="A6230" s="14" t="s">
        <v>27970</v>
      </c>
      <c r="B6230" s="14" t="s">
        <v>27971</v>
      </c>
      <c r="C6230" s="14" t="s">
        <v>27972</v>
      </c>
      <c r="D6230" s="14" t="s">
        <v>27</v>
      </c>
      <c r="E6230" s="14" t="s">
        <v>10324</v>
      </c>
      <c r="G6230" s="14" t="s">
        <v>6977</v>
      </c>
      <c r="M6230" s="14" t="s">
        <v>25</v>
      </c>
      <c r="N6230" s="14" t="s">
        <v>25</v>
      </c>
      <c r="BF6230" s="2" t="str">
        <f>VLOOKUP(M6230,'[1]mã win'!G:K,5,0)</f>
        <v>B</v>
      </c>
    </row>
    <row r="6231" spans="1:58" x14ac:dyDescent="0.25">
      <c r="A6231" s="14" t="s">
        <v>27973</v>
      </c>
      <c r="B6231" s="14" t="s">
        <v>27974</v>
      </c>
      <c r="C6231" s="14" t="s">
        <v>27975</v>
      </c>
      <c r="D6231" s="14" t="s">
        <v>27</v>
      </c>
      <c r="E6231" s="14" t="s">
        <v>24200</v>
      </c>
      <c r="G6231" s="14" t="s">
        <v>6977</v>
      </c>
      <c r="M6231" s="14" t="s">
        <v>5319</v>
      </c>
      <c r="N6231" s="14" t="s">
        <v>5319</v>
      </c>
      <c r="BF6231" s="2" t="str">
        <f>VLOOKUP(M6231,'[1]mã win'!G:K,5,0)</f>
        <v>B</v>
      </c>
    </row>
    <row r="6232" spans="1:58" x14ac:dyDescent="0.25">
      <c r="A6232" s="14" t="s">
        <v>27976</v>
      </c>
      <c r="B6232" s="14" t="s">
        <v>27977</v>
      </c>
      <c r="C6232" s="14" t="s">
        <v>27978</v>
      </c>
      <c r="D6232" s="14" t="s">
        <v>27979</v>
      </c>
      <c r="E6232" s="14" t="s">
        <v>27</v>
      </c>
      <c r="G6232" s="14" t="s">
        <v>6977</v>
      </c>
      <c r="M6232" s="14" t="s">
        <v>854</v>
      </c>
      <c r="N6232" s="14" t="s">
        <v>854</v>
      </c>
      <c r="BF6232" s="2" t="str">
        <f>VLOOKUP(M6232,'[1]mã win'!G:K,5,0)</f>
        <v>B</v>
      </c>
    </row>
    <row r="6233" spans="1:58" x14ac:dyDescent="0.25">
      <c r="A6233" s="14" t="s">
        <v>27980</v>
      </c>
      <c r="B6233" s="14" t="s">
        <v>27981</v>
      </c>
      <c r="C6233" s="14" t="s">
        <v>27982</v>
      </c>
      <c r="D6233" s="14" t="s">
        <v>27</v>
      </c>
      <c r="E6233" s="14" t="s">
        <v>26798</v>
      </c>
      <c r="G6233" s="14" t="s">
        <v>6977</v>
      </c>
      <c r="M6233" s="14" t="s">
        <v>5698</v>
      </c>
      <c r="N6233" s="14" t="s">
        <v>5698</v>
      </c>
      <c r="BF6233" s="2" t="str">
        <f>VLOOKUP(M6233,'[1]mã win'!G:K,5,0)</f>
        <v>B</v>
      </c>
    </row>
    <row r="6234" spans="1:58" x14ac:dyDescent="0.25">
      <c r="A6234" s="14" t="s">
        <v>27983</v>
      </c>
      <c r="B6234" s="14" t="s">
        <v>27984</v>
      </c>
      <c r="C6234" s="14" t="s">
        <v>27985</v>
      </c>
      <c r="D6234" s="14" t="s">
        <v>27</v>
      </c>
      <c r="E6234" s="14" t="s">
        <v>27</v>
      </c>
      <c r="G6234" s="14" t="s">
        <v>4815</v>
      </c>
      <c r="M6234" s="14" t="s">
        <v>7610</v>
      </c>
      <c r="N6234" s="14" t="s">
        <v>7610</v>
      </c>
      <c r="BF6234" s="2" t="str">
        <f>VLOOKUP(M6234,'[1]mã win'!G:K,5,0)</f>
        <v>N</v>
      </c>
    </row>
    <row r="6235" spans="1:58" x14ac:dyDescent="0.25">
      <c r="A6235" s="14" t="s">
        <v>27986</v>
      </c>
      <c r="B6235" s="14" t="s">
        <v>27987</v>
      </c>
      <c r="C6235" s="14" t="s">
        <v>27988</v>
      </c>
      <c r="D6235" s="14" t="s">
        <v>4199</v>
      </c>
      <c r="E6235" s="14" t="s">
        <v>2998</v>
      </c>
      <c r="G6235" s="14" t="s">
        <v>4815</v>
      </c>
      <c r="M6235" s="14" t="s">
        <v>39</v>
      </c>
      <c r="N6235" s="14" t="s">
        <v>39</v>
      </c>
      <c r="BF6235" s="2" t="str">
        <f>VLOOKUP(M6235,'[1]mã win'!G:K,5,0)</f>
        <v>N</v>
      </c>
    </row>
    <row r="6236" spans="1:58" x14ac:dyDescent="0.25">
      <c r="A6236" s="14" t="s">
        <v>27989</v>
      </c>
      <c r="B6236" s="14" t="s">
        <v>27990</v>
      </c>
      <c r="C6236" s="14" t="s">
        <v>27991</v>
      </c>
      <c r="D6236" s="14" t="s">
        <v>4903</v>
      </c>
      <c r="E6236" s="14" t="s">
        <v>27</v>
      </c>
      <c r="G6236" s="14" t="s">
        <v>4815</v>
      </c>
      <c r="M6236" s="14" t="s">
        <v>24786</v>
      </c>
      <c r="N6236" s="14" t="s">
        <v>24786</v>
      </c>
      <c r="BF6236" s="2" t="str">
        <f>VLOOKUP(M6236,'[1]mã win'!G:K,5,0)</f>
        <v>N</v>
      </c>
    </row>
    <row r="6237" spans="1:58" x14ac:dyDescent="0.25">
      <c r="A6237" s="14" t="s">
        <v>27992</v>
      </c>
      <c r="B6237" s="14" t="s">
        <v>27993</v>
      </c>
      <c r="C6237" s="14" t="s">
        <v>27994</v>
      </c>
      <c r="D6237" s="14" t="s">
        <v>2721</v>
      </c>
      <c r="E6237" s="14" t="s">
        <v>27</v>
      </c>
      <c r="G6237" s="14" t="s">
        <v>6977</v>
      </c>
      <c r="M6237" s="14" t="s">
        <v>1329</v>
      </c>
      <c r="N6237" s="14" t="s">
        <v>1329</v>
      </c>
      <c r="BF6237" s="2" t="str">
        <f>VLOOKUP(M6237,'[1]mã win'!G:K,5,0)</f>
        <v>B</v>
      </c>
    </row>
    <row r="6238" spans="1:58" x14ac:dyDescent="0.25">
      <c r="A6238" s="14" t="s">
        <v>27995</v>
      </c>
      <c r="B6238" s="14" t="s">
        <v>27996</v>
      </c>
      <c r="C6238" s="14" t="s">
        <v>27997</v>
      </c>
      <c r="D6238" s="14" t="s">
        <v>242</v>
      </c>
      <c r="E6238" s="14" t="s">
        <v>27</v>
      </c>
      <c r="G6238" s="14" t="s">
        <v>6977</v>
      </c>
      <c r="M6238" s="14" t="s">
        <v>792</v>
      </c>
      <c r="N6238" s="14" t="s">
        <v>792</v>
      </c>
      <c r="BF6238" s="2" t="str">
        <f>VLOOKUP(M6238,'[1]mã win'!G:K,5,0)</f>
        <v>B</v>
      </c>
    </row>
    <row r="6239" spans="1:58" x14ac:dyDescent="0.25">
      <c r="A6239" s="14" t="s">
        <v>27998</v>
      </c>
      <c r="B6239" s="14" t="s">
        <v>27999</v>
      </c>
      <c r="C6239" s="14" t="s">
        <v>28000</v>
      </c>
      <c r="D6239" s="14" t="s">
        <v>27</v>
      </c>
      <c r="E6239" s="14" t="s">
        <v>28001</v>
      </c>
      <c r="G6239" s="14" t="s">
        <v>6977</v>
      </c>
      <c r="M6239" s="14" t="s">
        <v>792</v>
      </c>
      <c r="N6239" s="14" t="s">
        <v>792</v>
      </c>
      <c r="BF6239" s="2" t="str">
        <f>VLOOKUP(M6239,'[1]mã win'!G:K,5,0)</f>
        <v>B</v>
      </c>
    </row>
    <row r="6240" spans="1:58" x14ac:dyDescent="0.25">
      <c r="A6240" s="14" t="s">
        <v>28002</v>
      </c>
      <c r="B6240" s="14" t="s">
        <v>28003</v>
      </c>
      <c r="C6240" s="14" t="s">
        <v>28004</v>
      </c>
      <c r="D6240" s="14" t="s">
        <v>28005</v>
      </c>
      <c r="E6240" s="14" t="s">
        <v>27</v>
      </c>
      <c r="G6240" s="14" t="s">
        <v>6977</v>
      </c>
      <c r="M6240" s="14" t="s">
        <v>1329</v>
      </c>
      <c r="N6240" s="14" t="s">
        <v>1329</v>
      </c>
      <c r="BF6240" s="2" t="str">
        <f>VLOOKUP(M6240,'[1]mã win'!G:K,5,0)</f>
        <v>B</v>
      </c>
    </row>
    <row r="6241" spans="1:58" x14ac:dyDescent="0.25">
      <c r="A6241" s="14" t="s">
        <v>28006</v>
      </c>
      <c r="B6241" s="14" t="s">
        <v>28007</v>
      </c>
      <c r="C6241" s="14" t="s">
        <v>28008</v>
      </c>
      <c r="D6241" s="14" t="s">
        <v>11035</v>
      </c>
      <c r="E6241" s="14" t="s">
        <v>11037</v>
      </c>
      <c r="G6241" s="14" t="s">
        <v>4815</v>
      </c>
      <c r="M6241" s="14" t="s">
        <v>5496</v>
      </c>
      <c r="N6241" s="14" t="s">
        <v>5496</v>
      </c>
      <c r="BF6241" s="2" t="str">
        <f>VLOOKUP(M6241,'[1]mã win'!G:K,5,0)</f>
        <v>N</v>
      </c>
    </row>
    <row r="6242" spans="1:58" x14ac:dyDescent="0.25">
      <c r="A6242" s="14" t="s">
        <v>28009</v>
      </c>
      <c r="B6242" s="14" t="s">
        <v>28010</v>
      </c>
      <c r="C6242" s="14" t="s">
        <v>28011</v>
      </c>
      <c r="D6242" s="14" t="s">
        <v>27</v>
      </c>
      <c r="E6242" s="14" t="s">
        <v>28012</v>
      </c>
      <c r="G6242" s="14" t="s">
        <v>6977</v>
      </c>
      <c r="M6242" s="14" t="s">
        <v>5685</v>
      </c>
      <c r="N6242" s="14" t="s">
        <v>5685</v>
      </c>
      <c r="BF6242" s="2" t="str">
        <f>VLOOKUP(M6242,'[1]mã win'!G:K,5,0)</f>
        <v>B</v>
      </c>
    </row>
    <row r="6243" spans="1:58" x14ac:dyDescent="0.25">
      <c r="A6243" s="14" t="s">
        <v>28013</v>
      </c>
      <c r="B6243" s="14" t="s">
        <v>28014</v>
      </c>
      <c r="C6243" s="14" t="s">
        <v>28015</v>
      </c>
      <c r="D6243" s="14" t="s">
        <v>27</v>
      </c>
      <c r="E6243" s="14" t="s">
        <v>27602</v>
      </c>
      <c r="G6243" s="14" t="s">
        <v>6977</v>
      </c>
      <c r="M6243" s="14" t="s">
        <v>871</v>
      </c>
      <c r="N6243" s="14" t="s">
        <v>871</v>
      </c>
      <c r="BF6243" s="2" t="str">
        <f>VLOOKUP(M6243,'[1]mã win'!G:K,5,0)</f>
        <v>B</v>
      </c>
    </row>
    <row r="6244" spans="1:58" x14ac:dyDescent="0.25">
      <c r="A6244" s="14" t="s">
        <v>28016</v>
      </c>
      <c r="B6244" s="14" t="s">
        <v>28017</v>
      </c>
      <c r="C6244" s="14" t="s">
        <v>28018</v>
      </c>
      <c r="D6244" s="14" t="s">
        <v>28019</v>
      </c>
      <c r="E6244" s="14" t="s">
        <v>27</v>
      </c>
      <c r="G6244" s="14" t="s">
        <v>6977</v>
      </c>
      <c r="M6244" s="14" t="s">
        <v>5685</v>
      </c>
      <c r="N6244" s="14" t="s">
        <v>5685</v>
      </c>
      <c r="BF6244" s="2" t="str">
        <f>VLOOKUP(M6244,'[1]mã win'!G:K,5,0)</f>
        <v>B</v>
      </c>
    </row>
    <row r="6245" spans="1:58" x14ac:dyDescent="0.25">
      <c r="A6245" s="14" t="s">
        <v>28020</v>
      </c>
      <c r="B6245" s="14" t="s">
        <v>28021</v>
      </c>
      <c r="C6245" s="14" t="s">
        <v>28022</v>
      </c>
      <c r="D6245" s="14" t="s">
        <v>28023</v>
      </c>
      <c r="E6245" s="14" t="s">
        <v>27</v>
      </c>
      <c r="G6245" s="14" t="s">
        <v>6977</v>
      </c>
      <c r="M6245" s="14" t="s">
        <v>5434</v>
      </c>
      <c r="N6245" s="14" t="s">
        <v>5434</v>
      </c>
      <c r="BF6245" s="2" t="str">
        <f>VLOOKUP(M6245,'[1]mã win'!G:K,5,0)</f>
        <v>B</v>
      </c>
    </row>
    <row r="6246" spans="1:58" x14ac:dyDescent="0.25">
      <c r="A6246" s="14" t="s">
        <v>28024</v>
      </c>
      <c r="B6246" s="14" t="s">
        <v>28025</v>
      </c>
      <c r="C6246" s="14" t="s">
        <v>28026</v>
      </c>
      <c r="D6246" s="14" t="s">
        <v>25253</v>
      </c>
      <c r="E6246" s="14" t="s">
        <v>27</v>
      </c>
      <c r="G6246" s="14" t="s">
        <v>6977</v>
      </c>
      <c r="M6246" s="14" t="s">
        <v>5685</v>
      </c>
      <c r="N6246" s="14" t="s">
        <v>5685</v>
      </c>
      <c r="BF6246" s="2" t="str">
        <f>VLOOKUP(M6246,'[1]mã win'!G:K,5,0)</f>
        <v>B</v>
      </c>
    </row>
    <row r="6247" spans="1:58" x14ac:dyDescent="0.25">
      <c r="A6247" s="14" t="s">
        <v>28027</v>
      </c>
      <c r="B6247" s="14" t="s">
        <v>28028</v>
      </c>
      <c r="C6247" s="14" t="s">
        <v>28029</v>
      </c>
      <c r="D6247" s="14" t="s">
        <v>25634</v>
      </c>
      <c r="E6247" s="14" t="s">
        <v>27</v>
      </c>
      <c r="G6247" s="14" t="s">
        <v>6977</v>
      </c>
      <c r="M6247" s="14" t="s">
        <v>15229</v>
      </c>
      <c r="N6247" s="14" t="s">
        <v>15229</v>
      </c>
      <c r="BF6247" s="2" t="str">
        <f>VLOOKUP(M6247,'[1]mã win'!G:K,5,0)</f>
        <v>B</v>
      </c>
    </row>
    <row r="6248" spans="1:58" x14ac:dyDescent="0.25">
      <c r="A6248" s="14" t="s">
        <v>28030</v>
      </c>
      <c r="B6248" s="14" t="s">
        <v>28031</v>
      </c>
      <c r="C6248" s="14" t="s">
        <v>28032</v>
      </c>
      <c r="D6248" s="14" t="s">
        <v>28033</v>
      </c>
      <c r="E6248" s="14" t="s">
        <v>27</v>
      </c>
      <c r="G6248" s="14" t="s">
        <v>6977</v>
      </c>
      <c r="M6248" s="14" t="s">
        <v>1349</v>
      </c>
      <c r="N6248" s="14" t="s">
        <v>1349</v>
      </c>
      <c r="BF6248" s="2" t="str">
        <f>VLOOKUP(M6248,'[1]mã win'!G:K,5,0)</f>
        <v>B</v>
      </c>
    </row>
    <row r="6249" spans="1:58" x14ac:dyDescent="0.25">
      <c r="A6249" s="14" t="s">
        <v>28034</v>
      </c>
      <c r="B6249" s="14" t="s">
        <v>28035</v>
      </c>
      <c r="C6249" s="14" t="s">
        <v>28036</v>
      </c>
      <c r="D6249" s="14" t="s">
        <v>27</v>
      </c>
      <c r="E6249" s="14" t="s">
        <v>28037</v>
      </c>
      <c r="G6249" s="14" t="s">
        <v>6977</v>
      </c>
      <c r="M6249" s="14" t="s">
        <v>7630</v>
      </c>
      <c r="N6249" s="14" t="s">
        <v>7630</v>
      </c>
      <c r="BF6249" s="2" t="str">
        <f>VLOOKUP(M6249,'[1]mã win'!G:K,5,0)</f>
        <v>B</v>
      </c>
    </row>
    <row r="6250" spans="1:58" x14ac:dyDescent="0.25">
      <c r="A6250" s="14" t="s">
        <v>28038</v>
      </c>
      <c r="B6250" s="14" t="s">
        <v>28039</v>
      </c>
      <c r="C6250" s="14" t="s">
        <v>28040</v>
      </c>
      <c r="D6250" s="14" t="s">
        <v>27</v>
      </c>
      <c r="E6250" s="14" t="s">
        <v>23716</v>
      </c>
      <c r="G6250" s="14" t="s">
        <v>6977</v>
      </c>
      <c r="M6250" s="14" t="s">
        <v>7849</v>
      </c>
      <c r="N6250" s="14" t="s">
        <v>7849</v>
      </c>
      <c r="BF6250" s="2" t="str">
        <f>VLOOKUP(M6250,'[1]mã win'!G:K,5,0)</f>
        <v>B</v>
      </c>
    </row>
    <row r="6251" spans="1:58" x14ac:dyDescent="0.25">
      <c r="A6251" s="14" t="s">
        <v>28041</v>
      </c>
      <c r="B6251" s="14" t="s">
        <v>28042</v>
      </c>
      <c r="C6251" s="14" t="s">
        <v>28043</v>
      </c>
      <c r="D6251" s="14" t="s">
        <v>28044</v>
      </c>
      <c r="E6251" s="14" t="s">
        <v>27</v>
      </c>
      <c r="G6251" s="14" t="s">
        <v>6977</v>
      </c>
      <c r="M6251" s="14" t="s">
        <v>5434</v>
      </c>
      <c r="N6251" s="14" t="s">
        <v>5434</v>
      </c>
      <c r="BF6251" s="2" t="str">
        <f>VLOOKUP(M6251,'[1]mã win'!G:K,5,0)</f>
        <v>B</v>
      </c>
    </row>
    <row r="6252" spans="1:58" x14ac:dyDescent="0.25">
      <c r="A6252" s="14" t="s">
        <v>28045</v>
      </c>
      <c r="B6252" s="14" t="s">
        <v>28046</v>
      </c>
      <c r="C6252" s="14" t="s">
        <v>28047</v>
      </c>
      <c r="D6252" s="14" t="s">
        <v>27</v>
      </c>
      <c r="E6252" s="14" t="s">
        <v>23878</v>
      </c>
      <c r="G6252" s="14" t="s">
        <v>6977</v>
      </c>
      <c r="M6252" s="14" t="s">
        <v>5685</v>
      </c>
      <c r="N6252" s="14" t="s">
        <v>5685</v>
      </c>
      <c r="BF6252" s="2" t="str">
        <f>VLOOKUP(M6252,'[1]mã win'!G:K,5,0)</f>
        <v>B</v>
      </c>
    </row>
    <row r="6253" spans="1:58" x14ac:dyDescent="0.25">
      <c r="A6253" s="14" t="s">
        <v>28048</v>
      </c>
      <c r="B6253" s="14" t="s">
        <v>28049</v>
      </c>
      <c r="C6253" s="14" t="s">
        <v>28050</v>
      </c>
      <c r="D6253" s="14" t="s">
        <v>27</v>
      </c>
      <c r="E6253" s="14" t="s">
        <v>23663</v>
      </c>
      <c r="G6253" s="14" t="s">
        <v>6977</v>
      </c>
      <c r="M6253" s="14" t="s">
        <v>792</v>
      </c>
      <c r="N6253" s="14" t="s">
        <v>792</v>
      </c>
      <c r="BF6253" s="2" t="str">
        <f>VLOOKUP(M6253,'[1]mã win'!G:K,5,0)</f>
        <v>B</v>
      </c>
    </row>
    <row r="6254" spans="1:58" x14ac:dyDescent="0.25">
      <c r="A6254" s="14" t="s">
        <v>28051</v>
      </c>
      <c r="B6254" s="14" t="s">
        <v>28052</v>
      </c>
      <c r="C6254" s="14" t="s">
        <v>28053</v>
      </c>
      <c r="D6254" s="14" t="s">
        <v>28054</v>
      </c>
      <c r="E6254" s="14" t="s">
        <v>27</v>
      </c>
      <c r="G6254" s="14" t="s">
        <v>6977</v>
      </c>
      <c r="M6254" s="14" t="s">
        <v>5319</v>
      </c>
      <c r="N6254" s="14" t="s">
        <v>5319</v>
      </c>
      <c r="BF6254" s="2" t="str">
        <f>VLOOKUP(M6254,'[1]mã win'!G:K,5,0)</f>
        <v>B</v>
      </c>
    </row>
    <row r="6255" spans="1:58" x14ac:dyDescent="0.25">
      <c r="A6255" s="14" t="s">
        <v>28055</v>
      </c>
      <c r="B6255" s="14" t="s">
        <v>28056</v>
      </c>
      <c r="C6255" s="14" t="s">
        <v>28057</v>
      </c>
      <c r="D6255" s="14" t="s">
        <v>27</v>
      </c>
      <c r="E6255" s="14" t="s">
        <v>1173</v>
      </c>
      <c r="G6255" s="14" t="s">
        <v>6977</v>
      </c>
      <c r="M6255" s="14" t="s">
        <v>25</v>
      </c>
      <c r="N6255" s="14" t="s">
        <v>25</v>
      </c>
      <c r="BF6255" s="2" t="str">
        <f>VLOOKUP(M6255,'[1]mã win'!G:K,5,0)</f>
        <v>B</v>
      </c>
    </row>
    <row r="6256" spans="1:58" x14ac:dyDescent="0.25">
      <c r="A6256" s="14" t="s">
        <v>28058</v>
      </c>
      <c r="B6256" s="14" t="s">
        <v>28059</v>
      </c>
      <c r="C6256" s="14" t="s">
        <v>28060</v>
      </c>
      <c r="D6256" s="14" t="s">
        <v>2701</v>
      </c>
      <c r="E6256" s="14" t="s">
        <v>27</v>
      </c>
      <c r="G6256" s="14" t="s">
        <v>6977</v>
      </c>
      <c r="M6256" s="14" t="s">
        <v>9611</v>
      </c>
      <c r="N6256" s="14" t="s">
        <v>9611</v>
      </c>
      <c r="BF6256" s="2" t="str">
        <f>VLOOKUP(M6256,'[1]mã win'!G:K,5,0)</f>
        <v>B</v>
      </c>
    </row>
    <row r="6257" spans="1:58" x14ac:dyDescent="0.25">
      <c r="A6257" s="14" t="s">
        <v>28061</v>
      </c>
      <c r="B6257" s="14" t="s">
        <v>28062</v>
      </c>
      <c r="C6257" s="14" t="s">
        <v>28063</v>
      </c>
      <c r="D6257" s="14" t="s">
        <v>27</v>
      </c>
      <c r="E6257" s="14" t="s">
        <v>1078</v>
      </c>
      <c r="G6257" s="14" t="s">
        <v>6977</v>
      </c>
      <c r="M6257" s="14" t="s">
        <v>25</v>
      </c>
      <c r="N6257" s="14" t="s">
        <v>25</v>
      </c>
      <c r="BF6257" s="2" t="str">
        <f>VLOOKUP(M6257,'[1]mã win'!G:K,5,0)</f>
        <v>B</v>
      </c>
    </row>
    <row r="6258" spans="1:58" x14ac:dyDescent="0.25">
      <c r="A6258" s="14" t="s">
        <v>28064</v>
      </c>
      <c r="B6258" s="14" t="s">
        <v>28065</v>
      </c>
      <c r="C6258" s="14" t="s">
        <v>17849</v>
      </c>
      <c r="D6258" s="14" t="s">
        <v>27</v>
      </c>
      <c r="E6258" s="14" t="s">
        <v>10324</v>
      </c>
      <c r="G6258" s="14" t="s">
        <v>6977</v>
      </c>
      <c r="M6258" s="14" t="s">
        <v>25</v>
      </c>
      <c r="N6258" s="14" t="s">
        <v>25</v>
      </c>
      <c r="BF6258" s="2" t="str">
        <f>VLOOKUP(M6258,'[1]mã win'!G:K,5,0)</f>
        <v>B</v>
      </c>
    </row>
    <row r="6259" spans="1:58" x14ac:dyDescent="0.25">
      <c r="A6259" s="14" t="s">
        <v>28066</v>
      </c>
      <c r="B6259" s="14" t="s">
        <v>28067</v>
      </c>
      <c r="C6259" s="14" t="s">
        <v>28068</v>
      </c>
      <c r="D6259" s="14" t="s">
        <v>26218</v>
      </c>
      <c r="E6259" s="14" t="s">
        <v>27</v>
      </c>
      <c r="G6259" s="14" t="s">
        <v>6977</v>
      </c>
      <c r="M6259" s="14" t="s">
        <v>854</v>
      </c>
      <c r="N6259" s="14" t="s">
        <v>854</v>
      </c>
      <c r="BF6259" s="2" t="str">
        <f>VLOOKUP(M6259,'[1]mã win'!G:K,5,0)</f>
        <v>B</v>
      </c>
    </row>
    <row r="6260" spans="1:58" x14ac:dyDescent="0.25">
      <c r="A6260" s="14" t="s">
        <v>28069</v>
      </c>
      <c r="B6260" s="14" t="s">
        <v>28070</v>
      </c>
      <c r="C6260" s="14" t="s">
        <v>28071</v>
      </c>
      <c r="D6260" s="14" t="s">
        <v>28072</v>
      </c>
      <c r="E6260" s="14" t="s">
        <v>27</v>
      </c>
      <c r="G6260" s="14" t="s">
        <v>4815</v>
      </c>
      <c r="M6260" s="14" t="s">
        <v>294</v>
      </c>
      <c r="N6260" s="14" t="s">
        <v>294</v>
      </c>
      <c r="BF6260" s="2" t="str">
        <f>VLOOKUP(M6260,'[1]mã win'!G:K,5,0)</f>
        <v>N</v>
      </c>
    </row>
    <row r="6261" spans="1:58" x14ac:dyDescent="0.25">
      <c r="A6261" s="14" t="s">
        <v>28073</v>
      </c>
      <c r="B6261" s="14" t="s">
        <v>28074</v>
      </c>
      <c r="C6261" s="14" t="s">
        <v>28075</v>
      </c>
      <c r="D6261" s="14" t="s">
        <v>28076</v>
      </c>
      <c r="E6261" s="14" t="s">
        <v>9620</v>
      </c>
      <c r="G6261" s="14" t="s">
        <v>4815</v>
      </c>
      <c r="M6261" s="14" t="s">
        <v>5496</v>
      </c>
      <c r="N6261" s="14" t="s">
        <v>5496</v>
      </c>
      <c r="BF6261" s="2" t="str">
        <f>VLOOKUP(M6261,'[1]mã win'!G:K,5,0)</f>
        <v>N</v>
      </c>
    </row>
    <row r="6262" spans="1:58" x14ac:dyDescent="0.25">
      <c r="A6262" s="14" t="s">
        <v>28077</v>
      </c>
      <c r="B6262" s="14" t="s">
        <v>28078</v>
      </c>
      <c r="C6262" s="14" t="s">
        <v>17091</v>
      </c>
      <c r="D6262" s="14" t="s">
        <v>17092</v>
      </c>
      <c r="E6262" s="14" t="s">
        <v>16383</v>
      </c>
      <c r="G6262" s="14" t="s">
        <v>6977</v>
      </c>
      <c r="M6262" s="14" t="s">
        <v>25</v>
      </c>
      <c r="N6262" s="14" t="s">
        <v>25</v>
      </c>
      <c r="BF6262" s="2" t="str">
        <f>VLOOKUP(M6262,'[1]mã win'!G:K,5,0)</f>
        <v>B</v>
      </c>
    </row>
    <row r="6263" spans="1:58" x14ac:dyDescent="0.25">
      <c r="A6263" s="14" t="s">
        <v>28079</v>
      </c>
      <c r="B6263" s="14" t="s">
        <v>28080</v>
      </c>
      <c r="C6263" s="14" t="s">
        <v>28081</v>
      </c>
      <c r="D6263" s="14" t="s">
        <v>9398</v>
      </c>
      <c r="E6263" s="14" t="s">
        <v>884</v>
      </c>
      <c r="G6263" s="14" t="s">
        <v>6977</v>
      </c>
      <c r="M6263" s="14" t="s">
        <v>25</v>
      </c>
      <c r="N6263" s="14" t="s">
        <v>25</v>
      </c>
      <c r="BF6263" s="2" t="str">
        <f>VLOOKUP(M6263,'[1]mã win'!G:K,5,0)</f>
        <v>B</v>
      </c>
    </row>
    <row r="6264" spans="1:58" x14ac:dyDescent="0.25">
      <c r="A6264" s="14" t="s">
        <v>28082</v>
      </c>
      <c r="B6264" s="14" t="s">
        <v>28083</v>
      </c>
      <c r="C6264" s="14" t="s">
        <v>28084</v>
      </c>
      <c r="D6264" s="14" t="s">
        <v>27</v>
      </c>
      <c r="E6264" s="14" t="s">
        <v>6551</v>
      </c>
      <c r="G6264" s="14" t="s">
        <v>6977</v>
      </c>
      <c r="M6264" s="14" t="s">
        <v>25</v>
      </c>
      <c r="N6264" s="14" t="s">
        <v>25</v>
      </c>
      <c r="BF6264" s="2" t="str">
        <f>VLOOKUP(M6264,'[1]mã win'!G:K,5,0)</f>
        <v>B</v>
      </c>
    </row>
    <row r="6265" spans="1:58" x14ac:dyDescent="0.25">
      <c r="A6265" s="14" t="s">
        <v>28085</v>
      </c>
      <c r="B6265" s="14" t="s">
        <v>28086</v>
      </c>
      <c r="C6265" s="14" t="s">
        <v>28087</v>
      </c>
      <c r="D6265" s="14" t="s">
        <v>24451</v>
      </c>
      <c r="E6265" s="14" t="s">
        <v>6959</v>
      </c>
      <c r="G6265" s="14" t="s">
        <v>4815</v>
      </c>
      <c r="M6265" s="14" t="s">
        <v>5496</v>
      </c>
      <c r="N6265" s="14" t="s">
        <v>5496</v>
      </c>
      <c r="BF6265" s="2" t="str">
        <f>VLOOKUP(M6265,'[1]mã win'!G:K,5,0)</f>
        <v>N</v>
      </c>
    </row>
    <row r="6266" spans="1:58" x14ac:dyDescent="0.25">
      <c r="A6266" s="14" t="s">
        <v>28088</v>
      </c>
      <c r="B6266" s="14" t="s">
        <v>28089</v>
      </c>
      <c r="C6266" s="14" t="s">
        <v>28090</v>
      </c>
      <c r="D6266" s="14" t="s">
        <v>8389</v>
      </c>
      <c r="E6266" s="14" t="s">
        <v>28091</v>
      </c>
      <c r="G6266" s="14" t="s">
        <v>4815</v>
      </c>
      <c r="M6266" s="14" t="s">
        <v>39</v>
      </c>
      <c r="N6266" s="14" t="s">
        <v>39</v>
      </c>
      <c r="BF6266" s="2" t="str">
        <f>VLOOKUP(M6266,'[1]mã win'!G:K,5,0)</f>
        <v>N</v>
      </c>
    </row>
    <row r="6267" spans="1:58" x14ac:dyDescent="0.25">
      <c r="A6267" s="14" t="s">
        <v>28092</v>
      </c>
      <c r="B6267" s="14" t="s">
        <v>28093</v>
      </c>
      <c r="C6267" s="14" t="s">
        <v>28094</v>
      </c>
      <c r="D6267" s="14" t="s">
        <v>28095</v>
      </c>
      <c r="E6267" s="14" t="s">
        <v>27</v>
      </c>
      <c r="G6267" s="14" t="s">
        <v>6977</v>
      </c>
      <c r="M6267" s="14" t="s">
        <v>1349</v>
      </c>
      <c r="N6267" s="14" t="s">
        <v>1349</v>
      </c>
      <c r="BF6267" s="2" t="str">
        <f>VLOOKUP(M6267,'[1]mã win'!G:K,5,0)</f>
        <v>B</v>
      </c>
    </row>
    <row r="6268" spans="1:58" x14ac:dyDescent="0.25">
      <c r="A6268" s="14" t="s">
        <v>28096</v>
      </c>
      <c r="B6268" s="14" t="s">
        <v>28097</v>
      </c>
      <c r="C6268" s="14" t="s">
        <v>28098</v>
      </c>
      <c r="D6268" s="14" t="s">
        <v>16193</v>
      </c>
      <c r="E6268" s="14" t="s">
        <v>10847</v>
      </c>
      <c r="G6268" s="14" t="s">
        <v>6977</v>
      </c>
      <c r="M6268" s="14" t="s">
        <v>25</v>
      </c>
      <c r="N6268" s="14" t="s">
        <v>25</v>
      </c>
      <c r="BF6268" s="2" t="str">
        <f>VLOOKUP(M6268,'[1]mã win'!G:K,5,0)</f>
        <v>B</v>
      </c>
    </row>
    <row r="6269" spans="1:58" x14ac:dyDescent="0.25">
      <c r="A6269" s="14" t="s">
        <v>28099</v>
      </c>
      <c r="B6269" s="14" t="s">
        <v>28100</v>
      </c>
      <c r="C6269" s="14" t="s">
        <v>28101</v>
      </c>
      <c r="D6269" s="14" t="s">
        <v>11149</v>
      </c>
      <c r="E6269" s="14" t="s">
        <v>16383</v>
      </c>
      <c r="G6269" s="14" t="s">
        <v>6977</v>
      </c>
      <c r="M6269" s="14" t="s">
        <v>25</v>
      </c>
      <c r="N6269" s="14" t="s">
        <v>25</v>
      </c>
      <c r="BF6269" s="2" t="str">
        <f>VLOOKUP(M6269,'[1]mã win'!G:K,5,0)</f>
        <v>B</v>
      </c>
    </row>
    <row r="6270" spans="1:58" x14ac:dyDescent="0.25">
      <c r="A6270" s="14" t="s">
        <v>28102</v>
      </c>
      <c r="B6270" s="14" t="s">
        <v>28103</v>
      </c>
      <c r="C6270" s="14" t="s">
        <v>28104</v>
      </c>
      <c r="D6270" s="14" t="s">
        <v>28105</v>
      </c>
      <c r="E6270" s="14" t="s">
        <v>27</v>
      </c>
      <c r="G6270" s="14" t="s">
        <v>4815</v>
      </c>
      <c r="M6270" s="14" t="s">
        <v>15101</v>
      </c>
      <c r="N6270" s="14" t="s">
        <v>15101</v>
      </c>
      <c r="BF6270" s="2" t="str">
        <f>VLOOKUP(M6270,'[1]mã win'!G:K,5,0)</f>
        <v>N</v>
      </c>
    </row>
    <row r="6271" spans="1:58" x14ac:dyDescent="0.25">
      <c r="A6271" s="14" t="s">
        <v>28106</v>
      </c>
      <c r="B6271" s="14" t="s">
        <v>28107</v>
      </c>
      <c r="C6271" s="14" t="s">
        <v>28108</v>
      </c>
      <c r="D6271" s="14" t="s">
        <v>28109</v>
      </c>
      <c r="E6271" s="14" t="s">
        <v>27</v>
      </c>
      <c r="G6271" s="14" t="s">
        <v>6977</v>
      </c>
      <c r="M6271" s="14" t="s">
        <v>15221</v>
      </c>
      <c r="N6271" s="14" t="s">
        <v>15221</v>
      </c>
      <c r="BF6271" s="2" t="str">
        <f>VLOOKUP(M6271,'[1]mã win'!G:K,5,0)</f>
        <v>B</v>
      </c>
    </row>
    <row r="6272" spans="1:58" x14ac:dyDescent="0.25">
      <c r="A6272" s="14" t="s">
        <v>28110</v>
      </c>
      <c r="B6272" s="14" t="s">
        <v>28111</v>
      </c>
      <c r="C6272" s="14" t="s">
        <v>28112</v>
      </c>
      <c r="D6272" s="14" t="s">
        <v>21066</v>
      </c>
      <c r="E6272" s="14" t="s">
        <v>967</v>
      </c>
      <c r="G6272" s="14" t="s">
        <v>6977</v>
      </c>
      <c r="M6272" s="14" t="s">
        <v>25</v>
      </c>
      <c r="N6272" s="14" t="s">
        <v>25</v>
      </c>
      <c r="BF6272" s="2" t="str">
        <f>VLOOKUP(M6272,'[1]mã win'!G:K,5,0)</f>
        <v>B</v>
      </c>
    </row>
    <row r="6273" spans="1:58" x14ac:dyDescent="0.25">
      <c r="A6273" s="14" t="s">
        <v>28113</v>
      </c>
      <c r="B6273" s="14" t="s">
        <v>28114</v>
      </c>
      <c r="C6273" s="14" t="s">
        <v>17908</v>
      </c>
      <c r="D6273" s="14" t="s">
        <v>27</v>
      </c>
      <c r="E6273" s="14" t="s">
        <v>9701</v>
      </c>
      <c r="G6273" s="14" t="s">
        <v>6977</v>
      </c>
      <c r="M6273" s="14" t="s">
        <v>25</v>
      </c>
      <c r="N6273" s="14" t="s">
        <v>25</v>
      </c>
      <c r="BF6273" s="2" t="str">
        <f>VLOOKUP(M6273,'[1]mã win'!G:K,5,0)</f>
        <v>B</v>
      </c>
    </row>
    <row r="6274" spans="1:58" x14ac:dyDescent="0.25">
      <c r="A6274" s="14" t="s">
        <v>28115</v>
      </c>
      <c r="B6274" s="14" t="s">
        <v>28116</v>
      </c>
      <c r="C6274" s="14" t="s">
        <v>28117</v>
      </c>
      <c r="D6274" s="14" t="s">
        <v>27</v>
      </c>
      <c r="E6274" s="14" t="s">
        <v>27</v>
      </c>
      <c r="G6274" s="14" t="s">
        <v>6977</v>
      </c>
      <c r="M6274" s="14" t="s">
        <v>7849</v>
      </c>
      <c r="N6274" s="14" t="s">
        <v>7849</v>
      </c>
      <c r="BF6274" s="2" t="str">
        <f>VLOOKUP(M6274,'[1]mã win'!G:K,5,0)</f>
        <v>B</v>
      </c>
    </row>
    <row r="6275" spans="1:58" x14ac:dyDescent="0.25">
      <c r="A6275" s="14" t="s">
        <v>28118</v>
      </c>
      <c r="B6275" s="14" t="s">
        <v>28119</v>
      </c>
      <c r="C6275" s="14" t="s">
        <v>28120</v>
      </c>
      <c r="D6275" s="14" t="s">
        <v>28121</v>
      </c>
      <c r="E6275" s="14" t="s">
        <v>10949</v>
      </c>
      <c r="G6275" s="14" t="s">
        <v>4815</v>
      </c>
      <c r="M6275" s="14" t="s">
        <v>5496</v>
      </c>
      <c r="N6275" s="14" t="s">
        <v>5496</v>
      </c>
      <c r="BF6275" s="2" t="str">
        <f>VLOOKUP(M6275,'[1]mã win'!G:K,5,0)</f>
        <v>N</v>
      </c>
    </row>
    <row r="6276" spans="1:58" x14ac:dyDescent="0.25">
      <c r="A6276" s="14" t="s">
        <v>28122</v>
      </c>
      <c r="B6276" s="14" t="s">
        <v>28123</v>
      </c>
      <c r="C6276" s="14" t="s">
        <v>28124</v>
      </c>
      <c r="D6276" s="14" t="s">
        <v>27</v>
      </c>
      <c r="E6276" s="14" t="s">
        <v>27</v>
      </c>
      <c r="G6276" s="14" t="s">
        <v>6977</v>
      </c>
      <c r="M6276" s="14" t="s">
        <v>7416</v>
      </c>
      <c r="N6276" s="14" t="s">
        <v>7416</v>
      </c>
      <c r="BF6276" s="2" t="str">
        <f>VLOOKUP(M6276,'[1]mã win'!G:K,5,0)</f>
        <v>B</v>
      </c>
    </row>
    <row r="6277" spans="1:58" x14ac:dyDescent="0.25">
      <c r="A6277" s="14" t="s">
        <v>28125</v>
      </c>
      <c r="B6277" s="14" t="s">
        <v>28126</v>
      </c>
      <c r="C6277" s="14" t="s">
        <v>28127</v>
      </c>
      <c r="D6277" s="14" t="s">
        <v>23599</v>
      </c>
      <c r="E6277" s="14" t="s">
        <v>27</v>
      </c>
      <c r="G6277" s="14" t="s">
        <v>6977</v>
      </c>
      <c r="M6277" s="14" t="s">
        <v>5698</v>
      </c>
      <c r="N6277" s="14" t="s">
        <v>5698</v>
      </c>
      <c r="BF6277" s="2" t="str">
        <f>VLOOKUP(M6277,'[1]mã win'!G:K,5,0)</f>
        <v>B</v>
      </c>
    </row>
    <row r="6278" spans="1:58" x14ac:dyDescent="0.25">
      <c r="A6278" s="14" t="s">
        <v>28128</v>
      </c>
      <c r="B6278" s="14" t="s">
        <v>28129</v>
      </c>
      <c r="C6278" s="14" t="s">
        <v>28130</v>
      </c>
      <c r="D6278" s="14" t="s">
        <v>27</v>
      </c>
      <c r="E6278" s="14" t="s">
        <v>17472</v>
      </c>
      <c r="G6278" s="14" t="s">
        <v>6977</v>
      </c>
      <c r="M6278" s="14" t="s">
        <v>25</v>
      </c>
      <c r="N6278" s="14" t="s">
        <v>25</v>
      </c>
      <c r="BF6278" s="2" t="str">
        <f>VLOOKUP(M6278,'[1]mã win'!G:K,5,0)</f>
        <v>B</v>
      </c>
    </row>
    <row r="6279" spans="1:58" x14ac:dyDescent="0.25">
      <c r="A6279" s="14" t="s">
        <v>28131</v>
      </c>
      <c r="B6279" s="14" t="s">
        <v>28132</v>
      </c>
      <c r="C6279" s="14" t="s">
        <v>28133</v>
      </c>
      <c r="D6279" s="14" t="s">
        <v>4275</v>
      </c>
      <c r="E6279" s="14" t="s">
        <v>3279</v>
      </c>
      <c r="G6279" s="14" t="s">
        <v>4815</v>
      </c>
      <c r="M6279" s="14" t="s">
        <v>39</v>
      </c>
      <c r="N6279" s="14" t="s">
        <v>39</v>
      </c>
      <c r="BF6279" s="2" t="str">
        <f>VLOOKUP(M6279,'[1]mã win'!G:K,5,0)</f>
        <v>N</v>
      </c>
    </row>
    <row r="6280" spans="1:58" x14ac:dyDescent="0.25">
      <c r="A6280" s="14" t="s">
        <v>28134</v>
      </c>
      <c r="B6280" s="14" t="s">
        <v>28135</v>
      </c>
      <c r="C6280" s="14" t="s">
        <v>28136</v>
      </c>
      <c r="D6280" s="14" t="s">
        <v>28137</v>
      </c>
      <c r="E6280" s="14" t="s">
        <v>21766</v>
      </c>
      <c r="G6280" s="14" t="s">
        <v>6977</v>
      </c>
      <c r="M6280" s="14" t="s">
        <v>25</v>
      </c>
      <c r="N6280" s="14" t="s">
        <v>25</v>
      </c>
      <c r="BF6280" s="2" t="str">
        <f>VLOOKUP(M6280,'[1]mã win'!G:K,5,0)</f>
        <v>B</v>
      </c>
    </row>
    <row r="6281" spans="1:58" x14ac:dyDescent="0.25">
      <c r="A6281" s="14" t="s">
        <v>28138</v>
      </c>
      <c r="B6281" s="14" t="s">
        <v>28139</v>
      </c>
      <c r="C6281" s="14" t="s">
        <v>28140</v>
      </c>
      <c r="D6281" s="14" t="s">
        <v>2617</v>
      </c>
      <c r="E6281" s="14" t="s">
        <v>967</v>
      </c>
      <c r="G6281" s="14" t="s">
        <v>6977</v>
      </c>
      <c r="M6281" s="14" t="s">
        <v>25</v>
      </c>
      <c r="N6281" s="14" t="s">
        <v>25</v>
      </c>
      <c r="BF6281" s="2" t="str">
        <f>VLOOKUP(M6281,'[1]mã win'!G:K,5,0)</f>
        <v>B</v>
      </c>
    </row>
    <row r="6282" spans="1:58" x14ac:dyDescent="0.25">
      <c r="A6282" s="14" t="s">
        <v>28141</v>
      </c>
      <c r="B6282" s="14" t="s">
        <v>28142</v>
      </c>
      <c r="C6282" s="14" t="s">
        <v>28143</v>
      </c>
      <c r="D6282" s="14" t="s">
        <v>28144</v>
      </c>
      <c r="E6282" s="14" t="s">
        <v>27</v>
      </c>
      <c r="G6282" s="14" t="s">
        <v>6977</v>
      </c>
      <c r="M6282" s="14" t="s">
        <v>15229</v>
      </c>
      <c r="N6282" s="14" t="s">
        <v>15229</v>
      </c>
      <c r="BF6282" s="2" t="str">
        <f>VLOOKUP(M6282,'[1]mã win'!G:K,5,0)</f>
        <v>B</v>
      </c>
    </row>
    <row r="6283" spans="1:58" x14ac:dyDescent="0.25">
      <c r="A6283" s="14" t="s">
        <v>28145</v>
      </c>
      <c r="B6283" s="14" t="s">
        <v>28146</v>
      </c>
      <c r="C6283" s="14" t="s">
        <v>28147</v>
      </c>
      <c r="D6283" s="14" t="s">
        <v>11149</v>
      </c>
      <c r="E6283" s="14" t="s">
        <v>967</v>
      </c>
      <c r="G6283" s="14" t="s">
        <v>6977</v>
      </c>
      <c r="M6283" s="14" t="s">
        <v>25</v>
      </c>
      <c r="N6283" s="14" t="s">
        <v>25</v>
      </c>
      <c r="BF6283" s="2" t="str">
        <f>VLOOKUP(M6283,'[1]mã win'!G:K,5,0)</f>
        <v>B</v>
      </c>
    </row>
    <row r="6284" spans="1:58" x14ac:dyDescent="0.25">
      <c r="A6284" s="14" t="s">
        <v>28148</v>
      </c>
      <c r="B6284" s="14" t="s">
        <v>28149</v>
      </c>
      <c r="C6284" s="14" t="s">
        <v>28150</v>
      </c>
      <c r="D6284" s="14" t="s">
        <v>28151</v>
      </c>
      <c r="E6284" s="14" t="s">
        <v>27</v>
      </c>
      <c r="G6284" s="14" t="s">
        <v>6977</v>
      </c>
      <c r="M6284" s="14" t="s">
        <v>7849</v>
      </c>
      <c r="N6284" s="14" t="s">
        <v>7849</v>
      </c>
      <c r="BF6284" s="2" t="str">
        <f>VLOOKUP(M6284,'[1]mã win'!G:K,5,0)</f>
        <v>B</v>
      </c>
    </row>
    <row r="6285" spans="1:58" x14ac:dyDescent="0.25">
      <c r="A6285" s="14" t="s">
        <v>28152</v>
      </c>
      <c r="B6285" s="14" t="s">
        <v>28153</v>
      </c>
      <c r="C6285" s="14" t="s">
        <v>28154</v>
      </c>
      <c r="D6285" s="14" t="s">
        <v>1979</v>
      </c>
      <c r="E6285" s="14" t="s">
        <v>27</v>
      </c>
      <c r="G6285" s="14" t="s">
        <v>6977</v>
      </c>
      <c r="M6285" s="14" t="s">
        <v>15190</v>
      </c>
      <c r="N6285" s="14" t="s">
        <v>15190</v>
      </c>
      <c r="BF6285" s="2" t="str">
        <f>VLOOKUP(M6285,'[1]mã win'!G:K,5,0)</f>
        <v>B</v>
      </c>
    </row>
    <row r="6286" spans="1:58" x14ac:dyDescent="0.25">
      <c r="A6286" s="14" t="s">
        <v>28155</v>
      </c>
      <c r="B6286" s="14" t="s">
        <v>28156</v>
      </c>
      <c r="C6286" s="14" t="s">
        <v>28157</v>
      </c>
      <c r="D6286" s="14" t="s">
        <v>27</v>
      </c>
      <c r="E6286" s="14" t="s">
        <v>23716</v>
      </c>
      <c r="G6286" s="14" t="s">
        <v>6977</v>
      </c>
      <c r="M6286" s="14" t="s">
        <v>7849</v>
      </c>
      <c r="N6286" s="14" t="s">
        <v>7849</v>
      </c>
      <c r="BF6286" s="2" t="str">
        <f>VLOOKUP(M6286,'[1]mã win'!G:K,5,0)</f>
        <v>B</v>
      </c>
    </row>
    <row r="6287" spans="1:58" x14ac:dyDescent="0.25">
      <c r="A6287" s="14" t="s">
        <v>28158</v>
      </c>
      <c r="B6287" s="14" t="s">
        <v>28159</v>
      </c>
      <c r="C6287" s="14" t="s">
        <v>16900</v>
      </c>
      <c r="D6287" s="14" t="s">
        <v>16901</v>
      </c>
      <c r="E6287" s="14" t="s">
        <v>28091</v>
      </c>
      <c r="G6287" s="14" t="s">
        <v>4815</v>
      </c>
      <c r="M6287" s="14" t="s">
        <v>39</v>
      </c>
      <c r="N6287" s="14" t="s">
        <v>39</v>
      </c>
      <c r="BF6287" s="2" t="str">
        <f>VLOOKUP(M6287,'[1]mã win'!G:K,5,0)</f>
        <v>N</v>
      </c>
    </row>
    <row r="6288" spans="1:58" x14ac:dyDescent="0.25">
      <c r="A6288" s="14" t="s">
        <v>28160</v>
      </c>
      <c r="B6288" s="14" t="s">
        <v>28161</v>
      </c>
      <c r="C6288" s="14" t="s">
        <v>28162</v>
      </c>
      <c r="D6288" s="14" t="s">
        <v>27</v>
      </c>
      <c r="E6288" s="14" t="s">
        <v>23847</v>
      </c>
      <c r="G6288" s="14" t="s">
        <v>6977</v>
      </c>
      <c r="M6288" s="14" t="s">
        <v>5698</v>
      </c>
      <c r="N6288" s="14" t="s">
        <v>5698</v>
      </c>
      <c r="BF6288" s="2" t="str">
        <f>VLOOKUP(M6288,'[1]mã win'!G:K,5,0)</f>
        <v>B</v>
      </c>
    </row>
    <row r="6289" spans="1:58" x14ac:dyDescent="0.25">
      <c r="A6289" s="14" t="s">
        <v>28163</v>
      </c>
      <c r="B6289" s="14" t="s">
        <v>28164</v>
      </c>
      <c r="C6289" s="14" t="s">
        <v>28165</v>
      </c>
      <c r="D6289" s="14" t="s">
        <v>27</v>
      </c>
      <c r="E6289" s="14" t="s">
        <v>23716</v>
      </c>
      <c r="G6289" s="14" t="s">
        <v>6977</v>
      </c>
      <c r="M6289" s="14" t="s">
        <v>7849</v>
      </c>
      <c r="N6289" s="14" t="s">
        <v>7849</v>
      </c>
      <c r="BF6289" s="2" t="str">
        <f>VLOOKUP(M6289,'[1]mã win'!G:K,5,0)</f>
        <v>B</v>
      </c>
    </row>
    <row r="6290" spans="1:58" x14ac:dyDescent="0.25">
      <c r="A6290" s="14" t="s">
        <v>28166</v>
      </c>
      <c r="B6290" s="14" t="s">
        <v>28167</v>
      </c>
      <c r="C6290" s="14" t="s">
        <v>28168</v>
      </c>
      <c r="D6290" s="14" t="s">
        <v>28169</v>
      </c>
      <c r="E6290" s="14" t="s">
        <v>27</v>
      </c>
      <c r="G6290" s="14" t="s">
        <v>4815</v>
      </c>
      <c r="M6290" s="14" t="s">
        <v>294</v>
      </c>
      <c r="N6290" s="14" t="s">
        <v>294</v>
      </c>
      <c r="BF6290" s="2" t="str">
        <f>VLOOKUP(M6290,'[1]mã win'!G:K,5,0)</f>
        <v>N</v>
      </c>
    </row>
    <row r="6291" spans="1:58" x14ac:dyDescent="0.25">
      <c r="A6291" s="14" t="s">
        <v>28170</v>
      </c>
      <c r="B6291" s="14" t="s">
        <v>28171</v>
      </c>
      <c r="C6291" s="14" t="s">
        <v>28172</v>
      </c>
      <c r="D6291" s="14" t="s">
        <v>27</v>
      </c>
      <c r="E6291" s="14" t="s">
        <v>25746</v>
      </c>
      <c r="G6291" s="14" t="s">
        <v>6977</v>
      </c>
      <c r="M6291" s="14" t="s">
        <v>1329</v>
      </c>
      <c r="N6291" s="14" t="s">
        <v>1329</v>
      </c>
      <c r="BF6291" s="2" t="str">
        <f>VLOOKUP(M6291,'[1]mã win'!G:K,5,0)</f>
        <v>B</v>
      </c>
    </row>
    <row r="6292" spans="1:58" x14ac:dyDescent="0.25">
      <c r="A6292" s="14" t="s">
        <v>28173</v>
      </c>
      <c r="B6292" s="14" t="s">
        <v>28174</v>
      </c>
      <c r="C6292" s="14" t="s">
        <v>28175</v>
      </c>
      <c r="D6292" s="14" t="s">
        <v>28176</v>
      </c>
      <c r="E6292" s="14" t="s">
        <v>24303</v>
      </c>
      <c r="G6292" s="14" t="s">
        <v>4815</v>
      </c>
      <c r="M6292" s="14" t="s">
        <v>5496</v>
      </c>
      <c r="N6292" s="14" t="s">
        <v>5496</v>
      </c>
      <c r="BF6292" s="2" t="str">
        <f>VLOOKUP(M6292,'[1]mã win'!G:K,5,0)</f>
        <v>N</v>
      </c>
    </row>
    <row r="6293" spans="1:58" x14ac:dyDescent="0.25">
      <c r="A6293" s="14" t="s">
        <v>28177</v>
      </c>
      <c r="B6293" s="14" t="s">
        <v>28178</v>
      </c>
      <c r="C6293" s="14" t="s">
        <v>28179</v>
      </c>
      <c r="D6293" s="14" t="s">
        <v>27</v>
      </c>
      <c r="E6293" s="14" t="s">
        <v>3279</v>
      </c>
      <c r="G6293" s="14" t="s">
        <v>4815</v>
      </c>
      <c r="M6293" s="14" t="s">
        <v>39</v>
      </c>
      <c r="N6293" s="14" t="s">
        <v>39</v>
      </c>
      <c r="BF6293" s="2" t="str">
        <f>VLOOKUP(M6293,'[1]mã win'!G:K,5,0)</f>
        <v>N</v>
      </c>
    </row>
    <row r="6294" spans="1:58" x14ac:dyDescent="0.25">
      <c r="A6294" s="14" t="s">
        <v>28180</v>
      </c>
      <c r="B6294" s="14" t="s">
        <v>28181</v>
      </c>
      <c r="C6294" s="14" t="s">
        <v>28182</v>
      </c>
      <c r="D6294" s="14" t="s">
        <v>28183</v>
      </c>
      <c r="E6294" s="14" t="s">
        <v>27</v>
      </c>
      <c r="G6294" s="14" t="s">
        <v>6977</v>
      </c>
      <c r="M6294" s="14" t="s">
        <v>1116</v>
      </c>
      <c r="N6294" s="14" t="s">
        <v>1116</v>
      </c>
      <c r="BF6294" s="2" t="str">
        <f>VLOOKUP(M6294,'[1]mã win'!G:K,5,0)</f>
        <v>B</v>
      </c>
    </row>
    <row r="6295" spans="1:58" x14ac:dyDescent="0.25">
      <c r="A6295" s="14" t="s">
        <v>28184</v>
      </c>
      <c r="B6295" s="14" t="s">
        <v>28185</v>
      </c>
      <c r="C6295" s="14" t="s">
        <v>28186</v>
      </c>
      <c r="D6295" s="14" t="s">
        <v>27</v>
      </c>
      <c r="E6295" s="14" t="s">
        <v>27</v>
      </c>
      <c r="G6295" s="14" t="s">
        <v>6977</v>
      </c>
      <c r="M6295" s="14" t="s">
        <v>7651</v>
      </c>
      <c r="N6295" s="14" t="s">
        <v>7651</v>
      </c>
      <c r="BF6295" s="2" t="str">
        <f>VLOOKUP(M6295,'[1]mã win'!G:K,5,0)</f>
        <v>B</v>
      </c>
    </row>
    <row r="6296" spans="1:58" x14ac:dyDescent="0.25">
      <c r="A6296" s="14" t="s">
        <v>28187</v>
      </c>
      <c r="B6296" s="14" t="s">
        <v>28188</v>
      </c>
      <c r="C6296" s="14" t="s">
        <v>28189</v>
      </c>
      <c r="D6296" s="14" t="s">
        <v>27</v>
      </c>
      <c r="E6296" s="14" t="s">
        <v>28190</v>
      </c>
      <c r="G6296" s="14" t="s">
        <v>4815</v>
      </c>
      <c r="M6296" s="14" t="s">
        <v>15342</v>
      </c>
      <c r="N6296" s="14" t="s">
        <v>15342</v>
      </c>
      <c r="BF6296" s="2" t="str">
        <f>VLOOKUP(M6296,'[1]mã win'!G:K,5,0)</f>
        <v>N</v>
      </c>
    </row>
    <row r="6297" spans="1:58" x14ac:dyDescent="0.25">
      <c r="A6297" s="14" t="s">
        <v>28191</v>
      </c>
      <c r="B6297" s="14" t="s">
        <v>28192</v>
      </c>
      <c r="C6297" s="14" t="s">
        <v>28193</v>
      </c>
      <c r="D6297" s="14" t="s">
        <v>27</v>
      </c>
      <c r="E6297" s="14" t="s">
        <v>25857</v>
      </c>
      <c r="G6297" s="14" t="s">
        <v>6977</v>
      </c>
      <c r="M6297" s="14" t="s">
        <v>1329</v>
      </c>
      <c r="N6297" s="14" t="s">
        <v>1329</v>
      </c>
      <c r="BF6297" s="2" t="str">
        <f>VLOOKUP(M6297,'[1]mã win'!G:K,5,0)</f>
        <v>B</v>
      </c>
    </row>
    <row r="6298" spans="1:58" x14ac:dyDescent="0.25">
      <c r="A6298" s="14" t="s">
        <v>28194</v>
      </c>
      <c r="B6298" s="14" t="s">
        <v>28195</v>
      </c>
      <c r="C6298" s="14" t="s">
        <v>28196</v>
      </c>
      <c r="D6298" s="14" t="s">
        <v>28197</v>
      </c>
      <c r="E6298" s="14" t="s">
        <v>27</v>
      </c>
      <c r="G6298" s="14" t="s">
        <v>4815</v>
      </c>
      <c r="M6298" s="14" t="s">
        <v>606</v>
      </c>
      <c r="N6298" s="14" t="s">
        <v>606</v>
      </c>
      <c r="BF6298" s="2" t="str">
        <f>VLOOKUP(M6298,'[1]mã win'!G:K,5,0)</f>
        <v>N</v>
      </c>
    </row>
    <row r="6299" spans="1:58" x14ac:dyDescent="0.25">
      <c r="A6299" s="14" t="s">
        <v>28198</v>
      </c>
      <c r="B6299" s="14" t="s">
        <v>28199</v>
      </c>
      <c r="C6299" s="14" t="s">
        <v>28200</v>
      </c>
      <c r="D6299" s="14" t="s">
        <v>27</v>
      </c>
      <c r="E6299" s="14" t="s">
        <v>28201</v>
      </c>
      <c r="G6299" s="14" t="s">
        <v>6977</v>
      </c>
      <c r="M6299" s="14" t="s">
        <v>7849</v>
      </c>
      <c r="N6299" s="14" t="s">
        <v>7849</v>
      </c>
      <c r="BF6299" s="2" t="str">
        <f>VLOOKUP(M6299,'[1]mã win'!G:K,5,0)</f>
        <v>B</v>
      </c>
    </row>
    <row r="6300" spans="1:58" x14ac:dyDescent="0.25">
      <c r="A6300" s="14" t="s">
        <v>28202</v>
      </c>
      <c r="B6300" s="14" t="s">
        <v>28203</v>
      </c>
      <c r="C6300" s="14" t="s">
        <v>28204</v>
      </c>
      <c r="D6300" s="14" t="s">
        <v>25950</v>
      </c>
      <c r="E6300" s="14" t="s">
        <v>27</v>
      </c>
      <c r="G6300" s="14" t="s">
        <v>6977</v>
      </c>
      <c r="M6300" s="14" t="s">
        <v>15427</v>
      </c>
      <c r="N6300" s="14" t="s">
        <v>15427</v>
      </c>
      <c r="BF6300" s="2" t="str">
        <f>VLOOKUP(M6300,'[1]mã win'!G:K,5,0)</f>
        <v>B</v>
      </c>
    </row>
    <row r="6301" spans="1:58" x14ac:dyDescent="0.25">
      <c r="A6301" s="14" t="s">
        <v>28205</v>
      </c>
      <c r="B6301" s="14" t="s">
        <v>28206</v>
      </c>
      <c r="C6301" s="14" t="s">
        <v>28207</v>
      </c>
      <c r="D6301" s="14" t="s">
        <v>27</v>
      </c>
      <c r="E6301" s="14" t="s">
        <v>1047</v>
      </c>
      <c r="G6301" s="14" t="s">
        <v>6977</v>
      </c>
      <c r="M6301" s="14" t="s">
        <v>25</v>
      </c>
      <c r="N6301" s="14" t="s">
        <v>25</v>
      </c>
      <c r="BF6301" s="2" t="str">
        <f>VLOOKUP(M6301,'[1]mã win'!G:K,5,0)</f>
        <v>B</v>
      </c>
    </row>
    <row r="6302" spans="1:58" x14ac:dyDescent="0.25">
      <c r="A6302" s="14" t="s">
        <v>28208</v>
      </c>
      <c r="B6302" s="14" t="s">
        <v>28209</v>
      </c>
      <c r="C6302" s="14" t="s">
        <v>28210</v>
      </c>
      <c r="D6302" s="14" t="s">
        <v>27</v>
      </c>
      <c r="E6302" s="14" t="s">
        <v>27</v>
      </c>
      <c r="G6302" s="14" t="s">
        <v>4815</v>
      </c>
      <c r="M6302" s="14" t="s">
        <v>6726</v>
      </c>
      <c r="N6302" s="14" t="s">
        <v>6726</v>
      </c>
      <c r="BF6302" s="2" t="str">
        <f>VLOOKUP(M6302,'[1]mã win'!G:K,5,0)</f>
        <v>N</v>
      </c>
    </row>
    <row r="6303" spans="1:58" x14ac:dyDescent="0.25">
      <c r="A6303" s="14" t="s">
        <v>28211</v>
      </c>
      <c r="B6303" s="14" t="s">
        <v>28212</v>
      </c>
      <c r="C6303" s="14" t="s">
        <v>28213</v>
      </c>
      <c r="D6303" s="14" t="s">
        <v>28214</v>
      </c>
      <c r="E6303" s="14" t="s">
        <v>27</v>
      </c>
      <c r="G6303" s="14" t="s">
        <v>6977</v>
      </c>
      <c r="M6303" s="14" t="s">
        <v>7849</v>
      </c>
      <c r="N6303" s="14" t="s">
        <v>7849</v>
      </c>
      <c r="BF6303" s="2" t="str">
        <f>VLOOKUP(M6303,'[1]mã win'!G:K,5,0)</f>
        <v>B</v>
      </c>
    </row>
    <row r="6304" spans="1:58" x14ac:dyDescent="0.25">
      <c r="A6304" s="14" t="s">
        <v>28215</v>
      </c>
      <c r="B6304" s="14" t="s">
        <v>28216</v>
      </c>
      <c r="C6304" s="14" t="s">
        <v>28217</v>
      </c>
      <c r="D6304" s="14" t="s">
        <v>4275</v>
      </c>
      <c r="E6304" s="14" t="s">
        <v>27</v>
      </c>
      <c r="G6304" s="14" t="s">
        <v>4815</v>
      </c>
      <c r="M6304" s="14" t="s">
        <v>15301</v>
      </c>
      <c r="N6304" s="14" t="s">
        <v>15301</v>
      </c>
      <c r="BF6304" s="2" t="str">
        <f>VLOOKUP(M6304,'[1]mã win'!G:K,5,0)</f>
        <v>N</v>
      </c>
    </row>
    <row r="6305" spans="1:58" x14ac:dyDescent="0.25">
      <c r="A6305" s="14" t="s">
        <v>28218</v>
      </c>
      <c r="B6305" s="14" t="s">
        <v>28219</v>
      </c>
      <c r="C6305" s="14" t="s">
        <v>28220</v>
      </c>
      <c r="D6305" s="14" t="s">
        <v>28221</v>
      </c>
      <c r="E6305" s="14" t="s">
        <v>2873</v>
      </c>
      <c r="G6305" s="14" t="s">
        <v>6977</v>
      </c>
      <c r="M6305" s="14" t="s">
        <v>871</v>
      </c>
      <c r="N6305" s="14" t="s">
        <v>871</v>
      </c>
      <c r="BF6305" s="2" t="str">
        <f>VLOOKUP(M6305,'[1]mã win'!G:K,5,0)</f>
        <v>B</v>
      </c>
    </row>
    <row r="6306" spans="1:58" x14ac:dyDescent="0.25">
      <c r="A6306" s="14" t="s">
        <v>28222</v>
      </c>
      <c r="B6306" s="14" t="s">
        <v>28223</v>
      </c>
      <c r="C6306" s="14" t="s">
        <v>28224</v>
      </c>
      <c r="D6306" s="14" t="s">
        <v>27</v>
      </c>
      <c r="E6306" s="14" t="s">
        <v>26779</v>
      </c>
      <c r="G6306" s="14" t="s">
        <v>6977</v>
      </c>
      <c r="M6306" s="14" t="s">
        <v>15263</v>
      </c>
      <c r="N6306" s="14" t="s">
        <v>15263</v>
      </c>
      <c r="BF6306" s="2" t="str">
        <f>VLOOKUP(M6306,'[1]mã win'!G:K,5,0)</f>
        <v>B</v>
      </c>
    </row>
    <row r="6307" spans="1:58" x14ac:dyDescent="0.25">
      <c r="A6307" s="14" t="s">
        <v>28225</v>
      </c>
      <c r="B6307" s="14" t="s">
        <v>28226</v>
      </c>
      <c r="C6307" s="14" t="s">
        <v>28227</v>
      </c>
      <c r="D6307" s="14" t="s">
        <v>27</v>
      </c>
      <c r="E6307" s="14" t="s">
        <v>27</v>
      </c>
      <c r="G6307" s="14" t="s">
        <v>6977</v>
      </c>
      <c r="M6307" s="14" t="s">
        <v>25</v>
      </c>
      <c r="N6307" s="14" t="s">
        <v>25</v>
      </c>
      <c r="BF6307" s="2" t="str">
        <f>VLOOKUP(M6307,'[1]mã win'!G:K,5,0)</f>
        <v>B</v>
      </c>
    </row>
    <row r="6308" spans="1:58" x14ac:dyDescent="0.25">
      <c r="A6308" s="14" t="s">
        <v>28228</v>
      </c>
      <c r="B6308" s="14" t="s">
        <v>28229</v>
      </c>
      <c r="C6308" s="14" t="s">
        <v>28230</v>
      </c>
      <c r="D6308" s="14" t="s">
        <v>11934</v>
      </c>
      <c r="E6308" s="14" t="s">
        <v>236</v>
      </c>
      <c r="G6308" s="14" t="s">
        <v>6977</v>
      </c>
      <c r="M6308" s="14" t="s">
        <v>25</v>
      </c>
      <c r="N6308" s="14" t="s">
        <v>25</v>
      </c>
      <c r="BF6308" s="2" t="str">
        <f>VLOOKUP(M6308,'[1]mã win'!G:K,5,0)</f>
        <v>B</v>
      </c>
    </row>
    <row r="6309" spans="1:58" x14ac:dyDescent="0.25">
      <c r="A6309" s="14" t="s">
        <v>28231</v>
      </c>
      <c r="B6309" s="14" t="s">
        <v>28232</v>
      </c>
      <c r="C6309" s="14" t="s">
        <v>28233</v>
      </c>
      <c r="D6309" s="14" t="s">
        <v>11828</v>
      </c>
      <c r="E6309" s="14" t="s">
        <v>3279</v>
      </c>
      <c r="G6309" s="14" t="s">
        <v>4815</v>
      </c>
      <c r="M6309" s="14" t="s">
        <v>39</v>
      </c>
      <c r="N6309" s="14" t="s">
        <v>39</v>
      </c>
      <c r="BF6309" s="2" t="str">
        <f>VLOOKUP(M6309,'[1]mã win'!G:K,5,0)</f>
        <v>N</v>
      </c>
    </row>
    <row r="6310" spans="1:58" x14ac:dyDescent="0.25">
      <c r="A6310" s="14" t="s">
        <v>28234</v>
      </c>
      <c r="B6310" s="14" t="s">
        <v>28235</v>
      </c>
      <c r="C6310" s="14" t="s">
        <v>28236</v>
      </c>
      <c r="D6310" s="14" t="s">
        <v>27</v>
      </c>
      <c r="E6310" s="14" t="s">
        <v>28237</v>
      </c>
      <c r="G6310" s="14" t="s">
        <v>6977</v>
      </c>
      <c r="M6310" s="14" t="s">
        <v>15229</v>
      </c>
      <c r="N6310" s="14" t="s">
        <v>15229</v>
      </c>
      <c r="BF6310" s="2" t="str">
        <f>VLOOKUP(M6310,'[1]mã win'!G:K,5,0)</f>
        <v>B</v>
      </c>
    </row>
    <row r="6311" spans="1:58" x14ac:dyDescent="0.25">
      <c r="A6311" s="14" t="s">
        <v>28238</v>
      </c>
      <c r="B6311" s="14" t="s">
        <v>28239</v>
      </c>
      <c r="C6311" s="14" t="s">
        <v>28240</v>
      </c>
      <c r="D6311" s="14" t="s">
        <v>4690</v>
      </c>
      <c r="E6311" s="14" t="s">
        <v>27</v>
      </c>
      <c r="G6311" s="14" t="s">
        <v>4815</v>
      </c>
      <c r="M6311" s="14" t="s">
        <v>15378</v>
      </c>
      <c r="N6311" s="14" t="s">
        <v>15378</v>
      </c>
      <c r="BF6311" s="2" t="str">
        <f>VLOOKUP(M6311,'[1]mã win'!G:K,5,0)</f>
        <v>N</v>
      </c>
    </row>
    <row r="6312" spans="1:58" x14ac:dyDescent="0.25">
      <c r="A6312" s="14" t="s">
        <v>28241</v>
      </c>
      <c r="B6312" s="14" t="s">
        <v>28242</v>
      </c>
      <c r="C6312" s="14" t="s">
        <v>28243</v>
      </c>
      <c r="D6312" s="14" t="s">
        <v>27</v>
      </c>
      <c r="E6312" s="14" t="s">
        <v>27</v>
      </c>
      <c r="G6312" s="14" t="s">
        <v>6977</v>
      </c>
      <c r="M6312" s="14" t="s">
        <v>5698</v>
      </c>
      <c r="N6312" s="14" t="s">
        <v>5698</v>
      </c>
      <c r="BF6312" s="2" t="str">
        <f>VLOOKUP(M6312,'[1]mã win'!G:K,5,0)</f>
        <v>B</v>
      </c>
    </row>
    <row r="6313" spans="1:58" x14ac:dyDescent="0.25">
      <c r="A6313" s="14" t="s">
        <v>28244</v>
      </c>
      <c r="B6313" s="14" t="s">
        <v>28245</v>
      </c>
      <c r="C6313" s="14" t="s">
        <v>28246</v>
      </c>
      <c r="D6313" s="14" t="s">
        <v>27</v>
      </c>
      <c r="E6313" s="14" t="s">
        <v>27</v>
      </c>
      <c r="G6313" s="14" t="s">
        <v>4815</v>
      </c>
      <c r="M6313" s="14" t="s">
        <v>5496</v>
      </c>
      <c r="N6313" s="14" t="s">
        <v>5496</v>
      </c>
      <c r="BF6313" s="2" t="str">
        <f>VLOOKUP(M6313,'[1]mã win'!G:K,5,0)</f>
        <v>N</v>
      </c>
    </row>
    <row r="6314" spans="1:58" x14ac:dyDescent="0.25">
      <c r="A6314" s="14" t="s">
        <v>28247</v>
      </c>
      <c r="B6314" s="14" t="s">
        <v>28248</v>
      </c>
      <c r="C6314" s="14" t="s">
        <v>23318</v>
      </c>
      <c r="D6314" s="14" t="s">
        <v>9223</v>
      </c>
      <c r="E6314" s="14" t="s">
        <v>27</v>
      </c>
      <c r="G6314" s="14" t="s">
        <v>4815</v>
      </c>
      <c r="M6314" s="14" t="s">
        <v>39</v>
      </c>
      <c r="N6314" s="14" t="s">
        <v>39</v>
      </c>
      <c r="BF6314" s="2" t="str">
        <f>VLOOKUP(M6314,'[1]mã win'!G:K,5,0)</f>
        <v>N</v>
      </c>
    </row>
    <row r="6315" spans="1:58" x14ac:dyDescent="0.25">
      <c r="A6315" s="14" t="s">
        <v>28249</v>
      </c>
      <c r="B6315" s="14" t="s">
        <v>28250</v>
      </c>
      <c r="C6315" s="14" t="s">
        <v>17678</v>
      </c>
      <c r="D6315" s="14" t="s">
        <v>27</v>
      </c>
      <c r="E6315" s="14" t="s">
        <v>1173</v>
      </c>
      <c r="G6315" s="14" t="s">
        <v>6977</v>
      </c>
      <c r="M6315" s="14" t="s">
        <v>25</v>
      </c>
      <c r="N6315" s="14" t="s">
        <v>25</v>
      </c>
      <c r="BF6315" s="2" t="str">
        <f>VLOOKUP(M6315,'[1]mã win'!G:K,5,0)</f>
        <v>B</v>
      </c>
    </row>
    <row r="6316" spans="1:58" x14ac:dyDescent="0.25">
      <c r="A6316" s="14" t="s">
        <v>28251</v>
      </c>
      <c r="B6316" s="14" t="s">
        <v>28252</v>
      </c>
      <c r="C6316" s="14" t="s">
        <v>28253</v>
      </c>
      <c r="D6316" s="14" t="s">
        <v>2721</v>
      </c>
      <c r="E6316" s="14" t="s">
        <v>27</v>
      </c>
      <c r="G6316" s="14" t="s">
        <v>6977</v>
      </c>
      <c r="M6316" s="14" t="s">
        <v>1329</v>
      </c>
      <c r="N6316" s="14" t="s">
        <v>1329</v>
      </c>
      <c r="BF6316" s="2" t="str">
        <f>VLOOKUP(M6316,'[1]mã win'!G:K,5,0)</f>
        <v>B</v>
      </c>
    </row>
    <row r="6317" spans="1:58" x14ac:dyDescent="0.25">
      <c r="A6317" s="14" t="s">
        <v>28254</v>
      </c>
      <c r="B6317" s="14" t="s">
        <v>28255</v>
      </c>
      <c r="C6317" s="14" t="s">
        <v>28256</v>
      </c>
      <c r="D6317" s="14" t="s">
        <v>15491</v>
      </c>
      <c r="E6317" s="14" t="s">
        <v>27</v>
      </c>
      <c r="G6317" s="14" t="s">
        <v>6977</v>
      </c>
      <c r="M6317" s="14" t="s">
        <v>1116</v>
      </c>
      <c r="N6317" s="14" t="s">
        <v>1116</v>
      </c>
      <c r="BF6317" s="2" t="str">
        <f>VLOOKUP(M6317,'[1]mã win'!G:K,5,0)</f>
        <v>B</v>
      </c>
    </row>
    <row r="6318" spans="1:58" x14ac:dyDescent="0.25">
      <c r="A6318" s="14" t="s">
        <v>28257</v>
      </c>
      <c r="B6318" s="14" t="s">
        <v>28258</v>
      </c>
      <c r="C6318" s="14" t="s">
        <v>28259</v>
      </c>
      <c r="D6318" s="14" t="s">
        <v>28260</v>
      </c>
      <c r="E6318" s="14" t="s">
        <v>27</v>
      </c>
      <c r="G6318" s="14" t="s">
        <v>6977</v>
      </c>
      <c r="M6318" s="14" t="s">
        <v>5698</v>
      </c>
      <c r="N6318" s="14" t="s">
        <v>5698</v>
      </c>
      <c r="BF6318" s="2" t="str">
        <f>VLOOKUP(M6318,'[1]mã win'!G:K,5,0)</f>
        <v>B</v>
      </c>
    </row>
    <row r="6319" spans="1:58" x14ac:dyDescent="0.25">
      <c r="A6319" s="14" t="s">
        <v>28261</v>
      </c>
      <c r="B6319" s="14" t="s">
        <v>28262</v>
      </c>
      <c r="C6319" s="14" t="s">
        <v>28263</v>
      </c>
      <c r="D6319" s="14" t="s">
        <v>27</v>
      </c>
      <c r="E6319" s="14" t="s">
        <v>27</v>
      </c>
      <c r="G6319" s="14" t="s">
        <v>6977</v>
      </c>
      <c r="M6319" s="14" t="s">
        <v>1116</v>
      </c>
      <c r="N6319" s="14" t="s">
        <v>1116</v>
      </c>
      <c r="BF6319" s="2" t="str">
        <f>VLOOKUP(M6319,'[1]mã win'!G:K,5,0)</f>
        <v>B</v>
      </c>
    </row>
    <row r="6320" spans="1:58" x14ac:dyDescent="0.25">
      <c r="A6320" s="14" t="s">
        <v>28264</v>
      </c>
      <c r="B6320" s="14" t="s">
        <v>28265</v>
      </c>
      <c r="C6320" s="14" t="s">
        <v>28266</v>
      </c>
      <c r="D6320" s="14" t="s">
        <v>11828</v>
      </c>
      <c r="E6320" s="14" t="s">
        <v>3279</v>
      </c>
      <c r="G6320" s="14" t="s">
        <v>4815</v>
      </c>
      <c r="M6320" s="14" t="s">
        <v>39</v>
      </c>
      <c r="N6320" s="14" t="s">
        <v>39</v>
      </c>
      <c r="BF6320" s="2" t="str">
        <f>VLOOKUP(M6320,'[1]mã win'!G:K,5,0)</f>
        <v>N</v>
      </c>
    </row>
    <row r="6321" spans="1:58" x14ac:dyDescent="0.25">
      <c r="A6321" s="14" t="s">
        <v>28267</v>
      </c>
      <c r="B6321" s="14" t="s">
        <v>28268</v>
      </c>
      <c r="C6321" s="14" t="s">
        <v>28269</v>
      </c>
      <c r="D6321" s="14" t="s">
        <v>2641</v>
      </c>
      <c r="E6321" s="14" t="s">
        <v>908</v>
      </c>
      <c r="G6321" s="14" t="s">
        <v>6977</v>
      </c>
      <c r="M6321" s="14" t="s">
        <v>25</v>
      </c>
      <c r="N6321" s="14" t="s">
        <v>25</v>
      </c>
      <c r="BF6321" s="2" t="str">
        <f>VLOOKUP(M6321,'[1]mã win'!G:K,5,0)</f>
        <v>B</v>
      </c>
    </row>
    <row r="6322" spans="1:58" x14ac:dyDescent="0.25">
      <c r="A6322" s="14" t="s">
        <v>28270</v>
      </c>
      <c r="B6322" s="14" t="s">
        <v>28271</v>
      </c>
      <c r="C6322" s="14" t="s">
        <v>28272</v>
      </c>
      <c r="D6322" s="14" t="s">
        <v>5140</v>
      </c>
      <c r="E6322" s="14" t="s">
        <v>451</v>
      </c>
      <c r="G6322" s="14" t="s">
        <v>4815</v>
      </c>
      <c r="M6322" s="14" t="s">
        <v>39</v>
      </c>
      <c r="N6322" s="14" t="s">
        <v>39</v>
      </c>
      <c r="BF6322" s="2" t="str">
        <f>VLOOKUP(M6322,'[1]mã win'!G:K,5,0)</f>
        <v>N</v>
      </c>
    </row>
    <row r="6323" spans="1:58" x14ac:dyDescent="0.25">
      <c r="A6323" s="14" t="s">
        <v>28273</v>
      </c>
      <c r="B6323" s="14" t="s">
        <v>28274</v>
      </c>
      <c r="C6323" s="14" t="s">
        <v>17342</v>
      </c>
      <c r="D6323" s="14" t="s">
        <v>27</v>
      </c>
      <c r="E6323" s="14" t="s">
        <v>7614</v>
      </c>
      <c r="G6323" s="14" t="s">
        <v>6977</v>
      </c>
      <c r="M6323" s="14" t="s">
        <v>25</v>
      </c>
      <c r="N6323" s="14" t="s">
        <v>25</v>
      </c>
      <c r="BF6323" s="2" t="str">
        <f>VLOOKUP(M6323,'[1]mã win'!G:K,5,0)</f>
        <v>B</v>
      </c>
    </row>
    <row r="6324" spans="1:58" x14ac:dyDescent="0.25">
      <c r="A6324" s="14" t="s">
        <v>28275</v>
      </c>
      <c r="B6324" s="14" t="s">
        <v>28276</v>
      </c>
      <c r="C6324" s="14" t="s">
        <v>28277</v>
      </c>
      <c r="D6324" s="14" t="s">
        <v>27</v>
      </c>
      <c r="E6324" s="14" t="s">
        <v>7614</v>
      </c>
      <c r="G6324" s="14" t="s">
        <v>6977</v>
      </c>
      <c r="M6324" s="14" t="s">
        <v>25</v>
      </c>
      <c r="N6324" s="14" t="s">
        <v>25</v>
      </c>
      <c r="BF6324" s="2" t="str">
        <f>VLOOKUP(M6324,'[1]mã win'!G:K,5,0)</f>
        <v>B</v>
      </c>
    </row>
    <row r="6325" spans="1:58" x14ac:dyDescent="0.25">
      <c r="A6325" s="14" t="s">
        <v>28278</v>
      </c>
      <c r="B6325" s="14" t="s">
        <v>28279</v>
      </c>
      <c r="C6325" s="14" t="s">
        <v>28280</v>
      </c>
      <c r="D6325" s="14" t="s">
        <v>24406</v>
      </c>
      <c r="E6325" s="14" t="s">
        <v>27</v>
      </c>
      <c r="G6325" s="14" t="s">
        <v>6977</v>
      </c>
      <c r="M6325" s="14" t="s">
        <v>1349</v>
      </c>
      <c r="N6325" s="14" t="s">
        <v>1349</v>
      </c>
      <c r="BF6325" s="2" t="str">
        <f>VLOOKUP(M6325,'[1]mã win'!G:K,5,0)</f>
        <v>B</v>
      </c>
    </row>
    <row r="6326" spans="1:58" x14ac:dyDescent="0.25">
      <c r="A6326" s="14" t="s">
        <v>28281</v>
      </c>
      <c r="B6326" s="14" t="s">
        <v>28282</v>
      </c>
      <c r="C6326" s="14" t="s">
        <v>17969</v>
      </c>
      <c r="D6326" s="14" t="s">
        <v>27</v>
      </c>
      <c r="E6326" s="14" t="s">
        <v>9701</v>
      </c>
      <c r="G6326" s="14" t="s">
        <v>6977</v>
      </c>
      <c r="M6326" s="14" t="s">
        <v>25</v>
      </c>
      <c r="N6326" s="14" t="s">
        <v>25</v>
      </c>
      <c r="BF6326" s="2" t="str">
        <f>VLOOKUP(M6326,'[1]mã win'!G:K,5,0)</f>
        <v>B</v>
      </c>
    </row>
    <row r="6327" spans="1:58" x14ac:dyDescent="0.25">
      <c r="A6327" s="14" t="s">
        <v>28283</v>
      </c>
      <c r="B6327" s="14" t="s">
        <v>28284</v>
      </c>
      <c r="C6327" s="14" t="s">
        <v>28285</v>
      </c>
      <c r="D6327" s="14" t="s">
        <v>27</v>
      </c>
      <c r="E6327" s="14" t="s">
        <v>27</v>
      </c>
      <c r="G6327" s="14" t="s">
        <v>4815</v>
      </c>
      <c r="M6327" s="14" t="s">
        <v>15342</v>
      </c>
      <c r="N6327" s="14" t="s">
        <v>15342</v>
      </c>
      <c r="BF6327" s="2" t="str">
        <f>VLOOKUP(M6327,'[1]mã win'!G:K,5,0)</f>
        <v>N</v>
      </c>
    </row>
    <row r="6328" spans="1:58" x14ac:dyDescent="0.25">
      <c r="A6328" s="14" t="s">
        <v>28286</v>
      </c>
      <c r="B6328" s="14" t="s">
        <v>28287</v>
      </c>
      <c r="C6328" s="14" t="s">
        <v>28288</v>
      </c>
      <c r="D6328" s="14" t="s">
        <v>27</v>
      </c>
      <c r="E6328" s="14" t="s">
        <v>27</v>
      </c>
      <c r="G6328" s="14" t="s">
        <v>4815</v>
      </c>
      <c r="M6328" s="14" t="s">
        <v>4775</v>
      </c>
      <c r="N6328" s="14" t="s">
        <v>4775</v>
      </c>
      <c r="BF6328" s="2" t="str">
        <f>VLOOKUP(M6328,'[1]mã win'!G:K,5,0)</f>
        <v>N</v>
      </c>
    </row>
    <row r="6329" spans="1:58" x14ac:dyDescent="0.25">
      <c r="A6329" s="14" t="s">
        <v>28289</v>
      </c>
      <c r="B6329" s="14" t="s">
        <v>28290</v>
      </c>
      <c r="C6329" s="14" t="s">
        <v>28291</v>
      </c>
      <c r="D6329" s="14" t="s">
        <v>27</v>
      </c>
      <c r="E6329" s="14" t="s">
        <v>28292</v>
      </c>
      <c r="G6329" s="14" t="s">
        <v>6977</v>
      </c>
      <c r="M6329" s="14" t="s">
        <v>854</v>
      </c>
      <c r="N6329" s="14" t="s">
        <v>854</v>
      </c>
      <c r="BF6329" s="2" t="str">
        <f>VLOOKUP(M6329,'[1]mã win'!G:K,5,0)</f>
        <v>B</v>
      </c>
    </row>
    <row r="6330" spans="1:58" x14ac:dyDescent="0.25">
      <c r="A6330" s="14" t="s">
        <v>28293</v>
      </c>
      <c r="B6330" s="14" t="s">
        <v>28294</v>
      </c>
      <c r="C6330" s="14" t="s">
        <v>17989</v>
      </c>
      <c r="D6330" s="14" t="s">
        <v>27</v>
      </c>
      <c r="E6330" s="14" t="s">
        <v>9701</v>
      </c>
      <c r="G6330" s="14" t="s">
        <v>6977</v>
      </c>
      <c r="M6330" s="14" t="s">
        <v>25</v>
      </c>
      <c r="N6330" s="14" t="s">
        <v>25</v>
      </c>
      <c r="BF6330" s="2" t="str">
        <f>VLOOKUP(M6330,'[1]mã win'!G:K,5,0)</f>
        <v>B</v>
      </c>
    </row>
    <row r="6331" spans="1:58" x14ac:dyDescent="0.25">
      <c r="A6331" s="14" t="s">
        <v>28295</v>
      </c>
      <c r="B6331" s="14" t="s">
        <v>28296</v>
      </c>
      <c r="C6331" s="14" t="s">
        <v>28297</v>
      </c>
      <c r="D6331" s="14" t="s">
        <v>27</v>
      </c>
      <c r="E6331" s="14" t="s">
        <v>28298</v>
      </c>
      <c r="G6331" s="14" t="s">
        <v>6977</v>
      </c>
      <c r="M6331" s="14" t="s">
        <v>15190</v>
      </c>
      <c r="N6331" s="14" t="s">
        <v>15190</v>
      </c>
      <c r="BF6331" s="2" t="str">
        <f>VLOOKUP(M6331,'[1]mã win'!G:K,5,0)</f>
        <v>B</v>
      </c>
    </row>
    <row r="6332" spans="1:58" x14ac:dyDescent="0.25">
      <c r="A6332" s="14" t="s">
        <v>28299</v>
      </c>
      <c r="B6332" s="14" t="s">
        <v>28300</v>
      </c>
      <c r="C6332" s="14" t="s">
        <v>28301</v>
      </c>
      <c r="D6332" s="14" t="s">
        <v>27</v>
      </c>
      <c r="E6332" s="14" t="s">
        <v>25108</v>
      </c>
      <c r="G6332" s="14" t="s">
        <v>6977</v>
      </c>
      <c r="M6332" s="14" t="s">
        <v>15400</v>
      </c>
      <c r="N6332" s="14" t="s">
        <v>15400</v>
      </c>
      <c r="BF6332" s="2" t="str">
        <f>VLOOKUP(M6332,'[1]mã win'!G:K,5,0)</f>
        <v>B</v>
      </c>
    </row>
    <row r="6333" spans="1:58" x14ac:dyDescent="0.25">
      <c r="A6333" s="14" t="s">
        <v>28302</v>
      </c>
      <c r="B6333" s="14" t="s">
        <v>28303</v>
      </c>
      <c r="C6333" s="14" t="s">
        <v>28304</v>
      </c>
      <c r="D6333" s="14" t="s">
        <v>3041</v>
      </c>
      <c r="E6333" s="14" t="s">
        <v>27</v>
      </c>
      <c r="G6333" s="14" t="s">
        <v>4815</v>
      </c>
      <c r="M6333" s="14" t="s">
        <v>528</v>
      </c>
      <c r="N6333" s="14" t="s">
        <v>528</v>
      </c>
      <c r="BF6333" s="2" t="str">
        <f>VLOOKUP(M6333,'[1]mã win'!G:K,5,0)</f>
        <v>N</v>
      </c>
    </row>
    <row r="6334" spans="1:58" x14ac:dyDescent="0.25">
      <c r="A6334" s="14" t="s">
        <v>28305</v>
      </c>
      <c r="B6334" s="14" t="s">
        <v>28306</v>
      </c>
      <c r="C6334" s="14" t="s">
        <v>28307</v>
      </c>
      <c r="D6334" s="14" t="s">
        <v>27</v>
      </c>
      <c r="E6334" s="14" t="s">
        <v>759</v>
      </c>
      <c r="G6334" s="14" t="s">
        <v>4815</v>
      </c>
      <c r="M6334" s="14" t="s">
        <v>760</v>
      </c>
      <c r="N6334" s="14" t="s">
        <v>760</v>
      </c>
      <c r="BF6334" s="2" t="str">
        <f>VLOOKUP(M6334,'[1]mã win'!G:K,5,0)</f>
        <v>N</v>
      </c>
    </row>
    <row r="6335" spans="1:58" x14ac:dyDescent="0.25">
      <c r="A6335" s="14" t="s">
        <v>28308</v>
      </c>
      <c r="B6335" s="14" t="s">
        <v>28309</v>
      </c>
      <c r="C6335" s="14" t="s">
        <v>28310</v>
      </c>
      <c r="D6335" s="14" t="s">
        <v>28311</v>
      </c>
      <c r="E6335" s="14" t="s">
        <v>27</v>
      </c>
      <c r="G6335" s="14" t="s">
        <v>4815</v>
      </c>
      <c r="M6335" s="14" t="s">
        <v>4775</v>
      </c>
      <c r="N6335" s="14" t="s">
        <v>4775</v>
      </c>
      <c r="BF6335" s="2" t="str">
        <f>VLOOKUP(M6335,'[1]mã win'!G:K,5,0)</f>
        <v>N</v>
      </c>
    </row>
    <row r="6336" spans="1:58" x14ac:dyDescent="0.25">
      <c r="A6336" s="14" t="s">
        <v>28312</v>
      </c>
      <c r="B6336" s="14" t="s">
        <v>28313</v>
      </c>
      <c r="C6336" s="14" t="s">
        <v>28314</v>
      </c>
      <c r="D6336" s="14" t="s">
        <v>24521</v>
      </c>
      <c r="E6336" s="14" t="s">
        <v>24303</v>
      </c>
      <c r="G6336" s="14" t="s">
        <v>4815</v>
      </c>
      <c r="M6336" s="14" t="s">
        <v>5496</v>
      </c>
      <c r="N6336" s="14" t="s">
        <v>5496</v>
      </c>
      <c r="BF6336" s="2" t="str">
        <f>VLOOKUP(M6336,'[1]mã win'!G:K,5,0)</f>
        <v>N</v>
      </c>
    </row>
    <row r="6337" spans="1:58" x14ac:dyDescent="0.25">
      <c r="A6337" s="14" t="s">
        <v>28315</v>
      </c>
      <c r="B6337" s="14" t="s">
        <v>28316</v>
      </c>
      <c r="C6337" s="14" t="s">
        <v>28317</v>
      </c>
      <c r="D6337" s="14" t="s">
        <v>27</v>
      </c>
      <c r="E6337" s="14" t="s">
        <v>27</v>
      </c>
      <c r="G6337" s="14" t="s">
        <v>6977</v>
      </c>
      <c r="M6337" s="14" t="s">
        <v>1329</v>
      </c>
      <c r="N6337" s="14" t="s">
        <v>1329</v>
      </c>
      <c r="BF6337" s="2" t="str">
        <f>VLOOKUP(M6337,'[1]mã win'!G:K,5,0)</f>
        <v>B</v>
      </c>
    </row>
    <row r="6338" spans="1:58" x14ac:dyDescent="0.25">
      <c r="A6338" s="14" t="s">
        <v>28318</v>
      </c>
      <c r="B6338" s="14" t="s">
        <v>28319</v>
      </c>
      <c r="C6338" s="14" t="s">
        <v>17023</v>
      </c>
      <c r="D6338" s="14" t="s">
        <v>27</v>
      </c>
      <c r="E6338" s="14" t="s">
        <v>1173</v>
      </c>
      <c r="G6338" s="14" t="s">
        <v>6977</v>
      </c>
      <c r="M6338" s="14" t="s">
        <v>25</v>
      </c>
      <c r="N6338" s="14" t="s">
        <v>25</v>
      </c>
      <c r="BF6338" s="2" t="str">
        <f>VLOOKUP(M6338,'[1]mã win'!G:K,5,0)</f>
        <v>B</v>
      </c>
    </row>
    <row r="6339" spans="1:58" x14ac:dyDescent="0.25">
      <c r="A6339" s="14" t="s">
        <v>28320</v>
      </c>
      <c r="B6339" s="14" t="s">
        <v>28321</v>
      </c>
      <c r="C6339" s="14" t="s">
        <v>28322</v>
      </c>
      <c r="D6339" s="14" t="s">
        <v>28323</v>
      </c>
      <c r="E6339" s="14" t="s">
        <v>9620</v>
      </c>
      <c r="G6339" s="14" t="s">
        <v>4815</v>
      </c>
      <c r="M6339" s="14" t="s">
        <v>5496</v>
      </c>
      <c r="N6339" s="14" t="s">
        <v>5496</v>
      </c>
      <c r="BF6339" s="2" t="str">
        <f>VLOOKUP(M6339,'[1]mã win'!G:K,5,0)</f>
        <v>N</v>
      </c>
    </row>
    <row r="6340" spans="1:58" x14ac:dyDescent="0.25">
      <c r="A6340" s="14" t="s">
        <v>28324</v>
      </c>
      <c r="B6340" s="14" t="s">
        <v>28325</v>
      </c>
      <c r="C6340" s="14" t="s">
        <v>28326</v>
      </c>
      <c r="D6340" s="14" t="s">
        <v>28327</v>
      </c>
      <c r="E6340" s="14" t="s">
        <v>27</v>
      </c>
      <c r="G6340" s="14" t="s">
        <v>6977</v>
      </c>
      <c r="M6340" s="14" t="s">
        <v>1116</v>
      </c>
      <c r="N6340" s="14" t="s">
        <v>1116</v>
      </c>
      <c r="BF6340" s="2" t="str">
        <f>VLOOKUP(M6340,'[1]mã win'!G:K,5,0)</f>
        <v>B</v>
      </c>
    </row>
    <row r="6341" spans="1:58" x14ac:dyDescent="0.25">
      <c r="A6341" s="14" t="s">
        <v>28328</v>
      </c>
      <c r="B6341" s="14" t="s">
        <v>28329</v>
      </c>
      <c r="C6341" s="14" t="s">
        <v>28330</v>
      </c>
      <c r="D6341" s="14" t="s">
        <v>27</v>
      </c>
      <c r="E6341" s="14" t="s">
        <v>21668</v>
      </c>
      <c r="G6341" s="14" t="s">
        <v>6977</v>
      </c>
      <c r="M6341" s="14" t="s">
        <v>25</v>
      </c>
      <c r="N6341" s="14" t="s">
        <v>25</v>
      </c>
      <c r="BF6341" s="2" t="str">
        <f>VLOOKUP(M6341,'[1]mã win'!G:K,5,0)</f>
        <v>B</v>
      </c>
    </row>
    <row r="6342" spans="1:58" x14ac:dyDescent="0.25">
      <c r="A6342" s="14" t="s">
        <v>28331</v>
      </c>
      <c r="B6342" s="14" t="s">
        <v>28332</v>
      </c>
      <c r="C6342" s="14" t="s">
        <v>28333</v>
      </c>
      <c r="D6342" s="14" t="s">
        <v>28334</v>
      </c>
      <c r="E6342" s="14" t="s">
        <v>908</v>
      </c>
      <c r="G6342" s="14" t="s">
        <v>6977</v>
      </c>
      <c r="M6342" s="14" t="s">
        <v>25</v>
      </c>
      <c r="N6342" s="14" t="s">
        <v>25</v>
      </c>
      <c r="BF6342" s="2" t="str">
        <f>VLOOKUP(M6342,'[1]mã win'!G:K,5,0)</f>
        <v>B</v>
      </c>
    </row>
    <row r="6343" spans="1:58" x14ac:dyDescent="0.25">
      <c r="A6343" s="14" t="s">
        <v>28335</v>
      </c>
      <c r="B6343" s="14" t="s">
        <v>28336</v>
      </c>
      <c r="C6343" s="14" t="s">
        <v>28337</v>
      </c>
      <c r="D6343" s="14" t="s">
        <v>27</v>
      </c>
      <c r="E6343" s="14" t="s">
        <v>14423</v>
      </c>
      <c r="G6343" s="14" t="s">
        <v>6977</v>
      </c>
      <c r="M6343" s="14" t="s">
        <v>25</v>
      </c>
      <c r="N6343" s="14" t="s">
        <v>25</v>
      </c>
      <c r="BF6343" s="2" t="str">
        <f>VLOOKUP(M6343,'[1]mã win'!G:K,5,0)</f>
        <v>B</v>
      </c>
    </row>
    <row r="6344" spans="1:58" x14ac:dyDescent="0.25">
      <c r="A6344" s="14" t="s">
        <v>28338</v>
      </c>
      <c r="B6344" s="14" t="s">
        <v>28339</v>
      </c>
      <c r="C6344" s="14" t="s">
        <v>28340</v>
      </c>
      <c r="D6344" s="14" t="s">
        <v>28341</v>
      </c>
      <c r="E6344" s="14" t="s">
        <v>27</v>
      </c>
      <c r="G6344" s="14" t="s">
        <v>6977</v>
      </c>
      <c r="M6344" s="14" t="s">
        <v>5434</v>
      </c>
      <c r="N6344" s="14" t="s">
        <v>5434</v>
      </c>
      <c r="BF6344" s="2" t="str">
        <f>VLOOKUP(M6344,'[1]mã win'!G:K,5,0)</f>
        <v>B</v>
      </c>
    </row>
    <row r="6345" spans="1:58" x14ac:dyDescent="0.25">
      <c r="A6345" s="14" t="s">
        <v>28342</v>
      </c>
      <c r="B6345" s="14" t="s">
        <v>28343</v>
      </c>
      <c r="C6345" s="14" t="s">
        <v>28344</v>
      </c>
      <c r="D6345" s="14" t="s">
        <v>27</v>
      </c>
      <c r="E6345" s="14" t="s">
        <v>24619</v>
      </c>
      <c r="G6345" s="14" t="s">
        <v>6977</v>
      </c>
      <c r="M6345" s="14" t="s">
        <v>1329</v>
      </c>
      <c r="N6345" s="14" t="s">
        <v>1329</v>
      </c>
      <c r="BF6345" s="2" t="str">
        <f>VLOOKUP(M6345,'[1]mã win'!G:K,5,0)</f>
        <v>B</v>
      </c>
    </row>
    <row r="6346" spans="1:58" x14ac:dyDescent="0.25">
      <c r="A6346" s="14" t="s">
        <v>28345</v>
      </c>
      <c r="B6346" s="14" t="s">
        <v>28346</v>
      </c>
      <c r="C6346" s="14" t="s">
        <v>28347</v>
      </c>
      <c r="D6346" s="14" t="s">
        <v>2721</v>
      </c>
      <c r="E6346" s="14" t="s">
        <v>27</v>
      </c>
      <c r="G6346" s="14" t="s">
        <v>6977</v>
      </c>
      <c r="M6346" s="14" t="s">
        <v>1329</v>
      </c>
      <c r="N6346" s="14" t="s">
        <v>1329</v>
      </c>
      <c r="BF6346" s="2" t="str">
        <f>VLOOKUP(M6346,'[1]mã win'!G:K,5,0)</f>
        <v>B</v>
      </c>
    </row>
    <row r="6347" spans="1:58" x14ac:dyDescent="0.25">
      <c r="A6347" s="14" t="s">
        <v>28348</v>
      </c>
      <c r="B6347" s="14" t="s">
        <v>28349</v>
      </c>
      <c r="C6347" s="14" t="s">
        <v>28350</v>
      </c>
      <c r="D6347" s="14" t="s">
        <v>28351</v>
      </c>
      <c r="E6347" s="14" t="s">
        <v>28091</v>
      </c>
      <c r="G6347" s="14" t="s">
        <v>4815</v>
      </c>
      <c r="M6347" s="14" t="s">
        <v>39</v>
      </c>
      <c r="N6347" s="14" t="s">
        <v>39</v>
      </c>
      <c r="BF6347" s="2" t="str">
        <f>VLOOKUP(M6347,'[1]mã win'!G:K,5,0)</f>
        <v>N</v>
      </c>
    </row>
    <row r="6348" spans="1:58" x14ac:dyDescent="0.25">
      <c r="A6348" s="14" t="s">
        <v>28352</v>
      </c>
      <c r="B6348" s="14" t="s">
        <v>28353</v>
      </c>
      <c r="C6348" s="14" t="s">
        <v>28354</v>
      </c>
      <c r="D6348" s="14" t="s">
        <v>28355</v>
      </c>
      <c r="E6348" s="14" t="s">
        <v>27</v>
      </c>
      <c r="G6348" s="14" t="s">
        <v>6977</v>
      </c>
      <c r="M6348" s="14" t="s">
        <v>25</v>
      </c>
      <c r="N6348" s="14" t="s">
        <v>25</v>
      </c>
      <c r="BF6348" s="2" t="str">
        <f>VLOOKUP(M6348,'[1]mã win'!G:K,5,0)</f>
        <v>B</v>
      </c>
    </row>
    <row r="6349" spans="1:58" x14ac:dyDescent="0.25">
      <c r="A6349" s="14" t="s">
        <v>28356</v>
      </c>
      <c r="B6349" s="14" t="s">
        <v>28357</v>
      </c>
      <c r="C6349" s="14" t="s">
        <v>28358</v>
      </c>
      <c r="D6349" s="14" t="s">
        <v>28359</v>
      </c>
      <c r="E6349" s="14" t="s">
        <v>2801</v>
      </c>
      <c r="G6349" s="14" t="s">
        <v>6977</v>
      </c>
      <c r="M6349" s="14" t="s">
        <v>871</v>
      </c>
      <c r="N6349" s="14" t="s">
        <v>871</v>
      </c>
      <c r="BF6349" s="2" t="str">
        <f>VLOOKUP(M6349,'[1]mã win'!G:K,5,0)</f>
        <v>B</v>
      </c>
    </row>
    <row r="6350" spans="1:58" x14ac:dyDescent="0.25">
      <c r="A6350" s="14" t="s">
        <v>28360</v>
      </c>
      <c r="B6350" s="14" t="s">
        <v>28361</v>
      </c>
      <c r="C6350" s="14" t="s">
        <v>28362</v>
      </c>
      <c r="D6350" s="14" t="s">
        <v>28363</v>
      </c>
      <c r="E6350" s="14" t="s">
        <v>24303</v>
      </c>
      <c r="G6350" s="14" t="s">
        <v>4815</v>
      </c>
      <c r="M6350" s="14" t="s">
        <v>5496</v>
      </c>
      <c r="N6350" s="14" t="s">
        <v>5496</v>
      </c>
      <c r="BF6350" s="2" t="str">
        <f>VLOOKUP(M6350,'[1]mã win'!G:K,5,0)</f>
        <v>N</v>
      </c>
    </row>
    <row r="6351" spans="1:58" x14ac:dyDescent="0.25">
      <c r="A6351" s="14" t="s">
        <v>28364</v>
      </c>
      <c r="B6351" s="14" t="s">
        <v>28365</v>
      </c>
      <c r="C6351" s="14" t="s">
        <v>28366</v>
      </c>
      <c r="D6351" s="14" t="s">
        <v>27</v>
      </c>
      <c r="E6351" s="14" t="s">
        <v>25957</v>
      </c>
      <c r="G6351" s="14" t="s">
        <v>6977</v>
      </c>
      <c r="M6351" s="14" t="s">
        <v>792</v>
      </c>
      <c r="N6351" s="14" t="s">
        <v>792</v>
      </c>
      <c r="BF6351" s="2" t="str">
        <f>VLOOKUP(M6351,'[1]mã win'!G:K,5,0)</f>
        <v>B</v>
      </c>
    </row>
    <row r="6352" spans="1:58" x14ac:dyDescent="0.25">
      <c r="A6352" s="14" t="s">
        <v>28367</v>
      </c>
      <c r="B6352" s="14" t="s">
        <v>28368</v>
      </c>
      <c r="C6352" s="14" t="s">
        <v>28369</v>
      </c>
      <c r="D6352" s="14" t="s">
        <v>28370</v>
      </c>
      <c r="E6352" s="14" t="s">
        <v>27</v>
      </c>
      <c r="G6352" s="14" t="s">
        <v>6977</v>
      </c>
      <c r="M6352" s="14" t="s">
        <v>5698</v>
      </c>
      <c r="N6352" s="14" t="s">
        <v>5698</v>
      </c>
      <c r="BF6352" s="2" t="str">
        <f>VLOOKUP(M6352,'[1]mã win'!G:K,5,0)</f>
        <v>B</v>
      </c>
    </row>
    <row r="6353" spans="1:58" x14ac:dyDescent="0.25">
      <c r="A6353" s="14" t="s">
        <v>28371</v>
      </c>
      <c r="B6353" s="14" t="s">
        <v>28372</v>
      </c>
      <c r="C6353" s="14" t="s">
        <v>28373</v>
      </c>
      <c r="D6353" s="14" t="s">
        <v>28374</v>
      </c>
      <c r="E6353" s="14" t="s">
        <v>27</v>
      </c>
      <c r="G6353" s="14" t="s">
        <v>6977</v>
      </c>
      <c r="M6353" s="14" t="s">
        <v>7849</v>
      </c>
      <c r="N6353" s="14" t="s">
        <v>7849</v>
      </c>
      <c r="BF6353" s="2" t="str">
        <f>VLOOKUP(M6353,'[1]mã win'!G:K,5,0)</f>
        <v>B</v>
      </c>
    </row>
    <row r="6354" spans="1:58" x14ac:dyDescent="0.25">
      <c r="A6354" s="14" t="s">
        <v>28375</v>
      </c>
      <c r="B6354" s="14" t="s">
        <v>28376</v>
      </c>
      <c r="C6354" s="14" t="s">
        <v>28377</v>
      </c>
      <c r="D6354" s="14" t="s">
        <v>27</v>
      </c>
      <c r="E6354" s="14" t="s">
        <v>23502</v>
      </c>
      <c r="G6354" s="14" t="s">
        <v>6977</v>
      </c>
      <c r="M6354" s="14" t="s">
        <v>5685</v>
      </c>
      <c r="N6354" s="14" t="s">
        <v>5685</v>
      </c>
      <c r="BF6354" s="2" t="str">
        <f>VLOOKUP(M6354,'[1]mã win'!G:K,5,0)</f>
        <v>B</v>
      </c>
    </row>
    <row r="6355" spans="1:58" x14ac:dyDescent="0.25">
      <c r="A6355" s="14" t="s">
        <v>28378</v>
      </c>
      <c r="B6355" s="14" t="s">
        <v>28379</v>
      </c>
      <c r="C6355" s="14" t="s">
        <v>28380</v>
      </c>
      <c r="D6355" s="14" t="s">
        <v>28381</v>
      </c>
      <c r="E6355" s="14" t="s">
        <v>27</v>
      </c>
      <c r="G6355" s="14" t="s">
        <v>6977</v>
      </c>
      <c r="M6355" s="14" t="s">
        <v>5434</v>
      </c>
      <c r="N6355" s="14" t="s">
        <v>5434</v>
      </c>
      <c r="BF6355" s="2" t="str">
        <f>VLOOKUP(M6355,'[1]mã win'!G:K,5,0)</f>
        <v>B</v>
      </c>
    </row>
    <row r="6356" spans="1:58" x14ac:dyDescent="0.25">
      <c r="A6356" s="14" t="s">
        <v>28382</v>
      </c>
      <c r="B6356" s="14" t="s">
        <v>28383</v>
      </c>
      <c r="C6356" s="14" t="s">
        <v>17074</v>
      </c>
      <c r="D6356" s="14" t="s">
        <v>27</v>
      </c>
      <c r="E6356" s="14" t="s">
        <v>28384</v>
      </c>
      <c r="G6356" s="14" t="s">
        <v>6977</v>
      </c>
      <c r="M6356" s="14" t="s">
        <v>25</v>
      </c>
      <c r="N6356" s="14" t="s">
        <v>25</v>
      </c>
      <c r="BF6356" s="2" t="str">
        <f>VLOOKUP(M6356,'[1]mã win'!G:K,5,0)</f>
        <v>B</v>
      </c>
    </row>
    <row r="6357" spans="1:58" x14ac:dyDescent="0.25">
      <c r="A6357" s="14" t="s">
        <v>28385</v>
      </c>
      <c r="B6357" s="14" t="s">
        <v>28386</v>
      </c>
      <c r="C6357" s="14" t="s">
        <v>28387</v>
      </c>
      <c r="D6357" s="14" t="s">
        <v>27</v>
      </c>
      <c r="E6357" s="14" t="s">
        <v>26449</v>
      </c>
      <c r="G6357" s="14" t="s">
        <v>6977</v>
      </c>
      <c r="M6357" s="14" t="s">
        <v>15190</v>
      </c>
      <c r="N6357" s="14" t="s">
        <v>15190</v>
      </c>
      <c r="BF6357" s="2" t="str">
        <f>VLOOKUP(M6357,'[1]mã win'!G:K,5,0)</f>
        <v>B</v>
      </c>
    </row>
    <row r="6358" spans="1:58" x14ac:dyDescent="0.25">
      <c r="A6358" s="14" t="s">
        <v>28388</v>
      </c>
      <c r="B6358" s="14" t="s">
        <v>28389</v>
      </c>
      <c r="C6358" s="14" t="s">
        <v>28390</v>
      </c>
      <c r="D6358" s="14" t="s">
        <v>27</v>
      </c>
      <c r="E6358" s="14" t="s">
        <v>27</v>
      </c>
      <c r="G6358" s="14" t="s">
        <v>4815</v>
      </c>
      <c r="M6358" s="14" t="s">
        <v>7610</v>
      </c>
      <c r="N6358" s="14" t="s">
        <v>7610</v>
      </c>
      <c r="BF6358" s="2" t="str">
        <f>VLOOKUP(M6358,'[1]mã win'!G:K,5,0)</f>
        <v>N</v>
      </c>
    </row>
    <row r="6359" spans="1:58" x14ac:dyDescent="0.25">
      <c r="A6359" s="14" t="s">
        <v>28391</v>
      </c>
      <c r="B6359" s="14" t="s">
        <v>28392</v>
      </c>
      <c r="C6359" s="14" t="s">
        <v>28393</v>
      </c>
      <c r="D6359" s="14" t="s">
        <v>19925</v>
      </c>
      <c r="E6359" s="14" t="s">
        <v>27</v>
      </c>
      <c r="G6359" s="14" t="s">
        <v>6977</v>
      </c>
      <c r="M6359" s="14" t="s">
        <v>1349</v>
      </c>
      <c r="N6359" s="14" t="s">
        <v>1349</v>
      </c>
      <c r="BF6359" s="2" t="str">
        <f>VLOOKUP(M6359,'[1]mã win'!G:K,5,0)</f>
        <v>B</v>
      </c>
    </row>
    <row r="6360" spans="1:58" x14ac:dyDescent="0.25">
      <c r="A6360" s="14" t="s">
        <v>28394</v>
      </c>
      <c r="B6360" s="14" t="s">
        <v>28395</v>
      </c>
      <c r="C6360" s="14" t="s">
        <v>28396</v>
      </c>
      <c r="D6360" s="14" t="s">
        <v>28397</v>
      </c>
      <c r="E6360" s="14" t="s">
        <v>27</v>
      </c>
      <c r="G6360" s="14" t="s">
        <v>6977</v>
      </c>
      <c r="M6360" s="14" t="s">
        <v>792</v>
      </c>
      <c r="N6360" s="14" t="s">
        <v>792</v>
      </c>
      <c r="BF6360" s="2" t="str">
        <f>VLOOKUP(M6360,'[1]mã win'!G:K,5,0)</f>
        <v>B</v>
      </c>
    </row>
    <row r="6361" spans="1:58" x14ac:dyDescent="0.25">
      <c r="A6361" s="14" t="s">
        <v>28398</v>
      </c>
      <c r="B6361" s="14" t="s">
        <v>28399</v>
      </c>
      <c r="C6361" s="14" t="s">
        <v>28400</v>
      </c>
      <c r="D6361" s="14" t="s">
        <v>2681</v>
      </c>
      <c r="E6361" s="14" t="s">
        <v>27</v>
      </c>
      <c r="G6361" s="14" t="s">
        <v>6977</v>
      </c>
      <c r="M6361" s="14" t="s">
        <v>5685</v>
      </c>
      <c r="N6361" s="14" t="s">
        <v>5685</v>
      </c>
      <c r="BF6361" s="2" t="str">
        <f>VLOOKUP(M6361,'[1]mã win'!G:K,5,0)</f>
        <v>B</v>
      </c>
    </row>
    <row r="6362" spans="1:58" x14ac:dyDescent="0.25">
      <c r="A6362" s="14" t="s">
        <v>28401</v>
      </c>
      <c r="B6362" s="14" t="s">
        <v>28402</v>
      </c>
      <c r="C6362" s="14" t="s">
        <v>28403</v>
      </c>
      <c r="D6362" s="14" t="s">
        <v>27</v>
      </c>
      <c r="E6362" s="14" t="s">
        <v>27</v>
      </c>
      <c r="G6362" s="14" t="s">
        <v>4815</v>
      </c>
      <c r="M6362" s="14" t="s">
        <v>746</v>
      </c>
      <c r="N6362" s="14" t="s">
        <v>746</v>
      </c>
      <c r="BF6362" s="2" t="str">
        <f>VLOOKUP(M6362,'[1]mã win'!G:K,5,0)</f>
        <v>N</v>
      </c>
    </row>
    <row r="6363" spans="1:58" x14ac:dyDescent="0.25">
      <c r="A6363" s="14" t="s">
        <v>28404</v>
      </c>
      <c r="B6363" s="14" t="s">
        <v>28405</v>
      </c>
      <c r="C6363" s="14" t="s">
        <v>28406</v>
      </c>
      <c r="D6363" s="14" t="s">
        <v>25240</v>
      </c>
      <c r="E6363" s="14" t="s">
        <v>28407</v>
      </c>
      <c r="G6363" s="14" t="s">
        <v>6977</v>
      </c>
      <c r="M6363" s="14" t="s">
        <v>871</v>
      </c>
      <c r="N6363" s="14" t="s">
        <v>871</v>
      </c>
      <c r="BF6363" s="2" t="str">
        <f>VLOOKUP(M6363,'[1]mã win'!G:K,5,0)</f>
        <v>B</v>
      </c>
    </row>
    <row r="6364" spans="1:58" x14ac:dyDescent="0.25">
      <c r="A6364" s="14" t="s">
        <v>28408</v>
      </c>
      <c r="B6364" s="14" t="s">
        <v>28409</v>
      </c>
      <c r="C6364" s="14" t="s">
        <v>28410</v>
      </c>
      <c r="D6364" s="14" t="s">
        <v>28411</v>
      </c>
      <c r="E6364" s="14" t="s">
        <v>27</v>
      </c>
      <c r="G6364" s="14" t="s">
        <v>6977</v>
      </c>
      <c r="M6364" s="14" t="s">
        <v>1329</v>
      </c>
      <c r="N6364" s="14" t="s">
        <v>1329</v>
      </c>
      <c r="BF6364" s="2" t="str">
        <f>VLOOKUP(M6364,'[1]mã win'!G:K,5,0)</f>
        <v>B</v>
      </c>
    </row>
    <row r="6365" spans="1:58" x14ac:dyDescent="0.25">
      <c r="A6365" s="14" t="s">
        <v>28412</v>
      </c>
      <c r="B6365" s="14" t="s">
        <v>28413</v>
      </c>
      <c r="C6365" s="14" t="s">
        <v>28414</v>
      </c>
      <c r="D6365" s="14" t="s">
        <v>4998</v>
      </c>
      <c r="E6365" s="14" t="s">
        <v>754</v>
      </c>
      <c r="G6365" s="14" t="s">
        <v>4815</v>
      </c>
      <c r="M6365" s="14" t="s">
        <v>39</v>
      </c>
      <c r="N6365" s="14" t="s">
        <v>39</v>
      </c>
      <c r="BF6365" s="2" t="str">
        <f>VLOOKUP(M6365,'[1]mã win'!G:K,5,0)</f>
        <v>N</v>
      </c>
    </row>
    <row r="6366" spans="1:58" x14ac:dyDescent="0.25">
      <c r="A6366" s="14" t="s">
        <v>28415</v>
      </c>
      <c r="B6366" s="14" t="s">
        <v>28416</v>
      </c>
      <c r="C6366" s="14" t="s">
        <v>28417</v>
      </c>
      <c r="D6366" s="14" t="s">
        <v>27</v>
      </c>
      <c r="E6366" s="14" t="s">
        <v>25957</v>
      </c>
      <c r="G6366" s="14" t="s">
        <v>6977</v>
      </c>
      <c r="M6366" s="14" t="s">
        <v>792</v>
      </c>
      <c r="N6366" s="14" t="s">
        <v>792</v>
      </c>
      <c r="BF6366" s="2" t="str">
        <f>VLOOKUP(M6366,'[1]mã win'!G:K,5,0)</f>
        <v>B</v>
      </c>
    </row>
    <row r="6367" spans="1:58" x14ac:dyDescent="0.25">
      <c r="A6367" s="14" t="s">
        <v>28418</v>
      </c>
      <c r="B6367" s="14" t="s">
        <v>28419</v>
      </c>
      <c r="C6367" s="14" t="s">
        <v>28420</v>
      </c>
      <c r="D6367" s="14" t="s">
        <v>27</v>
      </c>
      <c r="E6367" s="14" t="s">
        <v>24292</v>
      </c>
      <c r="G6367" s="14" t="s">
        <v>6977</v>
      </c>
      <c r="M6367" s="14" t="s">
        <v>5698</v>
      </c>
      <c r="N6367" s="14" t="s">
        <v>5698</v>
      </c>
      <c r="BF6367" s="2" t="str">
        <f>VLOOKUP(M6367,'[1]mã win'!G:K,5,0)</f>
        <v>B</v>
      </c>
    </row>
    <row r="6368" spans="1:58" x14ac:dyDescent="0.25">
      <c r="A6368" s="14" t="s">
        <v>28421</v>
      </c>
      <c r="B6368" s="14" t="s">
        <v>28422</v>
      </c>
      <c r="C6368" s="14" t="s">
        <v>28423</v>
      </c>
      <c r="D6368" s="14" t="s">
        <v>27</v>
      </c>
      <c r="E6368" s="14" t="s">
        <v>27</v>
      </c>
      <c r="G6368" s="14" t="s">
        <v>6977</v>
      </c>
      <c r="M6368" s="14" t="s">
        <v>792</v>
      </c>
      <c r="N6368" s="14" t="s">
        <v>792</v>
      </c>
      <c r="BF6368" s="2" t="str">
        <f>VLOOKUP(M6368,'[1]mã win'!G:K,5,0)</f>
        <v>B</v>
      </c>
    </row>
    <row r="6369" spans="1:58" x14ac:dyDescent="0.25">
      <c r="A6369" s="14" t="s">
        <v>28424</v>
      </c>
      <c r="B6369" s="14" t="s">
        <v>28425</v>
      </c>
      <c r="C6369" s="14" t="s">
        <v>28426</v>
      </c>
      <c r="D6369" s="14" t="s">
        <v>28427</v>
      </c>
      <c r="E6369" s="14" t="s">
        <v>10949</v>
      </c>
      <c r="G6369" s="14" t="s">
        <v>4815</v>
      </c>
      <c r="M6369" s="14" t="s">
        <v>5496</v>
      </c>
      <c r="N6369" s="14" t="s">
        <v>5496</v>
      </c>
      <c r="BF6369" s="2" t="str">
        <f>VLOOKUP(M6369,'[1]mã win'!G:K,5,0)</f>
        <v>N</v>
      </c>
    </row>
    <row r="6370" spans="1:58" x14ac:dyDescent="0.25">
      <c r="A6370" s="14" t="s">
        <v>28428</v>
      </c>
      <c r="B6370" s="14" t="s">
        <v>28429</v>
      </c>
      <c r="C6370" s="14" t="s">
        <v>17637</v>
      </c>
      <c r="D6370" s="14" t="s">
        <v>27</v>
      </c>
      <c r="E6370" s="14" t="s">
        <v>14430</v>
      </c>
      <c r="G6370" s="14" t="s">
        <v>6977</v>
      </c>
      <c r="M6370" s="14" t="s">
        <v>25</v>
      </c>
      <c r="N6370" s="14" t="s">
        <v>25</v>
      </c>
      <c r="BF6370" s="2" t="str">
        <f>VLOOKUP(M6370,'[1]mã win'!G:K,5,0)</f>
        <v>B</v>
      </c>
    </row>
    <row r="6371" spans="1:58" x14ac:dyDescent="0.25">
      <c r="A6371" s="14" t="s">
        <v>28430</v>
      </c>
      <c r="B6371" s="14" t="s">
        <v>28431</v>
      </c>
      <c r="C6371" s="14" t="s">
        <v>28432</v>
      </c>
      <c r="D6371" s="14" t="s">
        <v>27</v>
      </c>
      <c r="E6371" s="14" t="s">
        <v>701</v>
      </c>
      <c r="G6371" s="14" t="s">
        <v>4815</v>
      </c>
      <c r="M6371" s="14" t="s">
        <v>39</v>
      </c>
      <c r="N6371" s="14" t="s">
        <v>39</v>
      </c>
      <c r="BF6371" s="2" t="str">
        <f>VLOOKUP(M6371,'[1]mã win'!G:K,5,0)</f>
        <v>N</v>
      </c>
    </row>
    <row r="6372" spans="1:58" x14ac:dyDescent="0.25">
      <c r="A6372" s="14" t="s">
        <v>28433</v>
      </c>
      <c r="B6372" s="14" t="s">
        <v>28434</v>
      </c>
      <c r="C6372" s="14" t="s">
        <v>28435</v>
      </c>
      <c r="D6372" s="14" t="s">
        <v>28436</v>
      </c>
      <c r="E6372" s="14" t="s">
        <v>27</v>
      </c>
      <c r="G6372" s="14" t="s">
        <v>6977</v>
      </c>
      <c r="M6372" s="14" t="s">
        <v>15287</v>
      </c>
      <c r="N6372" s="14" t="s">
        <v>15287</v>
      </c>
      <c r="BF6372" s="2" t="str">
        <f>VLOOKUP(M6372,'[1]mã win'!G:K,5,0)</f>
        <v>B</v>
      </c>
    </row>
    <row r="6373" spans="1:58" x14ac:dyDescent="0.25">
      <c r="A6373" s="14" t="s">
        <v>28437</v>
      </c>
      <c r="B6373" s="14" t="s">
        <v>28438</v>
      </c>
      <c r="C6373" s="14" t="s">
        <v>28439</v>
      </c>
      <c r="D6373" s="14" t="s">
        <v>1613</v>
      </c>
      <c r="E6373" s="14" t="s">
        <v>884</v>
      </c>
      <c r="G6373" s="14" t="s">
        <v>6977</v>
      </c>
      <c r="M6373" s="14" t="s">
        <v>25</v>
      </c>
      <c r="N6373" s="14" t="s">
        <v>25</v>
      </c>
      <c r="BF6373" s="2" t="str">
        <f>VLOOKUP(M6373,'[1]mã win'!G:K,5,0)</f>
        <v>B</v>
      </c>
    </row>
    <row r="6374" spans="1:58" x14ac:dyDescent="0.25">
      <c r="A6374" s="14" t="s">
        <v>28440</v>
      </c>
      <c r="B6374" s="14" t="s">
        <v>28441</v>
      </c>
      <c r="C6374" s="14" t="s">
        <v>28442</v>
      </c>
      <c r="D6374" s="14" t="s">
        <v>28443</v>
      </c>
      <c r="E6374" s="14" t="s">
        <v>2873</v>
      </c>
      <c r="G6374" s="14" t="s">
        <v>6977</v>
      </c>
      <c r="M6374" s="14" t="s">
        <v>871</v>
      </c>
      <c r="N6374" s="14" t="s">
        <v>871</v>
      </c>
      <c r="BF6374" s="2" t="str">
        <f>VLOOKUP(M6374,'[1]mã win'!G:K,5,0)</f>
        <v>B</v>
      </c>
    </row>
    <row r="6375" spans="1:58" x14ac:dyDescent="0.25">
      <c r="A6375" s="14" t="s">
        <v>28444</v>
      </c>
      <c r="B6375" s="14" t="s">
        <v>28445</v>
      </c>
      <c r="C6375" s="14" t="s">
        <v>28446</v>
      </c>
      <c r="D6375" s="14" t="s">
        <v>28447</v>
      </c>
      <c r="E6375" s="14" t="s">
        <v>27</v>
      </c>
      <c r="G6375" s="14" t="s">
        <v>6977</v>
      </c>
      <c r="M6375" s="14" t="s">
        <v>1116</v>
      </c>
      <c r="N6375" s="14" t="s">
        <v>1116</v>
      </c>
      <c r="BF6375" s="2" t="str">
        <f>VLOOKUP(M6375,'[1]mã win'!G:K,5,0)</f>
        <v>B</v>
      </c>
    </row>
    <row r="6376" spans="1:58" x14ac:dyDescent="0.25">
      <c r="A6376" s="14" t="s">
        <v>28448</v>
      </c>
      <c r="B6376" s="14" t="s">
        <v>28449</v>
      </c>
      <c r="C6376" s="14" t="s">
        <v>17903</v>
      </c>
      <c r="D6376" s="14" t="s">
        <v>27</v>
      </c>
      <c r="E6376" s="14" t="s">
        <v>9701</v>
      </c>
      <c r="G6376" s="14" t="s">
        <v>6977</v>
      </c>
      <c r="M6376" s="14" t="s">
        <v>25</v>
      </c>
      <c r="N6376" s="14" t="s">
        <v>25</v>
      </c>
      <c r="BF6376" s="2" t="str">
        <f>VLOOKUP(M6376,'[1]mã win'!G:K,5,0)</f>
        <v>B</v>
      </c>
    </row>
    <row r="6377" spans="1:58" x14ac:dyDescent="0.25">
      <c r="A6377" s="14" t="s">
        <v>28450</v>
      </c>
      <c r="B6377" s="14" t="s">
        <v>28451</v>
      </c>
      <c r="C6377" s="14" t="s">
        <v>28452</v>
      </c>
      <c r="D6377" s="14" t="s">
        <v>6718</v>
      </c>
      <c r="E6377" s="14" t="s">
        <v>27</v>
      </c>
      <c r="G6377" s="14" t="s">
        <v>4815</v>
      </c>
      <c r="M6377" s="14" t="s">
        <v>24786</v>
      </c>
      <c r="N6377" s="14" t="s">
        <v>24786</v>
      </c>
      <c r="BF6377" s="2" t="str">
        <f>VLOOKUP(M6377,'[1]mã win'!G:K,5,0)</f>
        <v>N</v>
      </c>
    </row>
    <row r="6378" spans="1:58" x14ac:dyDescent="0.25">
      <c r="A6378" s="14" t="s">
        <v>28453</v>
      </c>
      <c r="B6378" s="14" t="s">
        <v>28454</v>
      </c>
      <c r="C6378" s="14" t="s">
        <v>28455</v>
      </c>
      <c r="D6378" s="14" t="s">
        <v>12114</v>
      </c>
      <c r="E6378" s="14" t="s">
        <v>11037</v>
      </c>
      <c r="G6378" s="14" t="s">
        <v>4815</v>
      </c>
      <c r="M6378" s="14" t="s">
        <v>5496</v>
      </c>
      <c r="N6378" s="14" t="s">
        <v>5496</v>
      </c>
      <c r="BF6378" s="2" t="str">
        <f>VLOOKUP(M6378,'[1]mã win'!G:K,5,0)</f>
        <v>N</v>
      </c>
    </row>
    <row r="6379" spans="1:58" x14ac:dyDescent="0.25">
      <c r="A6379" s="14" t="s">
        <v>28456</v>
      </c>
      <c r="B6379" s="14" t="s">
        <v>28457</v>
      </c>
      <c r="C6379" s="14" t="s">
        <v>28458</v>
      </c>
      <c r="D6379" s="14" t="s">
        <v>27</v>
      </c>
      <c r="E6379" s="14" t="s">
        <v>27</v>
      </c>
      <c r="G6379" s="14" t="s">
        <v>6977</v>
      </c>
      <c r="M6379" s="14" t="s">
        <v>7849</v>
      </c>
      <c r="N6379" s="14" t="s">
        <v>7849</v>
      </c>
      <c r="BF6379" s="2" t="str">
        <f>VLOOKUP(M6379,'[1]mã win'!G:K,5,0)</f>
        <v>B</v>
      </c>
    </row>
    <row r="6380" spans="1:58" x14ac:dyDescent="0.25">
      <c r="A6380" s="14" t="s">
        <v>28459</v>
      </c>
      <c r="B6380" s="14" t="s">
        <v>28460</v>
      </c>
      <c r="C6380" s="14" t="s">
        <v>28461</v>
      </c>
      <c r="D6380" s="14" t="s">
        <v>27419</v>
      </c>
      <c r="E6380" s="14" t="s">
        <v>24303</v>
      </c>
      <c r="G6380" s="14" t="s">
        <v>4815</v>
      </c>
      <c r="M6380" s="14" t="s">
        <v>5496</v>
      </c>
      <c r="N6380" s="14" t="s">
        <v>5496</v>
      </c>
      <c r="BF6380" s="2" t="str">
        <f>VLOOKUP(M6380,'[1]mã win'!G:K,5,0)</f>
        <v>N</v>
      </c>
    </row>
    <row r="6381" spans="1:58" x14ac:dyDescent="0.25">
      <c r="A6381" s="14" t="s">
        <v>28462</v>
      </c>
      <c r="B6381" s="14" t="s">
        <v>28463</v>
      </c>
      <c r="C6381" s="14" t="s">
        <v>28464</v>
      </c>
      <c r="D6381" s="14" t="s">
        <v>27</v>
      </c>
      <c r="E6381" s="14" t="s">
        <v>28465</v>
      </c>
      <c r="G6381" s="14" t="s">
        <v>6977</v>
      </c>
      <c r="M6381" s="14" t="s">
        <v>5698</v>
      </c>
      <c r="N6381" s="14" t="s">
        <v>5698</v>
      </c>
      <c r="BF6381" s="2" t="str">
        <f>VLOOKUP(M6381,'[1]mã win'!G:K,5,0)</f>
        <v>B</v>
      </c>
    </row>
    <row r="6382" spans="1:58" x14ac:dyDescent="0.25">
      <c r="A6382" s="14" t="s">
        <v>28466</v>
      </c>
      <c r="B6382" s="14" t="s">
        <v>28467</v>
      </c>
      <c r="C6382" s="14" t="s">
        <v>28468</v>
      </c>
      <c r="D6382" s="14" t="s">
        <v>28469</v>
      </c>
      <c r="E6382" s="14" t="s">
        <v>840</v>
      </c>
      <c r="G6382" s="14" t="s">
        <v>6977</v>
      </c>
      <c r="M6382" s="14" t="s">
        <v>25</v>
      </c>
      <c r="N6382" s="14" t="s">
        <v>25</v>
      </c>
      <c r="BF6382" s="2" t="str">
        <f>VLOOKUP(M6382,'[1]mã win'!G:K,5,0)</f>
        <v>B</v>
      </c>
    </row>
    <row r="6383" spans="1:58" x14ac:dyDescent="0.25">
      <c r="A6383" s="14" t="s">
        <v>28470</v>
      </c>
      <c r="B6383" s="14" t="s">
        <v>28471</v>
      </c>
      <c r="C6383" s="14" t="s">
        <v>28472</v>
      </c>
      <c r="D6383" s="14" t="s">
        <v>27</v>
      </c>
      <c r="E6383" s="14" t="s">
        <v>27</v>
      </c>
      <c r="G6383" s="14" t="s">
        <v>6977</v>
      </c>
      <c r="M6383" s="14" t="s">
        <v>1116</v>
      </c>
      <c r="N6383" s="14" t="s">
        <v>1116</v>
      </c>
      <c r="BF6383" s="2" t="str">
        <f>VLOOKUP(M6383,'[1]mã win'!G:K,5,0)</f>
        <v>B</v>
      </c>
    </row>
    <row r="6384" spans="1:58" x14ac:dyDescent="0.25">
      <c r="A6384" s="14" t="s">
        <v>28473</v>
      </c>
      <c r="B6384" s="14" t="s">
        <v>28474</v>
      </c>
      <c r="C6384" s="14" t="s">
        <v>28475</v>
      </c>
      <c r="D6384" s="14" t="s">
        <v>28476</v>
      </c>
      <c r="E6384" s="14" t="s">
        <v>26494</v>
      </c>
      <c r="G6384" s="14" t="s">
        <v>6977</v>
      </c>
      <c r="M6384" s="14" t="s">
        <v>25</v>
      </c>
      <c r="N6384" s="14" t="s">
        <v>25</v>
      </c>
      <c r="BF6384" s="2" t="str">
        <f>VLOOKUP(M6384,'[1]mã win'!G:K,5,0)</f>
        <v>B</v>
      </c>
    </row>
    <row r="6385" spans="1:58" x14ac:dyDescent="0.25">
      <c r="A6385" s="14" t="s">
        <v>28477</v>
      </c>
      <c r="B6385" s="14" t="s">
        <v>28478</v>
      </c>
      <c r="C6385" s="14" t="s">
        <v>28479</v>
      </c>
      <c r="D6385" s="14" t="s">
        <v>27</v>
      </c>
      <c r="E6385" s="14" t="s">
        <v>28480</v>
      </c>
      <c r="G6385" s="14" t="s">
        <v>6977</v>
      </c>
      <c r="M6385" s="14" t="s">
        <v>7861</v>
      </c>
      <c r="N6385" s="14" t="s">
        <v>7861</v>
      </c>
      <c r="BF6385" s="2" t="str">
        <f>VLOOKUP(M6385,'[1]mã win'!G:K,5,0)</f>
        <v>B</v>
      </c>
    </row>
    <row r="6386" spans="1:58" x14ac:dyDescent="0.25">
      <c r="A6386" s="14" t="s">
        <v>28481</v>
      </c>
      <c r="B6386" s="14" t="s">
        <v>28482</v>
      </c>
      <c r="C6386" s="14" t="s">
        <v>28483</v>
      </c>
      <c r="D6386" s="14" t="s">
        <v>25724</v>
      </c>
      <c r="E6386" s="14" t="s">
        <v>27</v>
      </c>
      <c r="G6386" s="14" t="s">
        <v>6977</v>
      </c>
      <c r="M6386" s="14" t="s">
        <v>5434</v>
      </c>
      <c r="N6386" s="14" t="s">
        <v>5434</v>
      </c>
      <c r="BF6386" s="2" t="str">
        <f>VLOOKUP(M6386,'[1]mã win'!G:K,5,0)</f>
        <v>B</v>
      </c>
    </row>
    <row r="6387" spans="1:58" x14ac:dyDescent="0.25">
      <c r="A6387" s="14" t="s">
        <v>28484</v>
      </c>
      <c r="B6387" s="14" t="s">
        <v>28485</v>
      </c>
      <c r="C6387" s="14" t="s">
        <v>28486</v>
      </c>
      <c r="D6387" s="14" t="s">
        <v>27</v>
      </c>
      <c r="E6387" s="14" t="s">
        <v>10324</v>
      </c>
      <c r="G6387" s="14" t="s">
        <v>6977</v>
      </c>
      <c r="M6387" s="14" t="s">
        <v>25</v>
      </c>
      <c r="N6387" s="14" t="s">
        <v>25</v>
      </c>
      <c r="BF6387" s="2" t="str">
        <f>VLOOKUP(M6387,'[1]mã win'!G:K,5,0)</f>
        <v>B</v>
      </c>
    </row>
    <row r="6388" spans="1:58" x14ac:dyDescent="0.25">
      <c r="A6388" s="14" t="s">
        <v>28487</v>
      </c>
      <c r="B6388" s="14" t="s">
        <v>28488</v>
      </c>
      <c r="C6388" s="14" t="s">
        <v>28489</v>
      </c>
      <c r="D6388" s="14" t="s">
        <v>27</v>
      </c>
      <c r="E6388" s="14" t="s">
        <v>24276</v>
      </c>
      <c r="G6388" s="14" t="s">
        <v>6977</v>
      </c>
      <c r="M6388" s="14" t="s">
        <v>5698</v>
      </c>
      <c r="N6388" s="14" t="s">
        <v>5698</v>
      </c>
      <c r="BF6388" s="2" t="str">
        <f>VLOOKUP(M6388,'[1]mã win'!G:K,5,0)</f>
        <v>B</v>
      </c>
    </row>
    <row r="6389" spans="1:58" x14ac:dyDescent="0.25">
      <c r="A6389" s="14" t="s">
        <v>28490</v>
      </c>
      <c r="B6389" s="14" t="s">
        <v>28491</v>
      </c>
      <c r="C6389" s="14" t="s">
        <v>28492</v>
      </c>
      <c r="D6389" s="14" t="s">
        <v>27</v>
      </c>
      <c r="E6389" s="14" t="s">
        <v>28493</v>
      </c>
      <c r="G6389" s="14" t="s">
        <v>6977</v>
      </c>
      <c r="M6389" s="14" t="s">
        <v>5685</v>
      </c>
      <c r="N6389" s="14" t="s">
        <v>5685</v>
      </c>
      <c r="BF6389" s="2" t="str">
        <f>VLOOKUP(M6389,'[1]mã win'!G:K,5,0)</f>
        <v>B</v>
      </c>
    </row>
    <row r="6390" spans="1:58" x14ac:dyDescent="0.25">
      <c r="A6390" s="14" t="s">
        <v>28494</v>
      </c>
      <c r="B6390" s="14" t="s">
        <v>28495</v>
      </c>
      <c r="C6390" s="14" t="s">
        <v>26733</v>
      </c>
      <c r="D6390" s="14" t="s">
        <v>27</v>
      </c>
      <c r="E6390" s="14" t="s">
        <v>26734</v>
      </c>
      <c r="G6390" s="14" t="s">
        <v>6977</v>
      </c>
      <c r="M6390" s="14" t="s">
        <v>5698</v>
      </c>
      <c r="N6390" s="14" t="s">
        <v>5698</v>
      </c>
      <c r="BF6390" s="2" t="str">
        <f>VLOOKUP(M6390,'[1]mã win'!G:K,5,0)</f>
        <v>B</v>
      </c>
    </row>
    <row r="6391" spans="1:58" x14ac:dyDescent="0.25">
      <c r="A6391" s="14" t="s">
        <v>28496</v>
      </c>
      <c r="B6391" s="14" t="s">
        <v>28497</v>
      </c>
      <c r="C6391" s="14" t="s">
        <v>28498</v>
      </c>
      <c r="D6391" s="14" t="s">
        <v>24269</v>
      </c>
      <c r="E6391" s="14" t="s">
        <v>27</v>
      </c>
      <c r="G6391" s="14" t="s">
        <v>6977</v>
      </c>
      <c r="M6391" s="14" t="s">
        <v>1116</v>
      </c>
      <c r="N6391" s="14" t="s">
        <v>1116</v>
      </c>
      <c r="BF6391" s="2" t="str">
        <f>VLOOKUP(M6391,'[1]mã win'!G:K,5,0)</f>
        <v>B</v>
      </c>
    </row>
    <row r="6392" spans="1:58" x14ac:dyDescent="0.25">
      <c r="A6392" s="14" t="s">
        <v>28499</v>
      </c>
      <c r="B6392" s="14" t="s">
        <v>28500</v>
      </c>
      <c r="C6392" s="14" t="s">
        <v>28501</v>
      </c>
      <c r="D6392" s="14" t="s">
        <v>27</v>
      </c>
      <c r="E6392" s="14" t="s">
        <v>23589</v>
      </c>
      <c r="G6392" s="14" t="s">
        <v>6977</v>
      </c>
      <c r="M6392" s="14" t="s">
        <v>871</v>
      </c>
      <c r="N6392" s="14" t="s">
        <v>871</v>
      </c>
      <c r="BF6392" s="2" t="str">
        <f>VLOOKUP(M6392,'[1]mã win'!G:K,5,0)</f>
        <v>B</v>
      </c>
    </row>
    <row r="6393" spans="1:58" x14ac:dyDescent="0.25">
      <c r="A6393" s="14" t="s">
        <v>28502</v>
      </c>
      <c r="B6393" s="14" t="s">
        <v>28503</v>
      </c>
      <c r="C6393" s="14" t="s">
        <v>28504</v>
      </c>
      <c r="D6393" s="14" t="s">
        <v>27</v>
      </c>
      <c r="E6393" s="14" t="s">
        <v>27</v>
      </c>
      <c r="G6393" s="14" t="s">
        <v>6977</v>
      </c>
      <c r="M6393" s="14" t="s">
        <v>5698</v>
      </c>
      <c r="N6393" s="14" t="s">
        <v>5698</v>
      </c>
      <c r="BF6393" s="2" t="str">
        <f>VLOOKUP(M6393,'[1]mã win'!G:K,5,0)</f>
        <v>B</v>
      </c>
    </row>
    <row r="6394" spans="1:58" x14ac:dyDescent="0.25">
      <c r="A6394" s="14" t="s">
        <v>28505</v>
      </c>
      <c r="B6394" s="14" t="s">
        <v>28506</v>
      </c>
      <c r="C6394" s="14" t="s">
        <v>28507</v>
      </c>
      <c r="D6394" s="14" t="s">
        <v>27</v>
      </c>
      <c r="E6394" s="14" t="s">
        <v>14553</v>
      </c>
      <c r="G6394" s="14" t="s">
        <v>6977</v>
      </c>
      <c r="M6394" s="14" t="s">
        <v>260</v>
      </c>
      <c r="N6394" s="14" t="s">
        <v>260</v>
      </c>
      <c r="BF6394" s="2" t="str">
        <f>VLOOKUP(M6394,'[1]mã win'!G:K,5,0)</f>
        <v>B</v>
      </c>
    </row>
    <row r="6395" spans="1:58" x14ac:dyDescent="0.25">
      <c r="A6395" s="14" t="s">
        <v>28508</v>
      </c>
      <c r="B6395" s="14" t="s">
        <v>28509</v>
      </c>
      <c r="C6395" s="14" t="s">
        <v>28510</v>
      </c>
      <c r="D6395" s="14" t="s">
        <v>25872</v>
      </c>
      <c r="E6395" s="14" t="s">
        <v>27</v>
      </c>
      <c r="G6395" s="14" t="s">
        <v>4815</v>
      </c>
      <c r="M6395" s="14" t="s">
        <v>6726</v>
      </c>
      <c r="N6395" s="14" t="s">
        <v>6726</v>
      </c>
      <c r="BF6395" s="2" t="str">
        <f>VLOOKUP(M6395,'[1]mã win'!G:K,5,0)</f>
        <v>N</v>
      </c>
    </row>
    <row r="6396" spans="1:58" x14ac:dyDescent="0.25">
      <c r="A6396" s="14" t="s">
        <v>28511</v>
      </c>
      <c r="B6396" s="14" t="s">
        <v>28512</v>
      </c>
      <c r="C6396" s="14" t="s">
        <v>28513</v>
      </c>
      <c r="D6396" s="14" t="s">
        <v>27</v>
      </c>
      <c r="E6396" s="14" t="s">
        <v>1078</v>
      </c>
      <c r="G6396" s="14" t="s">
        <v>6977</v>
      </c>
      <c r="M6396" s="14" t="s">
        <v>25</v>
      </c>
      <c r="N6396" s="14" t="s">
        <v>25</v>
      </c>
      <c r="BF6396" s="2" t="str">
        <f>VLOOKUP(M6396,'[1]mã win'!G:K,5,0)</f>
        <v>B</v>
      </c>
    </row>
    <row r="6397" spans="1:58" x14ac:dyDescent="0.25">
      <c r="A6397" s="14" t="s">
        <v>28514</v>
      </c>
      <c r="B6397" s="14" t="s">
        <v>28515</v>
      </c>
      <c r="C6397" s="14" t="s">
        <v>28516</v>
      </c>
      <c r="D6397" s="14" t="s">
        <v>7648</v>
      </c>
      <c r="E6397" s="14" t="s">
        <v>27</v>
      </c>
      <c r="G6397" s="14" t="s">
        <v>6977</v>
      </c>
      <c r="M6397" s="14" t="s">
        <v>7651</v>
      </c>
      <c r="N6397" s="14" t="s">
        <v>7651</v>
      </c>
      <c r="BF6397" s="2" t="str">
        <f>VLOOKUP(M6397,'[1]mã win'!G:K,5,0)</f>
        <v>B</v>
      </c>
    </row>
    <row r="6398" spans="1:58" x14ac:dyDescent="0.25">
      <c r="A6398" s="14" t="s">
        <v>28517</v>
      </c>
      <c r="B6398" s="14" t="s">
        <v>28518</v>
      </c>
      <c r="C6398" s="14" t="s">
        <v>28519</v>
      </c>
      <c r="D6398" s="14" t="s">
        <v>16052</v>
      </c>
      <c r="E6398" s="14" t="s">
        <v>27</v>
      </c>
      <c r="G6398" s="14" t="s">
        <v>6977</v>
      </c>
      <c r="M6398" s="14" t="s">
        <v>15190</v>
      </c>
      <c r="N6398" s="14" t="s">
        <v>15190</v>
      </c>
      <c r="BF6398" s="2" t="str">
        <f>VLOOKUP(M6398,'[1]mã win'!G:K,5,0)</f>
        <v>B</v>
      </c>
    </row>
    <row r="6399" spans="1:58" x14ac:dyDescent="0.25">
      <c r="A6399" s="14" t="s">
        <v>28520</v>
      </c>
      <c r="B6399" s="14" t="s">
        <v>28521</v>
      </c>
      <c r="C6399" s="14" t="s">
        <v>28522</v>
      </c>
      <c r="D6399" s="14" t="s">
        <v>28105</v>
      </c>
      <c r="E6399" s="14" t="s">
        <v>27</v>
      </c>
      <c r="G6399" s="14" t="s">
        <v>4815</v>
      </c>
      <c r="M6399" s="14" t="s">
        <v>4775</v>
      </c>
      <c r="N6399" s="14" t="s">
        <v>4775</v>
      </c>
      <c r="BF6399" s="2" t="str">
        <f>VLOOKUP(M6399,'[1]mã win'!G:K,5,0)</f>
        <v>N</v>
      </c>
    </row>
    <row r="6400" spans="1:58" x14ac:dyDescent="0.25">
      <c r="A6400" s="14" t="s">
        <v>28523</v>
      </c>
      <c r="B6400" s="14" t="s">
        <v>28524</v>
      </c>
      <c r="C6400" s="14" t="s">
        <v>28525</v>
      </c>
      <c r="D6400" s="14" t="s">
        <v>28526</v>
      </c>
      <c r="E6400" s="14" t="s">
        <v>16026</v>
      </c>
      <c r="G6400" s="14" t="s">
        <v>6977</v>
      </c>
      <c r="M6400" s="14" t="s">
        <v>25</v>
      </c>
      <c r="N6400" s="14" t="s">
        <v>25</v>
      </c>
      <c r="BF6400" s="2" t="str">
        <f>VLOOKUP(M6400,'[1]mã win'!G:K,5,0)</f>
        <v>B</v>
      </c>
    </row>
    <row r="6401" spans="1:58" x14ac:dyDescent="0.25">
      <c r="A6401" s="14" t="s">
        <v>28527</v>
      </c>
      <c r="B6401" s="14" t="s">
        <v>28528</v>
      </c>
      <c r="C6401" s="14" t="s">
        <v>28529</v>
      </c>
      <c r="D6401" s="14" t="s">
        <v>25253</v>
      </c>
      <c r="E6401" s="14" t="s">
        <v>27</v>
      </c>
      <c r="G6401" s="14" t="s">
        <v>6977</v>
      </c>
      <c r="M6401" s="14" t="s">
        <v>5685</v>
      </c>
      <c r="N6401" s="14" t="s">
        <v>5685</v>
      </c>
      <c r="BF6401" s="2" t="str">
        <f>VLOOKUP(M6401,'[1]mã win'!G:K,5,0)</f>
        <v>B</v>
      </c>
    </row>
    <row r="6402" spans="1:58" x14ac:dyDescent="0.25">
      <c r="A6402" s="14" t="s">
        <v>28530</v>
      </c>
      <c r="B6402" s="14" t="s">
        <v>28531</v>
      </c>
      <c r="C6402" s="14" t="s">
        <v>28532</v>
      </c>
      <c r="D6402" s="14" t="s">
        <v>27</v>
      </c>
      <c r="E6402" s="14" t="s">
        <v>23502</v>
      </c>
      <c r="G6402" s="14" t="s">
        <v>6977</v>
      </c>
      <c r="M6402" s="14" t="s">
        <v>5685</v>
      </c>
      <c r="N6402" s="14" t="s">
        <v>5685</v>
      </c>
      <c r="BF6402" s="2" t="str">
        <f>VLOOKUP(M6402,'[1]mã win'!G:K,5,0)</f>
        <v>B</v>
      </c>
    </row>
    <row r="6403" spans="1:58" x14ac:dyDescent="0.25">
      <c r="A6403" s="14" t="s">
        <v>28533</v>
      </c>
      <c r="B6403" s="14" t="s">
        <v>28534</v>
      </c>
      <c r="C6403" s="14" t="s">
        <v>28535</v>
      </c>
      <c r="D6403" s="14" t="s">
        <v>27</v>
      </c>
      <c r="E6403" s="14" t="s">
        <v>26366</v>
      </c>
      <c r="G6403" s="14" t="s">
        <v>6977</v>
      </c>
      <c r="M6403" s="14" t="s">
        <v>5319</v>
      </c>
      <c r="N6403" s="14" t="s">
        <v>5319</v>
      </c>
      <c r="BF6403" s="2" t="str">
        <f>VLOOKUP(M6403,'[1]mã win'!G:K,5,0)</f>
        <v>B</v>
      </c>
    </row>
    <row r="6404" spans="1:58" x14ac:dyDescent="0.25">
      <c r="A6404" s="14" t="s">
        <v>28536</v>
      </c>
      <c r="B6404" s="14" t="s">
        <v>28537</v>
      </c>
      <c r="C6404" s="14" t="s">
        <v>28538</v>
      </c>
      <c r="D6404" s="14" t="s">
        <v>28539</v>
      </c>
      <c r="E6404" s="14" t="s">
        <v>908</v>
      </c>
      <c r="G6404" s="14" t="s">
        <v>6977</v>
      </c>
      <c r="M6404" s="14" t="s">
        <v>25</v>
      </c>
      <c r="N6404" s="14" t="s">
        <v>25</v>
      </c>
      <c r="BF6404" s="2" t="str">
        <f>VLOOKUP(M6404,'[1]mã win'!G:K,5,0)</f>
        <v>B</v>
      </c>
    </row>
    <row r="6405" spans="1:58" x14ac:dyDescent="0.25">
      <c r="A6405" s="14" t="s">
        <v>28540</v>
      </c>
      <c r="B6405" s="14" t="s">
        <v>28541</v>
      </c>
      <c r="C6405" s="14" t="s">
        <v>28542</v>
      </c>
      <c r="D6405" s="14" t="s">
        <v>27</v>
      </c>
      <c r="E6405" s="14" t="s">
        <v>23716</v>
      </c>
      <c r="G6405" s="14" t="s">
        <v>6977</v>
      </c>
      <c r="M6405" s="14" t="s">
        <v>7849</v>
      </c>
      <c r="N6405" s="14" t="s">
        <v>7849</v>
      </c>
      <c r="BF6405" s="2" t="str">
        <f>VLOOKUP(M6405,'[1]mã win'!G:K,5,0)</f>
        <v>B</v>
      </c>
    </row>
    <row r="6406" spans="1:58" x14ac:dyDescent="0.25">
      <c r="A6406" s="14" t="s">
        <v>28543</v>
      </c>
      <c r="B6406" s="14" t="s">
        <v>28544</v>
      </c>
      <c r="C6406" s="14" t="s">
        <v>28545</v>
      </c>
      <c r="D6406" s="14" t="s">
        <v>28546</v>
      </c>
      <c r="E6406" s="14" t="s">
        <v>10949</v>
      </c>
      <c r="G6406" s="14" t="s">
        <v>4815</v>
      </c>
      <c r="M6406" s="14" t="s">
        <v>5496</v>
      </c>
      <c r="N6406" s="14" t="s">
        <v>5496</v>
      </c>
      <c r="BF6406" s="2" t="str">
        <f>VLOOKUP(M6406,'[1]mã win'!G:K,5,0)</f>
        <v>N</v>
      </c>
    </row>
    <row r="6407" spans="1:58" x14ac:dyDescent="0.25">
      <c r="A6407" s="14" t="s">
        <v>28547</v>
      </c>
      <c r="B6407" s="14" t="s">
        <v>28548</v>
      </c>
      <c r="C6407" s="14" t="s">
        <v>28549</v>
      </c>
      <c r="D6407" s="14" t="s">
        <v>27</v>
      </c>
      <c r="E6407" s="14" t="s">
        <v>28550</v>
      </c>
      <c r="G6407" s="14" t="s">
        <v>6977</v>
      </c>
      <c r="M6407" s="14" t="s">
        <v>15221</v>
      </c>
      <c r="N6407" s="14" t="s">
        <v>15221</v>
      </c>
      <c r="BF6407" s="2" t="str">
        <f>VLOOKUP(M6407,'[1]mã win'!G:K,5,0)</f>
        <v>B</v>
      </c>
    </row>
    <row r="6408" spans="1:58" x14ac:dyDescent="0.25">
      <c r="A6408" s="14" t="s">
        <v>28551</v>
      </c>
      <c r="B6408" s="14" t="s">
        <v>28552</v>
      </c>
      <c r="C6408" s="14" t="s">
        <v>28553</v>
      </c>
      <c r="D6408" s="14" t="s">
        <v>23770</v>
      </c>
      <c r="E6408" s="14" t="s">
        <v>27</v>
      </c>
      <c r="G6408" s="14" t="s">
        <v>6977</v>
      </c>
      <c r="M6408" s="14" t="s">
        <v>5685</v>
      </c>
      <c r="N6408" s="14" t="s">
        <v>5685</v>
      </c>
      <c r="BF6408" s="2" t="str">
        <f>VLOOKUP(M6408,'[1]mã win'!G:K,5,0)</f>
        <v>B</v>
      </c>
    </row>
    <row r="6409" spans="1:58" x14ac:dyDescent="0.25">
      <c r="A6409" s="14" t="s">
        <v>28554</v>
      </c>
      <c r="B6409" s="14" t="s">
        <v>28555</v>
      </c>
      <c r="C6409" s="14" t="s">
        <v>28556</v>
      </c>
      <c r="D6409" s="14" t="s">
        <v>24451</v>
      </c>
      <c r="E6409" s="14" t="s">
        <v>6959</v>
      </c>
      <c r="G6409" s="14" t="s">
        <v>4815</v>
      </c>
      <c r="M6409" s="14" t="s">
        <v>5496</v>
      </c>
      <c r="N6409" s="14" t="s">
        <v>5496</v>
      </c>
      <c r="BF6409" s="2" t="str">
        <f>VLOOKUP(M6409,'[1]mã win'!G:K,5,0)</f>
        <v>N</v>
      </c>
    </row>
    <row r="6410" spans="1:58" x14ac:dyDescent="0.25">
      <c r="A6410" s="14" t="s">
        <v>28557</v>
      </c>
      <c r="B6410" s="14" t="s">
        <v>28558</v>
      </c>
      <c r="C6410" s="14" t="s">
        <v>28559</v>
      </c>
      <c r="D6410" s="14" t="s">
        <v>27</v>
      </c>
      <c r="E6410" s="14" t="s">
        <v>27</v>
      </c>
      <c r="G6410" s="14" t="s">
        <v>6977</v>
      </c>
      <c r="M6410" s="14" t="s">
        <v>7849</v>
      </c>
      <c r="N6410" s="14" t="s">
        <v>7849</v>
      </c>
      <c r="BF6410" s="2" t="str">
        <f>VLOOKUP(M6410,'[1]mã win'!G:K,5,0)</f>
        <v>B</v>
      </c>
    </row>
    <row r="6411" spans="1:58" x14ac:dyDescent="0.25">
      <c r="A6411" s="14" t="s">
        <v>28560</v>
      </c>
      <c r="B6411" s="14" t="s">
        <v>28561</v>
      </c>
      <c r="C6411" s="14" t="s">
        <v>28562</v>
      </c>
      <c r="D6411" s="14" t="s">
        <v>28563</v>
      </c>
      <c r="E6411" s="14" t="s">
        <v>28564</v>
      </c>
      <c r="G6411" s="14" t="s">
        <v>4815</v>
      </c>
      <c r="M6411" s="14" t="s">
        <v>606</v>
      </c>
      <c r="N6411" s="14" t="s">
        <v>606</v>
      </c>
      <c r="BF6411" s="2" t="str">
        <f>VLOOKUP(M6411,'[1]mã win'!G:K,5,0)</f>
        <v>N</v>
      </c>
    </row>
    <row r="6412" spans="1:58" x14ac:dyDescent="0.25">
      <c r="A6412" s="14" t="s">
        <v>28565</v>
      </c>
      <c r="B6412" s="14" t="s">
        <v>28566</v>
      </c>
      <c r="C6412" s="14" t="s">
        <v>28567</v>
      </c>
      <c r="D6412" s="14" t="s">
        <v>27</v>
      </c>
      <c r="E6412" s="14" t="s">
        <v>28568</v>
      </c>
      <c r="G6412" s="14" t="s">
        <v>6977</v>
      </c>
      <c r="M6412" s="14" t="s">
        <v>15190</v>
      </c>
      <c r="N6412" s="14" t="s">
        <v>15190</v>
      </c>
      <c r="BF6412" s="2" t="str">
        <f>VLOOKUP(M6412,'[1]mã win'!G:K,5,0)</f>
        <v>B</v>
      </c>
    </row>
    <row r="6413" spans="1:58" x14ac:dyDescent="0.25">
      <c r="A6413" s="14" t="s">
        <v>28569</v>
      </c>
      <c r="B6413" s="14" t="s">
        <v>28570</v>
      </c>
      <c r="C6413" s="14" t="s">
        <v>28571</v>
      </c>
      <c r="D6413" s="14" t="s">
        <v>28572</v>
      </c>
      <c r="E6413" s="14" t="s">
        <v>27</v>
      </c>
      <c r="G6413" s="14" t="s">
        <v>6977</v>
      </c>
      <c r="M6413" s="14" t="s">
        <v>7849</v>
      </c>
      <c r="N6413" s="14" t="s">
        <v>7849</v>
      </c>
      <c r="BF6413" s="2" t="str">
        <f>VLOOKUP(M6413,'[1]mã win'!G:K,5,0)</f>
        <v>B</v>
      </c>
    </row>
    <row r="6414" spans="1:58" x14ac:dyDescent="0.25">
      <c r="A6414" s="14" t="s">
        <v>28573</v>
      </c>
      <c r="B6414" s="14" t="s">
        <v>28574</v>
      </c>
      <c r="C6414" s="14" t="s">
        <v>28575</v>
      </c>
      <c r="D6414" s="14" t="s">
        <v>27898</v>
      </c>
      <c r="E6414" s="14" t="s">
        <v>24303</v>
      </c>
      <c r="G6414" s="14" t="s">
        <v>4815</v>
      </c>
      <c r="M6414" s="14" t="s">
        <v>5496</v>
      </c>
      <c r="N6414" s="14" t="s">
        <v>5496</v>
      </c>
      <c r="BF6414" s="2" t="str">
        <f>VLOOKUP(M6414,'[1]mã win'!G:K,5,0)</f>
        <v>N</v>
      </c>
    </row>
    <row r="6415" spans="1:58" x14ac:dyDescent="0.25">
      <c r="A6415" s="14" t="s">
        <v>28576</v>
      </c>
      <c r="B6415" s="14" t="s">
        <v>28577</v>
      </c>
      <c r="C6415" s="14" t="s">
        <v>28578</v>
      </c>
      <c r="D6415" s="14" t="s">
        <v>27</v>
      </c>
      <c r="E6415" s="14" t="s">
        <v>27</v>
      </c>
      <c r="G6415" s="14" t="s">
        <v>6977</v>
      </c>
      <c r="M6415" s="14" t="s">
        <v>25</v>
      </c>
      <c r="N6415" s="14" t="s">
        <v>25</v>
      </c>
      <c r="BF6415" s="2" t="str">
        <f>VLOOKUP(M6415,'[1]mã win'!G:K,5,0)</f>
        <v>B</v>
      </c>
    </row>
    <row r="6416" spans="1:58" x14ac:dyDescent="0.25">
      <c r="A6416" s="14" t="s">
        <v>28579</v>
      </c>
      <c r="B6416" s="14" t="s">
        <v>28580</v>
      </c>
      <c r="C6416" s="14" t="s">
        <v>28581</v>
      </c>
      <c r="D6416" s="14" t="s">
        <v>27</v>
      </c>
      <c r="E6416" s="14" t="s">
        <v>23455</v>
      </c>
      <c r="G6416" s="14" t="s">
        <v>6977</v>
      </c>
      <c r="M6416" s="14" t="s">
        <v>5319</v>
      </c>
      <c r="N6416" s="14" t="s">
        <v>5319</v>
      </c>
      <c r="BF6416" s="2" t="str">
        <f>VLOOKUP(M6416,'[1]mã win'!G:K,5,0)</f>
        <v>B</v>
      </c>
    </row>
    <row r="6417" spans="1:58" x14ac:dyDescent="0.25">
      <c r="A6417" s="14" t="s">
        <v>28582</v>
      </c>
      <c r="B6417" s="14" t="s">
        <v>28583</v>
      </c>
      <c r="C6417" s="14" t="s">
        <v>28584</v>
      </c>
      <c r="D6417" s="14" t="s">
        <v>28585</v>
      </c>
      <c r="E6417" s="14" t="s">
        <v>10949</v>
      </c>
      <c r="G6417" s="14" t="s">
        <v>4815</v>
      </c>
      <c r="M6417" s="14" t="s">
        <v>5496</v>
      </c>
      <c r="N6417" s="14" t="s">
        <v>5496</v>
      </c>
      <c r="BF6417" s="2" t="str">
        <f>VLOOKUP(M6417,'[1]mã win'!G:K,5,0)</f>
        <v>N</v>
      </c>
    </row>
    <row r="6418" spans="1:58" x14ac:dyDescent="0.25">
      <c r="A6418" s="14" t="s">
        <v>28586</v>
      </c>
      <c r="B6418" s="14" t="s">
        <v>28587</v>
      </c>
      <c r="C6418" s="14" t="s">
        <v>28588</v>
      </c>
      <c r="D6418" s="14" t="s">
        <v>27</v>
      </c>
      <c r="E6418" s="14" t="s">
        <v>18325</v>
      </c>
      <c r="G6418" s="14" t="s">
        <v>4815</v>
      </c>
      <c r="M6418" s="14" t="s">
        <v>39</v>
      </c>
      <c r="N6418" s="14" t="s">
        <v>39</v>
      </c>
      <c r="BF6418" s="2" t="str">
        <f>VLOOKUP(M6418,'[1]mã win'!G:K,5,0)</f>
        <v>N</v>
      </c>
    </row>
    <row r="6419" spans="1:58" x14ac:dyDescent="0.25">
      <c r="A6419" s="14" t="s">
        <v>28589</v>
      </c>
      <c r="B6419" s="14" t="s">
        <v>28590</v>
      </c>
      <c r="C6419" s="14" t="s">
        <v>28591</v>
      </c>
      <c r="D6419" s="14" t="s">
        <v>28592</v>
      </c>
      <c r="E6419" s="14" t="s">
        <v>2786</v>
      </c>
      <c r="G6419" s="14" t="s">
        <v>6977</v>
      </c>
      <c r="M6419" s="14" t="s">
        <v>871</v>
      </c>
      <c r="N6419" s="14" t="s">
        <v>871</v>
      </c>
      <c r="BF6419" s="2" t="str">
        <f>VLOOKUP(M6419,'[1]mã win'!G:K,5,0)</f>
        <v>B</v>
      </c>
    </row>
    <row r="6420" spans="1:58" x14ac:dyDescent="0.25">
      <c r="A6420" s="14" t="s">
        <v>28593</v>
      </c>
      <c r="B6420" s="14" t="s">
        <v>28594</v>
      </c>
      <c r="C6420" s="14" t="s">
        <v>28595</v>
      </c>
      <c r="D6420" s="14" t="s">
        <v>28596</v>
      </c>
      <c r="E6420" s="14" t="s">
        <v>27</v>
      </c>
      <c r="G6420" s="14" t="s">
        <v>6977</v>
      </c>
      <c r="M6420" s="14" t="s">
        <v>5685</v>
      </c>
      <c r="N6420" s="14" t="s">
        <v>5685</v>
      </c>
      <c r="BF6420" s="2" t="str">
        <f>VLOOKUP(M6420,'[1]mã win'!G:K,5,0)</f>
        <v>B</v>
      </c>
    </row>
    <row r="6421" spans="1:58" x14ac:dyDescent="0.25">
      <c r="A6421" s="14" t="s">
        <v>28597</v>
      </c>
      <c r="B6421" s="14" t="s">
        <v>28598</v>
      </c>
      <c r="C6421" s="14" t="s">
        <v>28599</v>
      </c>
      <c r="D6421" s="14" t="s">
        <v>28260</v>
      </c>
      <c r="E6421" s="14" t="s">
        <v>27</v>
      </c>
      <c r="G6421" s="14" t="s">
        <v>6977</v>
      </c>
      <c r="M6421" s="14" t="s">
        <v>5698</v>
      </c>
      <c r="N6421" s="14" t="s">
        <v>5698</v>
      </c>
      <c r="BF6421" s="2" t="str">
        <f>VLOOKUP(M6421,'[1]mã win'!G:K,5,0)</f>
        <v>B</v>
      </c>
    </row>
    <row r="6422" spans="1:58" x14ac:dyDescent="0.25">
      <c r="A6422" s="14" t="s">
        <v>28600</v>
      </c>
      <c r="B6422" s="14" t="s">
        <v>28601</v>
      </c>
      <c r="C6422" s="14" t="s">
        <v>18778</v>
      </c>
      <c r="D6422" s="14" t="s">
        <v>5155</v>
      </c>
      <c r="E6422" s="14" t="s">
        <v>305</v>
      </c>
      <c r="G6422" s="14" t="s">
        <v>4815</v>
      </c>
      <c r="M6422" s="14" t="s">
        <v>39</v>
      </c>
      <c r="N6422" s="14" t="s">
        <v>39</v>
      </c>
      <c r="BF6422" s="2" t="str">
        <f>VLOOKUP(M6422,'[1]mã win'!G:K,5,0)</f>
        <v>N</v>
      </c>
    </row>
    <row r="6423" spans="1:58" x14ac:dyDescent="0.25">
      <c r="A6423" s="14" t="s">
        <v>28602</v>
      </c>
      <c r="B6423" s="14" t="s">
        <v>28603</v>
      </c>
      <c r="C6423" s="14" t="s">
        <v>28604</v>
      </c>
      <c r="D6423" s="14" t="s">
        <v>23124</v>
      </c>
      <c r="E6423" s="14" t="s">
        <v>27</v>
      </c>
      <c r="G6423" s="14" t="s">
        <v>4815</v>
      </c>
      <c r="M6423" s="14" t="s">
        <v>168</v>
      </c>
      <c r="N6423" s="14" t="s">
        <v>168</v>
      </c>
      <c r="BF6423" s="2" t="str">
        <f>VLOOKUP(M6423,'[1]mã win'!G:K,5,0)</f>
        <v>N</v>
      </c>
    </row>
    <row r="6424" spans="1:58" x14ac:dyDescent="0.25">
      <c r="A6424" s="14" t="s">
        <v>28605</v>
      </c>
      <c r="B6424" s="14" t="s">
        <v>28606</v>
      </c>
      <c r="C6424" s="14" t="s">
        <v>18043</v>
      </c>
      <c r="D6424" s="14" t="s">
        <v>1623</v>
      </c>
      <c r="E6424" s="14" t="s">
        <v>251</v>
      </c>
      <c r="G6424" s="14" t="s">
        <v>6977</v>
      </c>
      <c r="M6424" s="14" t="s">
        <v>25</v>
      </c>
      <c r="N6424" s="14" t="s">
        <v>25</v>
      </c>
      <c r="BF6424" s="2" t="str">
        <f>VLOOKUP(M6424,'[1]mã win'!G:K,5,0)</f>
        <v>B</v>
      </c>
    </row>
    <row r="6425" spans="1:58" x14ac:dyDescent="0.25">
      <c r="A6425" s="14" t="s">
        <v>28607</v>
      </c>
      <c r="B6425" s="14" t="s">
        <v>28608</v>
      </c>
      <c r="C6425" s="14" t="s">
        <v>28609</v>
      </c>
      <c r="D6425" s="14" t="s">
        <v>28610</v>
      </c>
      <c r="E6425" s="14" t="s">
        <v>27</v>
      </c>
      <c r="G6425" s="14" t="s">
        <v>6977</v>
      </c>
      <c r="M6425" s="14" t="s">
        <v>15287</v>
      </c>
      <c r="N6425" s="14" t="s">
        <v>15287</v>
      </c>
      <c r="BF6425" s="2" t="str">
        <f>VLOOKUP(M6425,'[1]mã win'!G:K,5,0)</f>
        <v>B</v>
      </c>
    </row>
    <row r="6426" spans="1:58" x14ac:dyDescent="0.25">
      <c r="A6426" s="14" t="s">
        <v>28611</v>
      </c>
      <c r="B6426" s="14" t="s">
        <v>28612</v>
      </c>
      <c r="C6426" s="14" t="s">
        <v>28613</v>
      </c>
      <c r="D6426" s="14" t="s">
        <v>28614</v>
      </c>
      <c r="E6426" s="14" t="s">
        <v>27</v>
      </c>
      <c r="G6426" s="14" t="s">
        <v>6977</v>
      </c>
      <c r="M6426" s="14" t="s">
        <v>15263</v>
      </c>
      <c r="N6426" s="14" t="s">
        <v>15263</v>
      </c>
      <c r="BF6426" s="2" t="str">
        <f>VLOOKUP(M6426,'[1]mã win'!G:K,5,0)</f>
        <v>B</v>
      </c>
    </row>
    <row r="6427" spans="1:58" x14ac:dyDescent="0.25">
      <c r="A6427" s="14" t="s">
        <v>28615</v>
      </c>
      <c r="B6427" s="14" t="s">
        <v>28616</v>
      </c>
      <c r="C6427" s="14" t="s">
        <v>28617</v>
      </c>
      <c r="D6427" s="14" t="s">
        <v>27</v>
      </c>
      <c r="E6427" s="14" t="s">
        <v>27</v>
      </c>
      <c r="G6427" s="14" t="s">
        <v>6977</v>
      </c>
      <c r="M6427" s="14" t="s">
        <v>792</v>
      </c>
      <c r="N6427" s="14" t="s">
        <v>792</v>
      </c>
      <c r="BF6427" s="2" t="str">
        <f>VLOOKUP(M6427,'[1]mã win'!G:K,5,0)</f>
        <v>B</v>
      </c>
    </row>
    <row r="6428" spans="1:58" x14ac:dyDescent="0.25">
      <c r="A6428" s="14" t="s">
        <v>28618</v>
      </c>
      <c r="B6428" s="14" t="s">
        <v>28619</v>
      </c>
      <c r="C6428" s="14" t="s">
        <v>28620</v>
      </c>
      <c r="D6428" s="14" t="s">
        <v>28621</v>
      </c>
      <c r="E6428" s="14" t="s">
        <v>908</v>
      </c>
      <c r="G6428" s="14" t="s">
        <v>6977</v>
      </c>
      <c r="M6428" s="14" t="s">
        <v>25</v>
      </c>
      <c r="N6428" s="14" t="s">
        <v>25</v>
      </c>
      <c r="BF6428" s="2" t="str">
        <f>VLOOKUP(M6428,'[1]mã win'!G:K,5,0)</f>
        <v>B</v>
      </c>
    </row>
    <row r="6429" spans="1:58" x14ac:dyDescent="0.25">
      <c r="A6429" s="14" t="s">
        <v>28622</v>
      </c>
      <c r="B6429" s="14" t="s">
        <v>28623</v>
      </c>
      <c r="C6429" s="14" t="s">
        <v>28624</v>
      </c>
      <c r="D6429" s="14" t="s">
        <v>28427</v>
      </c>
      <c r="E6429" s="14" t="s">
        <v>10949</v>
      </c>
      <c r="G6429" s="14" t="s">
        <v>4815</v>
      </c>
      <c r="M6429" s="14" t="s">
        <v>5496</v>
      </c>
      <c r="N6429" s="14" t="s">
        <v>5496</v>
      </c>
      <c r="BF6429" s="2" t="str">
        <f>VLOOKUP(M6429,'[1]mã win'!G:K,5,0)</f>
        <v>N</v>
      </c>
    </row>
    <row r="6430" spans="1:58" x14ac:dyDescent="0.25">
      <c r="A6430" s="14" t="s">
        <v>28625</v>
      </c>
      <c r="B6430" s="14" t="s">
        <v>28626</v>
      </c>
      <c r="C6430" s="14" t="s">
        <v>28627</v>
      </c>
      <c r="D6430" s="14" t="s">
        <v>28628</v>
      </c>
      <c r="E6430" s="14" t="s">
        <v>27</v>
      </c>
      <c r="G6430" s="14" t="s">
        <v>4815</v>
      </c>
      <c r="M6430" s="14" t="s">
        <v>6726</v>
      </c>
      <c r="N6430" s="14" t="s">
        <v>6726</v>
      </c>
      <c r="BF6430" s="2" t="str">
        <f>VLOOKUP(M6430,'[1]mã win'!G:K,5,0)</f>
        <v>N</v>
      </c>
    </row>
    <row r="6431" spans="1:58" x14ac:dyDescent="0.25">
      <c r="A6431" s="14" t="s">
        <v>28629</v>
      </c>
      <c r="B6431" s="14" t="s">
        <v>28630</v>
      </c>
      <c r="C6431" s="14" t="s">
        <v>28631</v>
      </c>
      <c r="D6431" s="14" t="s">
        <v>27</v>
      </c>
      <c r="E6431" s="14" t="s">
        <v>28632</v>
      </c>
      <c r="G6431" s="14" t="s">
        <v>6977</v>
      </c>
      <c r="M6431" s="14" t="s">
        <v>15400</v>
      </c>
      <c r="N6431" s="14" t="s">
        <v>15400</v>
      </c>
      <c r="BF6431" s="2" t="str">
        <f>VLOOKUP(M6431,'[1]mã win'!G:K,5,0)</f>
        <v>B</v>
      </c>
    </row>
    <row r="6432" spans="1:58" x14ac:dyDescent="0.25">
      <c r="A6432" s="14" t="s">
        <v>28633</v>
      </c>
      <c r="B6432" s="14" t="s">
        <v>28634</v>
      </c>
      <c r="C6432" s="14" t="s">
        <v>28635</v>
      </c>
      <c r="D6432" s="14" t="s">
        <v>28636</v>
      </c>
      <c r="E6432" s="14" t="s">
        <v>27</v>
      </c>
      <c r="G6432" s="14" t="s">
        <v>4815</v>
      </c>
      <c r="M6432" s="14" t="s">
        <v>39</v>
      </c>
      <c r="N6432" s="14" t="s">
        <v>39</v>
      </c>
      <c r="BF6432" s="2" t="str">
        <f>VLOOKUP(M6432,'[1]mã win'!G:K,5,0)</f>
        <v>N</v>
      </c>
    </row>
    <row r="6433" spans="1:58" x14ac:dyDescent="0.25">
      <c r="A6433" s="14" t="s">
        <v>28637</v>
      </c>
      <c r="B6433" s="14" t="s">
        <v>28638</v>
      </c>
      <c r="C6433" s="14" t="s">
        <v>28639</v>
      </c>
      <c r="D6433" s="14" t="s">
        <v>27</v>
      </c>
      <c r="E6433" s="14" t="s">
        <v>1152</v>
      </c>
      <c r="G6433" s="14" t="s">
        <v>6977</v>
      </c>
      <c r="M6433" s="14" t="s">
        <v>25</v>
      </c>
      <c r="N6433" s="14" t="s">
        <v>25</v>
      </c>
      <c r="BF6433" s="2" t="str">
        <f>VLOOKUP(M6433,'[1]mã win'!G:K,5,0)</f>
        <v>B</v>
      </c>
    </row>
    <row r="6434" spans="1:58" x14ac:dyDescent="0.25">
      <c r="A6434" s="14" t="s">
        <v>28640</v>
      </c>
      <c r="B6434" s="14" t="s">
        <v>28641</v>
      </c>
      <c r="C6434" s="14" t="s">
        <v>28642</v>
      </c>
      <c r="D6434" s="14" t="s">
        <v>23436</v>
      </c>
      <c r="E6434" s="14" t="s">
        <v>6959</v>
      </c>
      <c r="G6434" s="14" t="s">
        <v>4815</v>
      </c>
      <c r="M6434" s="14" t="s">
        <v>5496</v>
      </c>
      <c r="N6434" s="14" t="s">
        <v>5496</v>
      </c>
      <c r="BF6434" s="2" t="str">
        <f>VLOOKUP(M6434,'[1]mã win'!G:K,5,0)</f>
        <v>N</v>
      </c>
    </row>
    <row r="6435" spans="1:58" x14ac:dyDescent="0.25">
      <c r="A6435" s="14" t="s">
        <v>28643</v>
      </c>
      <c r="B6435" s="14" t="s">
        <v>28644</v>
      </c>
      <c r="C6435" s="14" t="s">
        <v>28645</v>
      </c>
      <c r="D6435" s="14" t="s">
        <v>15491</v>
      </c>
      <c r="E6435" s="14" t="s">
        <v>840</v>
      </c>
      <c r="G6435" s="14" t="s">
        <v>6977</v>
      </c>
      <c r="M6435" s="14" t="s">
        <v>25</v>
      </c>
      <c r="N6435" s="14" t="s">
        <v>25</v>
      </c>
      <c r="BF6435" s="2" t="str">
        <f>VLOOKUP(M6435,'[1]mã win'!G:K,5,0)</f>
        <v>B</v>
      </c>
    </row>
    <row r="6436" spans="1:58" x14ac:dyDescent="0.25">
      <c r="A6436" s="14" t="s">
        <v>28646</v>
      </c>
      <c r="B6436" s="14" t="s">
        <v>28647</v>
      </c>
      <c r="C6436" s="14" t="s">
        <v>28648</v>
      </c>
      <c r="D6436" s="14" t="s">
        <v>28649</v>
      </c>
      <c r="E6436" s="14" t="s">
        <v>24303</v>
      </c>
      <c r="G6436" s="14" t="s">
        <v>4815</v>
      </c>
      <c r="M6436" s="14" t="s">
        <v>5496</v>
      </c>
      <c r="N6436" s="14" t="s">
        <v>5496</v>
      </c>
      <c r="BF6436" s="2" t="str">
        <f>VLOOKUP(M6436,'[1]mã win'!G:K,5,0)</f>
        <v>N</v>
      </c>
    </row>
    <row r="6437" spans="1:58" x14ac:dyDescent="0.25">
      <c r="A6437" s="14" t="s">
        <v>28650</v>
      </c>
      <c r="B6437" s="14" t="s">
        <v>28651</v>
      </c>
      <c r="C6437" s="14" t="s">
        <v>28652</v>
      </c>
      <c r="D6437" s="14" t="s">
        <v>28653</v>
      </c>
      <c r="E6437" s="14" t="s">
        <v>27</v>
      </c>
      <c r="G6437" s="14" t="s">
        <v>6977</v>
      </c>
      <c r="M6437" s="14" t="s">
        <v>15263</v>
      </c>
      <c r="N6437" s="14" t="s">
        <v>15263</v>
      </c>
      <c r="BF6437" s="2" t="str">
        <f>VLOOKUP(M6437,'[1]mã win'!G:K,5,0)</f>
        <v>B</v>
      </c>
    </row>
    <row r="6438" spans="1:58" x14ac:dyDescent="0.25">
      <c r="A6438" s="14" t="s">
        <v>28654</v>
      </c>
      <c r="B6438" s="14" t="s">
        <v>28655</v>
      </c>
      <c r="C6438" s="14" t="s">
        <v>28656</v>
      </c>
      <c r="D6438" s="14" t="s">
        <v>28657</v>
      </c>
      <c r="E6438" s="14" t="s">
        <v>27</v>
      </c>
      <c r="G6438" s="14" t="s">
        <v>6977</v>
      </c>
      <c r="M6438" s="14" t="s">
        <v>15214</v>
      </c>
      <c r="N6438" s="14" t="s">
        <v>15214</v>
      </c>
      <c r="BF6438" s="2" t="str">
        <f>VLOOKUP(M6438,'[1]mã win'!G:K,5,0)</f>
        <v>B</v>
      </c>
    </row>
    <row r="6439" spans="1:58" x14ac:dyDescent="0.25">
      <c r="A6439" s="14" t="s">
        <v>28658</v>
      </c>
      <c r="B6439" s="14" t="s">
        <v>28659</v>
      </c>
      <c r="C6439" s="14" t="s">
        <v>28660</v>
      </c>
      <c r="D6439" s="14" t="s">
        <v>28661</v>
      </c>
      <c r="E6439" s="14" t="s">
        <v>27</v>
      </c>
      <c r="G6439" s="14" t="s">
        <v>4815</v>
      </c>
      <c r="M6439" s="14" t="s">
        <v>24786</v>
      </c>
      <c r="N6439" s="14" t="s">
        <v>24786</v>
      </c>
      <c r="BF6439" s="2" t="str">
        <f>VLOOKUP(M6439,'[1]mã win'!G:K,5,0)</f>
        <v>N</v>
      </c>
    </row>
    <row r="6440" spans="1:58" x14ac:dyDescent="0.25">
      <c r="A6440" s="14" t="s">
        <v>28662</v>
      </c>
      <c r="B6440" s="14" t="s">
        <v>28663</v>
      </c>
      <c r="C6440" s="14" t="s">
        <v>28664</v>
      </c>
      <c r="D6440" s="14" t="s">
        <v>28665</v>
      </c>
      <c r="E6440" s="14" t="s">
        <v>27</v>
      </c>
      <c r="G6440" s="14" t="s">
        <v>6977</v>
      </c>
      <c r="M6440" s="14" t="s">
        <v>7861</v>
      </c>
      <c r="N6440" s="14" t="s">
        <v>7861</v>
      </c>
      <c r="BF6440" s="2" t="str">
        <f>VLOOKUP(M6440,'[1]mã win'!G:K,5,0)</f>
        <v>B</v>
      </c>
    </row>
    <row r="6441" spans="1:58" x14ac:dyDescent="0.25">
      <c r="A6441" s="14" t="s">
        <v>28666</v>
      </c>
      <c r="B6441" s="14" t="s">
        <v>28667</v>
      </c>
      <c r="C6441" s="14" t="s">
        <v>23313</v>
      </c>
      <c r="D6441" s="14" t="s">
        <v>27</v>
      </c>
      <c r="E6441" s="14" t="s">
        <v>10324</v>
      </c>
      <c r="G6441" s="14" t="s">
        <v>6977</v>
      </c>
      <c r="M6441" s="14" t="s">
        <v>25</v>
      </c>
      <c r="N6441" s="14" t="s">
        <v>25</v>
      </c>
      <c r="BF6441" s="2" t="str">
        <f>VLOOKUP(M6441,'[1]mã win'!G:K,5,0)</f>
        <v>B</v>
      </c>
    </row>
    <row r="6442" spans="1:58" x14ac:dyDescent="0.25">
      <c r="A6442" s="14" t="s">
        <v>28668</v>
      </c>
      <c r="B6442" s="14" t="s">
        <v>28669</v>
      </c>
      <c r="C6442" s="14" t="s">
        <v>28670</v>
      </c>
      <c r="D6442" s="14" t="s">
        <v>20956</v>
      </c>
      <c r="E6442" s="14" t="s">
        <v>305</v>
      </c>
      <c r="G6442" s="14" t="s">
        <v>4815</v>
      </c>
      <c r="M6442" s="14" t="s">
        <v>39</v>
      </c>
      <c r="N6442" s="14" t="s">
        <v>39</v>
      </c>
      <c r="BF6442" s="2" t="str">
        <f>VLOOKUP(M6442,'[1]mã win'!G:K,5,0)</f>
        <v>N</v>
      </c>
    </row>
    <row r="6443" spans="1:58" x14ac:dyDescent="0.25">
      <c r="A6443" s="14" t="s">
        <v>28671</v>
      </c>
      <c r="B6443" s="14" t="s">
        <v>28672</v>
      </c>
      <c r="C6443" s="14" t="s">
        <v>28673</v>
      </c>
      <c r="D6443" s="14" t="s">
        <v>16538</v>
      </c>
      <c r="E6443" s="14" t="s">
        <v>399</v>
      </c>
      <c r="G6443" s="14" t="s">
        <v>4815</v>
      </c>
      <c r="M6443" s="14" t="s">
        <v>39</v>
      </c>
      <c r="N6443" s="14" t="s">
        <v>39</v>
      </c>
      <c r="BF6443" s="2" t="str">
        <f>VLOOKUP(M6443,'[1]mã win'!G:K,5,0)</f>
        <v>N</v>
      </c>
    </row>
    <row r="6444" spans="1:58" x14ac:dyDescent="0.25">
      <c r="A6444" s="14" t="s">
        <v>28674</v>
      </c>
      <c r="B6444" s="14" t="s">
        <v>28675</v>
      </c>
      <c r="C6444" s="14" t="s">
        <v>28676</v>
      </c>
      <c r="D6444" s="14" t="s">
        <v>27</v>
      </c>
      <c r="E6444" s="14" t="s">
        <v>28677</v>
      </c>
      <c r="G6444" s="14" t="s">
        <v>6977</v>
      </c>
      <c r="M6444" s="14" t="s">
        <v>5698</v>
      </c>
      <c r="N6444" s="14" t="s">
        <v>5698</v>
      </c>
      <c r="BF6444" s="2" t="str">
        <f>VLOOKUP(M6444,'[1]mã win'!G:K,5,0)</f>
        <v>B</v>
      </c>
    </row>
    <row r="6445" spans="1:58" x14ac:dyDescent="0.25">
      <c r="A6445" s="14" t="s">
        <v>28678</v>
      </c>
      <c r="B6445" s="14" t="s">
        <v>28679</v>
      </c>
      <c r="C6445" s="14" t="s">
        <v>28680</v>
      </c>
      <c r="D6445" s="14" t="s">
        <v>28681</v>
      </c>
      <c r="E6445" s="14" t="s">
        <v>24522</v>
      </c>
      <c r="G6445" s="14" t="s">
        <v>4815</v>
      </c>
      <c r="M6445" s="14" t="s">
        <v>5496</v>
      </c>
      <c r="N6445" s="14" t="s">
        <v>5496</v>
      </c>
      <c r="BF6445" s="2" t="str">
        <f>VLOOKUP(M6445,'[1]mã win'!G:K,5,0)</f>
        <v>N</v>
      </c>
    </row>
    <row r="6446" spans="1:58" x14ac:dyDescent="0.25">
      <c r="A6446" s="14" t="s">
        <v>28682</v>
      </c>
      <c r="B6446" s="14" t="s">
        <v>28683</v>
      </c>
      <c r="C6446" s="14" t="s">
        <v>28684</v>
      </c>
      <c r="D6446" s="14" t="s">
        <v>2076</v>
      </c>
      <c r="E6446" s="14" t="s">
        <v>27</v>
      </c>
      <c r="G6446" s="14" t="s">
        <v>6977</v>
      </c>
      <c r="M6446" s="14" t="s">
        <v>5685</v>
      </c>
      <c r="N6446" s="14" t="s">
        <v>5685</v>
      </c>
      <c r="BF6446" s="2" t="str">
        <f>VLOOKUP(M6446,'[1]mã win'!G:K,5,0)</f>
        <v>B</v>
      </c>
    </row>
    <row r="6447" spans="1:58" x14ac:dyDescent="0.25">
      <c r="A6447" s="14" t="s">
        <v>28685</v>
      </c>
      <c r="B6447" s="14" t="s">
        <v>28686</v>
      </c>
      <c r="C6447" s="14" t="s">
        <v>28687</v>
      </c>
      <c r="D6447" s="14" t="s">
        <v>27</v>
      </c>
      <c r="E6447" s="14" t="s">
        <v>27</v>
      </c>
      <c r="G6447" s="14" t="s">
        <v>6977</v>
      </c>
      <c r="M6447" s="14" t="s">
        <v>15190</v>
      </c>
      <c r="N6447" s="14" t="s">
        <v>15190</v>
      </c>
      <c r="BF6447" s="2" t="str">
        <f>VLOOKUP(M6447,'[1]mã win'!G:K,5,0)</f>
        <v>B</v>
      </c>
    </row>
    <row r="6448" spans="1:58" x14ac:dyDescent="0.25">
      <c r="A6448" s="14" t="s">
        <v>28688</v>
      </c>
      <c r="B6448" s="14" t="s">
        <v>28689</v>
      </c>
      <c r="C6448" s="14" t="s">
        <v>28690</v>
      </c>
      <c r="D6448" s="14" t="s">
        <v>28691</v>
      </c>
      <c r="E6448" s="14" t="s">
        <v>28692</v>
      </c>
      <c r="G6448" s="14" t="s">
        <v>4815</v>
      </c>
      <c r="M6448" s="14" t="s">
        <v>606</v>
      </c>
      <c r="N6448" s="14" t="s">
        <v>606</v>
      </c>
      <c r="BF6448" s="2" t="str">
        <f>VLOOKUP(M6448,'[1]mã win'!G:K,5,0)</f>
        <v>N</v>
      </c>
    </row>
    <row r="6449" spans="1:58" x14ac:dyDescent="0.25">
      <c r="A6449" s="14" t="s">
        <v>28693</v>
      </c>
      <c r="B6449" s="14" t="s">
        <v>28694</v>
      </c>
      <c r="C6449" s="14" t="s">
        <v>28695</v>
      </c>
      <c r="D6449" s="14" t="s">
        <v>28696</v>
      </c>
      <c r="E6449" s="14" t="s">
        <v>27</v>
      </c>
      <c r="G6449" s="14" t="s">
        <v>6977</v>
      </c>
      <c r="M6449" s="14" t="s">
        <v>5698</v>
      </c>
      <c r="N6449" s="14" t="s">
        <v>5698</v>
      </c>
      <c r="BF6449" s="2" t="str">
        <f>VLOOKUP(M6449,'[1]mã win'!G:K,5,0)</f>
        <v>B</v>
      </c>
    </row>
    <row r="6450" spans="1:58" x14ac:dyDescent="0.25">
      <c r="A6450" s="14" t="s">
        <v>28697</v>
      </c>
      <c r="B6450" s="14" t="s">
        <v>28698</v>
      </c>
      <c r="C6450" s="14" t="s">
        <v>28699</v>
      </c>
      <c r="D6450" s="14" t="s">
        <v>27</v>
      </c>
      <c r="E6450" s="14" t="s">
        <v>25580</v>
      </c>
      <c r="G6450" s="14" t="s">
        <v>6977</v>
      </c>
      <c r="M6450" s="14" t="s">
        <v>7849</v>
      </c>
      <c r="N6450" s="14" t="s">
        <v>7849</v>
      </c>
      <c r="BF6450" s="2" t="str">
        <f>VLOOKUP(M6450,'[1]mã win'!G:K,5,0)</f>
        <v>B</v>
      </c>
    </row>
    <row r="6451" spans="1:58" x14ac:dyDescent="0.25">
      <c r="A6451" s="14" t="s">
        <v>28700</v>
      </c>
      <c r="B6451" s="14" t="s">
        <v>28701</v>
      </c>
      <c r="C6451" s="14" t="s">
        <v>28702</v>
      </c>
      <c r="D6451" s="14" t="s">
        <v>22986</v>
      </c>
      <c r="E6451" s="14" t="s">
        <v>840</v>
      </c>
      <c r="G6451" s="14" t="s">
        <v>6977</v>
      </c>
      <c r="M6451" s="14" t="s">
        <v>25</v>
      </c>
      <c r="N6451" s="14" t="s">
        <v>25</v>
      </c>
      <c r="BF6451" s="2" t="str">
        <f>VLOOKUP(M6451,'[1]mã win'!G:K,5,0)</f>
        <v>B</v>
      </c>
    </row>
    <row r="6452" spans="1:58" x14ac:dyDescent="0.25">
      <c r="A6452" s="14" t="s">
        <v>28703</v>
      </c>
      <c r="B6452" s="14" t="s">
        <v>28704</v>
      </c>
      <c r="C6452" s="14" t="s">
        <v>28705</v>
      </c>
      <c r="D6452" s="14" t="s">
        <v>28706</v>
      </c>
      <c r="E6452" s="14" t="s">
        <v>27</v>
      </c>
      <c r="G6452" s="14" t="s">
        <v>6977</v>
      </c>
      <c r="M6452" s="14" t="s">
        <v>1349</v>
      </c>
      <c r="N6452" s="14" t="s">
        <v>1349</v>
      </c>
      <c r="BF6452" s="2" t="str">
        <f>VLOOKUP(M6452,'[1]mã win'!G:K,5,0)</f>
        <v>B</v>
      </c>
    </row>
    <row r="6453" spans="1:58" x14ac:dyDescent="0.25">
      <c r="A6453" s="14" t="s">
        <v>28707</v>
      </c>
      <c r="B6453" s="14" t="s">
        <v>28708</v>
      </c>
      <c r="C6453" s="14" t="s">
        <v>28709</v>
      </c>
      <c r="D6453" s="14" t="s">
        <v>12731</v>
      </c>
      <c r="E6453" s="14" t="s">
        <v>28091</v>
      </c>
      <c r="G6453" s="14" t="s">
        <v>4815</v>
      </c>
      <c r="M6453" s="14" t="s">
        <v>39</v>
      </c>
      <c r="N6453" s="14" t="s">
        <v>39</v>
      </c>
      <c r="BF6453" s="2" t="str">
        <f>VLOOKUP(M6453,'[1]mã win'!G:K,5,0)</f>
        <v>N</v>
      </c>
    </row>
    <row r="6454" spans="1:58" x14ac:dyDescent="0.25">
      <c r="A6454" s="14" t="s">
        <v>28710</v>
      </c>
      <c r="B6454" s="14" t="s">
        <v>28711</v>
      </c>
      <c r="C6454" s="14" t="s">
        <v>28712</v>
      </c>
      <c r="D6454" s="14" t="s">
        <v>27</v>
      </c>
      <c r="E6454" s="14" t="s">
        <v>26775</v>
      </c>
      <c r="G6454" s="14" t="s">
        <v>6977</v>
      </c>
      <c r="M6454" s="14" t="s">
        <v>792</v>
      </c>
      <c r="N6454" s="14" t="s">
        <v>792</v>
      </c>
      <c r="BF6454" s="2" t="str">
        <f>VLOOKUP(M6454,'[1]mã win'!G:K,5,0)</f>
        <v>B</v>
      </c>
    </row>
    <row r="6455" spans="1:58" x14ac:dyDescent="0.25">
      <c r="A6455" s="14" t="s">
        <v>28713</v>
      </c>
      <c r="B6455" s="14" t="s">
        <v>28714</v>
      </c>
      <c r="C6455" s="14" t="s">
        <v>28715</v>
      </c>
      <c r="D6455" s="14" t="s">
        <v>7648</v>
      </c>
      <c r="E6455" s="14" t="s">
        <v>27</v>
      </c>
      <c r="G6455" s="14" t="s">
        <v>6977</v>
      </c>
      <c r="M6455" s="14" t="s">
        <v>7651</v>
      </c>
      <c r="N6455" s="14" t="s">
        <v>7651</v>
      </c>
      <c r="BF6455" s="2" t="str">
        <f>VLOOKUP(M6455,'[1]mã win'!G:K,5,0)</f>
        <v>B</v>
      </c>
    </row>
    <row r="6456" spans="1:58" x14ac:dyDescent="0.25">
      <c r="A6456" s="14" t="s">
        <v>28716</v>
      </c>
      <c r="B6456" s="14" t="s">
        <v>28717</v>
      </c>
      <c r="C6456" s="14" t="s">
        <v>28718</v>
      </c>
      <c r="D6456" s="14" t="s">
        <v>27</v>
      </c>
      <c r="E6456" s="14" t="s">
        <v>28719</v>
      </c>
      <c r="G6456" s="14" t="s">
        <v>6977</v>
      </c>
      <c r="M6456" s="14" t="s">
        <v>15263</v>
      </c>
      <c r="N6456" s="14" t="s">
        <v>15263</v>
      </c>
      <c r="BF6456" s="2" t="str">
        <f>VLOOKUP(M6456,'[1]mã win'!G:K,5,0)</f>
        <v>B</v>
      </c>
    </row>
    <row r="6457" spans="1:58" x14ac:dyDescent="0.25">
      <c r="A6457" s="14" t="s">
        <v>28720</v>
      </c>
      <c r="B6457" s="14" t="s">
        <v>28721</v>
      </c>
      <c r="C6457" s="14" t="s">
        <v>28722</v>
      </c>
      <c r="D6457" s="14" t="s">
        <v>27</v>
      </c>
      <c r="E6457" s="14" t="s">
        <v>6959</v>
      </c>
      <c r="G6457" s="14" t="s">
        <v>4815</v>
      </c>
      <c r="M6457" s="14" t="s">
        <v>5496</v>
      </c>
      <c r="N6457" s="14" t="s">
        <v>5496</v>
      </c>
      <c r="BF6457" s="2" t="str">
        <f>VLOOKUP(M6457,'[1]mã win'!G:K,5,0)</f>
        <v>N</v>
      </c>
    </row>
    <row r="6458" spans="1:58" x14ac:dyDescent="0.25">
      <c r="A6458" s="14" t="s">
        <v>28723</v>
      </c>
      <c r="B6458" s="14" t="s">
        <v>28724</v>
      </c>
      <c r="C6458" s="14" t="s">
        <v>28725</v>
      </c>
      <c r="D6458" s="14" t="s">
        <v>27</v>
      </c>
      <c r="E6458" s="14" t="s">
        <v>10324</v>
      </c>
      <c r="G6458" s="14" t="s">
        <v>6977</v>
      </c>
      <c r="M6458" s="14" t="s">
        <v>25</v>
      </c>
      <c r="N6458" s="14" t="s">
        <v>25</v>
      </c>
      <c r="BF6458" s="2" t="str">
        <f>VLOOKUP(M6458,'[1]mã win'!G:K,5,0)</f>
        <v>B</v>
      </c>
    </row>
    <row r="6459" spans="1:58" x14ac:dyDescent="0.25">
      <c r="A6459" s="14" t="s">
        <v>28726</v>
      </c>
      <c r="B6459" s="14" t="s">
        <v>28727</v>
      </c>
      <c r="C6459" s="14" t="s">
        <v>28728</v>
      </c>
      <c r="D6459" s="14" t="s">
        <v>27</v>
      </c>
      <c r="E6459" s="14" t="s">
        <v>5774</v>
      </c>
      <c r="G6459" s="14" t="s">
        <v>4815</v>
      </c>
      <c r="M6459" s="14" t="s">
        <v>39</v>
      </c>
      <c r="N6459" s="14" t="s">
        <v>39</v>
      </c>
      <c r="BF6459" s="2" t="str">
        <f>VLOOKUP(M6459,'[1]mã win'!G:K,5,0)</f>
        <v>N</v>
      </c>
    </row>
    <row r="6460" spans="1:58" x14ac:dyDescent="0.25">
      <c r="A6460" s="14" t="s">
        <v>28729</v>
      </c>
      <c r="B6460" s="14" t="s">
        <v>28730</v>
      </c>
      <c r="C6460" s="14" t="s">
        <v>28731</v>
      </c>
      <c r="D6460" s="14" t="s">
        <v>25872</v>
      </c>
      <c r="E6460" s="14" t="s">
        <v>27</v>
      </c>
      <c r="G6460" s="14" t="s">
        <v>4815</v>
      </c>
      <c r="M6460" s="14" t="s">
        <v>6726</v>
      </c>
      <c r="N6460" s="14" t="s">
        <v>6726</v>
      </c>
      <c r="BF6460" s="2" t="str">
        <f>VLOOKUP(M6460,'[1]mã win'!G:K,5,0)</f>
        <v>N</v>
      </c>
    </row>
    <row r="6461" spans="1:58" x14ac:dyDescent="0.25">
      <c r="A6461" s="14" t="s">
        <v>28732</v>
      </c>
      <c r="B6461" s="14" t="s">
        <v>28733</v>
      </c>
      <c r="C6461" s="14" t="s">
        <v>28734</v>
      </c>
      <c r="D6461" s="14" t="s">
        <v>27</v>
      </c>
      <c r="E6461" s="14" t="s">
        <v>28735</v>
      </c>
      <c r="G6461" s="14" t="s">
        <v>6977</v>
      </c>
      <c r="M6461" s="14" t="s">
        <v>5698</v>
      </c>
      <c r="N6461" s="14" t="s">
        <v>5698</v>
      </c>
      <c r="BF6461" s="2" t="str">
        <f>VLOOKUP(M6461,'[1]mã win'!G:K,5,0)</f>
        <v>B</v>
      </c>
    </row>
    <row r="6462" spans="1:58" x14ac:dyDescent="0.25">
      <c r="A6462" s="14" t="s">
        <v>28736</v>
      </c>
      <c r="B6462" s="14" t="s">
        <v>28737</v>
      </c>
      <c r="C6462" s="14" t="s">
        <v>28738</v>
      </c>
      <c r="D6462" s="14" t="s">
        <v>4275</v>
      </c>
      <c r="E6462" s="14" t="s">
        <v>451</v>
      </c>
      <c r="G6462" s="14" t="s">
        <v>4815</v>
      </c>
      <c r="M6462" s="14" t="s">
        <v>39</v>
      </c>
      <c r="N6462" s="14" t="s">
        <v>39</v>
      </c>
      <c r="BF6462" s="2" t="str">
        <f>VLOOKUP(M6462,'[1]mã win'!G:K,5,0)</f>
        <v>N</v>
      </c>
    </row>
    <row r="6463" spans="1:58" x14ac:dyDescent="0.25">
      <c r="A6463" s="14" t="s">
        <v>28739</v>
      </c>
      <c r="B6463" s="14" t="s">
        <v>28740</v>
      </c>
      <c r="C6463" s="14" t="s">
        <v>28741</v>
      </c>
      <c r="D6463" s="14" t="s">
        <v>1797</v>
      </c>
      <c r="E6463" s="14" t="s">
        <v>908</v>
      </c>
      <c r="G6463" s="14" t="s">
        <v>6977</v>
      </c>
      <c r="M6463" s="14" t="s">
        <v>25</v>
      </c>
      <c r="N6463" s="14" t="s">
        <v>25</v>
      </c>
      <c r="BF6463" s="2" t="str">
        <f>VLOOKUP(M6463,'[1]mã win'!G:K,5,0)</f>
        <v>B</v>
      </c>
    </row>
    <row r="6464" spans="1:58" x14ac:dyDescent="0.25">
      <c r="A6464" s="14" t="s">
        <v>28742</v>
      </c>
      <c r="B6464" s="14" t="s">
        <v>28743</v>
      </c>
      <c r="C6464" s="14" t="s">
        <v>28744</v>
      </c>
      <c r="D6464" s="14" t="s">
        <v>28745</v>
      </c>
      <c r="E6464" s="14" t="s">
        <v>27</v>
      </c>
      <c r="G6464" s="14" t="s">
        <v>6977</v>
      </c>
      <c r="M6464" s="14" t="s">
        <v>15263</v>
      </c>
      <c r="N6464" s="14" t="s">
        <v>15263</v>
      </c>
      <c r="BF6464" s="2" t="str">
        <f>VLOOKUP(M6464,'[1]mã win'!G:K,5,0)</f>
        <v>B</v>
      </c>
    </row>
    <row r="6465" spans="1:58" x14ac:dyDescent="0.25">
      <c r="A6465" s="14" t="s">
        <v>28746</v>
      </c>
      <c r="B6465" s="14" t="s">
        <v>28747</v>
      </c>
      <c r="C6465" s="14" t="s">
        <v>17769</v>
      </c>
      <c r="D6465" s="14" t="s">
        <v>27</v>
      </c>
      <c r="E6465" s="14" t="s">
        <v>23214</v>
      </c>
      <c r="G6465" s="14" t="s">
        <v>6977</v>
      </c>
      <c r="M6465" s="14" t="s">
        <v>25</v>
      </c>
      <c r="N6465" s="14" t="s">
        <v>25</v>
      </c>
      <c r="BF6465" s="2" t="str">
        <f>VLOOKUP(M6465,'[1]mã win'!G:K,5,0)</f>
        <v>B</v>
      </c>
    </row>
    <row r="6466" spans="1:58" x14ac:dyDescent="0.25">
      <c r="A6466" s="14" t="s">
        <v>28748</v>
      </c>
      <c r="B6466" s="14" t="s">
        <v>28749</v>
      </c>
      <c r="C6466" s="14" t="s">
        <v>28750</v>
      </c>
      <c r="D6466" s="14" t="s">
        <v>27</v>
      </c>
      <c r="E6466" s="14" t="s">
        <v>28751</v>
      </c>
      <c r="G6466" s="14" t="s">
        <v>6977</v>
      </c>
      <c r="M6466" s="14" t="s">
        <v>7861</v>
      </c>
      <c r="N6466" s="14" t="s">
        <v>7861</v>
      </c>
      <c r="BF6466" s="2" t="str">
        <f>VLOOKUP(M6466,'[1]mã win'!G:K,5,0)</f>
        <v>B</v>
      </c>
    </row>
    <row r="6467" spans="1:58" x14ac:dyDescent="0.25">
      <c r="A6467" s="14" t="s">
        <v>28752</v>
      </c>
      <c r="B6467" s="14" t="s">
        <v>28753</v>
      </c>
      <c r="C6467" s="14" t="s">
        <v>28754</v>
      </c>
      <c r="D6467" s="14" t="s">
        <v>28755</v>
      </c>
      <c r="E6467" s="14" t="s">
        <v>26211</v>
      </c>
      <c r="G6467" s="14" t="s">
        <v>4815</v>
      </c>
      <c r="M6467" s="14" t="s">
        <v>5496</v>
      </c>
      <c r="N6467" s="14" t="s">
        <v>5496</v>
      </c>
      <c r="BF6467" s="2" t="str">
        <f>VLOOKUP(M6467,'[1]mã win'!G:K,5,0)</f>
        <v>N</v>
      </c>
    </row>
    <row r="6468" spans="1:58" x14ac:dyDescent="0.25">
      <c r="A6468" s="14" t="s">
        <v>28756</v>
      </c>
      <c r="B6468" s="14" t="s">
        <v>28757</v>
      </c>
      <c r="C6468" s="14" t="s">
        <v>28758</v>
      </c>
      <c r="D6468" s="14" t="s">
        <v>28759</v>
      </c>
      <c r="E6468" s="14" t="s">
        <v>27</v>
      </c>
      <c r="G6468" s="14" t="s">
        <v>4815</v>
      </c>
      <c r="M6468" s="14" t="s">
        <v>683</v>
      </c>
      <c r="N6468" s="14" t="s">
        <v>683</v>
      </c>
      <c r="BF6468" s="2" t="str">
        <f>VLOOKUP(M6468,'[1]mã win'!G:K,5,0)</f>
        <v>N</v>
      </c>
    </row>
    <row r="6469" spans="1:58" x14ac:dyDescent="0.25">
      <c r="A6469" s="14" t="s">
        <v>28760</v>
      </c>
      <c r="B6469" s="14" t="s">
        <v>28761</v>
      </c>
      <c r="C6469" s="14" t="s">
        <v>28762</v>
      </c>
      <c r="D6469" s="14" t="s">
        <v>28763</v>
      </c>
      <c r="E6469" s="14" t="s">
        <v>27</v>
      </c>
      <c r="G6469" s="14" t="s">
        <v>6977</v>
      </c>
      <c r="M6469" s="14" t="s">
        <v>7861</v>
      </c>
      <c r="N6469" s="14" t="s">
        <v>7861</v>
      </c>
      <c r="BF6469" s="2" t="str">
        <f>VLOOKUP(M6469,'[1]mã win'!G:K,5,0)</f>
        <v>B</v>
      </c>
    </row>
    <row r="6470" spans="1:58" x14ac:dyDescent="0.25">
      <c r="A6470" s="14" t="s">
        <v>28764</v>
      </c>
      <c r="B6470" s="14" t="s">
        <v>28765</v>
      </c>
      <c r="C6470" s="14" t="s">
        <v>28766</v>
      </c>
      <c r="D6470" s="14" t="s">
        <v>27</v>
      </c>
      <c r="E6470" s="14" t="s">
        <v>27</v>
      </c>
      <c r="G6470" s="14" t="s">
        <v>6977</v>
      </c>
      <c r="M6470" s="14" t="s">
        <v>260</v>
      </c>
      <c r="N6470" s="14" t="s">
        <v>260</v>
      </c>
      <c r="BF6470" s="2" t="str">
        <f>VLOOKUP(M6470,'[1]mã win'!G:K,5,0)</f>
        <v>B</v>
      </c>
    </row>
    <row r="6471" spans="1:58" x14ac:dyDescent="0.25">
      <c r="A6471" s="14" t="s">
        <v>28767</v>
      </c>
      <c r="B6471" s="14" t="s">
        <v>28768</v>
      </c>
      <c r="C6471" s="14" t="s">
        <v>28769</v>
      </c>
      <c r="D6471" s="14" t="s">
        <v>118</v>
      </c>
      <c r="E6471" s="14" t="s">
        <v>91</v>
      </c>
      <c r="G6471" s="14" t="s">
        <v>4815</v>
      </c>
      <c r="M6471" s="14" t="s">
        <v>39</v>
      </c>
      <c r="N6471" s="14" t="s">
        <v>39</v>
      </c>
      <c r="BF6471" s="2" t="str">
        <f>VLOOKUP(M6471,'[1]mã win'!G:K,5,0)</f>
        <v>N</v>
      </c>
    </row>
    <row r="6472" spans="1:58" x14ac:dyDescent="0.25">
      <c r="A6472" s="14" t="s">
        <v>28770</v>
      </c>
      <c r="B6472" s="14" t="s">
        <v>28771</v>
      </c>
      <c r="C6472" s="14" t="s">
        <v>28772</v>
      </c>
      <c r="D6472" s="14" t="s">
        <v>27</v>
      </c>
      <c r="E6472" s="14" t="s">
        <v>28773</v>
      </c>
      <c r="G6472" s="14" t="s">
        <v>6977</v>
      </c>
      <c r="M6472" s="14" t="s">
        <v>7849</v>
      </c>
      <c r="N6472" s="14" t="s">
        <v>7849</v>
      </c>
      <c r="BF6472" s="2" t="str">
        <f>VLOOKUP(M6472,'[1]mã win'!G:K,5,0)</f>
        <v>B</v>
      </c>
    </row>
    <row r="6473" spans="1:58" x14ac:dyDescent="0.25">
      <c r="A6473" s="14" t="s">
        <v>28774</v>
      </c>
      <c r="B6473" s="14" t="s">
        <v>28775</v>
      </c>
      <c r="C6473" s="14" t="s">
        <v>28776</v>
      </c>
      <c r="D6473" s="14" t="s">
        <v>20809</v>
      </c>
      <c r="E6473" s="14" t="s">
        <v>840</v>
      </c>
      <c r="G6473" s="14" t="s">
        <v>6977</v>
      </c>
      <c r="M6473" s="14" t="s">
        <v>25</v>
      </c>
      <c r="N6473" s="14" t="s">
        <v>25</v>
      </c>
      <c r="BF6473" s="2" t="str">
        <f>VLOOKUP(M6473,'[1]mã win'!G:K,5,0)</f>
        <v>B</v>
      </c>
    </row>
    <row r="6474" spans="1:58" x14ac:dyDescent="0.25">
      <c r="A6474" s="14" t="s">
        <v>28777</v>
      </c>
      <c r="B6474" s="14" t="s">
        <v>28778</v>
      </c>
      <c r="C6474" s="14" t="s">
        <v>28779</v>
      </c>
      <c r="D6474" s="14" t="s">
        <v>4262</v>
      </c>
      <c r="E6474" s="14" t="s">
        <v>27</v>
      </c>
      <c r="G6474" s="14" t="s">
        <v>6977</v>
      </c>
      <c r="M6474" s="14" t="s">
        <v>4875</v>
      </c>
      <c r="N6474" s="14" t="s">
        <v>4875</v>
      </c>
      <c r="BF6474" s="2" t="str">
        <f>VLOOKUP(M6474,'[1]mã win'!G:K,5,0)</f>
        <v>N</v>
      </c>
    </row>
    <row r="6475" spans="1:58" x14ac:dyDescent="0.25">
      <c r="A6475" s="14" t="s">
        <v>28780</v>
      </c>
      <c r="B6475" s="14" t="s">
        <v>28781</v>
      </c>
      <c r="C6475" s="14" t="s">
        <v>28782</v>
      </c>
      <c r="D6475" s="14" t="s">
        <v>24130</v>
      </c>
      <c r="E6475" s="14" t="s">
        <v>27</v>
      </c>
      <c r="G6475" s="14" t="s">
        <v>4815</v>
      </c>
      <c r="M6475" s="14" t="s">
        <v>760</v>
      </c>
      <c r="N6475" s="14" t="s">
        <v>760</v>
      </c>
      <c r="BF6475" s="2" t="str">
        <f>VLOOKUP(M6475,'[1]mã win'!G:K,5,0)</f>
        <v>N</v>
      </c>
    </row>
    <row r="6476" spans="1:58" x14ac:dyDescent="0.25">
      <c r="A6476" s="14" t="s">
        <v>28783</v>
      </c>
      <c r="B6476" s="14" t="s">
        <v>28784</v>
      </c>
      <c r="C6476" s="14" t="s">
        <v>28785</v>
      </c>
      <c r="D6476" s="14" t="s">
        <v>27</v>
      </c>
      <c r="E6476" s="14" t="s">
        <v>17472</v>
      </c>
      <c r="G6476" s="14" t="s">
        <v>6977</v>
      </c>
      <c r="M6476" s="14" t="s">
        <v>25</v>
      </c>
      <c r="N6476" s="14" t="s">
        <v>25</v>
      </c>
      <c r="BF6476" s="2" t="str">
        <f>VLOOKUP(M6476,'[1]mã win'!G:K,5,0)</f>
        <v>B</v>
      </c>
    </row>
    <row r="6477" spans="1:58" x14ac:dyDescent="0.25">
      <c r="A6477" s="14" t="s">
        <v>28786</v>
      </c>
      <c r="B6477" s="14" t="s">
        <v>28787</v>
      </c>
      <c r="C6477" s="14" t="s">
        <v>28788</v>
      </c>
      <c r="D6477" s="14" t="s">
        <v>28789</v>
      </c>
      <c r="E6477" s="14" t="s">
        <v>27</v>
      </c>
      <c r="G6477" s="14" t="s">
        <v>4815</v>
      </c>
      <c r="M6477" s="14" t="s">
        <v>746</v>
      </c>
      <c r="N6477" s="14" t="s">
        <v>746</v>
      </c>
      <c r="BF6477" s="2" t="str">
        <f>VLOOKUP(M6477,'[1]mã win'!G:K,5,0)</f>
        <v>N</v>
      </c>
    </row>
    <row r="6478" spans="1:58" x14ac:dyDescent="0.25">
      <c r="A6478" s="14" t="s">
        <v>28790</v>
      </c>
      <c r="B6478" s="14" t="s">
        <v>28791</v>
      </c>
      <c r="C6478" s="14" t="s">
        <v>23323</v>
      </c>
      <c r="D6478" s="14" t="s">
        <v>23324</v>
      </c>
      <c r="E6478" s="14" t="s">
        <v>16991</v>
      </c>
      <c r="G6478" s="14" t="s">
        <v>4815</v>
      </c>
      <c r="M6478" s="14" t="s">
        <v>39</v>
      </c>
      <c r="N6478" s="14" t="s">
        <v>39</v>
      </c>
      <c r="BF6478" s="2" t="str">
        <f>VLOOKUP(M6478,'[1]mã win'!G:K,5,0)</f>
        <v>N</v>
      </c>
    </row>
    <row r="6479" spans="1:58" x14ac:dyDescent="0.25">
      <c r="A6479" s="14" t="s">
        <v>28792</v>
      </c>
      <c r="B6479" s="14" t="s">
        <v>28793</v>
      </c>
      <c r="C6479" s="14" t="s">
        <v>28794</v>
      </c>
      <c r="D6479" s="14" t="s">
        <v>27</v>
      </c>
      <c r="E6479" s="14" t="s">
        <v>27</v>
      </c>
      <c r="G6479" s="14" t="s">
        <v>6977</v>
      </c>
      <c r="M6479" s="14" t="s">
        <v>25</v>
      </c>
      <c r="N6479" s="14" t="s">
        <v>25</v>
      </c>
      <c r="BF6479" s="2" t="str">
        <f>VLOOKUP(M6479,'[1]mã win'!G:K,5,0)</f>
        <v>B</v>
      </c>
    </row>
    <row r="6480" spans="1:58" x14ac:dyDescent="0.25">
      <c r="A6480" s="14" t="s">
        <v>28795</v>
      </c>
      <c r="B6480" s="14" t="s">
        <v>28796</v>
      </c>
      <c r="C6480" s="14" t="s">
        <v>28797</v>
      </c>
      <c r="D6480" s="14" t="s">
        <v>27</v>
      </c>
      <c r="E6480" s="14" t="s">
        <v>27</v>
      </c>
      <c r="G6480" s="14" t="s">
        <v>6977</v>
      </c>
      <c r="M6480" s="14" t="s">
        <v>15214</v>
      </c>
      <c r="N6480" s="14" t="s">
        <v>15214</v>
      </c>
      <c r="BF6480" s="2" t="str">
        <f>VLOOKUP(M6480,'[1]mã win'!G:K,5,0)</f>
        <v>B</v>
      </c>
    </row>
    <row r="6481" spans="1:58" x14ac:dyDescent="0.25">
      <c r="A6481" s="14" t="s">
        <v>28798</v>
      </c>
      <c r="B6481" s="14" t="s">
        <v>28799</v>
      </c>
      <c r="C6481" s="14" t="s">
        <v>28800</v>
      </c>
      <c r="D6481" s="14" t="s">
        <v>10405</v>
      </c>
      <c r="E6481" s="14" t="s">
        <v>10932</v>
      </c>
      <c r="G6481" s="14" t="s">
        <v>6977</v>
      </c>
      <c r="M6481" s="14" t="s">
        <v>25</v>
      </c>
      <c r="N6481" s="14" t="s">
        <v>25</v>
      </c>
      <c r="BF6481" s="2" t="str">
        <f>VLOOKUP(M6481,'[1]mã win'!G:K,5,0)</f>
        <v>B</v>
      </c>
    </row>
    <row r="6482" spans="1:58" x14ac:dyDescent="0.25">
      <c r="A6482" s="14" t="s">
        <v>28801</v>
      </c>
      <c r="B6482" s="14" t="s">
        <v>28802</v>
      </c>
      <c r="C6482" s="14" t="s">
        <v>28803</v>
      </c>
      <c r="D6482" s="14" t="s">
        <v>28804</v>
      </c>
      <c r="E6482" s="14" t="s">
        <v>27</v>
      </c>
      <c r="G6482" s="14" t="s">
        <v>6977</v>
      </c>
      <c r="M6482" s="14" t="s">
        <v>9611</v>
      </c>
      <c r="N6482" s="14" t="s">
        <v>9611</v>
      </c>
      <c r="BF6482" s="2" t="str">
        <f>VLOOKUP(M6482,'[1]mã win'!G:K,5,0)</f>
        <v>B</v>
      </c>
    </row>
    <row r="6483" spans="1:58" x14ac:dyDescent="0.25">
      <c r="A6483" s="14" t="s">
        <v>28805</v>
      </c>
      <c r="B6483" s="14" t="s">
        <v>28806</v>
      </c>
      <c r="C6483" s="14" t="s">
        <v>28807</v>
      </c>
      <c r="D6483" s="14" t="s">
        <v>4199</v>
      </c>
      <c r="E6483" s="14" t="s">
        <v>2998</v>
      </c>
      <c r="G6483" s="14" t="s">
        <v>4815</v>
      </c>
      <c r="M6483" s="14" t="s">
        <v>39</v>
      </c>
      <c r="N6483" s="14" t="s">
        <v>39</v>
      </c>
      <c r="BF6483" s="2" t="str">
        <f>VLOOKUP(M6483,'[1]mã win'!G:K,5,0)</f>
        <v>N</v>
      </c>
    </row>
    <row r="6484" spans="1:58" x14ac:dyDescent="0.25">
      <c r="A6484" s="14" t="s">
        <v>28808</v>
      </c>
      <c r="B6484" s="14" t="s">
        <v>28809</v>
      </c>
      <c r="C6484" s="14" t="s">
        <v>28810</v>
      </c>
      <c r="D6484" s="14" t="s">
        <v>24013</v>
      </c>
      <c r="E6484" s="14" t="s">
        <v>27</v>
      </c>
      <c r="G6484" s="14" t="s">
        <v>6977</v>
      </c>
      <c r="M6484" s="14" t="s">
        <v>7924</v>
      </c>
      <c r="N6484" s="14" t="s">
        <v>7924</v>
      </c>
      <c r="BF6484" s="2" t="str">
        <f>VLOOKUP(M6484,'[1]mã win'!G:K,5,0)</f>
        <v>B</v>
      </c>
    </row>
    <row r="6485" spans="1:58" x14ac:dyDescent="0.25">
      <c r="A6485" s="14" t="s">
        <v>28811</v>
      </c>
      <c r="B6485" s="14" t="s">
        <v>28812</v>
      </c>
      <c r="C6485" s="14" t="s">
        <v>28813</v>
      </c>
      <c r="D6485" s="14" t="s">
        <v>20418</v>
      </c>
      <c r="E6485" s="14" t="s">
        <v>18662</v>
      </c>
      <c r="G6485" s="14" t="s">
        <v>4815</v>
      </c>
      <c r="M6485" s="14" t="s">
        <v>39</v>
      </c>
      <c r="N6485" s="14" t="s">
        <v>39</v>
      </c>
      <c r="BF6485" s="2" t="str">
        <f>VLOOKUP(M6485,'[1]mã win'!G:K,5,0)</f>
        <v>N</v>
      </c>
    </row>
    <row r="6486" spans="1:58" x14ac:dyDescent="0.25">
      <c r="A6486" s="14" t="s">
        <v>28814</v>
      </c>
      <c r="B6486" s="14" t="s">
        <v>28815</v>
      </c>
      <c r="C6486" s="14" t="s">
        <v>28816</v>
      </c>
      <c r="D6486" s="14" t="s">
        <v>28817</v>
      </c>
      <c r="E6486" s="14" t="s">
        <v>27</v>
      </c>
      <c r="G6486" s="14" t="s">
        <v>6977</v>
      </c>
      <c r="M6486" s="14" t="s">
        <v>1116</v>
      </c>
      <c r="N6486" s="14" t="s">
        <v>1116</v>
      </c>
      <c r="BF6486" s="2" t="str">
        <f>VLOOKUP(M6486,'[1]mã win'!G:K,5,0)</f>
        <v>B</v>
      </c>
    </row>
    <row r="6487" spans="1:58" x14ac:dyDescent="0.25">
      <c r="A6487" s="14" t="s">
        <v>28818</v>
      </c>
      <c r="B6487" s="14" t="s">
        <v>28819</v>
      </c>
      <c r="C6487" s="14" t="s">
        <v>28820</v>
      </c>
      <c r="D6487" s="14" t="s">
        <v>16613</v>
      </c>
      <c r="E6487" s="14" t="s">
        <v>840</v>
      </c>
      <c r="G6487" s="14" t="s">
        <v>6977</v>
      </c>
      <c r="M6487" s="14" t="s">
        <v>25</v>
      </c>
      <c r="N6487" s="14" t="s">
        <v>25</v>
      </c>
      <c r="BF6487" s="2" t="str">
        <f>VLOOKUP(M6487,'[1]mã win'!G:K,5,0)</f>
        <v>B</v>
      </c>
    </row>
    <row r="6488" spans="1:58" x14ac:dyDescent="0.25">
      <c r="A6488" s="14" t="s">
        <v>28821</v>
      </c>
      <c r="B6488" s="14" t="s">
        <v>28822</v>
      </c>
      <c r="C6488" s="14" t="s">
        <v>28823</v>
      </c>
      <c r="D6488" s="14" t="s">
        <v>27</v>
      </c>
      <c r="E6488" s="14" t="s">
        <v>24619</v>
      </c>
      <c r="G6488" s="14" t="s">
        <v>6977</v>
      </c>
      <c r="M6488" s="14" t="s">
        <v>1329</v>
      </c>
      <c r="N6488" s="14" t="s">
        <v>1329</v>
      </c>
      <c r="BF6488" s="2" t="str">
        <f>VLOOKUP(M6488,'[1]mã win'!G:K,5,0)</f>
        <v>B</v>
      </c>
    </row>
    <row r="6489" spans="1:58" x14ac:dyDescent="0.25">
      <c r="A6489" s="14" t="s">
        <v>28824</v>
      </c>
      <c r="B6489" s="14" t="s">
        <v>28825</v>
      </c>
      <c r="C6489" s="14" t="s">
        <v>28826</v>
      </c>
      <c r="D6489" s="14" t="s">
        <v>28827</v>
      </c>
      <c r="E6489" s="14" t="s">
        <v>27</v>
      </c>
      <c r="G6489" s="14" t="s">
        <v>6977</v>
      </c>
      <c r="M6489" s="14" t="s">
        <v>25</v>
      </c>
      <c r="N6489" s="14" t="s">
        <v>25</v>
      </c>
      <c r="BF6489" s="2" t="str">
        <f>VLOOKUP(M6489,'[1]mã win'!G:K,5,0)</f>
        <v>B</v>
      </c>
    </row>
    <row r="6490" spans="1:58" x14ac:dyDescent="0.25">
      <c r="A6490" s="14" t="s">
        <v>28828</v>
      </c>
      <c r="B6490" s="14" t="s">
        <v>28829</v>
      </c>
      <c r="C6490" s="14" t="s">
        <v>28830</v>
      </c>
      <c r="D6490" s="14" t="s">
        <v>28831</v>
      </c>
      <c r="E6490" s="14" t="s">
        <v>840</v>
      </c>
      <c r="G6490" s="14" t="s">
        <v>6977</v>
      </c>
      <c r="M6490" s="14" t="s">
        <v>25</v>
      </c>
      <c r="N6490" s="14" t="s">
        <v>25</v>
      </c>
      <c r="BF6490" s="2" t="str">
        <f>VLOOKUP(M6490,'[1]mã win'!G:K,5,0)</f>
        <v>B</v>
      </c>
    </row>
    <row r="6491" spans="1:58" x14ac:dyDescent="0.25">
      <c r="A6491" s="14" t="s">
        <v>28832</v>
      </c>
      <c r="B6491" s="14" t="s">
        <v>28833</v>
      </c>
      <c r="C6491" s="14" t="s">
        <v>17728</v>
      </c>
      <c r="D6491" s="14" t="s">
        <v>27</v>
      </c>
      <c r="E6491" s="14" t="s">
        <v>17550</v>
      </c>
      <c r="G6491" s="14" t="s">
        <v>6977</v>
      </c>
      <c r="M6491" s="14" t="s">
        <v>25</v>
      </c>
      <c r="N6491" s="14" t="s">
        <v>25</v>
      </c>
      <c r="BF6491" s="2" t="str">
        <f>VLOOKUP(M6491,'[1]mã win'!G:K,5,0)</f>
        <v>B</v>
      </c>
    </row>
    <row r="6492" spans="1:58" x14ac:dyDescent="0.25">
      <c r="A6492" s="14" t="s">
        <v>28834</v>
      </c>
      <c r="B6492" s="14" t="s">
        <v>28835</v>
      </c>
      <c r="C6492" s="14" t="s">
        <v>28836</v>
      </c>
      <c r="D6492" s="14" t="s">
        <v>1690</v>
      </c>
      <c r="E6492" s="14" t="s">
        <v>251</v>
      </c>
      <c r="G6492" s="14" t="s">
        <v>6977</v>
      </c>
      <c r="M6492" s="14" t="s">
        <v>25</v>
      </c>
      <c r="N6492" s="14" t="s">
        <v>25</v>
      </c>
      <c r="BF6492" s="2" t="str">
        <f>VLOOKUP(M6492,'[1]mã win'!G:K,5,0)</f>
        <v>B</v>
      </c>
    </row>
    <row r="6493" spans="1:58" x14ac:dyDescent="0.25">
      <c r="A6493" s="14" t="s">
        <v>28837</v>
      </c>
      <c r="B6493" s="14" t="s">
        <v>28838</v>
      </c>
      <c r="C6493" s="14" t="s">
        <v>28839</v>
      </c>
      <c r="D6493" s="14" t="s">
        <v>28840</v>
      </c>
      <c r="E6493" s="14" t="s">
        <v>27</v>
      </c>
      <c r="G6493" s="14" t="s">
        <v>6977</v>
      </c>
      <c r="M6493" s="14" t="s">
        <v>15190</v>
      </c>
      <c r="N6493" s="14" t="s">
        <v>15190</v>
      </c>
      <c r="BF6493" s="2" t="str">
        <f>VLOOKUP(M6493,'[1]mã win'!G:K,5,0)</f>
        <v>B</v>
      </c>
    </row>
    <row r="6494" spans="1:58" x14ac:dyDescent="0.25">
      <c r="A6494" s="14" t="s">
        <v>28841</v>
      </c>
      <c r="B6494" s="14" t="s">
        <v>28842</v>
      </c>
      <c r="C6494" s="14" t="s">
        <v>28843</v>
      </c>
      <c r="D6494" s="14" t="s">
        <v>27</v>
      </c>
      <c r="E6494" s="14" t="s">
        <v>10703</v>
      </c>
      <c r="G6494" s="14" t="s">
        <v>6977</v>
      </c>
      <c r="M6494" s="14" t="s">
        <v>25</v>
      </c>
      <c r="N6494" s="14" t="s">
        <v>25</v>
      </c>
      <c r="BF6494" s="2" t="str">
        <f>VLOOKUP(M6494,'[1]mã win'!G:K,5,0)</f>
        <v>B</v>
      </c>
    </row>
    <row r="6495" spans="1:58" x14ac:dyDescent="0.25">
      <c r="A6495" s="14" t="s">
        <v>28844</v>
      </c>
      <c r="B6495" s="14" t="s">
        <v>28845</v>
      </c>
      <c r="C6495" s="14" t="s">
        <v>28846</v>
      </c>
      <c r="D6495" s="14" t="s">
        <v>5155</v>
      </c>
      <c r="E6495" s="14" t="s">
        <v>305</v>
      </c>
      <c r="G6495" s="14" t="s">
        <v>4815</v>
      </c>
      <c r="M6495" s="14" t="s">
        <v>39</v>
      </c>
      <c r="N6495" s="14" t="s">
        <v>39</v>
      </c>
      <c r="BF6495" s="2" t="str">
        <f>VLOOKUP(M6495,'[1]mã win'!G:K,5,0)</f>
        <v>N</v>
      </c>
    </row>
    <row r="6496" spans="1:58" x14ac:dyDescent="0.25">
      <c r="A6496" s="14" t="s">
        <v>28847</v>
      </c>
      <c r="B6496" s="14" t="s">
        <v>28848</v>
      </c>
      <c r="C6496" s="14" t="s">
        <v>28849</v>
      </c>
      <c r="D6496" s="14" t="s">
        <v>20784</v>
      </c>
      <c r="E6496" s="14" t="s">
        <v>61</v>
      </c>
      <c r="G6496" s="14" t="s">
        <v>4815</v>
      </c>
      <c r="M6496" s="14" t="s">
        <v>39</v>
      </c>
      <c r="N6496" s="14" t="s">
        <v>39</v>
      </c>
      <c r="BF6496" s="2" t="str">
        <f>VLOOKUP(M6496,'[1]mã win'!G:K,5,0)</f>
        <v>N</v>
      </c>
    </row>
    <row r="6497" spans="1:58" x14ac:dyDescent="0.25">
      <c r="A6497" s="14" t="s">
        <v>28850</v>
      </c>
      <c r="B6497" s="14" t="s">
        <v>28851</v>
      </c>
      <c r="C6497" s="14" t="s">
        <v>28852</v>
      </c>
      <c r="D6497" s="14" t="s">
        <v>27</v>
      </c>
      <c r="E6497" s="14" t="s">
        <v>27</v>
      </c>
      <c r="G6497" s="14" t="s">
        <v>6977</v>
      </c>
      <c r="M6497" s="14" t="s">
        <v>1116</v>
      </c>
      <c r="N6497" s="14" t="s">
        <v>1116</v>
      </c>
      <c r="BF6497" s="2" t="str">
        <f>VLOOKUP(M6497,'[1]mã win'!G:K,5,0)</f>
        <v>B</v>
      </c>
    </row>
    <row r="6498" spans="1:58" x14ac:dyDescent="0.25">
      <c r="A6498" s="14" t="s">
        <v>28853</v>
      </c>
      <c r="B6498" s="14" t="s">
        <v>28854</v>
      </c>
      <c r="C6498" s="14" t="s">
        <v>28855</v>
      </c>
      <c r="D6498" s="14" t="s">
        <v>27</v>
      </c>
      <c r="E6498" s="14" t="s">
        <v>23851</v>
      </c>
      <c r="G6498" s="14" t="s">
        <v>4815</v>
      </c>
      <c r="M6498" s="14" t="s">
        <v>15342</v>
      </c>
      <c r="N6498" s="14" t="s">
        <v>15342</v>
      </c>
      <c r="BF6498" s="2" t="str">
        <f>VLOOKUP(M6498,'[1]mã win'!G:K,5,0)</f>
        <v>N</v>
      </c>
    </row>
    <row r="6499" spans="1:58" x14ac:dyDescent="0.25">
      <c r="A6499" s="14" t="s">
        <v>28856</v>
      </c>
      <c r="B6499" s="14" t="s">
        <v>28857</v>
      </c>
      <c r="C6499" s="14" t="s">
        <v>28858</v>
      </c>
      <c r="D6499" s="14" t="s">
        <v>27</v>
      </c>
      <c r="E6499" s="14" t="s">
        <v>28859</v>
      </c>
      <c r="G6499" s="14" t="s">
        <v>6977</v>
      </c>
      <c r="M6499" s="14" t="s">
        <v>5685</v>
      </c>
      <c r="N6499" s="14" t="s">
        <v>5685</v>
      </c>
      <c r="BF6499" s="2" t="str">
        <f>VLOOKUP(M6499,'[1]mã win'!G:K,5,0)</f>
        <v>B</v>
      </c>
    </row>
    <row r="6500" spans="1:58" x14ac:dyDescent="0.25">
      <c r="A6500" s="14" t="s">
        <v>28860</v>
      </c>
      <c r="B6500" s="14" t="s">
        <v>28861</v>
      </c>
      <c r="C6500" s="14" t="s">
        <v>28862</v>
      </c>
      <c r="D6500" s="14" t="s">
        <v>28863</v>
      </c>
      <c r="E6500" s="14" t="s">
        <v>16991</v>
      </c>
      <c r="G6500" s="14" t="s">
        <v>4815</v>
      </c>
      <c r="M6500" s="14" t="s">
        <v>39</v>
      </c>
      <c r="N6500" s="14" t="s">
        <v>39</v>
      </c>
      <c r="BF6500" s="2" t="str">
        <f>VLOOKUP(M6500,'[1]mã win'!G:K,5,0)</f>
        <v>N</v>
      </c>
    </row>
    <row r="6501" spans="1:58" x14ac:dyDescent="0.25">
      <c r="A6501" s="14" t="s">
        <v>28864</v>
      </c>
      <c r="B6501" s="14" t="s">
        <v>28865</v>
      </c>
      <c r="C6501" s="14" t="s">
        <v>28866</v>
      </c>
      <c r="D6501" s="14" t="s">
        <v>27</v>
      </c>
      <c r="E6501" s="14" t="s">
        <v>1047</v>
      </c>
      <c r="G6501" s="14" t="s">
        <v>6977</v>
      </c>
      <c r="M6501" s="14" t="s">
        <v>25</v>
      </c>
      <c r="N6501" s="14" t="s">
        <v>25</v>
      </c>
      <c r="BF6501" s="2" t="str">
        <f>VLOOKUP(M6501,'[1]mã win'!G:K,5,0)</f>
        <v>B</v>
      </c>
    </row>
    <row r="6502" spans="1:58" x14ac:dyDescent="0.25">
      <c r="A6502" s="14" t="s">
        <v>28867</v>
      </c>
      <c r="B6502" s="14" t="s">
        <v>28868</v>
      </c>
      <c r="C6502" s="14" t="s">
        <v>28869</v>
      </c>
      <c r="D6502" s="14" t="s">
        <v>27</v>
      </c>
      <c r="E6502" s="14" t="s">
        <v>25108</v>
      </c>
      <c r="G6502" s="14" t="s">
        <v>6977</v>
      </c>
      <c r="M6502" s="14" t="s">
        <v>15400</v>
      </c>
      <c r="N6502" s="14" t="s">
        <v>15400</v>
      </c>
      <c r="BF6502" s="2" t="str">
        <f>VLOOKUP(M6502,'[1]mã win'!G:K,5,0)</f>
        <v>B</v>
      </c>
    </row>
    <row r="6503" spans="1:58" x14ac:dyDescent="0.25">
      <c r="A6503" s="14" t="s">
        <v>28870</v>
      </c>
      <c r="B6503" s="14" t="s">
        <v>28871</v>
      </c>
      <c r="C6503" s="14" t="s">
        <v>28872</v>
      </c>
      <c r="D6503" s="14" t="s">
        <v>11626</v>
      </c>
      <c r="E6503" s="14" t="s">
        <v>61</v>
      </c>
      <c r="G6503" s="14" t="s">
        <v>4815</v>
      </c>
      <c r="M6503" s="14" t="s">
        <v>39</v>
      </c>
      <c r="N6503" s="14" t="s">
        <v>39</v>
      </c>
      <c r="BF6503" s="2" t="str">
        <f>VLOOKUP(M6503,'[1]mã win'!G:K,5,0)</f>
        <v>N</v>
      </c>
    </row>
    <row r="6504" spans="1:58" x14ac:dyDescent="0.25">
      <c r="A6504" s="14" t="s">
        <v>28873</v>
      </c>
      <c r="B6504" s="14" t="s">
        <v>28874</v>
      </c>
      <c r="C6504" s="14" t="s">
        <v>28875</v>
      </c>
      <c r="D6504" s="14" t="s">
        <v>26151</v>
      </c>
      <c r="E6504" s="14" t="s">
        <v>27</v>
      </c>
      <c r="G6504" s="14" t="s">
        <v>4815</v>
      </c>
      <c r="M6504" s="14" t="s">
        <v>294</v>
      </c>
      <c r="N6504" s="14" t="s">
        <v>294</v>
      </c>
      <c r="BF6504" s="2" t="str">
        <f>VLOOKUP(M6504,'[1]mã win'!G:K,5,0)</f>
        <v>N</v>
      </c>
    </row>
    <row r="6505" spans="1:58" x14ac:dyDescent="0.25">
      <c r="A6505" s="14" t="s">
        <v>28876</v>
      </c>
      <c r="B6505" s="14" t="s">
        <v>28877</v>
      </c>
      <c r="C6505" s="14" t="s">
        <v>28878</v>
      </c>
      <c r="D6505" s="14" t="s">
        <v>82</v>
      </c>
      <c r="E6505" s="14" t="s">
        <v>754</v>
      </c>
      <c r="G6505" s="14" t="s">
        <v>4815</v>
      </c>
      <c r="M6505" s="14" t="s">
        <v>39</v>
      </c>
      <c r="N6505" s="14" t="s">
        <v>39</v>
      </c>
      <c r="BF6505" s="2" t="str">
        <f>VLOOKUP(M6505,'[1]mã win'!G:K,5,0)</f>
        <v>N</v>
      </c>
    </row>
    <row r="6506" spans="1:58" x14ac:dyDescent="0.25">
      <c r="A6506" s="14" t="s">
        <v>28879</v>
      </c>
      <c r="B6506" s="14" t="s">
        <v>28880</v>
      </c>
      <c r="C6506" s="14" t="s">
        <v>28881</v>
      </c>
      <c r="D6506" s="14" t="s">
        <v>966</v>
      </c>
      <c r="E6506" s="14" t="s">
        <v>28882</v>
      </c>
      <c r="G6506" s="14" t="s">
        <v>6977</v>
      </c>
      <c r="M6506" s="14" t="s">
        <v>25</v>
      </c>
      <c r="N6506" s="14" t="s">
        <v>25</v>
      </c>
      <c r="BF6506" s="2" t="str">
        <f>VLOOKUP(M6506,'[1]mã win'!G:K,5,0)</f>
        <v>B</v>
      </c>
    </row>
    <row r="6507" spans="1:58" x14ac:dyDescent="0.25">
      <c r="A6507" s="14" t="s">
        <v>28883</v>
      </c>
      <c r="B6507" s="14" t="s">
        <v>28884</v>
      </c>
      <c r="C6507" s="14" t="s">
        <v>28885</v>
      </c>
      <c r="D6507" s="14" t="s">
        <v>28886</v>
      </c>
      <c r="E6507" s="14" t="s">
        <v>902</v>
      </c>
      <c r="G6507" s="14" t="s">
        <v>6977</v>
      </c>
      <c r="M6507" s="14" t="s">
        <v>25</v>
      </c>
      <c r="N6507" s="14" t="s">
        <v>25</v>
      </c>
      <c r="BF6507" s="2" t="str">
        <f>VLOOKUP(M6507,'[1]mã win'!G:K,5,0)</f>
        <v>B</v>
      </c>
    </row>
    <row r="6508" spans="1:58" x14ac:dyDescent="0.25">
      <c r="A6508" s="14" t="s">
        <v>28887</v>
      </c>
      <c r="B6508" s="14" t="s">
        <v>28888</v>
      </c>
      <c r="C6508" s="14" t="s">
        <v>28889</v>
      </c>
      <c r="D6508" s="14" t="s">
        <v>27</v>
      </c>
      <c r="E6508" s="14" t="s">
        <v>28890</v>
      </c>
      <c r="G6508" s="14" t="s">
        <v>6977</v>
      </c>
      <c r="M6508" s="14" t="s">
        <v>792</v>
      </c>
      <c r="N6508" s="14" t="s">
        <v>792</v>
      </c>
      <c r="BF6508" s="2" t="str">
        <f>VLOOKUP(M6508,'[1]mã win'!G:K,5,0)</f>
        <v>B</v>
      </c>
    </row>
    <row r="6509" spans="1:58" x14ac:dyDescent="0.25">
      <c r="A6509" s="14" t="s">
        <v>28891</v>
      </c>
      <c r="B6509" s="14" t="s">
        <v>28892</v>
      </c>
      <c r="C6509" s="14" t="s">
        <v>28893</v>
      </c>
      <c r="D6509" s="14" t="s">
        <v>27</v>
      </c>
      <c r="E6509" s="14" t="s">
        <v>28894</v>
      </c>
      <c r="G6509" s="14" t="s">
        <v>6977</v>
      </c>
      <c r="M6509" s="14" t="s">
        <v>854</v>
      </c>
      <c r="N6509" s="14" t="s">
        <v>854</v>
      </c>
      <c r="BF6509" s="2" t="str">
        <f>VLOOKUP(M6509,'[1]mã win'!G:K,5,0)</f>
        <v>B</v>
      </c>
    </row>
    <row r="6510" spans="1:58" x14ac:dyDescent="0.25">
      <c r="A6510" s="14" t="s">
        <v>28895</v>
      </c>
      <c r="B6510" s="14" t="s">
        <v>28896</v>
      </c>
      <c r="C6510" s="14" t="s">
        <v>28897</v>
      </c>
      <c r="D6510" s="14" t="s">
        <v>27</v>
      </c>
      <c r="E6510" s="14" t="s">
        <v>28898</v>
      </c>
      <c r="G6510" s="14" t="s">
        <v>6977</v>
      </c>
      <c r="M6510" s="14" t="s">
        <v>871</v>
      </c>
      <c r="N6510" s="14" t="s">
        <v>871</v>
      </c>
      <c r="BF6510" s="2" t="str">
        <f>VLOOKUP(M6510,'[1]mã win'!G:K,5,0)</f>
        <v>B</v>
      </c>
    </row>
    <row r="6511" spans="1:58" x14ac:dyDescent="0.25">
      <c r="A6511" s="14" t="s">
        <v>28899</v>
      </c>
      <c r="B6511" s="14" t="s">
        <v>28900</v>
      </c>
      <c r="C6511" s="14" t="s">
        <v>28901</v>
      </c>
      <c r="D6511" s="14" t="s">
        <v>28902</v>
      </c>
      <c r="E6511" s="14" t="s">
        <v>27</v>
      </c>
      <c r="G6511" s="14" t="s">
        <v>4815</v>
      </c>
      <c r="M6511" s="14" t="s">
        <v>4775</v>
      </c>
      <c r="N6511" s="14" t="s">
        <v>4775</v>
      </c>
      <c r="BF6511" s="2" t="str">
        <f>VLOOKUP(M6511,'[1]mã win'!G:K,5,0)</f>
        <v>N</v>
      </c>
    </row>
    <row r="6512" spans="1:58" x14ac:dyDescent="0.25">
      <c r="A6512" s="14" t="s">
        <v>28903</v>
      </c>
      <c r="B6512" s="14" t="s">
        <v>28904</v>
      </c>
      <c r="C6512" s="14" t="s">
        <v>28905</v>
      </c>
      <c r="D6512" s="14" t="s">
        <v>19955</v>
      </c>
      <c r="E6512" s="14" t="s">
        <v>97</v>
      </c>
      <c r="G6512" s="14" t="s">
        <v>4815</v>
      </c>
      <c r="M6512" s="14" t="s">
        <v>39</v>
      </c>
      <c r="N6512" s="14" t="s">
        <v>39</v>
      </c>
      <c r="BF6512" s="2" t="str">
        <f>VLOOKUP(M6512,'[1]mã win'!G:K,5,0)</f>
        <v>N</v>
      </c>
    </row>
    <row r="6513" spans="1:58" x14ac:dyDescent="0.25">
      <c r="A6513" s="14" t="s">
        <v>28906</v>
      </c>
      <c r="B6513" s="14" t="s">
        <v>28907</v>
      </c>
      <c r="C6513" s="14" t="s">
        <v>28908</v>
      </c>
      <c r="D6513" s="14" t="s">
        <v>800</v>
      </c>
      <c r="E6513" s="14" t="s">
        <v>27</v>
      </c>
      <c r="G6513" s="14" t="s">
        <v>4815</v>
      </c>
      <c r="M6513" s="14" t="s">
        <v>658</v>
      </c>
      <c r="N6513" s="14" t="s">
        <v>658</v>
      </c>
      <c r="BF6513" s="2" t="str">
        <f>VLOOKUP(M6513,'[1]mã win'!G:K,5,0)</f>
        <v>N</v>
      </c>
    </row>
    <row r="6514" spans="1:58" x14ac:dyDescent="0.25">
      <c r="A6514" s="14" t="s">
        <v>28909</v>
      </c>
      <c r="B6514" s="14" t="s">
        <v>28910</v>
      </c>
      <c r="C6514" s="14" t="s">
        <v>28911</v>
      </c>
      <c r="D6514" s="14" t="s">
        <v>27</v>
      </c>
      <c r="E6514" s="14" t="s">
        <v>28037</v>
      </c>
      <c r="G6514" s="14" t="s">
        <v>6977</v>
      </c>
      <c r="M6514" s="14" t="s">
        <v>7630</v>
      </c>
      <c r="N6514" s="14" t="s">
        <v>7630</v>
      </c>
      <c r="BF6514" s="2" t="str">
        <f>VLOOKUP(M6514,'[1]mã win'!G:K,5,0)</f>
        <v>B</v>
      </c>
    </row>
    <row r="6515" spans="1:58" x14ac:dyDescent="0.25">
      <c r="A6515" s="14" t="s">
        <v>28912</v>
      </c>
      <c r="B6515" s="14" t="s">
        <v>28913</v>
      </c>
      <c r="C6515" s="14" t="s">
        <v>28914</v>
      </c>
      <c r="D6515" s="14" t="s">
        <v>27</v>
      </c>
      <c r="E6515" s="14" t="s">
        <v>27081</v>
      </c>
      <c r="G6515" s="14" t="s">
        <v>6977</v>
      </c>
      <c r="M6515" s="14" t="s">
        <v>5698</v>
      </c>
      <c r="N6515" s="14" t="s">
        <v>5698</v>
      </c>
      <c r="BF6515" s="2" t="str">
        <f>VLOOKUP(M6515,'[1]mã win'!G:K,5,0)</f>
        <v>B</v>
      </c>
    </row>
    <row r="6516" spans="1:58" x14ac:dyDescent="0.25">
      <c r="A6516" s="14" t="s">
        <v>28915</v>
      </c>
      <c r="B6516" s="14" t="s">
        <v>28916</v>
      </c>
      <c r="C6516" s="14" t="s">
        <v>28917</v>
      </c>
      <c r="D6516" s="14" t="s">
        <v>28918</v>
      </c>
      <c r="E6516" s="14" t="s">
        <v>27</v>
      </c>
      <c r="G6516" s="14" t="s">
        <v>6977</v>
      </c>
      <c r="M6516" s="14" t="s">
        <v>7849</v>
      </c>
      <c r="N6516" s="14" t="s">
        <v>7849</v>
      </c>
      <c r="BF6516" s="2" t="str">
        <f>VLOOKUP(M6516,'[1]mã win'!G:K,5,0)</f>
        <v>B</v>
      </c>
    </row>
    <row r="6517" spans="1:58" x14ac:dyDescent="0.25">
      <c r="A6517" s="14" t="s">
        <v>28919</v>
      </c>
      <c r="B6517" s="14" t="s">
        <v>28920</v>
      </c>
      <c r="C6517" s="14" t="s">
        <v>28921</v>
      </c>
      <c r="D6517" s="14" t="s">
        <v>2585</v>
      </c>
      <c r="E6517" s="14" t="s">
        <v>840</v>
      </c>
      <c r="G6517" s="14" t="s">
        <v>6977</v>
      </c>
      <c r="M6517" s="14" t="s">
        <v>25</v>
      </c>
      <c r="N6517" s="14" t="s">
        <v>25</v>
      </c>
      <c r="BF6517" s="2" t="str">
        <f>VLOOKUP(M6517,'[1]mã win'!G:K,5,0)</f>
        <v>B</v>
      </c>
    </row>
    <row r="6518" spans="1:58" x14ac:dyDescent="0.25">
      <c r="A6518" s="14" t="s">
        <v>28922</v>
      </c>
      <c r="B6518" s="14" t="s">
        <v>28923</v>
      </c>
      <c r="C6518" s="14" t="s">
        <v>28924</v>
      </c>
      <c r="D6518" s="14" t="s">
        <v>28925</v>
      </c>
      <c r="E6518" s="14" t="s">
        <v>24303</v>
      </c>
      <c r="G6518" s="14" t="s">
        <v>4815</v>
      </c>
      <c r="M6518" s="14" t="s">
        <v>5496</v>
      </c>
      <c r="N6518" s="14" t="s">
        <v>5496</v>
      </c>
      <c r="BF6518" s="2" t="str">
        <f>VLOOKUP(M6518,'[1]mã win'!G:K,5,0)</f>
        <v>N</v>
      </c>
    </row>
    <row r="6519" spans="1:58" x14ac:dyDescent="0.25">
      <c r="A6519" s="14" t="s">
        <v>28926</v>
      </c>
      <c r="B6519" s="14" t="s">
        <v>28927</v>
      </c>
      <c r="C6519" s="14" t="s">
        <v>28928</v>
      </c>
      <c r="D6519" s="14" t="s">
        <v>20199</v>
      </c>
      <c r="E6519" s="14" t="s">
        <v>305</v>
      </c>
      <c r="G6519" s="14" t="s">
        <v>4815</v>
      </c>
      <c r="M6519" s="14" t="s">
        <v>39</v>
      </c>
      <c r="N6519" s="14" t="s">
        <v>39</v>
      </c>
      <c r="BF6519" s="2" t="str">
        <f>VLOOKUP(M6519,'[1]mã win'!G:K,5,0)</f>
        <v>N</v>
      </c>
    </row>
    <row r="6520" spans="1:58" x14ac:dyDescent="0.25">
      <c r="A6520" s="14" t="s">
        <v>28929</v>
      </c>
      <c r="B6520" s="14" t="s">
        <v>28930</v>
      </c>
      <c r="C6520" s="14" t="s">
        <v>28931</v>
      </c>
      <c r="D6520" s="14" t="s">
        <v>27</v>
      </c>
      <c r="E6520" s="14" t="s">
        <v>28932</v>
      </c>
      <c r="G6520" s="14" t="s">
        <v>6977</v>
      </c>
      <c r="M6520" s="14" t="s">
        <v>5434</v>
      </c>
      <c r="N6520" s="14" t="s">
        <v>5434</v>
      </c>
      <c r="BF6520" s="2" t="str">
        <f>VLOOKUP(M6520,'[1]mã win'!G:K,5,0)</f>
        <v>B</v>
      </c>
    </row>
    <row r="6521" spans="1:58" x14ac:dyDescent="0.25">
      <c r="A6521" s="14" t="s">
        <v>28933</v>
      </c>
      <c r="B6521" s="14" t="s">
        <v>28934</v>
      </c>
      <c r="C6521" s="14" t="s">
        <v>28935</v>
      </c>
      <c r="D6521" s="14" t="s">
        <v>14779</v>
      </c>
      <c r="E6521" s="14" t="s">
        <v>1152</v>
      </c>
      <c r="G6521" s="14" t="s">
        <v>6977</v>
      </c>
      <c r="M6521" s="14" t="s">
        <v>25</v>
      </c>
      <c r="N6521" s="14" t="s">
        <v>25</v>
      </c>
      <c r="BF6521" s="2" t="str">
        <f>VLOOKUP(M6521,'[1]mã win'!G:K,5,0)</f>
        <v>B</v>
      </c>
    </row>
    <row r="6522" spans="1:58" x14ac:dyDescent="0.25">
      <c r="A6522" s="14" t="s">
        <v>28936</v>
      </c>
      <c r="B6522" s="14" t="s">
        <v>28937</v>
      </c>
      <c r="C6522" s="14" t="s">
        <v>28938</v>
      </c>
      <c r="D6522" s="14" t="s">
        <v>28939</v>
      </c>
      <c r="E6522" s="14" t="s">
        <v>27</v>
      </c>
      <c r="G6522" s="14" t="s">
        <v>6977</v>
      </c>
      <c r="M6522" s="14" t="s">
        <v>5698</v>
      </c>
      <c r="N6522" s="14" t="s">
        <v>5698</v>
      </c>
      <c r="BF6522" s="2" t="str">
        <f>VLOOKUP(M6522,'[1]mã win'!G:K,5,0)</f>
        <v>B</v>
      </c>
    </row>
    <row r="6523" spans="1:58" x14ac:dyDescent="0.25">
      <c r="A6523" s="14" t="s">
        <v>28940</v>
      </c>
      <c r="B6523" s="14" t="s">
        <v>28941</v>
      </c>
      <c r="C6523" s="14" t="s">
        <v>28942</v>
      </c>
      <c r="D6523" s="14" t="s">
        <v>27</v>
      </c>
      <c r="E6523" s="14" t="s">
        <v>27</v>
      </c>
      <c r="G6523" s="14" t="s">
        <v>6977</v>
      </c>
      <c r="M6523" s="14" t="s">
        <v>25</v>
      </c>
      <c r="N6523" s="14" t="s">
        <v>25</v>
      </c>
      <c r="BF6523" s="2" t="str">
        <f>VLOOKUP(M6523,'[1]mã win'!G:K,5,0)</f>
        <v>B</v>
      </c>
    </row>
    <row r="6524" spans="1:58" x14ac:dyDescent="0.25">
      <c r="A6524" s="14" t="s">
        <v>28943</v>
      </c>
      <c r="B6524" s="14" t="s">
        <v>28944</v>
      </c>
      <c r="C6524" s="14" t="s">
        <v>28945</v>
      </c>
      <c r="D6524" s="14" t="s">
        <v>27</v>
      </c>
      <c r="E6524" s="14" t="s">
        <v>24288</v>
      </c>
      <c r="G6524" s="14" t="s">
        <v>6977</v>
      </c>
      <c r="M6524" s="14" t="s">
        <v>7849</v>
      </c>
      <c r="N6524" s="14" t="s">
        <v>7849</v>
      </c>
      <c r="BF6524" s="2" t="str">
        <f>VLOOKUP(M6524,'[1]mã win'!G:K,5,0)</f>
        <v>B</v>
      </c>
    </row>
    <row r="6525" spans="1:58" x14ac:dyDescent="0.25">
      <c r="A6525" s="14" t="s">
        <v>28946</v>
      </c>
      <c r="B6525" s="14" t="s">
        <v>28947</v>
      </c>
      <c r="C6525" s="14" t="s">
        <v>28948</v>
      </c>
      <c r="D6525" s="14" t="s">
        <v>27</v>
      </c>
      <c r="E6525" s="14" t="s">
        <v>1047</v>
      </c>
      <c r="G6525" s="14" t="s">
        <v>6977</v>
      </c>
      <c r="M6525" s="14" t="s">
        <v>25</v>
      </c>
      <c r="N6525" s="14" t="s">
        <v>25</v>
      </c>
      <c r="BF6525" s="2" t="str">
        <f>VLOOKUP(M6525,'[1]mã win'!G:K,5,0)</f>
        <v>B</v>
      </c>
    </row>
    <row r="6526" spans="1:58" x14ac:dyDescent="0.25">
      <c r="A6526" s="14" t="s">
        <v>28949</v>
      </c>
      <c r="B6526" s="14" t="s">
        <v>28950</v>
      </c>
      <c r="C6526" s="14" t="s">
        <v>28951</v>
      </c>
      <c r="D6526" s="14" t="s">
        <v>28585</v>
      </c>
      <c r="E6526" s="14" t="s">
        <v>10949</v>
      </c>
      <c r="G6526" s="14" t="s">
        <v>4815</v>
      </c>
      <c r="M6526" s="14" t="s">
        <v>5496</v>
      </c>
      <c r="N6526" s="14" t="s">
        <v>5496</v>
      </c>
      <c r="BF6526" s="2" t="str">
        <f>VLOOKUP(M6526,'[1]mã win'!G:K,5,0)</f>
        <v>N</v>
      </c>
    </row>
    <row r="6527" spans="1:58" x14ac:dyDescent="0.25">
      <c r="A6527" s="14" t="s">
        <v>28952</v>
      </c>
      <c r="B6527" s="14" t="s">
        <v>28953</v>
      </c>
      <c r="C6527" s="14" t="s">
        <v>28954</v>
      </c>
      <c r="D6527" s="14" t="s">
        <v>28955</v>
      </c>
      <c r="E6527" s="14" t="s">
        <v>251</v>
      </c>
      <c r="G6527" s="14" t="s">
        <v>6977</v>
      </c>
      <c r="M6527" s="14" t="s">
        <v>25</v>
      </c>
      <c r="N6527" s="14" t="s">
        <v>25</v>
      </c>
      <c r="BF6527" s="2" t="str">
        <f>VLOOKUP(M6527,'[1]mã win'!G:K,5,0)</f>
        <v>B</v>
      </c>
    </row>
    <row r="6528" spans="1:58" x14ac:dyDescent="0.25">
      <c r="A6528" s="14" t="s">
        <v>28956</v>
      </c>
      <c r="B6528" s="14" t="s">
        <v>28957</v>
      </c>
      <c r="C6528" s="14" t="s">
        <v>17316</v>
      </c>
      <c r="D6528" s="14" t="s">
        <v>17317</v>
      </c>
      <c r="E6528" s="14" t="s">
        <v>13001</v>
      </c>
      <c r="G6528" s="14" t="s">
        <v>4815</v>
      </c>
      <c r="M6528" s="14" t="s">
        <v>39</v>
      </c>
      <c r="N6528" s="14" t="s">
        <v>39</v>
      </c>
      <c r="BF6528" s="2" t="str">
        <f>VLOOKUP(M6528,'[1]mã win'!G:K,5,0)</f>
        <v>N</v>
      </c>
    </row>
    <row r="6529" spans="1:58" x14ac:dyDescent="0.25">
      <c r="A6529" s="14" t="s">
        <v>28958</v>
      </c>
      <c r="B6529" s="14" t="s">
        <v>28959</v>
      </c>
      <c r="C6529" s="14" t="s">
        <v>28960</v>
      </c>
      <c r="D6529" s="14" t="s">
        <v>16404</v>
      </c>
      <c r="E6529" s="14" t="s">
        <v>16341</v>
      </c>
      <c r="G6529" s="14" t="s">
        <v>6977</v>
      </c>
      <c r="M6529" s="14" t="s">
        <v>25</v>
      </c>
      <c r="N6529" s="14" t="s">
        <v>25</v>
      </c>
      <c r="BF6529" s="2" t="str">
        <f>VLOOKUP(M6529,'[1]mã win'!G:K,5,0)</f>
        <v>B</v>
      </c>
    </row>
    <row r="6530" spans="1:58" x14ac:dyDescent="0.25">
      <c r="A6530" s="14" t="s">
        <v>28961</v>
      </c>
      <c r="B6530" s="14" t="s">
        <v>28962</v>
      </c>
      <c r="C6530" s="14" t="s">
        <v>28963</v>
      </c>
      <c r="D6530" s="14" t="s">
        <v>28964</v>
      </c>
      <c r="E6530" s="14" t="s">
        <v>27</v>
      </c>
      <c r="G6530" s="14" t="s">
        <v>6977</v>
      </c>
      <c r="M6530" s="14" t="s">
        <v>1329</v>
      </c>
      <c r="N6530" s="14" t="s">
        <v>1329</v>
      </c>
      <c r="BF6530" s="2" t="str">
        <f>VLOOKUP(M6530,'[1]mã win'!G:K,5,0)</f>
        <v>B</v>
      </c>
    </row>
    <row r="6531" spans="1:58" x14ac:dyDescent="0.25">
      <c r="A6531" s="14" t="s">
        <v>28965</v>
      </c>
      <c r="B6531" s="14" t="s">
        <v>28966</v>
      </c>
      <c r="C6531" s="14" t="s">
        <v>28967</v>
      </c>
      <c r="D6531" s="14" t="s">
        <v>27</v>
      </c>
      <c r="E6531" s="14" t="s">
        <v>1109</v>
      </c>
      <c r="G6531" s="14" t="s">
        <v>6977</v>
      </c>
      <c r="M6531" s="14" t="s">
        <v>25</v>
      </c>
      <c r="N6531" s="14" t="s">
        <v>25</v>
      </c>
      <c r="BF6531" s="2" t="str">
        <f>VLOOKUP(M6531,'[1]mã win'!G:K,5,0)</f>
        <v>B</v>
      </c>
    </row>
    <row r="6532" spans="1:58" x14ac:dyDescent="0.25">
      <c r="A6532" s="14" t="s">
        <v>28968</v>
      </c>
      <c r="B6532" s="14" t="s">
        <v>28969</v>
      </c>
      <c r="C6532" s="14" t="s">
        <v>28970</v>
      </c>
      <c r="D6532" s="14" t="s">
        <v>16413</v>
      </c>
      <c r="E6532" s="14" t="s">
        <v>250</v>
      </c>
      <c r="G6532" s="14" t="s">
        <v>6977</v>
      </c>
      <c r="M6532" s="14" t="s">
        <v>25</v>
      </c>
      <c r="N6532" s="14" t="s">
        <v>25</v>
      </c>
      <c r="BF6532" s="2" t="str">
        <f>VLOOKUP(M6532,'[1]mã win'!G:K,5,0)</f>
        <v>B</v>
      </c>
    </row>
    <row r="6533" spans="1:58" x14ac:dyDescent="0.25">
      <c r="A6533" s="14" t="s">
        <v>28971</v>
      </c>
      <c r="B6533" s="14" t="s">
        <v>28972</v>
      </c>
      <c r="C6533" s="14" t="s">
        <v>28973</v>
      </c>
      <c r="D6533" s="14" t="s">
        <v>27</v>
      </c>
      <c r="E6533" s="14" t="s">
        <v>839</v>
      </c>
      <c r="G6533" s="14" t="s">
        <v>6977</v>
      </c>
      <c r="M6533" s="14" t="s">
        <v>25</v>
      </c>
      <c r="N6533" s="14" t="s">
        <v>25</v>
      </c>
      <c r="BF6533" s="2" t="str">
        <f>VLOOKUP(M6533,'[1]mã win'!G:K,5,0)</f>
        <v>B</v>
      </c>
    </row>
    <row r="6534" spans="1:58" x14ac:dyDescent="0.25">
      <c r="A6534" s="14" t="s">
        <v>28974</v>
      </c>
      <c r="B6534" s="14" t="s">
        <v>28975</v>
      </c>
      <c r="C6534" s="14" t="s">
        <v>22124</v>
      </c>
      <c r="D6534" s="14" t="s">
        <v>15876</v>
      </c>
      <c r="E6534" s="14" t="s">
        <v>9720</v>
      </c>
      <c r="G6534" s="14" t="s">
        <v>6977</v>
      </c>
      <c r="M6534" s="14" t="s">
        <v>25</v>
      </c>
      <c r="N6534" s="14" t="s">
        <v>25</v>
      </c>
      <c r="BF6534" s="2" t="str">
        <f>VLOOKUP(M6534,'[1]mã win'!G:K,5,0)</f>
        <v>B</v>
      </c>
    </row>
    <row r="6535" spans="1:58" x14ac:dyDescent="0.25">
      <c r="A6535" s="14" t="s">
        <v>28976</v>
      </c>
      <c r="B6535" s="14" t="s">
        <v>28977</v>
      </c>
      <c r="C6535" s="14" t="s">
        <v>28978</v>
      </c>
      <c r="D6535" s="14" t="s">
        <v>28979</v>
      </c>
      <c r="E6535" s="14" t="s">
        <v>27</v>
      </c>
      <c r="G6535" s="14" t="s">
        <v>6977</v>
      </c>
      <c r="M6535" s="14" t="s">
        <v>1329</v>
      </c>
      <c r="N6535" s="14" t="s">
        <v>1329</v>
      </c>
      <c r="BF6535" s="2" t="str">
        <f>VLOOKUP(M6535,'[1]mã win'!G:K,5,0)</f>
        <v>B</v>
      </c>
    </row>
    <row r="6536" spans="1:58" x14ac:dyDescent="0.25">
      <c r="A6536" s="14" t="s">
        <v>28980</v>
      </c>
      <c r="B6536" s="14" t="s">
        <v>28981</v>
      </c>
      <c r="C6536" s="14" t="s">
        <v>15706</v>
      </c>
      <c r="D6536" s="14" t="s">
        <v>15707</v>
      </c>
      <c r="E6536" s="14" t="s">
        <v>2416</v>
      </c>
      <c r="G6536" s="14" t="s">
        <v>6977</v>
      </c>
      <c r="M6536" s="14" t="s">
        <v>25</v>
      </c>
      <c r="N6536" s="14" t="s">
        <v>25</v>
      </c>
      <c r="BF6536" s="2" t="str">
        <f>VLOOKUP(M6536,'[1]mã win'!G:K,5,0)</f>
        <v>B</v>
      </c>
    </row>
    <row r="6537" spans="1:58" x14ac:dyDescent="0.25">
      <c r="A6537" s="14" t="s">
        <v>28982</v>
      </c>
      <c r="B6537" s="14" t="s">
        <v>28983</v>
      </c>
      <c r="C6537" s="14" t="s">
        <v>28984</v>
      </c>
      <c r="D6537" s="14" t="s">
        <v>1292</v>
      </c>
      <c r="E6537" s="14" t="s">
        <v>2786</v>
      </c>
      <c r="G6537" s="14" t="s">
        <v>6977</v>
      </c>
      <c r="M6537" s="14" t="s">
        <v>871</v>
      </c>
      <c r="N6537" s="14" t="s">
        <v>871</v>
      </c>
      <c r="BF6537" s="2" t="str">
        <f>VLOOKUP(M6537,'[1]mã win'!G:K,5,0)</f>
        <v>B</v>
      </c>
    </row>
    <row r="6538" spans="1:58" x14ac:dyDescent="0.25">
      <c r="A6538" s="14" t="s">
        <v>28985</v>
      </c>
      <c r="B6538" s="14" t="s">
        <v>28986</v>
      </c>
      <c r="C6538" s="14" t="s">
        <v>28987</v>
      </c>
      <c r="D6538" s="14" t="s">
        <v>24194</v>
      </c>
      <c r="E6538" s="14" t="s">
        <v>9620</v>
      </c>
      <c r="G6538" s="14" t="s">
        <v>4815</v>
      </c>
      <c r="M6538" s="14" t="s">
        <v>5496</v>
      </c>
      <c r="N6538" s="14" t="s">
        <v>5496</v>
      </c>
      <c r="BF6538" s="2" t="str">
        <f>VLOOKUP(M6538,'[1]mã win'!G:K,5,0)</f>
        <v>N</v>
      </c>
    </row>
    <row r="6539" spans="1:58" x14ac:dyDescent="0.25">
      <c r="A6539" s="14" t="s">
        <v>28988</v>
      </c>
      <c r="B6539" s="14" t="s">
        <v>28989</v>
      </c>
      <c r="C6539" s="14" t="s">
        <v>28990</v>
      </c>
      <c r="D6539" s="14" t="s">
        <v>27</v>
      </c>
      <c r="E6539" s="14" t="s">
        <v>17472</v>
      </c>
      <c r="G6539" s="14" t="s">
        <v>6977</v>
      </c>
      <c r="M6539" s="14" t="s">
        <v>25</v>
      </c>
      <c r="N6539" s="14" t="s">
        <v>25</v>
      </c>
      <c r="BF6539" s="2" t="str">
        <f>VLOOKUP(M6539,'[1]mã win'!G:K,5,0)</f>
        <v>B</v>
      </c>
    </row>
    <row r="6540" spans="1:58" x14ac:dyDescent="0.25">
      <c r="A6540" s="14" t="s">
        <v>28991</v>
      </c>
      <c r="B6540" s="14" t="s">
        <v>28992</v>
      </c>
      <c r="C6540" s="14" t="s">
        <v>28993</v>
      </c>
      <c r="D6540" s="14" t="s">
        <v>27</v>
      </c>
      <c r="E6540" s="14" t="s">
        <v>28994</v>
      </c>
      <c r="G6540" s="14" t="s">
        <v>6977</v>
      </c>
      <c r="M6540" s="14" t="s">
        <v>1116</v>
      </c>
      <c r="N6540" s="14" t="s">
        <v>1116</v>
      </c>
      <c r="BF6540" s="2" t="str">
        <f>VLOOKUP(M6540,'[1]mã win'!G:K,5,0)</f>
        <v>B</v>
      </c>
    </row>
    <row r="6541" spans="1:58" x14ac:dyDescent="0.25">
      <c r="A6541" s="14" t="s">
        <v>28995</v>
      </c>
      <c r="B6541" s="14" t="s">
        <v>28996</v>
      </c>
      <c r="C6541" s="14" t="s">
        <v>28997</v>
      </c>
      <c r="D6541" s="14" t="s">
        <v>28998</v>
      </c>
      <c r="E6541" s="14" t="s">
        <v>27</v>
      </c>
      <c r="G6541" s="14" t="s">
        <v>4815</v>
      </c>
      <c r="M6541" s="14" t="s">
        <v>24786</v>
      </c>
      <c r="N6541" s="14" t="s">
        <v>24786</v>
      </c>
      <c r="BF6541" s="2" t="str">
        <f>VLOOKUP(M6541,'[1]mã win'!G:K,5,0)</f>
        <v>N</v>
      </c>
    </row>
    <row r="6542" spans="1:58" x14ac:dyDescent="0.25">
      <c r="A6542" s="14" t="s">
        <v>28999</v>
      </c>
      <c r="B6542" s="14" t="s">
        <v>29000</v>
      </c>
      <c r="C6542" s="14" t="s">
        <v>29001</v>
      </c>
      <c r="D6542" s="14" t="s">
        <v>1459</v>
      </c>
      <c r="E6542" s="14" t="s">
        <v>1460</v>
      </c>
      <c r="G6542" s="14" t="s">
        <v>4815</v>
      </c>
      <c r="M6542" s="14" t="s">
        <v>606</v>
      </c>
      <c r="N6542" s="14" t="s">
        <v>606</v>
      </c>
      <c r="BF6542" s="2" t="str">
        <f>VLOOKUP(M6542,'[1]mã win'!G:K,5,0)</f>
        <v>N</v>
      </c>
    </row>
    <row r="6543" spans="1:58" x14ac:dyDescent="0.25">
      <c r="A6543" s="14" t="s">
        <v>29002</v>
      </c>
      <c r="B6543" s="14" t="s">
        <v>29003</v>
      </c>
      <c r="C6543" s="14" t="s">
        <v>29004</v>
      </c>
      <c r="D6543" s="14" t="s">
        <v>27</v>
      </c>
      <c r="E6543" s="14" t="s">
        <v>27081</v>
      </c>
      <c r="G6543" s="14" t="s">
        <v>6977</v>
      </c>
      <c r="M6543" s="14" t="s">
        <v>5698</v>
      </c>
      <c r="N6543" s="14" t="s">
        <v>5698</v>
      </c>
      <c r="BF6543" s="2" t="str">
        <f>VLOOKUP(M6543,'[1]mã win'!G:K,5,0)</f>
        <v>B</v>
      </c>
    </row>
    <row r="6544" spans="1:58" x14ac:dyDescent="0.25">
      <c r="A6544" s="14" t="s">
        <v>29005</v>
      </c>
      <c r="B6544" s="14" t="s">
        <v>29006</v>
      </c>
      <c r="C6544" s="14" t="s">
        <v>29007</v>
      </c>
      <c r="D6544" s="14" t="s">
        <v>25434</v>
      </c>
      <c r="E6544" s="14" t="s">
        <v>27</v>
      </c>
      <c r="G6544" s="14" t="s">
        <v>6977</v>
      </c>
      <c r="M6544" s="14" t="s">
        <v>1116</v>
      </c>
      <c r="N6544" s="14" t="s">
        <v>1116</v>
      </c>
      <c r="BF6544" s="2" t="str">
        <f>VLOOKUP(M6544,'[1]mã win'!G:K,5,0)</f>
        <v>B</v>
      </c>
    </row>
    <row r="6545" spans="1:58" x14ac:dyDescent="0.25">
      <c r="A6545" s="14" t="s">
        <v>29008</v>
      </c>
      <c r="B6545" s="14" t="s">
        <v>29009</v>
      </c>
      <c r="C6545" s="14" t="s">
        <v>29010</v>
      </c>
      <c r="D6545" s="14" t="s">
        <v>29011</v>
      </c>
      <c r="E6545" s="14" t="s">
        <v>27</v>
      </c>
      <c r="G6545" s="14" t="s">
        <v>6977</v>
      </c>
      <c r="M6545" s="14" t="s">
        <v>25</v>
      </c>
      <c r="N6545" s="14" t="s">
        <v>25</v>
      </c>
      <c r="BF6545" s="2" t="str">
        <f>VLOOKUP(M6545,'[1]mã win'!G:K,5,0)</f>
        <v>B</v>
      </c>
    </row>
    <row r="6546" spans="1:58" x14ac:dyDescent="0.25">
      <c r="A6546" s="14" t="s">
        <v>29012</v>
      </c>
      <c r="B6546" s="14" t="s">
        <v>29013</v>
      </c>
      <c r="C6546" s="14" t="s">
        <v>29014</v>
      </c>
      <c r="D6546" s="14" t="s">
        <v>26174</v>
      </c>
      <c r="E6546" s="14" t="s">
        <v>26175</v>
      </c>
      <c r="G6546" s="14" t="s">
        <v>4815</v>
      </c>
      <c r="M6546" s="14" t="s">
        <v>5496</v>
      </c>
      <c r="N6546" s="14" t="s">
        <v>5496</v>
      </c>
      <c r="BF6546" s="2" t="str">
        <f>VLOOKUP(M6546,'[1]mã win'!G:K,5,0)</f>
        <v>N</v>
      </c>
    </row>
    <row r="6547" spans="1:58" x14ac:dyDescent="0.25">
      <c r="A6547" s="14" t="s">
        <v>29015</v>
      </c>
      <c r="B6547" s="14" t="s">
        <v>29016</v>
      </c>
      <c r="C6547" s="14" t="s">
        <v>29017</v>
      </c>
      <c r="D6547" s="14" t="s">
        <v>29018</v>
      </c>
      <c r="E6547" s="14" t="s">
        <v>27</v>
      </c>
      <c r="G6547" s="14" t="s">
        <v>6977</v>
      </c>
      <c r="M6547" s="14" t="s">
        <v>7849</v>
      </c>
      <c r="N6547" s="14" t="s">
        <v>7849</v>
      </c>
      <c r="BF6547" s="2" t="str">
        <f>VLOOKUP(M6547,'[1]mã win'!G:K,5,0)</f>
        <v>B</v>
      </c>
    </row>
    <row r="6548" spans="1:58" x14ac:dyDescent="0.25">
      <c r="A6548" s="14" t="s">
        <v>29019</v>
      </c>
      <c r="B6548" s="14" t="s">
        <v>29020</v>
      </c>
      <c r="C6548" s="14" t="s">
        <v>29021</v>
      </c>
      <c r="D6548" s="14" t="s">
        <v>1430</v>
      </c>
      <c r="E6548" s="14" t="s">
        <v>1460</v>
      </c>
      <c r="G6548" s="14" t="s">
        <v>4815</v>
      </c>
      <c r="M6548" s="14" t="s">
        <v>606</v>
      </c>
      <c r="N6548" s="14" t="s">
        <v>606</v>
      </c>
      <c r="BF6548" s="2" t="str">
        <f>VLOOKUP(M6548,'[1]mã win'!G:K,5,0)</f>
        <v>N</v>
      </c>
    </row>
    <row r="6549" spans="1:58" x14ac:dyDescent="0.25">
      <c r="A6549" s="14" t="s">
        <v>29022</v>
      </c>
      <c r="B6549" s="14" t="s">
        <v>29023</v>
      </c>
      <c r="C6549" s="14" t="s">
        <v>29024</v>
      </c>
      <c r="D6549" s="14" t="s">
        <v>25736</v>
      </c>
      <c r="E6549" s="14" t="s">
        <v>27</v>
      </c>
      <c r="G6549" s="14" t="s">
        <v>6977</v>
      </c>
      <c r="M6549" s="14" t="s">
        <v>15214</v>
      </c>
      <c r="N6549" s="14" t="s">
        <v>15214</v>
      </c>
      <c r="BF6549" s="2" t="str">
        <f>VLOOKUP(M6549,'[1]mã win'!G:K,5,0)</f>
        <v>B</v>
      </c>
    </row>
    <row r="6550" spans="1:58" x14ac:dyDescent="0.25">
      <c r="A6550" s="14" t="s">
        <v>29025</v>
      </c>
      <c r="B6550" s="14" t="s">
        <v>29026</v>
      </c>
      <c r="C6550" s="14" t="s">
        <v>29027</v>
      </c>
      <c r="D6550" s="14" t="s">
        <v>9760</v>
      </c>
      <c r="E6550" s="14" t="s">
        <v>27</v>
      </c>
      <c r="G6550" s="14" t="s">
        <v>6977</v>
      </c>
      <c r="M6550" s="14" t="s">
        <v>1329</v>
      </c>
      <c r="N6550" s="14" t="s">
        <v>1329</v>
      </c>
      <c r="BF6550" s="2" t="str">
        <f>VLOOKUP(M6550,'[1]mã win'!G:K,5,0)</f>
        <v>B</v>
      </c>
    </row>
    <row r="6551" spans="1:58" x14ac:dyDescent="0.25">
      <c r="A6551" s="14" t="s">
        <v>29028</v>
      </c>
      <c r="B6551" s="14" t="s">
        <v>29029</v>
      </c>
      <c r="C6551" s="14" t="s">
        <v>29030</v>
      </c>
      <c r="D6551" s="14" t="s">
        <v>27</v>
      </c>
      <c r="E6551" s="14" t="s">
        <v>29031</v>
      </c>
      <c r="G6551" s="14" t="s">
        <v>4815</v>
      </c>
      <c r="M6551" s="14" t="s">
        <v>683</v>
      </c>
      <c r="N6551" s="14" t="s">
        <v>683</v>
      </c>
      <c r="BF6551" s="2" t="str">
        <f>VLOOKUP(M6551,'[1]mã win'!G:K,5,0)</f>
        <v>N</v>
      </c>
    </row>
    <row r="6552" spans="1:58" x14ac:dyDescent="0.25">
      <c r="A6552" s="14" t="s">
        <v>29032</v>
      </c>
      <c r="B6552" s="14" t="s">
        <v>29033</v>
      </c>
      <c r="C6552" s="14" t="s">
        <v>29034</v>
      </c>
      <c r="D6552" s="14" t="s">
        <v>27</v>
      </c>
      <c r="E6552" s="14" t="s">
        <v>25051</v>
      </c>
      <c r="G6552" s="14" t="s">
        <v>6977</v>
      </c>
      <c r="M6552" s="14" t="s">
        <v>871</v>
      </c>
      <c r="N6552" s="14" t="s">
        <v>871</v>
      </c>
      <c r="BF6552" s="2" t="str">
        <f>VLOOKUP(M6552,'[1]mã win'!G:K,5,0)</f>
        <v>B</v>
      </c>
    </row>
    <row r="6553" spans="1:58" x14ac:dyDescent="0.25">
      <c r="A6553" s="14" t="s">
        <v>29035</v>
      </c>
      <c r="B6553" s="14" t="s">
        <v>29036</v>
      </c>
      <c r="C6553" s="14" t="s">
        <v>29037</v>
      </c>
      <c r="D6553" s="14" t="s">
        <v>16529</v>
      </c>
      <c r="E6553" s="14" t="s">
        <v>6724</v>
      </c>
      <c r="G6553" s="14" t="s">
        <v>4815</v>
      </c>
      <c r="M6553" s="14" t="s">
        <v>39</v>
      </c>
      <c r="N6553" s="14" t="s">
        <v>39</v>
      </c>
      <c r="BF6553" s="2" t="str">
        <f>VLOOKUP(M6553,'[1]mã win'!G:K,5,0)</f>
        <v>N</v>
      </c>
    </row>
    <row r="6554" spans="1:58" x14ac:dyDescent="0.25">
      <c r="A6554" s="14" t="s">
        <v>29038</v>
      </c>
      <c r="B6554" s="14" t="s">
        <v>29039</v>
      </c>
      <c r="C6554" s="14" t="s">
        <v>29040</v>
      </c>
      <c r="D6554" s="14" t="s">
        <v>27</v>
      </c>
      <c r="E6554" s="14" t="s">
        <v>24288</v>
      </c>
      <c r="G6554" s="14" t="s">
        <v>6977</v>
      </c>
      <c r="M6554" s="14" t="s">
        <v>7849</v>
      </c>
      <c r="N6554" s="14" t="s">
        <v>7849</v>
      </c>
      <c r="BF6554" s="2" t="str">
        <f>VLOOKUP(M6554,'[1]mã win'!G:K,5,0)</f>
        <v>B</v>
      </c>
    </row>
    <row r="6555" spans="1:58" x14ac:dyDescent="0.25">
      <c r="A6555" s="14" t="s">
        <v>29041</v>
      </c>
      <c r="B6555" s="14" t="s">
        <v>29042</v>
      </c>
      <c r="C6555" s="14" t="s">
        <v>29043</v>
      </c>
      <c r="D6555" s="14" t="s">
        <v>15459</v>
      </c>
      <c r="E6555" s="14" t="s">
        <v>27</v>
      </c>
      <c r="G6555" s="14" t="s">
        <v>4815</v>
      </c>
      <c r="M6555" s="14" t="s">
        <v>39</v>
      </c>
      <c r="N6555" s="14" t="s">
        <v>39</v>
      </c>
      <c r="BF6555" s="2" t="str">
        <f>VLOOKUP(M6555,'[1]mã win'!G:K,5,0)</f>
        <v>N</v>
      </c>
    </row>
    <row r="6556" spans="1:58" x14ac:dyDescent="0.25">
      <c r="A6556" s="14" t="s">
        <v>29044</v>
      </c>
      <c r="B6556" s="14" t="s">
        <v>29045</v>
      </c>
      <c r="C6556" s="14" t="s">
        <v>29046</v>
      </c>
      <c r="D6556" s="14" t="s">
        <v>29047</v>
      </c>
      <c r="E6556" s="14" t="s">
        <v>27</v>
      </c>
      <c r="G6556" s="14" t="s">
        <v>4815</v>
      </c>
      <c r="M6556" s="14" t="s">
        <v>709</v>
      </c>
      <c r="N6556" s="14" t="s">
        <v>709</v>
      </c>
      <c r="BF6556" s="2" t="str">
        <f>VLOOKUP(M6556,'[1]mã win'!G:K,5,0)</f>
        <v>N</v>
      </c>
    </row>
    <row r="6557" spans="1:58" x14ac:dyDescent="0.25">
      <c r="A6557" s="14" t="s">
        <v>29048</v>
      </c>
      <c r="B6557" s="14" t="s">
        <v>29049</v>
      </c>
      <c r="C6557" s="14" t="s">
        <v>29050</v>
      </c>
      <c r="D6557" s="14" t="s">
        <v>25732</v>
      </c>
      <c r="E6557" s="14" t="s">
        <v>27</v>
      </c>
      <c r="G6557" s="14" t="s">
        <v>6977</v>
      </c>
      <c r="M6557" s="14" t="s">
        <v>5698</v>
      </c>
      <c r="N6557" s="14" t="s">
        <v>5698</v>
      </c>
      <c r="BF6557" s="2" t="str">
        <f>VLOOKUP(M6557,'[1]mã win'!G:K,5,0)</f>
        <v>B</v>
      </c>
    </row>
    <row r="6558" spans="1:58" x14ac:dyDescent="0.25">
      <c r="A6558" s="14" t="s">
        <v>29051</v>
      </c>
      <c r="B6558" s="14" t="s">
        <v>29052</v>
      </c>
      <c r="C6558" s="14" t="s">
        <v>29053</v>
      </c>
      <c r="D6558" s="14" t="s">
        <v>2205</v>
      </c>
      <c r="E6558" s="14" t="s">
        <v>27</v>
      </c>
      <c r="G6558" s="14" t="s">
        <v>6977</v>
      </c>
      <c r="M6558" s="14" t="s">
        <v>1349</v>
      </c>
      <c r="N6558" s="14" t="s">
        <v>1349</v>
      </c>
      <c r="BF6558" s="2" t="str">
        <f>VLOOKUP(M6558,'[1]mã win'!G:K,5,0)</f>
        <v>B</v>
      </c>
    </row>
    <row r="6559" spans="1:58" x14ac:dyDescent="0.25">
      <c r="A6559" s="14" t="s">
        <v>29054</v>
      </c>
      <c r="B6559" s="14" t="s">
        <v>29055</v>
      </c>
      <c r="C6559" s="14" t="s">
        <v>29056</v>
      </c>
      <c r="D6559" s="14" t="s">
        <v>27</v>
      </c>
      <c r="E6559" s="14" t="s">
        <v>29057</v>
      </c>
      <c r="G6559" s="14" t="s">
        <v>6977</v>
      </c>
      <c r="M6559" s="14" t="s">
        <v>260</v>
      </c>
      <c r="N6559" s="14" t="s">
        <v>260</v>
      </c>
      <c r="BF6559" s="2" t="str">
        <f>VLOOKUP(M6559,'[1]mã win'!G:K,5,0)</f>
        <v>B</v>
      </c>
    </row>
    <row r="6560" spans="1:58" x14ac:dyDescent="0.25">
      <c r="A6560" s="14" t="s">
        <v>29058</v>
      </c>
      <c r="B6560" s="14" t="s">
        <v>29059</v>
      </c>
      <c r="C6560" s="14" t="s">
        <v>29060</v>
      </c>
      <c r="D6560" s="14" t="s">
        <v>27</v>
      </c>
      <c r="E6560" s="14" t="s">
        <v>23812</v>
      </c>
      <c r="G6560" s="14" t="s">
        <v>6977</v>
      </c>
      <c r="M6560" s="14" t="s">
        <v>7849</v>
      </c>
      <c r="N6560" s="14" t="s">
        <v>7849</v>
      </c>
      <c r="BF6560" s="2" t="str">
        <f>VLOOKUP(M6560,'[1]mã win'!G:K,5,0)</f>
        <v>B</v>
      </c>
    </row>
    <row r="6561" spans="1:58" x14ac:dyDescent="0.25">
      <c r="A6561" s="14" t="s">
        <v>29061</v>
      </c>
      <c r="B6561" s="14" t="s">
        <v>29062</v>
      </c>
      <c r="C6561" s="14" t="s">
        <v>29063</v>
      </c>
      <c r="D6561" s="14" t="s">
        <v>27</v>
      </c>
      <c r="E6561" s="14" t="s">
        <v>23936</v>
      </c>
      <c r="G6561" s="14" t="s">
        <v>6977</v>
      </c>
      <c r="M6561" s="14" t="s">
        <v>5685</v>
      </c>
      <c r="N6561" s="14" t="s">
        <v>5685</v>
      </c>
      <c r="BF6561" s="2" t="str">
        <f>VLOOKUP(M6561,'[1]mã win'!G:K,5,0)</f>
        <v>B</v>
      </c>
    </row>
    <row r="6562" spans="1:58" x14ac:dyDescent="0.25">
      <c r="A6562" s="14" t="s">
        <v>29064</v>
      </c>
      <c r="B6562" s="14" t="s">
        <v>29065</v>
      </c>
      <c r="C6562" s="14" t="s">
        <v>29066</v>
      </c>
      <c r="D6562" s="14" t="s">
        <v>29067</v>
      </c>
      <c r="E6562" s="14" t="s">
        <v>27</v>
      </c>
      <c r="G6562" s="14" t="s">
        <v>6977</v>
      </c>
      <c r="M6562" s="14" t="s">
        <v>15400</v>
      </c>
      <c r="N6562" s="14" t="s">
        <v>15400</v>
      </c>
      <c r="BF6562" s="2" t="str">
        <f>VLOOKUP(M6562,'[1]mã win'!G:K,5,0)</f>
        <v>B</v>
      </c>
    </row>
    <row r="6563" spans="1:58" x14ac:dyDescent="0.25">
      <c r="A6563" s="14" t="s">
        <v>29068</v>
      </c>
      <c r="B6563" s="14" t="s">
        <v>29069</v>
      </c>
      <c r="C6563" s="14" t="s">
        <v>29070</v>
      </c>
      <c r="D6563" s="14" t="s">
        <v>27</v>
      </c>
      <c r="E6563" s="14" t="s">
        <v>1173</v>
      </c>
      <c r="G6563" s="14" t="s">
        <v>6977</v>
      </c>
      <c r="M6563" s="14" t="s">
        <v>25</v>
      </c>
      <c r="N6563" s="14" t="s">
        <v>25</v>
      </c>
      <c r="BF6563" s="2" t="str">
        <f>VLOOKUP(M6563,'[1]mã win'!G:K,5,0)</f>
        <v>B</v>
      </c>
    </row>
    <row r="6564" spans="1:58" x14ac:dyDescent="0.25">
      <c r="A6564" s="14" t="s">
        <v>29071</v>
      </c>
      <c r="B6564" s="14" t="s">
        <v>29072</v>
      </c>
      <c r="C6564" s="14" t="s">
        <v>19924</v>
      </c>
      <c r="D6564" s="14" t="s">
        <v>19925</v>
      </c>
      <c r="E6564" s="14" t="s">
        <v>27</v>
      </c>
      <c r="G6564" s="14" t="s">
        <v>4815</v>
      </c>
      <c r="M6564" s="14" t="s">
        <v>502</v>
      </c>
      <c r="N6564" s="14" t="s">
        <v>502</v>
      </c>
      <c r="BF6564" s="2" t="str">
        <f>VLOOKUP(M6564,'[1]mã win'!G:K,5,0)</f>
        <v>N</v>
      </c>
    </row>
    <row r="6565" spans="1:58" x14ac:dyDescent="0.25">
      <c r="A6565" s="14" t="s">
        <v>29073</v>
      </c>
      <c r="B6565" s="14" t="s">
        <v>29074</v>
      </c>
      <c r="C6565" s="14" t="s">
        <v>29075</v>
      </c>
      <c r="D6565" s="14" t="s">
        <v>29076</v>
      </c>
      <c r="E6565" s="14" t="s">
        <v>27</v>
      </c>
      <c r="G6565" s="14" t="s">
        <v>6977</v>
      </c>
      <c r="M6565" s="14" t="s">
        <v>15287</v>
      </c>
      <c r="N6565" s="14" t="s">
        <v>15287</v>
      </c>
      <c r="BF6565" s="2" t="str">
        <f>VLOOKUP(M6565,'[1]mã win'!G:K,5,0)</f>
        <v>B</v>
      </c>
    </row>
    <row r="6566" spans="1:58" x14ac:dyDescent="0.25">
      <c r="A6566" s="14" t="s">
        <v>29077</v>
      </c>
      <c r="B6566" s="14" t="s">
        <v>29078</v>
      </c>
      <c r="C6566" s="14" t="s">
        <v>15644</v>
      </c>
      <c r="D6566" s="14" t="s">
        <v>1740</v>
      </c>
      <c r="E6566" s="14" t="s">
        <v>945</v>
      </c>
      <c r="G6566" s="14" t="s">
        <v>6977</v>
      </c>
      <c r="M6566" s="14" t="s">
        <v>25</v>
      </c>
      <c r="N6566" s="14" t="s">
        <v>25</v>
      </c>
      <c r="BF6566" s="2" t="str">
        <f>VLOOKUP(M6566,'[1]mã win'!G:K,5,0)</f>
        <v>B</v>
      </c>
    </row>
    <row r="6567" spans="1:58" x14ac:dyDescent="0.25">
      <c r="A6567" s="14" t="s">
        <v>29079</v>
      </c>
      <c r="B6567" s="14" t="s">
        <v>29080</v>
      </c>
      <c r="C6567" s="14" t="s">
        <v>29081</v>
      </c>
      <c r="D6567" s="14" t="s">
        <v>5140</v>
      </c>
      <c r="E6567" s="14" t="s">
        <v>200</v>
      </c>
      <c r="G6567" s="14" t="s">
        <v>4815</v>
      </c>
      <c r="M6567" s="14" t="s">
        <v>39</v>
      </c>
      <c r="N6567" s="14" t="s">
        <v>39</v>
      </c>
      <c r="BF6567" s="2" t="str">
        <f>VLOOKUP(M6567,'[1]mã win'!G:K,5,0)</f>
        <v>N</v>
      </c>
    </row>
    <row r="6568" spans="1:58" x14ac:dyDescent="0.25">
      <c r="A6568" s="14" t="s">
        <v>29082</v>
      </c>
      <c r="B6568" s="14" t="s">
        <v>29083</v>
      </c>
      <c r="C6568" s="14" t="s">
        <v>29084</v>
      </c>
      <c r="D6568" s="14" t="s">
        <v>22679</v>
      </c>
      <c r="E6568" s="14" t="s">
        <v>27</v>
      </c>
      <c r="G6568" s="14" t="s">
        <v>6977</v>
      </c>
      <c r="M6568" s="14" t="s">
        <v>25</v>
      </c>
      <c r="N6568" s="14" t="s">
        <v>25</v>
      </c>
      <c r="BF6568" s="2" t="str">
        <f>VLOOKUP(M6568,'[1]mã win'!G:K,5,0)</f>
        <v>B</v>
      </c>
    </row>
    <row r="6569" spans="1:58" x14ac:dyDescent="0.25">
      <c r="A6569" s="14" t="s">
        <v>29085</v>
      </c>
      <c r="B6569" s="14" t="s">
        <v>29086</v>
      </c>
      <c r="C6569" s="14" t="s">
        <v>29087</v>
      </c>
      <c r="D6569" s="14" t="s">
        <v>24280</v>
      </c>
      <c r="E6569" s="14" t="s">
        <v>27</v>
      </c>
      <c r="G6569" s="14" t="s">
        <v>6977</v>
      </c>
      <c r="M6569" s="14" t="s">
        <v>7924</v>
      </c>
      <c r="N6569" s="14" t="s">
        <v>7924</v>
      </c>
      <c r="BF6569" s="2" t="str">
        <f>VLOOKUP(M6569,'[1]mã win'!G:K,5,0)</f>
        <v>B</v>
      </c>
    </row>
    <row r="6570" spans="1:58" x14ac:dyDescent="0.25">
      <c r="A6570" s="14" t="s">
        <v>29088</v>
      </c>
      <c r="B6570" s="14" t="s">
        <v>29089</v>
      </c>
      <c r="C6570" s="14" t="s">
        <v>29090</v>
      </c>
      <c r="D6570" s="14" t="s">
        <v>27</v>
      </c>
      <c r="E6570" s="14" t="s">
        <v>902</v>
      </c>
      <c r="G6570" s="14" t="s">
        <v>6977</v>
      </c>
      <c r="M6570" s="14" t="s">
        <v>25</v>
      </c>
      <c r="N6570" s="14" t="s">
        <v>25</v>
      </c>
      <c r="BF6570" s="2" t="str">
        <f>VLOOKUP(M6570,'[1]mã win'!G:K,5,0)</f>
        <v>B</v>
      </c>
    </row>
    <row r="6571" spans="1:58" x14ac:dyDescent="0.25">
      <c r="A6571" s="14" t="s">
        <v>29091</v>
      </c>
      <c r="B6571" s="14" t="s">
        <v>29092</v>
      </c>
      <c r="C6571" s="14" t="s">
        <v>29093</v>
      </c>
      <c r="D6571" s="14" t="s">
        <v>29094</v>
      </c>
      <c r="E6571" s="14" t="s">
        <v>9620</v>
      </c>
      <c r="G6571" s="14" t="s">
        <v>4815</v>
      </c>
      <c r="M6571" s="14" t="s">
        <v>5496</v>
      </c>
      <c r="N6571" s="14" t="s">
        <v>5496</v>
      </c>
      <c r="BF6571" s="2" t="str">
        <f>VLOOKUP(M6571,'[1]mã win'!G:K,5,0)</f>
        <v>N</v>
      </c>
    </row>
    <row r="6572" spans="1:58" x14ac:dyDescent="0.25">
      <c r="A6572" s="14" t="s">
        <v>29095</v>
      </c>
      <c r="B6572" s="14" t="s">
        <v>29096</v>
      </c>
      <c r="C6572" s="14" t="s">
        <v>29097</v>
      </c>
      <c r="D6572" s="14" t="s">
        <v>12108</v>
      </c>
      <c r="E6572" s="14" t="s">
        <v>6959</v>
      </c>
      <c r="G6572" s="14" t="s">
        <v>4815</v>
      </c>
      <c r="M6572" s="14" t="s">
        <v>5496</v>
      </c>
      <c r="N6572" s="14" t="s">
        <v>5496</v>
      </c>
      <c r="BF6572" s="2" t="str">
        <f>VLOOKUP(M6572,'[1]mã win'!G:K,5,0)</f>
        <v>N</v>
      </c>
    </row>
    <row r="6573" spans="1:58" x14ac:dyDescent="0.25">
      <c r="A6573" s="14" t="s">
        <v>29098</v>
      </c>
      <c r="B6573" s="14" t="s">
        <v>29099</v>
      </c>
      <c r="C6573" s="14" t="s">
        <v>29100</v>
      </c>
      <c r="D6573" s="14" t="s">
        <v>27</v>
      </c>
      <c r="E6573" s="14" t="s">
        <v>23866</v>
      </c>
      <c r="G6573" s="14" t="s">
        <v>6977</v>
      </c>
      <c r="M6573" s="14" t="s">
        <v>15190</v>
      </c>
      <c r="N6573" s="14" t="s">
        <v>15190</v>
      </c>
      <c r="BF6573" s="2" t="str">
        <f>VLOOKUP(M6573,'[1]mã win'!G:K,5,0)</f>
        <v>B</v>
      </c>
    </row>
    <row r="6574" spans="1:58" x14ac:dyDescent="0.25">
      <c r="A6574" s="14" t="s">
        <v>29101</v>
      </c>
      <c r="B6574" s="14" t="s">
        <v>29102</v>
      </c>
      <c r="C6574" s="14" t="s">
        <v>29103</v>
      </c>
      <c r="D6574" s="14" t="s">
        <v>1970</v>
      </c>
      <c r="E6574" s="14" t="s">
        <v>251</v>
      </c>
      <c r="G6574" s="14" t="s">
        <v>6977</v>
      </c>
      <c r="M6574" s="14" t="s">
        <v>25</v>
      </c>
      <c r="N6574" s="14" t="s">
        <v>25</v>
      </c>
      <c r="BF6574" s="2" t="str">
        <f>VLOOKUP(M6574,'[1]mã win'!G:K,5,0)</f>
        <v>B</v>
      </c>
    </row>
    <row r="6575" spans="1:58" x14ac:dyDescent="0.25">
      <c r="A6575" s="14" t="s">
        <v>29104</v>
      </c>
      <c r="B6575" s="14" t="s">
        <v>29105</v>
      </c>
      <c r="C6575" s="14" t="s">
        <v>29106</v>
      </c>
      <c r="D6575" s="14" t="s">
        <v>29107</v>
      </c>
      <c r="E6575" s="14" t="s">
        <v>27</v>
      </c>
      <c r="G6575" s="14" t="s">
        <v>4815</v>
      </c>
      <c r="M6575" s="14" t="s">
        <v>502</v>
      </c>
      <c r="N6575" s="14" t="s">
        <v>502</v>
      </c>
      <c r="BF6575" s="2" t="str">
        <f>VLOOKUP(M6575,'[1]mã win'!G:K,5,0)</f>
        <v>N</v>
      </c>
    </row>
    <row r="6576" spans="1:58" x14ac:dyDescent="0.25">
      <c r="A6576" s="14" t="s">
        <v>29108</v>
      </c>
      <c r="B6576" s="14" t="s">
        <v>29109</v>
      </c>
      <c r="C6576" s="14" t="s">
        <v>29110</v>
      </c>
      <c r="D6576" s="14" t="s">
        <v>8299</v>
      </c>
      <c r="E6576" s="14" t="s">
        <v>15951</v>
      </c>
      <c r="G6576" s="14" t="s">
        <v>4815</v>
      </c>
      <c r="M6576" s="14" t="s">
        <v>39</v>
      </c>
      <c r="N6576" s="14" t="s">
        <v>39</v>
      </c>
      <c r="BF6576" s="2" t="str">
        <f>VLOOKUP(M6576,'[1]mã win'!G:K,5,0)</f>
        <v>N</v>
      </c>
    </row>
    <row r="6577" spans="1:58" x14ac:dyDescent="0.25">
      <c r="A6577" s="14" t="s">
        <v>29111</v>
      </c>
      <c r="B6577" s="14" t="s">
        <v>29112</v>
      </c>
      <c r="C6577" s="14" t="s">
        <v>29113</v>
      </c>
      <c r="D6577" s="14" t="s">
        <v>4</v>
      </c>
      <c r="E6577" s="14" t="s">
        <v>36</v>
      </c>
      <c r="G6577" s="14" t="s">
        <v>4815</v>
      </c>
      <c r="M6577" s="14" t="s">
        <v>39</v>
      </c>
      <c r="N6577" s="14" t="s">
        <v>39</v>
      </c>
      <c r="BF6577" s="2" t="str">
        <f>VLOOKUP(M6577,'[1]mã win'!G:K,5,0)</f>
        <v>N</v>
      </c>
    </row>
    <row r="6578" spans="1:58" x14ac:dyDescent="0.25">
      <c r="A6578" s="14" t="s">
        <v>29114</v>
      </c>
      <c r="B6578" s="14" t="s">
        <v>29115</v>
      </c>
      <c r="C6578" s="14" t="s">
        <v>29116</v>
      </c>
      <c r="D6578" s="14" t="s">
        <v>27</v>
      </c>
      <c r="E6578" s="14" t="s">
        <v>29117</v>
      </c>
      <c r="G6578" s="14" t="s">
        <v>6977</v>
      </c>
      <c r="M6578" s="14" t="s">
        <v>7861</v>
      </c>
      <c r="N6578" s="14" t="s">
        <v>7861</v>
      </c>
      <c r="BF6578" s="2" t="str">
        <f>VLOOKUP(M6578,'[1]mã win'!G:K,5,0)</f>
        <v>B</v>
      </c>
    </row>
    <row r="6579" spans="1:58" x14ac:dyDescent="0.25">
      <c r="A6579" s="14" t="s">
        <v>29118</v>
      </c>
      <c r="B6579" s="14" t="s">
        <v>29119</v>
      </c>
      <c r="C6579" s="14" t="s">
        <v>29120</v>
      </c>
      <c r="D6579" s="14" t="s">
        <v>27</v>
      </c>
      <c r="E6579" s="14" t="s">
        <v>21883</v>
      </c>
      <c r="G6579" s="14" t="s">
        <v>4815</v>
      </c>
      <c r="M6579" s="14" t="s">
        <v>39</v>
      </c>
      <c r="N6579" s="14" t="s">
        <v>39</v>
      </c>
      <c r="BF6579" s="2" t="str">
        <f>VLOOKUP(M6579,'[1]mã win'!G:K,5,0)</f>
        <v>N</v>
      </c>
    </row>
    <row r="6580" spans="1:58" x14ac:dyDescent="0.25">
      <c r="A6580" s="14" t="s">
        <v>29121</v>
      </c>
      <c r="B6580" s="14" t="s">
        <v>29122</v>
      </c>
      <c r="C6580" s="14" t="s">
        <v>29123</v>
      </c>
      <c r="D6580" s="14" t="s">
        <v>27</v>
      </c>
      <c r="E6580" s="14" t="s">
        <v>24292</v>
      </c>
      <c r="G6580" s="14" t="s">
        <v>6977</v>
      </c>
      <c r="M6580" s="14" t="s">
        <v>5698</v>
      </c>
      <c r="N6580" s="14" t="s">
        <v>5698</v>
      </c>
      <c r="BF6580" s="2" t="str">
        <f>VLOOKUP(M6580,'[1]mã win'!G:K,5,0)</f>
        <v>B</v>
      </c>
    </row>
    <row r="6581" spans="1:58" x14ac:dyDescent="0.25">
      <c r="A6581" s="14" t="s">
        <v>29124</v>
      </c>
      <c r="B6581" s="14" t="s">
        <v>29125</v>
      </c>
      <c r="C6581" s="14" t="s">
        <v>29126</v>
      </c>
      <c r="D6581" s="14" t="s">
        <v>27</v>
      </c>
      <c r="E6581" s="14" t="s">
        <v>29127</v>
      </c>
      <c r="G6581" s="14" t="s">
        <v>4815</v>
      </c>
      <c r="M6581" s="14" t="s">
        <v>39</v>
      </c>
      <c r="N6581" s="14" t="s">
        <v>39</v>
      </c>
      <c r="BF6581" s="2" t="str">
        <f>VLOOKUP(M6581,'[1]mã win'!G:K,5,0)</f>
        <v>N</v>
      </c>
    </row>
    <row r="6582" spans="1:58" x14ac:dyDescent="0.25">
      <c r="A6582" s="14" t="s">
        <v>29128</v>
      </c>
      <c r="B6582" s="14" t="s">
        <v>29129</v>
      </c>
      <c r="C6582" s="14" t="s">
        <v>29130</v>
      </c>
      <c r="D6582" s="14" t="s">
        <v>2066</v>
      </c>
      <c r="E6582" s="14" t="s">
        <v>902</v>
      </c>
      <c r="G6582" s="14" t="s">
        <v>6977</v>
      </c>
      <c r="M6582" s="14" t="s">
        <v>25</v>
      </c>
      <c r="N6582" s="14" t="s">
        <v>25</v>
      </c>
      <c r="BF6582" s="2" t="str">
        <f>VLOOKUP(M6582,'[1]mã win'!G:K,5,0)</f>
        <v>B</v>
      </c>
    </row>
    <row r="6583" spans="1:58" x14ac:dyDescent="0.25">
      <c r="A6583" s="14" t="s">
        <v>29131</v>
      </c>
      <c r="B6583" s="14" t="s">
        <v>29132</v>
      </c>
      <c r="C6583" s="14" t="s">
        <v>29133</v>
      </c>
      <c r="D6583" s="14" t="s">
        <v>29134</v>
      </c>
      <c r="E6583" s="14" t="s">
        <v>27</v>
      </c>
      <c r="G6583" s="14" t="s">
        <v>6977</v>
      </c>
      <c r="M6583" s="14" t="s">
        <v>792</v>
      </c>
      <c r="N6583" s="14" t="s">
        <v>792</v>
      </c>
      <c r="BF6583" s="2" t="str">
        <f>VLOOKUP(M6583,'[1]mã win'!G:K,5,0)</f>
        <v>B</v>
      </c>
    </row>
    <row r="6584" spans="1:58" x14ac:dyDescent="0.25">
      <c r="A6584" s="14" t="s">
        <v>29135</v>
      </c>
      <c r="B6584" s="14" t="s">
        <v>29136</v>
      </c>
      <c r="C6584" s="14" t="s">
        <v>20602</v>
      </c>
      <c r="D6584" s="14" t="s">
        <v>2958</v>
      </c>
      <c r="E6584" s="14" t="s">
        <v>47</v>
      </c>
      <c r="G6584" s="14" t="s">
        <v>4815</v>
      </c>
      <c r="M6584" s="14" t="s">
        <v>39</v>
      </c>
      <c r="N6584" s="14" t="s">
        <v>39</v>
      </c>
      <c r="BF6584" s="2" t="str">
        <f>VLOOKUP(M6584,'[1]mã win'!G:K,5,0)</f>
        <v>N</v>
      </c>
    </row>
    <row r="6585" spans="1:58" x14ac:dyDescent="0.25">
      <c r="A6585" s="14" t="s">
        <v>29137</v>
      </c>
      <c r="B6585" s="14" t="s">
        <v>29138</v>
      </c>
      <c r="C6585" s="14" t="s">
        <v>29139</v>
      </c>
      <c r="D6585" s="14" t="s">
        <v>29140</v>
      </c>
      <c r="E6585" s="14" t="s">
        <v>27</v>
      </c>
      <c r="G6585" s="14" t="s">
        <v>4815</v>
      </c>
      <c r="M6585" s="14" t="s">
        <v>683</v>
      </c>
      <c r="N6585" s="14" t="s">
        <v>683</v>
      </c>
      <c r="BF6585" s="2" t="str">
        <f>VLOOKUP(M6585,'[1]mã win'!G:K,5,0)</f>
        <v>N</v>
      </c>
    </row>
    <row r="6586" spans="1:58" x14ac:dyDescent="0.25">
      <c r="A6586" s="14" t="s">
        <v>29141</v>
      </c>
      <c r="B6586" s="14" t="s">
        <v>29142</v>
      </c>
      <c r="C6586" s="14" t="s">
        <v>29143</v>
      </c>
      <c r="D6586" s="14" t="s">
        <v>27</v>
      </c>
      <c r="E6586" s="14" t="s">
        <v>10323</v>
      </c>
      <c r="G6586" s="14" t="s">
        <v>6977</v>
      </c>
      <c r="M6586" s="14" t="s">
        <v>25</v>
      </c>
      <c r="N6586" s="14" t="s">
        <v>25</v>
      </c>
      <c r="BF6586" s="2" t="str">
        <f>VLOOKUP(M6586,'[1]mã win'!G:K,5,0)</f>
        <v>B</v>
      </c>
    </row>
    <row r="6587" spans="1:58" x14ac:dyDescent="0.25">
      <c r="A6587" s="14" t="s">
        <v>29144</v>
      </c>
      <c r="B6587" s="14" t="s">
        <v>29145</v>
      </c>
      <c r="C6587" s="14" t="s">
        <v>29146</v>
      </c>
      <c r="D6587" s="14" t="s">
        <v>27</v>
      </c>
      <c r="E6587" s="14" t="s">
        <v>29147</v>
      </c>
      <c r="G6587" s="14" t="s">
        <v>4815</v>
      </c>
      <c r="M6587" s="14" t="s">
        <v>683</v>
      </c>
      <c r="N6587" s="14" t="s">
        <v>683</v>
      </c>
      <c r="BF6587" s="2" t="str">
        <f>VLOOKUP(M6587,'[1]mã win'!G:K,5,0)</f>
        <v>N</v>
      </c>
    </row>
    <row r="6588" spans="1:58" x14ac:dyDescent="0.25">
      <c r="A6588" s="14" t="s">
        <v>29148</v>
      </c>
      <c r="B6588" s="14" t="s">
        <v>29149</v>
      </c>
      <c r="C6588" s="14" t="s">
        <v>29150</v>
      </c>
      <c r="D6588" s="14" t="s">
        <v>483</v>
      </c>
      <c r="E6588" s="14" t="s">
        <v>27</v>
      </c>
      <c r="G6588" s="14" t="s">
        <v>4815</v>
      </c>
      <c r="M6588" s="14" t="s">
        <v>168</v>
      </c>
      <c r="N6588" s="14" t="s">
        <v>168</v>
      </c>
      <c r="BF6588" s="2" t="str">
        <f>VLOOKUP(M6588,'[1]mã win'!G:K,5,0)</f>
        <v>N</v>
      </c>
    </row>
    <row r="6589" spans="1:58" x14ac:dyDescent="0.25">
      <c r="A6589" s="14" t="s">
        <v>29151</v>
      </c>
      <c r="B6589" s="14" t="s">
        <v>29152</v>
      </c>
      <c r="C6589" s="14" t="s">
        <v>29153</v>
      </c>
      <c r="D6589" s="14" t="s">
        <v>28979</v>
      </c>
      <c r="E6589" s="14" t="s">
        <v>27</v>
      </c>
      <c r="G6589" s="14" t="s">
        <v>6977</v>
      </c>
      <c r="M6589" s="14" t="s">
        <v>1329</v>
      </c>
      <c r="N6589" s="14" t="s">
        <v>1329</v>
      </c>
      <c r="BF6589" s="2" t="str">
        <f>VLOOKUP(M6589,'[1]mã win'!G:K,5,0)</f>
        <v>B</v>
      </c>
    </row>
    <row r="6590" spans="1:58" x14ac:dyDescent="0.25">
      <c r="A6590" s="14" t="s">
        <v>29154</v>
      </c>
      <c r="B6590" s="14" t="s">
        <v>29155</v>
      </c>
      <c r="C6590" s="14" t="s">
        <v>29156</v>
      </c>
      <c r="D6590" s="14" t="s">
        <v>29157</v>
      </c>
      <c r="E6590" s="14" t="s">
        <v>27</v>
      </c>
      <c r="G6590" s="14" t="s">
        <v>4815</v>
      </c>
      <c r="M6590" s="14" t="s">
        <v>39</v>
      </c>
      <c r="N6590" s="14" t="s">
        <v>39</v>
      </c>
      <c r="BF6590" s="2" t="str">
        <f>VLOOKUP(M6590,'[1]mã win'!G:K,5,0)</f>
        <v>N</v>
      </c>
    </row>
    <row r="6591" spans="1:58" x14ac:dyDescent="0.25">
      <c r="A6591" s="14" t="s">
        <v>29158</v>
      </c>
      <c r="B6591" s="14" t="s">
        <v>29159</v>
      </c>
      <c r="C6591" s="14" t="s">
        <v>29160</v>
      </c>
      <c r="D6591" s="14" t="s">
        <v>29161</v>
      </c>
      <c r="E6591" s="14" t="s">
        <v>21883</v>
      </c>
      <c r="G6591" s="14" t="s">
        <v>4815</v>
      </c>
      <c r="M6591" s="14" t="s">
        <v>39</v>
      </c>
      <c r="N6591" s="14" t="s">
        <v>39</v>
      </c>
      <c r="BF6591" s="2" t="str">
        <f>VLOOKUP(M6591,'[1]mã win'!G:K,5,0)</f>
        <v>N</v>
      </c>
    </row>
    <row r="6592" spans="1:58" x14ac:dyDescent="0.25">
      <c r="A6592" s="14" t="s">
        <v>29162</v>
      </c>
      <c r="B6592" s="14" t="s">
        <v>29163</v>
      </c>
      <c r="C6592" s="14" t="s">
        <v>29164</v>
      </c>
      <c r="D6592" s="14" t="s">
        <v>27</v>
      </c>
      <c r="E6592" s="14" t="s">
        <v>1047</v>
      </c>
      <c r="G6592" s="14" t="s">
        <v>6977</v>
      </c>
      <c r="M6592" s="14" t="s">
        <v>25</v>
      </c>
      <c r="N6592" s="14" t="s">
        <v>25</v>
      </c>
      <c r="BF6592" s="2" t="str">
        <f>VLOOKUP(M6592,'[1]mã win'!G:K,5,0)</f>
        <v>B</v>
      </c>
    </row>
    <row r="6593" spans="1:58" x14ac:dyDescent="0.25">
      <c r="A6593" s="14" t="s">
        <v>29165</v>
      </c>
      <c r="B6593" s="14" t="s">
        <v>29166</v>
      </c>
      <c r="C6593" s="14" t="s">
        <v>29167</v>
      </c>
      <c r="D6593" s="14" t="s">
        <v>28925</v>
      </c>
      <c r="E6593" s="14" t="s">
        <v>24522</v>
      </c>
      <c r="G6593" s="14" t="s">
        <v>4815</v>
      </c>
      <c r="M6593" s="14" t="s">
        <v>5496</v>
      </c>
      <c r="N6593" s="14" t="s">
        <v>5496</v>
      </c>
      <c r="BF6593" s="2" t="str">
        <f>VLOOKUP(M6593,'[1]mã win'!G:K,5,0)</f>
        <v>N</v>
      </c>
    </row>
    <row r="6594" spans="1:58" x14ac:dyDescent="0.25">
      <c r="A6594" s="14" t="s">
        <v>29168</v>
      </c>
      <c r="B6594" s="14" t="s">
        <v>29169</v>
      </c>
      <c r="C6594" s="14" t="s">
        <v>29170</v>
      </c>
      <c r="D6594" s="14" t="s">
        <v>29107</v>
      </c>
      <c r="E6594" s="14" t="s">
        <v>27</v>
      </c>
      <c r="G6594" s="14" t="s">
        <v>4815</v>
      </c>
      <c r="M6594" s="14" t="s">
        <v>502</v>
      </c>
      <c r="N6594" s="14" t="s">
        <v>502</v>
      </c>
      <c r="BF6594" s="2" t="str">
        <f>VLOOKUP(M6594,'[1]mã win'!G:K,5,0)</f>
        <v>N</v>
      </c>
    </row>
    <row r="6595" spans="1:58" x14ac:dyDescent="0.25">
      <c r="A6595" s="14" t="s">
        <v>29171</v>
      </c>
      <c r="B6595" s="14" t="s">
        <v>29172</v>
      </c>
      <c r="C6595" s="14" t="s">
        <v>29173</v>
      </c>
      <c r="D6595" s="14" t="s">
        <v>27</v>
      </c>
      <c r="E6595" s="14" t="s">
        <v>27</v>
      </c>
      <c r="G6595" s="14" t="s">
        <v>4815</v>
      </c>
      <c r="M6595" s="14" t="s">
        <v>502</v>
      </c>
      <c r="N6595" s="14" t="s">
        <v>502</v>
      </c>
      <c r="BF6595" s="2" t="str">
        <f>VLOOKUP(M6595,'[1]mã win'!G:K,5,0)</f>
        <v>N</v>
      </c>
    </row>
    <row r="6596" spans="1:58" x14ac:dyDescent="0.25">
      <c r="A6596" s="14" t="s">
        <v>29174</v>
      </c>
      <c r="B6596" s="14" t="s">
        <v>29175</v>
      </c>
      <c r="C6596" s="14" t="s">
        <v>29176</v>
      </c>
      <c r="D6596" s="14" t="s">
        <v>4220</v>
      </c>
      <c r="E6596" s="14" t="s">
        <v>27</v>
      </c>
      <c r="G6596" s="14" t="s">
        <v>6977</v>
      </c>
      <c r="M6596" s="14" t="s">
        <v>1349</v>
      </c>
      <c r="N6596" s="14" t="s">
        <v>1349</v>
      </c>
      <c r="BF6596" s="2" t="str">
        <f>VLOOKUP(M6596,'[1]mã win'!G:K,5,0)</f>
        <v>B</v>
      </c>
    </row>
    <row r="6597" spans="1:58" x14ac:dyDescent="0.25">
      <c r="A6597" s="14" t="s">
        <v>29177</v>
      </c>
      <c r="B6597" s="14" t="s">
        <v>29178</v>
      </c>
      <c r="C6597" s="14" t="s">
        <v>29179</v>
      </c>
      <c r="D6597" s="14" t="s">
        <v>15977</v>
      </c>
      <c r="E6597" s="14" t="s">
        <v>908</v>
      </c>
      <c r="G6597" s="14" t="s">
        <v>6977</v>
      </c>
      <c r="M6597" s="14" t="s">
        <v>25</v>
      </c>
      <c r="N6597" s="14" t="s">
        <v>25</v>
      </c>
      <c r="BF6597" s="2" t="str">
        <f>VLOOKUP(M6597,'[1]mã win'!G:K,5,0)</f>
        <v>B</v>
      </c>
    </row>
    <row r="6598" spans="1:58" x14ac:dyDescent="0.25">
      <c r="A6598" s="14" t="s">
        <v>29180</v>
      </c>
      <c r="B6598" s="14" t="s">
        <v>29181</v>
      </c>
      <c r="C6598" s="14" t="s">
        <v>29182</v>
      </c>
      <c r="D6598" s="14" t="s">
        <v>6898</v>
      </c>
      <c r="E6598" s="14" t="s">
        <v>27</v>
      </c>
      <c r="G6598" s="14" t="s">
        <v>4815</v>
      </c>
      <c r="M6598" s="14" t="s">
        <v>502</v>
      </c>
      <c r="N6598" s="14" t="s">
        <v>502</v>
      </c>
      <c r="BF6598" s="2" t="str">
        <f>VLOOKUP(M6598,'[1]mã win'!G:K,5,0)</f>
        <v>N</v>
      </c>
    </row>
    <row r="6599" spans="1:58" x14ac:dyDescent="0.25">
      <c r="A6599" s="14" t="s">
        <v>29183</v>
      </c>
      <c r="B6599" s="14" t="s">
        <v>29184</v>
      </c>
      <c r="C6599" s="14" t="s">
        <v>29185</v>
      </c>
      <c r="D6599" s="14" t="s">
        <v>11463</v>
      </c>
      <c r="E6599" s="14" t="s">
        <v>27</v>
      </c>
      <c r="G6599" s="14" t="s">
        <v>6977</v>
      </c>
      <c r="M6599" s="14" t="s">
        <v>1116</v>
      </c>
      <c r="N6599" s="14" t="s">
        <v>1116</v>
      </c>
      <c r="BF6599" s="2" t="str">
        <f>VLOOKUP(M6599,'[1]mã win'!G:K,5,0)</f>
        <v>B</v>
      </c>
    </row>
    <row r="6600" spans="1:58" x14ac:dyDescent="0.25">
      <c r="A6600" s="14" t="s">
        <v>29186</v>
      </c>
      <c r="B6600" s="14" t="s">
        <v>29187</v>
      </c>
      <c r="C6600" s="14" t="s">
        <v>29188</v>
      </c>
      <c r="D6600" s="14" t="s">
        <v>2485</v>
      </c>
      <c r="E6600" s="14" t="s">
        <v>902</v>
      </c>
      <c r="G6600" s="14" t="s">
        <v>6977</v>
      </c>
      <c r="M6600" s="14" t="s">
        <v>25</v>
      </c>
      <c r="N6600" s="14" t="s">
        <v>25</v>
      </c>
      <c r="BF6600" s="2" t="str">
        <f>VLOOKUP(M6600,'[1]mã win'!G:K,5,0)</f>
        <v>B</v>
      </c>
    </row>
    <row r="6601" spans="1:58" x14ac:dyDescent="0.25">
      <c r="A6601" s="14" t="s">
        <v>29189</v>
      </c>
      <c r="B6601" s="14" t="s">
        <v>29190</v>
      </c>
      <c r="C6601" s="14" t="s">
        <v>29191</v>
      </c>
      <c r="D6601" s="14" t="s">
        <v>5809</v>
      </c>
      <c r="E6601" s="14" t="s">
        <v>36</v>
      </c>
      <c r="G6601" s="14" t="s">
        <v>4815</v>
      </c>
      <c r="M6601" s="14" t="s">
        <v>39</v>
      </c>
      <c r="N6601" s="14" t="s">
        <v>39</v>
      </c>
      <c r="BF6601" s="2" t="str">
        <f>VLOOKUP(M6601,'[1]mã win'!G:K,5,0)</f>
        <v>N</v>
      </c>
    </row>
    <row r="6602" spans="1:58" x14ac:dyDescent="0.25">
      <c r="A6602" s="14" t="s">
        <v>29192</v>
      </c>
      <c r="B6602" s="14" t="s">
        <v>29193</v>
      </c>
      <c r="C6602" s="14" t="s">
        <v>29194</v>
      </c>
      <c r="D6602" s="14" t="s">
        <v>13329</v>
      </c>
      <c r="E6602" s="14" t="s">
        <v>36</v>
      </c>
      <c r="G6602" s="14" t="s">
        <v>4815</v>
      </c>
      <c r="M6602" s="14" t="s">
        <v>39</v>
      </c>
      <c r="N6602" s="14" t="s">
        <v>39</v>
      </c>
      <c r="BF6602" s="2" t="str">
        <f>VLOOKUP(M6602,'[1]mã win'!G:K,5,0)</f>
        <v>N</v>
      </c>
    </row>
    <row r="6603" spans="1:58" x14ac:dyDescent="0.25">
      <c r="A6603" s="14" t="s">
        <v>29195</v>
      </c>
      <c r="B6603" s="14" t="s">
        <v>29196</v>
      </c>
      <c r="C6603" s="14" t="s">
        <v>29197</v>
      </c>
      <c r="D6603" s="14" t="s">
        <v>29198</v>
      </c>
      <c r="E6603" s="14" t="s">
        <v>497</v>
      </c>
      <c r="G6603" s="14" t="s">
        <v>6977</v>
      </c>
      <c r="M6603" s="14" t="s">
        <v>25</v>
      </c>
      <c r="N6603" s="14" t="s">
        <v>25</v>
      </c>
      <c r="BF6603" s="2" t="str">
        <f>VLOOKUP(M6603,'[1]mã win'!G:K,5,0)</f>
        <v>B</v>
      </c>
    </row>
    <row r="6604" spans="1:58" x14ac:dyDescent="0.25">
      <c r="A6604" s="14" t="s">
        <v>29199</v>
      </c>
      <c r="B6604" s="14" t="s">
        <v>29200</v>
      </c>
      <c r="C6604" s="14" t="s">
        <v>29201</v>
      </c>
      <c r="D6604" s="14" t="s">
        <v>6353</v>
      </c>
      <c r="E6604" s="14" t="s">
        <v>27</v>
      </c>
      <c r="G6604" s="14" t="s">
        <v>4815</v>
      </c>
      <c r="M6604" s="14" t="s">
        <v>39</v>
      </c>
      <c r="N6604" s="14" t="s">
        <v>39</v>
      </c>
      <c r="BF6604" s="2" t="str">
        <f>VLOOKUP(M6604,'[1]mã win'!G:K,5,0)</f>
        <v>N</v>
      </c>
    </row>
    <row r="6605" spans="1:58" x14ac:dyDescent="0.25">
      <c r="A6605" s="14" t="s">
        <v>29202</v>
      </c>
      <c r="B6605" s="14" t="s">
        <v>29203</v>
      </c>
      <c r="C6605" s="14" t="s">
        <v>29204</v>
      </c>
      <c r="D6605" s="14" t="s">
        <v>3041</v>
      </c>
      <c r="E6605" s="14" t="s">
        <v>27</v>
      </c>
      <c r="G6605" s="14" t="s">
        <v>4815</v>
      </c>
      <c r="M6605" s="14" t="s">
        <v>692</v>
      </c>
      <c r="N6605" s="14" t="s">
        <v>692</v>
      </c>
      <c r="BF6605" s="2" t="str">
        <f>VLOOKUP(M6605,'[1]mã win'!G:K,5,0)</f>
        <v>N</v>
      </c>
    </row>
    <row r="6606" spans="1:58" x14ac:dyDescent="0.25">
      <c r="A6606" s="14" t="s">
        <v>29205</v>
      </c>
      <c r="B6606" s="14" t="s">
        <v>29206</v>
      </c>
      <c r="C6606" s="14" t="s">
        <v>29207</v>
      </c>
      <c r="D6606" s="14" t="s">
        <v>29208</v>
      </c>
      <c r="E6606" s="14" t="s">
        <v>27</v>
      </c>
      <c r="G6606" s="14" t="s">
        <v>4815</v>
      </c>
      <c r="M6606" s="14" t="s">
        <v>502</v>
      </c>
      <c r="N6606" s="14" t="s">
        <v>502</v>
      </c>
      <c r="BF6606" s="2" t="str">
        <f>VLOOKUP(M6606,'[1]mã win'!G:K,5,0)</f>
        <v>N</v>
      </c>
    </row>
    <row r="6607" spans="1:58" x14ac:dyDescent="0.25">
      <c r="A6607" s="14" t="s">
        <v>29209</v>
      </c>
      <c r="B6607" s="14" t="s">
        <v>29210</v>
      </c>
      <c r="C6607" s="14" t="s">
        <v>29211</v>
      </c>
      <c r="D6607" s="14" t="s">
        <v>25724</v>
      </c>
      <c r="E6607" s="14" t="s">
        <v>27</v>
      </c>
      <c r="G6607" s="14" t="s">
        <v>6977</v>
      </c>
      <c r="M6607" s="14" t="s">
        <v>5434</v>
      </c>
      <c r="N6607" s="14" t="s">
        <v>5434</v>
      </c>
      <c r="BF6607" s="2" t="str">
        <f>VLOOKUP(M6607,'[1]mã win'!G:K,5,0)</f>
        <v>B</v>
      </c>
    </row>
    <row r="6608" spans="1:58" x14ac:dyDescent="0.25">
      <c r="A6608" s="14" t="s">
        <v>29212</v>
      </c>
      <c r="B6608" s="14" t="s">
        <v>29213</v>
      </c>
      <c r="C6608" s="14" t="s">
        <v>29214</v>
      </c>
      <c r="D6608" s="14" t="s">
        <v>1521</v>
      </c>
      <c r="E6608" s="14" t="s">
        <v>631</v>
      </c>
      <c r="G6608" s="14" t="s">
        <v>4815</v>
      </c>
      <c r="M6608" s="14" t="s">
        <v>606</v>
      </c>
      <c r="N6608" s="14" t="s">
        <v>606</v>
      </c>
      <c r="BF6608" s="2" t="str">
        <f>VLOOKUP(M6608,'[1]mã win'!G:K,5,0)</f>
        <v>N</v>
      </c>
    </row>
    <row r="6609" spans="1:58" x14ac:dyDescent="0.25">
      <c r="A6609" s="14" t="s">
        <v>29215</v>
      </c>
      <c r="B6609" s="14" t="s">
        <v>29216</v>
      </c>
      <c r="C6609" s="14" t="s">
        <v>29217</v>
      </c>
      <c r="D6609" s="14" t="s">
        <v>27</v>
      </c>
      <c r="E6609" s="14" t="s">
        <v>2278</v>
      </c>
      <c r="G6609" s="14" t="s">
        <v>6977</v>
      </c>
      <c r="M6609" s="14" t="s">
        <v>25</v>
      </c>
      <c r="N6609" s="14" t="s">
        <v>25</v>
      </c>
      <c r="BF6609" s="2" t="str">
        <f>VLOOKUP(M6609,'[1]mã win'!G:K,5,0)</f>
        <v>B</v>
      </c>
    </row>
    <row r="6610" spans="1:58" x14ac:dyDescent="0.25">
      <c r="A6610" s="14" t="s">
        <v>29218</v>
      </c>
      <c r="B6610" s="14" t="s">
        <v>29219</v>
      </c>
      <c r="C6610" s="14" t="s">
        <v>29220</v>
      </c>
      <c r="D6610" s="14" t="s">
        <v>27755</v>
      </c>
      <c r="E6610" s="14" t="s">
        <v>26175</v>
      </c>
      <c r="G6610" s="14" t="s">
        <v>4815</v>
      </c>
      <c r="M6610" s="14" t="s">
        <v>5496</v>
      </c>
      <c r="N6610" s="14" t="s">
        <v>5496</v>
      </c>
      <c r="BF6610" s="2" t="str">
        <f>VLOOKUP(M6610,'[1]mã win'!G:K,5,0)</f>
        <v>N</v>
      </c>
    </row>
    <row r="6611" spans="1:58" x14ac:dyDescent="0.25">
      <c r="A6611" s="14" t="s">
        <v>29221</v>
      </c>
      <c r="B6611" s="14" t="s">
        <v>29222</v>
      </c>
      <c r="C6611" s="14" t="s">
        <v>29223</v>
      </c>
      <c r="D6611" s="14" t="s">
        <v>15465</v>
      </c>
      <c r="E6611" s="14" t="s">
        <v>16057</v>
      </c>
      <c r="G6611" s="14" t="s">
        <v>6977</v>
      </c>
      <c r="M6611" s="14" t="s">
        <v>25</v>
      </c>
      <c r="N6611" s="14" t="s">
        <v>25</v>
      </c>
      <c r="BF6611" s="2" t="str">
        <f>VLOOKUP(M6611,'[1]mã win'!G:K,5,0)</f>
        <v>B</v>
      </c>
    </row>
    <row r="6612" spans="1:58" x14ac:dyDescent="0.25">
      <c r="A6612" s="14" t="s">
        <v>29224</v>
      </c>
      <c r="B6612" s="14" t="s">
        <v>29225</v>
      </c>
      <c r="C6612" s="14" t="s">
        <v>29226</v>
      </c>
      <c r="D6612" s="14" t="s">
        <v>27</v>
      </c>
      <c r="E6612" s="14" t="s">
        <v>1078</v>
      </c>
      <c r="G6612" s="14" t="s">
        <v>6977</v>
      </c>
      <c r="M6612" s="14" t="s">
        <v>25</v>
      </c>
      <c r="N6612" s="14" t="s">
        <v>25</v>
      </c>
      <c r="BF6612" s="2" t="str">
        <f>VLOOKUP(M6612,'[1]mã win'!G:K,5,0)</f>
        <v>B</v>
      </c>
    </row>
    <row r="6613" spans="1:58" x14ac:dyDescent="0.25">
      <c r="A6613" s="14" t="s">
        <v>29227</v>
      </c>
      <c r="B6613" s="14" t="s">
        <v>29228</v>
      </c>
      <c r="C6613" s="14" t="s">
        <v>17478</v>
      </c>
      <c r="D6613" s="14" t="s">
        <v>27</v>
      </c>
      <c r="E6613" s="14" t="s">
        <v>27</v>
      </c>
      <c r="G6613" s="14" t="s">
        <v>6977</v>
      </c>
      <c r="M6613" s="14" t="s">
        <v>25</v>
      </c>
      <c r="N6613" s="14" t="s">
        <v>25</v>
      </c>
      <c r="BF6613" s="2" t="str">
        <f>VLOOKUP(M6613,'[1]mã win'!G:K,5,0)</f>
        <v>B</v>
      </c>
    </row>
    <row r="6614" spans="1:58" x14ac:dyDescent="0.25">
      <c r="A6614" s="14" t="s">
        <v>29229</v>
      </c>
      <c r="B6614" s="14" t="s">
        <v>29230</v>
      </c>
      <c r="C6614" s="14" t="s">
        <v>29231</v>
      </c>
      <c r="D6614" s="14" t="s">
        <v>29232</v>
      </c>
      <c r="E6614" s="14" t="s">
        <v>27</v>
      </c>
      <c r="G6614" s="14" t="s">
        <v>4815</v>
      </c>
      <c r="M6614" s="14" t="s">
        <v>39</v>
      </c>
      <c r="N6614" s="14" t="s">
        <v>39</v>
      </c>
      <c r="BF6614" s="2" t="str">
        <f>VLOOKUP(M6614,'[1]mã win'!G:K,5,0)</f>
        <v>N</v>
      </c>
    </row>
    <row r="6615" spans="1:58" x14ac:dyDescent="0.25">
      <c r="A6615" s="14" t="s">
        <v>29233</v>
      </c>
      <c r="B6615" s="14" t="s">
        <v>29234</v>
      </c>
      <c r="C6615" s="14" t="s">
        <v>29235</v>
      </c>
      <c r="D6615" s="14" t="s">
        <v>27</v>
      </c>
      <c r="E6615" s="14" t="s">
        <v>1078</v>
      </c>
      <c r="G6615" s="14" t="s">
        <v>6977</v>
      </c>
      <c r="M6615" s="14" t="s">
        <v>25</v>
      </c>
      <c r="N6615" s="14" t="s">
        <v>25</v>
      </c>
      <c r="BF6615" s="2" t="str">
        <f>VLOOKUP(M6615,'[1]mã win'!G:K,5,0)</f>
        <v>B</v>
      </c>
    </row>
    <row r="6616" spans="1:58" x14ac:dyDescent="0.25">
      <c r="A6616" s="14" t="s">
        <v>29236</v>
      </c>
      <c r="B6616" s="14" t="s">
        <v>29237</v>
      </c>
      <c r="C6616" s="14" t="s">
        <v>29238</v>
      </c>
      <c r="D6616" s="14" t="s">
        <v>27</v>
      </c>
      <c r="E6616" s="14" t="s">
        <v>26366</v>
      </c>
      <c r="G6616" s="14" t="s">
        <v>6977</v>
      </c>
      <c r="M6616" s="14" t="s">
        <v>5319</v>
      </c>
      <c r="N6616" s="14" t="s">
        <v>5319</v>
      </c>
      <c r="BF6616" s="2" t="str">
        <f>VLOOKUP(M6616,'[1]mã win'!G:K,5,0)</f>
        <v>B</v>
      </c>
    </row>
    <row r="6617" spans="1:58" x14ac:dyDescent="0.25">
      <c r="A6617" s="14" t="s">
        <v>29239</v>
      </c>
      <c r="B6617" s="14" t="s">
        <v>29240</v>
      </c>
      <c r="C6617" s="14" t="s">
        <v>29241</v>
      </c>
      <c r="D6617" s="14" t="s">
        <v>2485</v>
      </c>
      <c r="E6617" s="14" t="s">
        <v>902</v>
      </c>
      <c r="G6617" s="14" t="s">
        <v>6977</v>
      </c>
      <c r="M6617" s="14" t="s">
        <v>25</v>
      </c>
      <c r="N6617" s="14" t="s">
        <v>25</v>
      </c>
      <c r="BF6617" s="2" t="str">
        <f>VLOOKUP(M6617,'[1]mã win'!G:K,5,0)</f>
        <v>B</v>
      </c>
    </row>
    <row r="6618" spans="1:58" x14ac:dyDescent="0.25">
      <c r="A6618" s="14" t="s">
        <v>29242</v>
      </c>
      <c r="B6618" s="14" t="s">
        <v>29243</v>
      </c>
      <c r="C6618" s="14" t="s">
        <v>29244</v>
      </c>
      <c r="D6618" s="14" t="s">
        <v>6898</v>
      </c>
      <c r="E6618" s="14" t="s">
        <v>27</v>
      </c>
      <c r="G6618" s="14" t="s">
        <v>4815</v>
      </c>
      <c r="M6618" s="14" t="s">
        <v>502</v>
      </c>
      <c r="N6618" s="14" t="s">
        <v>502</v>
      </c>
      <c r="BF6618" s="2" t="str">
        <f>VLOOKUP(M6618,'[1]mã win'!G:K,5,0)</f>
        <v>N</v>
      </c>
    </row>
    <row r="6619" spans="1:58" x14ac:dyDescent="0.25">
      <c r="A6619" s="14" t="s">
        <v>29245</v>
      </c>
      <c r="B6619" s="14" t="s">
        <v>29246</v>
      </c>
      <c r="C6619" s="14" t="s">
        <v>29247</v>
      </c>
      <c r="D6619" s="14" t="s">
        <v>16943</v>
      </c>
      <c r="E6619" s="14" t="s">
        <v>27</v>
      </c>
      <c r="G6619" s="14" t="s">
        <v>4815</v>
      </c>
      <c r="M6619" s="14" t="s">
        <v>760</v>
      </c>
      <c r="N6619" s="14" t="s">
        <v>760</v>
      </c>
      <c r="BF6619" s="2" t="str">
        <f>VLOOKUP(M6619,'[1]mã win'!G:K,5,0)</f>
        <v>N</v>
      </c>
    </row>
    <row r="6620" spans="1:58" x14ac:dyDescent="0.25">
      <c r="A6620" s="14" t="s">
        <v>29248</v>
      </c>
      <c r="B6620" s="14" t="s">
        <v>29249</v>
      </c>
      <c r="C6620" s="14" t="s">
        <v>29250</v>
      </c>
      <c r="D6620" s="14" t="s">
        <v>17952</v>
      </c>
      <c r="E6620" s="14" t="s">
        <v>29251</v>
      </c>
      <c r="G6620" s="14" t="s">
        <v>6977</v>
      </c>
      <c r="M6620" s="14" t="s">
        <v>25</v>
      </c>
      <c r="N6620" s="14" t="s">
        <v>25</v>
      </c>
      <c r="BF6620" s="2" t="str">
        <f>VLOOKUP(M6620,'[1]mã win'!G:K,5,0)</f>
        <v>B</v>
      </c>
    </row>
    <row r="6621" spans="1:58" x14ac:dyDescent="0.25">
      <c r="A6621" s="14" t="s">
        <v>29252</v>
      </c>
      <c r="B6621" s="14" t="s">
        <v>29253</v>
      </c>
      <c r="C6621" s="14" t="s">
        <v>29254</v>
      </c>
      <c r="D6621" s="14" t="s">
        <v>6885</v>
      </c>
      <c r="E6621" s="14" t="s">
        <v>24879</v>
      </c>
      <c r="G6621" s="14" t="s">
        <v>4815</v>
      </c>
      <c r="M6621" s="14" t="s">
        <v>606</v>
      </c>
      <c r="N6621" s="14" t="s">
        <v>606</v>
      </c>
      <c r="BF6621" s="2" t="str">
        <f>VLOOKUP(M6621,'[1]mã win'!G:K,5,0)</f>
        <v>N</v>
      </c>
    </row>
    <row r="6622" spans="1:58" x14ac:dyDescent="0.25">
      <c r="A6622" s="14" t="s">
        <v>29255</v>
      </c>
      <c r="B6622" s="14" t="s">
        <v>29256</v>
      </c>
      <c r="C6622" s="14" t="s">
        <v>29257</v>
      </c>
      <c r="D6622" s="14" t="s">
        <v>27</v>
      </c>
      <c r="E6622" s="14" t="s">
        <v>27</v>
      </c>
      <c r="G6622" s="14" t="s">
        <v>6977</v>
      </c>
      <c r="M6622" s="14" t="s">
        <v>25</v>
      </c>
      <c r="N6622" s="14" t="s">
        <v>25</v>
      </c>
      <c r="BF6622" s="2" t="str">
        <f>VLOOKUP(M6622,'[1]mã win'!G:K,5,0)</f>
        <v>B</v>
      </c>
    </row>
    <row r="6623" spans="1:58" x14ac:dyDescent="0.25">
      <c r="A6623" s="14" t="s">
        <v>29258</v>
      </c>
      <c r="B6623" s="14" t="s">
        <v>29259</v>
      </c>
      <c r="C6623" s="14" t="s">
        <v>29260</v>
      </c>
      <c r="D6623" s="14" t="s">
        <v>29261</v>
      </c>
      <c r="E6623" s="14" t="s">
        <v>27</v>
      </c>
      <c r="G6623" s="14" t="s">
        <v>6977</v>
      </c>
      <c r="M6623" s="14" t="s">
        <v>5434</v>
      </c>
      <c r="N6623" s="14" t="s">
        <v>5434</v>
      </c>
      <c r="BF6623" s="2" t="str">
        <f>VLOOKUP(M6623,'[1]mã win'!G:K,5,0)</f>
        <v>B</v>
      </c>
    </row>
    <row r="6624" spans="1:58" x14ac:dyDescent="0.25">
      <c r="A6624" s="14" t="s">
        <v>29262</v>
      </c>
      <c r="B6624" s="14" t="s">
        <v>29263</v>
      </c>
      <c r="C6624" s="14" t="s">
        <v>22708</v>
      </c>
      <c r="D6624" s="14" t="s">
        <v>16864</v>
      </c>
      <c r="E6624" s="14" t="s">
        <v>27</v>
      </c>
      <c r="G6624" s="14" t="s">
        <v>4815</v>
      </c>
      <c r="M6624" s="14" t="s">
        <v>39</v>
      </c>
      <c r="N6624" s="14" t="s">
        <v>39</v>
      </c>
      <c r="BF6624" s="2" t="str">
        <f>VLOOKUP(M6624,'[1]mã win'!G:K,5,0)</f>
        <v>N</v>
      </c>
    </row>
    <row r="6625" spans="1:58" x14ac:dyDescent="0.25">
      <c r="A6625" s="14" t="s">
        <v>29264</v>
      </c>
      <c r="B6625" s="14" t="s">
        <v>29265</v>
      </c>
      <c r="C6625" s="14" t="s">
        <v>29266</v>
      </c>
      <c r="D6625" s="14" t="s">
        <v>4395</v>
      </c>
      <c r="E6625" s="14" t="s">
        <v>16057</v>
      </c>
      <c r="G6625" s="14" t="s">
        <v>6977</v>
      </c>
      <c r="M6625" s="14" t="s">
        <v>25</v>
      </c>
      <c r="N6625" s="14" t="s">
        <v>25</v>
      </c>
      <c r="BF6625" s="2" t="str">
        <f>VLOOKUP(M6625,'[1]mã win'!G:K,5,0)</f>
        <v>B</v>
      </c>
    </row>
    <row r="6626" spans="1:58" x14ac:dyDescent="0.25">
      <c r="A6626" s="14" t="s">
        <v>29267</v>
      </c>
      <c r="B6626" s="14" t="s">
        <v>29268</v>
      </c>
      <c r="C6626" s="14" t="s">
        <v>29269</v>
      </c>
      <c r="D6626" s="14" t="s">
        <v>27</v>
      </c>
      <c r="E6626" s="14" t="s">
        <v>23866</v>
      </c>
      <c r="G6626" s="14" t="s">
        <v>6977</v>
      </c>
      <c r="M6626" s="14" t="s">
        <v>15190</v>
      </c>
      <c r="N6626" s="14" t="s">
        <v>15190</v>
      </c>
      <c r="BF6626" s="2" t="str">
        <f>VLOOKUP(M6626,'[1]mã win'!G:K,5,0)</f>
        <v>B</v>
      </c>
    </row>
    <row r="6627" spans="1:58" x14ac:dyDescent="0.25">
      <c r="A6627" s="14" t="s">
        <v>29270</v>
      </c>
      <c r="B6627" s="14" t="s">
        <v>29271</v>
      </c>
      <c r="C6627" s="14" t="s">
        <v>29272</v>
      </c>
      <c r="D6627" s="14" t="s">
        <v>17517</v>
      </c>
      <c r="E6627" s="14" t="s">
        <v>27</v>
      </c>
      <c r="G6627" s="14" t="s">
        <v>4815</v>
      </c>
      <c r="M6627" s="14" t="s">
        <v>409</v>
      </c>
      <c r="N6627" s="14" t="s">
        <v>409</v>
      </c>
      <c r="BF6627" s="2" t="str">
        <f>VLOOKUP(M6627,'[1]mã win'!G:K,5,0)</f>
        <v>N</v>
      </c>
    </row>
    <row r="6628" spans="1:58" x14ac:dyDescent="0.25">
      <c r="A6628" s="14" t="s">
        <v>29273</v>
      </c>
      <c r="B6628" s="14" t="s">
        <v>29274</v>
      </c>
      <c r="C6628" s="14" t="s">
        <v>29275</v>
      </c>
      <c r="D6628" s="14" t="s">
        <v>25674</v>
      </c>
      <c r="E6628" s="14" t="s">
        <v>26175</v>
      </c>
      <c r="G6628" s="14" t="s">
        <v>4815</v>
      </c>
      <c r="M6628" s="14" t="s">
        <v>5496</v>
      </c>
      <c r="N6628" s="14" t="s">
        <v>5496</v>
      </c>
      <c r="BF6628" s="2" t="str">
        <f>VLOOKUP(M6628,'[1]mã win'!G:K,5,0)</f>
        <v>N</v>
      </c>
    </row>
    <row r="6629" spans="1:58" x14ac:dyDescent="0.25">
      <c r="A6629" s="14" t="s">
        <v>29276</v>
      </c>
      <c r="B6629" s="14" t="s">
        <v>29277</v>
      </c>
      <c r="C6629" s="14" t="s">
        <v>29278</v>
      </c>
      <c r="D6629" s="14" t="s">
        <v>29279</v>
      </c>
      <c r="E6629" s="14" t="s">
        <v>16057</v>
      </c>
      <c r="G6629" s="14" t="s">
        <v>6977</v>
      </c>
      <c r="M6629" s="14" t="s">
        <v>25</v>
      </c>
      <c r="N6629" s="14" t="s">
        <v>25</v>
      </c>
      <c r="BF6629" s="2" t="str">
        <f>VLOOKUP(M6629,'[1]mã win'!G:K,5,0)</f>
        <v>B</v>
      </c>
    </row>
    <row r="6630" spans="1:58" x14ac:dyDescent="0.25">
      <c r="A6630" s="14" t="s">
        <v>29280</v>
      </c>
      <c r="B6630" s="14" t="s">
        <v>29281</v>
      </c>
      <c r="C6630" s="14" t="s">
        <v>16863</v>
      </c>
      <c r="D6630" s="14" t="s">
        <v>16864</v>
      </c>
      <c r="E6630" s="14" t="s">
        <v>27</v>
      </c>
      <c r="G6630" s="14" t="s">
        <v>4815</v>
      </c>
      <c r="M6630" s="14" t="s">
        <v>39</v>
      </c>
      <c r="N6630" s="14" t="s">
        <v>39</v>
      </c>
      <c r="BF6630" s="2" t="str">
        <f>VLOOKUP(M6630,'[1]mã win'!G:K,5,0)</f>
        <v>N</v>
      </c>
    </row>
    <row r="6631" spans="1:58" x14ac:dyDescent="0.25">
      <c r="A6631" s="14" t="s">
        <v>29282</v>
      </c>
      <c r="B6631" s="14" t="s">
        <v>29283</v>
      </c>
      <c r="C6631" s="14" t="s">
        <v>29284</v>
      </c>
      <c r="D6631" s="14" t="s">
        <v>27</v>
      </c>
      <c r="E6631" s="14" t="s">
        <v>902</v>
      </c>
      <c r="G6631" s="14" t="s">
        <v>6977</v>
      </c>
      <c r="M6631" s="14" t="s">
        <v>25</v>
      </c>
      <c r="N6631" s="14" t="s">
        <v>25</v>
      </c>
      <c r="BF6631" s="2" t="str">
        <f>VLOOKUP(M6631,'[1]mã win'!G:K,5,0)</f>
        <v>B</v>
      </c>
    </row>
    <row r="6632" spans="1:58" x14ac:dyDescent="0.25">
      <c r="A6632" s="14" t="s">
        <v>29285</v>
      </c>
      <c r="B6632" s="14" t="s">
        <v>29286</v>
      </c>
      <c r="C6632" s="14" t="s">
        <v>22960</v>
      </c>
      <c r="D6632" s="14" t="s">
        <v>7415</v>
      </c>
      <c r="E6632" s="14" t="s">
        <v>27</v>
      </c>
      <c r="G6632" s="14" t="s">
        <v>4815</v>
      </c>
      <c r="M6632" s="14" t="s">
        <v>502</v>
      </c>
      <c r="N6632" s="14" t="s">
        <v>502</v>
      </c>
      <c r="BF6632" s="2" t="str">
        <f>VLOOKUP(M6632,'[1]mã win'!G:K,5,0)</f>
        <v>N</v>
      </c>
    </row>
    <row r="6633" spans="1:58" x14ac:dyDescent="0.25">
      <c r="A6633" s="14" t="s">
        <v>29287</v>
      </c>
      <c r="B6633" s="14" t="s">
        <v>29288</v>
      </c>
      <c r="C6633" s="14" t="s">
        <v>29289</v>
      </c>
      <c r="D6633" s="14" t="s">
        <v>27</v>
      </c>
      <c r="E6633" s="14" t="s">
        <v>22566</v>
      </c>
      <c r="G6633" s="14" t="s">
        <v>6977</v>
      </c>
      <c r="M6633" s="14" t="s">
        <v>25</v>
      </c>
      <c r="N6633" s="14" t="s">
        <v>25</v>
      </c>
      <c r="BF6633" s="2" t="str">
        <f>VLOOKUP(M6633,'[1]mã win'!G:K,5,0)</f>
        <v>B</v>
      </c>
    </row>
    <row r="6634" spans="1:58" x14ac:dyDescent="0.25">
      <c r="A6634" s="14" t="s">
        <v>29290</v>
      </c>
      <c r="B6634" s="14" t="s">
        <v>29291</v>
      </c>
      <c r="C6634" s="14" t="s">
        <v>29292</v>
      </c>
      <c r="D6634" s="14" t="s">
        <v>29293</v>
      </c>
      <c r="E6634" s="14" t="s">
        <v>27</v>
      </c>
      <c r="G6634" s="14" t="s">
        <v>6977</v>
      </c>
      <c r="M6634" s="14" t="s">
        <v>5685</v>
      </c>
      <c r="N6634" s="14" t="s">
        <v>5685</v>
      </c>
      <c r="BF6634" s="2" t="str">
        <f>VLOOKUP(M6634,'[1]mã win'!G:K,5,0)</f>
        <v>B</v>
      </c>
    </row>
    <row r="6635" spans="1:58" x14ac:dyDescent="0.25">
      <c r="A6635" s="14" t="s">
        <v>29294</v>
      </c>
      <c r="B6635" s="14" t="s">
        <v>29295</v>
      </c>
      <c r="C6635" s="14" t="s">
        <v>29296</v>
      </c>
      <c r="D6635" s="14" t="s">
        <v>29297</v>
      </c>
      <c r="E6635" s="14" t="s">
        <v>27</v>
      </c>
      <c r="G6635" s="14" t="s">
        <v>4815</v>
      </c>
      <c r="M6635" s="14" t="s">
        <v>502</v>
      </c>
      <c r="N6635" s="14" t="s">
        <v>502</v>
      </c>
      <c r="BF6635" s="2" t="str">
        <f>VLOOKUP(M6635,'[1]mã win'!G:K,5,0)</f>
        <v>N</v>
      </c>
    </row>
    <row r="6636" spans="1:58" x14ac:dyDescent="0.25">
      <c r="A6636" s="14" t="s">
        <v>29298</v>
      </c>
      <c r="B6636" s="14" t="s">
        <v>29299</v>
      </c>
      <c r="C6636" s="14" t="s">
        <v>29300</v>
      </c>
      <c r="D6636" s="14" t="s">
        <v>29301</v>
      </c>
      <c r="E6636" s="14" t="s">
        <v>27</v>
      </c>
      <c r="G6636" s="14" t="s">
        <v>6977</v>
      </c>
      <c r="M6636" s="14" t="s">
        <v>5698</v>
      </c>
      <c r="N6636" s="14" t="s">
        <v>5698</v>
      </c>
      <c r="BF6636" s="2" t="str">
        <f>VLOOKUP(M6636,'[1]mã win'!G:K,5,0)</f>
        <v>B</v>
      </c>
    </row>
    <row r="6637" spans="1:58" x14ac:dyDescent="0.25">
      <c r="A6637" s="14" t="s">
        <v>29302</v>
      </c>
      <c r="B6637" s="14" t="s">
        <v>29303</v>
      </c>
      <c r="C6637" s="14" t="s">
        <v>29304</v>
      </c>
      <c r="D6637" s="14" t="s">
        <v>27</v>
      </c>
      <c r="E6637" s="14" t="s">
        <v>1109</v>
      </c>
      <c r="G6637" s="14" t="s">
        <v>6977</v>
      </c>
      <c r="M6637" s="14" t="s">
        <v>25</v>
      </c>
      <c r="N6637" s="14" t="s">
        <v>25</v>
      </c>
      <c r="BF6637" s="2" t="str">
        <f>VLOOKUP(M6637,'[1]mã win'!G:K,5,0)</f>
        <v>B</v>
      </c>
    </row>
    <row r="6638" spans="1:58" x14ac:dyDescent="0.25">
      <c r="A6638" s="14" t="s">
        <v>29305</v>
      </c>
      <c r="B6638" s="14" t="s">
        <v>29306</v>
      </c>
      <c r="C6638" s="14" t="s">
        <v>29307</v>
      </c>
      <c r="D6638" s="14" t="s">
        <v>26757</v>
      </c>
      <c r="E6638" s="14" t="s">
        <v>27</v>
      </c>
      <c r="G6638" s="14" t="s">
        <v>4815</v>
      </c>
      <c r="M6638" s="14" t="s">
        <v>24786</v>
      </c>
      <c r="N6638" s="14" t="s">
        <v>24786</v>
      </c>
      <c r="BF6638" s="2" t="str">
        <f>VLOOKUP(M6638,'[1]mã win'!G:K,5,0)</f>
        <v>N</v>
      </c>
    </row>
    <row r="6639" spans="1:58" x14ac:dyDescent="0.25">
      <c r="A6639" s="14" t="s">
        <v>29308</v>
      </c>
      <c r="B6639" s="14" t="s">
        <v>29309</v>
      </c>
      <c r="C6639" s="14" t="s">
        <v>29310</v>
      </c>
      <c r="D6639" s="14" t="s">
        <v>27</v>
      </c>
      <c r="E6639" s="14" t="s">
        <v>26798</v>
      </c>
      <c r="G6639" s="14" t="s">
        <v>6977</v>
      </c>
      <c r="M6639" s="14" t="s">
        <v>5698</v>
      </c>
      <c r="N6639" s="14" t="s">
        <v>5698</v>
      </c>
      <c r="BF6639" s="2" t="str">
        <f>VLOOKUP(M6639,'[1]mã win'!G:K,5,0)</f>
        <v>B</v>
      </c>
    </row>
    <row r="6640" spans="1:58" x14ac:dyDescent="0.25">
      <c r="A6640" s="14" t="s">
        <v>29311</v>
      </c>
      <c r="B6640" s="14" t="s">
        <v>29312</v>
      </c>
      <c r="C6640" s="14" t="s">
        <v>29313</v>
      </c>
      <c r="D6640" s="14" t="s">
        <v>29314</v>
      </c>
      <c r="E6640" s="14" t="s">
        <v>30</v>
      </c>
      <c r="G6640" s="14" t="s">
        <v>4815</v>
      </c>
      <c r="M6640" s="14" t="s">
        <v>5496</v>
      </c>
      <c r="N6640" s="14" t="s">
        <v>5496</v>
      </c>
      <c r="BF6640" s="2" t="str">
        <f>VLOOKUP(M6640,'[1]mã win'!G:K,5,0)</f>
        <v>N</v>
      </c>
    </row>
    <row r="6641" spans="1:58" x14ac:dyDescent="0.25">
      <c r="A6641" s="14" t="s">
        <v>29315</v>
      </c>
      <c r="B6641" s="14" t="s">
        <v>29316</v>
      </c>
      <c r="C6641" s="14" t="s">
        <v>29317</v>
      </c>
      <c r="D6641" s="14" t="s">
        <v>19757</v>
      </c>
      <c r="E6641" s="14" t="s">
        <v>27</v>
      </c>
      <c r="G6641" s="14" t="s">
        <v>4815</v>
      </c>
      <c r="M6641" s="14" t="s">
        <v>469</v>
      </c>
      <c r="N6641" s="14" t="s">
        <v>469</v>
      </c>
      <c r="BF6641" s="2" t="str">
        <f>VLOOKUP(M6641,'[1]mã win'!G:K,5,0)</f>
        <v>N</v>
      </c>
    </row>
    <row r="6642" spans="1:58" x14ac:dyDescent="0.25">
      <c r="A6642" s="14" t="s">
        <v>29318</v>
      </c>
      <c r="B6642" s="14" t="s">
        <v>29319</v>
      </c>
      <c r="C6642" s="14" t="s">
        <v>29320</v>
      </c>
      <c r="D6642" s="14" t="s">
        <v>27</v>
      </c>
      <c r="E6642" s="14" t="s">
        <v>23975</v>
      </c>
      <c r="G6642" s="14" t="s">
        <v>4815</v>
      </c>
      <c r="M6642" s="14" t="s">
        <v>4775</v>
      </c>
      <c r="N6642" s="14" t="s">
        <v>4775</v>
      </c>
      <c r="BF6642" s="2" t="str">
        <f>VLOOKUP(M6642,'[1]mã win'!G:K,5,0)</f>
        <v>N</v>
      </c>
    </row>
    <row r="6643" spans="1:58" x14ac:dyDescent="0.25">
      <c r="A6643" s="14" t="s">
        <v>29321</v>
      </c>
      <c r="B6643" s="14" t="s">
        <v>29322</v>
      </c>
      <c r="C6643" s="14" t="s">
        <v>29323</v>
      </c>
      <c r="D6643" s="14" t="s">
        <v>8648</v>
      </c>
      <c r="E6643" s="14" t="s">
        <v>27</v>
      </c>
      <c r="G6643" s="14" t="s">
        <v>4815</v>
      </c>
      <c r="M6643" s="14" t="s">
        <v>683</v>
      </c>
      <c r="N6643" s="14" t="s">
        <v>683</v>
      </c>
      <c r="BF6643" s="2" t="str">
        <f>VLOOKUP(M6643,'[1]mã win'!G:K,5,0)</f>
        <v>N</v>
      </c>
    </row>
    <row r="6644" spans="1:58" x14ac:dyDescent="0.25">
      <c r="A6644" s="14" t="s">
        <v>29324</v>
      </c>
      <c r="B6644" s="14" t="s">
        <v>29325</v>
      </c>
      <c r="C6644" s="14" t="s">
        <v>29326</v>
      </c>
      <c r="D6644" s="14" t="s">
        <v>27</v>
      </c>
      <c r="E6644" s="14" t="s">
        <v>29327</v>
      </c>
      <c r="G6644" s="14" t="s">
        <v>6977</v>
      </c>
      <c r="M6644" s="14" t="s">
        <v>4875</v>
      </c>
      <c r="N6644" s="14" t="s">
        <v>4875</v>
      </c>
      <c r="BF6644" s="2" t="str">
        <f>VLOOKUP(M6644,'[1]mã win'!G:K,5,0)</f>
        <v>N</v>
      </c>
    </row>
    <row r="6645" spans="1:58" x14ac:dyDescent="0.25">
      <c r="A6645" s="14" t="s">
        <v>29328</v>
      </c>
      <c r="B6645" s="14" t="s">
        <v>29329</v>
      </c>
      <c r="C6645" s="14" t="s">
        <v>29330</v>
      </c>
      <c r="D6645" s="14" t="s">
        <v>1816</v>
      </c>
      <c r="E6645" s="14" t="s">
        <v>902</v>
      </c>
      <c r="G6645" s="14" t="s">
        <v>6977</v>
      </c>
      <c r="M6645" s="14" t="s">
        <v>25</v>
      </c>
      <c r="N6645" s="14" t="s">
        <v>25</v>
      </c>
      <c r="BF6645" s="2" t="str">
        <f>VLOOKUP(M6645,'[1]mã win'!G:K,5,0)</f>
        <v>B</v>
      </c>
    </row>
    <row r="6646" spans="1:58" x14ac:dyDescent="0.25">
      <c r="A6646" s="14" t="s">
        <v>29331</v>
      </c>
      <c r="B6646" s="14" t="s">
        <v>29332</v>
      </c>
      <c r="C6646" s="14" t="s">
        <v>29333</v>
      </c>
      <c r="D6646" s="14" t="s">
        <v>29334</v>
      </c>
      <c r="E6646" s="14" t="s">
        <v>27</v>
      </c>
      <c r="G6646" s="14" t="s">
        <v>4815</v>
      </c>
      <c r="M6646" s="14" t="s">
        <v>4775</v>
      </c>
      <c r="N6646" s="14" t="s">
        <v>4775</v>
      </c>
      <c r="BF6646" s="2" t="str">
        <f>VLOOKUP(M6646,'[1]mã win'!G:K,5,0)</f>
        <v>N</v>
      </c>
    </row>
    <row r="6647" spans="1:58" x14ac:dyDescent="0.25">
      <c r="A6647" s="14" t="s">
        <v>29335</v>
      </c>
      <c r="B6647" s="14" t="s">
        <v>29336</v>
      </c>
      <c r="C6647" s="14" t="s">
        <v>23284</v>
      </c>
      <c r="D6647" s="14" t="s">
        <v>16032</v>
      </c>
      <c r="E6647" s="14" t="s">
        <v>4379</v>
      </c>
      <c r="G6647" s="14" t="s">
        <v>6977</v>
      </c>
      <c r="M6647" s="14" t="s">
        <v>25</v>
      </c>
      <c r="N6647" s="14" t="s">
        <v>25</v>
      </c>
      <c r="BF6647" s="2" t="str">
        <f>VLOOKUP(M6647,'[1]mã win'!G:K,5,0)</f>
        <v>B</v>
      </c>
    </row>
    <row r="6648" spans="1:58" x14ac:dyDescent="0.25">
      <c r="A6648" s="14" t="s">
        <v>29337</v>
      </c>
      <c r="B6648" s="14" t="s">
        <v>29338</v>
      </c>
      <c r="C6648" s="14" t="s">
        <v>29339</v>
      </c>
      <c r="D6648" s="14" t="s">
        <v>27</v>
      </c>
      <c r="E6648" s="14" t="s">
        <v>27833</v>
      </c>
      <c r="G6648" s="14" t="s">
        <v>6977</v>
      </c>
      <c r="M6648" s="14" t="s">
        <v>15190</v>
      </c>
      <c r="N6648" s="14" t="s">
        <v>15190</v>
      </c>
      <c r="BF6648" s="2" t="str">
        <f>VLOOKUP(M6648,'[1]mã win'!G:K,5,0)</f>
        <v>B</v>
      </c>
    </row>
    <row r="6649" spans="1:58" x14ac:dyDescent="0.25">
      <c r="A6649" s="14" t="s">
        <v>29340</v>
      </c>
      <c r="B6649" s="14" t="s">
        <v>29341</v>
      </c>
      <c r="C6649" s="14" t="s">
        <v>29342</v>
      </c>
      <c r="D6649" s="14" t="s">
        <v>29343</v>
      </c>
      <c r="E6649" s="14" t="s">
        <v>24435</v>
      </c>
      <c r="G6649" s="14" t="s">
        <v>4815</v>
      </c>
      <c r="M6649" s="14" t="s">
        <v>606</v>
      </c>
      <c r="N6649" s="14" t="s">
        <v>606</v>
      </c>
      <c r="BF6649" s="2" t="str">
        <f>VLOOKUP(M6649,'[1]mã win'!G:K,5,0)</f>
        <v>N</v>
      </c>
    </row>
    <row r="6650" spans="1:58" x14ac:dyDescent="0.25">
      <c r="A6650" s="14" t="s">
        <v>29344</v>
      </c>
      <c r="B6650" s="14" t="s">
        <v>29345</v>
      </c>
      <c r="C6650" s="14" t="s">
        <v>29346</v>
      </c>
      <c r="D6650" s="14" t="s">
        <v>29347</v>
      </c>
      <c r="E6650" s="14" t="s">
        <v>27</v>
      </c>
      <c r="G6650" s="14" t="s">
        <v>4815</v>
      </c>
      <c r="M6650" s="14" t="s">
        <v>709</v>
      </c>
      <c r="N6650" s="14" t="s">
        <v>709</v>
      </c>
      <c r="BF6650" s="2" t="str">
        <f>VLOOKUP(M6650,'[1]mã win'!G:K,5,0)</f>
        <v>N</v>
      </c>
    </row>
    <row r="6651" spans="1:58" x14ac:dyDescent="0.25">
      <c r="A6651" s="14" t="s">
        <v>29348</v>
      </c>
      <c r="B6651" s="14" t="s">
        <v>29349</v>
      </c>
      <c r="C6651" s="14" t="s">
        <v>29350</v>
      </c>
      <c r="D6651" s="14" t="s">
        <v>27</v>
      </c>
      <c r="E6651" s="14" t="s">
        <v>7614</v>
      </c>
      <c r="G6651" s="14" t="s">
        <v>6977</v>
      </c>
      <c r="M6651" s="14" t="s">
        <v>25</v>
      </c>
      <c r="N6651" s="14" t="s">
        <v>25</v>
      </c>
      <c r="BF6651" s="2" t="str">
        <f>VLOOKUP(M6651,'[1]mã win'!G:K,5,0)</f>
        <v>B</v>
      </c>
    </row>
    <row r="6652" spans="1:58" x14ac:dyDescent="0.25">
      <c r="A6652" s="14" t="s">
        <v>29351</v>
      </c>
      <c r="B6652" s="14" t="s">
        <v>29352</v>
      </c>
      <c r="C6652" s="14" t="s">
        <v>29353</v>
      </c>
      <c r="D6652" s="14" t="s">
        <v>28351</v>
      </c>
      <c r="E6652" s="14" t="s">
        <v>29354</v>
      </c>
      <c r="G6652" s="14" t="s">
        <v>4815</v>
      </c>
      <c r="M6652" s="14" t="s">
        <v>1544</v>
      </c>
      <c r="N6652" s="14" t="s">
        <v>1544</v>
      </c>
      <c r="BF6652" s="2" t="str">
        <f>VLOOKUP(M6652,'[1]mã win'!G:K,5,0)</f>
        <v>N</v>
      </c>
    </row>
    <row r="6653" spans="1:58" x14ac:dyDescent="0.25">
      <c r="A6653" s="14" t="s">
        <v>29355</v>
      </c>
      <c r="B6653" s="14" t="s">
        <v>29356</v>
      </c>
      <c r="C6653" s="14" t="s">
        <v>29357</v>
      </c>
      <c r="D6653" s="14" t="s">
        <v>24269</v>
      </c>
      <c r="E6653" s="14" t="s">
        <v>27</v>
      </c>
      <c r="G6653" s="14" t="s">
        <v>6977</v>
      </c>
      <c r="M6653" s="14" t="s">
        <v>1116</v>
      </c>
      <c r="N6653" s="14" t="s">
        <v>1116</v>
      </c>
      <c r="BF6653" s="2" t="str">
        <f>VLOOKUP(M6653,'[1]mã win'!G:K,5,0)</f>
        <v>B</v>
      </c>
    </row>
    <row r="6654" spans="1:58" x14ac:dyDescent="0.25">
      <c r="A6654" s="14" t="s">
        <v>29358</v>
      </c>
      <c r="B6654" s="14" t="s">
        <v>29359</v>
      </c>
      <c r="C6654" s="14" t="s">
        <v>17646</v>
      </c>
      <c r="D6654" s="14" t="s">
        <v>27</v>
      </c>
      <c r="E6654" s="14" t="s">
        <v>1078</v>
      </c>
      <c r="G6654" s="14" t="s">
        <v>6977</v>
      </c>
      <c r="M6654" s="14" t="s">
        <v>25</v>
      </c>
      <c r="N6654" s="14" t="s">
        <v>25</v>
      </c>
      <c r="BF6654" s="2" t="str">
        <f>VLOOKUP(M6654,'[1]mã win'!G:K,5,0)</f>
        <v>B</v>
      </c>
    </row>
    <row r="6655" spans="1:58" x14ac:dyDescent="0.25">
      <c r="A6655" s="14" t="s">
        <v>29360</v>
      </c>
      <c r="B6655" s="14" t="s">
        <v>29361</v>
      </c>
      <c r="C6655" s="14" t="s">
        <v>29362</v>
      </c>
      <c r="D6655" s="14" t="s">
        <v>27071</v>
      </c>
      <c r="E6655" s="14" t="s">
        <v>9620</v>
      </c>
      <c r="G6655" s="14" t="s">
        <v>4815</v>
      </c>
      <c r="M6655" s="14" t="s">
        <v>5496</v>
      </c>
      <c r="N6655" s="14" t="s">
        <v>5496</v>
      </c>
      <c r="BF6655" s="2" t="str">
        <f>VLOOKUP(M6655,'[1]mã win'!G:K,5,0)</f>
        <v>N</v>
      </c>
    </row>
    <row r="6656" spans="1:58" x14ac:dyDescent="0.25">
      <c r="A6656" s="14" t="s">
        <v>29363</v>
      </c>
      <c r="B6656" s="14" t="s">
        <v>29364</v>
      </c>
      <c r="C6656" s="14" t="s">
        <v>29365</v>
      </c>
      <c r="D6656" s="14" t="s">
        <v>27</v>
      </c>
      <c r="E6656" s="14" t="s">
        <v>29366</v>
      </c>
      <c r="G6656" s="14" t="s">
        <v>6977</v>
      </c>
      <c r="M6656" s="14" t="s">
        <v>15412</v>
      </c>
      <c r="N6656" s="14" t="s">
        <v>15412</v>
      </c>
      <c r="BF6656" s="2" t="str">
        <f>VLOOKUP(M6656,'[1]mã win'!G:K,5,0)</f>
        <v>B</v>
      </c>
    </row>
    <row r="6657" spans="1:58" x14ac:dyDescent="0.25">
      <c r="A6657" s="14" t="s">
        <v>29367</v>
      </c>
      <c r="B6657" s="14" t="s">
        <v>29368</v>
      </c>
      <c r="C6657" s="14" t="s">
        <v>29369</v>
      </c>
      <c r="D6657" s="14" t="s">
        <v>27</v>
      </c>
      <c r="E6657" s="14" t="s">
        <v>27</v>
      </c>
      <c r="G6657" s="14" t="s">
        <v>4815</v>
      </c>
      <c r="M6657" s="14" t="s">
        <v>168</v>
      </c>
      <c r="N6657" s="14" t="s">
        <v>168</v>
      </c>
      <c r="BF6657" s="2" t="str">
        <f>VLOOKUP(M6657,'[1]mã win'!G:K,5,0)</f>
        <v>N</v>
      </c>
    </row>
    <row r="6658" spans="1:58" x14ac:dyDescent="0.25">
      <c r="A6658" s="14" t="s">
        <v>29370</v>
      </c>
      <c r="B6658" s="14" t="s">
        <v>29371</v>
      </c>
      <c r="C6658" s="14" t="s">
        <v>29372</v>
      </c>
      <c r="D6658" s="14" t="s">
        <v>1439</v>
      </c>
      <c r="E6658" s="14" t="s">
        <v>27</v>
      </c>
      <c r="G6658" s="14" t="s">
        <v>4815</v>
      </c>
      <c r="M6658" s="14" t="s">
        <v>502</v>
      </c>
      <c r="N6658" s="14" t="s">
        <v>502</v>
      </c>
      <c r="BF6658" s="2" t="str">
        <f>VLOOKUP(M6658,'[1]mã win'!G:K,5,0)</f>
        <v>N</v>
      </c>
    </row>
    <row r="6659" spans="1:58" x14ac:dyDescent="0.25">
      <c r="A6659" s="14" t="s">
        <v>29373</v>
      </c>
      <c r="B6659" s="14" t="s">
        <v>29374</v>
      </c>
      <c r="C6659" s="14" t="s">
        <v>29375</v>
      </c>
      <c r="D6659" s="14" t="s">
        <v>29376</v>
      </c>
      <c r="E6659" s="14" t="s">
        <v>27</v>
      </c>
      <c r="G6659" s="14" t="s">
        <v>6977</v>
      </c>
      <c r="M6659" s="14" t="s">
        <v>7630</v>
      </c>
      <c r="N6659" s="14" t="s">
        <v>7630</v>
      </c>
      <c r="BF6659" s="2" t="str">
        <f>VLOOKUP(M6659,'[1]mã win'!G:K,5,0)</f>
        <v>B</v>
      </c>
    </row>
    <row r="6660" spans="1:58" x14ac:dyDescent="0.25">
      <c r="A6660" s="14" t="s">
        <v>29377</v>
      </c>
      <c r="B6660" s="14" t="s">
        <v>29378</v>
      </c>
      <c r="C6660" s="14" t="s">
        <v>29379</v>
      </c>
      <c r="D6660" s="14" t="s">
        <v>29380</v>
      </c>
      <c r="E6660" s="14" t="s">
        <v>260</v>
      </c>
      <c r="G6660" s="14" t="s">
        <v>6977</v>
      </c>
      <c r="M6660" s="14" t="s">
        <v>260</v>
      </c>
      <c r="N6660" s="14" t="s">
        <v>260</v>
      </c>
      <c r="BF6660" s="2" t="str">
        <f>VLOOKUP(M6660,'[1]mã win'!G:K,5,0)</f>
        <v>B</v>
      </c>
    </row>
    <row r="6661" spans="1:58" x14ac:dyDescent="0.25">
      <c r="A6661" s="14" t="s">
        <v>29381</v>
      </c>
      <c r="B6661" s="14" t="s">
        <v>29382</v>
      </c>
      <c r="C6661" s="14" t="s">
        <v>29383</v>
      </c>
      <c r="D6661" s="14" t="s">
        <v>29384</v>
      </c>
      <c r="E6661" s="14" t="s">
        <v>27</v>
      </c>
      <c r="G6661" s="14" t="s">
        <v>6977</v>
      </c>
      <c r="M6661" s="14" t="s">
        <v>1116</v>
      </c>
      <c r="N6661" s="14" t="s">
        <v>1116</v>
      </c>
      <c r="BF6661" s="2" t="str">
        <f>VLOOKUP(M6661,'[1]mã win'!G:K,5,0)</f>
        <v>B</v>
      </c>
    </row>
    <row r="6662" spans="1:58" x14ac:dyDescent="0.25">
      <c r="A6662" s="14" t="s">
        <v>29385</v>
      </c>
      <c r="B6662" s="14" t="s">
        <v>29386</v>
      </c>
      <c r="C6662" s="14" t="s">
        <v>29387</v>
      </c>
      <c r="D6662" s="14" t="s">
        <v>29388</v>
      </c>
      <c r="E6662" s="14" t="s">
        <v>29389</v>
      </c>
      <c r="G6662" s="14" t="s">
        <v>6977</v>
      </c>
      <c r="M6662" s="14" t="s">
        <v>4875</v>
      </c>
      <c r="N6662" s="14" t="s">
        <v>4875</v>
      </c>
      <c r="BF6662" s="2" t="str">
        <f>VLOOKUP(M6662,'[1]mã win'!G:K,5,0)</f>
        <v>N</v>
      </c>
    </row>
    <row r="6663" spans="1:58" x14ac:dyDescent="0.25">
      <c r="A6663" s="14" t="s">
        <v>29390</v>
      </c>
      <c r="B6663" s="14" t="s">
        <v>29391</v>
      </c>
      <c r="C6663" s="14" t="s">
        <v>29392</v>
      </c>
      <c r="D6663" s="14" t="s">
        <v>27</v>
      </c>
      <c r="E6663" s="14" t="s">
        <v>17580</v>
      </c>
      <c r="G6663" s="14" t="s">
        <v>6977</v>
      </c>
      <c r="M6663" s="14" t="s">
        <v>25</v>
      </c>
      <c r="N6663" s="14" t="s">
        <v>25</v>
      </c>
      <c r="BF6663" s="2" t="str">
        <f>VLOOKUP(M6663,'[1]mã win'!G:K,5,0)</f>
        <v>B</v>
      </c>
    </row>
    <row r="6664" spans="1:58" x14ac:dyDescent="0.25">
      <c r="A6664" s="14" t="s">
        <v>29393</v>
      </c>
      <c r="B6664" s="14" t="s">
        <v>29394</v>
      </c>
      <c r="C6664" s="14" t="s">
        <v>29395</v>
      </c>
      <c r="D6664" s="14" t="s">
        <v>27</v>
      </c>
      <c r="E6664" s="14" t="s">
        <v>29396</v>
      </c>
      <c r="G6664" s="14" t="s">
        <v>6977</v>
      </c>
      <c r="M6664" s="14" t="s">
        <v>5685</v>
      </c>
      <c r="N6664" s="14" t="s">
        <v>5685</v>
      </c>
      <c r="BF6664" s="2" t="str">
        <f>VLOOKUP(M6664,'[1]mã win'!G:K,5,0)</f>
        <v>B</v>
      </c>
    </row>
    <row r="6665" spans="1:58" x14ac:dyDescent="0.25">
      <c r="A6665" s="14" t="s">
        <v>29397</v>
      </c>
      <c r="B6665" s="14" t="s">
        <v>29398</v>
      </c>
      <c r="C6665" s="14" t="s">
        <v>29399</v>
      </c>
      <c r="D6665" s="14" t="s">
        <v>27</v>
      </c>
      <c r="E6665" s="14" t="s">
        <v>27</v>
      </c>
      <c r="G6665" s="14" t="s">
        <v>4815</v>
      </c>
      <c r="M6665" s="14" t="s">
        <v>692</v>
      </c>
      <c r="N6665" s="14" t="s">
        <v>692</v>
      </c>
      <c r="BF6665" s="2" t="str">
        <f>VLOOKUP(M6665,'[1]mã win'!G:K,5,0)</f>
        <v>N</v>
      </c>
    </row>
    <row r="6666" spans="1:58" x14ac:dyDescent="0.25">
      <c r="A6666" s="14" t="s">
        <v>29400</v>
      </c>
      <c r="B6666" s="14" t="s">
        <v>29401</v>
      </c>
      <c r="C6666" s="14" t="s">
        <v>29402</v>
      </c>
      <c r="D6666" s="14" t="s">
        <v>22718</v>
      </c>
      <c r="E6666" s="14" t="s">
        <v>15663</v>
      </c>
      <c r="G6666" s="14" t="s">
        <v>4815</v>
      </c>
      <c r="M6666" s="14" t="s">
        <v>39</v>
      </c>
      <c r="N6666" s="14" t="s">
        <v>39</v>
      </c>
      <c r="BF6666" s="2" t="str">
        <f>VLOOKUP(M6666,'[1]mã win'!G:K,5,0)</f>
        <v>N</v>
      </c>
    </row>
    <row r="6667" spans="1:58" x14ac:dyDescent="0.25">
      <c r="A6667" s="14" t="s">
        <v>29403</v>
      </c>
      <c r="B6667" s="14" t="s">
        <v>29404</v>
      </c>
      <c r="C6667" s="14" t="s">
        <v>29405</v>
      </c>
      <c r="D6667" s="14" t="s">
        <v>27</v>
      </c>
      <c r="E6667" s="14" t="s">
        <v>17550</v>
      </c>
      <c r="G6667" s="14" t="s">
        <v>6977</v>
      </c>
      <c r="M6667" s="14" t="s">
        <v>25</v>
      </c>
      <c r="N6667" s="14" t="s">
        <v>25</v>
      </c>
      <c r="BF6667" s="2" t="str">
        <f>VLOOKUP(M6667,'[1]mã win'!G:K,5,0)</f>
        <v>B</v>
      </c>
    </row>
    <row r="6668" spans="1:58" x14ac:dyDescent="0.25">
      <c r="A6668" s="14" t="s">
        <v>29406</v>
      </c>
      <c r="B6668" s="14" t="s">
        <v>29407</v>
      </c>
      <c r="C6668" s="14" t="s">
        <v>29408</v>
      </c>
      <c r="D6668" s="14" t="s">
        <v>27</v>
      </c>
      <c r="E6668" s="14" t="s">
        <v>27</v>
      </c>
      <c r="G6668" s="14" t="s">
        <v>6977</v>
      </c>
      <c r="M6668" s="14" t="s">
        <v>9611</v>
      </c>
      <c r="N6668" s="14" t="s">
        <v>9611</v>
      </c>
      <c r="BF6668" s="2" t="str">
        <f>VLOOKUP(M6668,'[1]mã win'!G:K,5,0)</f>
        <v>B</v>
      </c>
    </row>
    <row r="6669" spans="1:58" x14ac:dyDescent="0.25">
      <c r="A6669" s="14" t="s">
        <v>29409</v>
      </c>
      <c r="B6669" s="14" t="s">
        <v>29410</v>
      </c>
      <c r="C6669" s="14" t="s">
        <v>29411</v>
      </c>
      <c r="D6669" s="14" t="s">
        <v>27</v>
      </c>
      <c r="E6669" s="14" t="s">
        <v>29412</v>
      </c>
      <c r="G6669" s="14" t="s">
        <v>6977</v>
      </c>
      <c r="M6669" s="14" t="s">
        <v>4875</v>
      </c>
      <c r="N6669" s="14" t="s">
        <v>4875</v>
      </c>
      <c r="BF6669" s="2" t="str">
        <f>VLOOKUP(M6669,'[1]mã win'!G:K,5,0)</f>
        <v>N</v>
      </c>
    </row>
    <row r="6670" spans="1:58" x14ac:dyDescent="0.25">
      <c r="A6670" s="14" t="s">
        <v>29413</v>
      </c>
      <c r="B6670" s="14" t="s">
        <v>29414</v>
      </c>
      <c r="C6670" s="14" t="s">
        <v>29415</v>
      </c>
      <c r="D6670" s="14" t="s">
        <v>27</v>
      </c>
      <c r="E6670" s="14" t="s">
        <v>27</v>
      </c>
      <c r="G6670" s="14" t="s">
        <v>6977</v>
      </c>
      <c r="M6670" s="14" t="s">
        <v>15263</v>
      </c>
      <c r="N6670" s="14" t="s">
        <v>15263</v>
      </c>
      <c r="BF6670" s="2" t="str">
        <f>VLOOKUP(M6670,'[1]mã win'!G:K,5,0)</f>
        <v>B</v>
      </c>
    </row>
    <row r="6671" spans="1:58" x14ac:dyDescent="0.25">
      <c r="A6671" s="14" t="s">
        <v>29416</v>
      </c>
      <c r="B6671" s="14" t="s">
        <v>29417</v>
      </c>
      <c r="C6671" s="14" t="s">
        <v>29418</v>
      </c>
      <c r="D6671" s="14" t="s">
        <v>27</v>
      </c>
      <c r="E6671" s="14" t="s">
        <v>27</v>
      </c>
      <c r="G6671" s="14" t="s">
        <v>4815</v>
      </c>
      <c r="M6671" s="14" t="s">
        <v>168</v>
      </c>
      <c r="N6671" s="14" t="s">
        <v>168</v>
      </c>
      <c r="BF6671" s="2" t="str">
        <f>VLOOKUP(M6671,'[1]mã win'!G:K,5,0)</f>
        <v>N</v>
      </c>
    </row>
    <row r="6672" spans="1:58" x14ac:dyDescent="0.25">
      <c r="A6672" s="14" t="s">
        <v>29419</v>
      </c>
      <c r="B6672" s="14" t="s">
        <v>29420</v>
      </c>
      <c r="C6672" s="14" t="s">
        <v>29421</v>
      </c>
      <c r="D6672" s="14" t="s">
        <v>27</v>
      </c>
      <c r="E6672" s="14" t="s">
        <v>6551</v>
      </c>
      <c r="G6672" s="14" t="s">
        <v>6977</v>
      </c>
      <c r="M6672" s="14" t="s">
        <v>25</v>
      </c>
      <c r="N6672" s="14" t="s">
        <v>25</v>
      </c>
      <c r="BF6672" s="2" t="str">
        <f>VLOOKUP(M6672,'[1]mã win'!G:K,5,0)</f>
        <v>B</v>
      </c>
    </row>
    <row r="6673" spans="1:58" x14ac:dyDescent="0.25">
      <c r="A6673" s="14" t="s">
        <v>29422</v>
      </c>
      <c r="B6673" s="14" t="s">
        <v>29423</v>
      </c>
      <c r="C6673" s="14" t="s">
        <v>29424</v>
      </c>
      <c r="D6673" s="14" t="s">
        <v>27</v>
      </c>
      <c r="E6673" s="14" t="s">
        <v>24292</v>
      </c>
      <c r="G6673" s="14" t="s">
        <v>6977</v>
      </c>
      <c r="M6673" s="14" t="s">
        <v>5698</v>
      </c>
      <c r="N6673" s="14" t="s">
        <v>5698</v>
      </c>
      <c r="BF6673" s="2" t="str">
        <f>VLOOKUP(M6673,'[1]mã win'!G:K,5,0)</f>
        <v>B</v>
      </c>
    </row>
    <row r="6674" spans="1:58" x14ac:dyDescent="0.25">
      <c r="A6674" s="14" t="s">
        <v>29425</v>
      </c>
      <c r="B6674" s="14" t="s">
        <v>29426</v>
      </c>
      <c r="C6674" s="14" t="s">
        <v>29427</v>
      </c>
      <c r="D6674" s="14" t="s">
        <v>25794</v>
      </c>
      <c r="E6674" s="14" t="s">
        <v>29428</v>
      </c>
      <c r="G6674" s="14" t="s">
        <v>4815</v>
      </c>
      <c r="M6674" s="14" t="s">
        <v>5496</v>
      </c>
      <c r="N6674" s="14" t="s">
        <v>5496</v>
      </c>
      <c r="BF6674" s="2" t="str">
        <f>VLOOKUP(M6674,'[1]mã win'!G:K,5,0)</f>
        <v>N</v>
      </c>
    </row>
    <row r="6675" spans="1:58" x14ac:dyDescent="0.25">
      <c r="A6675" s="14" t="s">
        <v>29429</v>
      </c>
      <c r="B6675" s="14" t="s">
        <v>29430</v>
      </c>
      <c r="C6675" s="14" t="s">
        <v>29431</v>
      </c>
      <c r="D6675" s="14" t="s">
        <v>27</v>
      </c>
      <c r="E6675" s="14" t="s">
        <v>24079</v>
      </c>
      <c r="G6675" s="14" t="s">
        <v>6977</v>
      </c>
      <c r="M6675" s="14" t="s">
        <v>15263</v>
      </c>
      <c r="N6675" s="14" t="s">
        <v>15263</v>
      </c>
      <c r="BF6675" s="2" t="str">
        <f>VLOOKUP(M6675,'[1]mã win'!G:K,5,0)</f>
        <v>B</v>
      </c>
    </row>
    <row r="6676" spans="1:58" x14ac:dyDescent="0.25">
      <c r="A6676" s="14" t="s">
        <v>29432</v>
      </c>
      <c r="B6676" s="14" t="s">
        <v>29433</v>
      </c>
      <c r="C6676" s="14" t="s">
        <v>29434</v>
      </c>
      <c r="D6676" s="14" t="s">
        <v>29435</v>
      </c>
      <c r="E6676" s="14" t="s">
        <v>27</v>
      </c>
      <c r="G6676" s="14" t="s">
        <v>6977</v>
      </c>
      <c r="M6676" s="14" t="s">
        <v>15190</v>
      </c>
      <c r="N6676" s="14" t="s">
        <v>15190</v>
      </c>
      <c r="BF6676" s="2" t="str">
        <f>VLOOKUP(M6676,'[1]mã win'!G:K,5,0)</f>
        <v>B</v>
      </c>
    </row>
    <row r="6677" spans="1:58" x14ac:dyDescent="0.25">
      <c r="A6677" s="14" t="s">
        <v>29436</v>
      </c>
      <c r="B6677" s="14" t="s">
        <v>29437</v>
      </c>
      <c r="C6677" s="14" t="s">
        <v>29438</v>
      </c>
      <c r="D6677" s="14" t="s">
        <v>6510</v>
      </c>
      <c r="E6677" s="14" t="s">
        <v>902</v>
      </c>
      <c r="G6677" s="14" t="s">
        <v>6977</v>
      </c>
      <c r="M6677" s="14" t="s">
        <v>25</v>
      </c>
      <c r="N6677" s="14" t="s">
        <v>25</v>
      </c>
      <c r="BF6677" s="2" t="str">
        <f>VLOOKUP(M6677,'[1]mã win'!G:K,5,0)</f>
        <v>B</v>
      </c>
    </row>
    <row r="6678" spans="1:58" x14ac:dyDescent="0.25">
      <c r="A6678" s="14" t="s">
        <v>29439</v>
      </c>
      <c r="B6678" s="14" t="s">
        <v>29440</v>
      </c>
      <c r="C6678" s="14" t="s">
        <v>29441</v>
      </c>
      <c r="D6678" s="14" t="s">
        <v>29442</v>
      </c>
      <c r="E6678" s="14" t="s">
        <v>27</v>
      </c>
      <c r="G6678" s="14" t="s">
        <v>6977</v>
      </c>
      <c r="M6678" s="14" t="s">
        <v>1116</v>
      </c>
      <c r="N6678" s="14" t="s">
        <v>1116</v>
      </c>
      <c r="BF6678" s="2" t="str">
        <f>VLOOKUP(M6678,'[1]mã win'!G:K,5,0)</f>
        <v>B</v>
      </c>
    </row>
    <row r="6679" spans="1:58" x14ac:dyDescent="0.25">
      <c r="A6679" s="14" t="s">
        <v>29443</v>
      </c>
      <c r="B6679" s="14" t="s">
        <v>29444</v>
      </c>
      <c r="C6679" s="14" t="s">
        <v>29445</v>
      </c>
      <c r="D6679" s="14" t="s">
        <v>291</v>
      </c>
      <c r="E6679" s="14" t="s">
        <v>27</v>
      </c>
      <c r="G6679" s="14" t="s">
        <v>4815</v>
      </c>
      <c r="M6679" s="14" t="s">
        <v>294</v>
      </c>
      <c r="N6679" s="14" t="s">
        <v>294</v>
      </c>
      <c r="BF6679" s="2" t="str">
        <f>VLOOKUP(M6679,'[1]mã win'!G:K,5,0)</f>
        <v>N</v>
      </c>
    </row>
    <row r="6680" spans="1:58" x14ac:dyDescent="0.25">
      <c r="A6680" s="14" t="s">
        <v>29446</v>
      </c>
      <c r="B6680" s="14" t="s">
        <v>29447</v>
      </c>
      <c r="C6680" s="14" t="s">
        <v>29448</v>
      </c>
      <c r="D6680" s="14" t="s">
        <v>2785</v>
      </c>
      <c r="E6680" s="14" t="s">
        <v>27</v>
      </c>
      <c r="G6680" s="14" t="s">
        <v>6977</v>
      </c>
      <c r="M6680" s="14" t="s">
        <v>871</v>
      </c>
      <c r="N6680" s="14" t="s">
        <v>871</v>
      </c>
      <c r="BF6680" s="2" t="str">
        <f>VLOOKUP(M6680,'[1]mã win'!G:K,5,0)</f>
        <v>B</v>
      </c>
    </row>
    <row r="6681" spans="1:58" x14ac:dyDescent="0.25">
      <c r="A6681" s="14" t="s">
        <v>29449</v>
      </c>
      <c r="B6681" s="14" t="s">
        <v>29450</v>
      </c>
      <c r="C6681" s="14" t="s">
        <v>29451</v>
      </c>
      <c r="D6681" s="14" t="s">
        <v>21819</v>
      </c>
      <c r="E6681" s="14" t="s">
        <v>27</v>
      </c>
      <c r="G6681" s="14" t="s">
        <v>4815</v>
      </c>
      <c r="M6681" s="14" t="s">
        <v>168</v>
      </c>
      <c r="N6681" s="14" t="s">
        <v>168</v>
      </c>
      <c r="BF6681" s="2" t="str">
        <f>VLOOKUP(M6681,'[1]mã win'!G:K,5,0)</f>
        <v>N</v>
      </c>
    </row>
    <row r="6682" spans="1:58" x14ac:dyDescent="0.25">
      <c r="A6682" s="14" t="s">
        <v>29452</v>
      </c>
      <c r="B6682" s="14" t="s">
        <v>29453</v>
      </c>
      <c r="C6682" s="14" t="s">
        <v>29454</v>
      </c>
      <c r="D6682" s="14" t="s">
        <v>5759</v>
      </c>
      <c r="E6682" s="14" t="s">
        <v>754</v>
      </c>
      <c r="G6682" s="14" t="s">
        <v>4815</v>
      </c>
      <c r="M6682" s="14" t="s">
        <v>39</v>
      </c>
      <c r="N6682" s="14" t="s">
        <v>39</v>
      </c>
      <c r="BF6682" s="2" t="str">
        <f>VLOOKUP(M6682,'[1]mã win'!G:K,5,0)</f>
        <v>N</v>
      </c>
    </row>
    <row r="6683" spans="1:58" x14ac:dyDescent="0.25">
      <c r="A6683" s="14" t="s">
        <v>29455</v>
      </c>
      <c r="B6683" s="14" t="s">
        <v>29456</v>
      </c>
      <c r="C6683" s="14" t="s">
        <v>29457</v>
      </c>
      <c r="D6683" s="14" t="s">
        <v>29458</v>
      </c>
      <c r="E6683" s="14" t="s">
        <v>27</v>
      </c>
      <c r="G6683" s="14" t="s">
        <v>4815</v>
      </c>
      <c r="M6683" s="14" t="s">
        <v>5296</v>
      </c>
      <c r="N6683" s="14" t="s">
        <v>5296</v>
      </c>
      <c r="BF6683" s="2" t="str">
        <f>VLOOKUP(M6683,'[1]mã win'!G:K,5,0)</f>
        <v>N</v>
      </c>
    </row>
    <row r="6684" spans="1:58" x14ac:dyDescent="0.25">
      <c r="A6684" s="14" t="s">
        <v>29459</v>
      </c>
      <c r="B6684" s="14" t="s">
        <v>29460</v>
      </c>
      <c r="C6684" s="14" t="s">
        <v>29461</v>
      </c>
      <c r="D6684" s="14" t="s">
        <v>27</v>
      </c>
      <c r="E6684" s="14" t="s">
        <v>29462</v>
      </c>
      <c r="G6684" s="14" t="s">
        <v>6977</v>
      </c>
      <c r="M6684" s="14" t="s">
        <v>25</v>
      </c>
      <c r="N6684" s="14" t="s">
        <v>25</v>
      </c>
      <c r="BF6684" s="2" t="str">
        <f>VLOOKUP(M6684,'[1]mã win'!G:K,5,0)</f>
        <v>B</v>
      </c>
    </row>
    <row r="6685" spans="1:58" x14ac:dyDescent="0.25">
      <c r="A6685" s="14" t="s">
        <v>29463</v>
      </c>
      <c r="B6685" s="14" t="s">
        <v>29464</v>
      </c>
      <c r="C6685" s="14" t="s">
        <v>29465</v>
      </c>
      <c r="D6685" s="14" t="s">
        <v>122</v>
      </c>
      <c r="E6685" s="14" t="s">
        <v>200</v>
      </c>
      <c r="G6685" s="14" t="s">
        <v>4815</v>
      </c>
      <c r="M6685" s="14" t="s">
        <v>39</v>
      </c>
      <c r="N6685" s="14" t="s">
        <v>39</v>
      </c>
      <c r="BF6685" s="2" t="str">
        <f>VLOOKUP(M6685,'[1]mã win'!G:K,5,0)</f>
        <v>N</v>
      </c>
    </row>
    <row r="6686" spans="1:58" x14ac:dyDescent="0.25">
      <c r="A6686" s="14" t="s">
        <v>29466</v>
      </c>
      <c r="B6686" s="14" t="s">
        <v>29467</v>
      </c>
      <c r="C6686" s="14" t="s">
        <v>29468</v>
      </c>
      <c r="D6686" s="14" t="s">
        <v>27</v>
      </c>
      <c r="E6686" s="14" t="s">
        <v>10932</v>
      </c>
      <c r="G6686" s="14" t="s">
        <v>6977</v>
      </c>
      <c r="M6686" s="14" t="s">
        <v>25</v>
      </c>
      <c r="N6686" s="14" t="s">
        <v>25</v>
      </c>
      <c r="BF6686" s="2" t="str">
        <f>VLOOKUP(M6686,'[1]mã win'!G:K,5,0)</f>
        <v>B</v>
      </c>
    </row>
    <row r="6687" spans="1:58" x14ac:dyDescent="0.25">
      <c r="A6687" s="14" t="s">
        <v>29469</v>
      </c>
      <c r="B6687" s="14" t="s">
        <v>29470</v>
      </c>
      <c r="C6687" s="14" t="s">
        <v>29471</v>
      </c>
      <c r="D6687" s="14" t="s">
        <v>29472</v>
      </c>
      <c r="E6687" s="14" t="s">
        <v>27</v>
      </c>
      <c r="G6687" s="14" t="s">
        <v>6977</v>
      </c>
      <c r="M6687" s="14" t="s">
        <v>1349</v>
      </c>
      <c r="N6687" s="14" t="s">
        <v>1349</v>
      </c>
      <c r="BF6687" s="2" t="str">
        <f>VLOOKUP(M6687,'[1]mã win'!G:K,5,0)</f>
        <v>B</v>
      </c>
    </row>
    <row r="6688" spans="1:58" x14ac:dyDescent="0.25">
      <c r="A6688" s="14" t="s">
        <v>29473</v>
      </c>
      <c r="B6688" s="14" t="s">
        <v>29474</v>
      </c>
      <c r="C6688" s="14" t="s">
        <v>29475</v>
      </c>
      <c r="D6688" s="14" t="s">
        <v>27</v>
      </c>
      <c r="E6688" s="14" t="s">
        <v>29476</v>
      </c>
      <c r="G6688" s="14" t="s">
        <v>6977</v>
      </c>
      <c r="M6688" s="14" t="s">
        <v>871</v>
      </c>
      <c r="N6688" s="14" t="s">
        <v>871</v>
      </c>
      <c r="BF6688" s="2" t="str">
        <f>VLOOKUP(M6688,'[1]mã win'!G:K,5,0)</f>
        <v>B</v>
      </c>
    </row>
    <row r="6689" spans="1:58" x14ac:dyDescent="0.25">
      <c r="A6689" s="14" t="s">
        <v>29477</v>
      </c>
      <c r="B6689" s="14" t="s">
        <v>29478</v>
      </c>
      <c r="C6689" s="14" t="s">
        <v>29479</v>
      </c>
      <c r="D6689" s="14" t="s">
        <v>6613</v>
      </c>
      <c r="E6689" s="14" t="s">
        <v>918</v>
      </c>
      <c r="G6689" s="14" t="s">
        <v>6977</v>
      </c>
      <c r="M6689" s="14" t="s">
        <v>25</v>
      </c>
      <c r="N6689" s="14" t="s">
        <v>25</v>
      </c>
      <c r="BF6689" s="2" t="str">
        <f>VLOOKUP(M6689,'[1]mã win'!G:K,5,0)</f>
        <v>B</v>
      </c>
    </row>
    <row r="6690" spans="1:58" x14ac:dyDescent="0.25">
      <c r="A6690" s="14" t="s">
        <v>29480</v>
      </c>
      <c r="B6690" s="14" t="s">
        <v>29481</v>
      </c>
      <c r="C6690" s="14" t="s">
        <v>29482</v>
      </c>
      <c r="D6690" s="14" t="s">
        <v>29483</v>
      </c>
      <c r="E6690" s="14" t="s">
        <v>29484</v>
      </c>
      <c r="G6690" s="14" t="s">
        <v>6977</v>
      </c>
      <c r="M6690" s="14" t="s">
        <v>871</v>
      </c>
      <c r="N6690" s="14" t="s">
        <v>871</v>
      </c>
      <c r="BF6690" s="2" t="str">
        <f>VLOOKUP(M6690,'[1]mã win'!G:K,5,0)</f>
        <v>B</v>
      </c>
    </row>
    <row r="6691" spans="1:58" x14ac:dyDescent="0.25">
      <c r="A6691" s="14" t="s">
        <v>29485</v>
      </c>
      <c r="B6691" s="14" t="s">
        <v>29486</v>
      </c>
      <c r="C6691" s="14" t="s">
        <v>29487</v>
      </c>
      <c r="D6691" s="14" t="s">
        <v>29314</v>
      </c>
      <c r="E6691" s="14" t="s">
        <v>9620</v>
      </c>
      <c r="G6691" s="14" t="s">
        <v>4815</v>
      </c>
      <c r="M6691" s="14" t="s">
        <v>5496</v>
      </c>
      <c r="N6691" s="14" t="s">
        <v>5496</v>
      </c>
      <c r="BF6691" s="2" t="str">
        <f>VLOOKUP(M6691,'[1]mã win'!G:K,5,0)</f>
        <v>N</v>
      </c>
    </row>
    <row r="6692" spans="1:58" x14ac:dyDescent="0.25">
      <c r="A6692" s="14" t="s">
        <v>29488</v>
      </c>
      <c r="B6692" s="14" t="s">
        <v>29489</v>
      </c>
      <c r="C6692" s="14" t="s">
        <v>29490</v>
      </c>
      <c r="D6692" s="14" t="s">
        <v>17517</v>
      </c>
      <c r="E6692" s="14" t="s">
        <v>27</v>
      </c>
      <c r="G6692" s="14" t="s">
        <v>4815</v>
      </c>
      <c r="M6692" s="14" t="s">
        <v>760</v>
      </c>
      <c r="N6692" s="14" t="s">
        <v>760</v>
      </c>
      <c r="BF6692" s="2" t="str">
        <f>VLOOKUP(M6692,'[1]mã win'!G:K,5,0)</f>
        <v>N</v>
      </c>
    </row>
    <row r="6693" spans="1:58" x14ac:dyDescent="0.25">
      <c r="A6693" s="14" t="s">
        <v>29491</v>
      </c>
      <c r="B6693" s="14" t="s">
        <v>29492</v>
      </c>
      <c r="C6693" s="14" t="s">
        <v>17811</v>
      </c>
      <c r="D6693" s="14" t="s">
        <v>16901</v>
      </c>
      <c r="E6693" s="14" t="s">
        <v>17812</v>
      </c>
      <c r="G6693" s="14" t="s">
        <v>4815</v>
      </c>
      <c r="M6693" s="14" t="s">
        <v>39</v>
      </c>
      <c r="N6693" s="14" t="s">
        <v>39</v>
      </c>
      <c r="BF6693" s="2" t="str">
        <f>VLOOKUP(M6693,'[1]mã win'!G:K,5,0)</f>
        <v>N</v>
      </c>
    </row>
    <row r="6694" spans="1:58" x14ac:dyDescent="0.25">
      <c r="A6694" s="14" t="s">
        <v>29493</v>
      </c>
      <c r="B6694" s="14" t="s">
        <v>29494</v>
      </c>
      <c r="C6694" s="14" t="s">
        <v>29495</v>
      </c>
      <c r="D6694" s="14" t="s">
        <v>27</v>
      </c>
      <c r="E6694" s="14" t="s">
        <v>25841</v>
      </c>
      <c r="G6694" s="14" t="s">
        <v>6977</v>
      </c>
      <c r="M6694" s="14" t="s">
        <v>871</v>
      </c>
      <c r="N6694" s="14" t="s">
        <v>871</v>
      </c>
      <c r="BF6694" s="2" t="str">
        <f>VLOOKUP(M6694,'[1]mã win'!G:K,5,0)</f>
        <v>B</v>
      </c>
    </row>
    <row r="6695" spans="1:58" x14ac:dyDescent="0.25">
      <c r="A6695" s="14" t="s">
        <v>29496</v>
      </c>
      <c r="B6695" s="14" t="s">
        <v>29497</v>
      </c>
      <c r="C6695" s="14" t="s">
        <v>29498</v>
      </c>
      <c r="D6695" s="14" t="s">
        <v>5140</v>
      </c>
      <c r="E6695" s="14" t="s">
        <v>15951</v>
      </c>
      <c r="G6695" s="14" t="s">
        <v>4815</v>
      </c>
      <c r="M6695" s="14" t="s">
        <v>39</v>
      </c>
      <c r="N6695" s="14" t="s">
        <v>39</v>
      </c>
      <c r="BF6695" s="2" t="str">
        <f>VLOOKUP(M6695,'[1]mã win'!G:K,5,0)</f>
        <v>N</v>
      </c>
    </row>
    <row r="6696" spans="1:58" x14ac:dyDescent="0.25">
      <c r="A6696" s="14" t="s">
        <v>29499</v>
      </c>
      <c r="B6696" s="14" t="s">
        <v>29500</v>
      </c>
      <c r="C6696" s="14" t="s">
        <v>29501</v>
      </c>
      <c r="D6696" s="14" t="s">
        <v>27</v>
      </c>
      <c r="E6696" s="14" t="s">
        <v>23851</v>
      </c>
      <c r="G6696" s="14" t="s">
        <v>4815</v>
      </c>
      <c r="M6696" s="14" t="s">
        <v>15342</v>
      </c>
      <c r="N6696" s="14" t="s">
        <v>15342</v>
      </c>
      <c r="BF6696" s="2" t="str">
        <f>VLOOKUP(M6696,'[1]mã win'!G:K,5,0)</f>
        <v>N</v>
      </c>
    </row>
    <row r="6697" spans="1:58" x14ac:dyDescent="0.25">
      <c r="A6697" s="14" t="s">
        <v>29502</v>
      </c>
      <c r="B6697" s="14" t="s">
        <v>29503</v>
      </c>
      <c r="C6697" s="14" t="s">
        <v>29504</v>
      </c>
      <c r="D6697" s="14" t="s">
        <v>122</v>
      </c>
      <c r="E6697" s="14" t="s">
        <v>15951</v>
      </c>
      <c r="G6697" s="14" t="s">
        <v>4815</v>
      </c>
      <c r="M6697" s="14" t="s">
        <v>39</v>
      </c>
      <c r="N6697" s="14" t="s">
        <v>39</v>
      </c>
      <c r="BF6697" s="2" t="str">
        <f>VLOOKUP(M6697,'[1]mã win'!G:K,5,0)</f>
        <v>N</v>
      </c>
    </row>
    <row r="6698" spans="1:58" x14ac:dyDescent="0.25">
      <c r="A6698" s="14" t="s">
        <v>29505</v>
      </c>
      <c r="B6698" s="14" t="s">
        <v>29506</v>
      </c>
      <c r="C6698" s="14" t="s">
        <v>29507</v>
      </c>
      <c r="D6698" s="14" t="s">
        <v>23124</v>
      </c>
      <c r="E6698" s="14" t="s">
        <v>27</v>
      </c>
      <c r="G6698" s="14" t="s">
        <v>4815</v>
      </c>
      <c r="M6698" s="14" t="s">
        <v>168</v>
      </c>
      <c r="N6698" s="14" t="s">
        <v>168</v>
      </c>
      <c r="BF6698" s="2" t="str">
        <f>VLOOKUP(M6698,'[1]mã win'!G:K,5,0)</f>
        <v>N</v>
      </c>
    </row>
    <row r="6699" spans="1:58" x14ac:dyDescent="0.25">
      <c r="A6699" s="14" t="s">
        <v>29508</v>
      </c>
      <c r="B6699" s="14" t="s">
        <v>29509</v>
      </c>
      <c r="C6699" s="14" t="s">
        <v>29510</v>
      </c>
      <c r="D6699" s="14" t="s">
        <v>2087</v>
      </c>
      <c r="E6699" s="14" t="s">
        <v>908</v>
      </c>
      <c r="G6699" s="14" t="s">
        <v>6977</v>
      </c>
      <c r="M6699" s="14" t="s">
        <v>25</v>
      </c>
      <c r="N6699" s="14" t="s">
        <v>25</v>
      </c>
      <c r="BF6699" s="2" t="str">
        <f>VLOOKUP(M6699,'[1]mã win'!G:K,5,0)</f>
        <v>B</v>
      </c>
    </row>
    <row r="6700" spans="1:58" x14ac:dyDescent="0.25">
      <c r="A6700" s="14" t="s">
        <v>29511</v>
      </c>
      <c r="B6700" s="14" t="s">
        <v>29512</v>
      </c>
      <c r="C6700" s="14" t="s">
        <v>29513</v>
      </c>
      <c r="D6700" s="14" t="s">
        <v>17053</v>
      </c>
      <c r="E6700" s="14" t="s">
        <v>61</v>
      </c>
      <c r="G6700" s="14" t="s">
        <v>4815</v>
      </c>
      <c r="M6700" s="14" t="s">
        <v>39</v>
      </c>
      <c r="N6700" s="14" t="s">
        <v>39</v>
      </c>
      <c r="BF6700" s="2" t="str">
        <f>VLOOKUP(M6700,'[1]mã win'!G:K,5,0)</f>
        <v>N</v>
      </c>
    </row>
    <row r="6701" spans="1:58" x14ac:dyDescent="0.25">
      <c r="A6701" s="14" t="s">
        <v>29514</v>
      </c>
      <c r="B6701" s="14" t="s">
        <v>29515</v>
      </c>
      <c r="C6701" s="14" t="s">
        <v>29516</v>
      </c>
      <c r="D6701" s="14" t="s">
        <v>2617</v>
      </c>
      <c r="E6701" s="14" t="s">
        <v>967</v>
      </c>
      <c r="G6701" s="14" t="s">
        <v>6977</v>
      </c>
      <c r="M6701" s="14" t="s">
        <v>25</v>
      </c>
      <c r="N6701" s="14" t="s">
        <v>25</v>
      </c>
      <c r="BF6701" s="2" t="str">
        <f>VLOOKUP(M6701,'[1]mã win'!G:K,5,0)</f>
        <v>B</v>
      </c>
    </row>
    <row r="6702" spans="1:58" x14ac:dyDescent="0.25">
      <c r="A6702" s="14" t="s">
        <v>29517</v>
      </c>
      <c r="B6702" s="14" t="s">
        <v>29518</v>
      </c>
      <c r="C6702" s="14" t="s">
        <v>29519</v>
      </c>
      <c r="D6702" s="14" t="s">
        <v>17517</v>
      </c>
      <c r="E6702" s="14" t="s">
        <v>200</v>
      </c>
      <c r="G6702" s="14" t="s">
        <v>4815</v>
      </c>
      <c r="M6702" s="14" t="s">
        <v>39</v>
      </c>
      <c r="N6702" s="14" t="s">
        <v>39</v>
      </c>
      <c r="BF6702" s="2" t="str">
        <f>VLOOKUP(M6702,'[1]mã win'!G:K,5,0)</f>
        <v>N</v>
      </c>
    </row>
    <row r="6703" spans="1:58" x14ac:dyDescent="0.25">
      <c r="A6703" s="14" t="s">
        <v>29520</v>
      </c>
      <c r="B6703" s="14" t="s">
        <v>29521</v>
      </c>
      <c r="C6703" s="14" t="s">
        <v>29522</v>
      </c>
      <c r="D6703" s="14" t="s">
        <v>10818</v>
      </c>
      <c r="E6703" s="14" t="s">
        <v>1152</v>
      </c>
      <c r="G6703" s="14" t="s">
        <v>6977</v>
      </c>
      <c r="M6703" s="14" t="s">
        <v>25</v>
      </c>
      <c r="N6703" s="14" t="s">
        <v>25</v>
      </c>
      <c r="BF6703" s="2" t="str">
        <f>VLOOKUP(M6703,'[1]mã win'!G:K,5,0)</f>
        <v>B</v>
      </c>
    </row>
    <row r="6704" spans="1:58" x14ac:dyDescent="0.25">
      <c r="A6704" s="14" t="s">
        <v>29523</v>
      </c>
      <c r="B6704" s="14" t="s">
        <v>29524</v>
      </c>
      <c r="C6704" s="14" t="s">
        <v>17140</v>
      </c>
      <c r="D6704" s="14" t="s">
        <v>27</v>
      </c>
      <c r="E6704" s="14" t="s">
        <v>14423</v>
      </c>
      <c r="G6704" s="14" t="s">
        <v>6977</v>
      </c>
      <c r="M6704" s="14" t="s">
        <v>25</v>
      </c>
      <c r="N6704" s="14" t="s">
        <v>25</v>
      </c>
      <c r="BF6704" s="2" t="str">
        <f>VLOOKUP(M6704,'[1]mã win'!G:K,5,0)</f>
        <v>B</v>
      </c>
    </row>
    <row r="6705" spans="1:58" x14ac:dyDescent="0.25">
      <c r="A6705" s="14" t="s">
        <v>29525</v>
      </c>
      <c r="B6705" s="14" t="s">
        <v>29526</v>
      </c>
      <c r="C6705" s="14" t="s">
        <v>29527</v>
      </c>
      <c r="D6705" s="14" t="s">
        <v>496</v>
      </c>
      <c r="E6705" s="14" t="s">
        <v>497</v>
      </c>
      <c r="G6705" s="14" t="s">
        <v>6977</v>
      </c>
      <c r="M6705" s="14" t="s">
        <v>25</v>
      </c>
      <c r="N6705" s="14" t="s">
        <v>25</v>
      </c>
      <c r="BF6705" s="2" t="str">
        <f>VLOOKUP(M6705,'[1]mã win'!G:K,5,0)</f>
        <v>B</v>
      </c>
    </row>
    <row r="6706" spans="1:58" x14ac:dyDescent="0.25">
      <c r="A6706" s="14" t="s">
        <v>29528</v>
      </c>
      <c r="B6706" s="14" t="s">
        <v>29529</v>
      </c>
      <c r="C6706" s="14" t="s">
        <v>29530</v>
      </c>
      <c r="D6706" s="14" t="s">
        <v>4</v>
      </c>
      <c r="E6706" s="14" t="s">
        <v>27</v>
      </c>
      <c r="G6706" s="14" t="s">
        <v>6977</v>
      </c>
      <c r="M6706" s="14" t="s">
        <v>25</v>
      </c>
      <c r="N6706" s="14" t="s">
        <v>25</v>
      </c>
      <c r="BF6706" s="2" t="str">
        <f>VLOOKUP(M6706,'[1]mã win'!G:K,5,0)</f>
        <v>B</v>
      </c>
    </row>
    <row r="6707" spans="1:58" x14ac:dyDescent="0.25">
      <c r="A6707" s="14" t="s">
        <v>29531</v>
      </c>
      <c r="B6707" s="14" t="s">
        <v>29532</v>
      </c>
      <c r="C6707" s="14" t="s">
        <v>29533</v>
      </c>
      <c r="D6707" s="14" t="s">
        <v>20654</v>
      </c>
      <c r="E6707" s="14" t="s">
        <v>918</v>
      </c>
      <c r="G6707" s="14" t="s">
        <v>6977</v>
      </c>
      <c r="M6707" s="14" t="s">
        <v>25</v>
      </c>
      <c r="N6707" s="14" t="s">
        <v>25</v>
      </c>
      <c r="BF6707" s="2" t="str">
        <f>VLOOKUP(M6707,'[1]mã win'!G:K,5,0)</f>
        <v>B</v>
      </c>
    </row>
    <row r="6708" spans="1:58" x14ac:dyDescent="0.25">
      <c r="A6708" s="14" t="s">
        <v>29534</v>
      </c>
      <c r="B6708" s="14" t="s">
        <v>29535</v>
      </c>
      <c r="C6708" s="14" t="s">
        <v>29536</v>
      </c>
      <c r="D6708" s="14" t="s">
        <v>27</v>
      </c>
      <c r="E6708" s="14" t="s">
        <v>23663</v>
      </c>
      <c r="G6708" s="14" t="s">
        <v>6977</v>
      </c>
      <c r="M6708" s="14" t="s">
        <v>792</v>
      </c>
      <c r="N6708" s="14" t="s">
        <v>792</v>
      </c>
      <c r="BF6708" s="2" t="str">
        <f>VLOOKUP(M6708,'[1]mã win'!G:K,5,0)</f>
        <v>B</v>
      </c>
    </row>
    <row r="6709" spans="1:58" x14ac:dyDescent="0.25">
      <c r="A6709" s="14" t="s">
        <v>29537</v>
      </c>
      <c r="B6709" s="14" t="s">
        <v>29538</v>
      </c>
      <c r="C6709" s="14" t="s">
        <v>29539</v>
      </c>
      <c r="D6709" s="14" t="s">
        <v>24637</v>
      </c>
      <c r="E6709" s="14" t="s">
        <v>27</v>
      </c>
      <c r="G6709" s="14" t="s">
        <v>6977</v>
      </c>
      <c r="M6709" s="14" t="s">
        <v>1116</v>
      </c>
      <c r="N6709" s="14" t="s">
        <v>1116</v>
      </c>
      <c r="BF6709" s="2" t="str">
        <f>VLOOKUP(M6709,'[1]mã win'!G:K,5,0)</f>
        <v>B</v>
      </c>
    </row>
    <row r="6710" spans="1:58" x14ac:dyDescent="0.25">
      <c r="A6710" s="14" t="s">
        <v>29540</v>
      </c>
      <c r="B6710" s="14" t="s">
        <v>29541</v>
      </c>
      <c r="C6710" s="14" t="s">
        <v>29542</v>
      </c>
      <c r="D6710" s="14" t="s">
        <v>2000</v>
      </c>
      <c r="E6710" s="14" t="s">
        <v>497</v>
      </c>
      <c r="G6710" s="14" t="s">
        <v>6977</v>
      </c>
      <c r="M6710" s="14" t="s">
        <v>25</v>
      </c>
      <c r="N6710" s="14" t="s">
        <v>25</v>
      </c>
      <c r="BF6710" s="2" t="str">
        <f>VLOOKUP(M6710,'[1]mã win'!G:K,5,0)</f>
        <v>B</v>
      </c>
    </row>
    <row r="6711" spans="1:58" x14ac:dyDescent="0.25">
      <c r="A6711" s="14" t="s">
        <v>29543</v>
      </c>
      <c r="B6711" s="14" t="s">
        <v>29544</v>
      </c>
      <c r="C6711" s="14" t="s">
        <v>29545</v>
      </c>
      <c r="D6711" s="14" t="s">
        <v>27</v>
      </c>
      <c r="E6711" s="14" t="s">
        <v>497</v>
      </c>
      <c r="G6711" s="14" t="s">
        <v>6977</v>
      </c>
      <c r="M6711" s="14" t="s">
        <v>25</v>
      </c>
      <c r="N6711" s="14" t="s">
        <v>25</v>
      </c>
      <c r="BF6711" s="2" t="str">
        <f>VLOOKUP(M6711,'[1]mã win'!G:K,5,0)</f>
        <v>B</v>
      </c>
    </row>
    <row r="6712" spans="1:58" x14ac:dyDescent="0.25">
      <c r="A6712" s="14" t="s">
        <v>29546</v>
      </c>
      <c r="B6712" s="14" t="s">
        <v>29547</v>
      </c>
      <c r="C6712" s="14" t="s">
        <v>29548</v>
      </c>
      <c r="D6712" s="14" t="s">
        <v>27</v>
      </c>
      <c r="E6712" s="14" t="s">
        <v>926</v>
      </c>
      <c r="G6712" s="14" t="s">
        <v>6977</v>
      </c>
      <c r="M6712" s="14" t="s">
        <v>25</v>
      </c>
      <c r="N6712" s="14" t="s">
        <v>25</v>
      </c>
      <c r="BF6712" s="2" t="str">
        <f>VLOOKUP(M6712,'[1]mã win'!G:K,5,0)</f>
        <v>B</v>
      </c>
    </row>
    <row r="6713" spans="1:58" x14ac:dyDescent="0.25">
      <c r="A6713" s="14" t="s">
        <v>29549</v>
      </c>
      <c r="B6713" s="14" t="s">
        <v>29550</v>
      </c>
      <c r="C6713" s="14" t="s">
        <v>29551</v>
      </c>
      <c r="D6713" s="14" t="s">
        <v>4868</v>
      </c>
      <c r="E6713" s="14" t="s">
        <v>27</v>
      </c>
      <c r="G6713" s="14" t="s">
        <v>4815</v>
      </c>
      <c r="M6713" s="14" t="s">
        <v>168</v>
      </c>
      <c r="N6713" s="14" t="s">
        <v>168</v>
      </c>
      <c r="BF6713" s="2" t="str">
        <f>VLOOKUP(M6713,'[1]mã win'!G:K,5,0)</f>
        <v>N</v>
      </c>
    </row>
    <row r="6714" spans="1:58" x14ac:dyDescent="0.25">
      <c r="A6714" s="14" t="s">
        <v>29552</v>
      </c>
      <c r="B6714" s="14" t="s">
        <v>29553</v>
      </c>
      <c r="C6714" s="14" t="s">
        <v>29554</v>
      </c>
      <c r="D6714" s="14" t="s">
        <v>29555</v>
      </c>
      <c r="E6714" s="14" t="s">
        <v>27</v>
      </c>
      <c r="G6714" s="14" t="s">
        <v>6977</v>
      </c>
      <c r="M6714" s="14" t="s">
        <v>1349</v>
      </c>
      <c r="N6714" s="14" t="s">
        <v>1349</v>
      </c>
      <c r="BF6714" s="2" t="str">
        <f>VLOOKUP(M6714,'[1]mã win'!G:K,5,0)</f>
        <v>B</v>
      </c>
    </row>
    <row r="6715" spans="1:58" x14ac:dyDescent="0.25">
      <c r="A6715" s="14" t="s">
        <v>29556</v>
      </c>
      <c r="B6715" s="14" t="s">
        <v>29557</v>
      </c>
      <c r="C6715" s="14" t="s">
        <v>29558</v>
      </c>
      <c r="D6715" s="14" t="s">
        <v>7816</v>
      </c>
      <c r="E6715" s="14" t="s">
        <v>926</v>
      </c>
      <c r="G6715" s="14" t="s">
        <v>6977</v>
      </c>
      <c r="M6715" s="14" t="s">
        <v>25</v>
      </c>
      <c r="N6715" s="14" t="s">
        <v>25</v>
      </c>
      <c r="BF6715" s="2" t="str">
        <f>VLOOKUP(M6715,'[1]mã win'!G:K,5,0)</f>
        <v>B</v>
      </c>
    </row>
    <row r="6716" spans="1:58" x14ac:dyDescent="0.25">
      <c r="A6716" s="14" t="s">
        <v>29559</v>
      </c>
      <c r="B6716" s="14" t="s">
        <v>29560</v>
      </c>
      <c r="C6716" s="14" t="s">
        <v>29561</v>
      </c>
      <c r="D6716" s="14" t="s">
        <v>4</v>
      </c>
      <c r="E6716" s="14" t="s">
        <v>1152</v>
      </c>
      <c r="G6716" s="14" t="s">
        <v>6977</v>
      </c>
      <c r="M6716" s="14" t="s">
        <v>25</v>
      </c>
      <c r="N6716" s="14" t="s">
        <v>25</v>
      </c>
      <c r="BF6716" s="2" t="str">
        <f>VLOOKUP(M6716,'[1]mã win'!G:K,5,0)</f>
        <v>B</v>
      </c>
    </row>
    <row r="6717" spans="1:58" x14ac:dyDescent="0.25">
      <c r="A6717" s="14" t="s">
        <v>29562</v>
      </c>
      <c r="B6717" s="14" t="s">
        <v>29563</v>
      </c>
      <c r="C6717" s="14" t="s">
        <v>29564</v>
      </c>
      <c r="D6717" s="14" t="s">
        <v>23124</v>
      </c>
      <c r="E6717" s="14" t="s">
        <v>27</v>
      </c>
      <c r="G6717" s="14" t="s">
        <v>4815</v>
      </c>
      <c r="M6717" s="14" t="s">
        <v>168</v>
      </c>
      <c r="N6717" s="14" t="s">
        <v>168</v>
      </c>
      <c r="BF6717" s="2" t="str">
        <f>VLOOKUP(M6717,'[1]mã win'!G:K,5,0)</f>
        <v>N</v>
      </c>
    </row>
    <row r="6718" spans="1:58" x14ac:dyDescent="0.25">
      <c r="A6718" s="14" t="s">
        <v>29565</v>
      </c>
      <c r="B6718" s="14" t="s">
        <v>29566</v>
      </c>
      <c r="C6718" s="14" t="s">
        <v>29567</v>
      </c>
      <c r="D6718" s="14" t="s">
        <v>7816</v>
      </c>
      <c r="E6718" s="14" t="s">
        <v>926</v>
      </c>
      <c r="G6718" s="14" t="s">
        <v>6977</v>
      </c>
      <c r="M6718" s="14" t="s">
        <v>25</v>
      </c>
      <c r="N6718" s="14" t="s">
        <v>25</v>
      </c>
      <c r="BF6718" s="2" t="str">
        <f>VLOOKUP(M6718,'[1]mã win'!G:K,5,0)</f>
        <v>B</v>
      </c>
    </row>
    <row r="6719" spans="1:58" x14ac:dyDescent="0.25">
      <c r="A6719" s="14" t="s">
        <v>29568</v>
      </c>
      <c r="B6719" s="14" t="s">
        <v>29569</v>
      </c>
      <c r="C6719" s="14" t="s">
        <v>29570</v>
      </c>
      <c r="D6719" s="14" t="s">
        <v>27</v>
      </c>
      <c r="E6719" s="14" t="s">
        <v>1109</v>
      </c>
      <c r="G6719" s="14" t="s">
        <v>6977</v>
      </c>
      <c r="M6719" s="14" t="s">
        <v>25</v>
      </c>
      <c r="N6719" s="14" t="s">
        <v>25</v>
      </c>
      <c r="BF6719" s="2" t="str">
        <f>VLOOKUP(M6719,'[1]mã win'!G:K,5,0)</f>
        <v>B</v>
      </c>
    </row>
    <row r="6720" spans="1:58" x14ac:dyDescent="0.25">
      <c r="A6720" s="14" t="s">
        <v>29571</v>
      </c>
      <c r="B6720" s="14" t="s">
        <v>29572</v>
      </c>
      <c r="C6720" s="14" t="s">
        <v>29573</v>
      </c>
      <c r="D6720" s="14" t="s">
        <v>24238</v>
      </c>
      <c r="E6720" s="14" t="s">
        <v>27</v>
      </c>
      <c r="G6720" s="14" t="s">
        <v>6977</v>
      </c>
      <c r="M6720" s="14" t="s">
        <v>1116</v>
      </c>
      <c r="N6720" s="14" t="s">
        <v>1116</v>
      </c>
      <c r="BF6720" s="2" t="str">
        <f>VLOOKUP(M6720,'[1]mã win'!G:K,5,0)</f>
        <v>B</v>
      </c>
    </row>
    <row r="6721" spans="1:58" x14ac:dyDescent="0.25">
      <c r="A6721" s="14" t="s">
        <v>29574</v>
      </c>
      <c r="B6721" s="14" t="s">
        <v>29575</v>
      </c>
      <c r="C6721" s="14" t="s">
        <v>29576</v>
      </c>
      <c r="D6721" s="14" t="s">
        <v>1521</v>
      </c>
      <c r="E6721" s="14" t="s">
        <v>631</v>
      </c>
      <c r="G6721" s="14" t="s">
        <v>4815</v>
      </c>
      <c r="M6721" s="14" t="s">
        <v>606</v>
      </c>
      <c r="N6721" s="14" t="s">
        <v>606</v>
      </c>
      <c r="BF6721" s="2" t="str">
        <f>VLOOKUP(M6721,'[1]mã win'!G:K,5,0)</f>
        <v>N</v>
      </c>
    </row>
    <row r="6722" spans="1:58" x14ac:dyDescent="0.25">
      <c r="A6722" s="14" t="s">
        <v>29577</v>
      </c>
      <c r="B6722" s="14" t="s">
        <v>29578</v>
      </c>
      <c r="C6722" s="14" t="s">
        <v>29579</v>
      </c>
      <c r="D6722" s="14" t="s">
        <v>29580</v>
      </c>
      <c r="E6722" s="14" t="s">
        <v>27</v>
      </c>
      <c r="G6722" s="14" t="s">
        <v>6977</v>
      </c>
      <c r="M6722" s="14" t="s">
        <v>5434</v>
      </c>
      <c r="N6722" s="14" t="s">
        <v>5434</v>
      </c>
      <c r="BF6722" s="2" t="str">
        <f>VLOOKUP(M6722,'[1]mã win'!G:K,5,0)</f>
        <v>B</v>
      </c>
    </row>
    <row r="6723" spans="1:58" x14ac:dyDescent="0.25">
      <c r="A6723" s="14" t="s">
        <v>29581</v>
      </c>
      <c r="B6723" s="14" t="s">
        <v>29582</v>
      </c>
      <c r="C6723" s="14" t="s">
        <v>29583</v>
      </c>
      <c r="D6723" s="14" t="s">
        <v>18433</v>
      </c>
      <c r="E6723" s="14" t="s">
        <v>945</v>
      </c>
      <c r="G6723" s="14" t="s">
        <v>6977</v>
      </c>
      <c r="M6723" s="14" t="s">
        <v>25</v>
      </c>
      <c r="N6723" s="14" t="s">
        <v>25</v>
      </c>
      <c r="BF6723" s="2" t="str">
        <f>VLOOKUP(M6723,'[1]mã win'!G:K,5,0)</f>
        <v>B</v>
      </c>
    </row>
    <row r="6724" spans="1:58" x14ac:dyDescent="0.25">
      <c r="A6724" s="14" t="s">
        <v>29584</v>
      </c>
      <c r="B6724" s="14" t="s">
        <v>29585</v>
      </c>
      <c r="C6724" s="14" t="s">
        <v>29586</v>
      </c>
      <c r="D6724" s="14" t="s">
        <v>26102</v>
      </c>
      <c r="E6724" s="14" t="s">
        <v>27</v>
      </c>
      <c r="G6724" s="14" t="s">
        <v>4815</v>
      </c>
      <c r="M6724" s="14" t="s">
        <v>548</v>
      </c>
      <c r="N6724" s="14" t="s">
        <v>548</v>
      </c>
      <c r="BF6724" s="2" t="str">
        <f>VLOOKUP(M6724,'[1]mã win'!G:K,5,0)</f>
        <v>N</v>
      </c>
    </row>
    <row r="6725" spans="1:58" x14ac:dyDescent="0.25">
      <c r="A6725" s="14" t="s">
        <v>29587</v>
      </c>
      <c r="B6725" s="14" t="s">
        <v>29588</v>
      </c>
      <c r="C6725" s="14" t="s">
        <v>29589</v>
      </c>
      <c r="D6725" s="14" t="s">
        <v>8299</v>
      </c>
      <c r="E6725" s="14" t="s">
        <v>15951</v>
      </c>
      <c r="G6725" s="14" t="s">
        <v>4815</v>
      </c>
      <c r="M6725" s="14" t="s">
        <v>39</v>
      </c>
      <c r="N6725" s="14" t="s">
        <v>39</v>
      </c>
      <c r="BF6725" s="2" t="str">
        <f>VLOOKUP(M6725,'[1]mã win'!G:K,5,0)</f>
        <v>N</v>
      </c>
    </row>
    <row r="6726" spans="1:58" x14ac:dyDescent="0.25">
      <c r="A6726" s="14" t="s">
        <v>29590</v>
      </c>
      <c r="B6726" s="14" t="s">
        <v>29591</v>
      </c>
      <c r="C6726" s="14" t="s">
        <v>29592</v>
      </c>
      <c r="D6726" s="14" t="s">
        <v>1755</v>
      </c>
      <c r="E6726" s="14" t="s">
        <v>847</v>
      </c>
      <c r="G6726" s="14" t="s">
        <v>6977</v>
      </c>
      <c r="M6726" s="14" t="s">
        <v>25</v>
      </c>
      <c r="N6726" s="14" t="s">
        <v>25</v>
      </c>
      <c r="BF6726" s="2" t="str">
        <f>VLOOKUP(M6726,'[1]mã win'!G:K,5,0)</f>
        <v>B</v>
      </c>
    </row>
    <row r="6727" spans="1:58" x14ac:dyDescent="0.25">
      <c r="A6727" s="14" t="s">
        <v>29593</v>
      </c>
      <c r="B6727" s="14" t="s">
        <v>29594</v>
      </c>
      <c r="C6727" s="14" t="s">
        <v>29595</v>
      </c>
      <c r="D6727" s="14" t="s">
        <v>27</v>
      </c>
      <c r="E6727" s="14" t="s">
        <v>926</v>
      </c>
      <c r="G6727" s="14" t="s">
        <v>6977</v>
      </c>
      <c r="M6727" s="14" t="s">
        <v>25</v>
      </c>
      <c r="N6727" s="14" t="s">
        <v>25</v>
      </c>
      <c r="BF6727" s="2" t="str">
        <f>VLOOKUP(M6727,'[1]mã win'!G:K,5,0)</f>
        <v>B</v>
      </c>
    </row>
    <row r="6728" spans="1:58" x14ac:dyDescent="0.25">
      <c r="A6728" s="14" t="s">
        <v>29596</v>
      </c>
      <c r="B6728" s="14" t="s">
        <v>29597</v>
      </c>
      <c r="C6728" s="14" t="s">
        <v>29598</v>
      </c>
      <c r="D6728" s="14" t="s">
        <v>7648</v>
      </c>
      <c r="E6728" s="14" t="s">
        <v>27</v>
      </c>
      <c r="G6728" s="14" t="s">
        <v>6977</v>
      </c>
      <c r="M6728" s="14" t="s">
        <v>7651</v>
      </c>
      <c r="N6728" s="14" t="s">
        <v>7651</v>
      </c>
      <c r="BF6728" s="2" t="str">
        <f>VLOOKUP(M6728,'[1]mã win'!G:K,5,0)</f>
        <v>B</v>
      </c>
    </row>
    <row r="6729" spans="1:58" x14ac:dyDescent="0.25">
      <c r="A6729" s="14" t="s">
        <v>29599</v>
      </c>
      <c r="B6729" s="14" t="s">
        <v>29600</v>
      </c>
      <c r="C6729" s="14" t="s">
        <v>29601</v>
      </c>
      <c r="D6729" s="14" t="s">
        <v>24955</v>
      </c>
      <c r="E6729" s="14" t="s">
        <v>10949</v>
      </c>
      <c r="G6729" s="14" t="s">
        <v>4815</v>
      </c>
      <c r="M6729" s="14" t="s">
        <v>5496</v>
      </c>
      <c r="N6729" s="14" t="s">
        <v>5496</v>
      </c>
      <c r="BF6729" s="2" t="str">
        <f>VLOOKUP(M6729,'[1]mã win'!G:K,5,0)</f>
        <v>N</v>
      </c>
    </row>
    <row r="6730" spans="1:58" x14ac:dyDescent="0.25">
      <c r="A6730" s="14" t="s">
        <v>29602</v>
      </c>
      <c r="B6730" s="14" t="s">
        <v>29603</v>
      </c>
      <c r="C6730" s="14" t="s">
        <v>29604</v>
      </c>
      <c r="D6730" s="14" t="s">
        <v>29605</v>
      </c>
      <c r="E6730" s="14" t="s">
        <v>27</v>
      </c>
      <c r="G6730" s="14" t="s">
        <v>6977</v>
      </c>
      <c r="M6730" s="14" t="s">
        <v>5685</v>
      </c>
      <c r="N6730" s="14" t="s">
        <v>5685</v>
      </c>
      <c r="BF6730" s="2" t="str">
        <f>VLOOKUP(M6730,'[1]mã win'!G:K,5,0)</f>
        <v>B</v>
      </c>
    </row>
    <row r="6731" spans="1:58" x14ac:dyDescent="0.25">
      <c r="A6731" s="14" t="s">
        <v>29606</v>
      </c>
      <c r="B6731" s="14" t="s">
        <v>29607</v>
      </c>
      <c r="C6731" s="14" t="s">
        <v>29608</v>
      </c>
      <c r="D6731" s="14" t="s">
        <v>27</v>
      </c>
      <c r="E6731" s="14" t="s">
        <v>2278</v>
      </c>
      <c r="G6731" s="14" t="s">
        <v>6977</v>
      </c>
      <c r="M6731" s="14" t="s">
        <v>25</v>
      </c>
      <c r="N6731" s="14" t="s">
        <v>25</v>
      </c>
      <c r="BF6731" s="2" t="str">
        <f>VLOOKUP(M6731,'[1]mã win'!G:K,5,0)</f>
        <v>B</v>
      </c>
    </row>
    <row r="6732" spans="1:58" x14ac:dyDescent="0.25">
      <c r="A6732" s="14" t="s">
        <v>29609</v>
      </c>
      <c r="B6732" s="14" t="s">
        <v>29610</v>
      </c>
      <c r="C6732" s="14" t="s">
        <v>29611</v>
      </c>
      <c r="D6732" s="14" t="s">
        <v>10727</v>
      </c>
      <c r="E6732" s="14" t="s">
        <v>2794</v>
      </c>
      <c r="G6732" s="14" t="s">
        <v>6977</v>
      </c>
      <c r="M6732" s="14" t="s">
        <v>871</v>
      </c>
      <c r="N6732" s="14" t="s">
        <v>871</v>
      </c>
      <c r="BF6732" s="2" t="str">
        <f>VLOOKUP(M6732,'[1]mã win'!G:K,5,0)</f>
        <v>B</v>
      </c>
    </row>
    <row r="6733" spans="1:58" x14ac:dyDescent="0.25">
      <c r="A6733" s="14" t="s">
        <v>29612</v>
      </c>
      <c r="B6733" s="14" t="s">
        <v>29613</v>
      </c>
      <c r="C6733" s="14" t="s">
        <v>29614</v>
      </c>
      <c r="D6733" s="14" t="s">
        <v>2500</v>
      </c>
      <c r="E6733" s="14" t="s">
        <v>27</v>
      </c>
      <c r="G6733" s="14" t="s">
        <v>6977</v>
      </c>
      <c r="M6733" s="14" t="s">
        <v>25</v>
      </c>
      <c r="N6733" s="14" t="s">
        <v>25</v>
      </c>
      <c r="BF6733" s="2" t="str">
        <f>VLOOKUP(M6733,'[1]mã win'!G:K,5,0)</f>
        <v>B</v>
      </c>
    </row>
    <row r="6734" spans="1:58" x14ac:dyDescent="0.25">
      <c r="A6734" s="14" t="s">
        <v>29615</v>
      </c>
      <c r="B6734" s="14" t="s">
        <v>29616</v>
      </c>
      <c r="C6734" s="14" t="s">
        <v>29617</v>
      </c>
      <c r="D6734" s="14" t="s">
        <v>20377</v>
      </c>
      <c r="E6734" s="14" t="s">
        <v>250</v>
      </c>
      <c r="G6734" s="14" t="s">
        <v>6977</v>
      </c>
      <c r="M6734" s="14" t="s">
        <v>25</v>
      </c>
      <c r="N6734" s="14" t="s">
        <v>25</v>
      </c>
      <c r="BF6734" s="2" t="str">
        <f>VLOOKUP(M6734,'[1]mã win'!G:K,5,0)</f>
        <v>B</v>
      </c>
    </row>
    <row r="6735" spans="1:58" x14ac:dyDescent="0.25">
      <c r="A6735" s="14" t="s">
        <v>29618</v>
      </c>
      <c r="B6735" s="14" t="s">
        <v>29619</v>
      </c>
      <c r="C6735" s="14" t="s">
        <v>29620</v>
      </c>
      <c r="D6735" s="14" t="s">
        <v>24126</v>
      </c>
      <c r="E6735" s="14" t="s">
        <v>9620</v>
      </c>
      <c r="G6735" s="14" t="s">
        <v>4815</v>
      </c>
      <c r="M6735" s="14" t="s">
        <v>5496</v>
      </c>
      <c r="N6735" s="14" t="s">
        <v>5496</v>
      </c>
      <c r="BF6735" s="2" t="str">
        <f>VLOOKUP(M6735,'[1]mã win'!G:K,5,0)</f>
        <v>N</v>
      </c>
    </row>
    <row r="6736" spans="1:58" x14ac:dyDescent="0.25">
      <c r="A6736" s="14" t="s">
        <v>29621</v>
      </c>
      <c r="B6736" s="14" t="s">
        <v>29622</v>
      </c>
      <c r="C6736" s="14" t="s">
        <v>29623</v>
      </c>
      <c r="D6736" s="14" t="s">
        <v>27</v>
      </c>
      <c r="E6736" s="14" t="s">
        <v>29624</v>
      </c>
      <c r="G6736" s="14" t="s">
        <v>6977</v>
      </c>
      <c r="M6736" s="14" t="s">
        <v>5698</v>
      </c>
      <c r="N6736" s="14" t="s">
        <v>5698</v>
      </c>
      <c r="BF6736" s="2" t="str">
        <f>VLOOKUP(M6736,'[1]mã win'!G:K,5,0)</f>
        <v>B</v>
      </c>
    </row>
    <row r="6737" spans="1:58" x14ac:dyDescent="0.25">
      <c r="A6737" s="14" t="s">
        <v>29625</v>
      </c>
      <c r="B6737" s="14" t="s">
        <v>29626</v>
      </c>
      <c r="C6737" s="14" t="s">
        <v>29627</v>
      </c>
      <c r="D6737" s="14" t="s">
        <v>27</v>
      </c>
      <c r="E6737" s="14" t="s">
        <v>27</v>
      </c>
      <c r="G6737" s="14" t="s">
        <v>6977</v>
      </c>
      <c r="M6737" s="14" t="s">
        <v>15190</v>
      </c>
      <c r="N6737" s="14" t="s">
        <v>15190</v>
      </c>
      <c r="BF6737" s="2" t="str">
        <f>VLOOKUP(M6737,'[1]mã win'!G:K,5,0)</f>
        <v>B</v>
      </c>
    </row>
    <row r="6738" spans="1:58" x14ac:dyDescent="0.25">
      <c r="A6738" s="14" t="s">
        <v>29628</v>
      </c>
      <c r="B6738" s="14" t="s">
        <v>29629</v>
      </c>
      <c r="C6738" s="14" t="s">
        <v>17384</v>
      </c>
      <c r="D6738" s="14" t="s">
        <v>27</v>
      </c>
      <c r="E6738" s="14" t="s">
        <v>1109</v>
      </c>
      <c r="G6738" s="14" t="s">
        <v>6977</v>
      </c>
      <c r="M6738" s="14" t="s">
        <v>25</v>
      </c>
      <c r="N6738" s="14" t="s">
        <v>25</v>
      </c>
      <c r="BF6738" s="2" t="str">
        <f>VLOOKUP(M6738,'[1]mã win'!G:K,5,0)</f>
        <v>B</v>
      </c>
    </row>
    <row r="6739" spans="1:58" x14ac:dyDescent="0.25">
      <c r="A6739" s="14" t="s">
        <v>29630</v>
      </c>
      <c r="B6739" s="14" t="s">
        <v>29631</v>
      </c>
      <c r="C6739" s="14" t="s">
        <v>29632</v>
      </c>
      <c r="D6739" s="14" t="s">
        <v>29633</v>
      </c>
      <c r="E6739" s="14" t="s">
        <v>9620</v>
      </c>
      <c r="G6739" s="14" t="s">
        <v>4815</v>
      </c>
      <c r="M6739" s="14" t="s">
        <v>5496</v>
      </c>
      <c r="N6739" s="14" t="s">
        <v>5496</v>
      </c>
      <c r="BF6739" s="2" t="str">
        <f>VLOOKUP(M6739,'[1]mã win'!G:K,5,0)</f>
        <v>N</v>
      </c>
    </row>
    <row r="6740" spans="1:58" x14ac:dyDescent="0.25">
      <c r="A6740" s="14" t="s">
        <v>29634</v>
      </c>
      <c r="B6740" s="14" t="s">
        <v>29635</v>
      </c>
      <c r="C6740" s="14" t="s">
        <v>29636</v>
      </c>
      <c r="D6740" s="14" t="s">
        <v>29637</v>
      </c>
      <c r="E6740" s="14" t="s">
        <v>27</v>
      </c>
      <c r="G6740" s="14" t="s">
        <v>6977</v>
      </c>
      <c r="M6740" s="14" t="s">
        <v>5698</v>
      </c>
      <c r="N6740" s="14" t="s">
        <v>5698</v>
      </c>
      <c r="BF6740" s="2" t="str">
        <f>VLOOKUP(M6740,'[1]mã win'!G:K,5,0)</f>
        <v>B</v>
      </c>
    </row>
    <row r="6741" spans="1:58" x14ac:dyDescent="0.25">
      <c r="A6741" s="14" t="s">
        <v>29638</v>
      </c>
      <c r="B6741" s="14" t="s">
        <v>29639</v>
      </c>
      <c r="C6741" s="14" t="s">
        <v>29640</v>
      </c>
      <c r="D6741" s="14" t="s">
        <v>24126</v>
      </c>
      <c r="E6741" s="14" t="s">
        <v>9620</v>
      </c>
      <c r="G6741" s="14" t="s">
        <v>4815</v>
      </c>
      <c r="M6741" s="14" t="s">
        <v>5496</v>
      </c>
      <c r="N6741" s="14" t="s">
        <v>5496</v>
      </c>
      <c r="BF6741" s="2" t="str">
        <f>VLOOKUP(M6741,'[1]mã win'!G:K,5,0)</f>
        <v>N</v>
      </c>
    </row>
    <row r="6742" spans="1:58" x14ac:dyDescent="0.25">
      <c r="A6742" s="14" t="s">
        <v>29641</v>
      </c>
      <c r="B6742" s="14" t="s">
        <v>29642</v>
      </c>
      <c r="C6742" s="14" t="s">
        <v>29643</v>
      </c>
      <c r="D6742" s="14" t="s">
        <v>29644</v>
      </c>
      <c r="E6742" s="14" t="s">
        <v>27</v>
      </c>
      <c r="G6742" s="14" t="s">
        <v>4815</v>
      </c>
      <c r="M6742" s="14" t="s">
        <v>589</v>
      </c>
      <c r="N6742" s="14" t="s">
        <v>589</v>
      </c>
      <c r="BF6742" s="2" t="str">
        <f>VLOOKUP(M6742,'[1]mã win'!G:K,5,0)</f>
        <v>N</v>
      </c>
    </row>
    <row r="6743" spans="1:58" x14ac:dyDescent="0.25">
      <c r="A6743" s="14" t="s">
        <v>29645</v>
      </c>
      <c r="B6743" s="14" t="s">
        <v>29646</v>
      </c>
      <c r="C6743" s="14" t="s">
        <v>29647</v>
      </c>
      <c r="D6743" s="14" t="s">
        <v>27</v>
      </c>
      <c r="E6743" s="14" t="s">
        <v>23214</v>
      </c>
      <c r="G6743" s="14" t="s">
        <v>6977</v>
      </c>
      <c r="M6743" s="14" t="s">
        <v>25</v>
      </c>
      <c r="N6743" s="14" t="s">
        <v>25</v>
      </c>
      <c r="BF6743" s="2" t="str">
        <f>VLOOKUP(M6743,'[1]mã win'!G:K,5,0)</f>
        <v>B</v>
      </c>
    </row>
    <row r="6744" spans="1:58" x14ac:dyDescent="0.25">
      <c r="A6744" s="14" t="s">
        <v>29648</v>
      </c>
      <c r="B6744" s="14" t="s">
        <v>29649</v>
      </c>
      <c r="C6744" s="14" t="s">
        <v>29650</v>
      </c>
      <c r="D6744" s="14" t="s">
        <v>27</v>
      </c>
      <c r="E6744" s="14" t="s">
        <v>23704</v>
      </c>
      <c r="G6744" s="14" t="s">
        <v>6977</v>
      </c>
      <c r="M6744" s="14" t="s">
        <v>5685</v>
      </c>
      <c r="N6744" s="14" t="s">
        <v>5685</v>
      </c>
      <c r="BF6744" s="2" t="str">
        <f>VLOOKUP(M6744,'[1]mã win'!G:K,5,0)</f>
        <v>B</v>
      </c>
    </row>
    <row r="6745" spans="1:58" x14ac:dyDescent="0.25">
      <c r="A6745" s="14" t="s">
        <v>29651</v>
      </c>
      <c r="B6745" s="14" t="s">
        <v>29652</v>
      </c>
      <c r="C6745" s="14" t="s">
        <v>17498</v>
      </c>
      <c r="D6745" s="14" t="s">
        <v>17499</v>
      </c>
      <c r="E6745" s="14" t="s">
        <v>17518</v>
      </c>
      <c r="G6745" s="14" t="s">
        <v>4815</v>
      </c>
      <c r="M6745" s="14" t="s">
        <v>39</v>
      </c>
      <c r="N6745" s="14" t="s">
        <v>39</v>
      </c>
      <c r="BF6745" s="2" t="str">
        <f>VLOOKUP(M6745,'[1]mã win'!G:K,5,0)</f>
        <v>N</v>
      </c>
    </row>
    <row r="6746" spans="1:58" x14ac:dyDescent="0.25">
      <c r="A6746" s="14" t="s">
        <v>29653</v>
      </c>
      <c r="B6746" s="14" t="s">
        <v>29654</v>
      </c>
      <c r="C6746" s="14" t="s">
        <v>29655</v>
      </c>
      <c r="D6746" s="14" t="s">
        <v>3533</v>
      </c>
      <c r="E6746" s="14" t="s">
        <v>399</v>
      </c>
      <c r="G6746" s="14" t="s">
        <v>4815</v>
      </c>
      <c r="M6746" s="14" t="s">
        <v>39</v>
      </c>
      <c r="N6746" s="14" t="s">
        <v>39</v>
      </c>
      <c r="BF6746" s="2" t="str">
        <f>VLOOKUP(M6746,'[1]mã win'!G:K,5,0)</f>
        <v>N</v>
      </c>
    </row>
    <row r="6747" spans="1:58" x14ac:dyDescent="0.25">
      <c r="A6747" s="14" t="s">
        <v>29656</v>
      </c>
      <c r="B6747" s="14" t="s">
        <v>29657</v>
      </c>
      <c r="C6747" s="14" t="s">
        <v>29658</v>
      </c>
      <c r="D6747" s="14" t="s">
        <v>27</v>
      </c>
      <c r="E6747" s="14" t="s">
        <v>27</v>
      </c>
      <c r="G6747" s="14" t="s">
        <v>4815</v>
      </c>
      <c r="M6747" s="14" t="s">
        <v>5296</v>
      </c>
      <c r="N6747" s="14" t="s">
        <v>5296</v>
      </c>
      <c r="BF6747" s="2" t="str">
        <f>VLOOKUP(M6747,'[1]mã win'!G:K,5,0)</f>
        <v>N</v>
      </c>
    </row>
    <row r="6748" spans="1:58" x14ac:dyDescent="0.25">
      <c r="A6748" s="14" t="s">
        <v>29659</v>
      </c>
      <c r="B6748" s="14" t="s">
        <v>29660</v>
      </c>
      <c r="C6748" s="14" t="s">
        <v>29661</v>
      </c>
      <c r="D6748" s="14" t="s">
        <v>29662</v>
      </c>
      <c r="E6748" s="14" t="s">
        <v>28692</v>
      </c>
      <c r="G6748" s="14" t="s">
        <v>4815</v>
      </c>
      <c r="M6748" s="14" t="s">
        <v>606</v>
      </c>
      <c r="N6748" s="14" t="s">
        <v>606</v>
      </c>
      <c r="BF6748" s="2" t="str">
        <f>VLOOKUP(M6748,'[1]mã win'!G:K,5,0)</f>
        <v>N</v>
      </c>
    </row>
    <row r="6749" spans="1:58" x14ac:dyDescent="0.25">
      <c r="A6749" s="14" t="s">
        <v>29663</v>
      </c>
      <c r="B6749" s="14" t="s">
        <v>29664</v>
      </c>
      <c r="C6749" s="14" t="s">
        <v>29665</v>
      </c>
      <c r="D6749" s="14" t="s">
        <v>27</v>
      </c>
      <c r="E6749" s="14" t="s">
        <v>24572</v>
      </c>
      <c r="G6749" s="14" t="s">
        <v>4815</v>
      </c>
      <c r="M6749" s="14" t="s">
        <v>5496</v>
      </c>
      <c r="N6749" s="14" t="s">
        <v>5496</v>
      </c>
      <c r="BF6749" s="2" t="str">
        <f>VLOOKUP(M6749,'[1]mã win'!G:K,5,0)</f>
        <v>N</v>
      </c>
    </row>
    <row r="6750" spans="1:58" x14ac:dyDescent="0.25">
      <c r="A6750" s="14" t="s">
        <v>29666</v>
      </c>
      <c r="B6750" s="14" t="s">
        <v>29667</v>
      </c>
      <c r="C6750" s="14" t="s">
        <v>29668</v>
      </c>
      <c r="D6750" s="14" t="s">
        <v>29669</v>
      </c>
      <c r="E6750" s="14" t="s">
        <v>29670</v>
      </c>
      <c r="G6750" s="14" t="s">
        <v>4815</v>
      </c>
      <c r="M6750" s="14" t="s">
        <v>24786</v>
      </c>
      <c r="N6750" s="14" t="s">
        <v>24786</v>
      </c>
      <c r="BF6750" s="2" t="str">
        <f>VLOOKUP(M6750,'[1]mã win'!G:K,5,0)</f>
        <v>N</v>
      </c>
    </row>
    <row r="6751" spans="1:58" x14ac:dyDescent="0.25">
      <c r="A6751" s="14" t="s">
        <v>29671</v>
      </c>
      <c r="B6751" s="14" t="s">
        <v>29672</v>
      </c>
      <c r="C6751" s="14" t="s">
        <v>29673</v>
      </c>
      <c r="D6751" s="14" t="s">
        <v>27</v>
      </c>
      <c r="E6751" s="14" t="s">
        <v>29674</v>
      </c>
      <c r="G6751" s="14" t="s">
        <v>6977</v>
      </c>
      <c r="M6751" s="14" t="s">
        <v>4875</v>
      </c>
      <c r="N6751" s="14" t="s">
        <v>4875</v>
      </c>
      <c r="BF6751" s="2" t="str">
        <f>VLOOKUP(M6751,'[1]mã win'!G:K,5,0)</f>
        <v>N</v>
      </c>
    </row>
    <row r="6752" spans="1:58" x14ac:dyDescent="0.25">
      <c r="A6752" s="14" t="s">
        <v>29675</v>
      </c>
      <c r="B6752" s="14" t="s">
        <v>29676</v>
      </c>
      <c r="C6752" s="14" t="s">
        <v>29677</v>
      </c>
      <c r="D6752" s="14" t="s">
        <v>5392</v>
      </c>
      <c r="E6752" s="14" t="s">
        <v>36</v>
      </c>
      <c r="G6752" s="14" t="s">
        <v>4815</v>
      </c>
      <c r="M6752" s="14" t="s">
        <v>39</v>
      </c>
      <c r="N6752" s="14" t="s">
        <v>39</v>
      </c>
      <c r="BF6752" s="2" t="str">
        <f>VLOOKUP(M6752,'[1]mã win'!G:K,5,0)</f>
        <v>N</v>
      </c>
    </row>
    <row r="6753" spans="1:58" x14ac:dyDescent="0.25">
      <c r="A6753" s="14" t="s">
        <v>29678</v>
      </c>
      <c r="B6753" s="14" t="s">
        <v>29679</v>
      </c>
      <c r="C6753" s="14" t="s">
        <v>29680</v>
      </c>
      <c r="D6753" s="14" t="s">
        <v>6397</v>
      </c>
      <c r="E6753" s="14" t="s">
        <v>27</v>
      </c>
      <c r="G6753" s="14" t="s">
        <v>6977</v>
      </c>
      <c r="M6753" s="14" t="s">
        <v>7630</v>
      </c>
      <c r="N6753" s="14" t="s">
        <v>7630</v>
      </c>
      <c r="BF6753" s="2" t="str">
        <f>VLOOKUP(M6753,'[1]mã win'!G:K,5,0)</f>
        <v>B</v>
      </c>
    </row>
    <row r="6754" spans="1:58" x14ac:dyDescent="0.25">
      <c r="A6754" s="14" t="s">
        <v>29681</v>
      </c>
      <c r="B6754" s="14" t="s">
        <v>29682</v>
      </c>
      <c r="C6754" s="14" t="s">
        <v>29683</v>
      </c>
      <c r="D6754" s="14" t="s">
        <v>2701</v>
      </c>
      <c r="E6754" s="14" t="s">
        <v>27</v>
      </c>
      <c r="G6754" s="14" t="s">
        <v>6977</v>
      </c>
      <c r="M6754" s="14" t="s">
        <v>9611</v>
      </c>
      <c r="N6754" s="14" t="s">
        <v>9611</v>
      </c>
      <c r="BF6754" s="2" t="str">
        <f>VLOOKUP(M6754,'[1]mã win'!G:K,5,0)</f>
        <v>B</v>
      </c>
    </row>
    <row r="6755" spans="1:58" x14ac:dyDescent="0.25">
      <c r="A6755" s="14" t="s">
        <v>29684</v>
      </c>
      <c r="B6755" s="14" t="s">
        <v>29685</v>
      </c>
      <c r="C6755" s="14" t="s">
        <v>29686</v>
      </c>
      <c r="D6755" s="14" t="s">
        <v>27</v>
      </c>
      <c r="E6755" s="14" t="s">
        <v>27</v>
      </c>
      <c r="G6755" s="14" t="s">
        <v>6977</v>
      </c>
      <c r="M6755" s="14" t="s">
        <v>792</v>
      </c>
      <c r="N6755" s="14" t="s">
        <v>792</v>
      </c>
      <c r="BF6755" s="2" t="str">
        <f>VLOOKUP(M6755,'[1]mã win'!G:K,5,0)</f>
        <v>B</v>
      </c>
    </row>
    <row r="6756" spans="1:58" x14ac:dyDescent="0.25">
      <c r="A6756" s="14" t="s">
        <v>29687</v>
      </c>
      <c r="B6756" s="14" t="s">
        <v>29688</v>
      </c>
      <c r="C6756" s="14" t="s">
        <v>29689</v>
      </c>
      <c r="D6756" s="14" t="s">
        <v>27</v>
      </c>
      <c r="E6756" s="14" t="s">
        <v>23589</v>
      </c>
      <c r="G6756" s="14" t="s">
        <v>6977</v>
      </c>
      <c r="M6756" s="14" t="s">
        <v>871</v>
      </c>
      <c r="N6756" s="14" t="s">
        <v>871</v>
      </c>
      <c r="BF6756" s="2" t="str">
        <f>VLOOKUP(M6756,'[1]mã win'!G:K,5,0)</f>
        <v>B</v>
      </c>
    </row>
    <row r="6757" spans="1:58" x14ac:dyDescent="0.25">
      <c r="A6757" s="14" t="s">
        <v>29690</v>
      </c>
      <c r="B6757" s="14" t="s">
        <v>29691</v>
      </c>
      <c r="C6757" s="14" t="s">
        <v>29692</v>
      </c>
      <c r="D6757" s="14" t="s">
        <v>27</v>
      </c>
      <c r="E6757" s="14" t="s">
        <v>1078</v>
      </c>
      <c r="G6757" s="14" t="s">
        <v>6977</v>
      </c>
      <c r="M6757" s="14" t="s">
        <v>25</v>
      </c>
      <c r="N6757" s="14" t="s">
        <v>25</v>
      </c>
      <c r="BF6757" s="2" t="str">
        <f>VLOOKUP(M6757,'[1]mã win'!G:K,5,0)</f>
        <v>B</v>
      </c>
    </row>
    <row r="6758" spans="1:58" x14ac:dyDescent="0.25">
      <c r="A6758" s="14" t="s">
        <v>29693</v>
      </c>
      <c r="B6758" s="14" t="s">
        <v>29694</v>
      </c>
      <c r="C6758" s="14" t="s">
        <v>29695</v>
      </c>
      <c r="D6758" s="14" t="s">
        <v>29696</v>
      </c>
      <c r="E6758" s="14" t="s">
        <v>27</v>
      </c>
      <c r="G6758" s="14" t="s">
        <v>6977</v>
      </c>
      <c r="M6758" s="14" t="s">
        <v>854</v>
      </c>
      <c r="N6758" s="14" t="s">
        <v>854</v>
      </c>
      <c r="BF6758" s="2" t="str">
        <f>VLOOKUP(M6758,'[1]mã win'!G:K,5,0)</f>
        <v>B</v>
      </c>
    </row>
    <row r="6759" spans="1:58" x14ac:dyDescent="0.25">
      <c r="A6759" s="14" t="s">
        <v>29697</v>
      </c>
      <c r="B6759" s="14" t="s">
        <v>29698</v>
      </c>
      <c r="C6759" s="14" t="s">
        <v>29699</v>
      </c>
      <c r="D6759" s="14" t="s">
        <v>27</v>
      </c>
      <c r="E6759" s="14" t="s">
        <v>1078</v>
      </c>
      <c r="G6759" s="14" t="s">
        <v>6977</v>
      </c>
      <c r="M6759" s="14" t="s">
        <v>25</v>
      </c>
      <c r="N6759" s="14" t="s">
        <v>25</v>
      </c>
      <c r="BF6759" s="2" t="str">
        <f>VLOOKUP(M6759,'[1]mã win'!G:K,5,0)</f>
        <v>B</v>
      </c>
    </row>
    <row r="6760" spans="1:58" x14ac:dyDescent="0.25">
      <c r="A6760" s="14" t="s">
        <v>29700</v>
      </c>
      <c r="B6760" s="14" t="s">
        <v>29701</v>
      </c>
      <c r="C6760" s="14" t="s">
        <v>29702</v>
      </c>
      <c r="D6760" s="14" t="s">
        <v>29703</v>
      </c>
      <c r="E6760" s="14" t="s">
        <v>2786</v>
      </c>
      <c r="G6760" s="14" t="s">
        <v>6977</v>
      </c>
      <c r="M6760" s="14" t="s">
        <v>871</v>
      </c>
      <c r="N6760" s="14" t="s">
        <v>871</v>
      </c>
      <c r="BF6760" s="2" t="str">
        <f>VLOOKUP(M6760,'[1]mã win'!G:K,5,0)</f>
        <v>B</v>
      </c>
    </row>
    <row r="6761" spans="1:58" x14ac:dyDescent="0.25">
      <c r="A6761" s="14" t="s">
        <v>29704</v>
      </c>
      <c r="B6761" s="14" t="s">
        <v>29705</v>
      </c>
      <c r="C6761" s="14" t="s">
        <v>29706</v>
      </c>
      <c r="D6761" s="14" t="s">
        <v>27</v>
      </c>
      <c r="E6761" s="14" t="s">
        <v>1078</v>
      </c>
      <c r="G6761" s="14" t="s">
        <v>6977</v>
      </c>
      <c r="M6761" s="14" t="s">
        <v>25</v>
      </c>
      <c r="N6761" s="14" t="s">
        <v>25</v>
      </c>
      <c r="BF6761" s="2" t="str">
        <f>VLOOKUP(M6761,'[1]mã win'!G:K,5,0)</f>
        <v>B</v>
      </c>
    </row>
    <row r="6762" spans="1:58" x14ac:dyDescent="0.25">
      <c r="A6762" s="14" t="s">
        <v>29707</v>
      </c>
      <c r="B6762" s="14" t="s">
        <v>29708</v>
      </c>
      <c r="C6762" s="14" t="s">
        <v>29709</v>
      </c>
      <c r="D6762" s="14" t="s">
        <v>27</v>
      </c>
      <c r="E6762" s="14" t="s">
        <v>1078</v>
      </c>
      <c r="G6762" s="14" t="s">
        <v>6977</v>
      </c>
      <c r="M6762" s="14" t="s">
        <v>25</v>
      </c>
      <c r="N6762" s="14" t="s">
        <v>25</v>
      </c>
      <c r="BF6762" s="2" t="str">
        <f>VLOOKUP(M6762,'[1]mã win'!G:K,5,0)</f>
        <v>B</v>
      </c>
    </row>
    <row r="6763" spans="1:58" x14ac:dyDescent="0.25">
      <c r="A6763" s="14" t="s">
        <v>29710</v>
      </c>
      <c r="B6763" s="14" t="s">
        <v>29711</v>
      </c>
      <c r="C6763" s="14" t="s">
        <v>29712</v>
      </c>
      <c r="D6763" s="14" t="s">
        <v>5140</v>
      </c>
      <c r="E6763" s="14" t="s">
        <v>91</v>
      </c>
      <c r="G6763" s="14" t="s">
        <v>4815</v>
      </c>
      <c r="M6763" s="14" t="s">
        <v>39</v>
      </c>
      <c r="N6763" s="14" t="s">
        <v>39</v>
      </c>
      <c r="BF6763" s="2" t="str">
        <f>VLOOKUP(M6763,'[1]mã win'!G:K,5,0)</f>
        <v>N</v>
      </c>
    </row>
    <row r="6764" spans="1:58" x14ac:dyDescent="0.25">
      <c r="A6764" s="14" t="s">
        <v>29713</v>
      </c>
      <c r="B6764" s="14" t="s">
        <v>29714</v>
      </c>
      <c r="C6764" s="14" t="s">
        <v>29715</v>
      </c>
      <c r="D6764" s="14" t="s">
        <v>29716</v>
      </c>
      <c r="E6764" s="14" t="s">
        <v>27</v>
      </c>
      <c r="G6764" s="14" t="s">
        <v>4815</v>
      </c>
      <c r="M6764" s="14" t="s">
        <v>589</v>
      </c>
      <c r="N6764" s="14" t="s">
        <v>589</v>
      </c>
      <c r="BF6764" s="2" t="str">
        <f>VLOOKUP(M6764,'[1]mã win'!G:K,5,0)</f>
        <v>N</v>
      </c>
    </row>
    <row r="6765" spans="1:58" x14ac:dyDescent="0.25">
      <c r="A6765" s="14" t="s">
        <v>29717</v>
      </c>
      <c r="B6765" s="14" t="s">
        <v>29718</v>
      </c>
      <c r="C6765" s="14" t="s">
        <v>29719</v>
      </c>
      <c r="D6765" s="14" t="s">
        <v>27</v>
      </c>
      <c r="E6765" s="14" t="s">
        <v>27</v>
      </c>
      <c r="G6765" s="14" t="s">
        <v>4815</v>
      </c>
      <c r="M6765" s="14" t="s">
        <v>39</v>
      </c>
      <c r="N6765" s="14" t="s">
        <v>39</v>
      </c>
      <c r="BF6765" s="2" t="str">
        <f>VLOOKUP(M6765,'[1]mã win'!G:K,5,0)</f>
        <v>N</v>
      </c>
    </row>
    <row r="6766" spans="1:58" x14ac:dyDescent="0.25">
      <c r="A6766" s="14" t="s">
        <v>29720</v>
      </c>
      <c r="B6766" s="14" t="s">
        <v>29721</v>
      </c>
      <c r="C6766" s="14" t="s">
        <v>29722</v>
      </c>
      <c r="D6766" s="14" t="s">
        <v>27</v>
      </c>
      <c r="E6766" s="14" t="s">
        <v>206</v>
      </c>
      <c r="G6766" s="14" t="s">
        <v>4815</v>
      </c>
      <c r="M6766" s="14" t="s">
        <v>39</v>
      </c>
      <c r="N6766" s="14" t="s">
        <v>39</v>
      </c>
      <c r="BF6766" s="2" t="str">
        <f>VLOOKUP(M6766,'[1]mã win'!G:K,5,0)</f>
        <v>N</v>
      </c>
    </row>
    <row r="6767" spans="1:58" x14ac:dyDescent="0.25">
      <c r="A6767" s="14" t="s">
        <v>29723</v>
      </c>
      <c r="B6767" s="14" t="s">
        <v>29724</v>
      </c>
      <c r="C6767" s="14" t="s">
        <v>29725</v>
      </c>
      <c r="D6767" s="14" t="s">
        <v>27</v>
      </c>
      <c r="E6767" s="14" t="s">
        <v>416</v>
      </c>
      <c r="G6767" s="14" t="s">
        <v>4815</v>
      </c>
      <c r="M6767" s="14" t="s">
        <v>39</v>
      </c>
      <c r="N6767" s="14" t="s">
        <v>39</v>
      </c>
      <c r="BF6767" s="2" t="str">
        <f>VLOOKUP(M6767,'[1]mã win'!G:K,5,0)</f>
        <v>N</v>
      </c>
    </row>
    <row r="6768" spans="1:58" x14ac:dyDescent="0.25">
      <c r="A6768" s="14" t="s">
        <v>29726</v>
      </c>
      <c r="B6768" s="14" t="s">
        <v>29727</v>
      </c>
      <c r="C6768" s="14" t="s">
        <v>29728</v>
      </c>
      <c r="D6768" s="14" t="s">
        <v>27</v>
      </c>
      <c r="E6768" s="14" t="s">
        <v>27</v>
      </c>
      <c r="G6768" s="14" t="s">
        <v>4815</v>
      </c>
      <c r="M6768" s="14" t="s">
        <v>15342</v>
      </c>
      <c r="N6768" s="14" t="s">
        <v>15342</v>
      </c>
      <c r="BF6768" s="2" t="str">
        <f>VLOOKUP(M6768,'[1]mã win'!G:K,5,0)</f>
        <v>N</v>
      </c>
    </row>
    <row r="6769" spans="1:58" x14ac:dyDescent="0.25">
      <c r="A6769" s="14" t="s">
        <v>29729</v>
      </c>
      <c r="B6769" s="14" t="s">
        <v>29730</v>
      </c>
      <c r="C6769" s="14" t="s">
        <v>29731</v>
      </c>
      <c r="D6769" s="14" t="s">
        <v>27</v>
      </c>
      <c r="E6769" s="14" t="s">
        <v>10324</v>
      </c>
      <c r="G6769" s="14" t="s">
        <v>6977</v>
      </c>
      <c r="M6769" s="14" t="s">
        <v>25</v>
      </c>
      <c r="N6769" s="14" t="s">
        <v>25</v>
      </c>
      <c r="BF6769" s="2" t="str">
        <f>VLOOKUP(M6769,'[1]mã win'!G:K,5,0)</f>
        <v>B</v>
      </c>
    </row>
    <row r="6770" spans="1:58" x14ac:dyDescent="0.25">
      <c r="A6770" s="14" t="s">
        <v>29732</v>
      </c>
      <c r="B6770" s="14" t="s">
        <v>29733</v>
      </c>
      <c r="C6770" s="14" t="s">
        <v>29734</v>
      </c>
      <c r="D6770" s="14" t="s">
        <v>9229</v>
      </c>
      <c r="E6770" s="14" t="s">
        <v>36</v>
      </c>
      <c r="G6770" s="14" t="s">
        <v>4815</v>
      </c>
      <c r="M6770" s="14" t="s">
        <v>39</v>
      </c>
      <c r="N6770" s="14" t="s">
        <v>39</v>
      </c>
      <c r="BF6770" s="2" t="str">
        <f>VLOOKUP(M6770,'[1]mã win'!G:K,5,0)</f>
        <v>N</v>
      </c>
    </row>
    <row r="6771" spans="1:58" x14ac:dyDescent="0.25">
      <c r="A6771" s="14" t="s">
        <v>29735</v>
      </c>
      <c r="B6771" s="14" t="s">
        <v>29736</v>
      </c>
      <c r="C6771" s="14" t="s">
        <v>29737</v>
      </c>
      <c r="D6771" s="14" t="s">
        <v>9229</v>
      </c>
      <c r="E6771" s="14" t="s">
        <v>36</v>
      </c>
      <c r="G6771" s="14" t="s">
        <v>4815</v>
      </c>
      <c r="M6771" s="14" t="s">
        <v>39</v>
      </c>
      <c r="N6771" s="14" t="s">
        <v>39</v>
      </c>
      <c r="BF6771" s="2" t="str">
        <f>VLOOKUP(M6771,'[1]mã win'!G:K,5,0)</f>
        <v>N</v>
      </c>
    </row>
    <row r="6772" spans="1:58" x14ac:dyDescent="0.25">
      <c r="A6772" s="14" t="s">
        <v>29738</v>
      </c>
      <c r="B6772" s="14" t="s">
        <v>29739</v>
      </c>
      <c r="C6772" s="14" t="s">
        <v>29740</v>
      </c>
      <c r="D6772" s="14" t="s">
        <v>27</v>
      </c>
      <c r="E6772" s="14" t="s">
        <v>29741</v>
      </c>
      <c r="G6772" s="14" t="s">
        <v>6977</v>
      </c>
      <c r="M6772" s="14" t="s">
        <v>7630</v>
      </c>
      <c r="N6772" s="14" t="s">
        <v>7630</v>
      </c>
      <c r="BF6772" s="2" t="str">
        <f>VLOOKUP(M6772,'[1]mã win'!G:K,5,0)</f>
        <v>B</v>
      </c>
    </row>
    <row r="6773" spans="1:58" x14ac:dyDescent="0.25">
      <c r="A6773" s="14" t="s">
        <v>29742</v>
      </c>
      <c r="B6773" s="14" t="s">
        <v>29743</v>
      </c>
      <c r="C6773" s="14" t="s">
        <v>29744</v>
      </c>
      <c r="D6773" s="14" t="s">
        <v>27</v>
      </c>
      <c r="E6773" s="14" t="s">
        <v>18325</v>
      </c>
      <c r="G6773" s="14" t="s">
        <v>4815</v>
      </c>
      <c r="M6773" s="14" t="s">
        <v>39</v>
      </c>
      <c r="N6773" s="14" t="s">
        <v>39</v>
      </c>
      <c r="BF6773" s="2" t="str">
        <f>VLOOKUP(M6773,'[1]mã win'!G:K,5,0)</f>
        <v>N</v>
      </c>
    </row>
    <row r="6774" spans="1:58" x14ac:dyDescent="0.25">
      <c r="A6774" s="14" t="s">
        <v>29745</v>
      </c>
      <c r="B6774" s="14" t="s">
        <v>29746</v>
      </c>
      <c r="C6774" s="14" t="s">
        <v>29747</v>
      </c>
      <c r="D6774" s="14" t="s">
        <v>17661</v>
      </c>
      <c r="E6774" s="14" t="s">
        <v>21883</v>
      </c>
      <c r="G6774" s="14" t="s">
        <v>4815</v>
      </c>
      <c r="M6774" s="14" t="s">
        <v>39</v>
      </c>
      <c r="N6774" s="14" t="s">
        <v>39</v>
      </c>
      <c r="BF6774" s="2" t="str">
        <f>VLOOKUP(M6774,'[1]mã win'!G:K,5,0)</f>
        <v>N</v>
      </c>
    </row>
    <row r="6775" spans="1:58" x14ac:dyDescent="0.25">
      <c r="A6775" s="14" t="s">
        <v>29748</v>
      </c>
      <c r="B6775" s="14" t="s">
        <v>29749</v>
      </c>
      <c r="C6775" s="14" t="s">
        <v>29750</v>
      </c>
      <c r="D6775" s="14" t="s">
        <v>6510</v>
      </c>
      <c r="E6775" s="14" t="s">
        <v>902</v>
      </c>
      <c r="G6775" s="14" t="s">
        <v>6977</v>
      </c>
      <c r="M6775" s="14" t="s">
        <v>25</v>
      </c>
      <c r="N6775" s="14" t="s">
        <v>25</v>
      </c>
      <c r="BF6775" s="2" t="str">
        <f>VLOOKUP(M6775,'[1]mã win'!G:K,5,0)</f>
        <v>B</v>
      </c>
    </row>
    <row r="6776" spans="1:58" x14ac:dyDescent="0.25">
      <c r="A6776" s="14" t="s">
        <v>29751</v>
      </c>
      <c r="B6776" s="14" t="s">
        <v>29752</v>
      </c>
      <c r="C6776" s="14" t="s">
        <v>29753</v>
      </c>
      <c r="D6776" s="14" t="s">
        <v>27</v>
      </c>
      <c r="E6776" s="14" t="s">
        <v>10324</v>
      </c>
      <c r="G6776" s="14" t="s">
        <v>6977</v>
      </c>
      <c r="M6776" s="14" t="s">
        <v>25</v>
      </c>
      <c r="N6776" s="14" t="s">
        <v>25</v>
      </c>
      <c r="BF6776" s="2" t="str">
        <f>VLOOKUP(M6776,'[1]mã win'!G:K,5,0)</f>
        <v>B</v>
      </c>
    </row>
    <row r="6777" spans="1:58" x14ac:dyDescent="0.25">
      <c r="A6777" s="14" t="s">
        <v>29754</v>
      </c>
      <c r="B6777" s="14" t="s">
        <v>29755</v>
      </c>
      <c r="C6777" s="14" t="s">
        <v>29756</v>
      </c>
      <c r="D6777" s="14" t="s">
        <v>22825</v>
      </c>
      <c r="E6777" s="14" t="s">
        <v>27</v>
      </c>
      <c r="G6777" s="14" t="s">
        <v>4815</v>
      </c>
      <c r="M6777" s="14" t="s">
        <v>39</v>
      </c>
      <c r="N6777" s="14" t="s">
        <v>39</v>
      </c>
      <c r="BF6777" s="2" t="str">
        <f>VLOOKUP(M6777,'[1]mã win'!G:K,5,0)</f>
        <v>N</v>
      </c>
    </row>
    <row r="6778" spans="1:58" x14ac:dyDescent="0.25">
      <c r="A6778" s="14" t="s">
        <v>29757</v>
      </c>
      <c r="B6778" s="14" t="s">
        <v>29758</v>
      </c>
      <c r="C6778" s="14" t="s">
        <v>23328</v>
      </c>
      <c r="D6778" s="14" t="s">
        <v>23329</v>
      </c>
      <c r="E6778" s="14" t="s">
        <v>27</v>
      </c>
      <c r="G6778" s="14" t="s">
        <v>4815</v>
      </c>
      <c r="M6778" s="14" t="s">
        <v>39</v>
      </c>
      <c r="N6778" s="14" t="s">
        <v>39</v>
      </c>
      <c r="BF6778" s="2" t="str">
        <f>VLOOKUP(M6778,'[1]mã win'!G:K,5,0)</f>
        <v>N</v>
      </c>
    </row>
    <row r="6779" spans="1:58" x14ac:dyDescent="0.25">
      <c r="A6779" s="14" t="s">
        <v>29759</v>
      </c>
      <c r="B6779" s="14" t="s">
        <v>29760</v>
      </c>
      <c r="C6779" s="14" t="s">
        <v>29761</v>
      </c>
      <c r="D6779" s="14" t="s">
        <v>27</v>
      </c>
      <c r="E6779" s="14" t="s">
        <v>14423</v>
      </c>
      <c r="G6779" s="14" t="s">
        <v>6977</v>
      </c>
      <c r="M6779" s="14" t="s">
        <v>25</v>
      </c>
      <c r="N6779" s="14" t="s">
        <v>25</v>
      </c>
      <c r="BF6779" s="2" t="str">
        <f>VLOOKUP(M6779,'[1]mã win'!G:K,5,0)</f>
        <v>B</v>
      </c>
    </row>
    <row r="6780" spans="1:58" x14ac:dyDescent="0.25">
      <c r="A6780" s="14" t="s">
        <v>29762</v>
      </c>
      <c r="B6780" s="14" t="s">
        <v>29763</v>
      </c>
      <c r="C6780" s="14" t="s">
        <v>29764</v>
      </c>
      <c r="D6780" s="14" t="s">
        <v>6510</v>
      </c>
      <c r="E6780" s="14" t="s">
        <v>902</v>
      </c>
      <c r="G6780" s="14" t="s">
        <v>6977</v>
      </c>
      <c r="M6780" s="14" t="s">
        <v>25</v>
      </c>
      <c r="N6780" s="14" t="s">
        <v>25</v>
      </c>
      <c r="BF6780" s="2" t="str">
        <f>VLOOKUP(M6780,'[1]mã win'!G:K,5,0)</f>
        <v>B</v>
      </c>
    </row>
    <row r="6781" spans="1:58" x14ac:dyDescent="0.25">
      <c r="A6781" s="14" t="s">
        <v>29765</v>
      </c>
      <c r="B6781" s="14" t="s">
        <v>29766</v>
      </c>
      <c r="C6781" s="14" t="s">
        <v>29767</v>
      </c>
      <c r="D6781" s="14" t="s">
        <v>27</v>
      </c>
      <c r="E6781" s="14" t="s">
        <v>3279</v>
      </c>
      <c r="G6781" s="14" t="s">
        <v>4815</v>
      </c>
      <c r="M6781" s="14" t="s">
        <v>39</v>
      </c>
      <c r="N6781" s="14" t="s">
        <v>39</v>
      </c>
      <c r="BF6781" s="2" t="str">
        <f>VLOOKUP(M6781,'[1]mã win'!G:K,5,0)</f>
        <v>N</v>
      </c>
    </row>
    <row r="6782" spans="1:58" x14ac:dyDescent="0.25">
      <c r="A6782" s="14" t="s">
        <v>29768</v>
      </c>
      <c r="B6782" s="14" t="s">
        <v>29769</v>
      </c>
      <c r="C6782" s="14" t="s">
        <v>17660</v>
      </c>
      <c r="D6782" s="14" t="s">
        <v>17661</v>
      </c>
      <c r="E6782" s="14" t="s">
        <v>21883</v>
      </c>
      <c r="G6782" s="14" t="s">
        <v>4815</v>
      </c>
      <c r="M6782" s="14" t="s">
        <v>39</v>
      </c>
      <c r="N6782" s="14" t="s">
        <v>39</v>
      </c>
      <c r="BF6782" s="2" t="str">
        <f>VLOOKUP(M6782,'[1]mã win'!G:K,5,0)</f>
        <v>N</v>
      </c>
    </row>
    <row r="6783" spans="1:58" x14ac:dyDescent="0.25">
      <c r="A6783" s="14" t="s">
        <v>29770</v>
      </c>
      <c r="B6783" s="14" t="s">
        <v>29771</v>
      </c>
      <c r="C6783" s="14" t="s">
        <v>29772</v>
      </c>
      <c r="D6783" s="14" t="s">
        <v>24238</v>
      </c>
      <c r="E6783" s="14" t="s">
        <v>27</v>
      </c>
      <c r="G6783" s="14" t="s">
        <v>6977</v>
      </c>
      <c r="M6783" s="14" t="s">
        <v>1116</v>
      </c>
      <c r="N6783" s="14" t="s">
        <v>1116</v>
      </c>
      <c r="BF6783" s="2" t="str">
        <f>VLOOKUP(M6783,'[1]mã win'!G:K,5,0)</f>
        <v>B</v>
      </c>
    </row>
    <row r="6784" spans="1:58" x14ac:dyDescent="0.25">
      <c r="A6784" s="14" t="s">
        <v>29773</v>
      </c>
      <c r="B6784" s="14" t="s">
        <v>29774</v>
      </c>
      <c r="C6784" s="14" t="s">
        <v>29775</v>
      </c>
      <c r="D6784" s="14" t="s">
        <v>27</v>
      </c>
      <c r="E6784" s="14" t="s">
        <v>23589</v>
      </c>
      <c r="G6784" s="14" t="s">
        <v>6977</v>
      </c>
      <c r="M6784" s="14" t="s">
        <v>871</v>
      </c>
      <c r="N6784" s="14" t="s">
        <v>871</v>
      </c>
      <c r="BF6784" s="2" t="str">
        <f>VLOOKUP(M6784,'[1]mã win'!G:K,5,0)</f>
        <v>B</v>
      </c>
    </row>
    <row r="6785" spans="1:58" x14ac:dyDescent="0.25">
      <c r="A6785" s="14" t="s">
        <v>29776</v>
      </c>
      <c r="B6785" s="14" t="s">
        <v>29777</v>
      </c>
      <c r="C6785" s="14" t="s">
        <v>29778</v>
      </c>
      <c r="D6785" s="14" t="s">
        <v>27</v>
      </c>
      <c r="E6785" s="14" t="s">
        <v>29779</v>
      </c>
      <c r="G6785" s="14" t="s">
        <v>4815</v>
      </c>
      <c r="M6785" s="14" t="s">
        <v>39</v>
      </c>
      <c r="N6785" s="14" t="s">
        <v>39</v>
      </c>
      <c r="BF6785" s="2" t="str">
        <f>VLOOKUP(M6785,'[1]mã win'!G:K,5,0)</f>
        <v>N</v>
      </c>
    </row>
    <row r="6786" spans="1:58" x14ac:dyDescent="0.25">
      <c r="A6786" s="14" t="s">
        <v>29780</v>
      </c>
      <c r="B6786" s="14" t="s">
        <v>29781</v>
      </c>
      <c r="C6786" s="14" t="s">
        <v>29782</v>
      </c>
      <c r="D6786" s="14" t="s">
        <v>27</v>
      </c>
      <c r="E6786" s="14" t="s">
        <v>28994</v>
      </c>
      <c r="G6786" s="14" t="s">
        <v>6977</v>
      </c>
      <c r="M6786" s="14" t="s">
        <v>1116</v>
      </c>
      <c r="N6786" s="14" t="s">
        <v>1116</v>
      </c>
      <c r="BF6786" s="2" t="str">
        <f>VLOOKUP(M6786,'[1]mã win'!G:K,5,0)</f>
        <v>B</v>
      </c>
    </row>
    <row r="6787" spans="1:58" x14ac:dyDescent="0.25">
      <c r="A6787" s="14" t="s">
        <v>29783</v>
      </c>
      <c r="B6787" s="14" t="s">
        <v>29784</v>
      </c>
      <c r="C6787" s="14" t="s">
        <v>29785</v>
      </c>
      <c r="D6787" s="14" t="s">
        <v>13329</v>
      </c>
      <c r="E6787" s="14" t="s">
        <v>36</v>
      </c>
      <c r="G6787" s="14" t="s">
        <v>4815</v>
      </c>
      <c r="M6787" s="14" t="s">
        <v>39</v>
      </c>
      <c r="N6787" s="14" t="s">
        <v>39</v>
      </c>
      <c r="BF6787" s="2" t="str">
        <f>VLOOKUP(M6787,'[1]mã win'!G:K,5,0)</f>
        <v>N</v>
      </c>
    </row>
    <row r="6788" spans="1:58" x14ac:dyDescent="0.25">
      <c r="A6788" s="14" t="s">
        <v>29786</v>
      </c>
      <c r="B6788" s="14" t="s">
        <v>29787</v>
      </c>
      <c r="C6788" s="14" t="s">
        <v>29788</v>
      </c>
      <c r="D6788" s="14" t="s">
        <v>27</v>
      </c>
      <c r="E6788" s="14" t="s">
        <v>28735</v>
      </c>
      <c r="G6788" s="14" t="s">
        <v>6977</v>
      </c>
      <c r="M6788" s="14" t="s">
        <v>5698</v>
      </c>
      <c r="N6788" s="14" t="s">
        <v>5698</v>
      </c>
      <c r="BF6788" s="2" t="str">
        <f>VLOOKUP(M6788,'[1]mã win'!G:K,5,0)</f>
        <v>B</v>
      </c>
    </row>
    <row r="6789" spans="1:58" x14ac:dyDescent="0.25">
      <c r="A6789" s="14" t="s">
        <v>29789</v>
      </c>
      <c r="B6789" s="14" t="s">
        <v>29790</v>
      </c>
      <c r="C6789" s="14" t="s">
        <v>29791</v>
      </c>
      <c r="D6789" s="14" t="s">
        <v>3376</v>
      </c>
      <c r="E6789" s="14" t="s">
        <v>399</v>
      </c>
      <c r="G6789" s="14" t="s">
        <v>4815</v>
      </c>
      <c r="M6789" s="14" t="s">
        <v>39</v>
      </c>
      <c r="N6789" s="14" t="s">
        <v>39</v>
      </c>
      <c r="BF6789" s="2" t="str">
        <f>VLOOKUP(M6789,'[1]mã win'!G:K,5,0)</f>
        <v>N</v>
      </c>
    </row>
    <row r="6790" spans="1:58" x14ac:dyDescent="0.25">
      <c r="A6790" s="14" t="s">
        <v>29792</v>
      </c>
      <c r="B6790" s="14" t="s">
        <v>29793</v>
      </c>
      <c r="C6790" s="14" t="s">
        <v>16925</v>
      </c>
      <c r="D6790" s="14" t="s">
        <v>27</v>
      </c>
      <c r="E6790" s="14" t="s">
        <v>17049</v>
      </c>
      <c r="G6790" s="14" t="s">
        <v>4815</v>
      </c>
      <c r="M6790" s="14" t="s">
        <v>39</v>
      </c>
      <c r="N6790" s="14" t="s">
        <v>39</v>
      </c>
      <c r="BF6790" s="2" t="str">
        <f>VLOOKUP(M6790,'[1]mã win'!G:K,5,0)</f>
        <v>N</v>
      </c>
    </row>
    <row r="6791" spans="1:58" x14ac:dyDescent="0.25">
      <c r="A6791" s="14" t="s">
        <v>29794</v>
      </c>
      <c r="B6791" s="14" t="s">
        <v>29795</v>
      </c>
      <c r="C6791" s="14" t="s">
        <v>29796</v>
      </c>
      <c r="D6791" s="14" t="s">
        <v>27</v>
      </c>
      <c r="E6791" s="14" t="s">
        <v>27</v>
      </c>
      <c r="G6791" s="14" t="s">
        <v>6977</v>
      </c>
      <c r="M6791" s="14" t="s">
        <v>260</v>
      </c>
      <c r="N6791" s="14" t="s">
        <v>260</v>
      </c>
      <c r="BF6791" s="2" t="str">
        <f>VLOOKUP(M6791,'[1]mã win'!G:K,5,0)</f>
        <v>B</v>
      </c>
    </row>
    <row r="6792" spans="1:58" x14ac:dyDescent="0.25">
      <c r="A6792" s="14" t="s">
        <v>29797</v>
      </c>
      <c r="B6792" s="14" t="s">
        <v>29798</v>
      </c>
      <c r="C6792" s="14" t="s">
        <v>29799</v>
      </c>
      <c r="D6792" s="14" t="s">
        <v>23736</v>
      </c>
      <c r="E6792" s="14" t="s">
        <v>23514</v>
      </c>
      <c r="G6792" s="14" t="s">
        <v>4815</v>
      </c>
      <c r="M6792" s="14" t="s">
        <v>5496</v>
      </c>
      <c r="N6792" s="14" t="s">
        <v>5496</v>
      </c>
      <c r="BF6792" s="2" t="str">
        <f>VLOOKUP(M6792,'[1]mã win'!G:K,5,0)</f>
        <v>N</v>
      </c>
    </row>
    <row r="6793" spans="1:58" x14ac:dyDescent="0.25">
      <c r="A6793" s="14" t="s">
        <v>29800</v>
      </c>
      <c r="B6793" s="14" t="s">
        <v>29801</v>
      </c>
      <c r="C6793" s="14" t="s">
        <v>29802</v>
      </c>
      <c r="D6793" s="14" t="s">
        <v>19567</v>
      </c>
      <c r="E6793" s="14" t="s">
        <v>36</v>
      </c>
      <c r="G6793" s="14" t="s">
        <v>4815</v>
      </c>
      <c r="M6793" s="14" t="s">
        <v>39</v>
      </c>
      <c r="N6793" s="14" t="s">
        <v>39</v>
      </c>
      <c r="BF6793" s="2" t="str">
        <f>VLOOKUP(M6793,'[1]mã win'!G:K,5,0)</f>
        <v>N</v>
      </c>
    </row>
    <row r="6794" spans="1:58" x14ac:dyDescent="0.25">
      <c r="A6794" s="14" t="s">
        <v>29803</v>
      </c>
      <c r="B6794" s="14" t="s">
        <v>29804</v>
      </c>
      <c r="C6794" s="14" t="s">
        <v>29805</v>
      </c>
      <c r="D6794" s="14" t="s">
        <v>29806</v>
      </c>
      <c r="E6794" s="14" t="s">
        <v>27</v>
      </c>
      <c r="G6794" s="14" t="s">
        <v>6977</v>
      </c>
      <c r="M6794" s="14" t="s">
        <v>1349</v>
      </c>
      <c r="N6794" s="14" t="s">
        <v>1349</v>
      </c>
      <c r="BF6794" s="2" t="str">
        <f>VLOOKUP(M6794,'[1]mã win'!G:K,5,0)</f>
        <v>B</v>
      </c>
    </row>
    <row r="6795" spans="1:58" x14ac:dyDescent="0.25">
      <c r="A6795" s="14" t="s">
        <v>29807</v>
      </c>
      <c r="B6795" s="14" t="s">
        <v>29808</v>
      </c>
      <c r="C6795" s="14" t="s">
        <v>23235</v>
      </c>
      <c r="D6795" s="14" t="s">
        <v>27</v>
      </c>
      <c r="E6795" s="14" t="s">
        <v>18325</v>
      </c>
      <c r="G6795" s="14" t="s">
        <v>4815</v>
      </c>
      <c r="M6795" s="14" t="s">
        <v>39</v>
      </c>
      <c r="N6795" s="14" t="s">
        <v>39</v>
      </c>
      <c r="BF6795" s="2" t="str">
        <f>VLOOKUP(M6795,'[1]mã win'!G:K,5,0)</f>
        <v>N</v>
      </c>
    </row>
    <row r="6796" spans="1:58" x14ac:dyDescent="0.25">
      <c r="A6796" s="14" t="s">
        <v>29809</v>
      </c>
      <c r="B6796" s="14" t="s">
        <v>29810</v>
      </c>
      <c r="C6796" s="14" t="s">
        <v>29811</v>
      </c>
      <c r="D6796" s="14" t="s">
        <v>27</v>
      </c>
      <c r="E6796" s="14" t="s">
        <v>24836</v>
      </c>
      <c r="G6796" s="14" t="s">
        <v>6977</v>
      </c>
      <c r="M6796" s="14" t="s">
        <v>5698</v>
      </c>
      <c r="N6796" s="14" t="s">
        <v>5698</v>
      </c>
      <c r="BF6796" s="2" t="str">
        <f>VLOOKUP(M6796,'[1]mã win'!G:K,5,0)</f>
        <v>B</v>
      </c>
    </row>
    <row r="6797" spans="1:58" x14ac:dyDescent="0.25">
      <c r="A6797" s="14" t="s">
        <v>29812</v>
      </c>
      <c r="B6797" s="14" t="s">
        <v>29813</v>
      </c>
      <c r="C6797" s="14" t="s">
        <v>29814</v>
      </c>
      <c r="D6797" s="14" t="s">
        <v>27</v>
      </c>
      <c r="E6797" s="14" t="s">
        <v>23851</v>
      </c>
      <c r="G6797" s="14" t="s">
        <v>4815</v>
      </c>
      <c r="M6797" s="14" t="s">
        <v>15342</v>
      </c>
      <c r="N6797" s="14" t="s">
        <v>15342</v>
      </c>
      <c r="BF6797" s="2" t="str">
        <f>VLOOKUP(M6797,'[1]mã win'!G:K,5,0)</f>
        <v>N</v>
      </c>
    </row>
    <row r="6798" spans="1:58" x14ac:dyDescent="0.25">
      <c r="A6798" s="14" t="s">
        <v>29815</v>
      </c>
      <c r="B6798" s="14" t="s">
        <v>29816</v>
      </c>
      <c r="C6798" s="14" t="s">
        <v>29817</v>
      </c>
      <c r="D6798" s="14" t="s">
        <v>27</v>
      </c>
      <c r="E6798" s="14" t="s">
        <v>27</v>
      </c>
      <c r="G6798" s="14" t="s">
        <v>6977</v>
      </c>
      <c r="M6798" s="14" t="s">
        <v>5698</v>
      </c>
      <c r="N6798" s="14" t="s">
        <v>5698</v>
      </c>
      <c r="BF6798" s="2" t="str">
        <f>VLOOKUP(M6798,'[1]mã win'!G:K,5,0)</f>
        <v>B</v>
      </c>
    </row>
    <row r="6799" spans="1:58" x14ac:dyDescent="0.25">
      <c r="A6799" s="14" t="s">
        <v>29818</v>
      </c>
      <c r="B6799" s="14" t="s">
        <v>29819</v>
      </c>
      <c r="C6799" s="14" t="s">
        <v>29820</v>
      </c>
      <c r="D6799" s="14" t="s">
        <v>27</v>
      </c>
      <c r="E6799" s="14" t="s">
        <v>27</v>
      </c>
      <c r="G6799" s="14" t="s">
        <v>4815</v>
      </c>
      <c r="M6799" s="14" t="s">
        <v>4775</v>
      </c>
      <c r="N6799" s="14" t="s">
        <v>4775</v>
      </c>
      <c r="BF6799" s="2" t="str">
        <f>VLOOKUP(M6799,'[1]mã win'!G:K,5,0)</f>
        <v>N</v>
      </c>
    </row>
    <row r="6800" spans="1:58" x14ac:dyDescent="0.25">
      <c r="A6800" s="14" t="s">
        <v>29821</v>
      </c>
      <c r="B6800" s="14" t="s">
        <v>29822</v>
      </c>
      <c r="C6800" s="14" t="s">
        <v>29823</v>
      </c>
      <c r="D6800" s="14" t="s">
        <v>29824</v>
      </c>
      <c r="E6800" s="14" t="s">
        <v>27</v>
      </c>
      <c r="G6800" s="14" t="s">
        <v>6977</v>
      </c>
      <c r="M6800" s="14" t="s">
        <v>1116</v>
      </c>
      <c r="N6800" s="14" t="s">
        <v>1116</v>
      </c>
      <c r="BF6800" s="2" t="str">
        <f>VLOOKUP(M6800,'[1]mã win'!G:K,5,0)</f>
        <v>B</v>
      </c>
    </row>
    <row r="6801" spans="1:58" x14ac:dyDescent="0.25">
      <c r="A6801" s="14" t="s">
        <v>29825</v>
      </c>
      <c r="B6801" s="14" t="s">
        <v>29826</v>
      </c>
      <c r="C6801" s="14" t="s">
        <v>29827</v>
      </c>
      <c r="D6801" s="14" t="s">
        <v>6885</v>
      </c>
      <c r="E6801" s="14" t="s">
        <v>1460</v>
      </c>
      <c r="G6801" s="14" t="s">
        <v>4815</v>
      </c>
      <c r="M6801" s="14" t="s">
        <v>606</v>
      </c>
      <c r="N6801" s="14" t="s">
        <v>606</v>
      </c>
      <c r="BF6801" s="2" t="str">
        <f>VLOOKUP(M6801,'[1]mã win'!G:K,5,0)</f>
        <v>N</v>
      </c>
    </row>
    <row r="6802" spans="1:58" x14ac:dyDescent="0.25">
      <c r="A6802" s="14" t="s">
        <v>29828</v>
      </c>
      <c r="B6802" s="14" t="s">
        <v>29829</v>
      </c>
      <c r="C6802" s="14" t="s">
        <v>29830</v>
      </c>
      <c r="D6802" s="14" t="s">
        <v>29831</v>
      </c>
      <c r="E6802" s="14" t="s">
        <v>27</v>
      </c>
      <c r="G6802" s="14" t="s">
        <v>4815</v>
      </c>
      <c r="M6802" s="14" t="s">
        <v>709</v>
      </c>
      <c r="N6802" s="14" t="s">
        <v>709</v>
      </c>
      <c r="BF6802" s="2" t="str">
        <f>VLOOKUP(M6802,'[1]mã win'!G:K,5,0)</f>
        <v>N</v>
      </c>
    </row>
    <row r="6803" spans="1:58" x14ac:dyDescent="0.25">
      <c r="A6803" s="14" t="s">
        <v>29832</v>
      </c>
      <c r="B6803" s="14" t="s">
        <v>29833</v>
      </c>
      <c r="C6803" s="14" t="s">
        <v>29834</v>
      </c>
      <c r="D6803" s="14" t="s">
        <v>29835</v>
      </c>
      <c r="E6803" s="14" t="s">
        <v>27</v>
      </c>
      <c r="G6803" s="14" t="s">
        <v>6977</v>
      </c>
      <c r="M6803" s="14" t="s">
        <v>7849</v>
      </c>
      <c r="N6803" s="14" t="s">
        <v>7849</v>
      </c>
      <c r="BF6803" s="2" t="str">
        <f>VLOOKUP(M6803,'[1]mã win'!G:K,5,0)</f>
        <v>B</v>
      </c>
    </row>
    <row r="6804" spans="1:58" x14ac:dyDescent="0.25">
      <c r="A6804" s="14" t="s">
        <v>29836</v>
      </c>
      <c r="B6804" s="14" t="s">
        <v>29837</v>
      </c>
      <c r="C6804" s="14" t="s">
        <v>29838</v>
      </c>
      <c r="D6804" s="14" t="s">
        <v>9760</v>
      </c>
      <c r="E6804" s="14" t="s">
        <v>27</v>
      </c>
      <c r="G6804" s="14" t="s">
        <v>6977</v>
      </c>
      <c r="M6804" s="14" t="s">
        <v>1329</v>
      </c>
      <c r="N6804" s="14" t="s">
        <v>1329</v>
      </c>
      <c r="BF6804" s="2" t="str">
        <f>VLOOKUP(M6804,'[1]mã win'!G:K,5,0)</f>
        <v>B</v>
      </c>
    </row>
    <row r="6805" spans="1:58" x14ac:dyDescent="0.25">
      <c r="A6805" s="14" t="s">
        <v>29839</v>
      </c>
      <c r="B6805" s="14" t="s">
        <v>29840</v>
      </c>
      <c r="C6805" s="14" t="s">
        <v>29841</v>
      </c>
      <c r="D6805" s="14" t="s">
        <v>29842</v>
      </c>
      <c r="E6805" s="14" t="s">
        <v>27</v>
      </c>
      <c r="G6805" s="14" t="s">
        <v>6977</v>
      </c>
      <c r="M6805" s="14" t="s">
        <v>1116</v>
      </c>
      <c r="N6805" s="14" t="s">
        <v>1116</v>
      </c>
      <c r="BF6805" s="2" t="str">
        <f>VLOOKUP(M6805,'[1]mã win'!G:K,5,0)</f>
        <v>B</v>
      </c>
    </row>
    <row r="6806" spans="1:58" x14ac:dyDescent="0.25">
      <c r="A6806" s="14" t="s">
        <v>29843</v>
      </c>
      <c r="B6806" s="14" t="s">
        <v>29844</v>
      </c>
      <c r="C6806" s="14" t="s">
        <v>29845</v>
      </c>
      <c r="D6806" s="14" t="s">
        <v>27</v>
      </c>
      <c r="E6806" s="14" t="s">
        <v>23866</v>
      </c>
      <c r="G6806" s="14" t="s">
        <v>6977</v>
      </c>
      <c r="M6806" s="14" t="s">
        <v>15190</v>
      </c>
      <c r="N6806" s="14" t="s">
        <v>15190</v>
      </c>
      <c r="BF6806" s="2" t="str">
        <f>VLOOKUP(M6806,'[1]mã win'!G:K,5,0)</f>
        <v>B</v>
      </c>
    </row>
    <row r="6807" spans="1:58" x14ac:dyDescent="0.25">
      <c r="A6807" s="14" t="s">
        <v>29846</v>
      </c>
      <c r="B6807" s="14" t="s">
        <v>29847</v>
      </c>
      <c r="C6807" s="14" t="s">
        <v>29848</v>
      </c>
      <c r="D6807" s="14" t="s">
        <v>27</v>
      </c>
      <c r="E6807" s="14" t="s">
        <v>213</v>
      </c>
      <c r="G6807" s="14" t="s">
        <v>4815</v>
      </c>
      <c r="M6807" s="14" t="s">
        <v>39</v>
      </c>
      <c r="N6807" s="14" t="s">
        <v>39</v>
      </c>
      <c r="BF6807" s="2" t="str">
        <f>VLOOKUP(M6807,'[1]mã win'!G:K,5,0)</f>
        <v>N</v>
      </c>
    </row>
    <row r="6808" spans="1:58" x14ac:dyDescent="0.25">
      <c r="A6808" s="14" t="s">
        <v>29849</v>
      </c>
      <c r="B6808" s="14" t="s">
        <v>29850</v>
      </c>
      <c r="C6808" s="14" t="s">
        <v>29851</v>
      </c>
      <c r="D6808" s="14" t="s">
        <v>29852</v>
      </c>
      <c r="E6808" s="14" t="s">
        <v>27</v>
      </c>
      <c r="G6808" s="14" t="s">
        <v>4815</v>
      </c>
      <c r="M6808" s="14" t="s">
        <v>7610</v>
      </c>
      <c r="N6808" s="14" t="s">
        <v>7610</v>
      </c>
      <c r="BF6808" s="2" t="str">
        <f>VLOOKUP(M6808,'[1]mã win'!G:K,5,0)</f>
        <v>N</v>
      </c>
    </row>
    <row r="6809" spans="1:58" x14ac:dyDescent="0.25">
      <c r="A6809" s="14" t="s">
        <v>29853</v>
      </c>
      <c r="B6809" s="14" t="s">
        <v>29854</v>
      </c>
      <c r="C6809" s="14" t="s">
        <v>29855</v>
      </c>
      <c r="D6809" s="14" t="s">
        <v>27</v>
      </c>
      <c r="E6809" s="14" t="s">
        <v>29856</v>
      </c>
      <c r="G6809" s="14" t="s">
        <v>6977</v>
      </c>
      <c r="M6809" s="14" t="s">
        <v>7849</v>
      </c>
      <c r="N6809" s="14" t="s">
        <v>7849</v>
      </c>
      <c r="BF6809" s="2" t="str">
        <f>VLOOKUP(M6809,'[1]mã win'!G:K,5,0)</f>
        <v>B</v>
      </c>
    </row>
    <row r="6810" spans="1:58" x14ac:dyDescent="0.25">
      <c r="A6810" s="14" t="s">
        <v>29857</v>
      </c>
      <c r="B6810" s="14" t="s">
        <v>29858</v>
      </c>
      <c r="C6810" s="14" t="s">
        <v>29859</v>
      </c>
      <c r="D6810" s="14" t="s">
        <v>27</v>
      </c>
      <c r="E6810" s="14" t="s">
        <v>918</v>
      </c>
      <c r="G6810" s="14" t="s">
        <v>6977</v>
      </c>
      <c r="M6810" s="14" t="s">
        <v>25</v>
      </c>
      <c r="N6810" s="14" t="s">
        <v>25</v>
      </c>
      <c r="BF6810" s="2" t="str">
        <f>VLOOKUP(M6810,'[1]mã win'!G:K,5,0)</f>
        <v>B</v>
      </c>
    </row>
    <row r="6811" spans="1:58" x14ac:dyDescent="0.25">
      <c r="A6811" s="14" t="s">
        <v>29860</v>
      </c>
      <c r="B6811" s="14" t="s">
        <v>29861</v>
      </c>
      <c r="C6811" s="14" t="s">
        <v>29862</v>
      </c>
      <c r="D6811" s="14" t="s">
        <v>21066</v>
      </c>
      <c r="E6811" s="14" t="s">
        <v>967</v>
      </c>
      <c r="G6811" s="14" t="s">
        <v>6977</v>
      </c>
      <c r="M6811" s="14" t="s">
        <v>25</v>
      </c>
      <c r="N6811" s="14" t="s">
        <v>25</v>
      </c>
      <c r="BF6811" s="2" t="str">
        <f>VLOOKUP(M6811,'[1]mã win'!G:K,5,0)</f>
        <v>B</v>
      </c>
    </row>
    <row r="6812" spans="1:58" x14ac:dyDescent="0.25">
      <c r="A6812" s="14" t="s">
        <v>29863</v>
      </c>
      <c r="B6812" s="14" t="s">
        <v>29864</v>
      </c>
      <c r="C6812" s="14" t="s">
        <v>29865</v>
      </c>
      <c r="D6812" s="14" t="s">
        <v>24850</v>
      </c>
      <c r="E6812" s="14" t="s">
        <v>27</v>
      </c>
      <c r="G6812" s="14" t="s">
        <v>6977</v>
      </c>
      <c r="M6812" s="14" t="s">
        <v>25</v>
      </c>
      <c r="N6812" s="14" t="s">
        <v>25</v>
      </c>
      <c r="BF6812" s="2" t="str">
        <f>VLOOKUP(M6812,'[1]mã win'!G:K,5,0)</f>
        <v>B</v>
      </c>
    </row>
    <row r="6813" spans="1:58" x14ac:dyDescent="0.25">
      <c r="A6813" s="14" t="s">
        <v>29866</v>
      </c>
      <c r="B6813" s="14" t="s">
        <v>29867</v>
      </c>
      <c r="C6813" s="14" t="s">
        <v>29868</v>
      </c>
      <c r="D6813" s="14" t="s">
        <v>20258</v>
      </c>
      <c r="E6813" s="14" t="s">
        <v>27</v>
      </c>
      <c r="G6813" s="14" t="s">
        <v>4815</v>
      </c>
      <c r="M6813" s="14" t="s">
        <v>39</v>
      </c>
      <c r="N6813" s="14" t="s">
        <v>39</v>
      </c>
      <c r="BF6813" s="2" t="str">
        <f>VLOOKUP(M6813,'[1]mã win'!G:K,5,0)</f>
        <v>N</v>
      </c>
    </row>
    <row r="6814" spans="1:58" x14ac:dyDescent="0.25">
      <c r="A6814" s="14" t="s">
        <v>29869</v>
      </c>
      <c r="B6814" s="14" t="s">
        <v>29870</v>
      </c>
      <c r="C6814" s="14" t="s">
        <v>29871</v>
      </c>
      <c r="D6814" s="14" t="s">
        <v>27</v>
      </c>
      <c r="E6814" s="14" t="s">
        <v>10323</v>
      </c>
      <c r="G6814" s="14" t="s">
        <v>6977</v>
      </c>
      <c r="M6814" s="14" t="s">
        <v>25</v>
      </c>
      <c r="N6814" s="14" t="s">
        <v>25</v>
      </c>
      <c r="BF6814" s="2" t="str">
        <f>VLOOKUP(M6814,'[1]mã win'!G:K,5,0)</f>
        <v>B</v>
      </c>
    </row>
    <row r="6815" spans="1:58" x14ac:dyDescent="0.25">
      <c r="A6815" s="14" t="s">
        <v>29872</v>
      </c>
      <c r="B6815" s="14" t="s">
        <v>29873</v>
      </c>
      <c r="C6815" s="14" t="s">
        <v>29874</v>
      </c>
      <c r="D6815" s="14" t="s">
        <v>27</v>
      </c>
      <c r="E6815" s="14" t="s">
        <v>28890</v>
      </c>
      <c r="G6815" s="14" t="s">
        <v>6977</v>
      </c>
      <c r="M6815" s="14" t="s">
        <v>792</v>
      </c>
      <c r="N6815" s="14" t="s">
        <v>792</v>
      </c>
      <c r="BF6815" s="2" t="str">
        <f>VLOOKUP(M6815,'[1]mã win'!G:K,5,0)</f>
        <v>B</v>
      </c>
    </row>
    <row r="6816" spans="1:58" x14ac:dyDescent="0.25">
      <c r="A6816" s="14" t="s">
        <v>29875</v>
      </c>
      <c r="B6816" s="14" t="s">
        <v>29876</v>
      </c>
      <c r="C6816" s="14" t="s">
        <v>29877</v>
      </c>
      <c r="D6816" s="14" t="s">
        <v>27</v>
      </c>
      <c r="E6816" s="14" t="s">
        <v>23812</v>
      </c>
      <c r="G6816" s="14" t="s">
        <v>6977</v>
      </c>
      <c r="M6816" s="14" t="s">
        <v>7849</v>
      </c>
      <c r="N6816" s="14" t="s">
        <v>7849</v>
      </c>
      <c r="BF6816" s="2" t="str">
        <f>VLOOKUP(M6816,'[1]mã win'!G:K,5,0)</f>
        <v>B</v>
      </c>
    </row>
    <row r="6817" spans="1:58" x14ac:dyDescent="0.25">
      <c r="A6817" s="14" t="s">
        <v>29878</v>
      </c>
      <c r="B6817" s="14" t="s">
        <v>29879</v>
      </c>
      <c r="C6817" s="14" t="s">
        <v>29880</v>
      </c>
      <c r="D6817" s="14" t="s">
        <v>4389</v>
      </c>
      <c r="E6817" s="14" t="s">
        <v>918</v>
      </c>
      <c r="G6817" s="14" t="s">
        <v>6977</v>
      </c>
      <c r="M6817" s="14" t="s">
        <v>25</v>
      </c>
      <c r="N6817" s="14" t="s">
        <v>25</v>
      </c>
      <c r="BF6817" s="2" t="str">
        <f>VLOOKUP(M6817,'[1]mã win'!G:K,5,0)</f>
        <v>B</v>
      </c>
    </row>
    <row r="6818" spans="1:58" x14ac:dyDescent="0.25">
      <c r="A6818" s="14" t="s">
        <v>29881</v>
      </c>
      <c r="B6818" s="14" t="s">
        <v>29882</v>
      </c>
      <c r="C6818" s="14" t="s">
        <v>29883</v>
      </c>
      <c r="D6818" s="14" t="s">
        <v>23736</v>
      </c>
      <c r="E6818" s="14" t="s">
        <v>23514</v>
      </c>
      <c r="G6818" s="14" t="s">
        <v>4815</v>
      </c>
      <c r="M6818" s="14" t="s">
        <v>5496</v>
      </c>
      <c r="N6818" s="14" t="s">
        <v>5496</v>
      </c>
      <c r="BF6818" s="2" t="str">
        <f>VLOOKUP(M6818,'[1]mã win'!G:K,5,0)</f>
        <v>N</v>
      </c>
    </row>
    <row r="6819" spans="1:58" x14ac:dyDescent="0.25">
      <c r="A6819" s="14" t="s">
        <v>29884</v>
      </c>
      <c r="B6819" s="14" t="s">
        <v>29885</v>
      </c>
      <c r="C6819" s="14" t="s">
        <v>29886</v>
      </c>
      <c r="D6819" s="14" t="s">
        <v>29887</v>
      </c>
      <c r="E6819" s="14" t="s">
        <v>27</v>
      </c>
      <c r="G6819" s="14" t="s">
        <v>6977</v>
      </c>
      <c r="M6819" s="14" t="s">
        <v>7849</v>
      </c>
      <c r="N6819" s="14" t="s">
        <v>7849</v>
      </c>
      <c r="BF6819" s="2" t="str">
        <f>VLOOKUP(M6819,'[1]mã win'!G:K,5,0)</f>
        <v>B</v>
      </c>
    </row>
    <row r="6820" spans="1:58" x14ac:dyDescent="0.25">
      <c r="A6820" s="14" t="s">
        <v>29888</v>
      </c>
      <c r="B6820" s="14" t="s">
        <v>29889</v>
      </c>
      <c r="C6820" s="14" t="s">
        <v>29890</v>
      </c>
      <c r="D6820" s="14" t="s">
        <v>27</v>
      </c>
      <c r="E6820" s="14" t="s">
        <v>918</v>
      </c>
      <c r="G6820" s="14" t="s">
        <v>6977</v>
      </c>
      <c r="M6820" s="14" t="s">
        <v>25</v>
      </c>
      <c r="N6820" s="14" t="s">
        <v>25</v>
      </c>
      <c r="BF6820" s="2" t="str">
        <f>VLOOKUP(M6820,'[1]mã win'!G:K,5,0)</f>
        <v>B</v>
      </c>
    </row>
    <row r="6821" spans="1:58" x14ac:dyDescent="0.25">
      <c r="A6821" s="14" t="s">
        <v>29891</v>
      </c>
      <c r="B6821" s="14" t="s">
        <v>29892</v>
      </c>
      <c r="C6821" s="14" t="s">
        <v>29893</v>
      </c>
      <c r="D6821" s="14" t="s">
        <v>27</v>
      </c>
      <c r="E6821" s="14" t="s">
        <v>24819</v>
      </c>
      <c r="G6821" s="14" t="s">
        <v>6977</v>
      </c>
      <c r="M6821" s="14" t="s">
        <v>5698</v>
      </c>
      <c r="N6821" s="14" t="s">
        <v>5698</v>
      </c>
      <c r="BF6821" s="2" t="str">
        <f>VLOOKUP(M6821,'[1]mã win'!G:K,5,0)</f>
        <v>B</v>
      </c>
    </row>
    <row r="6822" spans="1:58" x14ac:dyDescent="0.25">
      <c r="A6822" s="14" t="s">
        <v>29894</v>
      </c>
      <c r="B6822" s="14" t="s">
        <v>29895</v>
      </c>
      <c r="C6822" s="14" t="s">
        <v>29896</v>
      </c>
      <c r="D6822" s="14" t="s">
        <v>1618</v>
      </c>
      <c r="E6822" s="14" t="s">
        <v>236</v>
      </c>
      <c r="G6822" s="14" t="s">
        <v>6977</v>
      </c>
      <c r="M6822" s="14" t="s">
        <v>25</v>
      </c>
      <c r="N6822" s="14" t="s">
        <v>25</v>
      </c>
      <c r="BF6822" s="2" t="str">
        <f>VLOOKUP(M6822,'[1]mã win'!G:K,5,0)</f>
        <v>B</v>
      </c>
    </row>
    <row r="6823" spans="1:58" x14ac:dyDescent="0.25">
      <c r="A6823" s="14" t="s">
        <v>29897</v>
      </c>
      <c r="B6823" s="14" t="s">
        <v>29898</v>
      </c>
      <c r="C6823" s="14" t="s">
        <v>29899</v>
      </c>
      <c r="D6823" s="14" t="s">
        <v>1439</v>
      </c>
      <c r="E6823" s="14" t="s">
        <v>27</v>
      </c>
      <c r="G6823" s="14" t="s">
        <v>6977</v>
      </c>
      <c r="M6823" s="14" t="s">
        <v>15287</v>
      </c>
      <c r="N6823" s="14" t="s">
        <v>15287</v>
      </c>
      <c r="BF6823" s="2" t="str">
        <f>VLOOKUP(M6823,'[1]mã win'!G:K,5,0)</f>
        <v>B</v>
      </c>
    </row>
    <row r="6824" spans="1:58" x14ac:dyDescent="0.25">
      <c r="A6824" s="14" t="s">
        <v>29900</v>
      </c>
      <c r="B6824" s="14" t="s">
        <v>29901</v>
      </c>
      <c r="C6824" s="14" t="s">
        <v>29902</v>
      </c>
      <c r="D6824" s="14" t="s">
        <v>27</v>
      </c>
      <c r="E6824" s="14" t="s">
        <v>27</v>
      </c>
      <c r="G6824" s="14" t="s">
        <v>6977</v>
      </c>
      <c r="M6824" s="14" t="s">
        <v>1329</v>
      </c>
      <c r="N6824" s="14" t="s">
        <v>1329</v>
      </c>
      <c r="BF6824" s="2" t="str">
        <f>VLOOKUP(M6824,'[1]mã win'!G:K,5,0)</f>
        <v>B</v>
      </c>
    </row>
    <row r="6825" spans="1:58" x14ac:dyDescent="0.25">
      <c r="A6825" s="14" t="s">
        <v>29903</v>
      </c>
      <c r="B6825" s="14" t="s">
        <v>29904</v>
      </c>
      <c r="C6825" s="14" t="s">
        <v>29905</v>
      </c>
      <c r="D6825" s="14" t="s">
        <v>5558</v>
      </c>
      <c r="E6825" s="14" t="s">
        <v>399</v>
      </c>
      <c r="G6825" s="14" t="s">
        <v>4815</v>
      </c>
      <c r="M6825" s="14" t="s">
        <v>39</v>
      </c>
      <c r="N6825" s="14" t="s">
        <v>39</v>
      </c>
      <c r="BF6825" s="2" t="str">
        <f>VLOOKUP(M6825,'[1]mã win'!G:K,5,0)</f>
        <v>N</v>
      </c>
    </row>
    <row r="6826" spans="1:58" x14ac:dyDescent="0.25">
      <c r="A6826" s="14" t="s">
        <v>29906</v>
      </c>
      <c r="B6826" s="14" t="s">
        <v>29907</v>
      </c>
      <c r="C6826" s="14" t="s">
        <v>29908</v>
      </c>
      <c r="D6826" s="14" t="s">
        <v>29909</v>
      </c>
      <c r="E6826" s="14" t="s">
        <v>27</v>
      </c>
      <c r="G6826" s="14" t="s">
        <v>6977</v>
      </c>
      <c r="M6826" s="14" t="s">
        <v>854</v>
      </c>
      <c r="N6826" s="14" t="s">
        <v>854</v>
      </c>
      <c r="BF6826" s="2" t="str">
        <f>VLOOKUP(M6826,'[1]mã win'!G:K,5,0)</f>
        <v>B</v>
      </c>
    </row>
    <row r="6827" spans="1:58" x14ac:dyDescent="0.25">
      <c r="A6827" s="14" t="s">
        <v>29910</v>
      </c>
      <c r="B6827" s="14" t="s">
        <v>29911</v>
      </c>
      <c r="C6827" s="14" t="s">
        <v>29912</v>
      </c>
      <c r="D6827" s="14" t="s">
        <v>27</v>
      </c>
      <c r="E6827" s="14" t="s">
        <v>17472</v>
      </c>
      <c r="G6827" s="14" t="s">
        <v>6977</v>
      </c>
      <c r="M6827" s="14" t="s">
        <v>25</v>
      </c>
      <c r="N6827" s="14" t="s">
        <v>25</v>
      </c>
      <c r="BF6827" s="2" t="str">
        <f>VLOOKUP(M6827,'[1]mã win'!G:K,5,0)</f>
        <v>B</v>
      </c>
    </row>
    <row r="6828" spans="1:58" x14ac:dyDescent="0.25">
      <c r="A6828" s="14" t="s">
        <v>29913</v>
      </c>
      <c r="B6828" s="14" t="s">
        <v>29914</v>
      </c>
      <c r="C6828" s="14" t="s">
        <v>29915</v>
      </c>
      <c r="D6828" s="14" t="s">
        <v>27</v>
      </c>
      <c r="E6828" s="14" t="s">
        <v>27269</v>
      </c>
      <c r="G6828" s="14" t="s">
        <v>6977</v>
      </c>
      <c r="M6828" s="14" t="s">
        <v>7849</v>
      </c>
      <c r="N6828" s="14" t="s">
        <v>7849</v>
      </c>
      <c r="BF6828" s="2" t="str">
        <f>VLOOKUP(M6828,'[1]mã win'!G:K,5,0)</f>
        <v>B</v>
      </c>
    </row>
    <row r="6829" spans="1:58" x14ac:dyDescent="0.25">
      <c r="A6829" s="14" t="s">
        <v>29916</v>
      </c>
      <c r="B6829" s="14" t="s">
        <v>29917</v>
      </c>
      <c r="C6829" s="14" t="s">
        <v>29918</v>
      </c>
      <c r="D6829" s="14" t="s">
        <v>27</v>
      </c>
      <c r="E6829" s="14" t="s">
        <v>10323</v>
      </c>
      <c r="G6829" s="14" t="s">
        <v>6977</v>
      </c>
      <c r="M6829" s="14" t="s">
        <v>25</v>
      </c>
      <c r="N6829" s="14" t="s">
        <v>25</v>
      </c>
      <c r="BF6829" s="2" t="str">
        <f>VLOOKUP(M6829,'[1]mã win'!G:K,5,0)</f>
        <v>B</v>
      </c>
    </row>
    <row r="6830" spans="1:58" x14ac:dyDescent="0.25">
      <c r="A6830" s="14" t="s">
        <v>29919</v>
      </c>
      <c r="B6830" s="14" t="s">
        <v>29920</v>
      </c>
      <c r="C6830" s="14" t="s">
        <v>29921</v>
      </c>
      <c r="D6830" s="14" t="s">
        <v>29922</v>
      </c>
      <c r="E6830" s="14" t="s">
        <v>27</v>
      </c>
      <c r="G6830" s="14" t="s">
        <v>4815</v>
      </c>
      <c r="M6830" s="14" t="s">
        <v>502</v>
      </c>
      <c r="N6830" s="14" t="s">
        <v>502</v>
      </c>
      <c r="BF6830" s="2" t="str">
        <f>VLOOKUP(M6830,'[1]mã win'!G:K,5,0)</f>
        <v>N</v>
      </c>
    </row>
    <row r="6831" spans="1:58" x14ac:dyDescent="0.25">
      <c r="A6831" s="14" t="s">
        <v>29923</v>
      </c>
      <c r="B6831" s="14" t="s">
        <v>29924</v>
      </c>
      <c r="C6831" s="14" t="s">
        <v>29925</v>
      </c>
      <c r="D6831" s="14" t="s">
        <v>4744</v>
      </c>
      <c r="E6831" s="14" t="s">
        <v>27</v>
      </c>
      <c r="G6831" s="14" t="s">
        <v>4815</v>
      </c>
      <c r="M6831" s="14" t="s">
        <v>409</v>
      </c>
      <c r="N6831" s="14" t="s">
        <v>409</v>
      </c>
      <c r="BF6831" s="2" t="str">
        <f>VLOOKUP(M6831,'[1]mã win'!G:K,5,0)</f>
        <v>N</v>
      </c>
    </row>
    <row r="6832" spans="1:58" x14ac:dyDescent="0.25">
      <c r="A6832" s="14" t="s">
        <v>29926</v>
      </c>
      <c r="B6832" s="14" t="s">
        <v>29927</v>
      </c>
      <c r="C6832" s="14" t="s">
        <v>29928</v>
      </c>
      <c r="D6832" s="14" t="s">
        <v>27</v>
      </c>
      <c r="E6832" s="14" t="s">
        <v>24819</v>
      </c>
      <c r="G6832" s="14" t="s">
        <v>6977</v>
      </c>
      <c r="M6832" s="14" t="s">
        <v>5698</v>
      </c>
      <c r="N6832" s="14" t="s">
        <v>5698</v>
      </c>
      <c r="BF6832" s="2" t="str">
        <f>VLOOKUP(M6832,'[1]mã win'!G:K,5,0)</f>
        <v>B</v>
      </c>
    </row>
    <row r="6833" spans="1:58" x14ac:dyDescent="0.25">
      <c r="A6833" s="14" t="s">
        <v>29929</v>
      </c>
      <c r="B6833" s="14" t="s">
        <v>29930</v>
      </c>
      <c r="C6833" s="14" t="s">
        <v>29931</v>
      </c>
      <c r="D6833" s="14" t="s">
        <v>29932</v>
      </c>
      <c r="E6833" s="14" t="s">
        <v>27</v>
      </c>
      <c r="G6833" s="14" t="s">
        <v>4815</v>
      </c>
      <c r="M6833" s="14" t="s">
        <v>294</v>
      </c>
      <c r="N6833" s="14" t="s">
        <v>294</v>
      </c>
      <c r="BF6833" s="2" t="str">
        <f>VLOOKUP(M6833,'[1]mã win'!G:K,5,0)</f>
        <v>N</v>
      </c>
    </row>
    <row r="6834" spans="1:58" x14ac:dyDescent="0.25">
      <c r="A6834" s="14" t="s">
        <v>29933</v>
      </c>
      <c r="B6834" s="14" t="s">
        <v>29934</v>
      </c>
      <c r="C6834" s="14" t="s">
        <v>23261</v>
      </c>
      <c r="D6834" s="14" t="s">
        <v>16542</v>
      </c>
      <c r="E6834" s="14" t="s">
        <v>27</v>
      </c>
      <c r="G6834" s="14" t="s">
        <v>4815</v>
      </c>
      <c r="M6834" s="14" t="s">
        <v>168</v>
      </c>
      <c r="N6834" s="14" t="s">
        <v>168</v>
      </c>
      <c r="BF6834" s="2" t="str">
        <f>VLOOKUP(M6834,'[1]mã win'!G:K,5,0)</f>
        <v>N</v>
      </c>
    </row>
    <row r="6835" spans="1:58" x14ac:dyDescent="0.25">
      <c r="A6835" s="14" t="s">
        <v>29935</v>
      </c>
      <c r="B6835" s="14" t="s">
        <v>29936</v>
      </c>
      <c r="C6835" s="14" t="s">
        <v>29937</v>
      </c>
      <c r="D6835" s="14" t="s">
        <v>29938</v>
      </c>
      <c r="E6835" s="14" t="s">
        <v>497</v>
      </c>
      <c r="G6835" s="14" t="s">
        <v>6977</v>
      </c>
      <c r="M6835" s="14" t="s">
        <v>25</v>
      </c>
      <c r="N6835" s="14" t="s">
        <v>25</v>
      </c>
      <c r="BF6835" s="2" t="str">
        <f>VLOOKUP(M6835,'[1]mã win'!G:K,5,0)</f>
        <v>B</v>
      </c>
    </row>
    <row r="6836" spans="1:58" x14ac:dyDescent="0.25">
      <c r="A6836" s="14" t="s">
        <v>29939</v>
      </c>
      <c r="B6836" s="14" t="s">
        <v>29940</v>
      </c>
      <c r="C6836" s="14" t="s">
        <v>29941</v>
      </c>
      <c r="D6836" s="14" t="s">
        <v>27</v>
      </c>
      <c r="E6836" s="14" t="s">
        <v>902</v>
      </c>
      <c r="G6836" s="14" t="s">
        <v>6977</v>
      </c>
      <c r="M6836" s="14" t="s">
        <v>25</v>
      </c>
      <c r="N6836" s="14" t="s">
        <v>25</v>
      </c>
      <c r="BF6836" s="2" t="str">
        <f>VLOOKUP(M6836,'[1]mã win'!G:K,5,0)</f>
        <v>B</v>
      </c>
    </row>
    <row r="6837" spans="1:58" x14ac:dyDescent="0.25">
      <c r="A6837" s="14" t="s">
        <v>29942</v>
      </c>
      <c r="B6837" s="14" t="s">
        <v>29943</v>
      </c>
      <c r="C6837" s="14" t="s">
        <v>29944</v>
      </c>
      <c r="D6837" s="14" t="s">
        <v>24170</v>
      </c>
      <c r="E6837" s="14" t="s">
        <v>27</v>
      </c>
      <c r="G6837" s="14" t="s">
        <v>4815</v>
      </c>
      <c r="M6837" s="14" t="s">
        <v>4775</v>
      </c>
      <c r="N6837" s="14" t="s">
        <v>4775</v>
      </c>
      <c r="BF6837" s="2" t="str">
        <f>VLOOKUP(M6837,'[1]mã win'!G:K,5,0)</f>
        <v>N</v>
      </c>
    </row>
    <row r="6838" spans="1:58" x14ac:dyDescent="0.25">
      <c r="A6838" s="14" t="s">
        <v>29945</v>
      </c>
      <c r="B6838" s="14" t="s">
        <v>29946</v>
      </c>
      <c r="C6838" s="14" t="s">
        <v>29947</v>
      </c>
      <c r="D6838" s="14" t="s">
        <v>6510</v>
      </c>
      <c r="E6838" s="14" t="s">
        <v>902</v>
      </c>
      <c r="G6838" s="14" t="s">
        <v>6977</v>
      </c>
      <c r="M6838" s="14" t="s">
        <v>25</v>
      </c>
      <c r="N6838" s="14" t="s">
        <v>25</v>
      </c>
      <c r="BF6838" s="2" t="str">
        <f>VLOOKUP(M6838,'[1]mã win'!G:K,5,0)</f>
        <v>B</v>
      </c>
    </row>
    <row r="6839" spans="1:58" x14ac:dyDescent="0.25">
      <c r="A6839" s="14" t="s">
        <v>29948</v>
      </c>
      <c r="B6839" s="14" t="s">
        <v>29949</v>
      </c>
      <c r="C6839" s="14" t="s">
        <v>29950</v>
      </c>
      <c r="D6839" s="14" t="s">
        <v>27</v>
      </c>
      <c r="E6839" s="14" t="s">
        <v>28465</v>
      </c>
      <c r="G6839" s="14" t="s">
        <v>6977</v>
      </c>
      <c r="M6839" s="14" t="s">
        <v>5698</v>
      </c>
      <c r="N6839" s="14" t="s">
        <v>5698</v>
      </c>
      <c r="BF6839" s="2" t="str">
        <f>VLOOKUP(M6839,'[1]mã win'!G:K,5,0)</f>
        <v>B</v>
      </c>
    </row>
    <row r="6840" spans="1:58" x14ac:dyDescent="0.25">
      <c r="A6840" s="14" t="s">
        <v>29951</v>
      </c>
      <c r="B6840" s="14" t="s">
        <v>29952</v>
      </c>
      <c r="C6840" s="14" t="s">
        <v>29953</v>
      </c>
      <c r="D6840" s="14" t="s">
        <v>24871</v>
      </c>
      <c r="E6840" s="14" t="s">
        <v>27</v>
      </c>
      <c r="G6840" s="14" t="s">
        <v>4815</v>
      </c>
      <c r="M6840" s="14" t="s">
        <v>4775</v>
      </c>
      <c r="N6840" s="14" t="s">
        <v>4775</v>
      </c>
      <c r="BF6840" s="2" t="str">
        <f>VLOOKUP(M6840,'[1]mã win'!G:K,5,0)</f>
        <v>N</v>
      </c>
    </row>
    <row r="6841" spans="1:58" x14ac:dyDescent="0.25">
      <c r="A6841" s="14" t="s">
        <v>29954</v>
      </c>
      <c r="B6841" s="14" t="s">
        <v>29955</v>
      </c>
      <c r="C6841" s="14" t="s">
        <v>29956</v>
      </c>
      <c r="D6841" s="14" t="s">
        <v>23989</v>
      </c>
      <c r="E6841" s="14" t="s">
        <v>27</v>
      </c>
      <c r="G6841" s="14" t="s">
        <v>6977</v>
      </c>
      <c r="M6841" s="14" t="s">
        <v>792</v>
      </c>
      <c r="N6841" s="14" t="s">
        <v>792</v>
      </c>
      <c r="BF6841" s="2" t="str">
        <f>VLOOKUP(M6841,'[1]mã win'!G:K,5,0)</f>
        <v>B</v>
      </c>
    </row>
    <row r="6842" spans="1:58" x14ac:dyDescent="0.25">
      <c r="A6842" s="14" t="s">
        <v>29957</v>
      </c>
      <c r="B6842" s="14" t="s">
        <v>29958</v>
      </c>
      <c r="C6842" s="14" t="s">
        <v>29959</v>
      </c>
      <c r="D6842" s="14" t="s">
        <v>27</v>
      </c>
      <c r="E6842" s="14" t="s">
        <v>29960</v>
      </c>
      <c r="G6842" s="14" t="s">
        <v>6977</v>
      </c>
      <c r="M6842" s="14" t="s">
        <v>854</v>
      </c>
      <c r="N6842" s="14" t="s">
        <v>854</v>
      </c>
      <c r="BF6842" s="2" t="str">
        <f>VLOOKUP(M6842,'[1]mã win'!G:K,5,0)</f>
        <v>B</v>
      </c>
    </row>
    <row r="6843" spans="1:58" x14ac:dyDescent="0.25">
      <c r="A6843" s="14" t="s">
        <v>29961</v>
      </c>
      <c r="B6843" s="14" t="s">
        <v>29962</v>
      </c>
      <c r="C6843" s="14" t="s">
        <v>29963</v>
      </c>
      <c r="D6843" s="14" t="s">
        <v>24605</v>
      </c>
      <c r="E6843" s="14" t="s">
        <v>27</v>
      </c>
      <c r="G6843" s="14" t="s">
        <v>4815</v>
      </c>
      <c r="M6843" s="14" t="s">
        <v>168</v>
      </c>
      <c r="N6843" s="14" t="s">
        <v>168</v>
      </c>
      <c r="BF6843" s="2" t="str">
        <f>VLOOKUP(M6843,'[1]mã win'!G:K,5,0)</f>
        <v>N</v>
      </c>
    </row>
    <row r="6844" spans="1:58" x14ac:dyDescent="0.25">
      <c r="A6844" s="14" t="s">
        <v>29964</v>
      </c>
      <c r="B6844" s="14" t="s">
        <v>29965</v>
      </c>
      <c r="C6844" s="14" t="s">
        <v>29966</v>
      </c>
      <c r="D6844" s="14" t="s">
        <v>4275</v>
      </c>
      <c r="E6844" s="14" t="s">
        <v>27</v>
      </c>
      <c r="G6844" s="14" t="s">
        <v>4815</v>
      </c>
      <c r="M6844" s="14" t="s">
        <v>409</v>
      </c>
      <c r="N6844" s="14" t="s">
        <v>409</v>
      </c>
      <c r="BF6844" s="2" t="str">
        <f>VLOOKUP(M6844,'[1]mã win'!G:K,5,0)</f>
        <v>N</v>
      </c>
    </row>
    <row r="6845" spans="1:58" x14ac:dyDescent="0.25">
      <c r="A6845" s="14" t="s">
        <v>29967</v>
      </c>
      <c r="B6845" s="14" t="s">
        <v>29968</v>
      </c>
      <c r="C6845" s="14" t="s">
        <v>29969</v>
      </c>
      <c r="D6845" s="14" t="s">
        <v>17517</v>
      </c>
      <c r="E6845" s="14" t="s">
        <v>27</v>
      </c>
      <c r="G6845" s="14" t="s">
        <v>4815</v>
      </c>
      <c r="M6845" s="14" t="s">
        <v>1544</v>
      </c>
      <c r="N6845" s="14" t="s">
        <v>1544</v>
      </c>
      <c r="BF6845" s="2" t="str">
        <f>VLOOKUP(M6845,'[1]mã win'!G:K,5,0)</f>
        <v>N</v>
      </c>
    </row>
    <row r="6846" spans="1:58" x14ac:dyDescent="0.25">
      <c r="A6846" s="14" t="s">
        <v>29970</v>
      </c>
      <c r="B6846" s="14" t="s">
        <v>29971</v>
      </c>
      <c r="C6846" s="14" t="s">
        <v>29972</v>
      </c>
      <c r="D6846" s="14" t="s">
        <v>28979</v>
      </c>
      <c r="E6846" s="14" t="s">
        <v>27</v>
      </c>
      <c r="G6846" s="14" t="s">
        <v>6977</v>
      </c>
      <c r="M6846" s="14" t="s">
        <v>1329</v>
      </c>
      <c r="N6846" s="14" t="s">
        <v>1329</v>
      </c>
      <c r="BF6846" s="2" t="str">
        <f>VLOOKUP(M6846,'[1]mã win'!G:K,5,0)</f>
        <v>B</v>
      </c>
    </row>
    <row r="6847" spans="1:58" x14ac:dyDescent="0.25">
      <c r="A6847" s="14" t="s">
        <v>29973</v>
      </c>
      <c r="B6847" s="14" t="s">
        <v>29974</v>
      </c>
      <c r="C6847" s="14" t="s">
        <v>29975</v>
      </c>
      <c r="D6847" s="14" t="s">
        <v>1903</v>
      </c>
      <c r="E6847" s="14" t="s">
        <v>918</v>
      </c>
      <c r="G6847" s="14" t="s">
        <v>6977</v>
      </c>
      <c r="M6847" s="14" t="s">
        <v>25</v>
      </c>
      <c r="N6847" s="14" t="s">
        <v>25</v>
      </c>
      <c r="BF6847" s="2" t="str">
        <f>VLOOKUP(M6847,'[1]mã win'!G:K,5,0)</f>
        <v>B</v>
      </c>
    </row>
    <row r="6848" spans="1:58" x14ac:dyDescent="0.25">
      <c r="A6848" s="14" t="s">
        <v>29976</v>
      </c>
      <c r="B6848" s="14" t="s">
        <v>29977</v>
      </c>
      <c r="C6848" s="14" t="s">
        <v>29978</v>
      </c>
      <c r="D6848" s="14" t="s">
        <v>2701</v>
      </c>
      <c r="E6848" s="14" t="s">
        <v>908</v>
      </c>
      <c r="G6848" s="14" t="s">
        <v>6977</v>
      </c>
      <c r="M6848" s="14" t="s">
        <v>25</v>
      </c>
      <c r="N6848" s="14" t="s">
        <v>25</v>
      </c>
      <c r="BF6848" s="2" t="str">
        <f>VLOOKUP(M6848,'[1]mã win'!G:K,5,0)</f>
        <v>B</v>
      </c>
    </row>
    <row r="6849" spans="1:58" x14ac:dyDescent="0.25">
      <c r="A6849" s="14" t="s">
        <v>29979</v>
      </c>
      <c r="B6849" s="14" t="s">
        <v>29980</v>
      </c>
      <c r="C6849" s="14" t="s">
        <v>29981</v>
      </c>
      <c r="D6849" s="14" t="s">
        <v>27</v>
      </c>
      <c r="E6849" s="14" t="s">
        <v>27</v>
      </c>
      <c r="G6849" s="14" t="s">
        <v>4815</v>
      </c>
      <c r="M6849" s="14" t="s">
        <v>760</v>
      </c>
      <c r="N6849" s="14" t="s">
        <v>760</v>
      </c>
      <c r="BF6849" s="2" t="str">
        <f>VLOOKUP(M6849,'[1]mã win'!G:K,5,0)</f>
        <v>N</v>
      </c>
    </row>
    <row r="6850" spans="1:58" x14ac:dyDescent="0.25">
      <c r="A6850" s="14" t="s">
        <v>29982</v>
      </c>
      <c r="B6850" s="14" t="s">
        <v>29983</v>
      </c>
      <c r="C6850" s="14" t="s">
        <v>29984</v>
      </c>
      <c r="D6850" s="14" t="s">
        <v>27</v>
      </c>
      <c r="E6850" s="14" t="s">
        <v>29985</v>
      </c>
      <c r="G6850" s="14" t="s">
        <v>6977</v>
      </c>
      <c r="M6850" s="14" t="s">
        <v>5698</v>
      </c>
      <c r="N6850" s="14" t="s">
        <v>5698</v>
      </c>
      <c r="BF6850" s="2" t="str">
        <f>VLOOKUP(M6850,'[1]mã win'!G:K,5,0)</f>
        <v>B</v>
      </c>
    </row>
    <row r="6851" spans="1:58" x14ac:dyDescent="0.25">
      <c r="A6851" s="14" t="s">
        <v>29986</v>
      </c>
      <c r="B6851" s="14" t="s">
        <v>29987</v>
      </c>
      <c r="C6851" s="14" t="s">
        <v>29988</v>
      </c>
      <c r="D6851" s="14" t="s">
        <v>27</v>
      </c>
      <c r="E6851" s="14" t="s">
        <v>17472</v>
      </c>
      <c r="G6851" s="14" t="s">
        <v>6977</v>
      </c>
      <c r="M6851" s="14" t="s">
        <v>25</v>
      </c>
      <c r="N6851" s="14" t="s">
        <v>25</v>
      </c>
      <c r="BF6851" s="2" t="str">
        <f>VLOOKUP(M6851,'[1]mã win'!G:K,5,0)</f>
        <v>B</v>
      </c>
    </row>
    <row r="6852" spans="1:58" x14ac:dyDescent="0.25">
      <c r="A6852" s="14" t="s">
        <v>29989</v>
      </c>
      <c r="B6852" s="14" t="s">
        <v>29990</v>
      </c>
      <c r="C6852" s="14" t="s">
        <v>29991</v>
      </c>
      <c r="D6852" s="14" t="s">
        <v>27</v>
      </c>
      <c r="E6852" s="14" t="s">
        <v>29992</v>
      </c>
      <c r="G6852" s="14" t="s">
        <v>6977</v>
      </c>
      <c r="M6852" s="14" t="s">
        <v>871</v>
      </c>
      <c r="N6852" s="14" t="s">
        <v>871</v>
      </c>
      <c r="BF6852" s="2" t="str">
        <f>VLOOKUP(M6852,'[1]mã win'!G:K,5,0)</f>
        <v>B</v>
      </c>
    </row>
    <row r="6853" spans="1:58" x14ac:dyDescent="0.25">
      <c r="A6853" s="14" t="s">
        <v>29993</v>
      </c>
      <c r="B6853" s="14" t="s">
        <v>29994</v>
      </c>
      <c r="C6853" s="14" t="s">
        <v>29995</v>
      </c>
      <c r="D6853" s="14" t="s">
        <v>27</v>
      </c>
      <c r="E6853" s="14" t="s">
        <v>24947</v>
      </c>
      <c r="G6853" s="14" t="s">
        <v>6977</v>
      </c>
      <c r="M6853" s="14" t="s">
        <v>1329</v>
      </c>
      <c r="N6853" s="14" t="s">
        <v>1329</v>
      </c>
      <c r="BF6853" s="2" t="str">
        <f>VLOOKUP(M6853,'[1]mã win'!G:K,5,0)</f>
        <v>B</v>
      </c>
    </row>
    <row r="6854" spans="1:58" x14ac:dyDescent="0.25">
      <c r="A6854" s="14" t="s">
        <v>29996</v>
      </c>
      <c r="B6854" s="14" t="s">
        <v>29997</v>
      </c>
      <c r="C6854" s="14" t="s">
        <v>29998</v>
      </c>
      <c r="D6854" s="14" t="s">
        <v>27</v>
      </c>
      <c r="E6854" s="14" t="s">
        <v>29999</v>
      </c>
      <c r="G6854" s="14" t="s">
        <v>6977</v>
      </c>
      <c r="M6854" s="14" t="s">
        <v>1349</v>
      </c>
      <c r="N6854" s="14" t="s">
        <v>1349</v>
      </c>
      <c r="BF6854" s="2" t="str">
        <f>VLOOKUP(M6854,'[1]mã win'!G:K,5,0)</f>
        <v>B</v>
      </c>
    </row>
    <row r="6855" spans="1:58" x14ac:dyDescent="0.25">
      <c r="A6855" s="14" t="s">
        <v>30000</v>
      </c>
      <c r="B6855" s="14" t="s">
        <v>30001</v>
      </c>
      <c r="C6855" s="14" t="s">
        <v>30002</v>
      </c>
      <c r="D6855" s="14" t="s">
        <v>27</v>
      </c>
      <c r="E6855" s="14" t="s">
        <v>23843</v>
      </c>
      <c r="G6855" s="14" t="s">
        <v>6977</v>
      </c>
      <c r="M6855" s="14" t="s">
        <v>5698</v>
      </c>
      <c r="N6855" s="14" t="s">
        <v>5698</v>
      </c>
      <c r="BF6855" s="2" t="str">
        <f>VLOOKUP(M6855,'[1]mã win'!G:K,5,0)</f>
        <v>B</v>
      </c>
    </row>
    <row r="6856" spans="1:58" x14ac:dyDescent="0.25">
      <c r="A6856" s="14" t="s">
        <v>30003</v>
      </c>
      <c r="B6856" s="14" t="s">
        <v>30004</v>
      </c>
      <c r="C6856" s="14" t="s">
        <v>30005</v>
      </c>
      <c r="D6856" s="14" t="s">
        <v>27</v>
      </c>
      <c r="E6856" s="14" t="s">
        <v>30006</v>
      </c>
      <c r="G6856" s="14" t="s">
        <v>6977</v>
      </c>
      <c r="M6856" s="14" t="s">
        <v>5698</v>
      </c>
      <c r="N6856" s="14" t="s">
        <v>5698</v>
      </c>
      <c r="BF6856" s="2" t="str">
        <f>VLOOKUP(M6856,'[1]mã win'!G:K,5,0)</f>
        <v>B</v>
      </c>
    </row>
    <row r="6857" spans="1:58" x14ac:dyDescent="0.25">
      <c r="A6857" s="14" t="s">
        <v>30007</v>
      </c>
      <c r="B6857" s="14" t="s">
        <v>30008</v>
      </c>
      <c r="C6857" s="14" t="s">
        <v>30009</v>
      </c>
      <c r="D6857" s="14" t="s">
        <v>27</v>
      </c>
      <c r="E6857" s="14" t="s">
        <v>28237</v>
      </c>
      <c r="G6857" s="14" t="s">
        <v>6977</v>
      </c>
      <c r="M6857" s="14" t="s">
        <v>15229</v>
      </c>
      <c r="N6857" s="14" t="s">
        <v>15229</v>
      </c>
      <c r="BF6857" s="2" t="str">
        <f>VLOOKUP(M6857,'[1]mã win'!G:K,5,0)</f>
        <v>B</v>
      </c>
    </row>
    <row r="6858" spans="1:58" x14ac:dyDescent="0.25">
      <c r="A6858" s="14" t="s">
        <v>30010</v>
      </c>
      <c r="B6858" s="14" t="s">
        <v>30011</v>
      </c>
      <c r="C6858" s="14" t="s">
        <v>30012</v>
      </c>
      <c r="D6858" s="14" t="s">
        <v>27</v>
      </c>
      <c r="E6858" s="14" t="s">
        <v>28890</v>
      </c>
      <c r="G6858" s="14" t="s">
        <v>6977</v>
      </c>
      <c r="M6858" s="14" t="s">
        <v>792</v>
      </c>
      <c r="N6858" s="14" t="s">
        <v>792</v>
      </c>
      <c r="BF6858" s="2" t="str">
        <f>VLOOKUP(M6858,'[1]mã win'!G:K,5,0)</f>
        <v>B</v>
      </c>
    </row>
    <row r="6859" spans="1:58" x14ac:dyDescent="0.25">
      <c r="A6859" s="14" t="s">
        <v>30013</v>
      </c>
      <c r="B6859" s="14" t="s">
        <v>30014</v>
      </c>
      <c r="C6859" s="14" t="s">
        <v>30015</v>
      </c>
      <c r="D6859" s="14" t="s">
        <v>25724</v>
      </c>
      <c r="E6859" s="14" t="s">
        <v>27</v>
      </c>
      <c r="G6859" s="14" t="s">
        <v>6977</v>
      </c>
      <c r="M6859" s="14" t="s">
        <v>5434</v>
      </c>
      <c r="N6859" s="14" t="s">
        <v>5434</v>
      </c>
      <c r="BF6859" s="2" t="str">
        <f>VLOOKUP(M6859,'[1]mã win'!G:K,5,0)</f>
        <v>B</v>
      </c>
    </row>
    <row r="6860" spans="1:58" x14ac:dyDescent="0.25">
      <c r="A6860" s="14" t="s">
        <v>30016</v>
      </c>
      <c r="B6860" s="14" t="s">
        <v>30017</v>
      </c>
      <c r="C6860" s="14" t="s">
        <v>30018</v>
      </c>
      <c r="D6860" s="14" t="s">
        <v>2087</v>
      </c>
      <c r="E6860" s="14" t="s">
        <v>27</v>
      </c>
      <c r="G6860" s="14" t="s">
        <v>6977</v>
      </c>
      <c r="M6860" s="14" t="s">
        <v>1116</v>
      </c>
      <c r="N6860" s="14" t="s">
        <v>1116</v>
      </c>
      <c r="BF6860" s="2" t="str">
        <f>VLOOKUP(M6860,'[1]mã win'!G:K,5,0)</f>
        <v>B</v>
      </c>
    </row>
    <row r="6861" spans="1:58" x14ac:dyDescent="0.25">
      <c r="A6861" s="14" t="s">
        <v>30019</v>
      </c>
      <c r="B6861" s="14" t="s">
        <v>30020</v>
      </c>
      <c r="C6861" s="14" t="s">
        <v>30021</v>
      </c>
      <c r="D6861" s="14" t="s">
        <v>30022</v>
      </c>
      <c r="E6861" s="14" t="s">
        <v>27</v>
      </c>
      <c r="G6861" s="14" t="s">
        <v>4815</v>
      </c>
      <c r="M6861" s="14" t="s">
        <v>7610</v>
      </c>
      <c r="N6861" s="14" t="s">
        <v>7610</v>
      </c>
      <c r="BF6861" s="2" t="str">
        <f>VLOOKUP(M6861,'[1]mã win'!G:K,5,0)</f>
        <v>N</v>
      </c>
    </row>
    <row r="6862" spans="1:58" x14ac:dyDescent="0.25">
      <c r="A6862" s="14" t="s">
        <v>30023</v>
      </c>
      <c r="B6862" s="14" t="s">
        <v>30024</v>
      </c>
      <c r="C6862" s="14" t="s">
        <v>30025</v>
      </c>
      <c r="D6862" s="14" t="s">
        <v>860</v>
      </c>
      <c r="E6862" s="14" t="s">
        <v>497</v>
      </c>
      <c r="G6862" s="14" t="s">
        <v>6977</v>
      </c>
      <c r="M6862" s="14" t="s">
        <v>25</v>
      </c>
      <c r="N6862" s="14" t="s">
        <v>25</v>
      </c>
      <c r="BF6862" s="2" t="str">
        <f>VLOOKUP(M6862,'[1]mã win'!G:K,5,0)</f>
        <v>B</v>
      </c>
    </row>
    <row r="6863" spans="1:58" x14ac:dyDescent="0.25">
      <c r="A6863" s="14" t="s">
        <v>30026</v>
      </c>
      <c r="B6863" s="14" t="s">
        <v>30027</v>
      </c>
      <c r="C6863" s="14" t="s">
        <v>30028</v>
      </c>
      <c r="D6863" s="14" t="s">
        <v>1894</v>
      </c>
      <c r="E6863" s="14" t="s">
        <v>945</v>
      </c>
      <c r="G6863" s="14" t="s">
        <v>6977</v>
      </c>
      <c r="M6863" s="14" t="s">
        <v>25</v>
      </c>
      <c r="N6863" s="14" t="s">
        <v>25</v>
      </c>
      <c r="BF6863" s="2" t="str">
        <f>VLOOKUP(M6863,'[1]mã win'!G:K,5,0)</f>
        <v>B</v>
      </c>
    </row>
    <row r="6864" spans="1:58" x14ac:dyDescent="0.25">
      <c r="A6864" s="14" t="s">
        <v>30029</v>
      </c>
      <c r="B6864" s="14" t="s">
        <v>30030</v>
      </c>
      <c r="C6864" s="14" t="s">
        <v>30031</v>
      </c>
      <c r="D6864" s="14" t="s">
        <v>27</v>
      </c>
      <c r="E6864" s="14" t="s">
        <v>25746</v>
      </c>
      <c r="G6864" s="14" t="s">
        <v>6977</v>
      </c>
      <c r="M6864" s="14" t="s">
        <v>1329</v>
      </c>
      <c r="N6864" s="14" t="s">
        <v>1329</v>
      </c>
      <c r="BF6864" s="2" t="str">
        <f>VLOOKUP(M6864,'[1]mã win'!G:K,5,0)</f>
        <v>B</v>
      </c>
    </row>
    <row r="6865" spans="1:58" x14ac:dyDescent="0.25">
      <c r="A6865" s="14" t="s">
        <v>30032</v>
      </c>
      <c r="B6865" s="14" t="s">
        <v>30033</v>
      </c>
      <c r="C6865" s="14" t="s">
        <v>30034</v>
      </c>
      <c r="D6865" s="14" t="s">
        <v>27</v>
      </c>
      <c r="E6865" s="14" t="s">
        <v>28890</v>
      </c>
      <c r="G6865" s="14" t="s">
        <v>6977</v>
      </c>
      <c r="M6865" s="14" t="s">
        <v>792</v>
      </c>
      <c r="N6865" s="14" t="s">
        <v>792</v>
      </c>
      <c r="BF6865" s="2" t="str">
        <f>VLOOKUP(M6865,'[1]mã win'!G:K,5,0)</f>
        <v>B</v>
      </c>
    </row>
    <row r="6866" spans="1:58" x14ac:dyDescent="0.25">
      <c r="A6866" s="14" t="s">
        <v>30035</v>
      </c>
      <c r="B6866" s="14" t="s">
        <v>30036</v>
      </c>
      <c r="C6866" s="14" t="s">
        <v>30037</v>
      </c>
      <c r="D6866" s="14" t="s">
        <v>28939</v>
      </c>
      <c r="E6866" s="14" t="s">
        <v>27</v>
      </c>
      <c r="G6866" s="14" t="s">
        <v>6977</v>
      </c>
      <c r="M6866" s="14" t="s">
        <v>7861</v>
      </c>
      <c r="N6866" s="14" t="s">
        <v>7861</v>
      </c>
      <c r="BF6866" s="2" t="str">
        <f>VLOOKUP(M6866,'[1]mã win'!G:K,5,0)</f>
        <v>B</v>
      </c>
    </row>
    <row r="6867" spans="1:58" x14ac:dyDescent="0.25">
      <c r="A6867" s="14" t="s">
        <v>30038</v>
      </c>
      <c r="B6867" s="14" t="s">
        <v>30039</v>
      </c>
      <c r="C6867" s="14" t="s">
        <v>30040</v>
      </c>
      <c r="D6867" s="14" t="s">
        <v>2617</v>
      </c>
      <c r="E6867" s="14" t="s">
        <v>967</v>
      </c>
      <c r="G6867" s="14" t="s">
        <v>6977</v>
      </c>
      <c r="M6867" s="14" t="s">
        <v>25</v>
      </c>
      <c r="N6867" s="14" t="s">
        <v>25</v>
      </c>
      <c r="BF6867" s="2" t="str">
        <f>VLOOKUP(M6867,'[1]mã win'!G:K,5,0)</f>
        <v>B</v>
      </c>
    </row>
    <row r="6868" spans="1:58" x14ac:dyDescent="0.25">
      <c r="A6868" s="14" t="s">
        <v>30041</v>
      </c>
      <c r="B6868" s="14" t="s">
        <v>30042</v>
      </c>
      <c r="C6868" s="14" t="s">
        <v>30043</v>
      </c>
      <c r="D6868" s="14" t="s">
        <v>30044</v>
      </c>
      <c r="E6868" s="14" t="s">
        <v>4379</v>
      </c>
      <c r="G6868" s="14" t="s">
        <v>6977</v>
      </c>
      <c r="M6868" s="14" t="s">
        <v>25</v>
      </c>
      <c r="N6868" s="14" t="s">
        <v>25</v>
      </c>
      <c r="BF6868" s="2" t="str">
        <f>VLOOKUP(M6868,'[1]mã win'!G:K,5,0)</f>
        <v>B</v>
      </c>
    </row>
    <row r="6869" spans="1:58" x14ac:dyDescent="0.25">
      <c r="A6869" s="14" t="s">
        <v>30045</v>
      </c>
      <c r="B6869" s="14" t="s">
        <v>30046</v>
      </c>
      <c r="C6869" s="14" t="s">
        <v>30047</v>
      </c>
      <c r="D6869" s="14" t="s">
        <v>27</v>
      </c>
      <c r="E6869" s="14" t="s">
        <v>10703</v>
      </c>
      <c r="G6869" s="14" t="s">
        <v>6977</v>
      </c>
      <c r="M6869" s="14" t="s">
        <v>25</v>
      </c>
      <c r="N6869" s="14" t="s">
        <v>25</v>
      </c>
      <c r="BF6869" s="2" t="str">
        <f>VLOOKUP(M6869,'[1]mã win'!G:K,5,0)</f>
        <v>B</v>
      </c>
    </row>
    <row r="6870" spans="1:58" x14ac:dyDescent="0.25">
      <c r="A6870" s="14" t="s">
        <v>30048</v>
      </c>
      <c r="B6870" s="14" t="s">
        <v>30049</v>
      </c>
      <c r="C6870" s="14" t="s">
        <v>30050</v>
      </c>
      <c r="D6870" s="14" t="s">
        <v>27</v>
      </c>
      <c r="E6870" s="14" t="s">
        <v>30051</v>
      </c>
      <c r="G6870" s="14" t="s">
        <v>6977</v>
      </c>
      <c r="M6870" s="14" t="s">
        <v>7861</v>
      </c>
      <c r="N6870" s="14" t="s">
        <v>7861</v>
      </c>
      <c r="BF6870" s="2" t="str">
        <f>VLOOKUP(M6870,'[1]mã win'!G:K,5,0)</f>
        <v>B</v>
      </c>
    </row>
    <row r="6871" spans="1:58" x14ac:dyDescent="0.25">
      <c r="A6871" s="14" t="s">
        <v>30052</v>
      </c>
      <c r="B6871" s="14" t="s">
        <v>30053</v>
      </c>
      <c r="C6871" s="14" t="s">
        <v>17423</v>
      </c>
      <c r="D6871" s="14" t="s">
        <v>17424</v>
      </c>
      <c r="E6871" s="14" t="s">
        <v>27</v>
      </c>
      <c r="G6871" s="14" t="s">
        <v>4815</v>
      </c>
      <c r="M6871" s="14" t="s">
        <v>39</v>
      </c>
      <c r="N6871" s="14" t="s">
        <v>39</v>
      </c>
      <c r="BF6871" s="2" t="str">
        <f>VLOOKUP(M6871,'[1]mã win'!G:K,5,0)</f>
        <v>N</v>
      </c>
    </row>
    <row r="6872" spans="1:58" x14ac:dyDescent="0.25">
      <c r="A6872" s="14" t="s">
        <v>30054</v>
      </c>
      <c r="B6872" s="14" t="s">
        <v>30055</v>
      </c>
      <c r="C6872" s="14" t="s">
        <v>30056</v>
      </c>
      <c r="D6872" s="14" t="s">
        <v>4</v>
      </c>
      <c r="E6872" s="14" t="s">
        <v>18289</v>
      </c>
      <c r="G6872" s="14" t="s">
        <v>6977</v>
      </c>
      <c r="M6872" s="14" t="s">
        <v>25</v>
      </c>
      <c r="N6872" s="14" t="s">
        <v>25</v>
      </c>
      <c r="BF6872" s="2" t="str">
        <f>VLOOKUP(M6872,'[1]mã win'!G:K,5,0)</f>
        <v>B</v>
      </c>
    </row>
    <row r="6873" spans="1:58" x14ac:dyDescent="0.25">
      <c r="A6873" s="14" t="s">
        <v>30057</v>
      </c>
      <c r="B6873" s="14" t="s">
        <v>30058</v>
      </c>
      <c r="C6873" s="14" t="s">
        <v>30059</v>
      </c>
      <c r="D6873" s="14" t="s">
        <v>4220</v>
      </c>
      <c r="E6873" s="14" t="s">
        <v>27</v>
      </c>
      <c r="G6873" s="14" t="s">
        <v>6977</v>
      </c>
      <c r="M6873" s="14" t="s">
        <v>1349</v>
      </c>
      <c r="N6873" s="14" t="s">
        <v>1349</v>
      </c>
      <c r="BF6873" s="2" t="str">
        <f>VLOOKUP(M6873,'[1]mã win'!G:K,5,0)</f>
        <v>B</v>
      </c>
    </row>
    <row r="6874" spans="1:58" x14ac:dyDescent="0.25">
      <c r="A6874" s="14" t="s">
        <v>30060</v>
      </c>
      <c r="B6874" s="14" t="s">
        <v>30061</v>
      </c>
      <c r="C6874" s="14" t="s">
        <v>30062</v>
      </c>
      <c r="D6874" s="14" t="s">
        <v>1903</v>
      </c>
      <c r="E6874" s="14" t="s">
        <v>918</v>
      </c>
      <c r="G6874" s="14" t="s">
        <v>6977</v>
      </c>
      <c r="M6874" s="14" t="s">
        <v>25</v>
      </c>
      <c r="N6874" s="14" t="s">
        <v>25</v>
      </c>
      <c r="BF6874" s="2" t="str">
        <f>VLOOKUP(M6874,'[1]mã win'!G:K,5,0)</f>
        <v>B</v>
      </c>
    </row>
    <row r="6875" spans="1:58" x14ac:dyDescent="0.25">
      <c r="A6875" s="14" t="s">
        <v>30063</v>
      </c>
      <c r="B6875" s="14" t="s">
        <v>30064</v>
      </c>
      <c r="C6875" s="14" t="s">
        <v>30065</v>
      </c>
      <c r="D6875" s="14" t="s">
        <v>27</v>
      </c>
      <c r="E6875" s="14" t="s">
        <v>30066</v>
      </c>
      <c r="G6875" s="14" t="s">
        <v>6977</v>
      </c>
      <c r="M6875" s="14" t="s">
        <v>5698</v>
      </c>
      <c r="N6875" s="14" t="s">
        <v>5698</v>
      </c>
      <c r="BF6875" s="2" t="str">
        <f>VLOOKUP(M6875,'[1]mã win'!G:K,5,0)</f>
        <v>B</v>
      </c>
    </row>
    <row r="6876" spans="1:58" x14ac:dyDescent="0.25">
      <c r="A6876" s="14" t="s">
        <v>30067</v>
      </c>
      <c r="B6876" s="14" t="s">
        <v>30068</v>
      </c>
      <c r="C6876" s="14" t="s">
        <v>30069</v>
      </c>
      <c r="D6876" s="14" t="s">
        <v>1903</v>
      </c>
      <c r="E6876" s="14" t="s">
        <v>918</v>
      </c>
      <c r="G6876" s="14" t="s">
        <v>6977</v>
      </c>
      <c r="M6876" s="14" t="s">
        <v>25</v>
      </c>
      <c r="N6876" s="14" t="s">
        <v>25</v>
      </c>
      <c r="BF6876" s="2" t="str">
        <f>VLOOKUP(M6876,'[1]mã win'!G:K,5,0)</f>
        <v>B</v>
      </c>
    </row>
    <row r="6877" spans="1:58" x14ac:dyDescent="0.25">
      <c r="A6877" s="14" t="s">
        <v>30070</v>
      </c>
      <c r="B6877" s="14" t="s">
        <v>30071</v>
      </c>
      <c r="C6877" s="14" t="s">
        <v>30072</v>
      </c>
      <c r="D6877" s="14" t="s">
        <v>27</v>
      </c>
      <c r="E6877" s="14" t="s">
        <v>27</v>
      </c>
      <c r="G6877" s="14" t="s">
        <v>4815</v>
      </c>
      <c r="M6877" s="14" t="s">
        <v>589</v>
      </c>
      <c r="N6877" s="14" t="s">
        <v>589</v>
      </c>
      <c r="BF6877" s="2" t="str">
        <f>VLOOKUP(M6877,'[1]mã win'!G:K,5,0)</f>
        <v>N</v>
      </c>
    </row>
    <row r="6878" spans="1:58" x14ac:dyDescent="0.25">
      <c r="A6878" s="14" t="s">
        <v>30073</v>
      </c>
      <c r="B6878" s="14" t="s">
        <v>30074</v>
      </c>
      <c r="C6878" s="14" t="s">
        <v>30075</v>
      </c>
      <c r="D6878" s="14" t="s">
        <v>11574</v>
      </c>
      <c r="E6878" s="14" t="s">
        <v>497</v>
      </c>
      <c r="G6878" s="14" t="s">
        <v>6977</v>
      </c>
      <c r="M6878" s="14" t="s">
        <v>25</v>
      </c>
      <c r="N6878" s="14" t="s">
        <v>25</v>
      </c>
      <c r="BF6878" s="2" t="str">
        <f>VLOOKUP(M6878,'[1]mã win'!G:K,5,0)</f>
        <v>B</v>
      </c>
    </row>
    <row r="6879" spans="1:58" x14ac:dyDescent="0.25">
      <c r="A6879" s="14" t="s">
        <v>30076</v>
      </c>
      <c r="B6879" s="14" t="s">
        <v>30077</v>
      </c>
      <c r="C6879" s="14" t="s">
        <v>30078</v>
      </c>
      <c r="D6879" s="14" t="s">
        <v>26520</v>
      </c>
      <c r="E6879" s="14" t="s">
        <v>26521</v>
      </c>
      <c r="G6879" s="14" t="s">
        <v>4815</v>
      </c>
      <c r="M6879" s="14" t="s">
        <v>606</v>
      </c>
      <c r="N6879" s="14" t="s">
        <v>606</v>
      </c>
      <c r="BF6879" s="2" t="str">
        <f>VLOOKUP(M6879,'[1]mã win'!G:K,5,0)</f>
        <v>N</v>
      </c>
    </row>
    <row r="6880" spans="1:58" x14ac:dyDescent="0.25">
      <c r="A6880" s="14" t="s">
        <v>30079</v>
      </c>
      <c r="B6880" s="14" t="s">
        <v>30080</v>
      </c>
      <c r="C6880" s="14" t="s">
        <v>30081</v>
      </c>
      <c r="D6880" s="14" t="s">
        <v>1430</v>
      </c>
      <c r="E6880" s="14" t="s">
        <v>1460</v>
      </c>
      <c r="G6880" s="14" t="s">
        <v>4815</v>
      </c>
      <c r="M6880" s="14" t="s">
        <v>606</v>
      </c>
      <c r="N6880" s="14" t="s">
        <v>606</v>
      </c>
      <c r="BF6880" s="2" t="str">
        <f>VLOOKUP(M6880,'[1]mã win'!G:K,5,0)</f>
        <v>N</v>
      </c>
    </row>
    <row r="6881" spans="1:58" x14ac:dyDescent="0.25">
      <c r="A6881" s="14" t="s">
        <v>30082</v>
      </c>
      <c r="B6881" s="14" t="s">
        <v>30083</v>
      </c>
      <c r="C6881" s="14" t="s">
        <v>30084</v>
      </c>
      <c r="D6881" s="14" t="s">
        <v>20247</v>
      </c>
      <c r="E6881" s="14" t="s">
        <v>18662</v>
      </c>
      <c r="G6881" s="14" t="s">
        <v>4815</v>
      </c>
      <c r="M6881" s="14" t="s">
        <v>39</v>
      </c>
      <c r="N6881" s="14" t="s">
        <v>39</v>
      </c>
      <c r="BF6881" s="2" t="str">
        <f>VLOOKUP(M6881,'[1]mã win'!G:K,5,0)</f>
        <v>N</v>
      </c>
    </row>
    <row r="6882" spans="1:58" x14ac:dyDescent="0.25">
      <c r="A6882" s="14" t="s">
        <v>30085</v>
      </c>
      <c r="B6882" s="14" t="s">
        <v>30086</v>
      </c>
      <c r="C6882" s="14" t="s">
        <v>30087</v>
      </c>
      <c r="D6882" s="14" t="s">
        <v>27</v>
      </c>
      <c r="E6882" s="14" t="s">
        <v>27</v>
      </c>
      <c r="G6882" s="14" t="s">
        <v>6977</v>
      </c>
      <c r="M6882" s="14" t="s">
        <v>260</v>
      </c>
      <c r="N6882" s="14" t="s">
        <v>260</v>
      </c>
      <c r="BF6882" s="2" t="str">
        <f>VLOOKUP(M6882,'[1]mã win'!G:K,5,0)</f>
        <v>B</v>
      </c>
    </row>
    <row r="6883" spans="1:58" x14ac:dyDescent="0.25">
      <c r="A6883" s="14" t="s">
        <v>30088</v>
      </c>
      <c r="B6883" s="14" t="s">
        <v>30089</v>
      </c>
      <c r="C6883" s="14" t="s">
        <v>30090</v>
      </c>
      <c r="D6883" s="14" t="s">
        <v>1903</v>
      </c>
      <c r="E6883" s="14" t="s">
        <v>918</v>
      </c>
      <c r="G6883" s="14" t="s">
        <v>6977</v>
      </c>
      <c r="M6883" s="14" t="s">
        <v>25</v>
      </c>
      <c r="N6883" s="14" t="s">
        <v>25</v>
      </c>
      <c r="BF6883" s="2" t="str">
        <f>VLOOKUP(M6883,'[1]mã win'!G:K,5,0)</f>
        <v>B</v>
      </c>
    </row>
    <row r="6884" spans="1:58" x14ac:dyDescent="0.25">
      <c r="A6884" s="14" t="s">
        <v>30091</v>
      </c>
      <c r="B6884" s="14" t="s">
        <v>30092</v>
      </c>
      <c r="C6884" s="14" t="s">
        <v>30093</v>
      </c>
      <c r="D6884" s="14" t="s">
        <v>27</v>
      </c>
      <c r="E6884" s="14" t="s">
        <v>18662</v>
      </c>
      <c r="G6884" s="14" t="s">
        <v>4815</v>
      </c>
      <c r="M6884" s="14" t="s">
        <v>39</v>
      </c>
      <c r="N6884" s="14" t="s">
        <v>39</v>
      </c>
      <c r="BF6884" s="2" t="str">
        <f>VLOOKUP(M6884,'[1]mã win'!G:K,5,0)</f>
        <v>N</v>
      </c>
    </row>
    <row r="6885" spans="1:58" x14ac:dyDescent="0.25">
      <c r="A6885" s="14" t="s">
        <v>30094</v>
      </c>
      <c r="B6885" s="14" t="s">
        <v>30095</v>
      </c>
      <c r="C6885" s="14" t="s">
        <v>30096</v>
      </c>
      <c r="D6885" s="14" t="s">
        <v>28939</v>
      </c>
      <c r="E6885" s="14" t="s">
        <v>27</v>
      </c>
      <c r="G6885" s="14" t="s">
        <v>6977</v>
      </c>
      <c r="M6885" s="14" t="s">
        <v>7861</v>
      </c>
      <c r="N6885" s="14" t="s">
        <v>7861</v>
      </c>
      <c r="BF6885" s="2" t="str">
        <f>VLOOKUP(M6885,'[1]mã win'!G:K,5,0)</f>
        <v>B</v>
      </c>
    </row>
    <row r="6886" spans="1:58" x14ac:dyDescent="0.25">
      <c r="A6886" s="14" t="s">
        <v>30097</v>
      </c>
      <c r="B6886" s="14" t="s">
        <v>30098</v>
      </c>
      <c r="C6886" s="14" t="s">
        <v>30099</v>
      </c>
      <c r="D6886" s="14" t="s">
        <v>27</v>
      </c>
      <c r="E6886" s="14" t="s">
        <v>26798</v>
      </c>
      <c r="G6886" s="14" t="s">
        <v>6977</v>
      </c>
      <c r="M6886" s="14" t="s">
        <v>5698</v>
      </c>
      <c r="N6886" s="14" t="s">
        <v>5698</v>
      </c>
      <c r="BF6886" s="2" t="str">
        <f>VLOOKUP(M6886,'[1]mã win'!G:K,5,0)</f>
        <v>B</v>
      </c>
    </row>
    <row r="6887" spans="1:58" x14ac:dyDescent="0.25">
      <c r="A6887" s="14" t="s">
        <v>30100</v>
      </c>
      <c r="B6887" s="14" t="s">
        <v>30101</v>
      </c>
      <c r="C6887" s="14" t="s">
        <v>30102</v>
      </c>
      <c r="D6887" s="14" t="s">
        <v>30103</v>
      </c>
      <c r="E6887" s="14" t="s">
        <v>27</v>
      </c>
      <c r="G6887" s="14" t="s">
        <v>4815</v>
      </c>
      <c r="M6887" s="14" t="s">
        <v>502</v>
      </c>
      <c r="N6887" s="14" t="s">
        <v>502</v>
      </c>
      <c r="BF6887" s="2" t="str">
        <f>VLOOKUP(M6887,'[1]mã win'!G:K,5,0)</f>
        <v>N</v>
      </c>
    </row>
    <row r="6888" spans="1:58" x14ac:dyDescent="0.25">
      <c r="A6888" s="14" t="s">
        <v>30104</v>
      </c>
      <c r="B6888" s="14" t="s">
        <v>30105</v>
      </c>
      <c r="C6888" s="14" t="s">
        <v>30106</v>
      </c>
      <c r="D6888" s="14" t="s">
        <v>2650</v>
      </c>
      <c r="E6888" s="14" t="s">
        <v>918</v>
      </c>
      <c r="G6888" s="14" t="s">
        <v>6977</v>
      </c>
      <c r="M6888" s="14" t="s">
        <v>25</v>
      </c>
      <c r="N6888" s="14" t="s">
        <v>25</v>
      </c>
      <c r="BF6888" s="2" t="str">
        <f>VLOOKUP(M6888,'[1]mã win'!G:K,5,0)</f>
        <v>B</v>
      </c>
    </row>
    <row r="6889" spans="1:58" x14ac:dyDescent="0.25">
      <c r="A6889" s="14" t="s">
        <v>30107</v>
      </c>
      <c r="B6889" s="14" t="s">
        <v>30108</v>
      </c>
      <c r="C6889" s="14" t="s">
        <v>30109</v>
      </c>
      <c r="D6889" s="14" t="s">
        <v>30110</v>
      </c>
      <c r="E6889" s="14" t="s">
        <v>27</v>
      </c>
      <c r="G6889" s="14" t="s">
        <v>4815</v>
      </c>
      <c r="M6889" s="14" t="s">
        <v>589</v>
      </c>
      <c r="N6889" s="14" t="s">
        <v>589</v>
      </c>
      <c r="BF6889" s="2" t="str">
        <f>VLOOKUP(M6889,'[1]mã win'!G:K,5,0)</f>
        <v>N</v>
      </c>
    </row>
    <row r="6890" spans="1:58" x14ac:dyDescent="0.25">
      <c r="A6890" s="14" t="s">
        <v>30111</v>
      </c>
      <c r="B6890" s="14" t="s">
        <v>30112</v>
      </c>
      <c r="C6890" s="14" t="s">
        <v>30113</v>
      </c>
      <c r="D6890" s="14" t="s">
        <v>2205</v>
      </c>
      <c r="E6890" s="14" t="s">
        <v>967</v>
      </c>
      <c r="G6890" s="14" t="s">
        <v>6977</v>
      </c>
      <c r="M6890" s="14" t="s">
        <v>25</v>
      </c>
      <c r="N6890" s="14" t="s">
        <v>25</v>
      </c>
      <c r="BF6890" s="2" t="str">
        <f>VLOOKUP(M6890,'[1]mã win'!G:K,5,0)</f>
        <v>B</v>
      </c>
    </row>
    <row r="6891" spans="1:58" x14ac:dyDescent="0.25">
      <c r="A6891" s="14" t="s">
        <v>30114</v>
      </c>
      <c r="B6891" s="14" t="s">
        <v>30115</v>
      </c>
      <c r="C6891" s="14" t="s">
        <v>30116</v>
      </c>
      <c r="D6891" s="14" t="s">
        <v>1903</v>
      </c>
      <c r="E6891" s="14" t="s">
        <v>918</v>
      </c>
      <c r="G6891" s="14" t="s">
        <v>6977</v>
      </c>
      <c r="M6891" s="14" t="s">
        <v>25</v>
      </c>
      <c r="N6891" s="14" t="s">
        <v>25</v>
      </c>
      <c r="BF6891" s="2" t="str">
        <f>VLOOKUP(M6891,'[1]mã win'!G:K,5,0)</f>
        <v>B</v>
      </c>
    </row>
    <row r="6892" spans="1:58" x14ac:dyDescent="0.25">
      <c r="A6892" s="14" t="s">
        <v>30117</v>
      </c>
      <c r="B6892" s="14" t="s">
        <v>30118</v>
      </c>
      <c r="C6892" s="14" t="s">
        <v>30119</v>
      </c>
      <c r="D6892" s="14" t="s">
        <v>10425</v>
      </c>
      <c r="E6892" s="14" t="s">
        <v>497</v>
      </c>
      <c r="G6892" s="14" t="s">
        <v>6977</v>
      </c>
      <c r="M6892" s="14" t="s">
        <v>25</v>
      </c>
      <c r="N6892" s="14" t="s">
        <v>25</v>
      </c>
      <c r="BF6892" s="2" t="str">
        <f>VLOOKUP(M6892,'[1]mã win'!G:K,5,0)</f>
        <v>B</v>
      </c>
    </row>
    <row r="6893" spans="1:58" x14ac:dyDescent="0.25">
      <c r="A6893" s="14" t="s">
        <v>30120</v>
      </c>
      <c r="B6893" s="14" t="s">
        <v>30121</v>
      </c>
      <c r="C6893" s="14" t="s">
        <v>30122</v>
      </c>
      <c r="D6893" s="14" t="s">
        <v>16782</v>
      </c>
      <c r="E6893" s="14" t="s">
        <v>4479</v>
      </c>
      <c r="G6893" s="14" t="s">
        <v>4815</v>
      </c>
      <c r="M6893" s="14" t="s">
        <v>39</v>
      </c>
      <c r="N6893" s="14" t="s">
        <v>39</v>
      </c>
      <c r="BF6893" s="2" t="str">
        <f>VLOOKUP(M6893,'[1]mã win'!G:K,5,0)</f>
        <v>N</v>
      </c>
    </row>
    <row r="6894" spans="1:58" x14ac:dyDescent="0.25">
      <c r="A6894" s="14" t="s">
        <v>30123</v>
      </c>
      <c r="B6894" s="14" t="s">
        <v>30124</v>
      </c>
      <c r="C6894" s="14" t="s">
        <v>30125</v>
      </c>
      <c r="D6894" s="14" t="s">
        <v>27</v>
      </c>
      <c r="E6894" s="14" t="s">
        <v>933</v>
      </c>
      <c r="G6894" s="14" t="s">
        <v>6977</v>
      </c>
      <c r="M6894" s="14" t="s">
        <v>25</v>
      </c>
      <c r="N6894" s="14" t="s">
        <v>25</v>
      </c>
      <c r="BF6894" s="2" t="str">
        <f>VLOOKUP(M6894,'[1]mã win'!G:K,5,0)</f>
        <v>B</v>
      </c>
    </row>
    <row r="6895" spans="1:58" x14ac:dyDescent="0.25">
      <c r="A6895" s="14" t="s">
        <v>30126</v>
      </c>
      <c r="B6895" s="14" t="s">
        <v>30127</v>
      </c>
      <c r="C6895" s="14" t="s">
        <v>30128</v>
      </c>
      <c r="D6895" s="14" t="s">
        <v>27</v>
      </c>
      <c r="E6895" s="14" t="s">
        <v>918</v>
      </c>
      <c r="G6895" s="14" t="s">
        <v>6977</v>
      </c>
      <c r="M6895" s="14" t="s">
        <v>25</v>
      </c>
      <c r="N6895" s="14" t="s">
        <v>25</v>
      </c>
      <c r="BF6895" s="2" t="str">
        <f>VLOOKUP(M6895,'[1]mã win'!G:K,5,0)</f>
        <v>B</v>
      </c>
    </row>
    <row r="6896" spans="1:58" x14ac:dyDescent="0.25">
      <c r="A6896" s="14" t="s">
        <v>30129</v>
      </c>
      <c r="B6896" s="14" t="s">
        <v>30130</v>
      </c>
      <c r="C6896" s="14" t="s">
        <v>30131</v>
      </c>
      <c r="D6896" s="14" t="s">
        <v>25058</v>
      </c>
      <c r="E6896" s="14" t="s">
        <v>27</v>
      </c>
      <c r="G6896" s="14" t="s">
        <v>4815</v>
      </c>
      <c r="M6896" s="14" t="s">
        <v>589</v>
      </c>
      <c r="N6896" s="14" t="s">
        <v>589</v>
      </c>
      <c r="BF6896" s="2" t="str">
        <f>VLOOKUP(M6896,'[1]mã win'!G:K,5,0)</f>
        <v>N</v>
      </c>
    </row>
    <row r="6897" spans="1:58" x14ac:dyDescent="0.25">
      <c r="A6897" s="14" t="s">
        <v>30132</v>
      </c>
      <c r="B6897" s="14" t="s">
        <v>30133</v>
      </c>
      <c r="C6897" s="14" t="s">
        <v>30134</v>
      </c>
      <c r="D6897" s="14" t="s">
        <v>20704</v>
      </c>
      <c r="E6897" s="14" t="s">
        <v>27</v>
      </c>
      <c r="G6897" s="14" t="s">
        <v>4815</v>
      </c>
      <c r="M6897" s="14" t="s">
        <v>39</v>
      </c>
      <c r="N6897" s="14" t="s">
        <v>39</v>
      </c>
      <c r="BF6897" s="2" t="str">
        <f>VLOOKUP(M6897,'[1]mã win'!G:K,5,0)</f>
        <v>N</v>
      </c>
    </row>
    <row r="6898" spans="1:58" x14ac:dyDescent="0.25">
      <c r="A6898" s="14" t="s">
        <v>30135</v>
      </c>
      <c r="B6898" s="14" t="s">
        <v>30136</v>
      </c>
      <c r="C6898" s="14" t="s">
        <v>30137</v>
      </c>
      <c r="D6898" s="14" t="s">
        <v>27</v>
      </c>
      <c r="E6898" s="14" t="s">
        <v>22057</v>
      </c>
      <c r="G6898" s="14" t="s">
        <v>4815</v>
      </c>
      <c r="M6898" s="14" t="s">
        <v>39</v>
      </c>
      <c r="N6898" s="14" t="s">
        <v>39</v>
      </c>
      <c r="BF6898" s="2" t="str">
        <f>VLOOKUP(M6898,'[1]mã win'!G:K,5,0)</f>
        <v>N</v>
      </c>
    </row>
    <row r="6899" spans="1:58" x14ac:dyDescent="0.25">
      <c r="A6899" s="14" t="s">
        <v>30138</v>
      </c>
      <c r="B6899" s="14" t="s">
        <v>30139</v>
      </c>
      <c r="C6899" s="14" t="s">
        <v>30140</v>
      </c>
      <c r="D6899" s="14" t="s">
        <v>24665</v>
      </c>
      <c r="E6899" s="14" t="s">
        <v>27</v>
      </c>
      <c r="G6899" s="14" t="s">
        <v>4815</v>
      </c>
      <c r="M6899" s="14" t="s">
        <v>589</v>
      </c>
      <c r="N6899" s="14" t="s">
        <v>589</v>
      </c>
      <c r="BF6899" s="2" t="str">
        <f>VLOOKUP(M6899,'[1]mã win'!G:K,5,0)</f>
        <v>N</v>
      </c>
    </row>
    <row r="6900" spans="1:58" x14ac:dyDescent="0.25">
      <c r="A6900" s="14" t="s">
        <v>30141</v>
      </c>
      <c r="B6900" s="14" t="s">
        <v>30142</v>
      </c>
      <c r="C6900" s="14" t="s">
        <v>30143</v>
      </c>
      <c r="D6900" s="14" t="s">
        <v>27</v>
      </c>
      <c r="E6900" s="14" t="s">
        <v>27</v>
      </c>
      <c r="G6900" s="14" t="s">
        <v>4815</v>
      </c>
      <c r="M6900" s="14" t="s">
        <v>6726</v>
      </c>
      <c r="N6900" s="14" t="s">
        <v>6726</v>
      </c>
      <c r="BF6900" s="2" t="str">
        <f>VLOOKUP(M6900,'[1]mã win'!G:K,5,0)</f>
        <v>N</v>
      </c>
    </row>
    <row r="6901" spans="1:58" x14ac:dyDescent="0.25">
      <c r="A6901" s="14" t="s">
        <v>30144</v>
      </c>
      <c r="B6901" s="14" t="s">
        <v>30145</v>
      </c>
      <c r="C6901" s="14" t="s">
        <v>30146</v>
      </c>
      <c r="D6901" s="14" t="s">
        <v>5061</v>
      </c>
      <c r="E6901" s="14" t="s">
        <v>27</v>
      </c>
      <c r="G6901" s="14" t="s">
        <v>4815</v>
      </c>
      <c r="M6901" s="14" t="s">
        <v>39</v>
      </c>
      <c r="N6901" s="14" t="s">
        <v>39</v>
      </c>
      <c r="BF6901" s="2" t="str">
        <f>VLOOKUP(M6901,'[1]mã win'!G:K,5,0)</f>
        <v>N</v>
      </c>
    </row>
    <row r="6902" spans="1:58" x14ac:dyDescent="0.25">
      <c r="A6902" s="14" t="s">
        <v>30147</v>
      </c>
      <c r="B6902" s="14" t="s">
        <v>30148</v>
      </c>
      <c r="C6902" s="14" t="s">
        <v>30149</v>
      </c>
      <c r="D6902" s="14" t="s">
        <v>27</v>
      </c>
      <c r="E6902" s="14" t="s">
        <v>17580</v>
      </c>
      <c r="G6902" s="14" t="s">
        <v>6977</v>
      </c>
      <c r="M6902" s="14" t="s">
        <v>25</v>
      </c>
      <c r="N6902" s="14" t="s">
        <v>25</v>
      </c>
      <c r="BF6902" s="2" t="str">
        <f>VLOOKUP(M6902,'[1]mã win'!G:K,5,0)</f>
        <v>B</v>
      </c>
    </row>
    <row r="6903" spans="1:58" x14ac:dyDescent="0.25">
      <c r="A6903" s="14" t="s">
        <v>30150</v>
      </c>
      <c r="B6903" s="14" t="s">
        <v>30151</v>
      </c>
      <c r="C6903" s="14" t="s">
        <v>30152</v>
      </c>
      <c r="D6903" s="14" t="s">
        <v>11563</v>
      </c>
      <c r="E6903" s="14" t="s">
        <v>27</v>
      </c>
      <c r="G6903" s="14" t="s">
        <v>6977</v>
      </c>
      <c r="M6903" s="14" t="s">
        <v>5319</v>
      </c>
      <c r="N6903" s="14" t="s">
        <v>5319</v>
      </c>
      <c r="BF6903" s="2" t="str">
        <f>VLOOKUP(M6903,'[1]mã win'!G:K,5,0)</f>
        <v>B</v>
      </c>
    </row>
    <row r="6904" spans="1:58" x14ac:dyDescent="0.25">
      <c r="A6904" s="14" t="s">
        <v>30153</v>
      </c>
      <c r="B6904" s="14" t="s">
        <v>30154</v>
      </c>
      <c r="C6904" s="14" t="s">
        <v>30155</v>
      </c>
      <c r="D6904" s="14" t="s">
        <v>25159</v>
      </c>
      <c r="E6904" s="14" t="s">
        <v>27</v>
      </c>
      <c r="G6904" s="14" t="s">
        <v>4815</v>
      </c>
      <c r="M6904" s="14" t="s">
        <v>589</v>
      </c>
      <c r="N6904" s="14" t="s">
        <v>589</v>
      </c>
      <c r="BF6904" s="2" t="str">
        <f>VLOOKUP(M6904,'[1]mã win'!G:K,5,0)</f>
        <v>N</v>
      </c>
    </row>
    <row r="6905" spans="1:58" x14ac:dyDescent="0.25">
      <c r="A6905" s="14" t="s">
        <v>30156</v>
      </c>
      <c r="B6905" s="14" t="s">
        <v>30157</v>
      </c>
      <c r="C6905" s="14" t="s">
        <v>30158</v>
      </c>
      <c r="D6905" s="14" t="s">
        <v>28657</v>
      </c>
      <c r="E6905" s="14" t="s">
        <v>27</v>
      </c>
      <c r="G6905" s="14" t="s">
        <v>6977</v>
      </c>
      <c r="M6905" s="14" t="s">
        <v>15214</v>
      </c>
      <c r="N6905" s="14" t="s">
        <v>15214</v>
      </c>
      <c r="BF6905" s="2" t="str">
        <f>VLOOKUP(M6905,'[1]mã win'!G:K,5,0)</f>
        <v>B</v>
      </c>
    </row>
    <row r="6906" spans="1:58" x14ac:dyDescent="0.25">
      <c r="A6906" s="14" t="s">
        <v>30159</v>
      </c>
      <c r="B6906" s="14" t="s">
        <v>30160</v>
      </c>
      <c r="C6906" s="14" t="s">
        <v>30161</v>
      </c>
      <c r="D6906" s="14" t="s">
        <v>27</v>
      </c>
      <c r="E6906" s="14" t="s">
        <v>30162</v>
      </c>
      <c r="G6906" s="14" t="s">
        <v>6977</v>
      </c>
      <c r="M6906" s="14" t="s">
        <v>1349</v>
      </c>
      <c r="N6906" s="14" t="s">
        <v>1349</v>
      </c>
      <c r="BF6906" s="2" t="str">
        <f>VLOOKUP(M6906,'[1]mã win'!G:K,5,0)</f>
        <v>B</v>
      </c>
    </row>
    <row r="6907" spans="1:58" x14ac:dyDescent="0.25">
      <c r="A6907" s="14" t="s">
        <v>30163</v>
      </c>
      <c r="B6907" s="14" t="s">
        <v>30164</v>
      </c>
      <c r="C6907" s="14" t="s">
        <v>30165</v>
      </c>
      <c r="D6907" s="14" t="s">
        <v>26724</v>
      </c>
      <c r="E6907" s="14" t="s">
        <v>27</v>
      </c>
      <c r="G6907" s="14" t="s">
        <v>4815</v>
      </c>
      <c r="M6907" s="14" t="s">
        <v>709</v>
      </c>
      <c r="N6907" s="14" t="s">
        <v>709</v>
      </c>
      <c r="BF6907" s="2" t="str">
        <f>VLOOKUP(M6907,'[1]mã win'!G:K,5,0)</f>
        <v>N</v>
      </c>
    </row>
    <row r="6908" spans="1:58" x14ac:dyDescent="0.25">
      <c r="A6908" s="14" t="s">
        <v>30166</v>
      </c>
      <c r="B6908" s="14" t="s">
        <v>30167</v>
      </c>
      <c r="C6908" s="14" t="s">
        <v>30168</v>
      </c>
      <c r="D6908" s="14" t="s">
        <v>22251</v>
      </c>
      <c r="E6908" s="14" t="s">
        <v>16057</v>
      </c>
      <c r="G6908" s="14" t="s">
        <v>6977</v>
      </c>
      <c r="M6908" s="14" t="s">
        <v>25</v>
      </c>
      <c r="N6908" s="14" t="s">
        <v>25</v>
      </c>
      <c r="BF6908" s="2" t="str">
        <f>VLOOKUP(M6908,'[1]mã win'!G:K,5,0)</f>
        <v>B</v>
      </c>
    </row>
    <row r="6909" spans="1:58" x14ac:dyDescent="0.25">
      <c r="A6909" s="14" t="s">
        <v>30169</v>
      </c>
      <c r="B6909" s="14" t="s">
        <v>30170</v>
      </c>
      <c r="C6909" s="14" t="s">
        <v>30171</v>
      </c>
      <c r="D6909" s="14" t="s">
        <v>2819</v>
      </c>
      <c r="E6909" s="14" t="s">
        <v>2786</v>
      </c>
      <c r="G6909" s="14" t="s">
        <v>6977</v>
      </c>
      <c r="M6909" s="14" t="s">
        <v>871</v>
      </c>
      <c r="N6909" s="14" t="s">
        <v>871</v>
      </c>
      <c r="BF6909" s="2" t="str">
        <f>VLOOKUP(M6909,'[1]mã win'!G:K,5,0)</f>
        <v>B</v>
      </c>
    </row>
    <row r="6910" spans="1:58" x14ac:dyDescent="0.25">
      <c r="A6910" s="14" t="s">
        <v>30172</v>
      </c>
      <c r="B6910" s="14" t="s">
        <v>30173</v>
      </c>
      <c r="C6910" s="14" t="s">
        <v>30174</v>
      </c>
      <c r="D6910" s="14" t="s">
        <v>11828</v>
      </c>
      <c r="E6910" s="14" t="s">
        <v>451</v>
      </c>
      <c r="G6910" s="14" t="s">
        <v>4815</v>
      </c>
      <c r="M6910" s="14" t="s">
        <v>39</v>
      </c>
      <c r="N6910" s="14" t="s">
        <v>39</v>
      </c>
      <c r="BF6910" s="2" t="str">
        <f>VLOOKUP(M6910,'[1]mã win'!G:K,5,0)</f>
        <v>N</v>
      </c>
    </row>
    <row r="6911" spans="1:58" x14ac:dyDescent="0.25">
      <c r="A6911" s="14" t="s">
        <v>30175</v>
      </c>
      <c r="B6911" s="14" t="s">
        <v>30176</v>
      </c>
      <c r="C6911" s="14" t="s">
        <v>17160</v>
      </c>
      <c r="D6911" s="14" t="s">
        <v>17161</v>
      </c>
      <c r="E6911" s="14" t="s">
        <v>27</v>
      </c>
      <c r="G6911" s="14" t="s">
        <v>6977</v>
      </c>
      <c r="M6911" s="14" t="s">
        <v>25</v>
      </c>
      <c r="N6911" s="14" t="s">
        <v>25</v>
      </c>
      <c r="BF6911" s="2" t="str">
        <f>VLOOKUP(M6911,'[1]mã win'!G:K,5,0)</f>
        <v>B</v>
      </c>
    </row>
    <row r="6912" spans="1:58" x14ac:dyDescent="0.25">
      <c r="A6912" s="14" t="s">
        <v>30177</v>
      </c>
      <c r="B6912" s="14" t="s">
        <v>30178</v>
      </c>
      <c r="C6912" s="14" t="s">
        <v>30179</v>
      </c>
      <c r="D6912" s="14" t="s">
        <v>25120</v>
      </c>
      <c r="E6912" s="14" t="s">
        <v>27</v>
      </c>
      <c r="G6912" s="14" t="s">
        <v>6977</v>
      </c>
      <c r="M6912" s="14" t="s">
        <v>5698</v>
      </c>
      <c r="N6912" s="14" t="s">
        <v>5698</v>
      </c>
      <c r="BF6912" s="2" t="str">
        <f>VLOOKUP(M6912,'[1]mã win'!G:K,5,0)</f>
        <v>B</v>
      </c>
    </row>
    <row r="6913" spans="1:58" x14ac:dyDescent="0.25">
      <c r="A6913" s="14" t="s">
        <v>30180</v>
      </c>
      <c r="B6913" s="14" t="s">
        <v>30181</v>
      </c>
      <c r="C6913" s="14" t="s">
        <v>30182</v>
      </c>
      <c r="D6913" s="14" t="s">
        <v>30183</v>
      </c>
      <c r="E6913" s="14" t="s">
        <v>9753</v>
      </c>
      <c r="G6913" s="14" t="s">
        <v>6977</v>
      </c>
      <c r="M6913" s="14" t="s">
        <v>871</v>
      </c>
      <c r="N6913" s="14" t="s">
        <v>871</v>
      </c>
      <c r="BF6913" s="2" t="str">
        <f>VLOOKUP(M6913,'[1]mã win'!G:K,5,0)</f>
        <v>B</v>
      </c>
    </row>
    <row r="6914" spans="1:58" x14ac:dyDescent="0.25">
      <c r="A6914" s="14" t="s">
        <v>30184</v>
      </c>
      <c r="B6914" s="14" t="s">
        <v>30185</v>
      </c>
      <c r="C6914" s="14" t="s">
        <v>30186</v>
      </c>
      <c r="D6914" s="14" t="s">
        <v>30187</v>
      </c>
      <c r="E6914" s="14" t="s">
        <v>27</v>
      </c>
      <c r="G6914" s="14" t="s">
        <v>6977</v>
      </c>
      <c r="M6914" s="14" t="s">
        <v>792</v>
      </c>
      <c r="N6914" s="14" t="s">
        <v>792</v>
      </c>
      <c r="BF6914" s="2" t="str">
        <f>VLOOKUP(M6914,'[1]mã win'!G:K,5,0)</f>
        <v>B</v>
      </c>
    </row>
    <row r="6915" spans="1:58" x14ac:dyDescent="0.25">
      <c r="A6915" s="14" t="s">
        <v>30188</v>
      </c>
      <c r="B6915" s="14" t="s">
        <v>30189</v>
      </c>
      <c r="C6915" s="14" t="s">
        <v>30190</v>
      </c>
      <c r="D6915" s="14" t="s">
        <v>196</v>
      </c>
      <c r="E6915" s="14" t="s">
        <v>2998</v>
      </c>
      <c r="G6915" s="14" t="s">
        <v>4815</v>
      </c>
      <c r="M6915" s="14" t="s">
        <v>39</v>
      </c>
      <c r="N6915" s="14" t="s">
        <v>39</v>
      </c>
      <c r="BF6915" s="2" t="str">
        <f>VLOOKUP(M6915,'[1]mã win'!G:K,5,0)</f>
        <v>N</v>
      </c>
    </row>
    <row r="6916" spans="1:58" x14ac:dyDescent="0.25">
      <c r="A6916" s="14" t="s">
        <v>30191</v>
      </c>
      <c r="B6916" s="14" t="s">
        <v>30192</v>
      </c>
      <c r="C6916" s="14" t="s">
        <v>30193</v>
      </c>
      <c r="D6916" s="14" t="s">
        <v>2347</v>
      </c>
      <c r="E6916" s="14" t="s">
        <v>840</v>
      </c>
      <c r="G6916" s="14" t="s">
        <v>6977</v>
      </c>
      <c r="M6916" s="14" t="s">
        <v>25</v>
      </c>
      <c r="N6916" s="14" t="s">
        <v>25</v>
      </c>
      <c r="BF6916" s="2" t="str">
        <f>VLOOKUP(M6916,'[1]mã win'!G:K,5,0)</f>
        <v>B</v>
      </c>
    </row>
    <row r="6917" spans="1:58" x14ac:dyDescent="0.25">
      <c r="A6917" s="14" t="s">
        <v>30194</v>
      </c>
      <c r="B6917" s="14" t="s">
        <v>30195</v>
      </c>
      <c r="C6917" s="14" t="s">
        <v>30196</v>
      </c>
      <c r="D6917" s="14" t="s">
        <v>30197</v>
      </c>
      <c r="E6917" s="14" t="s">
        <v>27</v>
      </c>
      <c r="G6917" s="14" t="s">
        <v>6977</v>
      </c>
      <c r="M6917" s="14" t="s">
        <v>1349</v>
      </c>
      <c r="N6917" s="14" t="s">
        <v>1349</v>
      </c>
      <c r="BF6917" s="2" t="str">
        <f>VLOOKUP(M6917,'[1]mã win'!G:K,5,0)</f>
        <v>B</v>
      </c>
    </row>
    <row r="6918" spans="1:58" x14ac:dyDescent="0.25">
      <c r="A6918" s="14" t="s">
        <v>30198</v>
      </c>
      <c r="B6918" s="14" t="s">
        <v>30199</v>
      </c>
      <c r="C6918" s="14" t="s">
        <v>30200</v>
      </c>
      <c r="D6918" s="14" t="s">
        <v>30201</v>
      </c>
      <c r="E6918" s="14" t="s">
        <v>27</v>
      </c>
      <c r="G6918" s="14" t="s">
        <v>6977</v>
      </c>
      <c r="M6918" s="14" t="s">
        <v>15221</v>
      </c>
      <c r="N6918" s="14" t="s">
        <v>15221</v>
      </c>
      <c r="BF6918" s="2" t="str">
        <f>VLOOKUP(M6918,'[1]mã win'!G:K,5,0)</f>
        <v>B</v>
      </c>
    </row>
    <row r="6919" spans="1:58" x14ac:dyDescent="0.25">
      <c r="A6919" s="14" t="s">
        <v>30202</v>
      </c>
      <c r="B6919" s="14" t="s">
        <v>30203</v>
      </c>
      <c r="C6919" s="14" t="s">
        <v>30204</v>
      </c>
      <c r="D6919" s="14" t="s">
        <v>17146</v>
      </c>
      <c r="E6919" s="14" t="s">
        <v>15663</v>
      </c>
      <c r="G6919" s="14" t="s">
        <v>4815</v>
      </c>
      <c r="M6919" s="14" t="s">
        <v>39</v>
      </c>
      <c r="N6919" s="14" t="s">
        <v>39</v>
      </c>
      <c r="BF6919" s="2" t="str">
        <f>VLOOKUP(M6919,'[1]mã win'!G:K,5,0)</f>
        <v>N</v>
      </c>
    </row>
    <row r="6920" spans="1:58" x14ac:dyDescent="0.25">
      <c r="A6920" s="14" t="s">
        <v>30205</v>
      </c>
      <c r="B6920" s="14" t="s">
        <v>30206</v>
      </c>
      <c r="C6920" s="14" t="s">
        <v>30207</v>
      </c>
      <c r="D6920" s="14" t="s">
        <v>27</v>
      </c>
      <c r="E6920" s="14" t="s">
        <v>30208</v>
      </c>
      <c r="G6920" s="14" t="s">
        <v>6977</v>
      </c>
      <c r="M6920" s="14" t="s">
        <v>15263</v>
      </c>
      <c r="N6920" s="14" t="s">
        <v>15263</v>
      </c>
      <c r="BF6920" s="2" t="str">
        <f>VLOOKUP(M6920,'[1]mã win'!G:K,5,0)</f>
        <v>B</v>
      </c>
    </row>
    <row r="6921" spans="1:58" x14ac:dyDescent="0.25">
      <c r="A6921" s="14" t="s">
        <v>30209</v>
      </c>
      <c r="B6921" s="14" t="s">
        <v>30210</v>
      </c>
      <c r="C6921" s="14" t="s">
        <v>18409</v>
      </c>
      <c r="D6921" s="14" t="s">
        <v>16815</v>
      </c>
      <c r="E6921" s="14" t="s">
        <v>47</v>
      </c>
      <c r="G6921" s="14" t="s">
        <v>4815</v>
      </c>
      <c r="M6921" s="14" t="s">
        <v>39</v>
      </c>
      <c r="N6921" s="14" t="s">
        <v>39</v>
      </c>
      <c r="BF6921" s="2" t="str">
        <f>VLOOKUP(M6921,'[1]mã win'!G:K,5,0)</f>
        <v>N</v>
      </c>
    </row>
    <row r="6922" spans="1:58" x14ac:dyDescent="0.25">
      <c r="A6922" s="14" t="s">
        <v>30211</v>
      </c>
      <c r="B6922" s="14" t="s">
        <v>30212</v>
      </c>
      <c r="C6922" s="14" t="s">
        <v>30213</v>
      </c>
      <c r="D6922" s="14" t="s">
        <v>27</v>
      </c>
      <c r="E6922" s="14" t="s">
        <v>1169</v>
      </c>
      <c r="G6922" s="14" t="s">
        <v>6977</v>
      </c>
      <c r="M6922" s="14" t="s">
        <v>25</v>
      </c>
      <c r="N6922" s="14" t="s">
        <v>25</v>
      </c>
      <c r="BF6922" s="2" t="str">
        <f>VLOOKUP(M6922,'[1]mã win'!G:K,5,0)</f>
        <v>B</v>
      </c>
    </row>
    <row r="6923" spans="1:58" x14ac:dyDescent="0.25">
      <c r="A6923" s="14" t="s">
        <v>30214</v>
      </c>
      <c r="B6923" s="14" t="s">
        <v>30215</v>
      </c>
      <c r="C6923" s="14" t="s">
        <v>30216</v>
      </c>
      <c r="D6923" s="14" t="s">
        <v>4257</v>
      </c>
      <c r="E6923" s="14" t="s">
        <v>451</v>
      </c>
      <c r="G6923" s="14" t="s">
        <v>4815</v>
      </c>
      <c r="M6923" s="14" t="s">
        <v>39</v>
      </c>
      <c r="N6923" s="14" t="s">
        <v>39</v>
      </c>
      <c r="BF6923" s="2" t="str">
        <f>VLOOKUP(M6923,'[1]mã win'!G:K,5,0)</f>
        <v>N</v>
      </c>
    </row>
    <row r="6924" spans="1:58" x14ac:dyDescent="0.25">
      <c r="A6924" s="14" t="s">
        <v>30217</v>
      </c>
      <c r="B6924" s="14" t="s">
        <v>30218</v>
      </c>
      <c r="C6924" s="14" t="s">
        <v>30219</v>
      </c>
      <c r="D6924" s="14" t="s">
        <v>27</v>
      </c>
      <c r="E6924" s="14" t="s">
        <v>23808</v>
      </c>
      <c r="G6924" s="14" t="s">
        <v>6977</v>
      </c>
      <c r="M6924" s="14" t="s">
        <v>5698</v>
      </c>
      <c r="N6924" s="14" t="s">
        <v>5698</v>
      </c>
      <c r="BF6924" s="2" t="str">
        <f>VLOOKUP(M6924,'[1]mã win'!G:K,5,0)</f>
        <v>B</v>
      </c>
    </row>
    <row r="6925" spans="1:58" x14ac:dyDescent="0.25">
      <c r="A6925" s="14" t="s">
        <v>30220</v>
      </c>
      <c r="B6925" s="14" t="s">
        <v>30221</v>
      </c>
      <c r="C6925" s="14" t="s">
        <v>30222</v>
      </c>
      <c r="D6925" s="14" t="s">
        <v>27</v>
      </c>
      <c r="E6925" s="14" t="s">
        <v>30223</v>
      </c>
      <c r="G6925" s="14" t="s">
        <v>6977</v>
      </c>
      <c r="M6925" s="14" t="s">
        <v>792</v>
      </c>
      <c r="N6925" s="14" t="s">
        <v>792</v>
      </c>
      <c r="BF6925" s="2" t="str">
        <f>VLOOKUP(M6925,'[1]mã win'!G:K,5,0)</f>
        <v>B</v>
      </c>
    </row>
    <row r="6926" spans="1:58" x14ac:dyDescent="0.25">
      <c r="A6926" s="14" t="s">
        <v>30224</v>
      </c>
      <c r="B6926" s="14" t="s">
        <v>30225</v>
      </c>
      <c r="C6926" s="14" t="s">
        <v>30226</v>
      </c>
      <c r="D6926" s="14" t="s">
        <v>1623</v>
      </c>
      <c r="E6926" s="14" t="s">
        <v>251</v>
      </c>
      <c r="G6926" s="14" t="s">
        <v>6977</v>
      </c>
      <c r="M6926" s="14" t="s">
        <v>25</v>
      </c>
      <c r="N6926" s="14" t="s">
        <v>25</v>
      </c>
      <c r="BF6926" s="2" t="str">
        <f>VLOOKUP(M6926,'[1]mã win'!G:K,5,0)</f>
        <v>B</v>
      </c>
    </row>
    <row r="6927" spans="1:58" x14ac:dyDescent="0.25">
      <c r="A6927" s="14" t="s">
        <v>30227</v>
      </c>
      <c r="B6927" s="14" t="s">
        <v>30228</v>
      </c>
      <c r="C6927" s="14" t="s">
        <v>30229</v>
      </c>
      <c r="D6927" s="14" t="s">
        <v>30230</v>
      </c>
      <c r="E6927" s="14" t="s">
        <v>27</v>
      </c>
      <c r="G6927" s="14" t="s">
        <v>4815</v>
      </c>
      <c r="M6927" s="14" t="s">
        <v>24786</v>
      </c>
      <c r="N6927" s="14" t="s">
        <v>24786</v>
      </c>
      <c r="BF6927" s="2" t="str">
        <f>VLOOKUP(M6927,'[1]mã win'!G:K,5,0)</f>
        <v>N</v>
      </c>
    </row>
    <row r="6928" spans="1:58" x14ac:dyDescent="0.25">
      <c r="A6928" s="14" t="s">
        <v>30231</v>
      </c>
      <c r="B6928" s="14" t="s">
        <v>30232</v>
      </c>
      <c r="C6928" s="14" t="s">
        <v>30233</v>
      </c>
      <c r="D6928" s="14" t="s">
        <v>9223</v>
      </c>
      <c r="E6928" s="14" t="s">
        <v>27</v>
      </c>
      <c r="G6928" s="14" t="s">
        <v>4815</v>
      </c>
      <c r="M6928" s="14" t="s">
        <v>39</v>
      </c>
      <c r="N6928" s="14" t="s">
        <v>39</v>
      </c>
      <c r="BF6928" s="2" t="str">
        <f>VLOOKUP(M6928,'[1]mã win'!G:K,5,0)</f>
        <v>N</v>
      </c>
    </row>
    <row r="6929" spans="1:58" x14ac:dyDescent="0.25">
      <c r="A6929" s="14" t="s">
        <v>30234</v>
      </c>
      <c r="B6929" s="14" t="s">
        <v>30235</v>
      </c>
      <c r="C6929" s="14" t="s">
        <v>30236</v>
      </c>
      <c r="D6929" s="14" t="s">
        <v>2081</v>
      </c>
      <c r="E6929" s="14" t="s">
        <v>918</v>
      </c>
      <c r="G6929" s="14" t="s">
        <v>6977</v>
      </c>
      <c r="M6929" s="14" t="s">
        <v>25</v>
      </c>
      <c r="N6929" s="14" t="s">
        <v>25</v>
      </c>
      <c r="BF6929" s="2" t="str">
        <f>VLOOKUP(M6929,'[1]mã win'!G:K,5,0)</f>
        <v>B</v>
      </c>
    </row>
    <row r="6930" spans="1:58" x14ac:dyDescent="0.25">
      <c r="A6930" s="14" t="s">
        <v>30237</v>
      </c>
      <c r="B6930" s="14" t="s">
        <v>30238</v>
      </c>
      <c r="C6930" s="14" t="s">
        <v>30239</v>
      </c>
      <c r="D6930" s="14" t="s">
        <v>27</v>
      </c>
      <c r="E6930" s="14" t="s">
        <v>2278</v>
      </c>
      <c r="G6930" s="14" t="s">
        <v>6977</v>
      </c>
      <c r="M6930" s="14" t="s">
        <v>25</v>
      </c>
      <c r="N6930" s="14" t="s">
        <v>25</v>
      </c>
      <c r="BF6930" s="2" t="str">
        <f>VLOOKUP(M6930,'[1]mã win'!G:K,5,0)</f>
        <v>B</v>
      </c>
    </row>
    <row r="6931" spans="1:58" x14ac:dyDescent="0.25">
      <c r="A6931" s="14" t="s">
        <v>30240</v>
      </c>
      <c r="B6931" s="14" t="s">
        <v>30241</v>
      </c>
      <c r="C6931" s="14" t="s">
        <v>30242</v>
      </c>
      <c r="D6931" s="14" t="s">
        <v>21746</v>
      </c>
      <c r="E6931" s="14" t="s">
        <v>945</v>
      </c>
      <c r="G6931" s="14" t="s">
        <v>6977</v>
      </c>
      <c r="M6931" s="14" t="s">
        <v>25</v>
      </c>
      <c r="N6931" s="14" t="s">
        <v>25</v>
      </c>
      <c r="BF6931" s="2" t="str">
        <f>VLOOKUP(M6931,'[1]mã win'!G:K,5,0)</f>
        <v>B</v>
      </c>
    </row>
    <row r="6932" spans="1:58" x14ac:dyDescent="0.25">
      <c r="A6932" s="14" t="s">
        <v>30243</v>
      </c>
      <c r="B6932" s="14" t="s">
        <v>30244</v>
      </c>
      <c r="C6932" s="14" t="s">
        <v>30245</v>
      </c>
      <c r="D6932" s="14" t="s">
        <v>15046</v>
      </c>
      <c r="E6932" s="14" t="s">
        <v>27</v>
      </c>
      <c r="G6932" s="14" t="s">
        <v>6977</v>
      </c>
      <c r="M6932" s="14" t="s">
        <v>5434</v>
      </c>
      <c r="N6932" s="14" t="s">
        <v>5434</v>
      </c>
      <c r="BF6932" s="2" t="str">
        <f>VLOOKUP(M6932,'[1]mã win'!G:K,5,0)</f>
        <v>B</v>
      </c>
    </row>
    <row r="6933" spans="1:58" x14ac:dyDescent="0.25">
      <c r="A6933" s="14" t="s">
        <v>30246</v>
      </c>
      <c r="B6933" s="14" t="s">
        <v>30247</v>
      </c>
      <c r="C6933" s="14" t="s">
        <v>21255</v>
      </c>
      <c r="D6933" s="14" t="s">
        <v>46</v>
      </c>
      <c r="E6933" s="14" t="s">
        <v>47</v>
      </c>
      <c r="G6933" s="14" t="s">
        <v>4815</v>
      </c>
      <c r="M6933" s="14" t="s">
        <v>39</v>
      </c>
      <c r="N6933" s="14" t="s">
        <v>39</v>
      </c>
      <c r="BF6933" s="2" t="str">
        <f>VLOOKUP(M6933,'[1]mã win'!G:K,5,0)</f>
        <v>N</v>
      </c>
    </row>
    <row r="6934" spans="1:58" x14ac:dyDescent="0.25">
      <c r="A6934" s="14" t="s">
        <v>30248</v>
      </c>
      <c r="B6934" s="14" t="s">
        <v>30249</v>
      </c>
      <c r="C6934" s="14" t="s">
        <v>30250</v>
      </c>
      <c r="D6934" s="14" t="s">
        <v>27</v>
      </c>
      <c r="E6934" s="14" t="s">
        <v>30251</v>
      </c>
      <c r="G6934" s="14" t="s">
        <v>6977</v>
      </c>
      <c r="M6934" s="14" t="s">
        <v>792</v>
      </c>
      <c r="N6934" s="14" t="s">
        <v>792</v>
      </c>
      <c r="BF6934" s="2" t="str">
        <f>VLOOKUP(M6934,'[1]mã win'!G:K,5,0)</f>
        <v>B</v>
      </c>
    </row>
    <row r="6935" spans="1:58" x14ac:dyDescent="0.25">
      <c r="A6935" s="14" t="s">
        <v>30252</v>
      </c>
      <c r="B6935" s="14" t="s">
        <v>30253</v>
      </c>
      <c r="C6935" s="14" t="s">
        <v>30254</v>
      </c>
      <c r="D6935" s="14" t="s">
        <v>27</v>
      </c>
      <c r="E6935" s="14" t="s">
        <v>23700</v>
      </c>
      <c r="G6935" s="14" t="s">
        <v>6977</v>
      </c>
      <c r="M6935" s="14" t="s">
        <v>260</v>
      </c>
      <c r="N6935" s="14" t="s">
        <v>260</v>
      </c>
      <c r="BF6935" s="2" t="str">
        <f>VLOOKUP(M6935,'[1]mã win'!G:K,5,0)</f>
        <v>B</v>
      </c>
    </row>
    <row r="6936" spans="1:58" x14ac:dyDescent="0.25">
      <c r="A6936" s="14" t="s">
        <v>30255</v>
      </c>
      <c r="B6936" s="14" t="s">
        <v>30256</v>
      </c>
      <c r="C6936" s="14" t="s">
        <v>30257</v>
      </c>
      <c r="D6936" s="14" t="s">
        <v>27</v>
      </c>
      <c r="E6936" s="14" t="s">
        <v>918</v>
      </c>
      <c r="G6936" s="14" t="s">
        <v>6977</v>
      </c>
      <c r="M6936" s="14" t="s">
        <v>25</v>
      </c>
      <c r="N6936" s="14" t="s">
        <v>25</v>
      </c>
      <c r="BF6936" s="2" t="str">
        <f>VLOOKUP(M6936,'[1]mã win'!G:K,5,0)</f>
        <v>B</v>
      </c>
    </row>
    <row r="6937" spans="1:58" x14ac:dyDescent="0.25">
      <c r="A6937" s="14" t="s">
        <v>30258</v>
      </c>
      <c r="B6937" s="14" t="s">
        <v>30259</v>
      </c>
      <c r="C6937" s="14" t="s">
        <v>30260</v>
      </c>
      <c r="D6937" s="14" t="s">
        <v>2872</v>
      </c>
      <c r="E6937" s="14" t="s">
        <v>2873</v>
      </c>
      <c r="G6937" s="14" t="s">
        <v>6977</v>
      </c>
      <c r="M6937" s="14" t="s">
        <v>871</v>
      </c>
      <c r="N6937" s="14" t="s">
        <v>871</v>
      </c>
      <c r="BF6937" s="2" t="str">
        <f>VLOOKUP(M6937,'[1]mã win'!G:K,5,0)</f>
        <v>B</v>
      </c>
    </row>
    <row r="6938" spans="1:58" x14ac:dyDescent="0.25">
      <c r="A6938" s="14" t="s">
        <v>30261</v>
      </c>
      <c r="B6938" s="14" t="s">
        <v>30262</v>
      </c>
      <c r="C6938" s="14" t="s">
        <v>30263</v>
      </c>
      <c r="D6938" s="14" t="s">
        <v>16056</v>
      </c>
      <c r="E6938" s="14" t="s">
        <v>16057</v>
      </c>
      <c r="G6938" s="14" t="s">
        <v>6977</v>
      </c>
      <c r="M6938" s="14" t="s">
        <v>25</v>
      </c>
      <c r="N6938" s="14" t="s">
        <v>25</v>
      </c>
      <c r="BF6938" s="2" t="str">
        <f>VLOOKUP(M6938,'[1]mã win'!G:K,5,0)</f>
        <v>B</v>
      </c>
    </row>
    <row r="6939" spans="1:58" x14ac:dyDescent="0.25">
      <c r="A6939" s="14" t="s">
        <v>30264</v>
      </c>
      <c r="B6939" s="14" t="s">
        <v>30265</v>
      </c>
      <c r="C6939" s="14" t="s">
        <v>30266</v>
      </c>
      <c r="D6939" s="14" t="s">
        <v>27</v>
      </c>
      <c r="E6939" s="14" t="s">
        <v>25330</v>
      </c>
      <c r="G6939" s="14" t="s">
        <v>6977</v>
      </c>
      <c r="M6939" s="14" t="s">
        <v>5698</v>
      </c>
      <c r="N6939" s="14" t="s">
        <v>5698</v>
      </c>
      <c r="BF6939" s="2" t="str">
        <f>VLOOKUP(M6939,'[1]mã win'!G:K,5,0)</f>
        <v>B</v>
      </c>
    </row>
    <row r="6940" spans="1:58" x14ac:dyDescent="0.25">
      <c r="A6940" s="14" t="s">
        <v>30267</v>
      </c>
      <c r="B6940" s="14" t="s">
        <v>30268</v>
      </c>
      <c r="C6940" s="14" t="s">
        <v>30269</v>
      </c>
      <c r="D6940" s="14" t="s">
        <v>29347</v>
      </c>
      <c r="E6940" s="14" t="s">
        <v>27</v>
      </c>
      <c r="G6940" s="14" t="s">
        <v>4815</v>
      </c>
      <c r="M6940" s="14" t="s">
        <v>709</v>
      </c>
      <c r="N6940" s="14" t="s">
        <v>709</v>
      </c>
      <c r="BF6940" s="2" t="str">
        <f>VLOOKUP(M6940,'[1]mã win'!G:K,5,0)</f>
        <v>N</v>
      </c>
    </row>
    <row r="6941" spans="1:58" x14ac:dyDescent="0.25">
      <c r="A6941" s="14" t="s">
        <v>30270</v>
      </c>
      <c r="B6941" s="14" t="s">
        <v>30271</v>
      </c>
      <c r="C6941" s="14" t="s">
        <v>30272</v>
      </c>
      <c r="D6941" s="14" t="s">
        <v>22143</v>
      </c>
      <c r="E6941" s="14" t="s">
        <v>27</v>
      </c>
      <c r="G6941" s="14" t="s">
        <v>4815</v>
      </c>
      <c r="M6941" s="14" t="s">
        <v>39</v>
      </c>
      <c r="N6941" s="14" t="s">
        <v>39</v>
      </c>
      <c r="BF6941" s="2" t="str">
        <f>VLOOKUP(M6941,'[1]mã win'!G:K,5,0)</f>
        <v>N</v>
      </c>
    </row>
    <row r="6942" spans="1:58" x14ac:dyDescent="0.25">
      <c r="A6942" s="14" t="s">
        <v>30273</v>
      </c>
      <c r="B6942" s="14" t="s">
        <v>30274</v>
      </c>
      <c r="C6942" s="14" t="s">
        <v>30275</v>
      </c>
      <c r="D6942" s="14" t="s">
        <v>1903</v>
      </c>
      <c r="E6942" s="14" t="s">
        <v>918</v>
      </c>
      <c r="G6942" s="14" t="s">
        <v>6977</v>
      </c>
      <c r="M6942" s="14" t="s">
        <v>25</v>
      </c>
      <c r="N6942" s="14" t="s">
        <v>25</v>
      </c>
      <c r="BF6942" s="2" t="str">
        <f>VLOOKUP(M6942,'[1]mã win'!G:K,5,0)</f>
        <v>B</v>
      </c>
    </row>
    <row r="6943" spans="1:58" x14ac:dyDescent="0.25">
      <c r="A6943" s="14" t="s">
        <v>30276</v>
      </c>
      <c r="B6943" s="14" t="s">
        <v>30277</v>
      </c>
      <c r="C6943" s="14" t="s">
        <v>30278</v>
      </c>
      <c r="D6943" s="14" t="s">
        <v>27</v>
      </c>
      <c r="E6943" s="14" t="s">
        <v>30279</v>
      </c>
      <c r="G6943" s="14" t="s">
        <v>4815</v>
      </c>
      <c r="M6943" s="14" t="s">
        <v>15342</v>
      </c>
      <c r="N6943" s="14" t="s">
        <v>15342</v>
      </c>
      <c r="BF6943" s="2" t="str">
        <f>VLOOKUP(M6943,'[1]mã win'!G:K,5,0)</f>
        <v>N</v>
      </c>
    </row>
    <row r="6944" spans="1:58" x14ac:dyDescent="0.25">
      <c r="A6944" s="14" t="s">
        <v>30280</v>
      </c>
      <c r="B6944" s="14" t="s">
        <v>30281</v>
      </c>
      <c r="C6944" s="14" t="s">
        <v>30282</v>
      </c>
      <c r="D6944" s="14" t="s">
        <v>27</v>
      </c>
      <c r="E6944" s="14" t="s">
        <v>30283</v>
      </c>
      <c r="G6944" s="14" t="s">
        <v>4815</v>
      </c>
      <c r="M6944" s="14" t="s">
        <v>709</v>
      </c>
      <c r="N6944" s="14" t="s">
        <v>709</v>
      </c>
      <c r="BF6944" s="2" t="str">
        <f>VLOOKUP(M6944,'[1]mã win'!G:K,5,0)</f>
        <v>N</v>
      </c>
    </row>
    <row r="6945" spans="1:58" x14ac:dyDescent="0.25">
      <c r="A6945" s="14" t="s">
        <v>30284</v>
      </c>
      <c r="B6945" s="14" t="s">
        <v>30285</v>
      </c>
      <c r="C6945" s="14" t="s">
        <v>30286</v>
      </c>
      <c r="D6945" s="14" t="s">
        <v>19862</v>
      </c>
      <c r="E6945" s="14" t="s">
        <v>27</v>
      </c>
      <c r="G6945" s="14" t="s">
        <v>4815</v>
      </c>
      <c r="M6945" s="14" t="s">
        <v>589</v>
      </c>
      <c r="N6945" s="14" t="s">
        <v>589</v>
      </c>
      <c r="BF6945" s="2" t="str">
        <f>VLOOKUP(M6945,'[1]mã win'!G:K,5,0)</f>
        <v>N</v>
      </c>
    </row>
    <row r="6946" spans="1:58" x14ac:dyDescent="0.25">
      <c r="A6946" s="14" t="s">
        <v>30287</v>
      </c>
      <c r="B6946" s="14" t="s">
        <v>30288</v>
      </c>
      <c r="C6946" s="14" t="s">
        <v>30289</v>
      </c>
      <c r="D6946" s="14" t="s">
        <v>30290</v>
      </c>
      <c r="E6946" s="14" t="s">
        <v>26211</v>
      </c>
      <c r="G6946" s="14" t="s">
        <v>4815</v>
      </c>
      <c r="M6946" s="14" t="s">
        <v>5496</v>
      </c>
      <c r="N6946" s="14" t="s">
        <v>5496</v>
      </c>
      <c r="BF6946" s="2" t="str">
        <f>VLOOKUP(M6946,'[1]mã win'!G:K,5,0)</f>
        <v>N</v>
      </c>
    </row>
    <row r="6947" spans="1:58" x14ac:dyDescent="0.25">
      <c r="A6947" s="14" t="s">
        <v>30291</v>
      </c>
      <c r="B6947" s="14" t="s">
        <v>30292</v>
      </c>
      <c r="C6947" s="14" t="s">
        <v>30293</v>
      </c>
      <c r="D6947" s="14" t="s">
        <v>30294</v>
      </c>
      <c r="E6947" s="14" t="s">
        <v>29484</v>
      </c>
      <c r="G6947" s="14" t="s">
        <v>6977</v>
      </c>
      <c r="M6947" s="14" t="s">
        <v>871</v>
      </c>
      <c r="N6947" s="14" t="s">
        <v>871</v>
      </c>
      <c r="BF6947" s="2" t="str">
        <f>VLOOKUP(M6947,'[1]mã win'!G:K,5,0)</f>
        <v>B</v>
      </c>
    </row>
    <row r="6948" spans="1:58" x14ac:dyDescent="0.25">
      <c r="A6948" s="14" t="s">
        <v>30295</v>
      </c>
      <c r="B6948" s="14" t="s">
        <v>30296</v>
      </c>
      <c r="C6948" s="14" t="s">
        <v>30297</v>
      </c>
      <c r="D6948" s="14" t="s">
        <v>12114</v>
      </c>
      <c r="E6948" s="14" t="s">
        <v>11037</v>
      </c>
      <c r="G6948" s="14" t="s">
        <v>4815</v>
      </c>
      <c r="M6948" s="14" t="s">
        <v>5496</v>
      </c>
      <c r="N6948" s="14" t="s">
        <v>5496</v>
      </c>
      <c r="BF6948" s="2" t="str">
        <f>VLOOKUP(M6948,'[1]mã win'!G:K,5,0)</f>
        <v>N</v>
      </c>
    </row>
    <row r="6949" spans="1:58" x14ac:dyDescent="0.25">
      <c r="A6949" s="14" t="s">
        <v>30298</v>
      </c>
      <c r="B6949" s="14" t="s">
        <v>30299</v>
      </c>
      <c r="C6949" s="14" t="s">
        <v>30300</v>
      </c>
      <c r="D6949" s="14" t="s">
        <v>5140</v>
      </c>
      <c r="E6949" s="14" t="s">
        <v>451</v>
      </c>
      <c r="G6949" s="14" t="s">
        <v>4815</v>
      </c>
      <c r="M6949" s="14" t="s">
        <v>39</v>
      </c>
      <c r="N6949" s="14" t="s">
        <v>39</v>
      </c>
      <c r="BF6949" s="2" t="str">
        <f>VLOOKUP(M6949,'[1]mã win'!G:K,5,0)</f>
        <v>N</v>
      </c>
    </row>
    <row r="6950" spans="1:58" x14ac:dyDescent="0.25">
      <c r="A6950" s="14" t="s">
        <v>30301</v>
      </c>
      <c r="B6950" s="14" t="s">
        <v>30302</v>
      </c>
      <c r="C6950" s="14" t="s">
        <v>30303</v>
      </c>
      <c r="D6950" s="14" t="s">
        <v>24504</v>
      </c>
      <c r="E6950" s="14" t="s">
        <v>24879</v>
      </c>
      <c r="G6950" s="14" t="s">
        <v>4815</v>
      </c>
      <c r="M6950" s="14" t="s">
        <v>606</v>
      </c>
      <c r="N6950" s="14" t="s">
        <v>606</v>
      </c>
      <c r="BF6950" s="2" t="str">
        <f>VLOOKUP(M6950,'[1]mã win'!G:K,5,0)</f>
        <v>N</v>
      </c>
    </row>
    <row r="6951" spans="1:58" x14ac:dyDescent="0.25">
      <c r="A6951" s="14" t="s">
        <v>30304</v>
      </c>
      <c r="B6951" s="14" t="s">
        <v>30305</v>
      </c>
      <c r="C6951" s="14" t="s">
        <v>30306</v>
      </c>
      <c r="D6951" s="14" t="s">
        <v>30307</v>
      </c>
      <c r="E6951" s="14" t="s">
        <v>27</v>
      </c>
      <c r="G6951" s="14" t="s">
        <v>4815</v>
      </c>
      <c r="M6951" s="14" t="s">
        <v>24786</v>
      </c>
      <c r="N6951" s="14" t="s">
        <v>24786</v>
      </c>
      <c r="BF6951" s="2" t="str">
        <f>VLOOKUP(M6951,'[1]mã win'!G:K,5,0)</f>
        <v>N</v>
      </c>
    </row>
    <row r="6952" spans="1:58" x14ac:dyDescent="0.25">
      <c r="A6952" s="14" t="s">
        <v>30308</v>
      </c>
      <c r="B6952" s="14" t="s">
        <v>30309</v>
      </c>
      <c r="C6952" s="14" t="s">
        <v>30310</v>
      </c>
      <c r="D6952" s="14" t="s">
        <v>131</v>
      </c>
      <c r="E6952" s="14" t="s">
        <v>27</v>
      </c>
      <c r="G6952" s="14" t="s">
        <v>4815</v>
      </c>
      <c r="M6952" s="14" t="s">
        <v>589</v>
      </c>
      <c r="N6952" s="14" t="s">
        <v>589</v>
      </c>
      <c r="BF6952" s="2" t="str">
        <f>VLOOKUP(M6952,'[1]mã win'!G:K,5,0)</f>
        <v>N</v>
      </c>
    </row>
    <row r="6953" spans="1:58" x14ac:dyDescent="0.25">
      <c r="A6953" s="14" t="s">
        <v>30311</v>
      </c>
      <c r="B6953" s="14" t="s">
        <v>30312</v>
      </c>
      <c r="C6953" s="14" t="s">
        <v>30313</v>
      </c>
      <c r="D6953" s="14" t="s">
        <v>27</v>
      </c>
      <c r="E6953" s="14" t="s">
        <v>24713</v>
      </c>
      <c r="G6953" s="14" t="s">
        <v>6977</v>
      </c>
      <c r="M6953" s="14" t="s">
        <v>871</v>
      </c>
      <c r="N6953" s="14" t="s">
        <v>871</v>
      </c>
      <c r="BF6953" s="2" t="str">
        <f>VLOOKUP(M6953,'[1]mã win'!G:K,5,0)</f>
        <v>B</v>
      </c>
    </row>
    <row r="6954" spans="1:58" x14ac:dyDescent="0.25">
      <c r="A6954" s="14" t="s">
        <v>30314</v>
      </c>
      <c r="B6954" s="14" t="s">
        <v>30315</v>
      </c>
      <c r="C6954" s="14" t="s">
        <v>30316</v>
      </c>
      <c r="D6954" s="14" t="s">
        <v>27</v>
      </c>
      <c r="E6954" s="14" t="s">
        <v>27</v>
      </c>
      <c r="G6954" s="14" t="s">
        <v>6977</v>
      </c>
      <c r="M6954" s="14" t="s">
        <v>5698</v>
      </c>
      <c r="N6954" s="14" t="s">
        <v>5698</v>
      </c>
      <c r="BF6954" s="2" t="str">
        <f>VLOOKUP(M6954,'[1]mã win'!G:K,5,0)</f>
        <v>B</v>
      </c>
    </row>
    <row r="6955" spans="1:58" x14ac:dyDescent="0.25">
      <c r="A6955" s="14" t="s">
        <v>30317</v>
      </c>
      <c r="B6955" s="14" t="s">
        <v>30318</v>
      </c>
      <c r="C6955" s="14" t="s">
        <v>30319</v>
      </c>
      <c r="D6955" s="14" t="s">
        <v>25262</v>
      </c>
      <c r="E6955" s="14" t="s">
        <v>27</v>
      </c>
      <c r="G6955" s="14" t="s">
        <v>4815</v>
      </c>
      <c r="M6955" s="14" t="s">
        <v>589</v>
      </c>
      <c r="N6955" s="14" t="s">
        <v>589</v>
      </c>
      <c r="BF6955" s="2" t="str">
        <f>VLOOKUP(M6955,'[1]mã win'!G:K,5,0)</f>
        <v>N</v>
      </c>
    </row>
    <row r="6956" spans="1:58" x14ac:dyDescent="0.25">
      <c r="A6956" s="14" t="s">
        <v>30320</v>
      </c>
      <c r="B6956" s="14" t="s">
        <v>30321</v>
      </c>
      <c r="C6956" s="14" t="s">
        <v>30322</v>
      </c>
      <c r="D6956" s="14" t="s">
        <v>1511</v>
      </c>
      <c r="E6956" s="14" t="s">
        <v>631</v>
      </c>
      <c r="G6956" s="14" t="s">
        <v>4815</v>
      </c>
      <c r="M6956" s="14" t="s">
        <v>606</v>
      </c>
      <c r="N6956" s="14" t="s">
        <v>606</v>
      </c>
      <c r="BF6956" s="2" t="str">
        <f>VLOOKUP(M6956,'[1]mã win'!G:K,5,0)</f>
        <v>N</v>
      </c>
    </row>
    <row r="6957" spans="1:58" x14ac:dyDescent="0.25">
      <c r="A6957" s="14" t="s">
        <v>30323</v>
      </c>
      <c r="B6957" s="14" t="s">
        <v>30324</v>
      </c>
      <c r="C6957" s="14" t="s">
        <v>30325</v>
      </c>
      <c r="D6957" s="14" t="s">
        <v>30326</v>
      </c>
      <c r="E6957" s="14" t="s">
        <v>27</v>
      </c>
      <c r="G6957" s="14" t="s">
        <v>6977</v>
      </c>
      <c r="M6957" s="14" t="s">
        <v>4875</v>
      </c>
      <c r="N6957" s="14" t="s">
        <v>4875</v>
      </c>
      <c r="BF6957" s="2" t="str">
        <f>VLOOKUP(M6957,'[1]mã win'!G:K,5,0)</f>
        <v>N</v>
      </c>
    </row>
    <row r="6958" spans="1:58" x14ac:dyDescent="0.25">
      <c r="A6958" s="14" t="s">
        <v>30327</v>
      </c>
      <c r="B6958" s="14" t="s">
        <v>30328</v>
      </c>
      <c r="C6958" s="14" t="s">
        <v>30329</v>
      </c>
      <c r="D6958" s="14" t="s">
        <v>30330</v>
      </c>
      <c r="E6958" s="14" t="s">
        <v>840</v>
      </c>
      <c r="G6958" s="14" t="s">
        <v>6977</v>
      </c>
      <c r="M6958" s="14" t="s">
        <v>25</v>
      </c>
      <c r="N6958" s="14" t="s">
        <v>25</v>
      </c>
      <c r="BF6958" s="2" t="str">
        <f>VLOOKUP(M6958,'[1]mã win'!G:K,5,0)</f>
        <v>B</v>
      </c>
    </row>
    <row r="6959" spans="1:58" x14ac:dyDescent="0.25">
      <c r="A6959" s="14" t="s">
        <v>30331</v>
      </c>
      <c r="B6959" s="14" t="s">
        <v>30332</v>
      </c>
      <c r="C6959" s="14" t="s">
        <v>30333</v>
      </c>
      <c r="D6959" s="14" t="s">
        <v>8299</v>
      </c>
      <c r="E6959" s="14" t="s">
        <v>91</v>
      </c>
      <c r="G6959" s="14" t="s">
        <v>4815</v>
      </c>
      <c r="M6959" s="14" t="s">
        <v>39</v>
      </c>
      <c r="N6959" s="14" t="s">
        <v>39</v>
      </c>
      <c r="BF6959" s="2" t="str">
        <f>VLOOKUP(M6959,'[1]mã win'!G:K,5,0)</f>
        <v>N</v>
      </c>
    </row>
    <row r="6960" spans="1:58" x14ac:dyDescent="0.25">
      <c r="A6960" s="14" t="s">
        <v>30334</v>
      </c>
      <c r="B6960" s="14" t="s">
        <v>30335</v>
      </c>
      <c r="C6960" s="14" t="s">
        <v>30336</v>
      </c>
      <c r="D6960" s="14" t="s">
        <v>25864</v>
      </c>
      <c r="E6960" s="14" t="s">
        <v>27</v>
      </c>
      <c r="G6960" s="14" t="s">
        <v>6977</v>
      </c>
      <c r="M6960" s="14" t="s">
        <v>1116</v>
      </c>
      <c r="N6960" s="14" t="s">
        <v>1116</v>
      </c>
      <c r="BF6960" s="2" t="str">
        <f>VLOOKUP(M6960,'[1]mã win'!G:K,5,0)</f>
        <v>B</v>
      </c>
    </row>
    <row r="6961" spans="1:58" x14ac:dyDescent="0.25">
      <c r="A6961" s="14" t="s">
        <v>30337</v>
      </c>
      <c r="B6961" s="14" t="s">
        <v>30338</v>
      </c>
      <c r="C6961" s="14" t="s">
        <v>30339</v>
      </c>
      <c r="D6961" s="14" t="s">
        <v>30340</v>
      </c>
      <c r="E6961" s="14" t="s">
        <v>9620</v>
      </c>
      <c r="G6961" s="14" t="s">
        <v>4815</v>
      </c>
      <c r="M6961" s="14" t="s">
        <v>5496</v>
      </c>
      <c r="N6961" s="14" t="s">
        <v>5496</v>
      </c>
      <c r="BF6961" s="2" t="str">
        <f>VLOOKUP(M6961,'[1]mã win'!G:K,5,0)</f>
        <v>N</v>
      </c>
    </row>
    <row r="6962" spans="1:58" x14ac:dyDescent="0.25">
      <c r="A6962" s="14" t="s">
        <v>30341</v>
      </c>
      <c r="B6962" s="14" t="s">
        <v>30342</v>
      </c>
      <c r="C6962" s="14" t="s">
        <v>30343</v>
      </c>
      <c r="D6962" s="14" t="s">
        <v>12108</v>
      </c>
      <c r="E6962" s="14" t="s">
        <v>6959</v>
      </c>
      <c r="G6962" s="14" t="s">
        <v>4815</v>
      </c>
      <c r="M6962" s="14" t="s">
        <v>5496</v>
      </c>
      <c r="N6962" s="14" t="s">
        <v>5496</v>
      </c>
      <c r="BF6962" s="2" t="str">
        <f>VLOOKUP(M6962,'[1]mã win'!G:K,5,0)</f>
        <v>N</v>
      </c>
    </row>
    <row r="6963" spans="1:58" x14ac:dyDescent="0.25">
      <c r="A6963" s="14" t="s">
        <v>30344</v>
      </c>
      <c r="B6963" s="14" t="s">
        <v>30345</v>
      </c>
      <c r="C6963" s="14" t="s">
        <v>30346</v>
      </c>
      <c r="D6963" s="14" t="s">
        <v>800</v>
      </c>
      <c r="E6963" s="14" t="s">
        <v>17812</v>
      </c>
      <c r="G6963" s="14" t="s">
        <v>4815</v>
      </c>
      <c r="M6963" s="14" t="s">
        <v>39</v>
      </c>
      <c r="N6963" s="14" t="s">
        <v>39</v>
      </c>
      <c r="BF6963" s="2" t="str">
        <f>VLOOKUP(M6963,'[1]mã win'!G:K,5,0)</f>
        <v>N</v>
      </c>
    </row>
    <row r="6964" spans="1:58" x14ac:dyDescent="0.25">
      <c r="A6964" s="14" t="s">
        <v>30347</v>
      </c>
      <c r="B6964" s="14" t="s">
        <v>30348</v>
      </c>
      <c r="C6964" s="14" t="s">
        <v>30349</v>
      </c>
      <c r="D6964" s="14" t="s">
        <v>27</v>
      </c>
      <c r="E6964" s="14" t="s">
        <v>27483</v>
      </c>
      <c r="G6964" s="14" t="s">
        <v>6977</v>
      </c>
      <c r="M6964" s="14" t="s">
        <v>15190</v>
      </c>
      <c r="N6964" s="14" t="s">
        <v>15190</v>
      </c>
      <c r="BF6964" s="2" t="str">
        <f>VLOOKUP(M6964,'[1]mã win'!G:K,5,0)</f>
        <v>B</v>
      </c>
    </row>
    <row r="6965" spans="1:58" x14ac:dyDescent="0.25">
      <c r="A6965" s="14" t="s">
        <v>30350</v>
      </c>
      <c r="B6965" s="14" t="s">
        <v>30351</v>
      </c>
      <c r="C6965" s="14" t="s">
        <v>30352</v>
      </c>
      <c r="D6965" s="14" t="s">
        <v>23736</v>
      </c>
      <c r="E6965" s="14" t="s">
        <v>23514</v>
      </c>
      <c r="G6965" s="14" t="s">
        <v>4815</v>
      </c>
      <c r="M6965" s="14" t="s">
        <v>5496</v>
      </c>
      <c r="N6965" s="14" t="s">
        <v>5496</v>
      </c>
      <c r="BF6965" s="2" t="str">
        <f>VLOOKUP(M6965,'[1]mã win'!G:K,5,0)</f>
        <v>N</v>
      </c>
    </row>
    <row r="6966" spans="1:58" x14ac:dyDescent="0.25">
      <c r="A6966" s="14" t="s">
        <v>30353</v>
      </c>
      <c r="B6966" s="14" t="s">
        <v>30354</v>
      </c>
      <c r="C6966" s="14" t="s">
        <v>30355</v>
      </c>
      <c r="D6966" s="14" t="s">
        <v>27</v>
      </c>
      <c r="E6966" s="14" t="s">
        <v>840</v>
      </c>
      <c r="G6966" s="14" t="s">
        <v>6977</v>
      </c>
      <c r="M6966" s="14" t="s">
        <v>25</v>
      </c>
      <c r="N6966" s="14" t="s">
        <v>25</v>
      </c>
      <c r="BF6966" s="2" t="str">
        <f>VLOOKUP(M6966,'[1]mã win'!G:K,5,0)</f>
        <v>B</v>
      </c>
    </row>
    <row r="6967" spans="1:58" x14ac:dyDescent="0.25">
      <c r="A6967" s="14" t="s">
        <v>30356</v>
      </c>
      <c r="B6967" s="14" t="s">
        <v>30357</v>
      </c>
      <c r="C6967" s="14" t="s">
        <v>30358</v>
      </c>
      <c r="D6967" s="14" t="s">
        <v>30359</v>
      </c>
      <c r="E6967" s="14" t="s">
        <v>27</v>
      </c>
      <c r="G6967" s="14" t="s">
        <v>6977</v>
      </c>
      <c r="M6967" s="14" t="s">
        <v>5685</v>
      </c>
      <c r="N6967" s="14" t="s">
        <v>5685</v>
      </c>
      <c r="BF6967" s="2" t="str">
        <f>VLOOKUP(M6967,'[1]mã win'!G:K,5,0)</f>
        <v>B</v>
      </c>
    </row>
    <row r="6968" spans="1:58" x14ac:dyDescent="0.25">
      <c r="A6968" s="14" t="s">
        <v>30360</v>
      </c>
      <c r="B6968" s="14" t="s">
        <v>30361</v>
      </c>
      <c r="C6968" s="14" t="s">
        <v>30362</v>
      </c>
      <c r="D6968" s="14" t="s">
        <v>27</v>
      </c>
      <c r="E6968" s="14" t="s">
        <v>23812</v>
      </c>
      <c r="G6968" s="14" t="s">
        <v>6977</v>
      </c>
      <c r="M6968" s="14" t="s">
        <v>7849</v>
      </c>
      <c r="N6968" s="14" t="s">
        <v>7849</v>
      </c>
      <c r="BF6968" s="2" t="str">
        <f>VLOOKUP(M6968,'[1]mã win'!G:K,5,0)</f>
        <v>B</v>
      </c>
    </row>
    <row r="6969" spans="1:58" x14ac:dyDescent="0.25">
      <c r="A6969" s="14" t="s">
        <v>30363</v>
      </c>
      <c r="B6969" s="14" t="s">
        <v>30364</v>
      </c>
      <c r="C6969" s="14" t="s">
        <v>30365</v>
      </c>
      <c r="D6969" s="14" t="s">
        <v>27937</v>
      </c>
      <c r="E6969" s="14" t="s">
        <v>9753</v>
      </c>
      <c r="G6969" s="14" t="s">
        <v>6977</v>
      </c>
      <c r="M6969" s="14" t="s">
        <v>871</v>
      </c>
      <c r="N6969" s="14" t="s">
        <v>871</v>
      </c>
      <c r="BF6969" s="2" t="str">
        <f>VLOOKUP(M6969,'[1]mã win'!G:K,5,0)</f>
        <v>B</v>
      </c>
    </row>
    <row r="6970" spans="1:58" x14ac:dyDescent="0.25">
      <c r="A6970" s="14" t="s">
        <v>30366</v>
      </c>
      <c r="B6970" s="14" t="s">
        <v>30367</v>
      </c>
      <c r="C6970" s="14" t="s">
        <v>30368</v>
      </c>
      <c r="D6970" s="14" t="s">
        <v>1551</v>
      </c>
      <c r="E6970" s="14" t="s">
        <v>27</v>
      </c>
      <c r="G6970" s="14" t="s">
        <v>4815</v>
      </c>
      <c r="M6970" s="14" t="s">
        <v>760</v>
      </c>
      <c r="N6970" s="14" t="s">
        <v>760</v>
      </c>
      <c r="BF6970" s="2" t="str">
        <f>VLOOKUP(M6970,'[1]mã win'!G:K,5,0)</f>
        <v>N</v>
      </c>
    </row>
    <row r="6971" spans="1:58" x14ac:dyDescent="0.25">
      <c r="A6971" s="14" t="s">
        <v>30369</v>
      </c>
      <c r="B6971" s="14" t="s">
        <v>30370</v>
      </c>
      <c r="C6971" s="14" t="s">
        <v>30371</v>
      </c>
      <c r="D6971" s="14" t="s">
        <v>27</v>
      </c>
      <c r="E6971" s="14" t="s">
        <v>27</v>
      </c>
      <c r="G6971" s="14" t="s">
        <v>6977</v>
      </c>
      <c r="M6971" s="14" t="s">
        <v>260</v>
      </c>
      <c r="N6971" s="14" t="s">
        <v>260</v>
      </c>
      <c r="BF6971" s="2" t="str">
        <f>VLOOKUP(M6971,'[1]mã win'!G:K,5,0)</f>
        <v>B</v>
      </c>
    </row>
    <row r="6972" spans="1:58" x14ac:dyDescent="0.25">
      <c r="A6972" s="14" t="s">
        <v>30372</v>
      </c>
      <c r="B6972" s="14" t="s">
        <v>30373</v>
      </c>
      <c r="C6972" s="14" t="s">
        <v>30374</v>
      </c>
      <c r="D6972" s="14" t="s">
        <v>30375</v>
      </c>
      <c r="E6972" s="14" t="s">
        <v>27</v>
      </c>
      <c r="G6972" s="14" t="s">
        <v>6977</v>
      </c>
      <c r="M6972" s="14" t="s">
        <v>15221</v>
      </c>
      <c r="N6972" s="14" t="s">
        <v>15221</v>
      </c>
      <c r="BF6972" s="2" t="str">
        <f>VLOOKUP(M6972,'[1]mã win'!G:K,5,0)</f>
        <v>B</v>
      </c>
    </row>
    <row r="6973" spans="1:58" x14ac:dyDescent="0.25">
      <c r="A6973" s="14" t="s">
        <v>30376</v>
      </c>
      <c r="B6973" s="14" t="s">
        <v>30377</v>
      </c>
      <c r="C6973" s="14" t="s">
        <v>30378</v>
      </c>
      <c r="D6973" s="14" t="s">
        <v>27</v>
      </c>
      <c r="E6973" s="14" t="s">
        <v>1078</v>
      </c>
      <c r="G6973" s="14" t="s">
        <v>6977</v>
      </c>
      <c r="M6973" s="14" t="s">
        <v>25</v>
      </c>
      <c r="N6973" s="14" t="s">
        <v>25</v>
      </c>
      <c r="BF6973" s="2" t="str">
        <f>VLOOKUP(M6973,'[1]mã win'!G:K,5,0)</f>
        <v>B</v>
      </c>
    </row>
    <row r="6974" spans="1:58" x14ac:dyDescent="0.25">
      <c r="A6974" s="14" t="s">
        <v>30379</v>
      </c>
      <c r="B6974" s="14" t="s">
        <v>30380</v>
      </c>
      <c r="C6974" s="14" t="s">
        <v>30381</v>
      </c>
      <c r="D6974" s="14" t="s">
        <v>30382</v>
      </c>
      <c r="E6974" s="14" t="s">
        <v>27</v>
      </c>
      <c r="G6974" s="14" t="s">
        <v>6977</v>
      </c>
      <c r="M6974" s="14" t="s">
        <v>792</v>
      </c>
      <c r="N6974" s="14" t="s">
        <v>792</v>
      </c>
      <c r="BF6974" s="2" t="str">
        <f>VLOOKUP(M6974,'[1]mã win'!G:K,5,0)</f>
        <v>B</v>
      </c>
    </row>
    <row r="6975" spans="1:58" x14ac:dyDescent="0.25">
      <c r="A6975" s="14" t="s">
        <v>30383</v>
      </c>
      <c r="B6975" s="14" t="s">
        <v>30384</v>
      </c>
      <c r="C6975" s="14" t="s">
        <v>30385</v>
      </c>
      <c r="D6975" s="14" t="s">
        <v>2154</v>
      </c>
      <c r="E6975" s="14" t="s">
        <v>908</v>
      </c>
      <c r="G6975" s="14" t="s">
        <v>6977</v>
      </c>
      <c r="M6975" s="14" t="s">
        <v>25</v>
      </c>
      <c r="N6975" s="14" t="s">
        <v>25</v>
      </c>
      <c r="BF6975" s="2" t="str">
        <f>VLOOKUP(M6975,'[1]mã win'!G:K,5,0)</f>
        <v>B</v>
      </c>
    </row>
    <row r="6976" spans="1:58" x14ac:dyDescent="0.25">
      <c r="A6976" s="14" t="s">
        <v>30386</v>
      </c>
      <c r="B6976" s="14" t="s">
        <v>30387</v>
      </c>
      <c r="C6976" s="14" t="s">
        <v>17326</v>
      </c>
      <c r="D6976" s="14" t="s">
        <v>14928</v>
      </c>
      <c r="E6976" s="14" t="s">
        <v>1196</v>
      </c>
      <c r="G6976" s="14" t="s">
        <v>6977</v>
      </c>
      <c r="M6976" s="14" t="s">
        <v>25</v>
      </c>
      <c r="N6976" s="14" t="s">
        <v>25</v>
      </c>
      <c r="BF6976" s="2" t="str">
        <f>VLOOKUP(M6976,'[1]mã win'!G:K,5,0)</f>
        <v>B</v>
      </c>
    </row>
    <row r="6977" spans="1:58" x14ac:dyDescent="0.25">
      <c r="A6977" s="14" t="s">
        <v>30388</v>
      </c>
      <c r="B6977" s="14" t="s">
        <v>30389</v>
      </c>
      <c r="C6977" s="14" t="s">
        <v>30390</v>
      </c>
      <c r="D6977" s="14" t="s">
        <v>27</v>
      </c>
      <c r="E6977" s="14" t="s">
        <v>30391</v>
      </c>
      <c r="G6977" s="14" t="s">
        <v>6977</v>
      </c>
      <c r="M6977" s="14" t="s">
        <v>854</v>
      </c>
      <c r="N6977" s="14" t="s">
        <v>854</v>
      </c>
      <c r="BF6977" s="2" t="str">
        <f>VLOOKUP(M6977,'[1]mã win'!G:K,5,0)</f>
        <v>B</v>
      </c>
    </row>
    <row r="6978" spans="1:58" x14ac:dyDescent="0.25">
      <c r="A6978" s="14" t="s">
        <v>30392</v>
      </c>
      <c r="B6978" s="14" t="s">
        <v>30393</v>
      </c>
      <c r="C6978" s="14" t="s">
        <v>30394</v>
      </c>
      <c r="D6978" s="14" t="s">
        <v>22953</v>
      </c>
      <c r="E6978" s="14" t="s">
        <v>884</v>
      </c>
      <c r="G6978" s="14" t="s">
        <v>6977</v>
      </c>
      <c r="M6978" s="14" t="s">
        <v>25</v>
      </c>
      <c r="N6978" s="14" t="s">
        <v>25</v>
      </c>
      <c r="BF6978" s="2" t="str">
        <f>VLOOKUP(M6978,'[1]mã win'!G:K,5,0)</f>
        <v>B</v>
      </c>
    </row>
    <row r="6979" spans="1:58" x14ac:dyDescent="0.25">
      <c r="A6979" s="14" t="s">
        <v>30395</v>
      </c>
      <c r="B6979" s="14" t="s">
        <v>30396</v>
      </c>
      <c r="C6979" s="14" t="s">
        <v>30397</v>
      </c>
      <c r="D6979" s="14" t="s">
        <v>27</v>
      </c>
      <c r="E6979" s="14" t="s">
        <v>27</v>
      </c>
      <c r="G6979" s="14" t="s">
        <v>6977</v>
      </c>
      <c r="M6979" s="14" t="s">
        <v>7861</v>
      </c>
      <c r="N6979" s="14" t="s">
        <v>7861</v>
      </c>
      <c r="BF6979" s="2" t="str">
        <f>VLOOKUP(M6979,'[1]mã win'!G:K,5,0)</f>
        <v>B</v>
      </c>
    </row>
    <row r="6980" spans="1:58" x14ac:dyDescent="0.25">
      <c r="A6980" s="14" t="s">
        <v>30398</v>
      </c>
      <c r="B6980" s="14" t="s">
        <v>30399</v>
      </c>
      <c r="C6980" s="14" t="s">
        <v>30400</v>
      </c>
      <c r="D6980" s="14" t="s">
        <v>17332</v>
      </c>
      <c r="E6980" s="14" t="s">
        <v>27</v>
      </c>
      <c r="G6980" s="14" t="s">
        <v>4815</v>
      </c>
      <c r="M6980" s="14" t="s">
        <v>692</v>
      </c>
      <c r="N6980" s="14" t="s">
        <v>692</v>
      </c>
      <c r="BF6980" s="2" t="str">
        <f>VLOOKUP(M6980,'[1]mã win'!G:K,5,0)</f>
        <v>N</v>
      </c>
    </row>
    <row r="6981" spans="1:58" x14ac:dyDescent="0.25">
      <c r="A6981" s="14" t="s">
        <v>30401</v>
      </c>
      <c r="B6981" s="14" t="s">
        <v>30402</v>
      </c>
      <c r="C6981" s="14" t="s">
        <v>30403</v>
      </c>
      <c r="D6981" s="14" t="s">
        <v>27</v>
      </c>
      <c r="E6981" s="14" t="s">
        <v>10324</v>
      </c>
      <c r="G6981" s="14" t="s">
        <v>6977</v>
      </c>
      <c r="M6981" s="14" t="s">
        <v>25</v>
      </c>
      <c r="N6981" s="14" t="s">
        <v>25</v>
      </c>
      <c r="BF6981" s="2" t="str">
        <f>VLOOKUP(M6981,'[1]mã win'!G:K,5,0)</f>
        <v>B</v>
      </c>
    </row>
    <row r="6982" spans="1:58" x14ac:dyDescent="0.25">
      <c r="A6982" s="14" t="s">
        <v>30404</v>
      </c>
      <c r="B6982" s="14" t="s">
        <v>30405</v>
      </c>
      <c r="C6982" s="14" t="s">
        <v>30406</v>
      </c>
      <c r="D6982" s="14" t="s">
        <v>27</v>
      </c>
      <c r="E6982" s="14" t="s">
        <v>27081</v>
      </c>
      <c r="G6982" s="14" t="s">
        <v>6977</v>
      </c>
      <c r="M6982" s="14" t="s">
        <v>5698</v>
      </c>
      <c r="N6982" s="14" t="s">
        <v>5698</v>
      </c>
      <c r="BF6982" s="2" t="str">
        <f>VLOOKUP(M6982,'[1]mã win'!G:K,5,0)</f>
        <v>B</v>
      </c>
    </row>
    <row r="6983" spans="1:58" x14ac:dyDescent="0.25">
      <c r="A6983" s="14" t="s">
        <v>30407</v>
      </c>
      <c r="B6983" s="14" t="s">
        <v>30408</v>
      </c>
      <c r="C6983" s="14" t="s">
        <v>30409</v>
      </c>
      <c r="D6983" s="14" t="s">
        <v>30410</v>
      </c>
      <c r="E6983" s="14" t="s">
        <v>30411</v>
      </c>
      <c r="G6983" s="14" t="s">
        <v>6977</v>
      </c>
      <c r="M6983" s="14" t="s">
        <v>25</v>
      </c>
      <c r="N6983" s="14" t="s">
        <v>25</v>
      </c>
      <c r="BF6983" s="2" t="str">
        <f>VLOOKUP(M6983,'[1]mã win'!G:K,5,0)</f>
        <v>B</v>
      </c>
    </row>
    <row r="6984" spans="1:58" x14ac:dyDescent="0.25">
      <c r="A6984" s="14" t="s">
        <v>30412</v>
      </c>
      <c r="B6984" s="14" t="s">
        <v>30413</v>
      </c>
      <c r="C6984" s="14" t="s">
        <v>30414</v>
      </c>
      <c r="D6984" s="14" t="s">
        <v>27</v>
      </c>
      <c r="E6984" s="14" t="s">
        <v>23812</v>
      </c>
      <c r="G6984" s="14" t="s">
        <v>6977</v>
      </c>
      <c r="M6984" s="14" t="s">
        <v>7849</v>
      </c>
      <c r="N6984" s="14" t="s">
        <v>7849</v>
      </c>
      <c r="BF6984" s="2" t="str">
        <f>VLOOKUP(M6984,'[1]mã win'!G:K,5,0)</f>
        <v>B</v>
      </c>
    </row>
    <row r="6985" spans="1:58" x14ac:dyDescent="0.25">
      <c r="A6985" s="14" t="s">
        <v>30415</v>
      </c>
      <c r="B6985" s="14" t="s">
        <v>30416</v>
      </c>
      <c r="C6985" s="14" t="s">
        <v>30417</v>
      </c>
      <c r="D6985" s="14" t="s">
        <v>27</v>
      </c>
      <c r="E6985" s="14" t="s">
        <v>27</v>
      </c>
      <c r="G6985" s="14" t="s">
        <v>6977</v>
      </c>
      <c r="M6985" s="14" t="s">
        <v>5434</v>
      </c>
      <c r="N6985" s="14" t="s">
        <v>5434</v>
      </c>
      <c r="BF6985" s="2" t="str">
        <f>VLOOKUP(M6985,'[1]mã win'!G:K,5,0)</f>
        <v>B</v>
      </c>
    </row>
    <row r="6986" spans="1:58" x14ac:dyDescent="0.25">
      <c r="A6986" s="14" t="s">
        <v>30418</v>
      </c>
      <c r="B6986" s="14" t="s">
        <v>30419</v>
      </c>
      <c r="C6986" s="14" t="s">
        <v>30420</v>
      </c>
      <c r="D6986" s="14" t="s">
        <v>27</v>
      </c>
      <c r="E6986" s="14" t="s">
        <v>27081</v>
      </c>
      <c r="G6986" s="14" t="s">
        <v>6977</v>
      </c>
      <c r="M6986" s="14" t="s">
        <v>5698</v>
      </c>
      <c r="N6986" s="14" t="s">
        <v>5698</v>
      </c>
      <c r="BF6986" s="2" t="str">
        <f>VLOOKUP(M6986,'[1]mã win'!G:K,5,0)</f>
        <v>B</v>
      </c>
    </row>
    <row r="6987" spans="1:58" x14ac:dyDescent="0.25">
      <c r="A6987" s="14" t="s">
        <v>30421</v>
      </c>
      <c r="B6987" s="14" t="s">
        <v>30422</v>
      </c>
      <c r="C6987" s="14" t="s">
        <v>30423</v>
      </c>
      <c r="D6987" s="14" t="s">
        <v>27</v>
      </c>
      <c r="E6987" s="14" t="s">
        <v>24386</v>
      </c>
      <c r="G6987" s="14" t="s">
        <v>6977</v>
      </c>
      <c r="M6987" s="14" t="s">
        <v>5434</v>
      </c>
      <c r="N6987" s="14" t="s">
        <v>5434</v>
      </c>
      <c r="BF6987" s="2" t="str">
        <f>VLOOKUP(M6987,'[1]mã win'!G:K,5,0)</f>
        <v>B</v>
      </c>
    </row>
    <row r="6988" spans="1:58" x14ac:dyDescent="0.25">
      <c r="A6988" s="14" t="s">
        <v>30424</v>
      </c>
      <c r="B6988" s="14" t="s">
        <v>30425</v>
      </c>
      <c r="C6988" s="14" t="s">
        <v>30426</v>
      </c>
      <c r="D6988" s="14" t="s">
        <v>27</v>
      </c>
      <c r="E6988" s="14" t="s">
        <v>11331</v>
      </c>
      <c r="G6988" s="14" t="s">
        <v>6977</v>
      </c>
      <c r="M6988" s="14" t="s">
        <v>854</v>
      </c>
      <c r="N6988" s="14" t="s">
        <v>854</v>
      </c>
      <c r="BF6988" s="2" t="str">
        <f>VLOOKUP(M6988,'[1]mã win'!G:K,5,0)</f>
        <v>B</v>
      </c>
    </row>
    <row r="6989" spans="1:58" x14ac:dyDescent="0.25">
      <c r="A6989" s="14" t="s">
        <v>30427</v>
      </c>
      <c r="B6989" s="14" t="s">
        <v>30428</v>
      </c>
      <c r="C6989" s="14" t="s">
        <v>30429</v>
      </c>
      <c r="D6989" s="14" t="s">
        <v>30430</v>
      </c>
      <c r="E6989" s="14" t="s">
        <v>27</v>
      </c>
      <c r="G6989" s="14" t="s">
        <v>6977</v>
      </c>
      <c r="M6989" s="14" t="s">
        <v>25</v>
      </c>
      <c r="N6989" s="14" t="s">
        <v>25</v>
      </c>
      <c r="BF6989" s="2" t="str">
        <f>VLOOKUP(M6989,'[1]mã win'!G:K,5,0)</f>
        <v>B</v>
      </c>
    </row>
    <row r="6990" spans="1:58" x14ac:dyDescent="0.25">
      <c r="A6990" s="14" t="s">
        <v>30431</v>
      </c>
      <c r="B6990" s="14" t="s">
        <v>30432</v>
      </c>
      <c r="C6990" s="14" t="s">
        <v>30433</v>
      </c>
      <c r="D6990" s="14" t="s">
        <v>27</v>
      </c>
      <c r="E6990" s="14" t="s">
        <v>10324</v>
      </c>
      <c r="G6990" s="14" t="s">
        <v>6977</v>
      </c>
      <c r="M6990" s="14" t="s">
        <v>25</v>
      </c>
      <c r="N6990" s="14" t="s">
        <v>25</v>
      </c>
      <c r="BF6990" s="2" t="str">
        <f>VLOOKUP(M6990,'[1]mã win'!G:K,5,0)</f>
        <v>B</v>
      </c>
    </row>
    <row r="6991" spans="1:58" x14ac:dyDescent="0.25">
      <c r="A6991" s="14" t="s">
        <v>30434</v>
      </c>
      <c r="B6991" s="14" t="s">
        <v>30435</v>
      </c>
      <c r="C6991" s="14" t="s">
        <v>30436</v>
      </c>
      <c r="D6991" s="14" t="s">
        <v>27951</v>
      </c>
      <c r="E6991" s="14" t="s">
        <v>27</v>
      </c>
      <c r="G6991" s="14" t="s">
        <v>4815</v>
      </c>
      <c r="M6991" s="14" t="s">
        <v>15342</v>
      </c>
      <c r="N6991" s="14" t="s">
        <v>15342</v>
      </c>
      <c r="BF6991" s="2" t="str">
        <f>VLOOKUP(M6991,'[1]mã win'!G:K,5,0)</f>
        <v>N</v>
      </c>
    </row>
    <row r="6992" spans="1:58" x14ac:dyDescent="0.25">
      <c r="A6992" s="14" t="s">
        <v>30437</v>
      </c>
      <c r="B6992" s="14" t="s">
        <v>30438</v>
      </c>
      <c r="C6992" s="14" t="s">
        <v>30439</v>
      </c>
      <c r="D6992" s="14" t="s">
        <v>30440</v>
      </c>
      <c r="E6992" s="14" t="s">
        <v>908</v>
      </c>
      <c r="G6992" s="14" t="s">
        <v>6977</v>
      </c>
      <c r="M6992" s="14" t="s">
        <v>25</v>
      </c>
      <c r="N6992" s="14" t="s">
        <v>25</v>
      </c>
      <c r="BF6992" s="2" t="str">
        <f>VLOOKUP(M6992,'[1]mã win'!G:K,5,0)</f>
        <v>B</v>
      </c>
    </row>
    <row r="6993" spans="1:58" x14ac:dyDescent="0.25">
      <c r="A6993" s="14" t="s">
        <v>30441</v>
      </c>
      <c r="B6993" s="14" t="s">
        <v>30442</v>
      </c>
      <c r="C6993" s="14" t="s">
        <v>30443</v>
      </c>
      <c r="D6993" s="14" t="s">
        <v>7018</v>
      </c>
      <c r="E6993" s="14" t="s">
        <v>840</v>
      </c>
      <c r="G6993" s="14" t="s">
        <v>6977</v>
      </c>
      <c r="M6993" s="14" t="s">
        <v>25</v>
      </c>
      <c r="N6993" s="14" t="s">
        <v>25</v>
      </c>
      <c r="BF6993" s="2" t="str">
        <f>VLOOKUP(M6993,'[1]mã win'!G:K,5,0)</f>
        <v>B</v>
      </c>
    </row>
    <row r="6994" spans="1:58" x14ac:dyDescent="0.25">
      <c r="A6994" s="14" t="s">
        <v>30444</v>
      </c>
      <c r="B6994" s="14" t="s">
        <v>30445</v>
      </c>
      <c r="C6994" s="14" t="s">
        <v>30446</v>
      </c>
      <c r="D6994" s="14" t="s">
        <v>4404</v>
      </c>
      <c r="E6994" s="14" t="s">
        <v>27</v>
      </c>
      <c r="G6994" s="14" t="s">
        <v>6977</v>
      </c>
      <c r="M6994" s="14" t="s">
        <v>854</v>
      </c>
      <c r="N6994" s="14" t="s">
        <v>854</v>
      </c>
      <c r="BF6994" s="2" t="str">
        <f>VLOOKUP(M6994,'[1]mã win'!G:K,5,0)</f>
        <v>B</v>
      </c>
    </row>
    <row r="6995" spans="1:58" x14ac:dyDescent="0.25">
      <c r="A6995" s="14" t="s">
        <v>30447</v>
      </c>
      <c r="B6995" s="14" t="s">
        <v>30448</v>
      </c>
      <c r="C6995" s="14" t="s">
        <v>30449</v>
      </c>
      <c r="D6995" s="14" t="s">
        <v>27</v>
      </c>
      <c r="E6995" s="14" t="s">
        <v>24572</v>
      </c>
      <c r="G6995" s="14" t="s">
        <v>4815</v>
      </c>
      <c r="M6995" s="14" t="s">
        <v>5496</v>
      </c>
      <c r="N6995" s="14" t="s">
        <v>5496</v>
      </c>
      <c r="BF6995" s="2" t="str">
        <f>VLOOKUP(M6995,'[1]mã win'!G:K,5,0)</f>
        <v>N</v>
      </c>
    </row>
    <row r="6996" spans="1:58" x14ac:dyDescent="0.25">
      <c r="A6996" s="14" t="s">
        <v>30450</v>
      </c>
      <c r="B6996" s="14" t="s">
        <v>30451</v>
      </c>
      <c r="C6996" s="14" t="s">
        <v>30452</v>
      </c>
      <c r="D6996" s="14" t="s">
        <v>27</v>
      </c>
      <c r="E6996" s="14" t="s">
        <v>701</v>
      </c>
      <c r="G6996" s="14" t="s">
        <v>4815</v>
      </c>
      <c r="M6996" s="14" t="s">
        <v>39</v>
      </c>
      <c r="N6996" s="14" t="s">
        <v>39</v>
      </c>
      <c r="BF6996" s="2" t="str">
        <f>VLOOKUP(M6996,'[1]mã win'!G:K,5,0)</f>
        <v>N</v>
      </c>
    </row>
    <row r="6997" spans="1:58" x14ac:dyDescent="0.25">
      <c r="A6997" s="14" t="s">
        <v>30453</v>
      </c>
      <c r="B6997" s="14" t="s">
        <v>30454</v>
      </c>
      <c r="C6997" s="14" t="s">
        <v>17650</v>
      </c>
      <c r="D6997" s="14" t="s">
        <v>27</v>
      </c>
      <c r="E6997" s="14" t="s">
        <v>14423</v>
      </c>
      <c r="G6997" s="14" t="s">
        <v>6977</v>
      </c>
      <c r="M6997" s="14" t="s">
        <v>25</v>
      </c>
      <c r="N6997" s="14" t="s">
        <v>25</v>
      </c>
      <c r="BF6997" s="2" t="str">
        <f>VLOOKUP(M6997,'[1]mã win'!G:K,5,0)</f>
        <v>B</v>
      </c>
    </row>
    <row r="6998" spans="1:58" x14ac:dyDescent="0.25">
      <c r="A6998" s="14" t="s">
        <v>30455</v>
      </c>
      <c r="B6998" s="14" t="s">
        <v>30456</v>
      </c>
      <c r="C6998" s="14" t="s">
        <v>16936</v>
      </c>
      <c r="D6998" s="14" t="s">
        <v>27</v>
      </c>
      <c r="E6998" s="14" t="s">
        <v>14423</v>
      </c>
      <c r="G6998" s="14" t="s">
        <v>6977</v>
      </c>
      <c r="M6998" s="14" t="s">
        <v>25</v>
      </c>
      <c r="N6998" s="14" t="s">
        <v>25</v>
      </c>
      <c r="BF6998" s="2" t="str">
        <f>VLOOKUP(M6998,'[1]mã win'!G:K,5,0)</f>
        <v>B</v>
      </c>
    </row>
    <row r="6999" spans="1:58" x14ac:dyDescent="0.25">
      <c r="A6999" s="14" t="s">
        <v>30457</v>
      </c>
      <c r="B6999" s="14" t="s">
        <v>30458</v>
      </c>
      <c r="C6999" s="14" t="s">
        <v>30459</v>
      </c>
      <c r="D6999" s="14" t="s">
        <v>27</v>
      </c>
      <c r="E6999" s="14" t="s">
        <v>1047</v>
      </c>
      <c r="G6999" s="14" t="s">
        <v>6977</v>
      </c>
      <c r="M6999" s="14" t="s">
        <v>25</v>
      </c>
      <c r="N6999" s="14" t="s">
        <v>25</v>
      </c>
      <c r="BF6999" s="2" t="str">
        <f>VLOOKUP(M6999,'[1]mã win'!G:K,5,0)</f>
        <v>B</v>
      </c>
    </row>
    <row r="7000" spans="1:58" x14ac:dyDescent="0.25">
      <c r="A7000" s="14" t="s">
        <v>30460</v>
      </c>
      <c r="B7000" s="14" t="s">
        <v>30461</v>
      </c>
      <c r="C7000" s="14" t="s">
        <v>30462</v>
      </c>
      <c r="D7000" s="14" t="s">
        <v>30463</v>
      </c>
      <c r="E7000" s="14" t="s">
        <v>1460</v>
      </c>
      <c r="G7000" s="14" t="s">
        <v>4815</v>
      </c>
      <c r="M7000" s="14" t="s">
        <v>606</v>
      </c>
      <c r="N7000" s="14" t="s">
        <v>606</v>
      </c>
      <c r="BF7000" s="2" t="str">
        <f>VLOOKUP(M7000,'[1]mã win'!G:K,5,0)</f>
        <v>N</v>
      </c>
    </row>
    <row r="7001" spans="1:58" x14ac:dyDescent="0.25">
      <c r="A7001" s="14" t="s">
        <v>30464</v>
      </c>
      <c r="B7001" s="14" t="s">
        <v>30465</v>
      </c>
      <c r="C7001" s="14" t="s">
        <v>30466</v>
      </c>
      <c r="D7001" s="14" t="s">
        <v>27</v>
      </c>
      <c r="E7001" s="14" t="s">
        <v>701</v>
      </c>
      <c r="G7001" s="14" t="s">
        <v>4815</v>
      </c>
      <c r="M7001" s="14" t="s">
        <v>39</v>
      </c>
      <c r="N7001" s="14" t="s">
        <v>39</v>
      </c>
      <c r="BF7001" s="2" t="str">
        <f>VLOOKUP(M7001,'[1]mã win'!G:K,5,0)</f>
        <v>N</v>
      </c>
    </row>
    <row r="7002" spans="1:58" x14ac:dyDescent="0.25">
      <c r="A7002" s="14" t="s">
        <v>30467</v>
      </c>
      <c r="B7002" s="14" t="s">
        <v>30468</v>
      </c>
      <c r="C7002" s="14" t="s">
        <v>30469</v>
      </c>
      <c r="D7002" s="14" t="s">
        <v>27</v>
      </c>
      <c r="E7002" s="14" t="s">
        <v>23534</v>
      </c>
      <c r="G7002" s="14" t="s">
        <v>6977</v>
      </c>
      <c r="M7002" s="14" t="s">
        <v>260</v>
      </c>
      <c r="N7002" s="14" t="s">
        <v>260</v>
      </c>
      <c r="BF7002" s="2" t="str">
        <f>VLOOKUP(M7002,'[1]mã win'!G:K,5,0)</f>
        <v>B</v>
      </c>
    </row>
    <row r="7003" spans="1:58" x14ac:dyDescent="0.25">
      <c r="A7003" s="14" t="s">
        <v>30470</v>
      </c>
      <c r="B7003" s="14" t="s">
        <v>30471</v>
      </c>
      <c r="C7003" s="14" t="s">
        <v>30472</v>
      </c>
      <c r="D7003" s="14" t="s">
        <v>27</v>
      </c>
      <c r="E7003" s="14" t="s">
        <v>26166</v>
      </c>
      <c r="G7003" s="14" t="s">
        <v>6977</v>
      </c>
      <c r="M7003" s="14" t="s">
        <v>854</v>
      </c>
      <c r="N7003" s="14" t="s">
        <v>854</v>
      </c>
      <c r="BF7003" s="2" t="str">
        <f>VLOOKUP(M7003,'[1]mã win'!G:K,5,0)</f>
        <v>B</v>
      </c>
    </row>
    <row r="7004" spans="1:58" x14ac:dyDescent="0.25">
      <c r="A7004" s="14" t="s">
        <v>30473</v>
      </c>
      <c r="B7004" s="14" t="s">
        <v>30474</v>
      </c>
      <c r="C7004" s="14" t="s">
        <v>30475</v>
      </c>
      <c r="D7004" s="14" t="s">
        <v>6375</v>
      </c>
      <c r="E7004" s="14" t="s">
        <v>27</v>
      </c>
      <c r="G7004" s="14" t="s">
        <v>6977</v>
      </c>
      <c r="M7004" s="14" t="s">
        <v>7849</v>
      </c>
      <c r="N7004" s="14" t="s">
        <v>7849</v>
      </c>
      <c r="BF7004" s="2" t="str">
        <f>VLOOKUP(M7004,'[1]mã win'!G:K,5,0)</f>
        <v>B</v>
      </c>
    </row>
    <row r="7005" spans="1:58" x14ac:dyDescent="0.25">
      <c r="A7005" s="14" t="s">
        <v>30476</v>
      </c>
      <c r="B7005" s="14" t="s">
        <v>30477</v>
      </c>
      <c r="C7005" s="14" t="s">
        <v>30478</v>
      </c>
      <c r="D7005" s="14" t="s">
        <v>30479</v>
      </c>
      <c r="E7005" s="14" t="s">
        <v>6959</v>
      </c>
      <c r="G7005" s="14" t="s">
        <v>4815</v>
      </c>
      <c r="M7005" s="14" t="s">
        <v>5496</v>
      </c>
      <c r="N7005" s="14" t="s">
        <v>5496</v>
      </c>
      <c r="BF7005" s="2" t="str">
        <f>VLOOKUP(M7005,'[1]mã win'!G:K,5,0)</f>
        <v>N</v>
      </c>
    </row>
    <row r="7006" spans="1:58" x14ac:dyDescent="0.25">
      <c r="A7006" s="14" t="s">
        <v>30480</v>
      </c>
      <c r="B7006" s="14" t="s">
        <v>30481</v>
      </c>
      <c r="C7006" s="14" t="s">
        <v>17012</v>
      </c>
      <c r="D7006" s="14" t="s">
        <v>17013</v>
      </c>
      <c r="E7006" s="14" t="s">
        <v>27</v>
      </c>
      <c r="G7006" s="14" t="s">
        <v>4815</v>
      </c>
      <c r="M7006" s="14" t="s">
        <v>39</v>
      </c>
      <c r="N7006" s="14" t="s">
        <v>39</v>
      </c>
      <c r="BF7006" s="2" t="str">
        <f>VLOOKUP(M7006,'[1]mã win'!G:K,5,0)</f>
        <v>N</v>
      </c>
    </row>
    <row r="7007" spans="1:58" x14ac:dyDescent="0.25">
      <c r="A7007" s="14" t="s">
        <v>30482</v>
      </c>
      <c r="B7007" s="14" t="s">
        <v>30483</v>
      </c>
      <c r="C7007" s="14" t="s">
        <v>30484</v>
      </c>
      <c r="D7007" s="14" t="s">
        <v>15447</v>
      </c>
      <c r="E7007" s="14" t="s">
        <v>17333</v>
      </c>
      <c r="G7007" s="14" t="s">
        <v>4815</v>
      </c>
      <c r="M7007" s="14" t="s">
        <v>39</v>
      </c>
      <c r="N7007" s="14" t="s">
        <v>39</v>
      </c>
      <c r="BF7007" s="2" t="str">
        <f>VLOOKUP(M7007,'[1]mã win'!G:K,5,0)</f>
        <v>N</v>
      </c>
    </row>
    <row r="7008" spans="1:58" x14ac:dyDescent="0.25">
      <c r="A7008" s="14" t="s">
        <v>30485</v>
      </c>
      <c r="B7008" s="14" t="s">
        <v>30486</v>
      </c>
      <c r="C7008" s="14" t="s">
        <v>30487</v>
      </c>
      <c r="D7008" s="14" t="s">
        <v>2166</v>
      </c>
      <c r="E7008" s="14" t="s">
        <v>902</v>
      </c>
      <c r="G7008" s="14" t="s">
        <v>6977</v>
      </c>
      <c r="M7008" s="14" t="s">
        <v>25</v>
      </c>
      <c r="N7008" s="14" t="s">
        <v>25</v>
      </c>
      <c r="BF7008" s="2" t="str">
        <f>VLOOKUP(M7008,'[1]mã win'!G:K,5,0)</f>
        <v>B</v>
      </c>
    </row>
    <row r="7009" spans="1:58" x14ac:dyDescent="0.25">
      <c r="A7009" s="14" t="s">
        <v>30488</v>
      </c>
      <c r="B7009" s="14" t="s">
        <v>30489</v>
      </c>
      <c r="C7009" s="14" t="s">
        <v>30490</v>
      </c>
      <c r="D7009" s="14" t="s">
        <v>4245</v>
      </c>
      <c r="E7009" s="14" t="s">
        <v>27</v>
      </c>
      <c r="G7009" s="14" t="s">
        <v>4815</v>
      </c>
      <c r="M7009" s="14" t="s">
        <v>589</v>
      </c>
      <c r="N7009" s="14" t="s">
        <v>589</v>
      </c>
      <c r="BF7009" s="2" t="str">
        <f>VLOOKUP(M7009,'[1]mã win'!G:K,5,0)</f>
        <v>N</v>
      </c>
    </row>
    <row r="7010" spans="1:58" x14ac:dyDescent="0.25">
      <c r="A7010" s="14" t="s">
        <v>30491</v>
      </c>
      <c r="B7010" s="14" t="s">
        <v>30492</v>
      </c>
      <c r="C7010" s="14" t="s">
        <v>30493</v>
      </c>
      <c r="D7010" s="14" t="s">
        <v>25767</v>
      </c>
      <c r="E7010" s="14" t="s">
        <v>25500</v>
      </c>
      <c r="G7010" s="14" t="s">
        <v>4815</v>
      </c>
      <c r="M7010" s="14" t="s">
        <v>5496</v>
      </c>
      <c r="N7010" s="14" t="s">
        <v>5496</v>
      </c>
      <c r="BF7010" s="2" t="str">
        <f>VLOOKUP(M7010,'[1]mã win'!G:K,5,0)</f>
        <v>N</v>
      </c>
    </row>
    <row r="7011" spans="1:58" x14ac:dyDescent="0.25">
      <c r="A7011" s="14" t="s">
        <v>30494</v>
      </c>
      <c r="B7011" s="14" t="s">
        <v>30495</v>
      </c>
      <c r="C7011" s="14" t="s">
        <v>30496</v>
      </c>
      <c r="D7011" s="14" t="s">
        <v>30497</v>
      </c>
      <c r="E7011" s="14" t="s">
        <v>27</v>
      </c>
      <c r="G7011" s="14" t="s">
        <v>6977</v>
      </c>
      <c r="M7011" s="14" t="s">
        <v>1116</v>
      </c>
      <c r="N7011" s="14" t="s">
        <v>1116</v>
      </c>
      <c r="BF7011" s="2" t="str">
        <f>VLOOKUP(M7011,'[1]mã win'!G:K,5,0)</f>
        <v>B</v>
      </c>
    </row>
    <row r="7012" spans="1:58" x14ac:dyDescent="0.25">
      <c r="A7012" s="14" t="s">
        <v>30498</v>
      </c>
      <c r="B7012" s="14" t="s">
        <v>30499</v>
      </c>
      <c r="C7012" s="14" t="s">
        <v>30500</v>
      </c>
      <c r="D7012" s="14" t="s">
        <v>30501</v>
      </c>
      <c r="E7012" s="14" t="s">
        <v>908</v>
      </c>
      <c r="G7012" s="14" t="s">
        <v>6977</v>
      </c>
      <c r="M7012" s="14" t="s">
        <v>25</v>
      </c>
      <c r="N7012" s="14" t="s">
        <v>25</v>
      </c>
      <c r="BF7012" s="2" t="str">
        <f>VLOOKUP(M7012,'[1]mã win'!G:K,5,0)</f>
        <v>B</v>
      </c>
    </row>
    <row r="7013" spans="1:58" x14ac:dyDescent="0.25">
      <c r="A7013" s="14" t="s">
        <v>30502</v>
      </c>
      <c r="B7013" s="14" t="s">
        <v>30503</v>
      </c>
      <c r="C7013" s="14" t="s">
        <v>30504</v>
      </c>
      <c r="D7013" s="14" t="s">
        <v>11828</v>
      </c>
      <c r="E7013" s="14" t="s">
        <v>451</v>
      </c>
      <c r="G7013" s="14" t="s">
        <v>4815</v>
      </c>
      <c r="M7013" s="14" t="s">
        <v>39</v>
      </c>
      <c r="N7013" s="14" t="s">
        <v>39</v>
      </c>
      <c r="BF7013" s="2" t="str">
        <f>VLOOKUP(M7013,'[1]mã win'!G:K,5,0)</f>
        <v>N</v>
      </c>
    </row>
    <row r="7014" spans="1:58" x14ac:dyDescent="0.25">
      <c r="A7014" s="14" t="s">
        <v>30505</v>
      </c>
      <c r="B7014" s="14" t="s">
        <v>30506</v>
      </c>
      <c r="C7014" s="14" t="s">
        <v>30507</v>
      </c>
      <c r="D7014" s="14" t="s">
        <v>27</v>
      </c>
      <c r="E7014" s="14" t="s">
        <v>23847</v>
      </c>
      <c r="G7014" s="14" t="s">
        <v>6977</v>
      </c>
      <c r="M7014" s="14" t="s">
        <v>5698</v>
      </c>
      <c r="N7014" s="14" t="s">
        <v>5698</v>
      </c>
      <c r="BF7014" s="2" t="str">
        <f>VLOOKUP(M7014,'[1]mã win'!G:K,5,0)</f>
        <v>B</v>
      </c>
    </row>
    <row r="7015" spans="1:58" x14ac:dyDescent="0.25">
      <c r="A7015" s="14" t="s">
        <v>30508</v>
      </c>
      <c r="B7015" s="14" t="s">
        <v>30509</v>
      </c>
      <c r="C7015" s="14" t="s">
        <v>30510</v>
      </c>
      <c r="D7015" s="14" t="s">
        <v>5646</v>
      </c>
      <c r="E7015" s="14" t="s">
        <v>754</v>
      </c>
      <c r="G7015" s="14" t="s">
        <v>4815</v>
      </c>
      <c r="M7015" s="14" t="s">
        <v>39</v>
      </c>
      <c r="N7015" s="14" t="s">
        <v>39</v>
      </c>
      <c r="BF7015" s="2" t="str">
        <f>VLOOKUP(M7015,'[1]mã win'!G:K,5,0)</f>
        <v>N</v>
      </c>
    </row>
    <row r="7016" spans="1:58" x14ac:dyDescent="0.25">
      <c r="A7016" s="14" t="s">
        <v>30511</v>
      </c>
      <c r="B7016" s="14" t="s">
        <v>30512</v>
      </c>
      <c r="C7016" s="14" t="s">
        <v>30513</v>
      </c>
      <c r="D7016" s="14" t="s">
        <v>4456</v>
      </c>
      <c r="E7016" s="14" t="s">
        <v>18662</v>
      </c>
      <c r="G7016" s="14" t="s">
        <v>4815</v>
      </c>
      <c r="M7016" s="14" t="s">
        <v>39</v>
      </c>
      <c r="N7016" s="14" t="s">
        <v>39</v>
      </c>
      <c r="BF7016" s="2" t="str">
        <f>VLOOKUP(M7016,'[1]mã win'!G:K,5,0)</f>
        <v>N</v>
      </c>
    </row>
    <row r="7017" spans="1:58" x14ac:dyDescent="0.25">
      <c r="A7017" s="14" t="s">
        <v>30514</v>
      </c>
      <c r="B7017" s="14" t="s">
        <v>30515</v>
      </c>
      <c r="C7017" s="14" t="s">
        <v>30516</v>
      </c>
      <c r="D7017" s="14" t="s">
        <v>2048</v>
      </c>
      <c r="E7017" s="14" t="s">
        <v>908</v>
      </c>
      <c r="G7017" s="14" t="s">
        <v>6977</v>
      </c>
      <c r="M7017" s="14" t="s">
        <v>25</v>
      </c>
      <c r="N7017" s="14" t="s">
        <v>25</v>
      </c>
      <c r="BF7017" s="2" t="str">
        <f>VLOOKUP(M7017,'[1]mã win'!G:K,5,0)</f>
        <v>B</v>
      </c>
    </row>
    <row r="7018" spans="1:58" x14ac:dyDescent="0.25">
      <c r="A7018" s="14" t="s">
        <v>30517</v>
      </c>
      <c r="B7018" s="14" t="s">
        <v>30518</v>
      </c>
      <c r="C7018" s="14" t="s">
        <v>30519</v>
      </c>
      <c r="D7018" s="14" t="s">
        <v>24262</v>
      </c>
      <c r="E7018" s="14" t="s">
        <v>27</v>
      </c>
      <c r="G7018" s="14" t="s">
        <v>6977</v>
      </c>
      <c r="M7018" s="14" t="s">
        <v>5698</v>
      </c>
      <c r="N7018" s="14" t="s">
        <v>5698</v>
      </c>
      <c r="BF7018" s="2" t="str">
        <f>VLOOKUP(M7018,'[1]mã win'!G:K,5,0)</f>
        <v>B</v>
      </c>
    </row>
    <row r="7019" spans="1:58" x14ac:dyDescent="0.25">
      <c r="A7019" s="14" t="s">
        <v>30520</v>
      </c>
      <c r="B7019" s="14" t="s">
        <v>30521</v>
      </c>
      <c r="C7019" s="14" t="s">
        <v>30522</v>
      </c>
      <c r="D7019" s="14" t="s">
        <v>5563</v>
      </c>
      <c r="E7019" s="14" t="s">
        <v>451</v>
      </c>
      <c r="G7019" s="14" t="s">
        <v>4815</v>
      </c>
      <c r="M7019" s="14" t="s">
        <v>39</v>
      </c>
      <c r="N7019" s="14" t="s">
        <v>39</v>
      </c>
      <c r="BF7019" s="2" t="str">
        <f>VLOOKUP(M7019,'[1]mã win'!G:K,5,0)</f>
        <v>N</v>
      </c>
    </row>
    <row r="7020" spans="1:58" x14ac:dyDescent="0.25">
      <c r="A7020" s="14" t="s">
        <v>30523</v>
      </c>
      <c r="B7020" s="14" t="s">
        <v>30524</v>
      </c>
      <c r="C7020" s="14" t="s">
        <v>30525</v>
      </c>
      <c r="D7020" s="14" t="s">
        <v>29716</v>
      </c>
      <c r="E7020" s="14" t="s">
        <v>27</v>
      </c>
      <c r="G7020" s="14" t="s">
        <v>4815</v>
      </c>
      <c r="M7020" s="14" t="s">
        <v>589</v>
      </c>
      <c r="N7020" s="14" t="s">
        <v>589</v>
      </c>
      <c r="BF7020" s="2" t="str">
        <f>VLOOKUP(M7020,'[1]mã win'!G:K,5,0)</f>
        <v>N</v>
      </c>
    </row>
    <row r="7021" spans="1:58" x14ac:dyDescent="0.25">
      <c r="A7021" s="14" t="s">
        <v>30526</v>
      </c>
      <c r="B7021" s="14" t="s">
        <v>30527</v>
      </c>
      <c r="C7021" s="14" t="s">
        <v>30528</v>
      </c>
      <c r="D7021" s="14" t="s">
        <v>27</v>
      </c>
      <c r="E7021" s="14" t="s">
        <v>27</v>
      </c>
      <c r="G7021" s="14" t="s">
        <v>6977</v>
      </c>
      <c r="M7021" s="14" t="s">
        <v>5685</v>
      </c>
      <c r="N7021" s="14" t="s">
        <v>5685</v>
      </c>
      <c r="BF7021" s="2" t="str">
        <f>VLOOKUP(M7021,'[1]mã win'!G:K,5,0)</f>
        <v>B</v>
      </c>
    </row>
    <row r="7022" spans="1:58" x14ac:dyDescent="0.25">
      <c r="A7022" s="14" t="s">
        <v>30529</v>
      </c>
      <c r="B7022" s="14" t="s">
        <v>30530</v>
      </c>
      <c r="C7022" s="14" t="s">
        <v>30531</v>
      </c>
      <c r="D7022" s="14" t="s">
        <v>17332</v>
      </c>
      <c r="E7022" s="14" t="s">
        <v>27</v>
      </c>
      <c r="G7022" s="14" t="s">
        <v>6977</v>
      </c>
      <c r="M7022" s="14" t="s">
        <v>4875</v>
      </c>
      <c r="N7022" s="14" t="s">
        <v>4875</v>
      </c>
      <c r="BF7022" s="2" t="str">
        <f>VLOOKUP(M7022,'[1]mã win'!G:K,5,0)</f>
        <v>N</v>
      </c>
    </row>
    <row r="7023" spans="1:58" x14ac:dyDescent="0.25">
      <c r="A7023" s="14" t="s">
        <v>30532</v>
      </c>
      <c r="B7023" s="14" t="s">
        <v>30533</v>
      </c>
      <c r="C7023" s="14" t="s">
        <v>30534</v>
      </c>
      <c r="D7023" s="14" t="s">
        <v>27</v>
      </c>
      <c r="E7023" s="14" t="s">
        <v>28773</v>
      </c>
      <c r="G7023" s="14" t="s">
        <v>6977</v>
      </c>
      <c r="M7023" s="14" t="s">
        <v>7849</v>
      </c>
      <c r="N7023" s="14" t="s">
        <v>7849</v>
      </c>
      <c r="BF7023" s="2" t="str">
        <f>VLOOKUP(M7023,'[1]mã win'!G:K,5,0)</f>
        <v>B</v>
      </c>
    </row>
    <row r="7024" spans="1:58" x14ac:dyDescent="0.25">
      <c r="A7024" s="14" t="s">
        <v>30535</v>
      </c>
      <c r="B7024" s="14" t="s">
        <v>30536</v>
      </c>
      <c r="C7024" s="14" t="s">
        <v>16947</v>
      </c>
      <c r="D7024" s="14" t="s">
        <v>16948</v>
      </c>
      <c r="E7024" s="14" t="s">
        <v>926</v>
      </c>
      <c r="G7024" s="14" t="s">
        <v>6977</v>
      </c>
      <c r="M7024" s="14" t="s">
        <v>25</v>
      </c>
      <c r="N7024" s="14" t="s">
        <v>25</v>
      </c>
      <c r="BF7024" s="2" t="str">
        <f>VLOOKUP(M7024,'[1]mã win'!G:K,5,0)</f>
        <v>B</v>
      </c>
    </row>
    <row r="7025" spans="1:58" x14ac:dyDescent="0.25">
      <c r="A7025" s="14" t="s">
        <v>30537</v>
      </c>
      <c r="B7025" s="14" t="s">
        <v>30538</v>
      </c>
      <c r="C7025" s="14" t="s">
        <v>30539</v>
      </c>
      <c r="D7025" s="14" t="s">
        <v>29140</v>
      </c>
      <c r="E7025" s="14" t="s">
        <v>27</v>
      </c>
      <c r="G7025" s="14" t="s">
        <v>4815</v>
      </c>
      <c r="M7025" s="14" t="s">
        <v>683</v>
      </c>
      <c r="N7025" s="14" t="s">
        <v>683</v>
      </c>
      <c r="BF7025" s="2" t="str">
        <f>VLOOKUP(M7025,'[1]mã win'!G:K,5,0)</f>
        <v>N</v>
      </c>
    </row>
    <row r="7026" spans="1:58" x14ac:dyDescent="0.25">
      <c r="A7026" s="14" t="s">
        <v>30540</v>
      </c>
      <c r="B7026" s="14" t="s">
        <v>30541</v>
      </c>
      <c r="C7026" s="14" t="s">
        <v>16870</v>
      </c>
      <c r="D7026" s="14" t="s">
        <v>16871</v>
      </c>
      <c r="E7026" s="14" t="s">
        <v>15663</v>
      </c>
      <c r="G7026" s="14" t="s">
        <v>4815</v>
      </c>
      <c r="M7026" s="14" t="s">
        <v>39</v>
      </c>
      <c r="N7026" s="14" t="s">
        <v>39</v>
      </c>
      <c r="BF7026" s="2" t="str">
        <f>VLOOKUP(M7026,'[1]mã win'!G:K,5,0)</f>
        <v>N</v>
      </c>
    </row>
    <row r="7027" spans="1:58" x14ac:dyDescent="0.25">
      <c r="A7027" s="14" t="s">
        <v>30542</v>
      </c>
      <c r="B7027" s="14" t="s">
        <v>30543</v>
      </c>
      <c r="C7027" s="14" t="s">
        <v>30544</v>
      </c>
      <c r="D7027" s="14" t="s">
        <v>2701</v>
      </c>
      <c r="E7027" s="14" t="s">
        <v>908</v>
      </c>
      <c r="G7027" s="14" t="s">
        <v>6977</v>
      </c>
      <c r="M7027" s="14" t="s">
        <v>25</v>
      </c>
      <c r="N7027" s="14" t="s">
        <v>25</v>
      </c>
      <c r="BF7027" s="2" t="str">
        <f>VLOOKUP(M7027,'[1]mã win'!G:K,5,0)</f>
        <v>B</v>
      </c>
    </row>
    <row r="7028" spans="1:58" x14ac:dyDescent="0.25">
      <c r="A7028" s="14" t="s">
        <v>30545</v>
      </c>
      <c r="B7028" s="14" t="s">
        <v>30546</v>
      </c>
      <c r="C7028" s="14" t="s">
        <v>30547</v>
      </c>
      <c r="D7028" s="14" t="s">
        <v>10884</v>
      </c>
      <c r="E7028" s="14" t="s">
        <v>10932</v>
      </c>
      <c r="G7028" s="14" t="s">
        <v>6977</v>
      </c>
      <c r="M7028" s="14" t="s">
        <v>25</v>
      </c>
      <c r="N7028" s="14" t="s">
        <v>25</v>
      </c>
      <c r="BF7028" s="2" t="str">
        <f>VLOOKUP(M7028,'[1]mã win'!G:K,5,0)</f>
        <v>B</v>
      </c>
    </row>
    <row r="7029" spans="1:58" x14ac:dyDescent="0.25">
      <c r="A7029" s="14" t="s">
        <v>30548</v>
      </c>
      <c r="B7029" s="14" t="s">
        <v>30549</v>
      </c>
      <c r="C7029" s="14" t="s">
        <v>30550</v>
      </c>
      <c r="D7029" s="14" t="s">
        <v>23855</v>
      </c>
      <c r="E7029" s="14" t="s">
        <v>27</v>
      </c>
      <c r="G7029" s="14" t="s">
        <v>6977</v>
      </c>
      <c r="M7029" s="14" t="s">
        <v>1116</v>
      </c>
      <c r="N7029" s="14" t="s">
        <v>1116</v>
      </c>
      <c r="BF7029" s="2" t="str">
        <f>VLOOKUP(M7029,'[1]mã win'!G:K,5,0)</f>
        <v>B</v>
      </c>
    </row>
    <row r="7030" spans="1:58" x14ac:dyDescent="0.25">
      <c r="A7030" s="14" t="s">
        <v>30551</v>
      </c>
      <c r="B7030" s="14" t="s">
        <v>30552</v>
      </c>
      <c r="C7030" s="14" t="s">
        <v>30553</v>
      </c>
      <c r="D7030" s="14" t="s">
        <v>22986</v>
      </c>
      <c r="E7030" s="14" t="s">
        <v>30554</v>
      </c>
      <c r="G7030" s="14" t="s">
        <v>6977</v>
      </c>
      <c r="M7030" s="14" t="s">
        <v>25</v>
      </c>
      <c r="N7030" s="14" t="s">
        <v>25</v>
      </c>
      <c r="BF7030" s="2" t="str">
        <f>VLOOKUP(M7030,'[1]mã win'!G:K,5,0)</f>
        <v>B</v>
      </c>
    </row>
    <row r="7031" spans="1:58" x14ac:dyDescent="0.25">
      <c r="A7031" s="14" t="s">
        <v>30555</v>
      </c>
      <c r="B7031" s="14" t="s">
        <v>30556</v>
      </c>
      <c r="C7031" s="14" t="s">
        <v>30557</v>
      </c>
      <c r="D7031" s="14" t="s">
        <v>5563</v>
      </c>
      <c r="E7031" s="14" t="s">
        <v>451</v>
      </c>
      <c r="G7031" s="14" t="s">
        <v>4815</v>
      </c>
      <c r="M7031" s="14" t="s">
        <v>39</v>
      </c>
      <c r="N7031" s="14" t="s">
        <v>39</v>
      </c>
      <c r="BF7031" s="2" t="str">
        <f>VLOOKUP(M7031,'[1]mã win'!G:K,5,0)</f>
        <v>N</v>
      </c>
    </row>
    <row r="7032" spans="1:58" x14ac:dyDescent="0.25">
      <c r="A7032" s="14" t="s">
        <v>30558</v>
      </c>
      <c r="B7032" s="14" t="s">
        <v>30559</v>
      </c>
      <c r="C7032" s="14" t="s">
        <v>30560</v>
      </c>
      <c r="D7032" s="14" t="s">
        <v>30561</v>
      </c>
      <c r="E7032" s="14" t="s">
        <v>27</v>
      </c>
      <c r="G7032" s="14" t="s">
        <v>6977</v>
      </c>
      <c r="M7032" s="14" t="s">
        <v>15263</v>
      </c>
      <c r="N7032" s="14" t="s">
        <v>15263</v>
      </c>
      <c r="BF7032" s="2" t="str">
        <f>VLOOKUP(M7032,'[1]mã win'!G:K,5,0)</f>
        <v>B</v>
      </c>
    </row>
    <row r="7033" spans="1:58" x14ac:dyDescent="0.25">
      <c r="A7033" s="14" t="s">
        <v>30562</v>
      </c>
      <c r="B7033" s="14" t="s">
        <v>30563</v>
      </c>
      <c r="C7033" s="14" t="s">
        <v>30564</v>
      </c>
      <c r="D7033" s="14" t="s">
        <v>27</v>
      </c>
      <c r="E7033" s="14" t="s">
        <v>24901</v>
      </c>
      <c r="G7033" s="14" t="s">
        <v>6977</v>
      </c>
      <c r="M7033" s="14" t="s">
        <v>7630</v>
      </c>
      <c r="N7033" s="14" t="s">
        <v>7630</v>
      </c>
      <c r="BF7033" s="2" t="str">
        <f>VLOOKUP(M7033,'[1]mã win'!G:K,5,0)</f>
        <v>B</v>
      </c>
    </row>
    <row r="7034" spans="1:58" x14ac:dyDescent="0.25">
      <c r="A7034" s="14" t="s">
        <v>30565</v>
      </c>
      <c r="B7034" s="14" t="s">
        <v>30566</v>
      </c>
      <c r="C7034" s="14" t="s">
        <v>30567</v>
      </c>
      <c r="D7034" s="14" t="s">
        <v>2081</v>
      </c>
      <c r="E7034" s="14" t="s">
        <v>918</v>
      </c>
      <c r="G7034" s="14" t="s">
        <v>6977</v>
      </c>
      <c r="M7034" s="14" t="s">
        <v>25</v>
      </c>
      <c r="N7034" s="14" t="s">
        <v>25</v>
      </c>
      <c r="BF7034" s="2" t="str">
        <f>VLOOKUP(M7034,'[1]mã win'!G:K,5,0)</f>
        <v>B</v>
      </c>
    </row>
    <row r="7035" spans="1:58" x14ac:dyDescent="0.25">
      <c r="A7035" s="14" t="s">
        <v>30568</v>
      </c>
      <c r="B7035" s="14" t="s">
        <v>30569</v>
      </c>
      <c r="C7035" s="14" t="s">
        <v>30570</v>
      </c>
      <c r="D7035" s="14" t="s">
        <v>22143</v>
      </c>
      <c r="E7035" s="14" t="s">
        <v>15460</v>
      </c>
      <c r="G7035" s="14" t="s">
        <v>4815</v>
      </c>
      <c r="M7035" s="14" t="s">
        <v>39</v>
      </c>
      <c r="N7035" s="14" t="s">
        <v>39</v>
      </c>
      <c r="BF7035" s="2" t="str">
        <f>VLOOKUP(M7035,'[1]mã win'!G:K,5,0)</f>
        <v>N</v>
      </c>
    </row>
    <row r="7036" spans="1:58" x14ac:dyDescent="0.25">
      <c r="A7036" s="14" t="s">
        <v>30571</v>
      </c>
      <c r="B7036" s="14" t="s">
        <v>30572</v>
      </c>
      <c r="C7036" s="14" t="s">
        <v>30573</v>
      </c>
      <c r="D7036" s="14" t="s">
        <v>16609</v>
      </c>
      <c r="E7036" s="14" t="s">
        <v>1152</v>
      </c>
      <c r="G7036" s="14" t="s">
        <v>6977</v>
      </c>
      <c r="M7036" s="14" t="s">
        <v>25</v>
      </c>
      <c r="N7036" s="14" t="s">
        <v>25</v>
      </c>
      <c r="BF7036" s="2" t="str">
        <f>VLOOKUP(M7036,'[1]mã win'!G:K,5,0)</f>
        <v>B</v>
      </c>
    </row>
    <row r="7037" spans="1:58" x14ac:dyDescent="0.25">
      <c r="A7037" s="14" t="s">
        <v>30574</v>
      </c>
      <c r="B7037" s="14" t="s">
        <v>30575</v>
      </c>
      <c r="C7037" s="14" t="s">
        <v>30576</v>
      </c>
      <c r="D7037" s="14" t="s">
        <v>2242</v>
      </c>
      <c r="E7037" s="14" t="s">
        <v>908</v>
      </c>
      <c r="G7037" s="14" t="s">
        <v>6977</v>
      </c>
      <c r="M7037" s="14" t="s">
        <v>25</v>
      </c>
      <c r="N7037" s="14" t="s">
        <v>25</v>
      </c>
      <c r="BF7037" s="2" t="str">
        <f>VLOOKUP(M7037,'[1]mã win'!G:K,5,0)</f>
        <v>B</v>
      </c>
    </row>
    <row r="7038" spans="1:58" x14ac:dyDescent="0.25">
      <c r="A7038" s="14" t="s">
        <v>30577</v>
      </c>
      <c r="B7038" s="14" t="s">
        <v>30578</v>
      </c>
      <c r="C7038" s="14" t="s">
        <v>30579</v>
      </c>
      <c r="D7038" s="14" t="s">
        <v>30580</v>
      </c>
      <c r="E7038" s="14" t="s">
        <v>27</v>
      </c>
      <c r="G7038" s="14" t="s">
        <v>4815</v>
      </c>
      <c r="M7038" s="14" t="s">
        <v>548</v>
      </c>
      <c r="N7038" s="14" t="s">
        <v>548</v>
      </c>
      <c r="BF7038" s="2" t="str">
        <f>VLOOKUP(M7038,'[1]mã win'!G:K,5,0)</f>
        <v>N</v>
      </c>
    </row>
    <row r="7039" spans="1:58" x14ac:dyDescent="0.25">
      <c r="A7039" s="14" t="s">
        <v>30581</v>
      </c>
      <c r="B7039" s="14" t="s">
        <v>30582</v>
      </c>
      <c r="C7039" s="14" t="s">
        <v>30583</v>
      </c>
      <c r="D7039" s="14" t="s">
        <v>2081</v>
      </c>
      <c r="E7039" s="14" t="s">
        <v>918</v>
      </c>
      <c r="G7039" s="14" t="s">
        <v>6977</v>
      </c>
      <c r="M7039" s="14" t="s">
        <v>25</v>
      </c>
      <c r="N7039" s="14" t="s">
        <v>25</v>
      </c>
      <c r="BF7039" s="2" t="str">
        <f>VLOOKUP(M7039,'[1]mã win'!G:K,5,0)</f>
        <v>B</v>
      </c>
    </row>
    <row r="7040" spans="1:58" x14ac:dyDescent="0.25">
      <c r="A7040" s="14" t="s">
        <v>30584</v>
      </c>
      <c r="B7040" s="14" t="s">
        <v>30585</v>
      </c>
      <c r="C7040" s="14" t="s">
        <v>30586</v>
      </c>
      <c r="D7040" s="14" t="s">
        <v>30587</v>
      </c>
      <c r="E7040" s="14" t="s">
        <v>27</v>
      </c>
      <c r="G7040" s="14" t="s">
        <v>4815</v>
      </c>
      <c r="M7040" s="14" t="s">
        <v>548</v>
      </c>
      <c r="N7040" s="14" t="s">
        <v>548</v>
      </c>
      <c r="BF7040" s="2" t="str">
        <f>VLOOKUP(M7040,'[1]mã win'!G:K,5,0)</f>
        <v>N</v>
      </c>
    </row>
    <row r="7041" spans="1:58" x14ac:dyDescent="0.25">
      <c r="A7041" s="14" t="s">
        <v>30588</v>
      </c>
      <c r="B7041" s="14" t="s">
        <v>30589</v>
      </c>
      <c r="C7041" s="14" t="s">
        <v>30590</v>
      </c>
      <c r="D7041" s="14" t="s">
        <v>2081</v>
      </c>
      <c r="E7041" s="14" t="s">
        <v>918</v>
      </c>
      <c r="G7041" s="14" t="s">
        <v>6977</v>
      </c>
      <c r="M7041" s="14" t="s">
        <v>25</v>
      </c>
      <c r="N7041" s="14" t="s">
        <v>25</v>
      </c>
      <c r="BF7041" s="2" t="str">
        <f>VLOOKUP(M7041,'[1]mã win'!G:K,5,0)</f>
        <v>B</v>
      </c>
    </row>
    <row r="7042" spans="1:58" x14ac:dyDescent="0.25">
      <c r="A7042" s="14" t="s">
        <v>30591</v>
      </c>
      <c r="B7042" s="14" t="s">
        <v>30592</v>
      </c>
      <c r="C7042" s="14" t="s">
        <v>30593</v>
      </c>
      <c r="D7042" s="14" t="s">
        <v>27</v>
      </c>
      <c r="E7042" s="14" t="s">
        <v>30594</v>
      </c>
      <c r="G7042" s="14" t="s">
        <v>6977</v>
      </c>
      <c r="M7042" s="14" t="s">
        <v>260</v>
      </c>
      <c r="N7042" s="14" t="s">
        <v>260</v>
      </c>
      <c r="BF7042" s="2" t="str">
        <f>VLOOKUP(M7042,'[1]mã win'!G:K,5,0)</f>
        <v>B</v>
      </c>
    </row>
    <row r="7043" spans="1:58" x14ac:dyDescent="0.25">
      <c r="A7043" s="14" t="s">
        <v>30595</v>
      </c>
      <c r="B7043" s="14" t="s">
        <v>30596</v>
      </c>
      <c r="C7043" s="14" t="s">
        <v>30597</v>
      </c>
      <c r="D7043" s="14" t="s">
        <v>28691</v>
      </c>
      <c r="E7043" s="14" t="s">
        <v>28692</v>
      </c>
      <c r="G7043" s="14" t="s">
        <v>4815</v>
      </c>
      <c r="M7043" s="14" t="s">
        <v>606</v>
      </c>
      <c r="N7043" s="14" t="s">
        <v>606</v>
      </c>
      <c r="BF7043" s="2" t="str">
        <f>VLOOKUP(M7043,'[1]mã win'!G:K,5,0)</f>
        <v>N</v>
      </c>
    </row>
    <row r="7044" spans="1:58" x14ac:dyDescent="0.25">
      <c r="A7044" s="14" t="s">
        <v>30598</v>
      </c>
      <c r="B7044" s="14" t="s">
        <v>30599</v>
      </c>
      <c r="C7044" s="14" t="s">
        <v>30600</v>
      </c>
      <c r="D7044" s="14" t="s">
        <v>2681</v>
      </c>
      <c r="E7044" s="14" t="s">
        <v>27</v>
      </c>
      <c r="G7044" s="14" t="s">
        <v>6977</v>
      </c>
      <c r="M7044" s="14" t="s">
        <v>7630</v>
      </c>
      <c r="N7044" s="14" t="s">
        <v>7630</v>
      </c>
      <c r="BF7044" s="2" t="str">
        <f>VLOOKUP(M7044,'[1]mã win'!G:K,5,0)</f>
        <v>B</v>
      </c>
    </row>
    <row r="7045" spans="1:58" x14ac:dyDescent="0.25">
      <c r="A7045" s="14" t="s">
        <v>30601</v>
      </c>
      <c r="B7045" s="14" t="s">
        <v>30602</v>
      </c>
      <c r="C7045" s="14" t="s">
        <v>30603</v>
      </c>
      <c r="D7045" s="14" t="s">
        <v>2681</v>
      </c>
      <c r="E7045" s="14" t="s">
        <v>27</v>
      </c>
      <c r="G7045" s="14" t="s">
        <v>6977</v>
      </c>
      <c r="M7045" s="14" t="s">
        <v>1116</v>
      </c>
      <c r="N7045" s="14" t="s">
        <v>1116</v>
      </c>
      <c r="BF7045" s="2" t="str">
        <f>VLOOKUP(M7045,'[1]mã win'!G:K,5,0)</f>
        <v>B</v>
      </c>
    </row>
    <row r="7046" spans="1:58" x14ac:dyDescent="0.25">
      <c r="A7046" s="14" t="s">
        <v>30604</v>
      </c>
      <c r="B7046" s="14" t="s">
        <v>30605</v>
      </c>
      <c r="C7046" s="14" t="s">
        <v>30606</v>
      </c>
      <c r="D7046" s="14" t="s">
        <v>27</v>
      </c>
      <c r="E7046" s="14" t="s">
        <v>1047</v>
      </c>
      <c r="G7046" s="14" t="s">
        <v>6977</v>
      </c>
      <c r="M7046" s="14" t="s">
        <v>25</v>
      </c>
      <c r="N7046" s="14" t="s">
        <v>25</v>
      </c>
      <c r="BF7046" s="2" t="str">
        <f>VLOOKUP(M7046,'[1]mã win'!G:K,5,0)</f>
        <v>B</v>
      </c>
    </row>
    <row r="7047" spans="1:58" x14ac:dyDescent="0.25">
      <c r="A7047" s="14" t="s">
        <v>30607</v>
      </c>
      <c r="B7047" s="14" t="s">
        <v>30608</v>
      </c>
      <c r="C7047" s="14" t="s">
        <v>30609</v>
      </c>
      <c r="D7047" s="14" t="s">
        <v>27</v>
      </c>
      <c r="E7047" s="14" t="s">
        <v>28480</v>
      </c>
      <c r="G7047" s="14" t="s">
        <v>6977</v>
      </c>
      <c r="M7047" s="14" t="s">
        <v>7861</v>
      </c>
      <c r="N7047" s="14" t="s">
        <v>7861</v>
      </c>
      <c r="BF7047" s="2" t="str">
        <f>VLOOKUP(M7047,'[1]mã win'!G:K,5,0)</f>
        <v>B</v>
      </c>
    </row>
    <row r="7048" spans="1:58" x14ac:dyDescent="0.25">
      <c r="A7048" s="14" t="s">
        <v>30610</v>
      </c>
      <c r="B7048" s="14" t="s">
        <v>30611</v>
      </c>
      <c r="C7048" s="14" t="s">
        <v>30612</v>
      </c>
      <c r="D7048" s="14" t="s">
        <v>30187</v>
      </c>
      <c r="E7048" s="14" t="s">
        <v>27</v>
      </c>
      <c r="G7048" s="14" t="s">
        <v>6977</v>
      </c>
      <c r="M7048" s="14" t="s">
        <v>792</v>
      </c>
      <c r="N7048" s="14" t="s">
        <v>792</v>
      </c>
      <c r="BF7048" s="2" t="str">
        <f>VLOOKUP(M7048,'[1]mã win'!G:K,5,0)</f>
        <v>B</v>
      </c>
    </row>
    <row r="7049" spans="1:58" x14ac:dyDescent="0.25">
      <c r="A7049" s="14" t="s">
        <v>30613</v>
      </c>
      <c r="B7049" s="14" t="s">
        <v>30614</v>
      </c>
      <c r="C7049" s="14" t="s">
        <v>30615</v>
      </c>
      <c r="D7049" s="14" t="s">
        <v>363</v>
      </c>
      <c r="E7049" s="14" t="s">
        <v>305</v>
      </c>
      <c r="G7049" s="14" t="s">
        <v>4815</v>
      </c>
      <c r="M7049" s="14" t="s">
        <v>39</v>
      </c>
      <c r="N7049" s="14" t="s">
        <v>39</v>
      </c>
      <c r="BF7049" s="2" t="str">
        <f>VLOOKUP(M7049,'[1]mã win'!G:K,5,0)</f>
        <v>N</v>
      </c>
    </row>
    <row r="7050" spans="1:58" x14ac:dyDescent="0.25">
      <c r="A7050" s="14" t="s">
        <v>30616</v>
      </c>
      <c r="B7050" s="14" t="s">
        <v>30617</v>
      </c>
      <c r="C7050" s="14" t="s">
        <v>30618</v>
      </c>
      <c r="D7050" s="14" t="s">
        <v>24576</v>
      </c>
      <c r="E7050" s="14" t="s">
        <v>27</v>
      </c>
      <c r="G7050" s="14" t="s">
        <v>6977</v>
      </c>
      <c r="M7050" s="14" t="s">
        <v>15190</v>
      </c>
      <c r="N7050" s="14" t="s">
        <v>15190</v>
      </c>
      <c r="BF7050" s="2" t="str">
        <f>VLOOKUP(M7050,'[1]mã win'!G:K,5,0)</f>
        <v>B</v>
      </c>
    </row>
    <row r="7051" spans="1:58" x14ac:dyDescent="0.25">
      <c r="A7051" s="14" t="s">
        <v>30619</v>
      </c>
      <c r="B7051" s="14" t="s">
        <v>30620</v>
      </c>
      <c r="C7051" s="14" t="s">
        <v>30621</v>
      </c>
      <c r="D7051" s="14" t="s">
        <v>4275</v>
      </c>
      <c r="E7051" s="14" t="s">
        <v>27</v>
      </c>
      <c r="G7051" s="14" t="s">
        <v>4815</v>
      </c>
      <c r="M7051" s="14" t="s">
        <v>589</v>
      </c>
      <c r="N7051" s="14" t="s">
        <v>589</v>
      </c>
      <c r="BF7051" s="2" t="str">
        <f>VLOOKUP(M7051,'[1]mã win'!G:K,5,0)</f>
        <v>N</v>
      </c>
    </row>
    <row r="7052" spans="1:58" x14ac:dyDescent="0.25">
      <c r="A7052" s="14" t="s">
        <v>30622</v>
      </c>
      <c r="B7052" s="14" t="s">
        <v>30623</v>
      </c>
      <c r="C7052" s="14" t="s">
        <v>30624</v>
      </c>
      <c r="D7052" s="14" t="s">
        <v>25794</v>
      </c>
      <c r="E7052" s="14" t="s">
        <v>24303</v>
      </c>
      <c r="G7052" s="14" t="s">
        <v>4815</v>
      </c>
      <c r="M7052" s="14" t="s">
        <v>5496</v>
      </c>
      <c r="N7052" s="14" t="s">
        <v>5496</v>
      </c>
      <c r="BF7052" s="2" t="str">
        <f>VLOOKUP(M7052,'[1]mã win'!G:K,5,0)</f>
        <v>N</v>
      </c>
    </row>
    <row r="7053" spans="1:58" x14ac:dyDescent="0.25">
      <c r="A7053" s="14" t="s">
        <v>30625</v>
      </c>
      <c r="B7053" s="14" t="s">
        <v>30626</v>
      </c>
      <c r="C7053" s="14" t="s">
        <v>30627</v>
      </c>
      <c r="D7053" s="14" t="s">
        <v>30628</v>
      </c>
      <c r="E7053" s="14" t="s">
        <v>27</v>
      </c>
      <c r="G7053" s="14" t="s">
        <v>6977</v>
      </c>
      <c r="M7053" s="14" t="s">
        <v>7924</v>
      </c>
      <c r="N7053" s="14" t="s">
        <v>7924</v>
      </c>
      <c r="BF7053" s="2" t="str">
        <f>VLOOKUP(M7053,'[1]mã win'!G:K,5,0)</f>
        <v>B</v>
      </c>
    </row>
    <row r="7054" spans="1:58" x14ac:dyDescent="0.25">
      <c r="A7054" s="14" t="s">
        <v>30629</v>
      </c>
      <c r="B7054" s="14" t="s">
        <v>30630</v>
      </c>
      <c r="C7054" s="14" t="s">
        <v>30631</v>
      </c>
      <c r="D7054" s="14" t="s">
        <v>27</v>
      </c>
      <c r="E7054" s="14" t="s">
        <v>27833</v>
      </c>
      <c r="G7054" s="14" t="s">
        <v>6977</v>
      </c>
      <c r="M7054" s="14" t="s">
        <v>15190</v>
      </c>
      <c r="N7054" s="14" t="s">
        <v>15190</v>
      </c>
      <c r="BF7054" s="2" t="str">
        <f>VLOOKUP(M7054,'[1]mã win'!G:K,5,0)</f>
        <v>B</v>
      </c>
    </row>
    <row r="7055" spans="1:58" x14ac:dyDescent="0.25">
      <c r="A7055" s="14" t="s">
        <v>30632</v>
      </c>
      <c r="B7055" s="14" t="s">
        <v>30633</v>
      </c>
      <c r="C7055" s="14" t="s">
        <v>30634</v>
      </c>
      <c r="D7055" s="14" t="s">
        <v>30635</v>
      </c>
      <c r="E7055" s="14" t="s">
        <v>5685</v>
      </c>
      <c r="G7055" s="14" t="s">
        <v>6977</v>
      </c>
      <c r="M7055" s="14" t="s">
        <v>5685</v>
      </c>
      <c r="N7055" s="14" t="s">
        <v>5685</v>
      </c>
      <c r="BF7055" s="2" t="str">
        <f>VLOOKUP(M7055,'[1]mã win'!G:K,5,0)</f>
        <v>B</v>
      </c>
    </row>
    <row r="7056" spans="1:58" x14ac:dyDescent="0.25">
      <c r="A7056" s="14" t="s">
        <v>30636</v>
      </c>
      <c r="B7056" s="14" t="s">
        <v>30637</v>
      </c>
      <c r="C7056" s="14" t="s">
        <v>30638</v>
      </c>
      <c r="D7056" s="14" t="s">
        <v>26338</v>
      </c>
      <c r="E7056" s="14" t="s">
        <v>27</v>
      </c>
      <c r="G7056" s="14" t="s">
        <v>4815</v>
      </c>
      <c r="M7056" s="14" t="s">
        <v>294</v>
      </c>
      <c r="N7056" s="14" t="s">
        <v>294</v>
      </c>
      <c r="BF7056" s="2" t="str">
        <f>VLOOKUP(M7056,'[1]mã win'!G:K,5,0)</f>
        <v>N</v>
      </c>
    </row>
    <row r="7057" spans="1:58" x14ac:dyDescent="0.25">
      <c r="A7057" s="14" t="s">
        <v>30639</v>
      </c>
      <c r="B7057" s="14" t="s">
        <v>30640</v>
      </c>
      <c r="C7057" s="14" t="s">
        <v>30641</v>
      </c>
      <c r="D7057" s="14" t="s">
        <v>6510</v>
      </c>
      <c r="E7057" s="14" t="s">
        <v>902</v>
      </c>
      <c r="G7057" s="14" t="s">
        <v>6977</v>
      </c>
      <c r="M7057" s="14" t="s">
        <v>25</v>
      </c>
      <c r="N7057" s="14" t="s">
        <v>25</v>
      </c>
      <c r="BF7057" s="2" t="str">
        <f>VLOOKUP(M7057,'[1]mã win'!G:K,5,0)</f>
        <v>B</v>
      </c>
    </row>
    <row r="7058" spans="1:58" x14ac:dyDescent="0.25">
      <c r="A7058" s="14" t="s">
        <v>30642</v>
      </c>
      <c r="B7058" s="14" t="s">
        <v>30643</v>
      </c>
      <c r="C7058" s="14" t="s">
        <v>30644</v>
      </c>
      <c r="D7058" s="14" t="s">
        <v>27</v>
      </c>
      <c r="E7058" s="14" t="s">
        <v>27</v>
      </c>
      <c r="G7058" s="14" t="s">
        <v>4815</v>
      </c>
      <c r="M7058" s="14" t="s">
        <v>294</v>
      </c>
      <c r="N7058" s="14" t="s">
        <v>294</v>
      </c>
      <c r="BF7058" s="2" t="str">
        <f>VLOOKUP(M7058,'[1]mã win'!G:K,5,0)</f>
        <v>N</v>
      </c>
    </row>
    <row r="7059" spans="1:58" x14ac:dyDescent="0.25">
      <c r="A7059" s="14" t="s">
        <v>30645</v>
      </c>
      <c r="B7059" s="14" t="s">
        <v>30646</v>
      </c>
      <c r="C7059" s="14" t="s">
        <v>30647</v>
      </c>
      <c r="D7059" s="14" t="s">
        <v>16036</v>
      </c>
      <c r="E7059" s="14" t="s">
        <v>27</v>
      </c>
      <c r="G7059" s="14" t="s">
        <v>4815</v>
      </c>
      <c r="M7059" s="14" t="s">
        <v>4775</v>
      </c>
      <c r="N7059" s="14" t="s">
        <v>4775</v>
      </c>
      <c r="BF7059" s="2" t="str">
        <f>VLOOKUP(M7059,'[1]mã win'!G:K,5,0)</f>
        <v>N</v>
      </c>
    </row>
    <row r="7060" spans="1:58" x14ac:dyDescent="0.25">
      <c r="A7060" s="14" t="s">
        <v>30648</v>
      </c>
      <c r="B7060" s="14" t="s">
        <v>30649</v>
      </c>
      <c r="C7060" s="14" t="s">
        <v>23202</v>
      </c>
      <c r="D7060" s="14" t="s">
        <v>16864</v>
      </c>
      <c r="E7060" s="14" t="s">
        <v>27</v>
      </c>
      <c r="G7060" s="14" t="s">
        <v>4815</v>
      </c>
      <c r="M7060" s="14" t="s">
        <v>39</v>
      </c>
      <c r="N7060" s="14" t="s">
        <v>39</v>
      </c>
      <c r="BF7060" s="2" t="str">
        <f>VLOOKUP(M7060,'[1]mã win'!G:K,5,0)</f>
        <v>N</v>
      </c>
    </row>
    <row r="7061" spans="1:58" x14ac:dyDescent="0.25">
      <c r="A7061" s="14" t="s">
        <v>30650</v>
      </c>
      <c r="B7061" s="14" t="s">
        <v>30651</v>
      </c>
      <c r="C7061" s="14" t="s">
        <v>30652</v>
      </c>
      <c r="D7061" s="14" t="s">
        <v>27</v>
      </c>
      <c r="E7061" s="14" t="s">
        <v>30653</v>
      </c>
      <c r="G7061" s="14" t="s">
        <v>6977</v>
      </c>
      <c r="M7061" s="14" t="s">
        <v>15190</v>
      </c>
      <c r="N7061" s="14" t="s">
        <v>15190</v>
      </c>
      <c r="BF7061" s="2" t="str">
        <f>VLOOKUP(M7061,'[1]mã win'!G:K,5,0)</f>
        <v>B</v>
      </c>
    </row>
    <row r="7062" spans="1:58" x14ac:dyDescent="0.25">
      <c r="A7062" s="14" t="s">
        <v>30654</v>
      </c>
      <c r="B7062" s="14" t="s">
        <v>30655</v>
      </c>
      <c r="C7062" s="14" t="s">
        <v>30656</v>
      </c>
      <c r="D7062" s="14" t="s">
        <v>27</v>
      </c>
      <c r="E7062" s="14" t="s">
        <v>1078</v>
      </c>
      <c r="G7062" s="14" t="s">
        <v>6977</v>
      </c>
      <c r="M7062" s="14" t="s">
        <v>25</v>
      </c>
      <c r="N7062" s="14" t="s">
        <v>25</v>
      </c>
      <c r="BF7062" s="2" t="str">
        <f>VLOOKUP(M7062,'[1]mã win'!G:K,5,0)</f>
        <v>B</v>
      </c>
    </row>
    <row r="7063" spans="1:58" x14ac:dyDescent="0.25">
      <c r="A7063" s="14" t="s">
        <v>30657</v>
      </c>
      <c r="B7063" s="14" t="s">
        <v>30658</v>
      </c>
      <c r="C7063" s="14" t="s">
        <v>30659</v>
      </c>
      <c r="D7063" s="14" t="s">
        <v>27</v>
      </c>
      <c r="E7063" s="14" t="s">
        <v>13658</v>
      </c>
      <c r="G7063" s="14" t="s">
        <v>6977</v>
      </c>
      <c r="M7063" s="14" t="s">
        <v>871</v>
      </c>
      <c r="N7063" s="14" t="s">
        <v>871</v>
      </c>
      <c r="BF7063" s="2" t="str">
        <f>VLOOKUP(M7063,'[1]mã win'!G:K,5,0)</f>
        <v>B</v>
      </c>
    </row>
    <row r="7064" spans="1:58" x14ac:dyDescent="0.25">
      <c r="A7064" s="14" t="s">
        <v>30660</v>
      </c>
      <c r="B7064" s="14" t="s">
        <v>30661</v>
      </c>
      <c r="C7064" s="14" t="s">
        <v>30662</v>
      </c>
      <c r="D7064" s="14" t="s">
        <v>30663</v>
      </c>
      <c r="E7064" s="14" t="s">
        <v>497</v>
      </c>
      <c r="G7064" s="14" t="s">
        <v>6977</v>
      </c>
      <c r="M7064" s="14" t="s">
        <v>25</v>
      </c>
      <c r="N7064" s="14" t="s">
        <v>25</v>
      </c>
      <c r="BF7064" s="2" t="str">
        <f>VLOOKUP(M7064,'[1]mã win'!G:K,5,0)</f>
        <v>B</v>
      </c>
    </row>
    <row r="7065" spans="1:58" x14ac:dyDescent="0.25">
      <c r="A7065" s="14" t="s">
        <v>30664</v>
      </c>
      <c r="B7065" s="14" t="s">
        <v>30665</v>
      </c>
      <c r="C7065" s="14" t="s">
        <v>30666</v>
      </c>
      <c r="D7065" s="14" t="s">
        <v>30667</v>
      </c>
      <c r="E7065" s="14" t="s">
        <v>27</v>
      </c>
      <c r="G7065" s="14" t="s">
        <v>6977</v>
      </c>
      <c r="M7065" s="14" t="s">
        <v>1116</v>
      </c>
      <c r="N7065" s="14" t="s">
        <v>1116</v>
      </c>
      <c r="BF7065" s="2" t="str">
        <f>VLOOKUP(M7065,'[1]mã win'!G:K,5,0)</f>
        <v>B</v>
      </c>
    </row>
    <row r="7066" spans="1:58" x14ac:dyDescent="0.25">
      <c r="A7066" s="14" t="s">
        <v>30668</v>
      </c>
      <c r="B7066" s="14" t="s">
        <v>30669</v>
      </c>
      <c r="C7066" s="14" t="s">
        <v>30670</v>
      </c>
      <c r="D7066" s="14" t="s">
        <v>27</v>
      </c>
      <c r="E7066" s="14" t="s">
        <v>27</v>
      </c>
      <c r="G7066" s="14" t="s">
        <v>6977</v>
      </c>
      <c r="M7066" s="14" t="s">
        <v>15287</v>
      </c>
      <c r="N7066" s="14" t="s">
        <v>15287</v>
      </c>
      <c r="BF7066" s="2" t="str">
        <f>VLOOKUP(M7066,'[1]mã win'!G:K,5,0)</f>
        <v>B</v>
      </c>
    </row>
    <row r="7067" spans="1:58" x14ac:dyDescent="0.25">
      <c r="A7067" s="14" t="s">
        <v>30671</v>
      </c>
      <c r="B7067" s="14" t="s">
        <v>30672</v>
      </c>
      <c r="C7067" s="14" t="s">
        <v>30673</v>
      </c>
      <c r="D7067" s="14" t="s">
        <v>27</v>
      </c>
      <c r="E7067" s="14" t="s">
        <v>14430</v>
      </c>
      <c r="G7067" s="14" t="s">
        <v>6977</v>
      </c>
      <c r="M7067" s="14" t="s">
        <v>25</v>
      </c>
      <c r="N7067" s="14" t="s">
        <v>25</v>
      </c>
      <c r="BF7067" s="2" t="str">
        <f>VLOOKUP(M7067,'[1]mã win'!G:K,5,0)</f>
        <v>B</v>
      </c>
    </row>
    <row r="7068" spans="1:58" x14ac:dyDescent="0.25">
      <c r="A7068" s="14" t="s">
        <v>30674</v>
      </c>
      <c r="B7068" s="14" t="s">
        <v>30675</v>
      </c>
      <c r="C7068" s="14" t="s">
        <v>16857</v>
      </c>
      <c r="D7068" s="14" t="s">
        <v>16858</v>
      </c>
      <c r="E7068" s="14" t="s">
        <v>17518</v>
      </c>
      <c r="G7068" s="14" t="s">
        <v>4815</v>
      </c>
      <c r="M7068" s="14" t="s">
        <v>39</v>
      </c>
      <c r="N7068" s="14" t="s">
        <v>39</v>
      </c>
      <c r="BF7068" s="2" t="str">
        <f>VLOOKUP(M7068,'[1]mã win'!G:K,5,0)</f>
        <v>N</v>
      </c>
    </row>
    <row r="7069" spans="1:58" x14ac:dyDescent="0.25">
      <c r="A7069" s="14" t="s">
        <v>30676</v>
      </c>
      <c r="B7069" s="14" t="s">
        <v>30677</v>
      </c>
      <c r="C7069" s="14" t="s">
        <v>30678</v>
      </c>
      <c r="D7069" s="14" t="s">
        <v>30679</v>
      </c>
      <c r="E7069" s="14" t="s">
        <v>27</v>
      </c>
      <c r="G7069" s="14" t="s">
        <v>4815</v>
      </c>
      <c r="M7069" s="14" t="s">
        <v>548</v>
      </c>
      <c r="N7069" s="14" t="s">
        <v>548</v>
      </c>
      <c r="BF7069" s="2" t="str">
        <f>VLOOKUP(M7069,'[1]mã win'!G:K,5,0)</f>
        <v>N</v>
      </c>
    </row>
    <row r="7070" spans="1:58" x14ac:dyDescent="0.25">
      <c r="A7070" s="14" t="s">
        <v>30680</v>
      </c>
      <c r="B7070" s="14" t="s">
        <v>30681</v>
      </c>
      <c r="C7070" s="14" t="s">
        <v>30682</v>
      </c>
      <c r="D7070" s="14" t="s">
        <v>27</v>
      </c>
      <c r="E7070" s="14" t="s">
        <v>27</v>
      </c>
      <c r="G7070" s="14" t="s">
        <v>4815</v>
      </c>
      <c r="M7070" s="14" t="s">
        <v>39</v>
      </c>
      <c r="N7070" s="14" t="s">
        <v>39</v>
      </c>
      <c r="BF7070" s="2" t="str">
        <f>VLOOKUP(M7070,'[1]mã win'!G:K,5,0)</f>
        <v>N</v>
      </c>
    </row>
    <row r="7071" spans="1:58" x14ac:dyDescent="0.25">
      <c r="A7071" s="14" t="s">
        <v>30683</v>
      </c>
      <c r="B7071" s="14" t="s">
        <v>30684</v>
      </c>
      <c r="C7071" s="14" t="s">
        <v>30685</v>
      </c>
      <c r="D7071" s="14" t="s">
        <v>20691</v>
      </c>
      <c r="E7071" s="14" t="s">
        <v>36</v>
      </c>
      <c r="G7071" s="14" t="s">
        <v>4815</v>
      </c>
      <c r="M7071" s="14" t="s">
        <v>39</v>
      </c>
      <c r="N7071" s="14" t="s">
        <v>39</v>
      </c>
      <c r="BF7071" s="2" t="str">
        <f>VLOOKUP(M7071,'[1]mã win'!G:K,5,0)</f>
        <v>N</v>
      </c>
    </row>
    <row r="7072" spans="1:58" x14ac:dyDescent="0.25">
      <c r="A7072" s="14" t="s">
        <v>30686</v>
      </c>
      <c r="B7072" s="14" t="s">
        <v>30687</v>
      </c>
      <c r="C7072" s="14" t="s">
        <v>30688</v>
      </c>
      <c r="D7072" s="14" t="s">
        <v>27</v>
      </c>
      <c r="E7072" s="14" t="s">
        <v>30689</v>
      </c>
      <c r="G7072" s="14" t="s">
        <v>6977</v>
      </c>
      <c r="M7072" s="14" t="s">
        <v>5698</v>
      </c>
      <c r="N7072" s="14" t="s">
        <v>5698</v>
      </c>
      <c r="BF7072" s="2" t="str">
        <f>VLOOKUP(M7072,'[1]mã win'!G:K,5,0)</f>
        <v>B</v>
      </c>
    </row>
    <row r="7073" spans="1:58" x14ac:dyDescent="0.25">
      <c r="A7073" s="14" t="s">
        <v>30690</v>
      </c>
      <c r="B7073" s="14" t="s">
        <v>30691</v>
      </c>
      <c r="C7073" s="14" t="s">
        <v>30692</v>
      </c>
      <c r="D7073" s="14" t="s">
        <v>27</v>
      </c>
      <c r="E7073" s="14" t="s">
        <v>27</v>
      </c>
      <c r="G7073" s="14" t="s">
        <v>4815</v>
      </c>
      <c r="M7073" s="14" t="s">
        <v>5296</v>
      </c>
      <c r="N7073" s="14" t="s">
        <v>5296</v>
      </c>
      <c r="BF7073" s="2" t="str">
        <f>VLOOKUP(M7073,'[1]mã win'!G:K,5,0)</f>
        <v>N</v>
      </c>
    </row>
    <row r="7074" spans="1:58" x14ac:dyDescent="0.25">
      <c r="A7074" s="14" t="s">
        <v>30693</v>
      </c>
      <c r="B7074" s="14" t="s">
        <v>30694</v>
      </c>
      <c r="C7074" s="14" t="s">
        <v>30695</v>
      </c>
      <c r="D7074" s="14" t="s">
        <v>11228</v>
      </c>
      <c r="E7074" s="14" t="s">
        <v>27</v>
      </c>
      <c r="G7074" s="14" t="s">
        <v>4815</v>
      </c>
      <c r="M7074" s="14" t="s">
        <v>709</v>
      </c>
      <c r="N7074" s="14" t="s">
        <v>709</v>
      </c>
      <c r="BF7074" s="2" t="str">
        <f>VLOOKUP(M7074,'[1]mã win'!G:K,5,0)</f>
        <v>N</v>
      </c>
    </row>
    <row r="7075" spans="1:58" x14ac:dyDescent="0.25">
      <c r="A7075" s="14" t="s">
        <v>30696</v>
      </c>
      <c r="B7075" s="14" t="s">
        <v>30697</v>
      </c>
      <c r="C7075" s="14" t="s">
        <v>30698</v>
      </c>
      <c r="D7075" s="14" t="s">
        <v>2681</v>
      </c>
      <c r="E7075" s="14" t="s">
        <v>967</v>
      </c>
      <c r="G7075" s="14" t="s">
        <v>6977</v>
      </c>
      <c r="M7075" s="14" t="s">
        <v>25</v>
      </c>
      <c r="N7075" s="14" t="s">
        <v>25</v>
      </c>
      <c r="BF7075" s="2" t="str">
        <f>VLOOKUP(M7075,'[1]mã win'!G:K,5,0)</f>
        <v>B</v>
      </c>
    </row>
    <row r="7076" spans="1:58" x14ac:dyDescent="0.25">
      <c r="A7076" s="14" t="s">
        <v>30699</v>
      </c>
      <c r="B7076" s="14" t="s">
        <v>30700</v>
      </c>
      <c r="C7076" s="14" t="s">
        <v>17945</v>
      </c>
      <c r="D7076" s="14" t="s">
        <v>27</v>
      </c>
      <c r="E7076" s="14" t="s">
        <v>17580</v>
      </c>
      <c r="G7076" s="14" t="s">
        <v>6977</v>
      </c>
      <c r="M7076" s="14" t="s">
        <v>25</v>
      </c>
      <c r="N7076" s="14" t="s">
        <v>25</v>
      </c>
      <c r="BF7076" s="2" t="str">
        <f>VLOOKUP(M7076,'[1]mã win'!G:K,5,0)</f>
        <v>B</v>
      </c>
    </row>
    <row r="7077" spans="1:58" x14ac:dyDescent="0.25">
      <c r="A7077" s="14" t="s">
        <v>30701</v>
      </c>
      <c r="B7077" s="14" t="s">
        <v>30702</v>
      </c>
      <c r="C7077" s="14" t="s">
        <v>15775</v>
      </c>
      <c r="D7077" s="14" t="s">
        <v>8664</v>
      </c>
      <c r="E7077" s="14" t="s">
        <v>15460</v>
      </c>
      <c r="G7077" s="14" t="s">
        <v>4815</v>
      </c>
      <c r="M7077" s="14" t="s">
        <v>39</v>
      </c>
      <c r="N7077" s="14" t="s">
        <v>39</v>
      </c>
      <c r="BF7077" s="2" t="str">
        <f>VLOOKUP(M7077,'[1]mã win'!G:K,5,0)</f>
        <v>N</v>
      </c>
    </row>
    <row r="7078" spans="1:58" x14ac:dyDescent="0.25">
      <c r="A7078" s="14" t="s">
        <v>30703</v>
      </c>
      <c r="B7078" s="14" t="s">
        <v>30704</v>
      </c>
      <c r="C7078" s="14" t="s">
        <v>30705</v>
      </c>
      <c r="D7078" s="14" t="s">
        <v>22143</v>
      </c>
      <c r="E7078" s="14" t="s">
        <v>27</v>
      </c>
      <c r="G7078" s="14" t="s">
        <v>4815</v>
      </c>
      <c r="M7078" s="14" t="s">
        <v>39</v>
      </c>
      <c r="N7078" s="14" t="s">
        <v>39</v>
      </c>
      <c r="BF7078" s="2" t="str">
        <f>VLOOKUP(M7078,'[1]mã win'!G:K,5,0)</f>
        <v>N</v>
      </c>
    </row>
    <row r="7079" spans="1:58" x14ac:dyDescent="0.25">
      <c r="A7079" s="14" t="s">
        <v>30706</v>
      </c>
      <c r="B7079" s="14" t="s">
        <v>30707</v>
      </c>
      <c r="C7079" s="14" t="s">
        <v>30708</v>
      </c>
      <c r="D7079" s="14" t="s">
        <v>27</v>
      </c>
      <c r="E7079" s="14" t="s">
        <v>30709</v>
      </c>
      <c r="G7079" s="14" t="s">
        <v>6977</v>
      </c>
      <c r="M7079" s="14" t="s">
        <v>5698</v>
      </c>
      <c r="N7079" s="14" t="s">
        <v>5698</v>
      </c>
      <c r="BF7079" s="2" t="str">
        <f>VLOOKUP(M7079,'[1]mã win'!G:K,5,0)</f>
        <v>B</v>
      </c>
    </row>
    <row r="7080" spans="1:58" x14ac:dyDescent="0.25">
      <c r="A7080" s="14" t="s">
        <v>30710</v>
      </c>
      <c r="B7080" s="14" t="s">
        <v>30711</v>
      </c>
      <c r="C7080" s="14" t="s">
        <v>30712</v>
      </c>
      <c r="D7080" s="14" t="s">
        <v>2205</v>
      </c>
      <c r="E7080" s="14" t="s">
        <v>967</v>
      </c>
      <c r="G7080" s="14" t="s">
        <v>6977</v>
      </c>
      <c r="M7080" s="14" t="s">
        <v>25</v>
      </c>
      <c r="N7080" s="14" t="s">
        <v>25</v>
      </c>
      <c r="BF7080" s="2" t="str">
        <f>VLOOKUP(M7080,'[1]mã win'!G:K,5,0)</f>
        <v>B</v>
      </c>
    </row>
    <row r="7081" spans="1:58" x14ac:dyDescent="0.25">
      <c r="A7081" s="14" t="s">
        <v>30713</v>
      </c>
      <c r="B7081" s="14" t="s">
        <v>30714</v>
      </c>
      <c r="C7081" s="14" t="s">
        <v>30715</v>
      </c>
      <c r="D7081" s="14" t="s">
        <v>27</v>
      </c>
      <c r="E7081" s="14" t="s">
        <v>23843</v>
      </c>
      <c r="G7081" s="14" t="s">
        <v>6977</v>
      </c>
      <c r="M7081" s="14" t="s">
        <v>5698</v>
      </c>
      <c r="N7081" s="14" t="s">
        <v>5698</v>
      </c>
      <c r="BF7081" s="2" t="str">
        <f>VLOOKUP(M7081,'[1]mã win'!G:K,5,0)</f>
        <v>B</v>
      </c>
    </row>
    <row r="7082" spans="1:58" x14ac:dyDescent="0.25">
      <c r="A7082" s="14" t="s">
        <v>30716</v>
      </c>
      <c r="B7082" s="14" t="s">
        <v>30717</v>
      </c>
      <c r="C7082" s="14" t="s">
        <v>30718</v>
      </c>
      <c r="D7082" s="14" t="s">
        <v>30719</v>
      </c>
      <c r="E7082" s="14" t="s">
        <v>27</v>
      </c>
      <c r="G7082" s="14" t="s">
        <v>6977</v>
      </c>
      <c r="M7082" s="14" t="s">
        <v>15229</v>
      </c>
      <c r="N7082" s="14" t="s">
        <v>15229</v>
      </c>
      <c r="BF7082" s="2" t="str">
        <f>VLOOKUP(M7082,'[1]mã win'!G:K,5,0)</f>
        <v>B</v>
      </c>
    </row>
    <row r="7083" spans="1:58" x14ac:dyDescent="0.25">
      <c r="A7083" s="14" t="s">
        <v>30720</v>
      </c>
      <c r="B7083" s="14" t="s">
        <v>30721</v>
      </c>
      <c r="C7083" s="14" t="s">
        <v>30722</v>
      </c>
      <c r="D7083" s="14" t="s">
        <v>30723</v>
      </c>
      <c r="E7083" s="14" t="s">
        <v>27</v>
      </c>
      <c r="G7083" s="14" t="s">
        <v>6977</v>
      </c>
      <c r="M7083" s="14" t="s">
        <v>5698</v>
      </c>
      <c r="N7083" s="14" t="s">
        <v>5698</v>
      </c>
      <c r="BF7083" s="2" t="str">
        <f>VLOOKUP(M7083,'[1]mã win'!G:K,5,0)</f>
        <v>B</v>
      </c>
    </row>
    <row r="7084" spans="1:58" x14ac:dyDescent="0.25">
      <c r="A7084" s="14" t="s">
        <v>30724</v>
      </c>
      <c r="B7084" s="14" t="s">
        <v>30725</v>
      </c>
      <c r="C7084" s="14" t="s">
        <v>30726</v>
      </c>
      <c r="D7084" s="14" t="s">
        <v>27</v>
      </c>
      <c r="E7084" s="14" t="s">
        <v>14553</v>
      </c>
      <c r="G7084" s="14" t="s">
        <v>6977</v>
      </c>
      <c r="M7084" s="14" t="s">
        <v>260</v>
      </c>
      <c r="N7084" s="14" t="s">
        <v>260</v>
      </c>
      <c r="BF7084" s="2" t="str">
        <f>VLOOKUP(M7084,'[1]mã win'!G:K,5,0)</f>
        <v>B</v>
      </c>
    </row>
    <row r="7085" spans="1:58" x14ac:dyDescent="0.25">
      <c r="A7085" s="14" t="s">
        <v>30727</v>
      </c>
      <c r="B7085" s="14" t="s">
        <v>30728</v>
      </c>
      <c r="C7085" s="14" t="s">
        <v>30729</v>
      </c>
      <c r="D7085" s="14" t="s">
        <v>27</v>
      </c>
      <c r="E7085" s="14" t="s">
        <v>30730</v>
      </c>
      <c r="G7085" s="14" t="s">
        <v>6977</v>
      </c>
      <c r="M7085" s="14" t="s">
        <v>7924</v>
      </c>
      <c r="N7085" s="14" t="s">
        <v>7924</v>
      </c>
      <c r="BF7085" s="2" t="str">
        <f>VLOOKUP(M7085,'[1]mã win'!G:K,5,0)</f>
        <v>B</v>
      </c>
    </row>
    <row r="7086" spans="1:58" x14ac:dyDescent="0.25">
      <c r="A7086" s="14" t="s">
        <v>30731</v>
      </c>
      <c r="B7086" s="14" t="s">
        <v>30732</v>
      </c>
      <c r="C7086" s="14" t="s">
        <v>30733</v>
      </c>
      <c r="D7086" s="14" t="s">
        <v>27</v>
      </c>
      <c r="E7086" s="14" t="s">
        <v>1078</v>
      </c>
      <c r="G7086" s="14" t="s">
        <v>6977</v>
      </c>
      <c r="M7086" s="14" t="s">
        <v>25</v>
      </c>
      <c r="N7086" s="14" t="s">
        <v>25</v>
      </c>
      <c r="BF7086" s="2" t="str">
        <f>VLOOKUP(M7086,'[1]mã win'!G:K,5,0)</f>
        <v>B</v>
      </c>
    </row>
    <row r="7087" spans="1:58" x14ac:dyDescent="0.25">
      <c r="A7087" s="14" t="s">
        <v>30734</v>
      </c>
      <c r="B7087" s="14" t="s">
        <v>30735</v>
      </c>
      <c r="C7087" s="14" t="s">
        <v>30736</v>
      </c>
      <c r="D7087" s="14" t="s">
        <v>30737</v>
      </c>
      <c r="E7087" s="14" t="s">
        <v>2873</v>
      </c>
      <c r="G7087" s="14" t="s">
        <v>6977</v>
      </c>
      <c r="M7087" s="14" t="s">
        <v>871</v>
      </c>
      <c r="N7087" s="14" t="s">
        <v>871</v>
      </c>
      <c r="BF7087" s="2" t="str">
        <f>VLOOKUP(M7087,'[1]mã win'!G:K,5,0)</f>
        <v>B</v>
      </c>
    </row>
    <row r="7088" spans="1:58" x14ac:dyDescent="0.25">
      <c r="A7088" s="14" t="s">
        <v>30738</v>
      </c>
      <c r="B7088" s="14" t="s">
        <v>30739</v>
      </c>
      <c r="C7088" s="14" t="s">
        <v>30740</v>
      </c>
      <c r="D7088" s="14" t="s">
        <v>30741</v>
      </c>
      <c r="E7088" s="14" t="s">
        <v>27</v>
      </c>
      <c r="G7088" s="14" t="s">
        <v>6977</v>
      </c>
      <c r="M7088" s="14" t="s">
        <v>1329</v>
      </c>
      <c r="N7088" s="14" t="s">
        <v>1329</v>
      </c>
      <c r="BF7088" s="2" t="str">
        <f>VLOOKUP(M7088,'[1]mã win'!G:K,5,0)</f>
        <v>B</v>
      </c>
    </row>
    <row r="7089" spans="1:58" x14ac:dyDescent="0.25">
      <c r="A7089" s="14" t="s">
        <v>30742</v>
      </c>
      <c r="B7089" s="14" t="s">
        <v>30743</v>
      </c>
      <c r="C7089" s="14" t="s">
        <v>30744</v>
      </c>
      <c r="D7089" s="14" t="s">
        <v>27</v>
      </c>
      <c r="E7089" s="14" t="s">
        <v>1047</v>
      </c>
      <c r="G7089" s="14" t="s">
        <v>6977</v>
      </c>
      <c r="M7089" s="14" t="s">
        <v>25</v>
      </c>
      <c r="N7089" s="14" t="s">
        <v>25</v>
      </c>
      <c r="BF7089" s="2" t="str">
        <f>VLOOKUP(M7089,'[1]mã win'!G:K,5,0)</f>
        <v>B</v>
      </c>
    </row>
    <row r="7090" spans="1:58" x14ac:dyDescent="0.25">
      <c r="A7090" s="14" t="s">
        <v>30745</v>
      </c>
      <c r="B7090" s="14" t="s">
        <v>30746</v>
      </c>
      <c r="C7090" s="14" t="s">
        <v>30747</v>
      </c>
      <c r="D7090" s="14" t="s">
        <v>30748</v>
      </c>
      <c r="E7090" s="14" t="s">
        <v>27</v>
      </c>
      <c r="G7090" s="14" t="s">
        <v>6977</v>
      </c>
      <c r="M7090" s="14" t="s">
        <v>7849</v>
      </c>
      <c r="N7090" s="14" t="s">
        <v>7849</v>
      </c>
      <c r="BF7090" s="2" t="str">
        <f>VLOOKUP(M7090,'[1]mã win'!G:K,5,0)</f>
        <v>B</v>
      </c>
    </row>
    <row r="7091" spans="1:58" x14ac:dyDescent="0.25">
      <c r="A7091" s="14" t="s">
        <v>30749</v>
      </c>
      <c r="B7091" s="14" t="s">
        <v>30750</v>
      </c>
      <c r="C7091" s="14" t="s">
        <v>30751</v>
      </c>
      <c r="D7091" s="14" t="s">
        <v>30752</v>
      </c>
      <c r="E7091" s="14" t="s">
        <v>27</v>
      </c>
      <c r="G7091" s="14" t="s">
        <v>4815</v>
      </c>
      <c r="M7091" s="14" t="s">
        <v>502</v>
      </c>
      <c r="N7091" s="14" t="s">
        <v>502</v>
      </c>
      <c r="BF7091" s="2" t="str">
        <f>VLOOKUP(M7091,'[1]mã win'!G:K,5,0)</f>
        <v>N</v>
      </c>
    </row>
    <row r="7092" spans="1:58" x14ac:dyDescent="0.25">
      <c r="A7092" s="14" t="s">
        <v>30753</v>
      </c>
      <c r="B7092" s="14" t="s">
        <v>30754</v>
      </c>
      <c r="C7092" s="14" t="s">
        <v>30755</v>
      </c>
      <c r="D7092" s="14" t="s">
        <v>27</v>
      </c>
      <c r="E7092" s="14" t="s">
        <v>2278</v>
      </c>
      <c r="G7092" s="14" t="s">
        <v>6977</v>
      </c>
      <c r="M7092" s="14" t="s">
        <v>25</v>
      </c>
      <c r="N7092" s="14" t="s">
        <v>25</v>
      </c>
      <c r="BF7092" s="2" t="str">
        <f>VLOOKUP(M7092,'[1]mã win'!G:K,5,0)</f>
        <v>B</v>
      </c>
    </row>
    <row r="7093" spans="1:58" x14ac:dyDescent="0.25">
      <c r="A7093" s="14" t="s">
        <v>30756</v>
      </c>
      <c r="B7093" s="14" t="s">
        <v>30757</v>
      </c>
      <c r="C7093" s="14" t="s">
        <v>30758</v>
      </c>
      <c r="D7093" s="14" t="s">
        <v>30759</v>
      </c>
      <c r="E7093" s="14" t="s">
        <v>27</v>
      </c>
      <c r="G7093" s="14" t="s">
        <v>6977</v>
      </c>
      <c r="M7093" s="14" t="s">
        <v>1349</v>
      </c>
      <c r="N7093" s="14" t="s">
        <v>1349</v>
      </c>
      <c r="BF7093" s="2" t="str">
        <f>VLOOKUP(M7093,'[1]mã win'!G:K,5,0)</f>
        <v>B</v>
      </c>
    </row>
    <row r="7094" spans="1:58" x14ac:dyDescent="0.25">
      <c r="A7094" s="14" t="s">
        <v>30760</v>
      </c>
      <c r="B7094" s="14" t="s">
        <v>30761</v>
      </c>
      <c r="C7094" s="14" t="s">
        <v>30762</v>
      </c>
      <c r="D7094" s="14" t="s">
        <v>6898</v>
      </c>
      <c r="E7094" s="14" t="s">
        <v>27</v>
      </c>
      <c r="G7094" s="14" t="s">
        <v>4815</v>
      </c>
      <c r="M7094" s="14" t="s">
        <v>502</v>
      </c>
      <c r="N7094" s="14" t="s">
        <v>502</v>
      </c>
      <c r="BF7094" s="2" t="str">
        <f>VLOOKUP(M7094,'[1]mã win'!G:K,5,0)</f>
        <v>N</v>
      </c>
    </row>
    <row r="7095" spans="1:58" x14ac:dyDescent="0.25">
      <c r="A7095" s="14" t="s">
        <v>30763</v>
      </c>
      <c r="B7095" s="14" t="s">
        <v>30764</v>
      </c>
      <c r="C7095" s="14" t="s">
        <v>30765</v>
      </c>
      <c r="D7095" s="14" t="s">
        <v>12108</v>
      </c>
      <c r="E7095" s="14" t="s">
        <v>6959</v>
      </c>
      <c r="G7095" s="14" t="s">
        <v>4815</v>
      </c>
      <c r="M7095" s="14" t="s">
        <v>5496</v>
      </c>
      <c r="N7095" s="14" t="s">
        <v>5496</v>
      </c>
      <c r="BF7095" s="2" t="str">
        <f>VLOOKUP(M7095,'[1]mã win'!G:K,5,0)</f>
        <v>N</v>
      </c>
    </row>
    <row r="7096" spans="1:58" x14ac:dyDescent="0.25">
      <c r="A7096" s="14" t="s">
        <v>30766</v>
      </c>
      <c r="B7096" s="14" t="s">
        <v>30767</v>
      </c>
      <c r="C7096" s="14" t="s">
        <v>30768</v>
      </c>
      <c r="D7096" s="14" t="s">
        <v>22986</v>
      </c>
      <c r="E7096" s="14" t="s">
        <v>840</v>
      </c>
      <c r="G7096" s="14" t="s">
        <v>6977</v>
      </c>
      <c r="M7096" s="14" t="s">
        <v>25</v>
      </c>
      <c r="N7096" s="14" t="s">
        <v>25</v>
      </c>
      <c r="BF7096" s="2" t="str">
        <f>VLOOKUP(M7096,'[1]mã win'!G:K,5,0)</f>
        <v>B</v>
      </c>
    </row>
    <row r="7097" spans="1:58" x14ac:dyDescent="0.25">
      <c r="A7097" s="14" t="s">
        <v>30769</v>
      </c>
      <c r="B7097" s="14" t="s">
        <v>30770</v>
      </c>
      <c r="C7097" s="14" t="s">
        <v>30771</v>
      </c>
      <c r="D7097" s="14" t="s">
        <v>27</v>
      </c>
      <c r="E7097" s="14" t="s">
        <v>24713</v>
      </c>
      <c r="G7097" s="14" t="s">
        <v>6977</v>
      </c>
      <c r="M7097" s="14" t="s">
        <v>871</v>
      </c>
      <c r="N7097" s="14" t="s">
        <v>871</v>
      </c>
      <c r="BF7097" s="2" t="str">
        <f>VLOOKUP(M7097,'[1]mã win'!G:K,5,0)</f>
        <v>B</v>
      </c>
    </row>
    <row r="7098" spans="1:58" x14ac:dyDescent="0.25">
      <c r="A7098" s="14" t="s">
        <v>30772</v>
      </c>
      <c r="B7098" s="14" t="s">
        <v>30773</v>
      </c>
      <c r="C7098" s="14" t="s">
        <v>30774</v>
      </c>
      <c r="D7098" s="14" t="s">
        <v>312</v>
      </c>
      <c r="E7098" s="14" t="s">
        <v>1460</v>
      </c>
      <c r="G7098" s="14" t="s">
        <v>4815</v>
      </c>
      <c r="M7098" s="14" t="s">
        <v>606</v>
      </c>
      <c r="N7098" s="14" t="s">
        <v>606</v>
      </c>
      <c r="BF7098" s="2" t="str">
        <f>VLOOKUP(M7098,'[1]mã win'!G:K,5,0)</f>
        <v>N</v>
      </c>
    </row>
    <row r="7099" spans="1:58" x14ac:dyDescent="0.25">
      <c r="A7099" s="14" t="s">
        <v>30775</v>
      </c>
      <c r="B7099" s="14" t="s">
        <v>30776</v>
      </c>
      <c r="C7099" s="14" t="s">
        <v>30777</v>
      </c>
      <c r="D7099" s="14" t="s">
        <v>20579</v>
      </c>
      <c r="E7099" s="14" t="s">
        <v>27</v>
      </c>
      <c r="G7099" s="14" t="s">
        <v>6977</v>
      </c>
      <c r="M7099" s="14" t="s">
        <v>25</v>
      </c>
      <c r="N7099" s="14" t="s">
        <v>25</v>
      </c>
      <c r="BF7099" s="2" t="str">
        <f>VLOOKUP(M7099,'[1]mã win'!G:K,5,0)</f>
        <v>B</v>
      </c>
    </row>
    <row r="7100" spans="1:58" x14ac:dyDescent="0.25">
      <c r="A7100" s="14" t="s">
        <v>30778</v>
      </c>
      <c r="B7100" s="14" t="s">
        <v>30779</v>
      </c>
      <c r="C7100" s="14" t="s">
        <v>30780</v>
      </c>
      <c r="D7100" s="14" t="s">
        <v>27</v>
      </c>
      <c r="E7100" s="14" t="s">
        <v>25580</v>
      </c>
      <c r="G7100" s="14" t="s">
        <v>6977</v>
      </c>
      <c r="M7100" s="14" t="s">
        <v>7849</v>
      </c>
      <c r="N7100" s="14" t="s">
        <v>7849</v>
      </c>
      <c r="BF7100" s="2" t="str">
        <f>VLOOKUP(M7100,'[1]mã win'!G:K,5,0)</f>
        <v>B</v>
      </c>
    </row>
    <row r="7101" spans="1:58" x14ac:dyDescent="0.25">
      <c r="A7101" s="14" t="s">
        <v>30781</v>
      </c>
      <c r="B7101" s="14" t="s">
        <v>30782</v>
      </c>
      <c r="C7101" s="14" t="s">
        <v>30783</v>
      </c>
      <c r="D7101" s="14" t="s">
        <v>29261</v>
      </c>
      <c r="E7101" s="14" t="s">
        <v>27</v>
      </c>
      <c r="G7101" s="14" t="s">
        <v>6977</v>
      </c>
      <c r="M7101" s="14" t="s">
        <v>5434</v>
      </c>
      <c r="N7101" s="14" t="s">
        <v>5434</v>
      </c>
      <c r="BF7101" s="2" t="str">
        <f>VLOOKUP(M7101,'[1]mã win'!G:K,5,0)</f>
        <v>B</v>
      </c>
    </row>
    <row r="7102" spans="1:58" x14ac:dyDescent="0.25">
      <c r="A7102" s="14" t="s">
        <v>30784</v>
      </c>
      <c r="B7102" s="14" t="s">
        <v>30785</v>
      </c>
      <c r="C7102" s="14" t="s">
        <v>30786</v>
      </c>
      <c r="D7102" s="14" t="s">
        <v>196</v>
      </c>
      <c r="E7102" s="14" t="s">
        <v>2998</v>
      </c>
      <c r="G7102" s="14" t="s">
        <v>4815</v>
      </c>
      <c r="M7102" s="14" t="s">
        <v>39</v>
      </c>
      <c r="N7102" s="14" t="s">
        <v>39</v>
      </c>
      <c r="BF7102" s="2" t="str">
        <f>VLOOKUP(M7102,'[1]mã win'!G:K,5,0)</f>
        <v>N</v>
      </c>
    </row>
    <row r="7103" spans="1:58" x14ac:dyDescent="0.25">
      <c r="A7103" s="14" t="s">
        <v>30787</v>
      </c>
      <c r="B7103" s="14" t="s">
        <v>30788</v>
      </c>
      <c r="C7103" s="14" t="s">
        <v>30789</v>
      </c>
      <c r="D7103" s="14" t="s">
        <v>27</v>
      </c>
      <c r="E7103" s="14" t="s">
        <v>26366</v>
      </c>
      <c r="G7103" s="14" t="s">
        <v>6977</v>
      </c>
      <c r="M7103" s="14" t="s">
        <v>5319</v>
      </c>
      <c r="N7103" s="14" t="s">
        <v>5319</v>
      </c>
      <c r="BF7103" s="2" t="str">
        <f>VLOOKUP(M7103,'[1]mã win'!G:K,5,0)</f>
        <v>B</v>
      </c>
    </row>
    <row r="7104" spans="1:58" x14ac:dyDescent="0.25">
      <c r="A7104" s="14" t="s">
        <v>30790</v>
      </c>
      <c r="B7104" s="14" t="s">
        <v>30791</v>
      </c>
      <c r="C7104" s="14" t="s">
        <v>30792</v>
      </c>
      <c r="D7104" s="14" t="s">
        <v>27</v>
      </c>
      <c r="E7104" s="14" t="s">
        <v>27103</v>
      </c>
      <c r="G7104" s="14" t="s">
        <v>6977</v>
      </c>
      <c r="M7104" s="14" t="s">
        <v>871</v>
      </c>
      <c r="N7104" s="14" t="s">
        <v>871</v>
      </c>
      <c r="BF7104" s="2" t="str">
        <f>VLOOKUP(M7104,'[1]mã win'!G:K,5,0)</f>
        <v>B</v>
      </c>
    </row>
    <row r="7105" spans="1:58" x14ac:dyDescent="0.25">
      <c r="A7105" s="14" t="s">
        <v>30793</v>
      </c>
      <c r="B7105" s="14" t="s">
        <v>30794</v>
      </c>
      <c r="C7105" s="14" t="s">
        <v>30795</v>
      </c>
      <c r="D7105" s="14" t="s">
        <v>26174</v>
      </c>
      <c r="E7105" s="14" t="s">
        <v>26175</v>
      </c>
      <c r="G7105" s="14" t="s">
        <v>4815</v>
      </c>
      <c r="M7105" s="14" t="s">
        <v>5496</v>
      </c>
      <c r="N7105" s="14" t="s">
        <v>5496</v>
      </c>
      <c r="BF7105" s="2" t="str">
        <f>VLOOKUP(M7105,'[1]mã win'!G:K,5,0)</f>
        <v>N</v>
      </c>
    </row>
    <row r="7106" spans="1:58" x14ac:dyDescent="0.25">
      <c r="A7106" s="14" t="s">
        <v>30796</v>
      </c>
      <c r="B7106" s="14" t="s">
        <v>30797</v>
      </c>
      <c r="C7106" s="14" t="s">
        <v>30798</v>
      </c>
      <c r="D7106" s="14" t="s">
        <v>15738</v>
      </c>
      <c r="E7106" s="14" t="s">
        <v>27</v>
      </c>
      <c r="G7106" s="14" t="s">
        <v>6977</v>
      </c>
      <c r="M7106" s="14" t="s">
        <v>15400</v>
      </c>
      <c r="N7106" s="14" t="s">
        <v>15400</v>
      </c>
      <c r="BF7106" s="2" t="str">
        <f>VLOOKUP(M7106,'[1]mã win'!G:K,5,0)</f>
        <v>B</v>
      </c>
    </row>
    <row r="7107" spans="1:58" x14ac:dyDescent="0.25">
      <c r="A7107" s="14" t="s">
        <v>30799</v>
      </c>
      <c r="B7107" s="14" t="s">
        <v>30800</v>
      </c>
      <c r="C7107" s="14" t="s">
        <v>30801</v>
      </c>
      <c r="D7107" s="14" t="s">
        <v>27</v>
      </c>
      <c r="E7107" s="14" t="s">
        <v>24572</v>
      </c>
      <c r="G7107" s="14" t="s">
        <v>4815</v>
      </c>
      <c r="M7107" s="14" t="s">
        <v>5496</v>
      </c>
      <c r="N7107" s="14" t="s">
        <v>5496</v>
      </c>
      <c r="BF7107" s="2" t="str">
        <f>VLOOKUP(M7107,'[1]mã win'!G:K,5,0)</f>
        <v>N</v>
      </c>
    </row>
    <row r="7108" spans="1:58" x14ac:dyDescent="0.25">
      <c r="A7108" s="14" t="s">
        <v>30802</v>
      </c>
      <c r="B7108" s="14" t="s">
        <v>30803</v>
      </c>
      <c r="C7108" s="14" t="s">
        <v>30804</v>
      </c>
      <c r="D7108" s="14" t="s">
        <v>30805</v>
      </c>
      <c r="E7108" s="14" t="s">
        <v>27</v>
      </c>
      <c r="G7108" s="14" t="s">
        <v>6977</v>
      </c>
      <c r="M7108" s="14" t="s">
        <v>260</v>
      </c>
      <c r="N7108" s="14" t="s">
        <v>260</v>
      </c>
      <c r="BF7108" s="2" t="str">
        <f>VLOOKUP(M7108,'[1]mã win'!G:K,5,0)</f>
        <v>B</v>
      </c>
    </row>
    <row r="7109" spans="1:58" x14ac:dyDescent="0.25">
      <c r="A7109" s="14" t="s">
        <v>30806</v>
      </c>
      <c r="B7109" s="14" t="s">
        <v>30807</v>
      </c>
      <c r="C7109" s="14" t="s">
        <v>30808</v>
      </c>
      <c r="D7109" s="14" t="s">
        <v>27</v>
      </c>
      <c r="E7109" s="14" t="s">
        <v>2278</v>
      </c>
      <c r="G7109" s="14" t="s">
        <v>6977</v>
      </c>
      <c r="M7109" s="14" t="s">
        <v>25</v>
      </c>
      <c r="N7109" s="14" t="s">
        <v>25</v>
      </c>
      <c r="BF7109" s="2" t="str">
        <f>VLOOKUP(M7109,'[1]mã win'!G:K,5,0)</f>
        <v>B</v>
      </c>
    </row>
    <row r="7110" spans="1:58" x14ac:dyDescent="0.25">
      <c r="A7110" s="14" t="s">
        <v>30809</v>
      </c>
      <c r="B7110" s="14" t="s">
        <v>30810</v>
      </c>
      <c r="C7110" s="14" t="s">
        <v>30811</v>
      </c>
      <c r="D7110" s="14" t="s">
        <v>27255</v>
      </c>
      <c r="E7110" s="14" t="s">
        <v>27</v>
      </c>
      <c r="G7110" s="14" t="s">
        <v>4815</v>
      </c>
      <c r="M7110" s="14" t="s">
        <v>168</v>
      </c>
      <c r="N7110" s="14" t="s">
        <v>168</v>
      </c>
      <c r="BF7110" s="2" t="str">
        <f>VLOOKUP(M7110,'[1]mã win'!G:K,5,0)</f>
        <v>N</v>
      </c>
    </row>
    <row r="7111" spans="1:58" x14ac:dyDescent="0.25">
      <c r="A7111" s="14" t="s">
        <v>30812</v>
      </c>
      <c r="B7111" s="14" t="s">
        <v>30813</v>
      </c>
      <c r="C7111" s="14" t="s">
        <v>30814</v>
      </c>
      <c r="D7111" s="14" t="s">
        <v>30815</v>
      </c>
      <c r="E7111" s="14" t="s">
        <v>967</v>
      </c>
      <c r="G7111" s="14" t="s">
        <v>6977</v>
      </c>
      <c r="M7111" s="14" t="s">
        <v>25</v>
      </c>
      <c r="N7111" s="14" t="s">
        <v>25</v>
      </c>
      <c r="BF7111" s="2" t="str">
        <f>VLOOKUP(M7111,'[1]mã win'!G:K,5,0)</f>
        <v>B</v>
      </c>
    </row>
    <row r="7112" spans="1:58" x14ac:dyDescent="0.25">
      <c r="A7112" s="14" t="s">
        <v>30816</v>
      </c>
      <c r="B7112" s="14" t="s">
        <v>30817</v>
      </c>
      <c r="C7112" s="14" t="s">
        <v>30818</v>
      </c>
      <c r="D7112" s="14" t="s">
        <v>27</v>
      </c>
      <c r="E7112" s="14" t="s">
        <v>27081</v>
      </c>
      <c r="G7112" s="14" t="s">
        <v>6977</v>
      </c>
      <c r="M7112" s="14" t="s">
        <v>5698</v>
      </c>
      <c r="N7112" s="14" t="s">
        <v>5698</v>
      </c>
      <c r="BF7112" s="2" t="str">
        <f>VLOOKUP(M7112,'[1]mã win'!G:K,5,0)</f>
        <v>B</v>
      </c>
    </row>
    <row r="7113" spans="1:58" x14ac:dyDescent="0.25">
      <c r="A7113" s="14" t="s">
        <v>30819</v>
      </c>
      <c r="B7113" s="14" t="s">
        <v>30820</v>
      </c>
      <c r="C7113" s="14" t="s">
        <v>30821</v>
      </c>
      <c r="D7113" s="14" t="s">
        <v>30822</v>
      </c>
      <c r="E7113" s="14" t="s">
        <v>15663</v>
      </c>
      <c r="G7113" s="14" t="s">
        <v>4815</v>
      </c>
      <c r="M7113" s="14" t="s">
        <v>39</v>
      </c>
      <c r="N7113" s="14" t="s">
        <v>39</v>
      </c>
      <c r="BF7113" s="2" t="str">
        <f>VLOOKUP(M7113,'[1]mã win'!G:K,5,0)</f>
        <v>N</v>
      </c>
    </row>
    <row r="7114" spans="1:58" x14ac:dyDescent="0.25">
      <c r="A7114" s="14" t="s">
        <v>30823</v>
      </c>
      <c r="B7114" s="14" t="s">
        <v>30824</v>
      </c>
      <c r="C7114" s="14" t="s">
        <v>30825</v>
      </c>
      <c r="D7114" s="14" t="s">
        <v>27</v>
      </c>
      <c r="E7114" s="14" t="s">
        <v>6551</v>
      </c>
      <c r="G7114" s="14" t="s">
        <v>6977</v>
      </c>
      <c r="M7114" s="14" t="s">
        <v>25</v>
      </c>
      <c r="N7114" s="14" t="s">
        <v>25</v>
      </c>
      <c r="BF7114" s="2" t="str">
        <f>VLOOKUP(M7114,'[1]mã win'!G:K,5,0)</f>
        <v>B</v>
      </c>
    </row>
    <row r="7115" spans="1:58" x14ac:dyDescent="0.25">
      <c r="A7115" s="14" t="s">
        <v>30826</v>
      </c>
      <c r="B7115" s="14" t="s">
        <v>30827</v>
      </c>
      <c r="C7115" s="14" t="s">
        <v>30828</v>
      </c>
      <c r="D7115" s="14" t="s">
        <v>2391</v>
      </c>
      <c r="E7115" s="14" t="s">
        <v>1152</v>
      </c>
      <c r="G7115" s="14" t="s">
        <v>6977</v>
      </c>
      <c r="M7115" s="14" t="s">
        <v>25</v>
      </c>
      <c r="N7115" s="14" t="s">
        <v>25</v>
      </c>
      <c r="BF7115" s="2" t="str">
        <f>VLOOKUP(M7115,'[1]mã win'!G:K,5,0)</f>
        <v>B</v>
      </c>
    </row>
    <row r="7116" spans="1:58" x14ac:dyDescent="0.25">
      <c r="A7116" s="14" t="s">
        <v>30829</v>
      </c>
      <c r="B7116" s="14" t="s">
        <v>30830</v>
      </c>
      <c r="C7116" s="14" t="s">
        <v>30831</v>
      </c>
      <c r="D7116" s="14" t="s">
        <v>30832</v>
      </c>
      <c r="E7116" s="14" t="s">
        <v>27</v>
      </c>
      <c r="G7116" s="14" t="s">
        <v>4815</v>
      </c>
      <c r="M7116" s="14" t="s">
        <v>168</v>
      </c>
      <c r="N7116" s="14" t="s">
        <v>168</v>
      </c>
      <c r="BF7116" s="2" t="str">
        <f>VLOOKUP(M7116,'[1]mã win'!G:K,5,0)</f>
        <v>N</v>
      </c>
    </row>
    <row r="7117" spans="1:58" x14ac:dyDescent="0.25">
      <c r="A7117" s="14" t="s">
        <v>30833</v>
      </c>
      <c r="B7117" s="14" t="s">
        <v>30834</v>
      </c>
      <c r="C7117" s="14" t="s">
        <v>30835</v>
      </c>
      <c r="D7117" s="14" t="s">
        <v>27</v>
      </c>
      <c r="E7117" s="14" t="s">
        <v>17472</v>
      </c>
      <c r="G7117" s="14" t="s">
        <v>6977</v>
      </c>
      <c r="M7117" s="14" t="s">
        <v>25</v>
      </c>
      <c r="N7117" s="14" t="s">
        <v>25</v>
      </c>
      <c r="BF7117" s="2" t="str">
        <f>VLOOKUP(M7117,'[1]mã win'!G:K,5,0)</f>
        <v>B</v>
      </c>
    </row>
    <row r="7118" spans="1:58" x14ac:dyDescent="0.25">
      <c r="A7118" s="14" t="s">
        <v>30836</v>
      </c>
      <c r="B7118" s="14" t="s">
        <v>30837</v>
      </c>
      <c r="C7118" s="14" t="s">
        <v>23251</v>
      </c>
      <c r="D7118" s="14" t="s">
        <v>1816</v>
      </c>
      <c r="E7118" s="14" t="s">
        <v>902</v>
      </c>
      <c r="G7118" s="14" t="s">
        <v>6977</v>
      </c>
      <c r="M7118" s="14" t="s">
        <v>25</v>
      </c>
      <c r="N7118" s="14" t="s">
        <v>25</v>
      </c>
      <c r="BF7118" s="2" t="str">
        <f>VLOOKUP(M7118,'[1]mã win'!G:K,5,0)</f>
        <v>B</v>
      </c>
    </row>
    <row r="7119" spans="1:58" x14ac:dyDescent="0.25">
      <c r="A7119" s="14" t="s">
        <v>30838</v>
      </c>
      <c r="B7119" s="14" t="s">
        <v>30839</v>
      </c>
      <c r="C7119" s="14" t="s">
        <v>30840</v>
      </c>
      <c r="D7119" s="14" t="s">
        <v>30841</v>
      </c>
      <c r="E7119" s="14" t="s">
        <v>27</v>
      </c>
      <c r="G7119" s="14" t="s">
        <v>6977</v>
      </c>
      <c r="M7119" s="14" t="s">
        <v>260</v>
      </c>
      <c r="N7119" s="14" t="s">
        <v>260</v>
      </c>
      <c r="BF7119" s="2" t="str">
        <f>VLOOKUP(M7119,'[1]mã win'!G:K,5,0)</f>
        <v>B</v>
      </c>
    </row>
    <row r="7120" spans="1:58" x14ac:dyDescent="0.25">
      <c r="A7120" s="14" t="s">
        <v>30842</v>
      </c>
      <c r="B7120" s="14" t="s">
        <v>30843</v>
      </c>
      <c r="C7120" s="14" t="s">
        <v>30844</v>
      </c>
      <c r="D7120" s="14" t="s">
        <v>30845</v>
      </c>
      <c r="E7120" s="14" t="s">
        <v>13001</v>
      </c>
      <c r="G7120" s="14" t="s">
        <v>4815</v>
      </c>
      <c r="M7120" s="14" t="s">
        <v>39</v>
      </c>
      <c r="N7120" s="14" t="s">
        <v>39</v>
      </c>
      <c r="BF7120" s="2" t="str">
        <f>VLOOKUP(M7120,'[1]mã win'!G:K,5,0)</f>
        <v>N</v>
      </c>
    </row>
    <row r="7121" spans="1:58" x14ac:dyDescent="0.25">
      <c r="A7121" s="14" t="s">
        <v>30846</v>
      </c>
      <c r="B7121" s="14" t="s">
        <v>30847</v>
      </c>
      <c r="C7121" s="14" t="s">
        <v>30848</v>
      </c>
      <c r="D7121" s="14" t="s">
        <v>4</v>
      </c>
      <c r="E7121" s="14" t="s">
        <v>27</v>
      </c>
      <c r="G7121" s="14" t="s">
        <v>6977</v>
      </c>
      <c r="M7121" s="14" t="s">
        <v>25</v>
      </c>
      <c r="N7121" s="14" t="s">
        <v>25</v>
      </c>
      <c r="BF7121" s="2" t="str">
        <f>VLOOKUP(M7121,'[1]mã win'!G:K,5,0)</f>
        <v>B</v>
      </c>
    </row>
    <row r="7122" spans="1:58" x14ac:dyDescent="0.25">
      <c r="A7122" s="14" t="s">
        <v>30849</v>
      </c>
      <c r="B7122" s="14" t="s">
        <v>30850</v>
      </c>
      <c r="C7122" s="14" t="s">
        <v>30851</v>
      </c>
      <c r="D7122" s="14" t="s">
        <v>27</v>
      </c>
      <c r="E7122" s="14" t="s">
        <v>24807</v>
      </c>
      <c r="G7122" s="14" t="s">
        <v>6977</v>
      </c>
      <c r="M7122" s="14" t="s">
        <v>1116</v>
      </c>
      <c r="N7122" s="14" t="s">
        <v>1116</v>
      </c>
      <c r="BF7122" s="2" t="str">
        <f>VLOOKUP(M7122,'[1]mã win'!G:K,5,0)</f>
        <v>B</v>
      </c>
    </row>
    <row r="7123" spans="1:58" x14ac:dyDescent="0.25">
      <c r="A7123" s="14" t="s">
        <v>30852</v>
      </c>
      <c r="B7123" s="14" t="s">
        <v>30853</v>
      </c>
      <c r="C7123" s="14" t="s">
        <v>17925</v>
      </c>
      <c r="D7123" s="14" t="s">
        <v>27</v>
      </c>
      <c r="E7123" s="14" t="s">
        <v>9701</v>
      </c>
      <c r="G7123" s="14" t="s">
        <v>6977</v>
      </c>
      <c r="M7123" s="14" t="s">
        <v>25</v>
      </c>
      <c r="N7123" s="14" t="s">
        <v>25</v>
      </c>
      <c r="BF7123" s="2" t="str">
        <f>VLOOKUP(M7123,'[1]mã win'!G:K,5,0)</f>
        <v>B</v>
      </c>
    </row>
    <row r="7124" spans="1:58" x14ac:dyDescent="0.25">
      <c r="A7124" s="14" t="s">
        <v>30854</v>
      </c>
      <c r="B7124" s="14" t="s">
        <v>30855</v>
      </c>
      <c r="C7124" s="14" t="s">
        <v>30856</v>
      </c>
      <c r="D7124" s="14" t="s">
        <v>30857</v>
      </c>
      <c r="E7124" s="14" t="s">
        <v>967</v>
      </c>
      <c r="G7124" s="14" t="s">
        <v>6977</v>
      </c>
      <c r="M7124" s="14" t="s">
        <v>25</v>
      </c>
      <c r="N7124" s="14" t="s">
        <v>25</v>
      </c>
      <c r="BF7124" s="2" t="str">
        <f>VLOOKUP(M7124,'[1]mã win'!G:K,5,0)</f>
        <v>B</v>
      </c>
    </row>
    <row r="7125" spans="1:58" x14ac:dyDescent="0.25">
      <c r="A7125" s="14" t="s">
        <v>30858</v>
      </c>
      <c r="B7125" s="14" t="s">
        <v>30859</v>
      </c>
      <c r="C7125" s="14" t="s">
        <v>30860</v>
      </c>
      <c r="D7125" s="14" t="s">
        <v>30861</v>
      </c>
      <c r="E7125" s="14" t="s">
        <v>15909</v>
      </c>
      <c r="G7125" s="14" t="s">
        <v>6977</v>
      </c>
      <c r="M7125" s="14" t="s">
        <v>25</v>
      </c>
      <c r="N7125" s="14" t="s">
        <v>25</v>
      </c>
      <c r="BF7125" s="2" t="str">
        <f>VLOOKUP(M7125,'[1]mã win'!G:K,5,0)</f>
        <v>B</v>
      </c>
    </row>
    <row r="7126" spans="1:58" x14ac:dyDescent="0.25">
      <c r="A7126" s="14" t="s">
        <v>30862</v>
      </c>
      <c r="B7126" s="14" t="s">
        <v>30863</v>
      </c>
      <c r="C7126" s="14" t="s">
        <v>30864</v>
      </c>
      <c r="D7126" s="14" t="s">
        <v>27</v>
      </c>
      <c r="E7126" s="14" t="s">
        <v>27</v>
      </c>
      <c r="G7126" s="14" t="s">
        <v>6977</v>
      </c>
      <c r="M7126" s="14" t="s">
        <v>1349</v>
      </c>
      <c r="N7126" s="14" t="s">
        <v>1349</v>
      </c>
      <c r="BF7126" s="2" t="str">
        <f>VLOOKUP(M7126,'[1]mã win'!G:K,5,0)</f>
        <v>B</v>
      </c>
    </row>
    <row r="7127" spans="1:58" x14ac:dyDescent="0.25">
      <c r="A7127" s="14" t="s">
        <v>30865</v>
      </c>
      <c r="B7127" s="14" t="s">
        <v>30866</v>
      </c>
      <c r="C7127" s="14" t="s">
        <v>17610</v>
      </c>
      <c r="D7127" s="14" t="s">
        <v>27</v>
      </c>
      <c r="E7127" s="14" t="s">
        <v>14430</v>
      </c>
      <c r="G7127" s="14" t="s">
        <v>6977</v>
      </c>
      <c r="M7127" s="14" t="s">
        <v>25</v>
      </c>
      <c r="N7127" s="14" t="s">
        <v>25</v>
      </c>
      <c r="BF7127" s="2" t="str">
        <f>VLOOKUP(M7127,'[1]mã win'!G:K,5,0)</f>
        <v>B</v>
      </c>
    </row>
    <row r="7128" spans="1:58" x14ac:dyDescent="0.25">
      <c r="A7128" s="14" t="s">
        <v>30867</v>
      </c>
      <c r="B7128" s="14" t="s">
        <v>30868</v>
      </c>
      <c r="C7128" s="14" t="s">
        <v>30869</v>
      </c>
      <c r="D7128" s="14" t="s">
        <v>19992</v>
      </c>
      <c r="E7128" s="14" t="s">
        <v>27</v>
      </c>
      <c r="G7128" s="14" t="s">
        <v>6977</v>
      </c>
      <c r="M7128" s="14" t="s">
        <v>25</v>
      </c>
      <c r="N7128" s="14" t="s">
        <v>25</v>
      </c>
      <c r="BF7128" s="2" t="str">
        <f>VLOOKUP(M7128,'[1]mã win'!G:K,5,0)</f>
        <v>B</v>
      </c>
    </row>
    <row r="7129" spans="1:58" x14ac:dyDescent="0.25">
      <c r="A7129" s="14" t="s">
        <v>30870</v>
      </c>
      <c r="B7129" s="14" t="s">
        <v>30871</v>
      </c>
      <c r="C7129" s="14" t="s">
        <v>30872</v>
      </c>
      <c r="D7129" s="14" t="s">
        <v>27</v>
      </c>
      <c r="E7129" s="14" t="s">
        <v>967</v>
      </c>
      <c r="G7129" s="14" t="s">
        <v>6977</v>
      </c>
      <c r="M7129" s="14" t="s">
        <v>25</v>
      </c>
      <c r="N7129" s="14" t="s">
        <v>25</v>
      </c>
      <c r="BF7129" s="2" t="str">
        <f>VLOOKUP(M7129,'[1]mã win'!G:K,5,0)</f>
        <v>B</v>
      </c>
    </row>
    <row r="7130" spans="1:58" x14ac:dyDescent="0.25">
      <c r="A7130" s="14" t="s">
        <v>30873</v>
      </c>
      <c r="B7130" s="14" t="s">
        <v>30874</v>
      </c>
      <c r="C7130" s="14" t="s">
        <v>30875</v>
      </c>
      <c r="D7130" s="14" t="s">
        <v>30876</v>
      </c>
      <c r="E7130" s="14" t="s">
        <v>967</v>
      </c>
      <c r="G7130" s="14" t="s">
        <v>6977</v>
      </c>
      <c r="M7130" s="14" t="s">
        <v>25</v>
      </c>
      <c r="N7130" s="14" t="s">
        <v>25</v>
      </c>
      <c r="BF7130" s="2" t="str">
        <f>VLOOKUP(M7130,'[1]mã win'!G:K,5,0)</f>
        <v>B</v>
      </c>
    </row>
    <row r="7131" spans="1:58" x14ac:dyDescent="0.25">
      <c r="A7131" s="14" t="s">
        <v>30877</v>
      </c>
      <c r="B7131" s="14" t="s">
        <v>30878</v>
      </c>
      <c r="C7131" s="14" t="s">
        <v>30879</v>
      </c>
      <c r="D7131" s="14" t="s">
        <v>27</v>
      </c>
      <c r="E7131" s="14" t="s">
        <v>21056</v>
      </c>
      <c r="G7131" s="14" t="s">
        <v>6977</v>
      </c>
      <c r="M7131" s="14" t="s">
        <v>25</v>
      </c>
      <c r="N7131" s="14" t="s">
        <v>25</v>
      </c>
      <c r="BF7131" s="2" t="str">
        <f>VLOOKUP(M7131,'[1]mã win'!G:K,5,0)</f>
        <v>B</v>
      </c>
    </row>
    <row r="7132" spans="1:58" x14ac:dyDescent="0.25">
      <c r="A7132" s="14" t="s">
        <v>30880</v>
      </c>
      <c r="B7132" s="14" t="s">
        <v>30881</v>
      </c>
      <c r="C7132" s="14" t="s">
        <v>30882</v>
      </c>
      <c r="D7132" s="14" t="s">
        <v>30883</v>
      </c>
      <c r="E7132" s="14" t="s">
        <v>30884</v>
      </c>
      <c r="G7132" s="14" t="s">
        <v>6977</v>
      </c>
      <c r="M7132" s="14" t="s">
        <v>871</v>
      </c>
      <c r="N7132" s="14" t="s">
        <v>871</v>
      </c>
      <c r="BF7132" s="2" t="str">
        <f>VLOOKUP(M7132,'[1]mã win'!G:K,5,0)</f>
        <v>B</v>
      </c>
    </row>
    <row r="7133" spans="1:58" x14ac:dyDescent="0.25">
      <c r="A7133" s="14" t="s">
        <v>30885</v>
      </c>
      <c r="B7133" s="14" t="s">
        <v>30886</v>
      </c>
      <c r="C7133" s="14" t="s">
        <v>30887</v>
      </c>
      <c r="D7133" s="14" t="s">
        <v>27</v>
      </c>
      <c r="E7133" s="14" t="s">
        <v>27</v>
      </c>
      <c r="G7133" s="14" t="s">
        <v>6977</v>
      </c>
      <c r="M7133" s="14" t="s">
        <v>25</v>
      </c>
      <c r="N7133" s="14" t="s">
        <v>25</v>
      </c>
      <c r="BF7133" s="2" t="str">
        <f>VLOOKUP(M7133,'[1]mã win'!G:K,5,0)</f>
        <v>B</v>
      </c>
    </row>
    <row r="7134" spans="1:58" x14ac:dyDescent="0.25">
      <c r="A7134" s="14" t="s">
        <v>30888</v>
      </c>
      <c r="B7134" s="14" t="s">
        <v>30889</v>
      </c>
      <c r="C7134" s="14" t="s">
        <v>30890</v>
      </c>
      <c r="D7134" s="14" t="s">
        <v>17633</v>
      </c>
      <c r="E7134" s="14" t="s">
        <v>13001</v>
      </c>
      <c r="G7134" s="14" t="s">
        <v>4815</v>
      </c>
      <c r="M7134" s="14" t="s">
        <v>39</v>
      </c>
      <c r="N7134" s="14" t="s">
        <v>39</v>
      </c>
      <c r="BF7134" s="2" t="str">
        <f>VLOOKUP(M7134,'[1]mã win'!G:K,5,0)</f>
        <v>N</v>
      </c>
    </row>
    <row r="7135" spans="1:58" x14ac:dyDescent="0.25">
      <c r="A7135" s="14" t="s">
        <v>30891</v>
      </c>
      <c r="B7135" s="14" t="s">
        <v>30892</v>
      </c>
      <c r="C7135" s="14" t="s">
        <v>30893</v>
      </c>
      <c r="D7135" s="14" t="s">
        <v>28327</v>
      </c>
      <c r="E7135" s="14" t="s">
        <v>27</v>
      </c>
      <c r="G7135" s="14" t="s">
        <v>6977</v>
      </c>
      <c r="M7135" s="14" t="s">
        <v>1116</v>
      </c>
      <c r="N7135" s="14" t="s">
        <v>1116</v>
      </c>
      <c r="BF7135" s="2" t="str">
        <f>VLOOKUP(M7135,'[1]mã win'!G:K,5,0)</f>
        <v>B</v>
      </c>
    </row>
    <row r="7136" spans="1:58" x14ac:dyDescent="0.25">
      <c r="A7136" s="14" t="s">
        <v>30894</v>
      </c>
      <c r="B7136" s="14" t="s">
        <v>30895</v>
      </c>
      <c r="C7136" s="14" t="s">
        <v>30896</v>
      </c>
      <c r="D7136" s="14" t="s">
        <v>1816</v>
      </c>
      <c r="E7136" s="14" t="s">
        <v>902</v>
      </c>
      <c r="G7136" s="14" t="s">
        <v>6977</v>
      </c>
      <c r="M7136" s="14" t="s">
        <v>25</v>
      </c>
      <c r="N7136" s="14" t="s">
        <v>25</v>
      </c>
      <c r="BF7136" s="2" t="str">
        <f>VLOOKUP(M7136,'[1]mã win'!G:K,5,0)</f>
        <v>B</v>
      </c>
    </row>
    <row r="7137" spans="1:58" x14ac:dyDescent="0.25">
      <c r="A7137" s="14" t="s">
        <v>30897</v>
      </c>
      <c r="B7137" s="14" t="s">
        <v>30898</v>
      </c>
      <c r="C7137" s="14" t="s">
        <v>30899</v>
      </c>
      <c r="D7137" s="14" t="s">
        <v>17146</v>
      </c>
      <c r="E7137" s="14" t="s">
        <v>15663</v>
      </c>
      <c r="G7137" s="14" t="s">
        <v>4815</v>
      </c>
      <c r="M7137" s="14" t="s">
        <v>39</v>
      </c>
      <c r="N7137" s="14" t="s">
        <v>39</v>
      </c>
      <c r="BF7137" s="2" t="str">
        <f>VLOOKUP(M7137,'[1]mã win'!G:K,5,0)</f>
        <v>N</v>
      </c>
    </row>
    <row r="7138" spans="1:58" x14ac:dyDescent="0.25">
      <c r="A7138" s="14" t="s">
        <v>30900</v>
      </c>
      <c r="B7138" s="14" t="s">
        <v>30901</v>
      </c>
      <c r="C7138" s="14" t="s">
        <v>23276</v>
      </c>
      <c r="D7138" s="14" t="s">
        <v>17633</v>
      </c>
      <c r="E7138" s="14" t="s">
        <v>13001</v>
      </c>
      <c r="G7138" s="14" t="s">
        <v>4815</v>
      </c>
      <c r="M7138" s="14" t="s">
        <v>39</v>
      </c>
      <c r="N7138" s="14" t="s">
        <v>39</v>
      </c>
      <c r="BF7138" s="2" t="str">
        <f>VLOOKUP(M7138,'[1]mã win'!G:K,5,0)</f>
        <v>N</v>
      </c>
    </row>
    <row r="7139" spans="1:58" x14ac:dyDescent="0.25">
      <c r="A7139" s="14" t="s">
        <v>30902</v>
      </c>
      <c r="B7139" s="14" t="s">
        <v>30903</v>
      </c>
      <c r="C7139" s="14" t="s">
        <v>30904</v>
      </c>
      <c r="D7139" s="14" t="s">
        <v>16436</v>
      </c>
      <c r="E7139" s="14" t="s">
        <v>27</v>
      </c>
      <c r="G7139" s="14" t="s">
        <v>4815</v>
      </c>
      <c r="M7139" s="14" t="s">
        <v>558</v>
      </c>
      <c r="N7139" s="14" t="s">
        <v>558</v>
      </c>
      <c r="BF7139" s="2" t="str">
        <f>VLOOKUP(M7139,'[1]mã win'!G:K,5,0)</f>
        <v>N</v>
      </c>
    </row>
    <row r="7140" spans="1:58" x14ac:dyDescent="0.25">
      <c r="A7140" s="14" t="s">
        <v>30905</v>
      </c>
      <c r="B7140" s="14" t="s">
        <v>30906</v>
      </c>
      <c r="C7140" s="14" t="s">
        <v>30907</v>
      </c>
      <c r="D7140" s="14" t="s">
        <v>27</v>
      </c>
      <c r="E7140" s="14" t="s">
        <v>27</v>
      </c>
      <c r="G7140" s="14" t="s">
        <v>4815</v>
      </c>
      <c r="M7140" s="14" t="s">
        <v>168</v>
      </c>
      <c r="N7140" s="14" t="s">
        <v>168</v>
      </c>
      <c r="BF7140" s="2" t="str">
        <f>VLOOKUP(M7140,'[1]mã win'!G:K,5,0)</f>
        <v>N</v>
      </c>
    </row>
    <row r="7141" spans="1:58" x14ac:dyDescent="0.25">
      <c r="A7141" s="14" t="s">
        <v>30908</v>
      </c>
      <c r="B7141" s="14" t="s">
        <v>30909</v>
      </c>
      <c r="C7141" s="14" t="s">
        <v>30910</v>
      </c>
      <c r="D7141" s="14" t="s">
        <v>27</v>
      </c>
      <c r="E7141" s="14" t="s">
        <v>17567</v>
      </c>
      <c r="G7141" s="14" t="s">
        <v>6977</v>
      </c>
      <c r="M7141" s="14" t="s">
        <v>25</v>
      </c>
      <c r="N7141" s="14" t="s">
        <v>25</v>
      </c>
      <c r="BF7141" s="2" t="str">
        <f>VLOOKUP(M7141,'[1]mã win'!G:K,5,0)</f>
        <v>B</v>
      </c>
    </row>
    <row r="7142" spans="1:58" x14ac:dyDescent="0.25">
      <c r="A7142" s="14" t="s">
        <v>30911</v>
      </c>
      <c r="B7142" s="14" t="s">
        <v>30912</v>
      </c>
      <c r="C7142" s="14" t="s">
        <v>30913</v>
      </c>
      <c r="D7142" s="14" t="s">
        <v>24020</v>
      </c>
      <c r="E7142" s="14" t="s">
        <v>27</v>
      </c>
      <c r="G7142" s="14" t="s">
        <v>6977</v>
      </c>
      <c r="M7142" s="14" t="s">
        <v>7651</v>
      </c>
      <c r="N7142" s="14" t="s">
        <v>7651</v>
      </c>
      <c r="BF7142" s="2" t="str">
        <f>VLOOKUP(M7142,'[1]mã win'!G:K,5,0)</f>
        <v>B</v>
      </c>
    </row>
    <row r="7143" spans="1:58" x14ac:dyDescent="0.25">
      <c r="A7143" s="14" t="s">
        <v>30914</v>
      </c>
      <c r="B7143" s="14" t="s">
        <v>30915</v>
      </c>
      <c r="C7143" s="14" t="s">
        <v>30916</v>
      </c>
      <c r="D7143" s="14" t="s">
        <v>27</v>
      </c>
      <c r="E7143" s="14" t="s">
        <v>16432</v>
      </c>
      <c r="G7143" s="14" t="s">
        <v>4815</v>
      </c>
      <c r="M7143" s="14" t="s">
        <v>39</v>
      </c>
      <c r="N7143" s="14" t="s">
        <v>39</v>
      </c>
      <c r="BF7143" s="2" t="str">
        <f>VLOOKUP(M7143,'[1]mã win'!G:K,5,0)</f>
        <v>N</v>
      </c>
    </row>
    <row r="7144" spans="1:58" x14ac:dyDescent="0.25">
      <c r="A7144" s="14" t="s">
        <v>30917</v>
      </c>
      <c r="B7144" s="14" t="s">
        <v>30918</v>
      </c>
      <c r="C7144" s="14" t="s">
        <v>30919</v>
      </c>
      <c r="D7144" s="14" t="s">
        <v>4445</v>
      </c>
      <c r="E7144" s="14" t="s">
        <v>754</v>
      </c>
      <c r="G7144" s="14" t="s">
        <v>4815</v>
      </c>
      <c r="M7144" s="14" t="s">
        <v>39</v>
      </c>
      <c r="N7144" s="14" t="s">
        <v>39</v>
      </c>
      <c r="BF7144" s="2" t="str">
        <f>VLOOKUP(M7144,'[1]mã win'!G:K,5,0)</f>
        <v>N</v>
      </c>
    </row>
    <row r="7145" spans="1:58" x14ac:dyDescent="0.25">
      <c r="A7145" s="14" t="s">
        <v>30920</v>
      </c>
      <c r="B7145" s="14" t="s">
        <v>30921</v>
      </c>
      <c r="C7145" s="14" t="s">
        <v>30922</v>
      </c>
      <c r="D7145" s="14" t="s">
        <v>1551</v>
      </c>
      <c r="E7145" s="14" t="s">
        <v>451</v>
      </c>
      <c r="G7145" s="14" t="s">
        <v>4815</v>
      </c>
      <c r="M7145" s="14" t="s">
        <v>39</v>
      </c>
      <c r="N7145" s="14" t="s">
        <v>39</v>
      </c>
      <c r="BF7145" s="2" t="str">
        <f>VLOOKUP(M7145,'[1]mã win'!G:K,5,0)</f>
        <v>N</v>
      </c>
    </row>
    <row r="7146" spans="1:58" x14ac:dyDescent="0.25">
      <c r="A7146" s="14" t="s">
        <v>30923</v>
      </c>
      <c r="B7146" s="14" t="s">
        <v>30924</v>
      </c>
      <c r="C7146" s="14" t="s">
        <v>30925</v>
      </c>
      <c r="D7146" s="14" t="s">
        <v>23888</v>
      </c>
      <c r="E7146" s="14" t="s">
        <v>27</v>
      </c>
      <c r="G7146" s="14" t="s">
        <v>6977</v>
      </c>
      <c r="M7146" s="14" t="s">
        <v>1116</v>
      </c>
      <c r="N7146" s="14" t="s">
        <v>1116</v>
      </c>
      <c r="BF7146" s="2" t="str">
        <f>VLOOKUP(M7146,'[1]mã win'!G:K,5,0)</f>
        <v>B</v>
      </c>
    </row>
    <row r="7147" spans="1:58" x14ac:dyDescent="0.25">
      <c r="A7147" s="14" t="s">
        <v>30926</v>
      </c>
      <c r="B7147" s="14" t="s">
        <v>30927</v>
      </c>
      <c r="C7147" s="14" t="s">
        <v>30928</v>
      </c>
      <c r="D7147" s="14" t="s">
        <v>27353</v>
      </c>
      <c r="E7147" s="14" t="s">
        <v>16991</v>
      </c>
      <c r="G7147" s="14" t="s">
        <v>4815</v>
      </c>
      <c r="M7147" s="14" t="s">
        <v>39</v>
      </c>
      <c r="N7147" s="14" t="s">
        <v>39</v>
      </c>
      <c r="BF7147" s="2" t="str">
        <f>VLOOKUP(M7147,'[1]mã win'!G:K,5,0)</f>
        <v>N</v>
      </c>
    </row>
    <row r="7148" spans="1:58" x14ac:dyDescent="0.25">
      <c r="A7148" s="14" t="s">
        <v>30929</v>
      </c>
      <c r="B7148" s="14" t="s">
        <v>30930</v>
      </c>
      <c r="C7148" s="14" t="s">
        <v>30931</v>
      </c>
      <c r="D7148" s="14" t="s">
        <v>27</v>
      </c>
      <c r="E7148" s="14" t="s">
        <v>9701</v>
      </c>
      <c r="G7148" s="14" t="s">
        <v>6977</v>
      </c>
      <c r="M7148" s="14" t="s">
        <v>25</v>
      </c>
      <c r="N7148" s="14" t="s">
        <v>25</v>
      </c>
      <c r="BF7148" s="2" t="str">
        <f>VLOOKUP(M7148,'[1]mã win'!G:K,5,0)</f>
        <v>B</v>
      </c>
    </row>
    <row r="7149" spans="1:58" x14ac:dyDescent="0.25">
      <c r="A7149" s="14" t="s">
        <v>30932</v>
      </c>
      <c r="B7149" s="14" t="s">
        <v>30933</v>
      </c>
      <c r="C7149" s="14" t="s">
        <v>30934</v>
      </c>
      <c r="D7149" s="14" t="s">
        <v>22488</v>
      </c>
      <c r="E7149" s="14" t="s">
        <v>143</v>
      </c>
      <c r="G7149" s="14" t="s">
        <v>4815</v>
      </c>
      <c r="M7149" s="14" t="s">
        <v>39</v>
      </c>
      <c r="N7149" s="14" t="s">
        <v>39</v>
      </c>
      <c r="BF7149" s="2" t="str">
        <f>VLOOKUP(M7149,'[1]mã win'!G:K,5,0)</f>
        <v>N</v>
      </c>
    </row>
    <row r="7150" spans="1:58" x14ac:dyDescent="0.25">
      <c r="A7150" s="14" t="s">
        <v>30935</v>
      </c>
      <c r="B7150" s="14" t="s">
        <v>30936</v>
      </c>
      <c r="C7150" s="14" t="s">
        <v>30937</v>
      </c>
      <c r="D7150" s="14" t="s">
        <v>17633</v>
      </c>
      <c r="E7150" s="14" t="s">
        <v>305</v>
      </c>
      <c r="G7150" s="14" t="s">
        <v>4815</v>
      </c>
      <c r="M7150" s="14" t="s">
        <v>39</v>
      </c>
      <c r="N7150" s="14" t="s">
        <v>39</v>
      </c>
      <c r="BF7150" s="2" t="str">
        <f>VLOOKUP(M7150,'[1]mã win'!G:K,5,0)</f>
        <v>N</v>
      </c>
    </row>
    <row r="7151" spans="1:58" x14ac:dyDescent="0.25">
      <c r="A7151" s="14" t="s">
        <v>30938</v>
      </c>
      <c r="B7151" s="14" t="s">
        <v>30939</v>
      </c>
      <c r="C7151" s="14" t="s">
        <v>30940</v>
      </c>
      <c r="D7151" s="14" t="s">
        <v>27</v>
      </c>
      <c r="E7151" s="14" t="s">
        <v>27</v>
      </c>
      <c r="G7151" s="14" t="s">
        <v>4815</v>
      </c>
      <c r="M7151" s="14" t="s">
        <v>15342</v>
      </c>
      <c r="N7151" s="14" t="s">
        <v>15342</v>
      </c>
      <c r="BF7151" s="2" t="str">
        <f>VLOOKUP(M7151,'[1]mã win'!G:K,5,0)</f>
        <v>N</v>
      </c>
    </row>
    <row r="7152" spans="1:58" x14ac:dyDescent="0.25">
      <c r="A7152" s="14" t="s">
        <v>30941</v>
      </c>
      <c r="B7152" s="14" t="s">
        <v>30942</v>
      </c>
      <c r="C7152" s="14" t="s">
        <v>30943</v>
      </c>
      <c r="D7152" s="14" t="s">
        <v>753</v>
      </c>
      <c r="E7152" s="14" t="s">
        <v>27</v>
      </c>
      <c r="G7152" s="14" t="s">
        <v>4815</v>
      </c>
      <c r="M7152" s="14" t="s">
        <v>168</v>
      </c>
      <c r="N7152" s="14" t="s">
        <v>168</v>
      </c>
      <c r="BF7152" s="2" t="str">
        <f>VLOOKUP(M7152,'[1]mã win'!G:K,5,0)</f>
        <v>N</v>
      </c>
    </row>
    <row r="7153" spans="1:58" x14ac:dyDescent="0.25">
      <c r="A7153" s="14" t="s">
        <v>30944</v>
      </c>
      <c r="B7153" s="14" t="s">
        <v>30945</v>
      </c>
      <c r="C7153" s="14" t="s">
        <v>30946</v>
      </c>
      <c r="D7153" s="14" t="s">
        <v>30815</v>
      </c>
      <c r="E7153" s="14" t="s">
        <v>967</v>
      </c>
      <c r="G7153" s="14" t="s">
        <v>6977</v>
      </c>
      <c r="M7153" s="14" t="s">
        <v>25</v>
      </c>
      <c r="N7153" s="14" t="s">
        <v>25</v>
      </c>
      <c r="BF7153" s="2" t="str">
        <f>VLOOKUP(M7153,'[1]mã win'!G:K,5,0)</f>
        <v>B</v>
      </c>
    </row>
    <row r="7154" spans="1:58" x14ac:dyDescent="0.25">
      <c r="A7154" s="14" t="s">
        <v>30947</v>
      </c>
      <c r="B7154" s="14" t="s">
        <v>30948</v>
      </c>
      <c r="C7154" s="14" t="s">
        <v>30949</v>
      </c>
      <c r="D7154" s="14" t="s">
        <v>27</v>
      </c>
      <c r="E7154" s="14" t="s">
        <v>25841</v>
      </c>
      <c r="G7154" s="14" t="s">
        <v>6977</v>
      </c>
      <c r="M7154" s="14" t="s">
        <v>871</v>
      </c>
      <c r="N7154" s="14" t="s">
        <v>871</v>
      </c>
      <c r="BF7154" s="2" t="str">
        <f>VLOOKUP(M7154,'[1]mã win'!G:K,5,0)</f>
        <v>B</v>
      </c>
    </row>
    <row r="7155" spans="1:58" x14ac:dyDescent="0.25">
      <c r="A7155" s="14" t="s">
        <v>30950</v>
      </c>
      <c r="B7155" s="14" t="s">
        <v>30951</v>
      </c>
      <c r="C7155" s="14" t="s">
        <v>30952</v>
      </c>
      <c r="D7155" s="14" t="s">
        <v>27</v>
      </c>
      <c r="E7155" s="14" t="s">
        <v>23646</v>
      </c>
      <c r="G7155" s="14" t="s">
        <v>6977</v>
      </c>
      <c r="M7155" s="14" t="s">
        <v>5698</v>
      </c>
      <c r="N7155" s="14" t="s">
        <v>5698</v>
      </c>
      <c r="BF7155" s="2" t="str">
        <f>VLOOKUP(M7155,'[1]mã win'!G:K,5,0)</f>
        <v>B</v>
      </c>
    </row>
    <row r="7156" spans="1:58" x14ac:dyDescent="0.25">
      <c r="A7156" s="14" t="s">
        <v>30953</v>
      </c>
      <c r="B7156" s="14" t="s">
        <v>30954</v>
      </c>
      <c r="C7156" s="14" t="s">
        <v>30955</v>
      </c>
      <c r="D7156" s="14" t="s">
        <v>27</v>
      </c>
      <c r="E7156" s="14" t="s">
        <v>2278</v>
      </c>
      <c r="G7156" s="14" t="s">
        <v>6977</v>
      </c>
      <c r="M7156" s="14" t="s">
        <v>25</v>
      </c>
      <c r="N7156" s="14" t="s">
        <v>25</v>
      </c>
      <c r="BF7156" s="2" t="str">
        <f>VLOOKUP(M7156,'[1]mã win'!G:K,5,0)</f>
        <v>B</v>
      </c>
    </row>
    <row r="7157" spans="1:58" x14ac:dyDescent="0.25">
      <c r="A7157" s="14" t="s">
        <v>30956</v>
      </c>
      <c r="B7157" s="14" t="s">
        <v>30957</v>
      </c>
      <c r="C7157" s="14" t="s">
        <v>30958</v>
      </c>
      <c r="D7157" s="14" t="s">
        <v>27</v>
      </c>
      <c r="E7157" s="14" t="s">
        <v>27</v>
      </c>
      <c r="G7157" s="14" t="s">
        <v>6977</v>
      </c>
      <c r="M7157" s="14" t="s">
        <v>9611</v>
      </c>
      <c r="N7157" s="14" t="s">
        <v>9611</v>
      </c>
      <c r="BF7157" s="2" t="str">
        <f>VLOOKUP(M7157,'[1]mã win'!G:K,5,0)</f>
        <v>B</v>
      </c>
    </row>
    <row r="7158" spans="1:58" x14ac:dyDescent="0.25">
      <c r="A7158" s="14" t="s">
        <v>30959</v>
      </c>
      <c r="B7158" s="14" t="s">
        <v>30960</v>
      </c>
      <c r="C7158" s="14" t="s">
        <v>30961</v>
      </c>
      <c r="D7158" s="14" t="s">
        <v>27</v>
      </c>
      <c r="E7158" s="14" t="s">
        <v>7614</v>
      </c>
      <c r="G7158" s="14" t="s">
        <v>6977</v>
      </c>
      <c r="M7158" s="14" t="s">
        <v>25</v>
      </c>
      <c r="N7158" s="14" t="s">
        <v>25</v>
      </c>
      <c r="BF7158" s="2" t="str">
        <f>VLOOKUP(M7158,'[1]mã win'!G:K,5,0)</f>
        <v>B</v>
      </c>
    </row>
    <row r="7159" spans="1:58" x14ac:dyDescent="0.25">
      <c r="A7159" s="14" t="s">
        <v>30962</v>
      </c>
      <c r="B7159" s="14" t="s">
        <v>30963</v>
      </c>
      <c r="C7159" s="14" t="s">
        <v>30964</v>
      </c>
      <c r="D7159" s="14" t="s">
        <v>30965</v>
      </c>
      <c r="E7159" s="14" t="s">
        <v>27</v>
      </c>
      <c r="G7159" s="14" t="s">
        <v>4815</v>
      </c>
      <c r="M7159" s="14" t="s">
        <v>168</v>
      </c>
      <c r="N7159" s="14" t="s">
        <v>168</v>
      </c>
      <c r="BF7159" s="2" t="str">
        <f>VLOOKUP(M7159,'[1]mã win'!G:K,5,0)</f>
        <v>N</v>
      </c>
    </row>
    <row r="7160" spans="1:58" x14ac:dyDescent="0.25">
      <c r="A7160" s="14" t="s">
        <v>30966</v>
      </c>
      <c r="B7160" s="14" t="s">
        <v>30967</v>
      </c>
      <c r="C7160" s="14" t="s">
        <v>30968</v>
      </c>
      <c r="D7160" s="14" t="s">
        <v>17633</v>
      </c>
      <c r="E7160" s="14" t="s">
        <v>13001</v>
      </c>
      <c r="G7160" s="14" t="s">
        <v>4815</v>
      </c>
      <c r="M7160" s="14" t="s">
        <v>39</v>
      </c>
      <c r="N7160" s="14" t="s">
        <v>39</v>
      </c>
      <c r="BF7160" s="2" t="str">
        <f>VLOOKUP(M7160,'[1]mã win'!G:K,5,0)</f>
        <v>N</v>
      </c>
    </row>
    <row r="7161" spans="1:58" x14ac:dyDescent="0.25">
      <c r="A7161" s="14" t="s">
        <v>30969</v>
      </c>
      <c r="B7161" s="14" t="s">
        <v>30970</v>
      </c>
      <c r="C7161" s="14" t="s">
        <v>30971</v>
      </c>
      <c r="D7161" s="14" t="s">
        <v>25732</v>
      </c>
      <c r="E7161" s="14" t="s">
        <v>27</v>
      </c>
      <c r="G7161" s="14" t="s">
        <v>6977</v>
      </c>
      <c r="M7161" s="14" t="s">
        <v>7849</v>
      </c>
      <c r="N7161" s="14" t="s">
        <v>7849</v>
      </c>
      <c r="BF7161" s="2" t="str">
        <f>VLOOKUP(M7161,'[1]mã win'!G:K,5,0)</f>
        <v>B</v>
      </c>
    </row>
    <row r="7162" spans="1:58" x14ac:dyDescent="0.25">
      <c r="A7162" s="14" t="s">
        <v>30972</v>
      </c>
      <c r="B7162" s="14" t="s">
        <v>30973</v>
      </c>
      <c r="C7162" s="14" t="s">
        <v>30974</v>
      </c>
      <c r="D7162" s="14" t="s">
        <v>24393</v>
      </c>
      <c r="E7162" s="14" t="s">
        <v>27</v>
      </c>
      <c r="G7162" s="14" t="s">
        <v>4815</v>
      </c>
      <c r="M7162" s="14" t="s">
        <v>168</v>
      </c>
      <c r="N7162" s="14" t="s">
        <v>168</v>
      </c>
      <c r="BF7162" s="2" t="str">
        <f>VLOOKUP(M7162,'[1]mã win'!G:K,5,0)</f>
        <v>N</v>
      </c>
    </row>
    <row r="7163" spans="1:58" x14ac:dyDescent="0.25">
      <c r="A7163" s="14" t="s">
        <v>30975</v>
      </c>
      <c r="B7163" s="14" t="s">
        <v>30976</v>
      </c>
      <c r="C7163" s="14" t="s">
        <v>30977</v>
      </c>
      <c r="D7163" s="14" t="s">
        <v>30978</v>
      </c>
      <c r="E7163" s="14" t="s">
        <v>27</v>
      </c>
      <c r="G7163" s="14" t="s">
        <v>4815</v>
      </c>
      <c r="M7163" s="14" t="s">
        <v>15378</v>
      </c>
      <c r="N7163" s="14" t="s">
        <v>15378</v>
      </c>
      <c r="BF7163" s="2" t="str">
        <f>VLOOKUP(M7163,'[1]mã win'!G:K,5,0)</f>
        <v>N</v>
      </c>
    </row>
    <row r="7164" spans="1:58" x14ac:dyDescent="0.25">
      <c r="A7164" s="14" t="s">
        <v>30979</v>
      </c>
      <c r="B7164" s="14" t="s">
        <v>30980</v>
      </c>
      <c r="C7164" s="14" t="s">
        <v>30981</v>
      </c>
      <c r="D7164" s="14" t="s">
        <v>27</v>
      </c>
      <c r="E7164" s="14" t="s">
        <v>23534</v>
      </c>
      <c r="G7164" s="14" t="s">
        <v>6977</v>
      </c>
      <c r="M7164" s="14" t="s">
        <v>260</v>
      </c>
      <c r="N7164" s="14" t="s">
        <v>260</v>
      </c>
      <c r="BF7164" s="2" t="str">
        <f>VLOOKUP(M7164,'[1]mã win'!G:K,5,0)</f>
        <v>B</v>
      </c>
    </row>
    <row r="7165" spans="1:58" x14ac:dyDescent="0.25">
      <c r="A7165" s="14" t="s">
        <v>30982</v>
      </c>
      <c r="B7165" s="14" t="s">
        <v>30983</v>
      </c>
      <c r="C7165" s="14" t="s">
        <v>30984</v>
      </c>
      <c r="D7165" s="14" t="s">
        <v>27</v>
      </c>
      <c r="E7165" s="14" t="s">
        <v>2278</v>
      </c>
      <c r="G7165" s="14" t="s">
        <v>6977</v>
      </c>
      <c r="M7165" s="14" t="s">
        <v>25</v>
      </c>
      <c r="N7165" s="14" t="s">
        <v>25</v>
      </c>
      <c r="BF7165" s="2" t="str">
        <f>VLOOKUP(M7165,'[1]mã win'!G:K,5,0)</f>
        <v>B</v>
      </c>
    </row>
    <row r="7166" spans="1:58" x14ac:dyDescent="0.25">
      <c r="A7166" s="14" t="s">
        <v>30985</v>
      </c>
      <c r="B7166" s="14" t="s">
        <v>30986</v>
      </c>
      <c r="C7166" s="14" t="s">
        <v>30987</v>
      </c>
      <c r="D7166" s="14" t="s">
        <v>20809</v>
      </c>
      <c r="E7166" s="14" t="s">
        <v>840</v>
      </c>
      <c r="G7166" s="14" t="s">
        <v>6977</v>
      </c>
      <c r="M7166" s="14" t="s">
        <v>25</v>
      </c>
      <c r="N7166" s="14" t="s">
        <v>25</v>
      </c>
      <c r="BF7166" s="2" t="str">
        <f>VLOOKUP(M7166,'[1]mã win'!G:K,5,0)</f>
        <v>B</v>
      </c>
    </row>
    <row r="7167" spans="1:58" x14ac:dyDescent="0.25">
      <c r="A7167" s="14" t="s">
        <v>30988</v>
      </c>
      <c r="B7167" s="14" t="s">
        <v>30989</v>
      </c>
      <c r="C7167" s="14" t="s">
        <v>30990</v>
      </c>
      <c r="D7167" s="14" t="s">
        <v>28563</v>
      </c>
      <c r="E7167" s="14" t="s">
        <v>24435</v>
      </c>
      <c r="G7167" s="14" t="s">
        <v>4815</v>
      </c>
      <c r="M7167" s="14" t="s">
        <v>606</v>
      </c>
      <c r="N7167" s="14" t="s">
        <v>606</v>
      </c>
      <c r="BF7167" s="2" t="str">
        <f>VLOOKUP(M7167,'[1]mã win'!G:K,5,0)</f>
        <v>N</v>
      </c>
    </row>
    <row r="7168" spans="1:58" x14ac:dyDescent="0.25">
      <c r="A7168" s="14" t="s">
        <v>30991</v>
      </c>
      <c r="B7168" s="14" t="s">
        <v>30992</v>
      </c>
      <c r="C7168" s="14" t="s">
        <v>30993</v>
      </c>
      <c r="D7168" s="14" t="s">
        <v>30994</v>
      </c>
      <c r="E7168" s="14" t="s">
        <v>27</v>
      </c>
      <c r="G7168" s="14" t="s">
        <v>6977</v>
      </c>
      <c r="M7168" s="14" t="s">
        <v>25</v>
      </c>
      <c r="N7168" s="14" t="s">
        <v>25</v>
      </c>
      <c r="BF7168" s="2" t="str">
        <f>VLOOKUP(M7168,'[1]mã win'!G:K,5,0)</f>
        <v>B</v>
      </c>
    </row>
    <row r="7169" spans="1:58" x14ac:dyDescent="0.25">
      <c r="A7169" s="14" t="s">
        <v>30995</v>
      </c>
      <c r="B7169" s="14" t="s">
        <v>30996</v>
      </c>
      <c r="C7169" s="14" t="s">
        <v>30997</v>
      </c>
      <c r="D7169" s="14" t="s">
        <v>1551</v>
      </c>
      <c r="E7169" s="14" t="s">
        <v>27</v>
      </c>
      <c r="G7169" s="14" t="s">
        <v>4815</v>
      </c>
      <c r="M7169" s="14" t="s">
        <v>1544</v>
      </c>
      <c r="N7169" s="14" t="s">
        <v>1544</v>
      </c>
      <c r="BF7169" s="2" t="str">
        <f>VLOOKUP(M7169,'[1]mã win'!G:K,5,0)</f>
        <v>N</v>
      </c>
    </row>
    <row r="7170" spans="1:58" x14ac:dyDescent="0.25">
      <c r="A7170" s="14" t="s">
        <v>30998</v>
      </c>
      <c r="B7170" s="14" t="s">
        <v>30999</v>
      </c>
      <c r="C7170" s="14" t="s">
        <v>31000</v>
      </c>
      <c r="D7170" s="14" t="s">
        <v>4199</v>
      </c>
      <c r="E7170" s="14" t="s">
        <v>3042</v>
      </c>
      <c r="G7170" s="14" t="s">
        <v>4815</v>
      </c>
      <c r="M7170" s="14" t="s">
        <v>39</v>
      </c>
      <c r="N7170" s="14" t="s">
        <v>39</v>
      </c>
      <c r="BF7170" s="2" t="str">
        <f>VLOOKUP(M7170,'[1]mã win'!G:K,5,0)</f>
        <v>N</v>
      </c>
    </row>
    <row r="7171" spans="1:58" x14ac:dyDescent="0.25">
      <c r="A7171" s="14" t="s">
        <v>31001</v>
      </c>
      <c r="B7171" s="14" t="s">
        <v>31002</v>
      </c>
      <c r="C7171" s="14" t="s">
        <v>31003</v>
      </c>
      <c r="D7171" s="14" t="s">
        <v>1894</v>
      </c>
      <c r="E7171" s="14" t="s">
        <v>945</v>
      </c>
      <c r="G7171" s="14" t="s">
        <v>6977</v>
      </c>
      <c r="M7171" s="14" t="s">
        <v>25</v>
      </c>
      <c r="N7171" s="14" t="s">
        <v>25</v>
      </c>
      <c r="BF7171" s="2" t="str">
        <f>VLOOKUP(M7171,'[1]mã win'!G:K,5,0)</f>
        <v>B</v>
      </c>
    </row>
    <row r="7172" spans="1:58" x14ac:dyDescent="0.25">
      <c r="A7172" s="14" t="s">
        <v>31004</v>
      </c>
      <c r="B7172" s="14" t="s">
        <v>31005</v>
      </c>
      <c r="C7172" s="14" t="s">
        <v>31006</v>
      </c>
      <c r="D7172" s="14" t="s">
        <v>21430</v>
      </c>
      <c r="E7172" s="14" t="s">
        <v>18325</v>
      </c>
      <c r="G7172" s="14" t="s">
        <v>4815</v>
      </c>
      <c r="M7172" s="14" t="s">
        <v>39</v>
      </c>
      <c r="N7172" s="14" t="s">
        <v>39</v>
      </c>
      <c r="BF7172" s="2" t="str">
        <f>VLOOKUP(M7172,'[1]mã win'!G:K,5,0)</f>
        <v>N</v>
      </c>
    </row>
    <row r="7173" spans="1:58" x14ac:dyDescent="0.25">
      <c r="A7173" s="14" t="s">
        <v>31007</v>
      </c>
      <c r="B7173" s="14" t="s">
        <v>31008</v>
      </c>
      <c r="C7173" s="14" t="s">
        <v>31009</v>
      </c>
      <c r="D7173" s="14" t="s">
        <v>27</v>
      </c>
      <c r="E7173" s="14" t="s">
        <v>27</v>
      </c>
      <c r="G7173" s="14" t="s">
        <v>4815</v>
      </c>
      <c r="M7173" s="14" t="s">
        <v>39</v>
      </c>
      <c r="N7173" s="14" t="s">
        <v>39</v>
      </c>
      <c r="BF7173" s="2" t="str">
        <f>VLOOKUP(M7173,'[1]mã win'!G:K,5,0)</f>
        <v>N</v>
      </c>
    </row>
    <row r="7174" spans="1:58" x14ac:dyDescent="0.25">
      <c r="A7174" s="14" t="s">
        <v>31010</v>
      </c>
      <c r="B7174" s="14" t="s">
        <v>31011</v>
      </c>
      <c r="C7174" s="14" t="s">
        <v>31012</v>
      </c>
      <c r="D7174" s="14" t="s">
        <v>31013</v>
      </c>
      <c r="E7174" s="14" t="s">
        <v>27</v>
      </c>
      <c r="G7174" s="14" t="s">
        <v>4815</v>
      </c>
      <c r="M7174" s="14" t="s">
        <v>24786</v>
      </c>
      <c r="N7174" s="14" t="s">
        <v>24786</v>
      </c>
      <c r="BF7174" s="2" t="str">
        <f>VLOOKUP(M7174,'[1]mã win'!G:K,5,0)</f>
        <v>N</v>
      </c>
    </row>
    <row r="7175" spans="1:58" x14ac:dyDescent="0.25">
      <c r="A7175" s="14" t="s">
        <v>31014</v>
      </c>
      <c r="B7175" s="14" t="s">
        <v>31015</v>
      </c>
      <c r="C7175" s="14" t="s">
        <v>31016</v>
      </c>
      <c r="D7175" s="14" t="s">
        <v>31017</v>
      </c>
      <c r="E7175" s="14" t="s">
        <v>27</v>
      </c>
      <c r="G7175" s="14" t="s">
        <v>4815</v>
      </c>
      <c r="M7175" s="14" t="s">
        <v>539</v>
      </c>
      <c r="N7175" s="14" t="s">
        <v>539</v>
      </c>
      <c r="BF7175" s="2" t="str">
        <f>VLOOKUP(M7175,'[1]mã win'!G:K,5,0)</f>
        <v>N</v>
      </c>
    </row>
    <row r="7176" spans="1:58" x14ac:dyDescent="0.25">
      <c r="A7176" s="14" t="s">
        <v>31018</v>
      </c>
      <c r="B7176" s="14" t="s">
        <v>31019</v>
      </c>
      <c r="C7176" s="14" t="s">
        <v>31020</v>
      </c>
      <c r="D7176" s="14" t="s">
        <v>24130</v>
      </c>
      <c r="E7176" s="14" t="s">
        <v>27</v>
      </c>
      <c r="G7176" s="14" t="s">
        <v>4815</v>
      </c>
      <c r="M7176" s="14" t="s">
        <v>528</v>
      </c>
      <c r="N7176" s="14" t="s">
        <v>528</v>
      </c>
      <c r="BF7176" s="2" t="str">
        <f>VLOOKUP(M7176,'[1]mã win'!G:K,5,0)</f>
        <v>N</v>
      </c>
    </row>
    <row r="7177" spans="1:58" x14ac:dyDescent="0.25">
      <c r="A7177" s="14" t="s">
        <v>31021</v>
      </c>
      <c r="B7177" s="14" t="s">
        <v>31022</v>
      </c>
      <c r="C7177" s="14" t="s">
        <v>31023</v>
      </c>
      <c r="D7177" s="14" t="s">
        <v>27</v>
      </c>
      <c r="E7177" s="14" t="s">
        <v>17049</v>
      </c>
      <c r="G7177" s="14" t="s">
        <v>4815</v>
      </c>
      <c r="M7177" s="14" t="s">
        <v>39</v>
      </c>
      <c r="N7177" s="14" t="s">
        <v>39</v>
      </c>
      <c r="BF7177" s="2" t="str">
        <f>VLOOKUP(M7177,'[1]mã win'!G:K,5,0)</f>
        <v>N</v>
      </c>
    </row>
    <row r="7178" spans="1:58" x14ac:dyDescent="0.25">
      <c r="A7178" s="14" t="s">
        <v>31024</v>
      </c>
      <c r="B7178" s="14" t="s">
        <v>31025</v>
      </c>
      <c r="C7178" s="14" t="s">
        <v>31026</v>
      </c>
      <c r="D7178" s="14" t="s">
        <v>27</v>
      </c>
      <c r="E7178" s="14" t="s">
        <v>17472</v>
      </c>
      <c r="G7178" s="14" t="s">
        <v>6977</v>
      </c>
      <c r="M7178" s="14" t="s">
        <v>25</v>
      </c>
      <c r="N7178" s="14" t="s">
        <v>25</v>
      </c>
      <c r="BF7178" s="2" t="str">
        <f>VLOOKUP(M7178,'[1]mã win'!G:K,5,0)</f>
        <v>B</v>
      </c>
    </row>
    <row r="7179" spans="1:58" x14ac:dyDescent="0.25">
      <c r="A7179" s="14" t="s">
        <v>31027</v>
      </c>
      <c r="B7179" s="14" t="s">
        <v>31028</v>
      </c>
      <c r="C7179" s="14" t="s">
        <v>31029</v>
      </c>
      <c r="D7179" s="14" t="s">
        <v>23774</v>
      </c>
      <c r="E7179" s="14" t="s">
        <v>27</v>
      </c>
      <c r="G7179" s="14" t="s">
        <v>6977</v>
      </c>
      <c r="M7179" s="14" t="s">
        <v>1116</v>
      </c>
      <c r="N7179" s="14" t="s">
        <v>1116</v>
      </c>
      <c r="BF7179" s="2" t="str">
        <f>VLOOKUP(M7179,'[1]mã win'!G:K,5,0)</f>
        <v>B</v>
      </c>
    </row>
    <row r="7180" spans="1:58" x14ac:dyDescent="0.25">
      <c r="A7180" s="14" t="s">
        <v>31030</v>
      </c>
      <c r="B7180" s="14" t="s">
        <v>31031</v>
      </c>
      <c r="C7180" s="14" t="s">
        <v>31032</v>
      </c>
      <c r="D7180" s="14" t="s">
        <v>27778</v>
      </c>
      <c r="E7180" s="14" t="s">
        <v>27</v>
      </c>
      <c r="G7180" s="14" t="s">
        <v>6977</v>
      </c>
      <c r="M7180" s="14" t="s">
        <v>7849</v>
      </c>
      <c r="N7180" s="14" t="s">
        <v>7849</v>
      </c>
      <c r="BF7180" s="2" t="str">
        <f>VLOOKUP(M7180,'[1]mã win'!G:K,5,0)</f>
        <v>B</v>
      </c>
    </row>
    <row r="7181" spans="1:58" x14ac:dyDescent="0.25">
      <c r="A7181" s="14" t="s">
        <v>31033</v>
      </c>
      <c r="B7181" s="14" t="s">
        <v>31034</v>
      </c>
      <c r="C7181" s="14" t="s">
        <v>31035</v>
      </c>
      <c r="D7181" s="14" t="s">
        <v>24656</v>
      </c>
      <c r="E7181" s="14" t="s">
        <v>631</v>
      </c>
      <c r="G7181" s="14" t="s">
        <v>4815</v>
      </c>
      <c r="M7181" s="14" t="s">
        <v>606</v>
      </c>
      <c r="N7181" s="14" t="s">
        <v>606</v>
      </c>
      <c r="BF7181" s="2" t="str">
        <f>VLOOKUP(M7181,'[1]mã win'!G:K,5,0)</f>
        <v>N</v>
      </c>
    </row>
    <row r="7182" spans="1:58" x14ac:dyDescent="0.25">
      <c r="A7182" s="14" t="s">
        <v>31036</v>
      </c>
      <c r="B7182" s="14" t="s">
        <v>31037</v>
      </c>
      <c r="C7182" s="14" t="s">
        <v>31038</v>
      </c>
      <c r="D7182" s="14" t="s">
        <v>23989</v>
      </c>
      <c r="E7182" s="14" t="s">
        <v>1116</v>
      </c>
      <c r="G7182" s="14" t="s">
        <v>6977</v>
      </c>
      <c r="M7182" s="14" t="s">
        <v>1116</v>
      </c>
      <c r="N7182" s="14" t="s">
        <v>1116</v>
      </c>
      <c r="BF7182" s="2" t="str">
        <f>VLOOKUP(M7182,'[1]mã win'!G:K,5,0)</f>
        <v>B</v>
      </c>
    </row>
    <row r="7183" spans="1:58" x14ac:dyDescent="0.25">
      <c r="A7183" s="14" t="s">
        <v>31039</v>
      </c>
      <c r="B7183" s="14" t="s">
        <v>31040</v>
      </c>
      <c r="C7183" s="14" t="s">
        <v>16974</v>
      </c>
      <c r="D7183" s="14" t="s">
        <v>27</v>
      </c>
      <c r="E7183" s="14" t="s">
        <v>9701</v>
      </c>
      <c r="G7183" s="14" t="s">
        <v>6977</v>
      </c>
      <c r="M7183" s="14" t="s">
        <v>25</v>
      </c>
      <c r="N7183" s="14" t="s">
        <v>25</v>
      </c>
      <c r="BF7183" s="2" t="str">
        <f>VLOOKUP(M7183,'[1]mã win'!G:K,5,0)</f>
        <v>B</v>
      </c>
    </row>
    <row r="7184" spans="1:58" x14ac:dyDescent="0.25">
      <c r="A7184" s="14" t="s">
        <v>31041</v>
      </c>
      <c r="B7184" s="14" t="s">
        <v>31042</v>
      </c>
      <c r="C7184" s="14" t="s">
        <v>31043</v>
      </c>
      <c r="D7184" s="14" t="s">
        <v>23766</v>
      </c>
      <c r="E7184" s="14" t="s">
        <v>27</v>
      </c>
      <c r="G7184" s="14" t="s">
        <v>6977</v>
      </c>
      <c r="M7184" s="14" t="s">
        <v>7849</v>
      </c>
      <c r="N7184" s="14" t="s">
        <v>7849</v>
      </c>
      <c r="BF7184" s="2" t="str">
        <f>VLOOKUP(M7184,'[1]mã win'!G:K,5,0)</f>
        <v>B</v>
      </c>
    </row>
    <row r="7185" spans="1:58" x14ac:dyDescent="0.25">
      <c r="A7185" s="14" t="s">
        <v>31044</v>
      </c>
      <c r="B7185" s="14" t="s">
        <v>31045</v>
      </c>
      <c r="C7185" s="14" t="s">
        <v>31046</v>
      </c>
      <c r="D7185" s="14" t="s">
        <v>27</v>
      </c>
      <c r="E7185" s="14" t="s">
        <v>24901</v>
      </c>
      <c r="G7185" s="14" t="s">
        <v>6977</v>
      </c>
      <c r="M7185" s="14" t="s">
        <v>7630</v>
      </c>
      <c r="N7185" s="14" t="s">
        <v>7630</v>
      </c>
      <c r="BF7185" s="2" t="str">
        <f>VLOOKUP(M7185,'[1]mã win'!G:K,5,0)</f>
        <v>B</v>
      </c>
    </row>
    <row r="7186" spans="1:58" x14ac:dyDescent="0.25">
      <c r="A7186" s="14" t="s">
        <v>31047</v>
      </c>
      <c r="B7186" s="14" t="s">
        <v>31048</v>
      </c>
      <c r="C7186" s="14" t="s">
        <v>31049</v>
      </c>
      <c r="D7186" s="14" t="s">
        <v>31050</v>
      </c>
      <c r="E7186" s="14" t="s">
        <v>27</v>
      </c>
      <c r="G7186" s="14" t="s">
        <v>6977</v>
      </c>
      <c r="M7186" s="14" t="s">
        <v>15412</v>
      </c>
      <c r="N7186" s="14" t="s">
        <v>15412</v>
      </c>
      <c r="BF7186" s="2" t="str">
        <f>VLOOKUP(M7186,'[1]mã win'!G:K,5,0)</f>
        <v>B</v>
      </c>
    </row>
    <row r="7187" spans="1:58" x14ac:dyDescent="0.25">
      <c r="A7187" s="14" t="s">
        <v>31051</v>
      </c>
      <c r="B7187" s="14" t="s">
        <v>31052</v>
      </c>
      <c r="C7187" s="14" t="s">
        <v>31053</v>
      </c>
      <c r="D7187" s="14" t="s">
        <v>27</v>
      </c>
      <c r="E7187" s="14" t="s">
        <v>25957</v>
      </c>
      <c r="G7187" s="14" t="s">
        <v>6977</v>
      </c>
      <c r="M7187" s="14" t="s">
        <v>792</v>
      </c>
      <c r="N7187" s="14" t="s">
        <v>792</v>
      </c>
      <c r="BF7187" s="2" t="str">
        <f>VLOOKUP(M7187,'[1]mã win'!G:K,5,0)</f>
        <v>B</v>
      </c>
    </row>
    <row r="7188" spans="1:58" x14ac:dyDescent="0.25">
      <c r="A7188" s="14" t="s">
        <v>31054</v>
      </c>
      <c r="B7188" s="14" t="s">
        <v>31055</v>
      </c>
      <c r="C7188" s="14" t="s">
        <v>31056</v>
      </c>
      <c r="D7188" s="14" t="s">
        <v>17006</v>
      </c>
      <c r="E7188" s="14" t="s">
        <v>2794</v>
      </c>
      <c r="G7188" s="14" t="s">
        <v>6977</v>
      </c>
      <c r="M7188" s="14" t="s">
        <v>871</v>
      </c>
      <c r="N7188" s="14" t="s">
        <v>871</v>
      </c>
      <c r="BF7188" s="2" t="str">
        <f>VLOOKUP(M7188,'[1]mã win'!G:K,5,0)</f>
        <v>B</v>
      </c>
    </row>
    <row r="7189" spans="1:58" x14ac:dyDescent="0.25">
      <c r="A7189" s="14" t="s">
        <v>31057</v>
      </c>
      <c r="B7189" s="14" t="s">
        <v>31058</v>
      </c>
      <c r="C7189" s="14" t="s">
        <v>31059</v>
      </c>
      <c r="D7189" s="14" t="s">
        <v>27</v>
      </c>
      <c r="E7189" s="14" t="s">
        <v>31060</v>
      </c>
      <c r="G7189" s="14" t="s">
        <v>6977</v>
      </c>
      <c r="M7189" s="14" t="s">
        <v>7849</v>
      </c>
      <c r="N7189" s="14" t="s">
        <v>7849</v>
      </c>
      <c r="BF7189" s="2" t="str">
        <f>VLOOKUP(M7189,'[1]mã win'!G:K,5,0)</f>
        <v>B</v>
      </c>
    </row>
    <row r="7190" spans="1:58" x14ac:dyDescent="0.25">
      <c r="A7190" s="14" t="s">
        <v>31061</v>
      </c>
      <c r="B7190" s="14" t="s">
        <v>31062</v>
      </c>
      <c r="C7190" s="14" t="s">
        <v>31063</v>
      </c>
      <c r="D7190" s="14" t="s">
        <v>31064</v>
      </c>
      <c r="E7190" s="14" t="s">
        <v>27</v>
      </c>
      <c r="G7190" s="14" t="s">
        <v>6977</v>
      </c>
      <c r="M7190" s="14" t="s">
        <v>7924</v>
      </c>
      <c r="N7190" s="14" t="s">
        <v>7924</v>
      </c>
      <c r="BF7190" s="2" t="str">
        <f>VLOOKUP(M7190,'[1]mã win'!G:K,5,0)</f>
        <v>B</v>
      </c>
    </row>
    <row r="7191" spans="1:58" x14ac:dyDescent="0.25">
      <c r="A7191" s="14" t="s">
        <v>31065</v>
      </c>
      <c r="B7191" s="14" t="s">
        <v>31066</v>
      </c>
      <c r="C7191" s="14" t="s">
        <v>31067</v>
      </c>
      <c r="D7191" s="14" t="s">
        <v>4</v>
      </c>
      <c r="E7191" s="14" t="s">
        <v>967</v>
      </c>
      <c r="G7191" s="14" t="s">
        <v>6977</v>
      </c>
      <c r="M7191" s="14" t="s">
        <v>25</v>
      </c>
      <c r="N7191" s="14" t="s">
        <v>25</v>
      </c>
      <c r="BF7191" s="2" t="str">
        <f>VLOOKUP(M7191,'[1]mã win'!G:K,5,0)</f>
        <v>B</v>
      </c>
    </row>
    <row r="7192" spans="1:58" x14ac:dyDescent="0.25">
      <c r="A7192" s="14" t="s">
        <v>31068</v>
      </c>
      <c r="B7192" s="14" t="s">
        <v>31069</v>
      </c>
      <c r="C7192" s="14" t="s">
        <v>31070</v>
      </c>
      <c r="D7192" s="14" t="s">
        <v>27</v>
      </c>
      <c r="E7192" s="14" t="s">
        <v>14631</v>
      </c>
      <c r="G7192" s="14" t="s">
        <v>6977</v>
      </c>
      <c r="M7192" s="14" t="s">
        <v>792</v>
      </c>
      <c r="N7192" s="14" t="s">
        <v>792</v>
      </c>
      <c r="BF7192" s="2" t="str">
        <f>VLOOKUP(M7192,'[1]mã win'!G:K,5,0)</f>
        <v>B</v>
      </c>
    </row>
    <row r="7193" spans="1:58" x14ac:dyDescent="0.25">
      <c r="A7193" s="14" t="s">
        <v>31071</v>
      </c>
      <c r="B7193" s="14" t="s">
        <v>31072</v>
      </c>
      <c r="C7193" s="14" t="s">
        <v>31073</v>
      </c>
      <c r="D7193" s="14" t="s">
        <v>27</v>
      </c>
      <c r="E7193" s="14" t="s">
        <v>23839</v>
      </c>
      <c r="G7193" s="14" t="s">
        <v>6977</v>
      </c>
      <c r="M7193" s="14" t="s">
        <v>5434</v>
      </c>
      <c r="N7193" s="14" t="s">
        <v>5434</v>
      </c>
      <c r="BF7193" s="2" t="str">
        <f>VLOOKUP(M7193,'[1]mã win'!G:K,5,0)</f>
        <v>B</v>
      </c>
    </row>
    <row r="7194" spans="1:58" x14ac:dyDescent="0.25">
      <c r="A7194" s="14" t="s">
        <v>31074</v>
      </c>
      <c r="B7194" s="14" t="s">
        <v>31075</v>
      </c>
      <c r="C7194" s="14" t="s">
        <v>31076</v>
      </c>
      <c r="D7194" s="14" t="s">
        <v>19405</v>
      </c>
      <c r="E7194" s="14" t="s">
        <v>754</v>
      </c>
      <c r="G7194" s="14" t="s">
        <v>4815</v>
      </c>
      <c r="M7194" s="14" t="s">
        <v>39</v>
      </c>
      <c r="N7194" s="14" t="s">
        <v>39</v>
      </c>
      <c r="BF7194" s="2" t="str">
        <f>VLOOKUP(M7194,'[1]mã win'!G:K,5,0)</f>
        <v>N</v>
      </c>
    </row>
    <row r="7195" spans="1:58" x14ac:dyDescent="0.25">
      <c r="A7195" s="14" t="s">
        <v>31077</v>
      </c>
      <c r="B7195" s="14" t="s">
        <v>31078</v>
      </c>
      <c r="C7195" s="14" t="s">
        <v>31079</v>
      </c>
      <c r="D7195" s="14" t="s">
        <v>800</v>
      </c>
      <c r="E7195" s="14" t="s">
        <v>27</v>
      </c>
      <c r="G7195" s="14" t="s">
        <v>6977</v>
      </c>
      <c r="M7195" s="14" t="s">
        <v>4875</v>
      </c>
      <c r="N7195" s="14" t="s">
        <v>4875</v>
      </c>
      <c r="BF7195" s="2" t="str">
        <f>VLOOKUP(M7195,'[1]mã win'!G:K,5,0)</f>
        <v>N</v>
      </c>
    </row>
    <row r="7196" spans="1:58" x14ac:dyDescent="0.25">
      <c r="A7196" s="14" t="s">
        <v>31080</v>
      </c>
      <c r="B7196" s="14" t="s">
        <v>31081</v>
      </c>
      <c r="C7196" s="14" t="s">
        <v>17445</v>
      </c>
      <c r="D7196" s="14" t="s">
        <v>27</v>
      </c>
      <c r="E7196" s="14" t="s">
        <v>17049</v>
      </c>
      <c r="G7196" s="14" t="s">
        <v>4815</v>
      </c>
      <c r="M7196" s="14" t="s">
        <v>39</v>
      </c>
      <c r="N7196" s="14" t="s">
        <v>39</v>
      </c>
      <c r="BF7196" s="2" t="str">
        <f>VLOOKUP(M7196,'[1]mã win'!G:K,5,0)</f>
        <v>N</v>
      </c>
    </row>
    <row r="7197" spans="1:58" x14ac:dyDescent="0.25">
      <c r="A7197" s="14" t="s">
        <v>31082</v>
      </c>
      <c r="B7197" s="14" t="s">
        <v>31083</v>
      </c>
      <c r="C7197" s="14" t="s">
        <v>31084</v>
      </c>
      <c r="D7197" s="14" t="s">
        <v>16550</v>
      </c>
      <c r="E7197" s="14" t="s">
        <v>3042</v>
      </c>
      <c r="G7197" s="14" t="s">
        <v>4815</v>
      </c>
      <c r="M7197" s="14" t="s">
        <v>39</v>
      </c>
      <c r="N7197" s="14" t="s">
        <v>39</v>
      </c>
      <c r="BF7197" s="2" t="str">
        <f>VLOOKUP(M7197,'[1]mã win'!G:K,5,0)</f>
        <v>N</v>
      </c>
    </row>
    <row r="7198" spans="1:58" x14ac:dyDescent="0.25">
      <c r="A7198" s="14" t="s">
        <v>31085</v>
      </c>
      <c r="B7198" s="14" t="s">
        <v>31086</v>
      </c>
      <c r="C7198" s="14" t="s">
        <v>31087</v>
      </c>
      <c r="D7198" s="14" t="s">
        <v>27937</v>
      </c>
      <c r="E7198" s="14" t="s">
        <v>9753</v>
      </c>
      <c r="G7198" s="14" t="s">
        <v>6977</v>
      </c>
      <c r="M7198" s="14" t="s">
        <v>871</v>
      </c>
      <c r="N7198" s="14" t="s">
        <v>871</v>
      </c>
      <c r="BF7198" s="2" t="str">
        <f>VLOOKUP(M7198,'[1]mã win'!G:K,5,0)</f>
        <v>B</v>
      </c>
    </row>
    <row r="7199" spans="1:58" x14ac:dyDescent="0.25">
      <c r="A7199" s="14" t="s">
        <v>31088</v>
      </c>
      <c r="B7199" s="14" t="s">
        <v>31089</v>
      </c>
      <c r="C7199" s="14" t="s">
        <v>31090</v>
      </c>
      <c r="D7199" s="14" t="s">
        <v>27</v>
      </c>
      <c r="E7199" s="14" t="s">
        <v>9701</v>
      </c>
      <c r="G7199" s="14" t="s">
        <v>6977</v>
      </c>
      <c r="M7199" s="14" t="s">
        <v>25</v>
      </c>
      <c r="N7199" s="14" t="s">
        <v>25</v>
      </c>
      <c r="BF7199" s="2" t="str">
        <f>VLOOKUP(M7199,'[1]mã win'!G:K,5,0)</f>
        <v>B</v>
      </c>
    </row>
    <row r="7200" spans="1:58" x14ac:dyDescent="0.25">
      <c r="A7200" s="14" t="s">
        <v>31091</v>
      </c>
      <c r="B7200" s="14" t="s">
        <v>31092</v>
      </c>
      <c r="C7200" s="14" t="s">
        <v>31093</v>
      </c>
      <c r="D7200" s="14" t="s">
        <v>8874</v>
      </c>
      <c r="E7200" s="14" t="s">
        <v>754</v>
      </c>
      <c r="G7200" s="14" t="s">
        <v>4815</v>
      </c>
      <c r="M7200" s="14" t="s">
        <v>39</v>
      </c>
      <c r="N7200" s="14" t="s">
        <v>39</v>
      </c>
      <c r="BF7200" s="2" t="str">
        <f>VLOOKUP(M7200,'[1]mã win'!G:K,5,0)</f>
        <v>N</v>
      </c>
    </row>
    <row r="7201" spans="1:58" x14ac:dyDescent="0.25">
      <c r="A7201" s="14" t="s">
        <v>31094</v>
      </c>
      <c r="B7201" s="14" t="s">
        <v>31095</v>
      </c>
      <c r="C7201" s="14" t="s">
        <v>31096</v>
      </c>
      <c r="D7201" s="14" t="s">
        <v>31097</v>
      </c>
      <c r="E7201" s="14" t="s">
        <v>27</v>
      </c>
      <c r="G7201" s="14" t="s">
        <v>6977</v>
      </c>
      <c r="M7201" s="14" t="s">
        <v>15214</v>
      </c>
      <c r="N7201" s="14" t="s">
        <v>15214</v>
      </c>
      <c r="BF7201" s="2" t="str">
        <f>VLOOKUP(M7201,'[1]mã win'!G:K,5,0)</f>
        <v>B</v>
      </c>
    </row>
    <row r="7202" spans="1:58" x14ac:dyDescent="0.25">
      <c r="A7202" s="14" t="s">
        <v>31098</v>
      </c>
      <c r="B7202" s="14" t="s">
        <v>31099</v>
      </c>
      <c r="C7202" s="14" t="s">
        <v>31100</v>
      </c>
      <c r="D7202" s="14" t="s">
        <v>16551</v>
      </c>
      <c r="E7202" s="14" t="s">
        <v>22465</v>
      </c>
      <c r="G7202" s="14" t="s">
        <v>4815</v>
      </c>
      <c r="M7202" s="14" t="s">
        <v>39</v>
      </c>
      <c r="N7202" s="14" t="s">
        <v>39</v>
      </c>
      <c r="BF7202" s="2" t="str">
        <f>VLOOKUP(M7202,'[1]mã win'!G:K,5,0)</f>
        <v>N</v>
      </c>
    </row>
    <row r="7203" spans="1:58" x14ac:dyDescent="0.25">
      <c r="A7203" s="14" t="s">
        <v>31101</v>
      </c>
      <c r="B7203" s="14" t="s">
        <v>31102</v>
      </c>
      <c r="C7203" s="14" t="s">
        <v>31103</v>
      </c>
      <c r="D7203" s="14" t="s">
        <v>1670</v>
      </c>
      <c r="E7203" s="14" t="s">
        <v>945</v>
      </c>
      <c r="G7203" s="14" t="s">
        <v>6977</v>
      </c>
      <c r="M7203" s="14" t="s">
        <v>25</v>
      </c>
      <c r="N7203" s="14" t="s">
        <v>25</v>
      </c>
      <c r="BF7203" s="2" t="str">
        <f>VLOOKUP(M7203,'[1]mã win'!G:K,5,0)</f>
        <v>B</v>
      </c>
    </row>
    <row r="7204" spans="1:58" x14ac:dyDescent="0.25">
      <c r="A7204" s="14" t="s">
        <v>31104</v>
      </c>
      <c r="B7204" s="14" t="s">
        <v>31105</v>
      </c>
      <c r="C7204" s="14" t="s">
        <v>31106</v>
      </c>
      <c r="D7204" s="14" t="s">
        <v>31107</v>
      </c>
      <c r="E7204" s="14" t="s">
        <v>27</v>
      </c>
      <c r="G7204" s="14" t="s">
        <v>4815</v>
      </c>
      <c r="M7204" s="14" t="s">
        <v>548</v>
      </c>
      <c r="N7204" s="14" t="s">
        <v>548</v>
      </c>
      <c r="BF7204" s="2" t="str">
        <f>VLOOKUP(M7204,'[1]mã win'!G:K,5,0)</f>
        <v>N</v>
      </c>
    </row>
    <row r="7205" spans="1:58" x14ac:dyDescent="0.25">
      <c r="A7205" s="14" t="s">
        <v>31108</v>
      </c>
      <c r="B7205" s="14" t="s">
        <v>31109</v>
      </c>
      <c r="C7205" s="14" t="s">
        <v>31110</v>
      </c>
      <c r="D7205" s="14" t="s">
        <v>8591</v>
      </c>
      <c r="E7205" s="14" t="s">
        <v>3042</v>
      </c>
      <c r="G7205" s="14" t="s">
        <v>4815</v>
      </c>
      <c r="M7205" s="14" t="s">
        <v>39</v>
      </c>
      <c r="N7205" s="14" t="s">
        <v>39</v>
      </c>
      <c r="BF7205" s="2" t="str">
        <f>VLOOKUP(M7205,'[1]mã win'!G:K,5,0)</f>
        <v>N</v>
      </c>
    </row>
    <row r="7206" spans="1:58" x14ac:dyDescent="0.25">
      <c r="A7206" s="14" t="s">
        <v>31111</v>
      </c>
      <c r="B7206" s="14" t="s">
        <v>31112</v>
      </c>
      <c r="C7206" s="14" t="s">
        <v>31113</v>
      </c>
      <c r="D7206" s="14" t="s">
        <v>27</v>
      </c>
      <c r="E7206" s="14" t="s">
        <v>701</v>
      </c>
      <c r="G7206" s="14" t="s">
        <v>4815</v>
      </c>
      <c r="M7206" s="14" t="s">
        <v>39</v>
      </c>
      <c r="N7206" s="14" t="s">
        <v>39</v>
      </c>
      <c r="BF7206" s="2" t="str">
        <f>VLOOKUP(M7206,'[1]mã win'!G:K,5,0)</f>
        <v>N</v>
      </c>
    </row>
    <row r="7207" spans="1:58" x14ac:dyDescent="0.25">
      <c r="A7207" s="14" t="s">
        <v>31114</v>
      </c>
      <c r="B7207" s="14" t="s">
        <v>31115</v>
      </c>
      <c r="C7207" s="14" t="s">
        <v>31116</v>
      </c>
      <c r="D7207" s="14" t="s">
        <v>17517</v>
      </c>
      <c r="E7207" s="14" t="s">
        <v>27</v>
      </c>
      <c r="G7207" s="14" t="s">
        <v>6977</v>
      </c>
      <c r="M7207" s="14" t="s">
        <v>4875</v>
      </c>
      <c r="N7207" s="14" t="s">
        <v>4875</v>
      </c>
      <c r="BF7207" s="2" t="str">
        <f>VLOOKUP(M7207,'[1]mã win'!G:K,5,0)</f>
        <v>N</v>
      </c>
    </row>
    <row r="7208" spans="1:58" x14ac:dyDescent="0.25">
      <c r="A7208" s="14" t="s">
        <v>31117</v>
      </c>
      <c r="B7208" s="14" t="s">
        <v>31118</v>
      </c>
      <c r="C7208" s="14" t="s">
        <v>31119</v>
      </c>
      <c r="D7208" s="14" t="s">
        <v>27</v>
      </c>
      <c r="E7208" s="14" t="s">
        <v>31120</v>
      </c>
      <c r="G7208" s="14" t="s">
        <v>4815</v>
      </c>
      <c r="M7208" s="14" t="s">
        <v>4775</v>
      </c>
      <c r="N7208" s="14" t="s">
        <v>4775</v>
      </c>
      <c r="BF7208" s="2" t="str">
        <f>VLOOKUP(M7208,'[1]mã win'!G:K,5,0)</f>
        <v>N</v>
      </c>
    </row>
    <row r="7209" spans="1:58" x14ac:dyDescent="0.25">
      <c r="A7209" s="14" t="s">
        <v>31121</v>
      </c>
      <c r="B7209" s="14" t="s">
        <v>31122</v>
      </c>
      <c r="C7209" s="14" t="s">
        <v>31123</v>
      </c>
      <c r="D7209" s="14" t="s">
        <v>17362</v>
      </c>
      <c r="E7209" s="14" t="s">
        <v>22465</v>
      </c>
      <c r="G7209" s="14" t="s">
        <v>4815</v>
      </c>
      <c r="M7209" s="14" t="s">
        <v>39</v>
      </c>
      <c r="N7209" s="14" t="s">
        <v>39</v>
      </c>
      <c r="BF7209" s="2" t="str">
        <f>VLOOKUP(M7209,'[1]mã win'!G:K,5,0)</f>
        <v>N</v>
      </c>
    </row>
    <row r="7210" spans="1:58" x14ac:dyDescent="0.25">
      <c r="A7210" s="14" t="s">
        <v>31124</v>
      </c>
      <c r="B7210" s="14" t="s">
        <v>31125</v>
      </c>
      <c r="C7210" s="14" t="s">
        <v>31126</v>
      </c>
      <c r="D7210" s="14" t="s">
        <v>27</v>
      </c>
      <c r="E7210" s="14" t="s">
        <v>27</v>
      </c>
      <c r="G7210" s="14" t="s">
        <v>6977</v>
      </c>
      <c r="M7210" s="14" t="s">
        <v>5434</v>
      </c>
      <c r="N7210" s="14" t="s">
        <v>5434</v>
      </c>
      <c r="BF7210" s="2" t="str">
        <f>VLOOKUP(M7210,'[1]mã win'!G:K,5,0)</f>
        <v>B</v>
      </c>
    </row>
    <row r="7211" spans="1:58" x14ac:dyDescent="0.25">
      <c r="A7211" s="14" t="s">
        <v>31127</v>
      </c>
      <c r="B7211" s="14" t="s">
        <v>31128</v>
      </c>
      <c r="C7211" s="14" t="s">
        <v>31129</v>
      </c>
      <c r="D7211" s="14" t="s">
        <v>27</v>
      </c>
      <c r="E7211" s="14" t="s">
        <v>27</v>
      </c>
      <c r="G7211" s="14" t="s">
        <v>6977</v>
      </c>
      <c r="M7211" s="14" t="s">
        <v>1116</v>
      </c>
      <c r="N7211" s="14" t="s">
        <v>1116</v>
      </c>
      <c r="BF7211" s="2" t="str">
        <f>VLOOKUP(M7211,'[1]mã win'!G:K,5,0)</f>
        <v>B</v>
      </c>
    </row>
    <row r="7212" spans="1:58" x14ac:dyDescent="0.25">
      <c r="A7212" s="14" t="s">
        <v>31130</v>
      </c>
      <c r="B7212" s="14" t="s">
        <v>31131</v>
      </c>
      <c r="C7212" s="14" t="s">
        <v>31132</v>
      </c>
      <c r="D7212" s="14" t="s">
        <v>31133</v>
      </c>
      <c r="E7212" s="14" t="s">
        <v>27</v>
      </c>
      <c r="G7212" s="14" t="s">
        <v>4815</v>
      </c>
      <c r="M7212" s="14" t="s">
        <v>294</v>
      </c>
      <c r="N7212" s="14" t="s">
        <v>294</v>
      </c>
      <c r="BF7212" s="2" t="str">
        <f>VLOOKUP(M7212,'[1]mã win'!G:K,5,0)</f>
        <v>N</v>
      </c>
    </row>
    <row r="7213" spans="1:58" x14ac:dyDescent="0.25">
      <c r="A7213" s="14" t="s">
        <v>31134</v>
      </c>
      <c r="B7213" s="14" t="s">
        <v>31135</v>
      </c>
      <c r="C7213" s="14" t="s">
        <v>23168</v>
      </c>
      <c r="D7213" s="14" t="s">
        <v>16542</v>
      </c>
      <c r="E7213" s="14" t="s">
        <v>27</v>
      </c>
      <c r="G7213" s="14" t="s">
        <v>4815</v>
      </c>
      <c r="M7213" s="14" t="s">
        <v>39</v>
      </c>
      <c r="N7213" s="14" t="s">
        <v>39</v>
      </c>
      <c r="BF7213" s="2" t="str">
        <f>VLOOKUP(M7213,'[1]mã win'!G:K,5,0)</f>
        <v>N</v>
      </c>
    </row>
    <row r="7214" spans="1:58" x14ac:dyDescent="0.25">
      <c r="A7214" s="14" t="s">
        <v>31136</v>
      </c>
      <c r="B7214" s="14" t="s">
        <v>31137</v>
      </c>
      <c r="C7214" s="14" t="s">
        <v>31138</v>
      </c>
      <c r="D7214" s="14" t="s">
        <v>27</v>
      </c>
      <c r="E7214" s="14" t="s">
        <v>24713</v>
      </c>
      <c r="G7214" s="14" t="s">
        <v>6977</v>
      </c>
      <c r="M7214" s="14" t="s">
        <v>871</v>
      </c>
      <c r="N7214" s="14" t="s">
        <v>871</v>
      </c>
      <c r="BF7214" s="2" t="str">
        <f>VLOOKUP(M7214,'[1]mã win'!G:K,5,0)</f>
        <v>B</v>
      </c>
    </row>
    <row r="7215" spans="1:58" x14ac:dyDescent="0.25">
      <c r="A7215" s="14" t="s">
        <v>31139</v>
      </c>
      <c r="B7215" s="14" t="s">
        <v>31140</v>
      </c>
      <c r="C7215" s="14" t="s">
        <v>16911</v>
      </c>
      <c r="D7215" s="14" t="s">
        <v>16770</v>
      </c>
      <c r="E7215" s="14" t="s">
        <v>16991</v>
      </c>
      <c r="G7215" s="14" t="s">
        <v>4815</v>
      </c>
      <c r="M7215" s="14" t="s">
        <v>39</v>
      </c>
      <c r="N7215" s="14" t="s">
        <v>39</v>
      </c>
      <c r="BF7215" s="2" t="str">
        <f>VLOOKUP(M7215,'[1]mã win'!G:K,5,0)</f>
        <v>N</v>
      </c>
    </row>
    <row r="7216" spans="1:58" x14ac:dyDescent="0.25">
      <c r="A7216" s="14" t="s">
        <v>31141</v>
      </c>
      <c r="B7216" s="14" t="s">
        <v>31142</v>
      </c>
      <c r="C7216" s="14" t="s">
        <v>31143</v>
      </c>
      <c r="D7216" s="14" t="s">
        <v>27</v>
      </c>
      <c r="E7216" s="14" t="s">
        <v>31144</v>
      </c>
      <c r="G7216" s="14" t="s">
        <v>6977</v>
      </c>
      <c r="M7216" s="14" t="s">
        <v>1329</v>
      </c>
      <c r="N7216" s="14" t="s">
        <v>1329</v>
      </c>
      <c r="BF7216" s="2" t="str">
        <f>VLOOKUP(M7216,'[1]mã win'!G:K,5,0)</f>
        <v>B</v>
      </c>
    </row>
    <row r="7217" spans="1:58" x14ac:dyDescent="0.25">
      <c r="A7217" s="14" t="s">
        <v>31145</v>
      </c>
      <c r="B7217" s="14" t="s">
        <v>31146</v>
      </c>
      <c r="C7217" s="14" t="s">
        <v>31147</v>
      </c>
      <c r="D7217" s="14" t="s">
        <v>19405</v>
      </c>
      <c r="E7217" s="14" t="s">
        <v>754</v>
      </c>
      <c r="G7217" s="14" t="s">
        <v>4815</v>
      </c>
      <c r="M7217" s="14" t="s">
        <v>39</v>
      </c>
      <c r="N7217" s="14" t="s">
        <v>39</v>
      </c>
      <c r="BF7217" s="2" t="str">
        <f>VLOOKUP(M7217,'[1]mã win'!G:K,5,0)</f>
        <v>N</v>
      </c>
    </row>
    <row r="7218" spans="1:58" x14ac:dyDescent="0.25">
      <c r="A7218" s="14" t="s">
        <v>31148</v>
      </c>
      <c r="B7218" s="14" t="s">
        <v>31149</v>
      </c>
      <c r="C7218" s="14" t="s">
        <v>31150</v>
      </c>
      <c r="D7218" s="14" t="s">
        <v>28610</v>
      </c>
      <c r="E7218" s="14" t="s">
        <v>27</v>
      </c>
      <c r="G7218" s="14" t="s">
        <v>6977</v>
      </c>
      <c r="M7218" s="14" t="s">
        <v>15287</v>
      </c>
      <c r="N7218" s="14" t="s">
        <v>15287</v>
      </c>
      <c r="BF7218" s="2" t="str">
        <f>VLOOKUP(M7218,'[1]mã win'!G:K,5,0)</f>
        <v>B</v>
      </c>
    </row>
    <row r="7219" spans="1:58" x14ac:dyDescent="0.25">
      <c r="A7219" s="14" t="s">
        <v>31151</v>
      </c>
      <c r="B7219" s="14" t="s">
        <v>31152</v>
      </c>
      <c r="C7219" s="14" t="s">
        <v>31153</v>
      </c>
      <c r="D7219" s="14" t="s">
        <v>31154</v>
      </c>
      <c r="E7219" s="14" t="s">
        <v>10636</v>
      </c>
      <c r="G7219" s="14" t="s">
        <v>6977</v>
      </c>
      <c r="M7219" s="14" t="s">
        <v>25</v>
      </c>
      <c r="N7219" s="14" t="s">
        <v>25</v>
      </c>
      <c r="BF7219" s="2" t="str">
        <f>VLOOKUP(M7219,'[1]mã win'!G:K,5,0)</f>
        <v>B</v>
      </c>
    </row>
    <row r="7220" spans="1:58" x14ac:dyDescent="0.25">
      <c r="A7220" s="14" t="s">
        <v>31155</v>
      </c>
      <c r="B7220" s="14" t="s">
        <v>31156</v>
      </c>
      <c r="C7220" s="14" t="s">
        <v>31157</v>
      </c>
      <c r="D7220" s="14" t="s">
        <v>8473</v>
      </c>
      <c r="E7220" s="14" t="s">
        <v>399</v>
      </c>
      <c r="G7220" s="14" t="s">
        <v>4815</v>
      </c>
      <c r="M7220" s="14" t="s">
        <v>39</v>
      </c>
      <c r="N7220" s="14" t="s">
        <v>39</v>
      </c>
      <c r="BF7220" s="2" t="str">
        <f>VLOOKUP(M7220,'[1]mã win'!G:K,5,0)</f>
        <v>N</v>
      </c>
    </row>
    <row r="7221" spans="1:58" x14ac:dyDescent="0.25">
      <c r="A7221" s="14" t="s">
        <v>31158</v>
      </c>
      <c r="B7221" s="14" t="s">
        <v>31159</v>
      </c>
      <c r="C7221" s="14" t="s">
        <v>17361</v>
      </c>
      <c r="D7221" s="14" t="s">
        <v>17362</v>
      </c>
      <c r="E7221" s="14" t="s">
        <v>27</v>
      </c>
      <c r="G7221" s="14" t="s">
        <v>4815</v>
      </c>
      <c r="M7221" s="14" t="s">
        <v>39</v>
      </c>
      <c r="N7221" s="14" t="s">
        <v>39</v>
      </c>
      <c r="BF7221" s="2" t="str">
        <f>VLOOKUP(M7221,'[1]mã win'!G:K,5,0)</f>
        <v>N</v>
      </c>
    </row>
    <row r="7222" spans="1:58" x14ac:dyDescent="0.25">
      <c r="A7222" s="14" t="s">
        <v>31160</v>
      </c>
      <c r="B7222" s="14" t="s">
        <v>31161</v>
      </c>
      <c r="C7222" s="14" t="s">
        <v>31162</v>
      </c>
      <c r="D7222" s="14" t="s">
        <v>12379</v>
      </c>
      <c r="E7222" s="14" t="s">
        <v>143</v>
      </c>
      <c r="G7222" s="14" t="s">
        <v>4815</v>
      </c>
      <c r="M7222" s="14" t="s">
        <v>39</v>
      </c>
      <c r="N7222" s="14" t="s">
        <v>39</v>
      </c>
      <c r="BF7222" s="2" t="str">
        <f>VLOOKUP(M7222,'[1]mã win'!G:K,5,0)</f>
        <v>N</v>
      </c>
    </row>
    <row r="7223" spans="1:58" x14ac:dyDescent="0.25">
      <c r="A7223" s="14" t="s">
        <v>31163</v>
      </c>
      <c r="B7223" s="14" t="s">
        <v>31164</v>
      </c>
      <c r="C7223" s="14" t="s">
        <v>31165</v>
      </c>
      <c r="D7223" s="14" t="s">
        <v>27</v>
      </c>
      <c r="E7223" s="14" t="s">
        <v>23851</v>
      </c>
      <c r="G7223" s="14" t="s">
        <v>4815</v>
      </c>
      <c r="M7223" s="14" t="s">
        <v>15342</v>
      </c>
      <c r="N7223" s="14" t="s">
        <v>15342</v>
      </c>
      <c r="BF7223" s="2" t="str">
        <f>VLOOKUP(M7223,'[1]mã win'!G:K,5,0)</f>
        <v>N</v>
      </c>
    </row>
    <row r="7224" spans="1:58" x14ac:dyDescent="0.25">
      <c r="A7224" s="14" t="s">
        <v>31166</v>
      </c>
      <c r="B7224" s="14" t="s">
        <v>31167</v>
      </c>
      <c r="C7224" s="14" t="s">
        <v>31168</v>
      </c>
      <c r="D7224" s="14" t="s">
        <v>25630</v>
      </c>
      <c r="E7224" s="14" t="s">
        <v>27</v>
      </c>
      <c r="G7224" s="14" t="s">
        <v>6977</v>
      </c>
      <c r="M7224" s="14" t="s">
        <v>5434</v>
      </c>
      <c r="N7224" s="14" t="s">
        <v>5434</v>
      </c>
      <c r="BF7224" s="2" t="str">
        <f>VLOOKUP(M7224,'[1]mã win'!G:K,5,0)</f>
        <v>B</v>
      </c>
    </row>
    <row r="7225" spans="1:58" x14ac:dyDescent="0.25">
      <c r="A7225" s="14" t="s">
        <v>31169</v>
      </c>
      <c r="B7225" s="14" t="s">
        <v>31170</v>
      </c>
      <c r="C7225" s="14" t="s">
        <v>31171</v>
      </c>
      <c r="D7225" s="14" t="s">
        <v>27</v>
      </c>
      <c r="E7225" s="14" t="s">
        <v>23589</v>
      </c>
      <c r="G7225" s="14" t="s">
        <v>6977</v>
      </c>
      <c r="M7225" s="14" t="s">
        <v>871</v>
      </c>
      <c r="N7225" s="14" t="s">
        <v>871</v>
      </c>
      <c r="BF7225" s="2" t="str">
        <f>VLOOKUP(M7225,'[1]mã win'!G:K,5,0)</f>
        <v>B</v>
      </c>
    </row>
    <row r="7226" spans="1:58" x14ac:dyDescent="0.25">
      <c r="A7226" s="14" t="s">
        <v>31172</v>
      </c>
      <c r="B7226" s="14" t="s">
        <v>31173</v>
      </c>
      <c r="C7226" s="14" t="s">
        <v>31174</v>
      </c>
      <c r="D7226" s="14" t="s">
        <v>19353</v>
      </c>
      <c r="E7226" s="14" t="s">
        <v>18662</v>
      </c>
      <c r="G7226" s="14" t="s">
        <v>4815</v>
      </c>
      <c r="M7226" s="14" t="s">
        <v>39</v>
      </c>
      <c r="N7226" s="14" t="s">
        <v>39</v>
      </c>
      <c r="BF7226" s="2" t="str">
        <f>VLOOKUP(M7226,'[1]mã win'!G:K,5,0)</f>
        <v>N</v>
      </c>
    </row>
    <row r="7227" spans="1:58" x14ac:dyDescent="0.25">
      <c r="A7227" s="14" t="s">
        <v>31175</v>
      </c>
      <c r="B7227" s="14" t="s">
        <v>31176</v>
      </c>
      <c r="C7227" s="14" t="s">
        <v>31177</v>
      </c>
      <c r="D7227" s="14" t="s">
        <v>27</v>
      </c>
      <c r="E7227" s="14" t="s">
        <v>27</v>
      </c>
      <c r="G7227" s="14" t="s">
        <v>6977</v>
      </c>
      <c r="M7227" s="14" t="s">
        <v>15190</v>
      </c>
      <c r="N7227" s="14" t="s">
        <v>15190</v>
      </c>
      <c r="BF7227" s="2" t="str">
        <f>VLOOKUP(M7227,'[1]mã win'!G:K,5,0)</f>
        <v>B</v>
      </c>
    </row>
    <row r="7228" spans="1:58" x14ac:dyDescent="0.25">
      <c r="A7228" s="14" t="s">
        <v>31178</v>
      </c>
      <c r="B7228" s="14" t="s">
        <v>31179</v>
      </c>
      <c r="C7228" s="14" t="s">
        <v>31180</v>
      </c>
      <c r="D7228" s="14" t="s">
        <v>16534</v>
      </c>
      <c r="E7228" s="14" t="s">
        <v>27</v>
      </c>
      <c r="G7228" s="14" t="s">
        <v>4815</v>
      </c>
      <c r="M7228" s="14" t="s">
        <v>39</v>
      </c>
      <c r="N7228" s="14" t="s">
        <v>39</v>
      </c>
      <c r="BF7228" s="2" t="str">
        <f>VLOOKUP(M7228,'[1]mã win'!G:K,5,0)</f>
        <v>N</v>
      </c>
    </row>
    <row r="7229" spans="1:58" x14ac:dyDescent="0.25">
      <c r="A7229" s="14" t="s">
        <v>31181</v>
      </c>
      <c r="B7229" s="14" t="s">
        <v>31182</v>
      </c>
      <c r="C7229" s="14" t="s">
        <v>31183</v>
      </c>
      <c r="D7229" s="14" t="s">
        <v>27</v>
      </c>
      <c r="E7229" s="14" t="s">
        <v>31184</v>
      </c>
      <c r="G7229" s="14" t="s">
        <v>4815</v>
      </c>
      <c r="M7229" s="14" t="s">
        <v>6726</v>
      </c>
      <c r="N7229" s="14" t="s">
        <v>6726</v>
      </c>
      <c r="BF7229" s="2" t="str">
        <f>VLOOKUP(M7229,'[1]mã win'!G:K,5,0)</f>
        <v>N</v>
      </c>
    </row>
    <row r="7230" spans="1:58" x14ac:dyDescent="0.25">
      <c r="A7230" s="14" t="s">
        <v>31185</v>
      </c>
      <c r="B7230" s="14" t="s">
        <v>31186</v>
      </c>
      <c r="C7230" s="14" t="s">
        <v>31187</v>
      </c>
      <c r="D7230" s="14" t="s">
        <v>27</v>
      </c>
      <c r="E7230" s="14" t="s">
        <v>10324</v>
      </c>
      <c r="G7230" s="14" t="s">
        <v>6977</v>
      </c>
      <c r="M7230" s="14" t="s">
        <v>25</v>
      </c>
      <c r="N7230" s="14" t="s">
        <v>25</v>
      </c>
      <c r="BF7230" s="2" t="str">
        <f>VLOOKUP(M7230,'[1]mã win'!G:K,5,0)</f>
        <v>B</v>
      </c>
    </row>
    <row r="7231" spans="1:58" x14ac:dyDescent="0.25">
      <c r="A7231" s="14" t="s">
        <v>31188</v>
      </c>
      <c r="B7231" s="14" t="s">
        <v>31189</v>
      </c>
      <c r="C7231" s="14" t="s">
        <v>31190</v>
      </c>
      <c r="D7231" s="14" t="s">
        <v>27</v>
      </c>
      <c r="E7231" s="14" t="s">
        <v>31191</v>
      </c>
      <c r="G7231" s="14" t="s">
        <v>6977</v>
      </c>
      <c r="M7231" s="14" t="s">
        <v>15263</v>
      </c>
      <c r="N7231" s="14" t="s">
        <v>15263</v>
      </c>
      <c r="BF7231" s="2" t="str">
        <f>VLOOKUP(M7231,'[1]mã win'!G:K,5,0)</f>
        <v>B</v>
      </c>
    </row>
    <row r="7232" spans="1:58" x14ac:dyDescent="0.25">
      <c r="A7232" s="14" t="s">
        <v>31192</v>
      </c>
      <c r="B7232" s="14" t="s">
        <v>31193</v>
      </c>
      <c r="C7232" s="14" t="s">
        <v>31194</v>
      </c>
      <c r="D7232" s="14" t="s">
        <v>15172</v>
      </c>
      <c r="E7232" s="14" t="s">
        <v>2786</v>
      </c>
      <c r="G7232" s="14" t="s">
        <v>6977</v>
      </c>
      <c r="M7232" s="14" t="s">
        <v>871</v>
      </c>
      <c r="N7232" s="14" t="s">
        <v>871</v>
      </c>
      <c r="BF7232" s="2" t="str">
        <f>VLOOKUP(M7232,'[1]mã win'!G:K,5,0)</f>
        <v>B</v>
      </c>
    </row>
    <row r="7233" spans="1:58" x14ac:dyDescent="0.25">
      <c r="A7233" s="14" t="s">
        <v>31195</v>
      </c>
      <c r="B7233" s="14" t="s">
        <v>31196</v>
      </c>
      <c r="C7233" s="14" t="s">
        <v>31197</v>
      </c>
      <c r="D7233" s="14" t="s">
        <v>8591</v>
      </c>
      <c r="E7233" s="14" t="s">
        <v>3042</v>
      </c>
      <c r="G7233" s="14" t="s">
        <v>4815</v>
      </c>
      <c r="M7233" s="14" t="s">
        <v>39</v>
      </c>
      <c r="N7233" s="14" t="s">
        <v>39</v>
      </c>
      <c r="BF7233" s="2" t="str">
        <f>VLOOKUP(M7233,'[1]mã win'!G:K,5,0)</f>
        <v>N</v>
      </c>
    </row>
    <row r="7234" spans="1:58" x14ac:dyDescent="0.25">
      <c r="A7234" s="14" t="s">
        <v>31198</v>
      </c>
      <c r="B7234" s="14" t="s">
        <v>31199</v>
      </c>
      <c r="C7234" s="14" t="s">
        <v>31200</v>
      </c>
      <c r="D7234" s="14" t="s">
        <v>27</v>
      </c>
      <c r="E7234" s="14" t="s">
        <v>17550</v>
      </c>
      <c r="G7234" s="14" t="s">
        <v>6977</v>
      </c>
      <c r="M7234" s="14" t="s">
        <v>25</v>
      </c>
      <c r="N7234" s="14" t="s">
        <v>25</v>
      </c>
      <c r="BF7234" s="2" t="str">
        <f>VLOOKUP(M7234,'[1]mã win'!G:K,5,0)</f>
        <v>B</v>
      </c>
    </row>
    <row r="7235" spans="1:58" x14ac:dyDescent="0.25">
      <c r="A7235" s="14" t="s">
        <v>31201</v>
      </c>
      <c r="B7235" s="14" t="s">
        <v>31202</v>
      </c>
      <c r="C7235" s="14" t="s">
        <v>31203</v>
      </c>
      <c r="D7235" s="14" t="s">
        <v>31204</v>
      </c>
      <c r="E7235" s="14" t="s">
        <v>26166</v>
      </c>
      <c r="G7235" s="14" t="s">
        <v>6977</v>
      </c>
      <c r="M7235" s="14" t="s">
        <v>854</v>
      </c>
      <c r="N7235" s="14" t="s">
        <v>854</v>
      </c>
      <c r="BF7235" s="2" t="str">
        <f>VLOOKUP(M7235,'[1]mã win'!G:K,5,0)</f>
        <v>B</v>
      </c>
    </row>
    <row r="7236" spans="1:58" x14ac:dyDescent="0.25">
      <c r="A7236" s="14" t="s">
        <v>31205</v>
      </c>
      <c r="B7236" s="14" t="s">
        <v>31206</v>
      </c>
      <c r="C7236" s="14" t="s">
        <v>31207</v>
      </c>
      <c r="D7236" s="14" t="s">
        <v>31208</v>
      </c>
      <c r="E7236" s="14" t="s">
        <v>2794</v>
      </c>
      <c r="G7236" s="14" t="s">
        <v>6977</v>
      </c>
      <c r="M7236" s="14" t="s">
        <v>871</v>
      </c>
      <c r="N7236" s="14" t="s">
        <v>871</v>
      </c>
      <c r="BF7236" s="2" t="str">
        <f>VLOOKUP(M7236,'[1]mã win'!G:K,5,0)</f>
        <v>B</v>
      </c>
    </row>
    <row r="7237" spans="1:58" x14ac:dyDescent="0.25">
      <c r="A7237" s="14" t="s">
        <v>31209</v>
      </c>
      <c r="B7237" s="14" t="s">
        <v>31210</v>
      </c>
      <c r="C7237" s="14" t="s">
        <v>31211</v>
      </c>
      <c r="D7237" s="14" t="s">
        <v>27</v>
      </c>
      <c r="E7237" s="14" t="s">
        <v>27</v>
      </c>
      <c r="G7237" s="14" t="s">
        <v>4815</v>
      </c>
      <c r="M7237" s="14" t="s">
        <v>168</v>
      </c>
      <c r="N7237" s="14" t="s">
        <v>168</v>
      </c>
      <c r="BF7237" s="2" t="str">
        <f>VLOOKUP(M7237,'[1]mã win'!G:K,5,0)</f>
        <v>N</v>
      </c>
    </row>
    <row r="7238" spans="1:58" x14ac:dyDescent="0.25">
      <c r="A7238" s="14" t="s">
        <v>31212</v>
      </c>
      <c r="B7238" s="14" t="s">
        <v>31213</v>
      </c>
      <c r="C7238" s="14" t="s">
        <v>31214</v>
      </c>
      <c r="D7238" s="14" t="s">
        <v>23870</v>
      </c>
      <c r="E7238" s="14" t="s">
        <v>27</v>
      </c>
      <c r="G7238" s="14" t="s">
        <v>6977</v>
      </c>
      <c r="M7238" s="14" t="s">
        <v>7630</v>
      </c>
      <c r="N7238" s="14" t="s">
        <v>7630</v>
      </c>
      <c r="BF7238" s="2" t="str">
        <f>VLOOKUP(M7238,'[1]mã win'!G:K,5,0)</f>
        <v>B</v>
      </c>
    </row>
    <row r="7239" spans="1:58" x14ac:dyDescent="0.25">
      <c r="A7239" s="14" t="s">
        <v>31215</v>
      </c>
      <c r="B7239" s="14" t="s">
        <v>31216</v>
      </c>
      <c r="C7239" s="14" t="s">
        <v>31217</v>
      </c>
      <c r="D7239" s="14" t="s">
        <v>7648</v>
      </c>
      <c r="E7239" s="14" t="s">
        <v>27</v>
      </c>
      <c r="G7239" s="14" t="s">
        <v>6977</v>
      </c>
      <c r="M7239" s="14" t="s">
        <v>7651</v>
      </c>
      <c r="N7239" s="14" t="s">
        <v>7651</v>
      </c>
      <c r="BF7239" s="2" t="str">
        <f>VLOOKUP(M7239,'[1]mã win'!G:K,5,0)</f>
        <v>B</v>
      </c>
    </row>
    <row r="7240" spans="1:58" x14ac:dyDescent="0.25">
      <c r="A7240" s="14" t="s">
        <v>31218</v>
      </c>
      <c r="B7240" s="14" t="s">
        <v>31219</v>
      </c>
      <c r="C7240" s="14" t="s">
        <v>31220</v>
      </c>
      <c r="D7240" s="14" t="s">
        <v>27</v>
      </c>
      <c r="E7240" s="14" t="s">
        <v>27</v>
      </c>
      <c r="G7240" s="14" t="s">
        <v>4815</v>
      </c>
      <c r="M7240" s="14" t="s">
        <v>39</v>
      </c>
      <c r="N7240" s="14" t="s">
        <v>39</v>
      </c>
      <c r="BF7240" s="2" t="str">
        <f>VLOOKUP(M7240,'[1]mã win'!G:K,5,0)</f>
        <v>N</v>
      </c>
    </row>
    <row r="7241" spans="1:58" x14ac:dyDescent="0.25">
      <c r="A7241" s="14" t="s">
        <v>31221</v>
      </c>
      <c r="B7241" s="14" t="s">
        <v>31222</v>
      </c>
      <c r="C7241" s="14" t="s">
        <v>31223</v>
      </c>
      <c r="D7241" s="14" t="s">
        <v>5473</v>
      </c>
      <c r="E7241" s="14" t="s">
        <v>305</v>
      </c>
      <c r="G7241" s="14" t="s">
        <v>4815</v>
      </c>
      <c r="M7241" s="14" t="s">
        <v>39</v>
      </c>
      <c r="N7241" s="14" t="s">
        <v>39</v>
      </c>
      <c r="BF7241" s="2" t="str">
        <f>VLOOKUP(M7241,'[1]mã win'!G:K,5,0)</f>
        <v>N</v>
      </c>
    </row>
    <row r="7242" spans="1:58" x14ac:dyDescent="0.25">
      <c r="A7242" s="14" t="s">
        <v>31224</v>
      </c>
      <c r="B7242" s="14" t="s">
        <v>31225</v>
      </c>
      <c r="C7242" s="14" t="s">
        <v>31226</v>
      </c>
      <c r="D7242" s="14" t="s">
        <v>17183</v>
      </c>
      <c r="E7242" s="14" t="s">
        <v>27</v>
      </c>
      <c r="G7242" s="14" t="s">
        <v>4815</v>
      </c>
      <c r="M7242" s="14" t="s">
        <v>1544</v>
      </c>
      <c r="N7242" s="14" t="s">
        <v>1544</v>
      </c>
      <c r="BF7242" s="2" t="str">
        <f>VLOOKUP(M7242,'[1]mã win'!G:K,5,0)</f>
        <v>N</v>
      </c>
    </row>
    <row r="7243" spans="1:58" x14ac:dyDescent="0.25">
      <c r="A7243" s="14" t="s">
        <v>31227</v>
      </c>
      <c r="B7243" s="14" t="s">
        <v>31228</v>
      </c>
      <c r="C7243" s="14" t="s">
        <v>31229</v>
      </c>
      <c r="D7243" s="14" t="s">
        <v>17952</v>
      </c>
      <c r="E7243" s="14" t="s">
        <v>840</v>
      </c>
      <c r="G7243" s="14" t="s">
        <v>6977</v>
      </c>
      <c r="M7243" s="14" t="s">
        <v>25</v>
      </c>
      <c r="N7243" s="14" t="s">
        <v>25</v>
      </c>
      <c r="BF7243" s="2" t="str">
        <f>VLOOKUP(M7243,'[1]mã win'!G:K,5,0)</f>
        <v>B</v>
      </c>
    </row>
    <row r="7244" spans="1:58" x14ac:dyDescent="0.25">
      <c r="A7244" s="14" t="s">
        <v>31230</v>
      </c>
      <c r="B7244" s="14" t="s">
        <v>31231</v>
      </c>
      <c r="C7244" s="14" t="s">
        <v>31232</v>
      </c>
      <c r="D7244" s="14" t="s">
        <v>196</v>
      </c>
      <c r="E7244" s="14" t="s">
        <v>451</v>
      </c>
      <c r="G7244" s="14" t="s">
        <v>4815</v>
      </c>
      <c r="M7244" s="14" t="s">
        <v>39</v>
      </c>
      <c r="N7244" s="14" t="s">
        <v>39</v>
      </c>
      <c r="BF7244" s="2" t="str">
        <f>VLOOKUP(M7244,'[1]mã win'!G:K,5,0)</f>
        <v>N</v>
      </c>
    </row>
    <row r="7245" spans="1:58" x14ac:dyDescent="0.25">
      <c r="A7245" s="14" t="s">
        <v>31233</v>
      </c>
      <c r="B7245" s="14" t="s">
        <v>31234</v>
      </c>
      <c r="C7245" s="14" t="s">
        <v>31235</v>
      </c>
      <c r="D7245" s="14" t="s">
        <v>4</v>
      </c>
      <c r="E7245" s="14" t="s">
        <v>945</v>
      </c>
      <c r="G7245" s="14" t="s">
        <v>6977</v>
      </c>
      <c r="M7245" s="14" t="s">
        <v>25</v>
      </c>
      <c r="N7245" s="14" t="s">
        <v>25</v>
      </c>
      <c r="BF7245" s="2" t="str">
        <f>VLOOKUP(M7245,'[1]mã win'!G:K,5,0)</f>
        <v>B</v>
      </c>
    </row>
    <row r="7246" spans="1:58" x14ac:dyDescent="0.25">
      <c r="A7246" s="14" t="s">
        <v>31236</v>
      </c>
      <c r="B7246" s="14" t="s">
        <v>31237</v>
      </c>
      <c r="C7246" s="14" t="s">
        <v>17231</v>
      </c>
      <c r="D7246" s="14" t="s">
        <v>16858</v>
      </c>
      <c r="E7246" s="14" t="s">
        <v>17333</v>
      </c>
      <c r="G7246" s="14" t="s">
        <v>4815</v>
      </c>
      <c r="M7246" s="14" t="s">
        <v>39</v>
      </c>
      <c r="N7246" s="14" t="s">
        <v>39</v>
      </c>
      <c r="BF7246" s="2" t="str">
        <f>VLOOKUP(M7246,'[1]mã win'!G:K,5,0)</f>
        <v>N</v>
      </c>
    </row>
    <row r="7247" spans="1:58" x14ac:dyDescent="0.25">
      <c r="A7247" s="14" t="s">
        <v>31238</v>
      </c>
      <c r="B7247" s="14" t="s">
        <v>31239</v>
      </c>
      <c r="C7247" s="14" t="s">
        <v>31240</v>
      </c>
      <c r="D7247" s="14" t="s">
        <v>27</v>
      </c>
      <c r="E7247" s="14" t="s">
        <v>27</v>
      </c>
      <c r="G7247" s="14" t="s">
        <v>6977</v>
      </c>
      <c r="M7247" s="14" t="s">
        <v>25</v>
      </c>
      <c r="N7247" s="14" t="s">
        <v>25</v>
      </c>
      <c r="BF7247" s="2" t="str">
        <f>VLOOKUP(M7247,'[1]mã win'!G:K,5,0)</f>
        <v>B</v>
      </c>
    </row>
    <row r="7248" spans="1:58" x14ac:dyDescent="0.25">
      <c r="A7248" s="14" t="s">
        <v>31241</v>
      </c>
      <c r="B7248" s="14" t="s">
        <v>31242</v>
      </c>
      <c r="C7248" s="14" t="s">
        <v>31243</v>
      </c>
      <c r="D7248" s="14" t="s">
        <v>31244</v>
      </c>
      <c r="E7248" s="14" t="s">
        <v>251</v>
      </c>
      <c r="G7248" s="14" t="s">
        <v>6977</v>
      </c>
      <c r="M7248" s="14" t="s">
        <v>25</v>
      </c>
      <c r="N7248" s="14" t="s">
        <v>25</v>
      </c>
      <c r="BF7248" s="2" t="str">
        <f>VLOOKUP(M7248,'[1]mã win'!G:K,5,0)</f>
        <v>B</v>
      </c>
    </row>
    <row r="7249" spans="1:58" x14ac:dyDescent="0.25">
      <c r="A7249" s="14" t="s">
        <v>31245</v>
      </c>
      <c r="B7249" s="14" t="s">
        <v>31246</v>
      </c>
      <c r="C7249" s="14" t="s">
        <v>31247</v>
      </c>
      <c r="D7249" s="14" t="s">
        <v>20388</v>
      </c>
      <c r="E7249" s="14" t="s">
        <v>1152</v>
      </c>
      <c r="G7249" s="14" t="s">
        <v>6977</v>
      </c>
      <c r="M7249" s="14" t="s">
        <v>25</v>
      </c>
      <c r="N7249" s="14" t="s">
        <v>25</v>
      </c>
      <c r="BF7249" s="2" t="str">
        <f>VLOOKUP(M7249,'[1]mã win'!G:K,5,0)</f>
        <v>B</v>
      </c>
    </row>
    <row r="7250" spans="1:58" x14ac:dyDescent="0.25">
      <c r="A7250" s="14" t="s">
        <v>31248</v>
      </c>
      <c r="B7250" s="14" t="s">
        <v>31249</v>
      </c>
      <c r="C7250" s="14" t="s">
        <v>31250</v>
      </c>
      <c r="D7250" s="14" t="s">
        <v>31251</v>
      </c>
      <c r="E7250" s="14" t="s">
        <v>26521</v>
      </c>
      <c r="G7250" s="14" t="s">
        <v>4815</v>
      </c>
      <c r="M7250" s="14" t="s">
        <v>606</v>
      </c>
      <c r="N7250" s="14" t="s">
        <v>606</v>
      </c>
      <c r="BF7250" s="2" t="str">
        <f>VLOOKUP(M7250,'[1]mã win'!G:K,5,0)</f>
        <v>N</v>
      </c>
    </row>
    <row r="7251" spans="1:58" x14ac:dyDescent="0.25">
      <c r="A7251" s="14" t="s">
        <v>31252</v>
      </c>
      <c r="B7251" s="14" t="s">
        <v>31253</v>
      </c>
      <c r="C7251" s="14" t="s">
        <v>31254</v>
      </c>
      <c r="D7251" s="14" t="s">
        <v>27</v>
      </c>
      <c r="E7251" s="14" t="s">
        <v>1109</v>
      </c>
      <c r="G7251" s="14" t="s">
        <v>6977</v>
      </c>
      <c r="M7251" s="14" t="s">
        <v>25</v>
      </c>
      <c r="N7251" s="14" t="s">
        <v>25</v>
      </c>
      <c r="BF7251" s="2" t="str">
        <f>VLOOKUP(M7251,'[1]mã win'!G:K,5,0)</f>
        <v>B</v>
      </c>
    </row>
    <row r="7252" spans="1:58" x14ac:dyDescent="0.25">
      <c r="A7252" s="14" t="s">
        <v>31255</v>
      </c>
      <c r="B7252" s="14" t="s">
        <v>31256</v>
      </c>
      <c r="C7252" s="14" t="s">
        <v>31257</v>
      </c>
      <c r="D7252" s="14" t="s">
        <v>31258</v>
      </c>
      <c r="E7252" s="14" t="s">
        <v>27</v>
      </c>
      <c r="G7252" s="14" t="s">
        <v>4815</v>
      </c>
      <c r="M7252" s="14" t="s">
        <v>24786</v>
      </c>
      <c r="N7252" s="14" t="s">
        <v>24786</v>
      </c>
      <c r="BF7252" s="2" t="str">
        <f>VLOOKUP(M7252,'[1]mã win'!G:K,5,0)</f>
        <v>N</v>
      </c>
    </row>
    <row r="7253" spans="1:58" x14ac:dyDescent="0.25">
      <c r="A7253" s="14" t="s">
        <v>31259</v>
      </c>
      <c r="B7253" s="14" t="s">
        <v>31260</v>
      </c>
      <c r="C7253" s="14" t="s">
        <v>17801</v>
      </c>
      <c r="D7253" s="14" t="s">
        <v>17802</v>
      </c>
      <c r="E7253" s="14" t="s">
        <v>27</v>
      </c>
      <c r="G7253" s="14" t="s">
        <v>6977</v>
      </c>
      <c r="M7253" s="14" t="s">
        <v>25</v>
      </c>
      <c r="N7253" s="14" t="s">
        <v>25</v>
      </c>
      <c r="BF7253" s="2" t="str">
        <f>VLOOKUP(M7253,'[1]mã win'!G:K,5,0)</f>
        <v>B</v>
      </c>
    </row>
    <row r="7254" spans="1:58" x14ac:dyDescent="0.25">
      <c r="A7254" s="14" t="s">
        <v>31261</v>
      </c>
      <c r="B7254" s="14" t="s">
        <v>31262</v>
      </c>
      <c r="C7254" s="14" t="s">
        <v>31263</v>
      </c>
      <c r="D7254" s="14" t="s">
        <v>27</v>
      </c>
      <c r="E7254" s="14" t="s">
        <v>23663</v>
      </c>
      <c r="G7254" s="14" t="s">
        <v>6977</v>
      </c>
      <c r="M7254" s="14" t="s">
        <v>792</v>
      </c>
      <c r="N7254" s="14" t="s">
        <v>792</v>
      </c>
      <c r="BF7254" s="2" t="str">
        <f>VLOOKUP(M7254,'[1]mã win'!G:K,5,0)</f>
        <v>B</v>
      </c>
    </row>
    <row r="7255" spans="1:58" x14ac:dyDescent="0.25">
      <c r="A7255" s="14" t="s">
        <v>31264</v>
      </c>
      <c r="B7255" s="14" t="s">
        <v>31265</v>
      </c>
      <c r="C7255" s="14" t="s">
        <v>31266</v>
      </c>
      <c r="D7255" s="14" t="s">
        <v>16185</v>
      </c>
      <c r="E7255" s="14" t="s">
        <v>839</v>
      </c>
      <c r="G7255" s="14" t="s">
        <v>6977</v>
      </c>
      <c r="M7255" s="14" t="s">
        <v>25</v>
      </c>
      <c r="N7255" s="14" t="s">
        <v>25</v>
      </c>
      <c r="BF7255" s="2" t="str">
        <f>VLOOKUP(M7255,'[1]mã win'!G:K,5,0)</f>
        <v>B</v>
      </c>
    </row>
    <row r="7256" spans="1:58" x14ac:dyDescent="0.25">
      <c r="A7256" s="14" t="s">
        <v>31267</v>
      </c>
      <c r="B7256" s="14" t="s">
        <v>31268</v>
      </c>
      <c r="C7256" s="14" t="s">
        <v>31269</v>
      </c>
      <c r="D7256" s="14" t="s">
        <v>27</v>
      </c>
      <c r="E7256" s="14" t="s">
        <v>25580</v>
      </c>
      <c r="G7256" s="14" t="s">
        <v>6977</v>
      </c>
      <c r="M7256" s="14" t="s">
        <v>7849</v>
      </c>
      <c r="N7256" s="14" t="s">
        <v>7849</v>
      </c>
      <c r="BF7256" s="2" t="str">
        <f>VLOOKUP(M7256,'[1]mã win'!G:K,5,0)</f>
        <v>B</v>
      </c>
    </row>
    <row r="7257" spans="1:58" x14ac:dyDescent="0.25">
      <c r="A7257" s="14" t="s">
        <v>31270</v>
      </c>
      <c r="B7257" s="14" t="s">
        <v>31271</v>
      </c>
      <c r="C7257" s="14" t="s">
        <v>31272</v>
      </c>
      <c r="D7257" s="14" t="s">
        <v>27</v>
      </c>
      <c r="E7257" s="14" t="s">
        <v>31273</v>
      </c>
      <c r="G7257" s="14" t="s">
        <v>4815</v>
      </c>
      <c r="M7257" s="14" t="s">
        <v>4775</v>
      </c>
      <c r="N7257" s="14" t="s">
        <v>4775</v>
      </c>
      <c r="BF7257" s="2" t="str">
        <f>VLOOKUP(M7257,'[1]mã win'!G:K,5,0)</f>
        <v>N</v>
      </c>
    </row>
    <row r="7258" spans="1:58" x14ac:dyDescent="0.25">
      <c r="A7258" s="14" t="s">
        <v>31274</v>
      </c>
      <c r="B7258" s="14" t="s">
        <v>31275</v>
      </c>
      <c r="C7258" s="14" t="s">
        <v>31276</v>
      </c>
      <c r="D7258" s="14" t="s">
        <v>2194</v>
      </c>
      <c r="E7258" s="14" t="s">
        <v>945</v>
      </c>
      <c r="G7258" s="14" t="s">
        <v>6977</v>
      </c>
      <c r="M7258" s="14" t="s">
        <v>25</v>
      </c>
      <c r="N7258" s="14" t="s">
        <v>25</v>
      </c>
      <c r="BF7258" s="2" t="str">
        <f>VLOOKUP(M7258,'[1]mã win'!G:K,5,0)</f>
        <v>B</v>
      </c>
    </row>
    <row r="7259" spans="1:58" x14ac:dyDescent="0.25">
      <c r="A7259" s="14" t="s">
        <v>31277</v>
      </c>
      <c r="B7259" s="14" t="s">
        <v>31278</v>
      </c>
      <c r="C7259" s="14" t="s">
        <v>31279</v>
      </c>
      <c r="D7259" s="14" t="s">
        <v>27</v>
      </c>
      <c r="E7259" s="14" t="s">
        <v>1173</v>
      </c>
      <c r="G7259" s="14" t="s">
        <v>6977</v>
      </c>
      <c r="M7259" s="14" t="s">
        <v>25</v>
      </c>
      <c r="N7259" s="14" t="s">
        <v>25</v>
      </c>
      <c r="BF7259" s="2" t="str">
        <f>VLOOKUP(M7259,'[1]mã win'!G:K,5,0)</f>
        <v>B</v>
      </c>
    </row>
    <row r="7260" spans="1:58" x14ac:dyDescent="0.25">
      <c r="A7260" s="14" t="s">
        <v>31280</v>
      </c>
      <c r="B7260" s="14" t="s">
        <v>31281</v>
      </c>
      <c r="C7260" s="14" t="s">
        <v>31282</v>
      </c>
      <c r="D7260" s="14" t="s">
        <v>118</v>
      </c>
      <c r="E7260" s="14" t="s">
        <v>27</v>
      </c>
      <c r="G7260" s="14" t="s">
        <v>4815</v>
      </c>
      <c r="M7260" s="14" t="s">
        <v>692</v>
      </c>
      <c r="N7260" s="14" t="s">
        <v>692</v>
      </c>
      <c r="BF7260" s="2" t="str">
        <f>VLOOKUP(M7260,'[1]mã win'!G:K,5,0)</f>
        <v>N</v>
      </c>
    </row>
    <row r="7261" spans="1:58" x14ac:dyDescent="0.25">
      <c r="A7261" s="14" t="s">
        <v>31283</v>
      </c>
      <c r="B7261" s="14" t="s">
        <v>31284</v>
      </c>
      <c r="C7261" s="14" t="s">
        <v>31285</v>
      </c>
      <c r="D7261" s="14" t="s">
        <v>27</v>
      </c>
      <c r="E7261" s="14" t="s">
        <v>24713</v>
      </c>
      <c r="G7261" s="14" t="s">
        <v>6977</v>
      </c>
      <c r="M7261" s="14" t="s">
        <v>871</v>
      </c>
      <c r="N7261" s="14" t="s">
        <v>871</v>
      </c>
      <c r="BF7261" s="2" t="str">
        <f>VLOOKUP(M7261,'[1]mã win'!G:K,5,0)</f>
        <v>B</v>
      </c>
    </row>
    <row r="7262" spans="1:58" x14ac:dyDescent="0.25">
      <c r="A7262" s="14" t="s">
        <v>31286</v>
      </c>
      <c r="B7262" s="14" t="s">
        <v>31287</v>
      </c>
      <c r="C7262" s="14" t="s">
        <v>31288</v>
      </c>
      <c r="D7262" s="14" t="s">
        <v>2296</v>
      </c>
      <c r="E7262" s="14" t="s">
        <v>27</v>
      </c>
      <c r="G7262" s="14" t="s">
        <v>6977</v>
      </c>
      <c r="M7262" s="14" t="s">
        <v>25</v>
      </c>
      <c r="N7262" s="14" t="s">
        <v>25</v>
      </c>
      <c r="BF7262" s="2" t="str">
        <f>VLOOKUP(M7262,'[1]mã win'!G:K,5,0)</f>
        <v>B</v>
      </c>
    </row>
    <row r="7263" spans="1:58" x14ac:dyDescent="0.25">
      <c r="A7263" s="14" t="s">
        <v>31289</v>
      </c>
      <c r="B7263" s="14" t="s">
        <v>31290</v>
      </c>
      <c r="C7263" s="14" t="s">
        <v>31291</v>
      </c>
      <c r="D7263" s="14" t="s">
        <v>24107</v>
      </c>
      <c r="E7263" s="14" t="s">
        <v>967</v>
      </c>
      <c r="G7263" s="14" t="s">
        <v>6977</v>
      </c>
      <c r="M7263" s="14" t="s">
        <v>25</v>
      </c>
      <c r="N7263" s="14" t="s">
        <v>25</v>
      </c>
      <c r="BF7263" s="2" t="str">
        <f>VLOOKUP(M7263,'[1]mã win'!G:K,5,0)</f>
        <v>B</v>
      </c>
    </row>
    <row r="7264" spans="1:58" x14ac:dyDescent="0.25">
      <c r="A7264" s="14" t="s">
        <v>31292</v>
      </c>
      <c r="B7264" s="14" t="s">
        <v>31293</v>
      </c>
      <c r="C7264" s="14" t="s">
        <v>31294</v>
      </c>
      <c r="D7264" s="14" t="s">
        <v>31295</v>
      </c>
      <c r="E7264" s="14" t="s">
        <v>27</v>
      </c>
      <c r="G7264" s="14" t="s">
        <v>6977</v>
      </c>
      <c r="M7264" s="14" t="s">
        <v>1329</v>
      </c>
      <c r="N7264" s="14" t="s">
        <v>1329</v>
      </c>
      <c r="BF7264" s="2" t="str">
        <f>VLOOKUP(M7264,'[1]mã win'!G:K,5,0)</f>
        <v>B</v>
      </c>
    </row>
    <row r="7265" spans="1:58" x14ac:dyDescent="0.25">
      <c r="A7265" s="14" t="s">
        <v>31296</v>
      </c>
      <c r="B7265" s="14" t="s">
        <v>31297</v>
      </c>
      <c r="C7265" s="14" t="s">
        <v>16968</v>
      </c>
      <c r="D7265" s="14" t="s">
        <v>16969</v>
      </c>
      <c r="E7265" s="14" t="s">
        <v>17518</v>
      </c>
      <c r="G7265" s="14" t="s">
        <v>4815</v>
      </c>
      <c r="M7265" s="14" t="s">
        <v>39</v>
      </c>
      <c r="N7265" s="14" t="s">
        <v>39</v>
      </c>
      <c r="BF7265" s="2" t="str">
        <f>VLOOKUP(M7265,'[1]mã win'!G:K,5,0)</f>
        <v>N</v>
      </c>
    </row>
    <row r="7266" spans="1:58" x14ac:dyDescent="0.25">
      <c r="A7266" s="14" t="s">
        <v>31298</v>
      </c>
      <c r="B7266" s="14" t="s">
        <v>31299</v>
      </c>
      <c r="C7266" s="14" t="s">
        <v>31300</v>
      </c>
      <c r="D7266" s="14" t="s">
        <v>29435</v>
      </c>
      <c r="E7266" s="14" t="s">
        <v>27</v>
      </c>
      <c r="G7266" s="14" t="s">
        <v>6977</v>
      </c>
      <c r="M7266" s="14" t="s">
        <v>15190</v>
      </c>
      <c r="N7266" s="14" t="s">
        <v>15190</v>
      </c>
      <c r="BF7266" s="2" t="str">
        <f>VLOOKUP(M7266,'[1]mã win'!G:K,5,0)</f>
        <v>B</v>
      </c>
    </row>
    <row r="7267" spans="1:58" x14ac:dyDescent="0.25">
      <c r="A7267" s="14" t="s">
        <v>31301</v>
      </c>
      <c r="B7267" s="14" t="s">
        <v>31302</v>
      </c>
      <c r="C7267" s="14" t="s">
        <v>31303</v>
      </c>
      <c r="D7267" s="14" t="s">
        <v>27</v>
      </c>
      <c r="E7267" s="14" t="s">
        <v>6551</v>
      </c>
      <c r="G7267" s="14" t="s">
        <v>6977</v>
      </c>
      <c r="M7267" s="14" t="s">
        <v>25</v>
      </c>
      <c r="N7267" s="14" t="s">
        <v>25</v>
      </c>
      <c r="BF7267" s="2" t="str">
        <f>VLOOKUP(M7267,'[1]mã win'!G:K,5,0)</f>
        <v>B</v>
      </c>
    </row>
    <row r="7268" spans="1:58" x14ac:dyDescent="0.25">
      <c r="A7268" s="14" t="s">
        <v>31304</v>
      </c>
      <c r="B7268" s="14" t="s">
        <v>31305</v>
      </c>
      <c r="C7268" s="14" t="s">
        <v>31306</v>
      </c>
      <c r="D7268" s="14" t="s">
        <v>16065</v>
      </c>
      <c r="E7268" s="14" t="s">
        <v>16066</v>
      </c>
      <c r="G7268" s="14" t="s">
        <v>6977</v>
      </c>
      <c r="M7268" s="14" t="s">
        <v>25</v>
      </c>
      <c r="N7268" s="14" t="s">
        <v>25</v>
      </c>
      <c r="BF7268" s="2" t="str">
        <f>VLOOKUP(M7268,'[1]mã win'!G:K,5,0)</f>
        <v>B</v>
      </c>
    </row>
    <row r="7269" spans="1:58" x14ac:dyDescent="0.25">
      <c r="A7269" s="14" t="s">
        <v>31307</v>
      </c>
      <c r="B7269" s="14" t="s">
        <v>31308</v>
      </c>
      <c r="C7269" s="14" t="s">
        <v>23001</v>
      </c>
      <c r="D7269" s="14" t="s">
        <v>23002</v>
      </c>
      <c r="E7269" s="14" t="s">
        <v>27</v>
      </c>
      <c r="G7269" s="14" t="s">
        <v>4815</v>
      </c>
      <c r="M7269" s="14" t="s">
        <v>502</v>
      </c>
      <c r="N7269" s="14" t="s">
        <v>502</v>
      </c>
      <c r="BF7269" s="2" t="str">
        <f>VLOOKUP(M7269,'[1]mã win'!G:K,5,0)</f>
        <v>N</v>
      </c>
    </row>
    <row r="7270" spans="1:58" x14ac:dyDescent="0.25">
      <c r="A7270" s="14" t="s">
        <v>31309</v>
      </c>
      <c r="B7270" s="14" t="s">
        <v>31310</v>
      </c>
      <c r="C7270" s="14" t="s">
        <v>17434</v>
      </c>
      <c r="D7270" s="14" t="s">
        <v>17435</v>
      </c>
      <c r="E7270" s="14" t="s">
        <v>27</v>
      </c>
      <c r="G7270" s="14" t="s">
        <v>6977</v>
      </c>
      <c r="M7270" s="14" t="s">
        <v>25</v>
      </c>
      <c r="N7270" s="14" t="s">
        <v>25</v>
      </c>
      <c r="BF7270" s="2" t="str">
        <f>VLOOKUP(M7270,'[1]mã win'!G:K,5,0)</f>
        <v>B</v>
      </c>
    </row>
    <row r="7271" spans="1:58" x14ac:dyDescent="0.25">
      <c r="A7271" s="14" t="s">
        <v>31311</v>
      </c>
      <c r="B7271" s="14" t="s">
        <v>31312</v>
      </c>
      <c r="C7271" s="14" t="s">
        <v>31313</v>
      </c>
      <c r="D7271" s="14" t="s">
        <v>26667</v>
      </c>
      <c r="E7271" s="14" t="s">
        <v>27</v>
      </c>
      <c r="G7271" s="14" t="s">
        <v>6977</v>
      </c>
      <c r="M7271" s="14" t="s">
        <v>854</v>
      </c>
      <c r="N7271" s="14" t="s">
        <v>854</v>
      </c>
      <c r="BF7271" s="2" t="str">
        <f>VLOOKUP(M7271,'[1]mã win'!G:K,5,0)</f>
        <v>B</v>
      </c>
    </row>
    <row r="7272" spans="1:58" x14ac:dyDescent="0.25">
      <c r="A7272" s="14" t="s">
        <v>31314</v>
      </c>
      <c r="B7272" s="14" t="s">
        <v>31315</v>
      </c>
      <c r="C7272" s="14" t="s">
        <v>31316</v>
      </c>
      <c r="D7272" s="14" t="s">
        <v>27</v>
      </c>
      <c r="E7272" s="14" t="s">
        <v>27</v>
      </c>
      <c r="G7272" s="14" t="s">
        <v>6977</v>
      </c>
      <c r="M7272" s="14" t="s">
        <v>1116</v>
      </c>
      <c r="N7272" s="14" t="s">
        <v>1116</v>
      </c>
      <c r="BF7272" s="2" t="str">
        <f>VLOOKUP(M7272,'[1]mã win'!G:K,5,0)</f>
        <v>B</v>
      </c>
    </row>
    <row r="7273" spans="1:58" x14ac:dyDescent="0.25">
      <c r="A7273" s="14" t="s">
        <v>31317</v>
      </c>
      <c r="B7273" s="14" t="s">
        <v>31318</v>
      </c>
      <c r="C7273" s="14" t="s">
        <v>31319</v>
      </c>
      <c r="D7273" s="14" t="s">
        <v>483</v>
      </c>
      <c r="E7273" s="14" t="s">
        <v>27</v>
      </c>
      <c r="G7273" s="14" t="s">
        <v>4815</v>
      </c>
      <c r="M7273" s="14" t="s">
        <v>502</v>
      </c>
      <c r="N7273" s="14" t="s">
        <v>502</v>
      </c>
      <c r="BF7273" s="2" t="str">
        <f>VLOOKUP(M7273,'[1]mã win'!G:K,5,0)</f>
        <v>N</v>
      </c>
    </row>
    <row r="7274" spans="1:58" x14ac:dyDescent="0.25">
      <c r="A7274" s="14" t="s">
        <v>31320</v>
      </c>
      <c r="B7274" s="14" t="s">
        <v>31321</v>
      </c>
      <c r="C7274" s="14" t="s">
        <v>31322</v>
      </c>
      <c r="D7274" s="14" t="s">
        <v>27</v>
      </c>
      <c r="E7274" s="14" t="s">
        <v>31323</v>
      </c>
      <c r="G7274" s="14" t="s">
        <v>6977</v>
      </c>
      <c r="M7274" s="14" t="s">
        <v>25</v>
      </c>
      <c r="N7274" s="14" t="s">
        <v>25</v>
      </c>
      <c r="BF7274" s="2" t="str">
        <f>VLOOKUP(M7274,'[1]mã win'!G:K,5,0)</f>
        <v>B</v>
      </c>
    </row>
    <row r="7275" spans="1:58" x14ac:dyDescent="0.25">
      <c r="A7275" s="14" t="s">
        <v>31324</v>
      </c>
      <c r="B7275" s="14" t="s">
        <v>31325</v>
      </c>
      <c r="C7275" s="14" t="s">
        <v>17973</v>
      </c>
      <c r="D7275" s="14" t="s">
        <v>27</v>
      </c>
      <c r="E7275" s="14" t="s">
        <v>10324</v>
      </c>
      <c r="G7275" s="14" t="s">
        <v>6977</v>
      </c>
      <c r="M7275" s="14" t="s">
        <v>25</v>
      </c>
      <c r="N7275" s="14" t="s">
        <v>25</v>
      </c>
      <c r="BF7275" s="2" t="str">
        <f>VLOOKUP(M7275,'[1]mã win'!G:K,5,0)</f>
        <v>B</v>
      </c>
    </row>
    <row r="7276" spans="1:58" x14ac:dyDescent="0.25">
      <c r="A7276" s="14" t="s">
        <v>31326</v>
      </c>
      <c r="B7276" s="14" t="s">
        <v>31327</v>
      </c>
      <c r="C7276" s="14" t="s">
        <v>31328</v>
      </c>
      <c r="D7276" s="14" t="s">
        <v>31329</v>
      </c>
      <c r="E7276" s="14" t="s">
        <v>27</v>
      </c>
      <c r="G7276" s="14" t="s">
        <v>4815</v>
      </c>
      <c r="M7276" s="14" t="s">
        <v>39</v>
      </c>
      <c r="N7276" s="14" t="s">
        <v>39</v>
      </c>
      <c r="BF7276" s="2" t="str">
        <f>VLOOKUP(M7276,'[1]mã win'!G:K,5,0)</f>
        <v>N</v>
      </c>
    </row>
    <row r="7277" spans="1:58" x14ac:dyDescent="0.25">
      <c r="A7277" s="14" t="s">
        <v>31330</v>
      </c>
      <c r="B7277" s="14" t="s">
        <v>31331</v>
      </c>
      <c r="C7277" s="14" t="s">
        <v>31332</v>
      </c>
      <c r="D7277" s="14" t="s">
        <v>11271</v>
      </c>
      <c r="E7277" s="14" t="s">
        <v>9620</v>
      </c>
      <c r="G7277" s="14" t="s">
        <v>4815</v>
      </c>
      <c r="M7277" s="14" t="s">
        <v>5496</v>
      </c>
      <c r="N7277" s="14" t="s">
        <v>5496</v>
      </c>
      <c r="BF7277" s="2" t="str">
        <f>VLOOKUP(M7277,'[1]mã win'!G:K,5,0)</f>
        <v>N</v>
      </c>
    </row>
    <row r="7278" spans="1:58" x14ac:dyDescent="0.25">
      <c r="A7278" s="14" t="s">
        <v>31333</v>
      </c>
      <c r="B7278" s="14" t="s">
        <v>31334</v>
      </c>
      <c r="C7278" s="14" t="s">
        <v>31335</v>
      </c>
      <c r="D7278" s="14" t="s">
        <v>27</v>
      </c>
      <c r="E7278" s="14" t="s">
        <v>206</v>
      </c>
      <c r="G7278" s="14" t="s">
        <v>4815</v>
      </c>
      <c r="M7278" s="14" t="s">
        <v>39</v>
      </c>
      <c r="N7278" s="14" t="s">
        <v>39</v>
      </c>
      <c r="BF7278" s="2" t="str">
        <f>VLOOKUP(M7278,'[1]mã win'!G:K,5,0)</f>
        <v>N</v>
      </c>
    </row>
    <row r="7279" spans="1:58" x14ac:dyDescent="0.25">
      <c r="A7279" s="14" t="s">
        <v>31336</v>
      </c>
      <c r="B7279" s="14" t="s">
        <v>31337</v>
      </c>
      <c r="C7279" s="14" t="s">
        <v>17197</v>
      </c>
      <c r="D7279" s="14" t="s">
        <v>7018</v>
      </c>
      <c r="E7279" s="14" t="s">
        <v>16026</v>
      </c>
      <c r="G7279" s="14" t="s">
        <v>6977</v>
      </c>
      <c r="M7279" s="14" t="s">
        <v>25</v>
      </c>
      <c r="N7279" s="14" t="s">
        <v>25</v>
      </c>
      <c r="BF7279" s="2" t="str">
        <f>VLOOKUP(M7279,'[1]mã win'!G:K,5,0)</f>
        <v>B</v>
      </c>
    </row>
    <row r="7280" spans="1:58" x14ac:dyDescent="0.25">
      <c r="A7280" s="14" t="s">
        <v>31338</v>
      </c>
      <c r="B7280" s="14" t="s">
        <v>31339</v>
      </c>
      <c r="C7280" s="14" t="s">
        <v>31340</v>
      </c>
      <c r="D7280" s="14" t="s">
        <v>31341</v>
      </c>
      <c r="E7280" s="14" t="s">
        <v>27</v>
      </c>
      <c r="G7280" s="14" t="s">
        <v>4815</v>
      </c>
      <c r="M7280" s="14" t="s">
        <v>746</v>
      </c>
      <c r="N7280" s="14" t="s">
        <v>746</v>
      </c>
      <c r="BF7280" s="2" t="str">
        <f>VLOOKUP(M7280,'[1]mã win'!G:K,5,0)</f>
        <v>N</v>
      </c>
    </row>
    <row r="7281" spans="1:58" x14ac:dyDescent="0.25">
      <c r="A7281" s="14" t="s">
        <v>31342</v>
      </c>
      <c r="B7281" s="14" t="s">
        <v>31343</v>
      </c>
      <c r="C7281" s="14" t="s">
        <v>31344</v>
      </c>
      <c r="D7281" s="14" t="s">
        <v>4</v>
      </c>
      <c r="E7281" s="14" t="s">
        <v>1152</v>
      </c>
      <c r="G7281" s="14" t="s">
        <v>6977</v>
      </c>
      <c r="M7281" s="14" t="s">
        <v>25</v>
      </c>
      <c r="N7281" s="14" t="s">
        <v>25</v>
      </c>
      <c r="BF7281" s="2" t="str">
        <f>VLOOKUP(M7281,'[1]mã win'!G:K,5,0)</f>
        <v>B</v>
      </c>
    </row>
    <row r="7282" spans="1:58" x14ac:dyDescent="0.25">
      <c r="A7282" s="14" t="s">
        <v>31345</v>
      </c>
      <c r="B7282" s="14" t="s">
        <v>31346</v>
      </c>
      <c r="C7282" s="14" t="s">
        <v>17274</v>
      </c>
      <c r="D7282" s="14" t="s">
        <v>27</v>
      </c>
      <c r="E7282" s="14" t="s">
        <v>10703</v>
      </c>
      <c r="G7282" s="14" t="s">
        <v>6977</v>
      </c>
      <c r="M7282" s="14" t="s">
        <v>25</v>
      </c>
      <c r="N7282" s="14" t="s">
        <v>25</v>
      </c>
      <c r="BF7282" s="2" t="str">
        <f>VLOOKUP(M7282,'[1]mã win'!G:K,5,0)</f>
        <v>B</v>
      </c>
    </row>
    <row r="7283" spans="1:58" x14ac:dyDescent="0.25">
      <c r="A7283" s="14" t="s">
        <v>31347</v>
      </c>
      <c r="B7283" s="14" t="s">
        <v>31348</v>
      </c>
      <c r="C7283" s="14" t="s">
        <v>31349</v>
      </c>
      <c r="D7283" s="14" t="s">
        <v>118</v>
      </c>
      <c r="E7283" s="14" t="s">
        <v>2998</v>
      </c>
      <c r="G7283" s="14" t="s">
        <v>4815</v>
      </c>
      <c r="M7283" s="14" t="s">
        <v>39</v>
      </c>
      <c r="N7283" s="14" t="s">
        <v>39</v>
      </c>
      <c r="BF7283" s="2" t="str">
        <f>VLOOKUP(M7283,'[1]mã win'!G:K,5,0)</f>
        <v>N</v>
      </c>
    </row>
    <row r="7284" spans="1:58" x14ac:dyDescent="0.25">
      <c r="A7284" s="14" t="s">
        <v>31350</v>
      </c>
      <c r="B7284" s="14" t="s">
        <v>31351</v>
      </c>
      <c r="C7284" s="14" t="s">
        <v>31352</v>
      </c>
      <c r="D7284" s="14" t="s">
        <v>2205</v>
      </c>
      <c r="E7284" s="14" t="s">
        <v>27</v>
      </c>
      <c r="G7284" s="14" t="s">
        <v>6977</v>
      </c>
      <c r="M7284" s="14" t="s">
        <v>7630</v>
      </c>
      <c r="N7284" s="14" t="s">
        <v>7630</v>
      </c>
      <c r="BF7284" s="2" t="str">
        <f>VLOOKUP(M7284,'[1]mã win'!G:K,5,0)</f>
        <v>B</v>
      </c>
    </row>
    <row r="7285" spans="1:58" x14ac:dyDescent="0.25">
      <c r="A7285" s="14" t="s">
        <v>31353</v>
      </c>
      <c r="B7285" s="14" t="s">
        <v>31354</v>
      </c>
      <c r="C7285" s="14" t="s">
        <v>31355</v>
      </c>
      <c r="D7285" s="14" t="s">
        <v>1745</v>
      </c>
      <c r="E7285" s="14" t="s">
        <v>945</v>
      </c>
      <c r="G7285" s="14" t="s">
        <v>6977</v>
      </c>
      <c r="M7285" s="14" t="s">
        <v>25</v>
      </c>
      <c r="N7285" s="14" t="s">
        <v>25</v>
      </c>
      <c r="BF7285" s="2" t="str">
        <f>VLOOKUP(M7285,'[1]mã win'!G:K,5,0)</f>
        <v>B</v>
      </c>
    </row>
    <row r="7286" spans="1:58" x14ac:dyDescent="0.25">
      <c r="A7286" s="14" t="s">
        <v>31356</v>
      </c>
      <c r="B7286" s="14" t="s">
        <v>31357</v>
      </c>
      <c r="C7286" s="14" t="s">
        <v>31358</v>
      </c>
      <c r="D7286" s="14" t="s">
        <v>1623</v>
      </c>
      <c r="E7286" s="14" t="s">
        <v>251</v>
      </c>
      <c r="G7286" s="14" t="s">
        <v>6977</v>
      </c>
      <c r="M7286" s="14" t="s">
        <v>25</v>
      </c>
      <c r="N7286" s="14" t="s">
        <v>25</v>
      </c>
      <c r="BF7286" s="2" t="str">
        <f>VLOOKUP(M7286,'[1]mã win'!G:K,5,0)</f>
        <v>B</v>
      </c>
    </row>
    <row r="7287" spans="1:58" x14ac:dyDescent="0.25">
      <c r="A7287" s="14" t="s">
        <v>31359</v>
      </c>
      <c r="B7287" s="14" t="s">
        <v>31360</v>
      </c>
      <c r="C7287" s="14" t="s">
        <v>31361</v>
      </c>
      <c r="D7287" s="14" t="s">
        <v>2242</v>
      </c>
      <c r="E7287" s="14" t="s">
        <v>10042</v>
      </c>
      <c r="G7287" s="14" t="s">
        <v>6977</v>
      </c>
      <c r="M7287" s="14" t="s">
        <v>25</v>
      </c>
      <c r="N7287" s="14" t="s">
        <v>25</v>
      </c>
      <c r="BF7287" s="2" t="str">
        <f>VLOOKUP(M7287,'[1]mã win'!G:K,5,0)</f>
        <v>B</v>
      </c>
    </row>
    <row r="7288" spans="1:58" x14ac:dyDescent="0.25">
      <c r="A7288" s="14" t="s">
        <v>31362</v>
      </c>
      <c r="B7288" s="14" t="s">
        <v>31363</v>
      </c>
      <c r="C7288" s="14" t="s">
        <v>31364</v>
      </c>
      <c r="D7288" s="14" t="s">
        <v>29909</v>
      </c>
      <c r="E7288" s="14" t="s">
        <v>902</v>
      </c>
      <c r="G7288" s="14" t="s">
        <v>6977</v>
      </c>
      <c r="M7288" s="14" t="s">
        <v>25</v>
      </c>
      <c r="N7288" s="14" t="s">
        <v>25</v>
      </c>
      <c r="BF7288" s="2" t="str">
        <f>VLOOKUP(M7288,'[1]mã win'!G:K,5,0)</f>
        <v>B</v>
      </c>
    </row>
    <row r="7289" spans="1:58" x14ac:dyDescent="0.25">
      <c r="A7289" s="14" t="s">
        <v>31365</v>
      </c>
      <c r="B7289" s="14" t="s">
        <v>31366</v>
      </c>
      <c r="C7289" s="14" t="s">
        <v>17964</v>
      </c>
      <c r="D7289" s="14" t="s">
        <v>1745</v>
      </c>
      <c r="E7289" s="14" t="s">
        <v>16004</v>
      </c>
      <c r="G7289" s="14" t="s">
        <v>6977</v>
      </c>
      <c r="M7289" s="14" t="s">
        <v>25</v>
      </c>
      <c r="N7289" s="14" t="s">
        <v>25</v>
      </c>
      <c r="BF7289" s="2" t="str">
        <f>VLOOKUP(M7289,'[1]mã win'!G:K,5,0)</f>
        <v>B</v>
      </c>
    </row>
    <row r="7290" spans="1:58" x14ac:dyDescent="0.25">
      <c r="A7290" s="14" t="s">
        <v>31367</v>
      </c>
      <c r="B7290" s="14" t="s">
        <v>31368</v>
      </c>
      <c r="C7290" s="14" t="s">
        <v>31369</v>
      </c>
      <c r="D7290" s="14" t="s">
        <v>2205</v>
      </c>
      <c r="E7290" s="14" t="s">
        <v>23635</v>
      </c>
      <c r="G7290" s="14" t="s">
        <v>6977</v>
      </c>
      <c r="M7290" s="14" t="s">
        <v>871</v>
      </c>
      <c r="N7290" s="14" t="s">
        <v>871</v>
      </c>
      <c r="BF7290" s="2" t="str">
        <f>VLOOKUP(M7290,'[1]mã win'!G:K,5,0)</f>
        <v>B</v>
      </c>
    </row>
    <row r="7291" spans="1:58" x14ac:dyDescent="0.25">
      <c r="A7291" s="14" t="s">
        <v>31370</v>
      </c>
      <c r="B7291" s="14" t="s">
        <v>31371</v>
      </c>
      <c r="C7291" s="14" t="s">
        <v>31372</v>
      </c>
      <c r="D7291" s="14" t="s">
        <v>1643</v>
      </c>
      <c r="E7291" s="14" t="s">
        <v>251</v>
      </c>
      <c r="G7291" s="14" t="s">
        <v>6977</v>
      </c>
      <c r="M7291" s="14" t="s">
        <v>25</v>
      </c>
      <c r="N7291" s="14" t="s">
        <v>25</v>
      </c>
      <c r="BF7291" s="2" t="str">
        <f>VLOOKUP(M7291,'[1]mã win'!G:K,5,0)</f>
        <v>B</v>
      </c>
    </row>
    <row r="7292" spans="1:58" x14ac:dyDescent="0.25">
      <c r="A7292" s="14" t="s">
        <v>31373</v>
      </c>
      <c r="B7292" s="14" t="s">
        <v>31374</v>
      </c>
      <c r="C7292" s="14" t="s">
        <v>31375</v>
      </c>
      <c r="D7292" s="14" t="s">
        <v>27937</v>
      </c>
      <c r="E7292" s="14" t="s">
        <v>9753</v>
      </c>
      <c r="G7292" s="14" t="s">
        <v>6977</v>
      </c>
      <c r="M7292" s="14" t="s">
        <v>871</v>
      </c>
      <c r="N7292" s="14" t="s">
        <v>871</v>
      </c>
      <c r="BF7292" s="2" t="str">
        <f>VLOOKUP(M7292,'[1]mã win'!G:K,5,0)</f>
        <v>B</v>
      </c>
    </row>
    <row r="7293" spans="1:58" x14ac:dyDescent="0.25">
      <c r="A7293" s="14" t="s">
        <v>31376</v>
      </c>
      <c r="B7293" s="14" t="s">
        <v>31377</v>
      </c>
      <c r="C7293" s="14" t="s">
        <v>31378</v>
      </c>
      <c r="D7293" s="14" t="s">
        <v>1816</v>
      </c>
      <c r="E7293" s="14" t="s">
        <v>902</v>
      </c>
      <c r="G7293" s="14" t="s">
        <v>6977</v>
      </c>
      <c r="M7293" s="14" t="s">
        <v>25</v>
      </c>
      <c r="N7293" s="14" t="s">
        <v>25</v>
      </c>
      <c r="BF7293" s="2" t="str">
        <f>VLOOKUP(M7293,'[1]mã win'!G:K,5,0)</f>
        <v>B</v>
      </c>
    </row>
    <row r="7294" spans="1:58" x14ac:dyDescent="0.25">
      <c r="A7294" s="14" t="s">
        <v>31379</v>
      </c>
      <c r="B7294" s="14" t="s">
        <v>31380</v>
      </c>
      <c r="C7294" s="14" t="s">
        <v>31381</v>
      </c>
      <c r="D7294" s="14" t="s">
        <v>31382</v>
      </c>
      <c r="E7294" s="14" t="s">
        <v>27</v>
      </c>
      <c r="G7294" s="14" t="s">
        <v>6977</v>
      </c>
      <c r="M7294" s="14" t="s">
        <v>15221</v>
      </c>
      <c r="N7294" s="14" t="s">
        <v>15221</v>
      </c>
      <c r="BF7294" s="2" t="str">
        <f>VLOOKUP(M7294,'[1]mã win'!G:K,5,0)</f>
        <v>B</v>
      </c>
    </row>
    <row r="7295" spans="1:58" x14ac:dyDescent="0.25">
      <c r="A7295" s="14" t="s">
        <v>31383</v>
      </c>
      <c r="B7295" s="14" t="s">
        <v>31384</v>
      </c>
      <c r="C7295" s="14" t="s">
        <v>31385</v>
      </c>
      <c r="D7295" s="14" t="s">
        <v>27</v>
      </c>
      <c r="E7295" s="14" t="s">
        <v>23936</v>
      </c>
      <c r="G7295" s="14" t="s">
        <v>6977</v>
      </c>
      <c r="M7295" s="14" t="s">
        <v>5685</v>
      </c>
      <c r="N7295" s="14" t="s">
        <v>5685</v>
      </c>
      <c r="BF7295" s="2" t="str">
        <f>VLOOKUP(M7295,'[1]mã win'!G:K,5,0)</f>
        <v>B</v>
      </c>
    </row>
    <row r="7296" spans="1:58" x14ac:dyDescent="0.25">
      <c r="A7296" s="14" t="s">
        <v>31386</v>
      </c>
      <c r="B7296" s="14" t="s">
        <v>31387</v>
      </c>
      <c r="C7296" s="14" t="s">
        <v>31388</v>
      </c>
      <c r="D7296" s="14" t="s">
        <v>30841</v>
      </c>
      <c r="E7296" s="14" t="s">
        <v>27</v>
      </c>
      <c r="G7296" s="14" t="s">
        <v>6977</v>
      </c>
      <c r="M7296" s="14" t="s">
        <v>260</v>
      </c>
      <c r="N7296" s="14" t="s">
        <v>260</v>
      </c>
      <c r="BF7296" s="2" t="str">
        <f>VLOOKUP(M7296,'[1]mã win'!G:K,5,0)</f>
        <v>B</v>
      </c>
    </row>
    <row r="7297" spans="1:58" x14ac:dyDescent="0.25">
      <c r="A7297" s="14" t="s">
        <v>31389</v>
      </c>
      <c r="B7297" s="14" t="s">
        <v>31390</v>
      </c>
      <c r="C7297" s="14" t="s">
        <v>31391</v>
      </c>
      <c r="D7297" s="14" t="s">
        <v>27</v>
      </c>
      <c r="E7297" s="14" t="s">
        <v>908</v>
      </c>
      <c r="G7297" s="14" t="s">
        <v>6977</v>
      </c>
      <c r="M7297" s="14" t="s">
        <v>25</v>
      </c>
      <c r="N7297" s="14" t="s">
        <v>25</v>
      </c>
      <c r="BF7297" s="2" t="str">
        <f>VLOOKUP(M7297,'[1]mã win'!G:K,5,0)</f>
        <v>B</v>
      </c>
    </row>
    <row r="7298" spans="1:58" x14ac:dyDescent="0.25">
      <c r="A7298" s="14" t="s">
        <v>31392</v>
      </c>
      <c r="B7298" s="14" t="s">
        <v>31393</v>
      </c>
      <c r="C7298" s="14" t="s">
        <v>31394</v>
      </c>
      <c r="D7298" s="14" t="s">
        <v>31395</v>
      </c>
      <c r="E7298" s="14" t="s">
        <v>908</v>
      </c>
      <c r="G7298" s="14" t="s">
        <v>6977</v>
      </c>
      <c r="M7298" s="14" t="s">
        <v>25</v>
      </c>
      <c r="N7298" s="14" t="s">
        <v>25</v>
      </c>
      <c r="BF7298" s="2" t="str">
        <f>VLOOKUP(M7298,'[1]mã win'!G:K,5,0)</f>
        <v>B</v>
      </c>
    </row>
    <row r="7299" spans="1:58" x14ac:dyDescent="0.25">
      <c r="A7299" s="14" t="s">
        <v>31396</v>
      </c>
      <c r="B7299" s="14" t="s">
        <v>31397</v>
      </c>
      <c r="C7299" s="14" t="s">
        <v>31398</v>
      </c>
      <c r="D7299" s="14" t="s">
        <v>27</v>
      </c>
      <c r="E7299" s="14" t="s">
        <v>1047</v>
      </c>
      <c r="G7299" s="14" t="s">
        <v>6977</v>
      </c>
      <c r="M7299" s="14" t="s">
        <v>25</v>
      </c>
      <c r="N7299" s="14" t="s">
        <v>25</v>
      </c>
      <c r="BF7299" s="2" t="str">
        <f>VLOOKUP(M7299,'[1]mã win'!G:K,5,0)</f>
        <v>B</v>
      </c>
    </row>
    <row r="7300" spans="1:58" x14ac:dyDescent="0.25">
      <c r="A7300" s="14" t="s">
        <v>31399</v>
      </c>
      <c r="B7300" s="14" t="s">
        <v>31400</v>
      </c>
      <c r="C7300" s="14" t="s">
        <v>31401</v>
      </c>
      <c r="D7300" s="14" t="s">
        <v>5140</v>
      </c>
      <c r="E7300" s="14" t="s">
        <v>134</v>
      </c>
      <c r="G7300" s="14" t="s">
        <v>4815</v>
      </c>
      <c r="M7300" s="14" t="s">
        <v>39</v>
      </c>
      <c r="N7300" s="14" t="s">
        <v>39</v>
      </c>
      <c r="BF7300" s="2" t="str">
        <f>VLOOKUP(M7300,'[1]mã win'!G:K,5,0)</f>
        <v>N</v>
      </c>
    </row>
    <row r="7301" spans="1:58" x14ac:dyDescent="0.25">
      <c r="A7301" s="14" t="s">
        <v>31402</v>
      </c>
      <c r="B7301" s="14" t="s">
        <v>31403</v>
      </c>
      <c r="C7301" s="14" t="s">
        <v>31404</v>
      </c>
      <c r="D7301" s="14" t="s">
        <v>27</v>
      </c>
      <c r="E7301" s="14" t="s">
        <v>2529</v>
      </c>
      <c r="G7301" s="14" t="s">
        <v>6977</v>
      </c>
      <c r="M7301" s="14" t="s">
        <v>25</v>
      </c>
      <c r="N7301" s="14" t="s">
        <v>25</v>
      </c>
      <c r="BF7301" s="2" t="str">
        <f>VLOOKUP(M7301,'[1]mã win'!G:K,5,0)</f>
        <v>B</v>
      </c>
    </row>
    <row r="7302" spans="1:58" x14ac:dyDescent="0.25">
      <c r="A7302" s="14" t="s">
        <v>31405</v>
      </c>
      <c r="B7302" s="14" t="s">
        <v>31406</v>
      </c>
      <c r="C7302" s="14" t="s">
        <v>31407</v>
      </c>
      <c r="D7302" s="14" t="s">
        <v>6544</v>
      </c>
      <c r="E7302" s="14" t="s">
        <v>945</v>
      </c>
      <c r="G7302" s="14" t="s">
        <v>6977</v>
      </c>
      <c r="M7302" s="14" t="s">
        <v>25</v>
      </c>
      <c r="N7302" s="14" t="s">
        <v>25</v>
      </c>
      <c r="BF7302" s="2" t="str">
        <f>VLOOKUP(M7302,'[1]mã win'!G:K,5,0)</f>
        <v>B</v>
      </c>
    </row>
    <row r="7303" spans="1:58" x14ac:dyDescent="0.25">
      <c r="A7303" s="14" t="s">
        <v>31408</v>
      </c>
      <c r="B7303" s="14" t="s">
        <v>31409</v>
      </c>
      <c r="C7303" s="14" t="s">
        <v>31410</v>
      </c>
      <c r="D7303" s="14" t="s">
        <v>27</v>
      </c>
      <c r="E7303" s="14" t="s">
        <v>23839</v>
      </c>
      <c r="G7303" s="14" t="s">
        <v>6977</v>
      </c>
      <c r="M7303" s="14" t="s">
        <v>5434</v>
      </c>
      <c r="N7303" s="14" t="s">
        <v>5434</v>
      </c>
      <c r="BF7303" s="2" t="str">
        <f>VLOOKUP(M7303,'[1]mã win'!G:K,5,0)</f>
        <v>B</v>
      </c>
    </row>
    <row r="7304" spans="1:58" x14ac:dyDescent="0.25">
      <c r="A7304" s="14" t="s">
        <v>31411</v>
      </c>
      <c r="B7304" s="14" t="s">
        <v>31412</v>
      </c>
      <c r="C7304" s="14" t="s">
        <v>31413</v>
      </c>
      <c r="D7304" s="14" t="s">
        <v>2242</v>
      </c>
      <c r="E7304" s="14" t="s">
        <v>908</v>
      </c>
      <c r="G7304" s="14" t="s">
        <v>6977</v>
      </c>
      <c r="M7304" s="14" t="s">
        <v>25</v>
      </c>
      <c r="N7304" s="14" t="s">
        <v>25</v>
      </c>
      <c r="BF7304" s="2" t="str">
        <f>VLOOKUP(M7304,'[1]mã win'!G:K,5,0)</f>
        <v>B</v>
      </c>
    </row>
    <row r="7305" spans="1:58" x14ac:dyDescent="0.25">
      <c r="A7305" s="14" t="s">
        <v>31414</v>
      </c>
      <c r="B7305" s="14" t="s">
        <v>31415</v>
      </c>
      <c r="C7305" s="14" t="s">
        <v>31416</v>
      </c>
      <c r="D7305" s="14" t="s">
        <v>31417</v>
      </c>
      <c r="E7305" s="14" t="s">
        <v>27</v>
      </c>
      <c r="G7305" s="14" t="s">
        <v>6977</v>
      </c>
      <c r="M7305" s="14" t="s">
        <v>7861</v>
      </c>
      <c r="N7305" s="14" t="s">
        <v>7861</v>
      </c>
      <c r="BF7305" s="2" t="str">
        <f>VLOOKUP(M7305,'[1]mã win'!G:K,5,0)</f>
        <v>B</v>
      </c>
    </row>
    <row r="7306" spans="1:58" x14ac:dyDescent="0.25">
      <c r="A7306" s="14" t="s">
        <v>31418</v>
      </c>
      <c r="B7306" s="14" t="s">
        <v>31419</v>
      </c>
      <c r="C7306" s="14" t="s">
        <v>16244</v>
      </c>
      <c r="D7306" s="14" t="s">
        <v>1735</v>
      </c>
      <c r="E7306" s="14" t="s">
        <v>945</v>
      </c>
      <c r="G7306" s="14" t="s">
        <v>6977</v>
      </c>
      <c r="M7306" s="14" t="s">
        <v>25</v>
      </c>
      <c r="N7306" s="14" t="s">
        <v>25</v>
      </c>
      <c r="BF7306" s="2" t="str">
        <f>VLOOKUP(M7306,'[1]mã win'!G:K,5,0)</f>
        <v>B</v>
      </c>
    </row>
    <row r="7307" spans="1:58" x14ac:dyDescent="0.25">
      <c r="A7307" s="14" t="s">
        <v>31420</v>
      </c>
      <c r="B7307" s="14" t="s">
        <v>31421</v>
      </c>
      <c r="C7307" s="14" t="s">
        <v>31422</v>
      </c>
      <c r="D7307" s="14" t="s">
        <v>2005</v>
      </c>
      <c r="E7307" s="14" t="s">
        <v>908</v>
      </c>
      <c r="G7307" s="14" t="s">
        <v>6977</v>
      </c>
      <c r="M7307" s="14" t="s">
        <v>25</v>
      </c>
      <c r="N7307" s="14" t="s">
        <v>25</v>
      </c>
      <c r="BF7307" s="2" t="str">
        <f>VLOOKUP(M7307,'[1]mã win'!G:K,5,0)</f>
        <v>B</v>
      </c>
    </row>
    <row r="7308" spans="1:58" x14ac:dyDescent="0.25">
      <c r="A7308" s="14" t="s">
        <v>31423</v>
      </c>
      <c r="B7308" s="14" t="s">
        <v>31424</v>
      </c>
      <c r="C7308" s="14" t="s">
        <v>31425</v>
      </c>
      <c r="D7308" s="14" t="s">
        <v>31426</v>
      </c>
      <c r="E7308" s="14" t="s">
        <v>908</v>
      </c>
      <c r="G7308" s="14" t="s">
        <v>6977</v>
      </c>
      <c r="M7308" s="14" t="s">
        <v>25</v>
      </c>
      <c r="N7308" s="14" t="s">
        <v>25</v>
      </c>
      <c r="BF7308" s="2" t="str">
        <f>VLOOKUP(M7308,'[1]mã win'!G:K,5,0)</f>
        <v>B</v>
      </c>
    </row>
    <row r="7309" spans="1:58" x14ac:dyDescent="0.25">
      <c r="A7309" s="14" t="s">
        <v>31427</v>
      </c>
      <c r="B7309" s="14" t="s">
        <v>31428</v>
      </c>
      <c r="C7309" s="14" t="s">
        <v>31429</v>
      </c>
      <c r="D7309" s="14" t="s">
        <v>27</v>
      </c>
      <c r="E7309" s="14" t="s">
        <v>31430</v>
      </c>
      <c r="G7309" s="14" t="s">
        <v>4815</v>
      </c>
      <c r="M7309" s="14" t="s">
        <v>4775</v>
      </c>
      <c r="N7309" s="14" t="s">
        <v>4775</v>
      </c>
      <c r="BF7309" s="2" t="str">
        <f>VLOOKUP(M7309,'[1]mã win'!G:K,5,0)</f>
        <v>N</v>
      </c>
    </row>
    <row r="7310" spans="1:58" x14ac:dyDescent="0.25">
      <c r="A7310" s="14" t="s">
        <v>31431</v>
      </c>
      <c r="B7310" s="14" t="s">
        <v>31432</v>
      </c>
      <c r="C7310" s="14" t="s">
        <v>31433</v>
      </c>
      <c r="D7310" s="14" t="s">
        <v>28759</v>
      </c>
      <c r="E7310" s="14" t="s">
        <v>27</v>
      </c>
      <c r="G7310" s="14" t="s">
        <v>4815</v>
      </c>
      <c r="M7310" s="14" t="s">
        <v>683</v>
      </c>
      <c r="N7310" s="14" t="s">
        <v>683</v>
      </c>
      <c r="BF7310" s="2" t="str">
        <f>VLOOKUP(M7310,'[1]mã win'!G:K,5,0)</f>
        <v>N</v>
      </c>
    </row>
    <row r="7311" spans="1:58" x14ac:dyDescent="0.25">
      <c r="A7311" s="14" t="s">
        <v>31434</v>
      </c>
      <c r="B7311" s="14" t="s">
        <v>31435</v>
      </c>
      <c r="C7311" s="14" t="s">
        <v>31436</v>
      </c>
      <c r="D7311" s="14" t="s">
        <v>7119</v>
      </c>
      <c r="E7311" s="14" t="s">
        <v>3042</v>
      </c>
      <c r="G7311" s="14" t="s">
        <v>4815</v>
      </c>
      <c r="M7311" s="14" t="s">
        <v>39</v>
      </c>
      <c r="N7311" s="14" t="s">
        <v>39</v>
      </c>
      <c r="BF7311" s="2" t="str">
        <f>VLOOKUP(M7311,'[1]mã win'!G:K,5,0)</f>
        <v>N</v>
      </c>
    </row>
    <row r="7312" spans="1:58" x14ac:dyDescent="0.25">
      <c r="A7312" s="14" t="s">
        <v>31437</v>
      </c>
      <c r="B7312" s="14" t="s">
        <v>31438</v>
      </c>
      <c r="C7312" s="14" t="s">
        <v>17379</v>
      </c>
      <c r="D7312" s="14" t="s">
        <v>2485</v>
      </c>
      <c r="E7312" s="14" t="s">
        <v>902</v>
      </c>
      <c r="G7312" s="14" t="s">
        <v>6977</v>
      </c>
      <c r="M7312" s="14" t="s">
        <v>25</v>
      </c>
      <c r="N7312" s="14" t="s">
        <v>25</v>
      </c>
      <c r="BF7312" s="2" t="str">
        <f>VLOOKUP(M7312,'[1]mã win'!G:K,5,0)</f>
        <v>B</v>
      </c>
    </row>
    <row r="7313" spans="1:58" x14ac:dyDescent="0.25">
      <c r="A7313" s="14" t="s">
        <v>31439</v>
      </c>
      <c r="B7313" s="14" t="s">
        <v>31440</v>
      </c>
      <c r="C7313" s="14" t="s">
        <v>31441</v>
      </c>
      <c r="D7313" s="14" t="s">
        <v>31442</v>
      </c>
      <c r="E7313" s="14" t="s">
        <v>27</v>
      </c>
      <c r="G7313" s="14" t="s">
        <v>6977</v>
      </c>
      <c r="M7313" s="14" t="s">
        <v>5319</v>
      </c>
      <c r="N7313" s="14" t="s">
        <v>5319</v>
      </c>
      <c r="BF7313" s="2" t="str">
        <f>VLOOKUP(M7313,'[1]mã win'!G:K,5,0)</f>
        <v>B</v>
      </c>
    </row>
    <row r="7314" spans="1:58" x14ac:dyDescent="0.25">
      <c r="A7314" s="14" t="s">
        <v>31443</v>
      </c>
      <c r="B7314" s="14" t="s">
        <v>31444</v>
      </c>
      <c r="C7314" s="14" t="s">
        <v>31445</v>
      </c>
      <c r="D7314" s="14" t="s">
        <v>1832</v>
      </c>
      <c r="E7314" s="14" t="s">
        <v>908</v>
      </c>
      <c r="G7314" s="14" t="s">
        <v>6977</v>
      </c>
      <c r="M7314" s="14" t="s">
        <v>25</v>
      </c>
      <c r="N7314" s="14" t="s">
        <v>25</v>
      </c>
      <c r="BF7314" s="2" t="str">
        <f>VLOOKUP(M7314,'[1]mã win'!G:K,5,0)</f>
        <v>B</v>
      </c>
    </row>
    <row r="7315" spans="1:58" x14ac:dyDescent="0.25">
      <c r="A7315" s="14" t="s">
        <v>31446</v>
      </c>
      <c r="B7315" s="14" t="s">
        <v>31447</v>
      </c>
      <c r="C7315" s="14" t="s">
        <v>31448</v>
      </c>
      <c r="D7315" s="14" t="s">
        <v>27</v>
      </c>
      <c r="E7315" s="14" t="s">
        <v>23759</v>
      </c>
      <c r="G7315" s="14" t="s">
        <v>4815</v>
      </c>
      <c r="M7315" s="14" t="s">
        <v>5296</v>
      </c>
      <c r="N7315" s="14" t="s">
        <v>5296</v>
      </c>
      <c r="BF7315" s="2" t="str">
        <f>VLOOKUP(M7315,'[1]mã win'!G:K,5,0)</f>
        <v>N</v>
      </c>
    </row>
    <row r="7316" spans="1:58" x14ac:dyDescent="0.25">
      <c r="A7316" s="14" t="s">
        <v>31449</v>
      </c>
      <c r="B7316" s="14" t="s">
        <v>31450</v>
      </c>
      <c r="C7316" s="14" t="s">
        <v>31451</v>
      </c>
      <c r="D7316" s="14" t="s">
        <v>27</v>
      </c>
      <c r="E7316" s="14" t="s">
        <v>23663</v>
      </c>
      <c r="G7316" s="14" t="s">
        <v>6977</v>
      </c>
      <c r="M7316" s="14" t="s">
        <v>792</v>
      </c>
      <c r="N7316" s="14" t="s">
        <v>792</v>
      </c>
      <c r="BF7316" s="2" t="str">
        <f>VLOOKUP(M7316,'[1]mã win'!G:K,5,0)</f>
        <v>B</v>
      </c>
    </row>
    <row r="7317" spans="1:58" x14ac:dyDescent="0.25">
      <c r="A7317" s="14" t="s">
        <v>31452</v>
      </c>
      <c r="B7317" s="14" t="s">
        <v>31453</v>
      </c>
      <c r="C7317" s="14" t="s">
        <v>31454</v>
      </c>
      <c r="D7317" s="14" t="s">
        <v>27</v>
      </c>
      <c r="E7317" s="14" t="s">
        <v>24572</v>
      </c>
      <c r="G7317" s="14" t="s">
        <v>4815</v>
      </c>
      <c r="M7317" s="14" t="s">
        <v>5496</v>
      </c>
      <c r="N7317" s="14" t="s">
        <v>5496</v>
      </c>
      <c r="BF7317" s="2" t="str">
        <f>VLOOKUP(M7317,'[1]mã win'!G:K,5,0)</f>
        <v>N</v>
      </c>
    </row>
    <row r="7318" spans="1:58" x14ac:dyDescent="0.25">
      <c r="A7318" s="14" t="s">
        <v>31455</v>
      </c>
      <c r="B7318" s="14" t="s">
        <v>31456</v>
      </c>
      <c r="C7318" s="14" t="s">
        <v>16439</v>
      </c>
      <c r="D7318" s="14" t="s">
        <v>5304</v>
      </c>
      <c r="E7318" s="14" t="s">
        <v>47</v>
      </c>
      <c r="G7318" s="14" t="s">
        <v>4815</v>
      </c>
      <c r="M7318" s="14" t="s">
        <v>39</v>
      </c>
      <c r="N7318" s="14" t="s">
        <v>39</v>
      </c>
      <c r="BF7318" s="2" t="str">
        <f>VLOOKUP(M7318,'[1]mã win'!G:K,5,0)</f>
        <v>N</v>
      </c>
    </row>
    <row r="7319" spans="1:58" x14ac:dyDescent="0.25">
      <c r="A7319" s="14" t="s">
        <v>31457</v>
      </c>
      <c r="B7319" s="14" t="s">
        <v>31458</v>
      </c>
      <c r="C7319" s="14" t="s">
        <v>31459</v>
      </c>
      <c r="D7319" s="14" t="s">
        <v>27</v>
      </c>
      <c r="E7319" s="14" t="s">
        <v>6551</v>
      </c>
      <c r="G7319" s="14" t="s">
        <v>6977</v>
      </c>
      <c r="M7319" s="14" t="s">
        <v>25</v>
      </c>
      <c r="N7319" s="14" t="s">
        <v>25</v>
      </c>
      <c r="BF7319" s="2" t="str">
        <f>VLOOKUP(M7319,'[1]mã win'!G:K,5,0)</f>
        <v>B</v>
      </c>
    </row>
    <row r="7320" spans="1:58" x14ac:dyDescent="0.25">
      <c r="A7320" s="14" t="s">
        <v>31460</v>
      </c>
      <c r="B7320" s="14" t="s">
        <v>31461</v>
      </c>
      <c r="C7320" s="14" t="s">
        <v>31462</v>
      </c>
      <c r="D7320" s="14" t="s">
        <v>29134</v>
      </c>
      <c r="E7320" s="14" t="s">
        <v>27</v>
      </c>
      <c r="G7320" s="14" t="s">
        <v>6977</v>
      </c>
      <c r="M7320" s="14" t="s">
        <v>792</v>
      </c>
      <c r="N7320" s="14" t="s">
        <v>792</v>
      </c>
      <c r="BF7320" s="2" t="str">
        <f>VLOOKUP(M7320,'[1]mã win'!G:K,5,0)</f>
        <v>B</v>
      </c>
    </row>
    <row r="7321" spans="1:58" x14ac:dyDescent="0.25">
      <c r="A7321" s="14" t="s">
        <v>31463</v>
      </c>
      <c r="B7321" s="14" t="s">
        <v>31464</v>
      </c>
      <c r="C7321" s="14" t="s">
        <v>31465</v>
      </c>
      <c r="D7321" s="14" t="s">
        <v>27</v>
      </c>
      <c r="E7321" s="14" t="s">
        <v>10225</v>
      </c>
      <c r="G7321" s="14" t="s">
        <v>6977</v>
      </c>
      <c r="M7321" s="14" t="s">
        <v>5685</v>
      </c>
      <c r="N7321" s="14" t="s">
        <v>5685</v>
      </c>
      <c r="BF7321" s="2" t="str">
        <f>VLOOKUP(M7321,'[1]mã win'!G:K,5,0)</f>
        <v>B</v>
      </c>
    </row>
    <row r="7322" spans="1:58" x14ac:dyDescent="0.25">
      <c r="A7322" s="14" t="s">
        <v>31466</v>
      </c>
      <c r="B7322" s="14" t="s">
        <v>31467</v>
      </c>
      <c r="C7322" s="14" t="s">
        <v>31468</v>
      </c>
      <c r="D7322" s="14" t="s">
        <v>27</v>
      </c>
      <c r="E7322" s="14" t="s">
        <v>27</v>
      </c>
      <c r="G7322" s="14" t="s">
        <v>4815</v>
      </c>
      <c r="M7322" s="14" t="s">
        <v>15342</v>
      </c>
      <c r="N7322" s="14" t="s">
        <v>15342</v>
      </c>
      <c r="BF7322" s="2" t="str">
        <f>VLOOKUP(M7322,'[1]mã win'!G:K,5,0)</f>
        <v>N</v>
      </c>
    </row>
    <row r="7323" spans="1:58" x14ac:dyDescent="0.25">
      <c r="A7323" s="14" t="s">
        <v>31469</v>
      </c>
      <c r="B7323" s="14" t="s">
        <v>31470</v>
      </c>
      <c r="C7323" s="14" t="s">
        <v>31471</v>
      </c>
      <c r="D7323" s="14" t="s">
        <v>4220</v>
      </c>
      <c r="E7323" s="14" t="s">
        <v>27</v>
      </c>
      <c r="G7323" s="14" t="s">
        <v>6977</v>
      </c>
      <c r="M7323" s="14" t="s">
        <v>260</v>
      </c>
      <c r="N7323" s="14" t="s">
        <v>260</v>
      </c>
      <c r="BF7323" s="2" t="str">
        <f>VLOOKUP(M7323,'[1]mã win'!G:K,5,0)</f>
        <v>B</v>
      </c>
    </row>
    <row r="7324" spans="1:58" x14ac:dyDescent="0.25">
      <c r="A7324" s="14" t="s">
        <v>31472</v>
      </c>
      <c r="B7324" s="14" t="s">
        <v>31473</v>
      </c>
      <c r="C7324" s="14" t="s">
        <v>31474</v>
      </c>
      <c r="D7324" s="14" t="s">
        <v>11234</v>
      </c>
      <c r="E7324" s="14" t="s">
        <v>27</v>
      </c>
      <c r="G7324" s="14" t="s">
        <v>4815</v>
      </c>
      <c r="M7324" s="14" t="s">
        <v>168</v>
      </c>
      <c r="N7324" s="14" t="s">
        <v>168</v>
      </c>
      <c r="BF7324" s="2" t="str">
        <f>VLOOKUP(M7324,'[1]mã win'!G:K,5,0)</f>
        <v>N</v>
      </c>
    </row>
    <row r="7325" spans="1:58" x14ac:dyDescent="0.25">
      <c r="A7325" s="14" t="s">
        <v>31475</v>
      </c>
      <c r="B7325" s="14" t="s">
        <v>31476</v>
      </c>
      <c r="C7325" s="14" t="s">
        <v>31477</v>
      </c>
      <c r="D7325" s="14" t="s">
        <v>1561</v>
      </c>
      <c r="E7325" s="14" t="s">
        <v>27</v>
      </c>
      <c r="G7325" s="14" t="s">
        <v>4815</v>
      </c>
      <c r="M7325" s="14" t="s">
        <v>548</v>
      </c>
      <c r="N7325" s="14" t="s">
        <v>548</v>
      </c>
      <c r="BF7325" s="2" t="str">
        <f>VLOOKUP(M7325,'[1]mã win'!G:K,5,0)</f>
        <v>N</v>
      </c>
    </row>
    <row r="7326" spans="1:58" x14ac:dyDescent="0.25">
      <c r="A7326" s="14" t="s">
        <v>31478</v>
      </c>
      <c r="B7326" s="14" t="s">
        <v>31479</v>
      </c>
      <c r="C7326" s="14" t="s">
        <v>31480</v>
      </c>
      <c r="D7326" s="14" t="s">
        <v>31481</v>
      </c>
      <c r="E7326" s="14" t="s">
        <v>27</v>
      </c>
      <c r="G7326" s="14" t="s">
        <v>4815</v>
      </c>
      <c r="M7326" s="14" t="s">
        <v>15101</v>
      </c>
      <c r="N7326" s="14" t="s">
        <v>15101</v>
      </c>
      <c r="BF7326" s="2" t="str">
        <f>VLOOKUP(M7326,'[1]mã win'!G:K,5,0)</f>
        <v>N</v>
      </c>
    </row>
    <row r="7327" spans="1:58" x14ac:dyDescent="0.25">
      <c r="A7327" s="14" t="s">
        <v>31482</v>
      </c>
      <c r="B7327" s="14" t="s">
        <v>31483</v>
      </c>
      <c r="C7327" s="14" t="s">
        <v>31484</v>
      </c>
      <c r="D7327" s="14" t="s">
        <v>31485</v>
      </c>
      <c r="E7327" s="14" t="s">
        <v>27</v>
      </c>
      <c r="G7327" s="14" t="s">
        <v>6977</v>
      </c>
      <c r="M7327" s="14" t="s">
        <v>5434</v>
      </c>
      <c r="N7327" s="14" t="s">
        <v>5434</v>
      </c>
      <c r="BF7327" s="2" t="str">
        <f>VLOOKUP(M7327,'[1]mã win'!G:K,5,0)</f>
        <v>B</v>
      </c>
    </row>
    <row r="7328" spans="1:58" x14ac:dyDescent="0.25">
      <c r="A7328" s="14" t="s">
        <v>31486</v>
      </c>
      <c r="B7328" s="14" t="s">
        <v>31487</v>
      </c>
      <c r="C7328" s="14" t="s">
        <v>31488</v>
      </c>
      <c r="D7328" s="14" t="s">
        <v>27</v>
      </c>
      <c r="E7328" s="14" t="s">
        <v>23847</v>
      </c>
      <c r="G7328" s="14" t="s">
        <v>6977</v>
      </c>
      <c r="M7328" s="14" t="s">
        <v>5698</v>
      </c>
      <c r="N7328" s="14" t="s">
        <v>5698</v>
      </c>
      <c r="BF7328" s="2" t="str">
        <f>VLOOKUP(M7328,'[1]mã win'!G:K,5,0)</f>
        <v>B</v>
      </c>
    </row>
    <row r="7329" spans="1:58" x14ac:dyDescent="0.25">
      <c r="A7329" s="14" t="s">
        <v>31489</v>
      </c>
      <c r="B7329" s="14" t="s">
        <v>31490</v>
      </c>
      <c r="C7329" s="14" t="s">
        <v>31491</v>
      </c>
      <c r="D7329" s="14" t="s">
        <v>27</v>
      </c>
      <c r="E7329" s="14" t="s">
        <v>27</v>
      </c>
      <c r="G7329" s="14" t="s">
        <v>6977</v>
      </c>
      <c r="M7329" s="14" t="s">
        <v>7630</v>
      </c>
      <c r="N7329" s="14" t="s">
        <v>7630</v>
      </c>
      <c r="BF7329" s="2" t="str">
        <f>VLOOKUP(M7329,'[1]mã win'!G:K,5,0)</f>
        <v>B</v>
      </c>
    </row>
    <row r="7330" spans="1:58" x14ac:dyDescent="0.25">
      <c r="A7330" s="14" t="s">
        <v>31492</v>
      </c>
      <c r="B7330" s="14" t="s">
        <v>31493</v>
      </c>
      <c r="C7330" s="14" t="s">
        <v>31494</v>
      </c>
      <c r="D7330" s="14" t="s">
        <v>31495</v>
      </c>
      <c r="E7330" s="14" t="s">
        <v>27</v>
      </c>
      <c r="G7330" s="14" t="s">
        <v>6977</v>
      </c>
      <c r="M7330" s="14" t="s">
        <v>1329</v>
      </c>
      <c r="N7330" s="14" t="s">
        <v>1329</v>
      </c>
      <c r="BF7330" s="2" t="str">
        <f>VLOOKUP(M7330,'[1]mã win'!G:K,5,0)</f>
        <v>B</v>
      </c>
    </row>
    <row r="7331" spans="1:58" x14ac:dyDescent="0.25">
      <c r="A7331" s="14" t="s">
        <v>31496</v>
      </c>
      <c r="B7331" s="14" t="s">
        <v>31497</v>
      </c>
      <c r="C7331" s="14" t="s">
        <v>31498</v>
      </c>
      <c r="D7331" s="14" t="s">
        <v>27</v>
      </c>
      <c r="E7331" s="14" t="s">
        <v>31499</v>
      </c>
      <c r="G7331" s="14" t="s">
        <v>4815</v>
      </c>
      <c r="M7331" s="14" t="s">
        <v>5496</v>
      </c>
      <c r="N7331" s="14" t="s">
        <v>5496</v>
      </c>
      <c r="BF7331" s="2" t="str">
        <f>VLOOKUP(M7331,'[1]mã win'!G:K,5,0)</f>
        <v>N</v>
      </c>
    </row>
    <row r="7332" spans="1:58" x14ac:dyDescent="0.25">
      <c r="A7332" s="14" t="s">
        <v>31500</v>
      </c>
      <c r="B7332" s="14" t="s">
        <v>31501</v>
      </c>
      <c r="C7332" s="14" t="s">
        <v>31502</v>
      </c>
      <c r="D7332" s="14" t="s">
        <v>31503</v>
      </c>
      <c r="E7332" s="14" t="s">
        <v>26175</v>
      </c>
      <c r="G7332" s="14" t="s">
        <v>4815</v>
      </c>
      <c r="M7332" s="14" t="s">
        <v>5496</v>
      </c>
      <c r="N7332" s="14" t="s">
        <v>5496</v>
      </c>
      <c r="BF7332" s="2" t="str">
        <f>VLOOKUP(M7332,'[1]mã win'!G:K,5,0)</f>
        <v>N</v>
      </c>
    </row>
    <row r="7333" spans="1:58" x14ac:dyDescent="0.25">
      <c r="A7333" s="14" t="s">
        <v>31504</v>
      </c>
      <c r="B7333" s="14" t="s">
        <v>31505</v>
      </c>
      <c r="C7333" s="14" t="s">
        <v>31506</v>
      </c>
      <c r="D7333" s="14" t="s">
        <v>31507</v>
      </c>
      <c r="E7333" s="14" t="s">
        <v>27</v>
      </c>
      <c r="G7333" s="14" t="s">
        <v>4815</v>
      </c>
      <c r="M7333" s="14" t="s">
        <v>168</v>
      </c>
      <c r="N7333" s="14" t="s">
        <v>168</v>
      </c>
      <c r="BF7333" s="2" t="str">
        <f>VLOOKUP(M7333,'[1]mã win'!G:K,5,0)</f>
        <v>N</v>
      </c>
    </row>
    <row r="7334" spans="1:58" x14ac:dyDescent="0.25">
      <c r="A7334" s="14" t="s">
        <v>31508</v>
      </c>
      <c r="B7334" s="14" t="s">
        <v>31509</v>
      </c>
      <c r="C7334" s="14" t="s">
        <v>31510</v>
      </c>
      <c r="D7334" s="14" t="s">
        <v>4199</v>
      </c>
      <c r="E7334" s="14" t="s">
        <v>451</v>
      </c>
      <c r="G7334" s="14" t="s">
        <v>4815</v>
      </c>
      <c r="M7334" s="14" t="s">
        <v>39</v>
      </c>
      <c r="N7334" s="14" t="s">
        <v>39</v>
      </c>
      <c r="BF7334" s="2" t="str">
        <f>VLOOKUP(M7334,'[1]mã win'!G:K,5,0)</f>
        <v>N</v>
      </c>
    </row>
    <row r="7335" spans="1:58" x14ac:dyDescent="0.25">
      <c r="A7335" s="14" t="s">
        <v>31511</v>
      </c>
      <c r="B7335" s="14" t="s">
        <v>31512</v>
      </c>
      <c r="C7335" s="14" t="s">
        <v>31513</v>
      </c>
      <c r="D7335" s="14" t="s">
        <v>31514</v>
      </c>
      <c r="E7335" s="14" t="s">
        <v>27</v>
      </c>
      <c r="G7335" s="14" t="s">
        <v>4815</v>
      </c>
      <c r="M7335" s="14" t="s">
        <v>168</v>
      </c>
      <c r="N7335" s="14" t="s">
        <v>168</v>
      </c>
      <c r="BF7335" s="2" t="str">
        <f>VLOOKUP(M7335,'[1]mã win'!G:K,5,0)</f>
        <v>N</v>
      </c>
    </row>
    <row r="7336" spans="1:58" x14ac:dyDescent="0.25">
      <c r="A7336" s="14" t="s">
        <v>31515</v>
      </c>
      <c r="B7336" s="14" t="s">
        <v>31516</v>
      </c>
      <c r="C7336" s="14" t="s">
        <v>31517</v>
      </c>
      <c r="D7336" s="14" t="s">
        <v>27</v>
      </c>
      <c r="E7336" s="14" t="s">
        <v>22057</v>
      </c>
      <c r="G7336" s="14" t="s">
        <v>4815</v>
      </c>
      <c r="M7336" s="14" t="s">
        <v>39</v>
      </c>
      <c r="N7336" s="14" t="s">
        <v>39</v>
      </c>
      <c r="BF7336" s="2" t="str">
        <f>VLOOKUP(M7336,'[1]mã win'!G:K,5,0)</f>
        <v>N</v>
      </c>
    </row>
    <row r="7337" spans="1:58" x14ac:dyDescent="0.25">
      <c r="A7337" s="14" t="s">
        <v>31518</v>
      </c>
      <c r="B7337" s="14" t="s">
        <v>31519</v>
      </c>
      <c r="C7337" s="14" t="s">
        <v>31520</v>
      </c>
      <c r="D7337" s="14" t="s">
        <v>118</v>
      </c>
      <c r="E7337" s="14" t="s">
        <v>200</v>
      </c>
      <c r="G7337" s="14" t="s">
        <v>4815</v>
      </c>
      <c r="M7337" s="14" t="s">
        <v>39</v>
      </c>
      <c r="N7337" s="14" t="s">
        <v>39</v>
      </c>
      <c r="BF7337" s="2" t="str">
        <f>VLOOKUP(M7337,'[1]mã win'!G:K,5,0)</f>
        <v>N</v>
      </c>
    </row>
    <row r="7338" spans="1:58" x14ac:dyDescent="0.25">
      <c r="A7338" s="14" t="s">
        <v>31521</v>
      </c>
      <c r="B7338" s="14" t="s">
        <v>31522</v>
      </c>
      <c r="C7338" s="14" t="s">
        <v>31523</v>
      </c>
      <c r="D7338" s="14" t="s">
        <v>27</v>
      </c>
      <c r="E7338" s="14" t="s">
        <v>17049</v>
      </c>
      <c r="G7338" s="14" t="s">
        <v>4815</v>
      </c>
      <c r="M7338" s="14" t="s">
        <v>39</v>
      </c>
      <c r="N7338" s="14" t="s">
        <v>39</v>
      </c>
      <c r="BF7338" s="2" t="str">
        <f>VLOOKUP(M7338,'[1]mã win'!G:K,5,0)</f>
        <v>N</v>
      </c>
    </row>
    <row r="7339" spans="1:58" x14ac:dyDescent="0.25">
      <c r="A7339" s="14" t="s">
        <v>31524</v>
      </c>
      <c r="B7339" s="14" t="s">
        <v>31525</v>
      </c>
      <c r="C7339" s="14" t="s">
        <v>31526</v>
      </c>
      <c r="D7339" s="14" t="s">
        <v>122</v>
      </c>
      <c r="E7339" s="14" t="s">
        <v>200</v>
      </c>
      <c r="G7339" s="14" t="s">
        <v>4815</v>
      </c>
      <c r="M7339" s="14" t="s">
        <v>39</v>
      </c>
      <c r="N7339" s="14" t="s">
        <v>39</v>
      </c>
      <c r="BF7339" s="2" t="str">
        <f>VLOOKUP(M7339,'[1]mã win'!G:K,5,0)</f>
        <v>N</v>
      </c>
    </row>
    <row r="7340" spans="1:58" x14ac:dyDescent="0.25">
      <c r="A7340" s="14" t="s">
        <v>31527</v>
      </c>
      <c r="B7340" s="14" t="s">
        <v>31528</v>
      </c>
      <c r="C7340" s="14" t="s">
        <v>31529</v>
      </c>
      <c r="D7340" s="14" t="s">
        <v>27</v>
      </c>
      <c r="E7340" s="14" t="s">
        <v>6551</v>
      </c>
      <c r="G7340" s="14" t="s">
        <v>6977</v>
      </c>
      <c r="M7340" s="14" t="s">
        <v>25</v>
      </c>
      <c r="N7340" s="14" t="s">
        <v>25</v>
      </c>
      <c r="BF7340" s="2" t="str">
        <f>VLOOKUP(M7340,'[1]mã win'!G:K,5,0)</f>
        <v>B</v>
      </c>
    </row>
    <row r="7341" spans="1:58" x14ac:dyDescent="0.25">
      <c r="A7341" s="14" t="s">
        <v>31530</v>
      </c>
      <c r="B7341" s="14" t="s">
        <v>31531</v>
      </c>
      <c r="C7341" s="14" t="s">
        <v>31532</v>
      </c>
      <c r="D7341" s="14" t="s">
        <v>18322</v>
      </c>
      <c r="E7341" s="14" t="s">
        <v>18325</v>
      </c>
      <c r="G7341" s="14" t="s">
        <v>4815</v>
      </c>
      <c r="M7341" s="14" t="s">
        <v>39</v>
      </c>
      <c r="N7341" s="14" t="s">
        <v>39</v>
      </c>
      <c r="BF7341" s="2" t="str">
        <f>VLOOKUP(M7341,'[1]mã win'!G:K,5,0)</f>
        <v>N</v>
      </c>
    </row>
    <row r="7342" spans="1:58" x14ac:dyDescent="0.25">
      <c r="A7342" s="14" t="s">
        <v>31533</v>
      </c>
      <c r="B7342" s="14" t="s">
        <v>31534</v>
      </c>
      <c r="C7342" s="14" t="s">
        <v>31535</v>
      </c>
      <c r="D7342" s="14" t="s">
        <v>27</v>
      </c>
      <c r="E7342" s="14" t="s">
        <v>27</v>
      </c>
      <c r="G7342" s="14" t="s">
        <v>6977</v>
      </c>
      <c r="M7342" s="14" t="s">
        <v>5698</v>
      </c>
      <c r="N7342" s="14" t="s">
        <v>5698</v>
      </c>
      <c r="BF7342" s="2" t="str">
        <f>VLOOKUP(M7342,'[1]mã win'!G:K,5,0)</f>
        <v>B</v>
      </c>
    </row>
    <row r="7343" spans="1:58" x14ac:dyDescent="0.25">
      <c r="A7343" s="14" t="s">
        <v>31536</v>
      </c>
      <c r="B7343" s="14" t="s">
        <v>31537</v>
      </c>
      <c r="C7343" s="14" t="s">
        <v>31538</v>
      </c>
      <c r="D7343" s="14" t="s">
        <v>4450</v>
      </c>
      <c r="E7343" s="14" t="s">
        <v>399</v>
      </c>
      <c r="G7343" s="14" t="s">
        <v>4815</v>
      </c>
      <c r="M7343" s="14" t="s">
        <v>39</v>
      </c>
      <c r="N7343" s="14" t="s">
        <v>39</v>
      </c>
      <c r="BF7343" s="2" t="str">
        <f>VLOOKUP(M7343,'[1]mã win'!G:K,5,0)</f>
        <v>N</v>
      </c>
    </row>
    <row r="7344" spans="1:58" x14ac:dyDescent="0.25">
      <c r="A7344" s="14" t="s">
        <v>31539</v>
      </c>
      <c r="B7344" s="14" t="s">
        <v>31540</v>
      </c>
      <c r="C7344" s="14" t="s">
        <v>31541</v>
      </c>
      <c r="D7344" s="14" t="s">
        <v>122</v>
      </c>
      <c r="E7344" s="14" t="s">
        <v>200</v>
      </c>
      <c r="G7344" s="14" t="s">
        <v>4815</v>
      </c>
      <c r="M7344" s="14" t="s">
        <v>39</v>
      </c>
      <c r="N7344" s="14" t="s">
        <v>39</v>
      </c>
      <c r="BF7344" s="2" t="str">
        <f>VLOOKUP(M7344,'[1]mã win'!G:K,5,0)</f>
        <v>N</v>
      </c>
    </row>
    <row r="7345" spans="1:58" x14ac:dyDescent="0.25">
      <c r="A7345" s="14" t="s">
        <v>31542</v>
      </c>
      <c r="B7345" s="14" t="s">
        <v>31543</v>
      </c>
      <c r="C7345" s="14" t="s">
        <v>31544</v>
      </c>
      <c r="D7345" s="14" t="s">
        <v>27</v>
      </c>
      <c r="E7345" s="14" t="s">
        <v>27</v>
      </c>
      <c r="G7345" s="14" t="s">
        <v>4815</v>
      </c>
      <c r="M7345" s="14" t="s">
        <v>39</v>
      </c>
      <c r="N7345" s="14" t="s">
        <v>39</v>
      </c>
      <c r="BF7345" s="2" t="str">
        <f>VLOOKUP(M7345,'[1]mã win'!G:K,5,0)</f>
        <v>N</v>
      </c>
    </row>
    <row r="7346" spans="1:58" x14ac:dyDescent="0.25">
      <c r="A7346" s="14" t="s">
        <v>31545</v>
      </c>
      <c r="B7346" s="14" t="s">
        <v>31546</v>
      </c>
      <c r="C7346" s="14" t="s">
        <v>31547</v>
      </c>
      <c r="D7346" s="14" t="s">
        <v>27</v>
      </c>
      <c r="E7346" s="14" t="s">
        <v>213</v>
      </c>
      <c r="G7346" s="14" t="s">
        <v>4815</v>
      </c>
      <c r="M7346" s="14" t="s">
        <v>39</v>
      </c>
      <c r="N7346" s="14" t="s">
        <v>39</v>
      </c>
      <c r="BF7346" s="2" t="str">
        <f>VLOOKUP(M7346,'[1]mã win'!G:K,5,0)</f>
        <v>N</v>
      </c>
    </row>
    <row r="7347" spans="1:58" x14ac:dyDescent="0.25">
      <c r="A7347" s="14" t="s">
        <v>31548</v>
      </c>
      <c r="B7347" s="14" t="s">
        <v>31549</v>
      </c>
      <c r="C7347" s="14" t="s">
        <v>31550</v>
      </c>
      <c r="D7347" s="14" t="s">
        <v>27</v>
      </c>
      <c r="E7347" s="14" t="s">
        <v>27651</v>
      </c>
      <c r="G7347" s="14" t="s">
        <v>6977</v>
      </c>
      <c r="M7347" s="14" t="s">
        <v>15221</v>
      </c>
      <c r="N7347" s="14" t="s">
        <v>15221</v>
      </c>
      <c r="BF7347" s="2" t="str">
        <f>VLOOKUP(M7347,'[1]mã win'!G:K,5,0)</f>
        <v>B</v>
      </c>
    </row>
    <row r="7348" spans="1:58" x14ac:dyDescent="0.25">
      <c r="A7348" s="14" t="s">
        <v>31551</v>
      </c>
      <c r="B7348" s="14" t="s">
        <v>31552</v>
      </c>
      <c r="C7348" s="14" t="s">
        <v>31553</v>
      </c>
      <c r="D7348" s="14" t="s">
        <v>14623</v>
      </c>
      <c r="E7348" s="14" t="s">
        <v>399</v>
      </c>
      <c r="G7348" s="14" t="s">
        <v>4815</v>
      </c>
      <c r="M7348" s="14" t="s">
        <v>39</v>
      </c>
      <c r="N7348" s="14" t="s">
        <v>39</v>
      </c>
      <c r="BF7348" s="2" t="str">
        <f>VLOOKUP(M7348,'[1]mã win'!G:K,5,0)</f>
        <v>N</v>
      </c>
    </row>
    <row r="7349" spans="1:58" x14ac:dyDescent="0.25">
      <c r="A7349" s="14" t="s">
        <v>31554</v>
      </c>
      <c r="B7349" s="14" t="s">
        <v>31555</v>
      </c>
      <c r="C7349" s="14" t="s">
        <v>31556</v>
      </c>
      <c r="D7349" s="14" t="s">
        <v>27</v>
      </c>
      <c r="E7349" s="14" t="s">
        <v>27</v>
      </c>
      <c r="G7349" s="14" t="s">
        <v>6977</v>
      </c>
      <c r="M7349" s="14" t="s">
        <v>5434</v>
      </c>
      <c r="N7349" s="14" t="s">
        <v>5434</v>
      </c>
      <c r="BF7349" s="2" t="str">
        <f>VLOOKUP(M7349,'[1]mã win'!G:K,5,0)</f>
        <v>B</v>
      </c>
    </row>
    <row r="7350" spans="1:58" x14ac:dyDescent="0.25">
      <c r="A7350" s="14" t="s">
        <v>31557</v>
      </c>
      <c r="B7350" s="14" t="s">
        <v>31558</v>
      </c>
      <c r="C7350" s="14" t="s">
        <v>31559</v>
      </c>
      <c r="D7350" s="14" t="s">
        <v>15465</v>
      </c>
      <c r="E7350" s="14" t="s">
        <v>16057</v>
      </c>
      <c r="G7350" s="14" t="s">
        <v>6977</v>
      </c>
      <c r="M7350" s="14" t="s">
        <v>25</v>
      </c>
      <c r="N7350" s="14" t="s">
        <v>25</v>
      </c>
      <c r="BF7350" s="2" t="str">
        <f>VLOOKUP(M7350,'[1]mã win'!G:K,5,0)</f>
        <v>B</v>
      </c>
    </row>
    <row r="7351" spans="1:58" x14ac:dyDescent="0.25">
      <c r="A7351" s="14" t="s">
        <v>31560</v>
      </c>
      <c r="B7351" s="14" t="s">
        <v>31561</v>
      </c>
      <c r="C7351" s="14" t="s">
        <v>31562</v>
      </c>
      <c r="D7351" s="14" t="s">
        <v>31563</v>
      </c>
      <c r="E7351" s="14" t="s">
        <v>27</v>
      </c>
      <c r="G7351" s="14" t="s">
        <v>4815</v>
      </c>
      <c r="M7351" s="14" t="s">
        <v>168</v>
      </c>
      <c r="N7351" s="14" t="s">
        <v>168</v>
      </c>
      <c r="BF7351" s="2" t="str">
        <f>VLOOKUP(M7351,'[1]mã win'!G:K,5,0)</f>
        <v>N</v>
      </c>
    </row>
    <row r="7352" spans="1:58" x14ac:dyDescent="0.25">
      <c r="A7352" s="14" t="s">
        <v>31564</v>
      </c>
      <c r="B7352" s="14" t="s">
        <v>31565</v>
      </c>
      <c r="C7352" s="14" t="s">
        <v>31566</v>
      </c>
      <c r="D7352" s="14" t="s">
        <v>27</v>
      </c>
      <c r="E7352" s="14" t="s">
        <v>24996</v>
      </c>
      <c r="G7352" s="14" t="s">
        <v>4815</v>
      </c>
      <c r="M7352" s="14" t="s">
        <v>15342</v>
      </c>
      <c r="N7352" s="14" t="s">
        <v>15342</v>
      </c>
      <c r="BF7352" s="2" t="str">
        <f>VLOOKUP(M7352,'[1]mã win'!G:K,5,0)</f>
        <v>N</v>
      </c>
    </row>
    <row r="7353" spans="1:58" x14ac:dyDescent="0.25">
      <c r="A7353" s="14" t="s">
        <v>31567</v>
      </c>
      <c r="B7353" s="14" t="s">
        <v>31568</v>
      </c>
      <c r="C7353" s="14" t="s">
        <v>31569</v>
      </c>
      <c r="D7353" s="14" t="s">
        <v>27</v>
      </c>
      <c r="E7353" s="14" t="s">
        <v>213</v>
      </c>
      <c r="G7353" s="14" t="s">
        <v>4815</v>
      </c>
      <c r="M7353" s="14" t="s">
        <v>39</v>
      </c>
      <c r="N7353" s="14" t="s">
        <v>39</v>
      </c>
      <c r="BF7353" s="2" t="str">
        <f>VLOOKUP(M7353,'[1]mã win'!G:K,5,0)</f>
        <v>N</v>
      </c>
    </row>
    <row r="7354" spans="1:58" x14ac:dyDescent="0.25">
      <c r="A7354" s="14" t="s">
        <v>31570</v>
      </c>
      <c r="B7354" s="14" t="s">
        <v>31571</v>
      </c>
      <c r="C7354" s="14" t="s">
        <v>31572</v>
      </c>
      <c r="D7354" s="14" t="s">
        <v>4199</v>
      </c>
      <c r="E7354" s="14" t="s">
        <v>200</v>
      </c>
      <c r="G7354" s="14" t="s">
        <v>4815</v>
      </c>
      <c r="M7354" s="14" t="s">
        <v>39</v>
      </c>
      <c r="N7354" s="14" t="s">
        <v>39</v>
      </c>
      <c r="BF7354" s="2" t="str">
        <f>VLOOKUP(M7354,'[1]mã win'!G:K,5,0)</f>
        <v>N</v>
      </c>
    </row>
    <row r="7355" spans="1:58" x14ac:dyDescent="0.25">
      <c r="A7355" s="14" t="s">
        <v>31573</v>
      </c>
      <c r="B7355" s="14" t="s">
        <v>31574</v>
      </c>
      <c r="C7355" s="14" t="s">
        <v>31575</v>
      </c>
      <c r="D7355" s="14" t="s">
        <v>27</v>
      </c>
      <c r="E7355" s="14" t="s">
        <v>31576</v>
      </c>
      <c r="G7355" s="14" t="s">
        <v>4815</v>
      </c>
      <c r="M7355" s="14" t="s">
        <v>294</v>
      </c>
      <c r="N7355" s="14" t="s">
        <v>294</v>
      </c>
      <c r="BF7355" s="2" t="str">
        <f>VLOOKUP(M7355,'[1]mã win'!G:K,5,0)</f>
        <v>N</v>
      </c>
    </row>
    <row r="7356" spans="1:58" x14ac:dyDescent="0.25">
      <c r="A7356" s="14" t="s">
        <v>31577</v>
      </c>
      <c r="B7356" s="14" t="s">
        <v>31578</v>
      </c>
      <c r="C7356" s="14" t="s">
        <v>31579</v>
      </c>
      <c r="D7356" s="14" t="s">
        <v>31580</v>
      </c>
      <c r="E7356" s="14" t="s">
        <v>9753</v>
      </c>
      <c r="G7356" s="14" t="s">
        <v>6977</v>
      </c>
      <c r="M7356" s="14" t="s">
        <v>871</v>
      </c>
      <c r="N7356" s="14" t="s">
        <v>871</v>
      </c>
      <c r="BF7356" s="2" t="str">
        <f>VLOOKUP(M7356,'[1]mã win'!G:K,5,0)</f>
        <v>B</v>
      </c>
    </row>
    <row r="7357" spans="1:58" x14ac:dyDescent="0.25">
      <c r="A7357" s="14" t="s">
        <v>31581</v>
      </c>
      <c r="B7357" s="14" t="s">
        <v>31582</v>
      </c>
      <c r="C7357" s="14" t="s">
        <v>31583</v>
      </c>
      <c r="D7357" s="14" t="s">
        <v>4199</v>
      </c>
      <c r="E7357" s="14" t="s">
        <v>200</v>
      </c>
      <c r="G7357" s="14" t="s">
        <v>4815</v>
      </c>
      <c r="M7357" s="14" t="s">
        <v>39</v>
      </c>
      <c r="N7357" s="14" t="s">
        <v>39</v>
      </c>
      <c r="BF7357" s="2" t="str">
        <f>VLOOKUP(M7357,'[1]mã win'!G:K,5,0)</f>
        <v>N</v>
      </c>
    </row>
    <row r="7358" spans="1:58" x14ac:dyDescent="0.25">
      <c r="A7358" s="14" t="s">
        <v>31584</v>
      </c>
      <c r="B7358" s="14" t="s">
        <v>31585</v>
      </c>
      <c r="C7358" s="14" t="s">
        <v>31586</v>
      </c>
      <c r="D7358" s="14" t="s">
        <v>27</v>
      </c>
      <c r="E7358" s="14" t="s">
        <v>213</v>
      </c>
      <c r="G7358" s="14" t="s">
        <v>4815</v>
      </c>
      <c r="M7358" s="14" t="s">
        <v>39</v>
      </c>
      <c r="N7358" s="14" t="s">
        <v>39</v>
      </c>
      <c r="BF7358" s="2" t="str">
        <f>VLOOKUP(M7358,'[1]mã win'!G:K,5,0)</f>
        <v>N</v>
      </c>
    </row>
    <row r="7359" spans="1:58" x14ac:dyDescent="0.25">
      <c r="A7359" s="14" t="s">
        <v>31587</v>
      </c>
      <c r="B7359" s="14" t="s">
        <v>31588</v>
      </c>
      <c r="C7359" s="14" t="s">
        <v>31589</v>
      </c>
      <c r="D7359" s="14" t="s">
        <v>22552</v>
      </c>
      <c r="E7359" s="14" t="s">
        <v>17518</v>
      </c>
      <c r="G7359" s="14" t="s">
        <v>4815</v>
      </c>
      <c r="M7359" s="14" t="s">
        <v>39</v>
      </c>
      <c r="N7359" s="14" t="s">
        <v>39</v>
      </c>
      <c r="BF7359" s="2" t="str">
        <f>VLOOKUP(M7359,'[1]mã win'!G:K,5,0)</f>
        <v>N</v>
      </c>
    </row>
    <row r="7360" spans="1:58" x14ac:dyDescent="0.25">
      <c r="A7360" s="14" t="s">
        <v>31590</v>
      </c>
      <c r="B7360" s="14" t="s">
        <v>31591</v>
      </c>
      <c r="C7360" s="14" t="s">
        <v>31592</v>
      </c>
      <c r="D7360" s="14" t="s">
        <v>28563</v>
      </c>
      <c r="E7360" s="14" t="s">
        <v>24435</v>
      </c>
      <c r="G7360" s="14" t="s">
        <v>4815</v>
      </c>
      <c r="M7360" s="14" t="s">
        <v>606</v>
      </c>
      <c r="N7360" s="14" t="s">
        <v>606</v>
      </c>
      <c r="BF7360" s="2" t="str">
        <f>VLOOKUP(M7360,'[1]mã win'!G:K,5,0)</f>
        <v>N</v>
      </c>
    </row>
    <row r="7361" spans="1:58" x14ac:dyDescent="0.25">
      <c r="A7361" s="14" t="s">
        <v>31593</v>
      </c>
      <c r="B7361" s="14" t="s">
        <v>31594</v>
      </c>
      <c r="C7361" s="14" t="s">
        <v>31595</v>
      </c>
      <c r="D7361" s="14" t="s">
        <v>27</v>
      </c>
      <c r="E7361" s="14" t="s">
        <v>1173</v>
      </c>
      <c r="G7361" s="14" t="s">
        <v>6977</v>
      </c>
      <c r="M7361" s="14" t="s">
        <v>25</v>
      </c>
      <c r="N7361" s="14" t="s">
        <v>25</v>
      </c>
      <c r="BF7361" s="2" t="str">
        <f>VLOOKUP(M7361,'[1]mã win'!G:K,5,0)</f>
        <v>B</v>
      </c>
    </row>
    <row r="7362" spans="1:58" x14ac:dyDescent="0.25">
      <c r="A7362" s="14" t="s">
        <v>31596</v>
      </c>
      <c r="B7362" s="14" t="s">
        <v>31597</v>
      </c>
      <c r="C7362" s="14" t="s">
        <v>31598</v>
      </c>
      <c r="D7362" s="14" t="s">
        <v>27</v>
      </c>
      <c r="E7362" s="14" t="s">
        <v>27</v>
      </c>
      <c r="G7362" s="14" t="s">
        <v>4815</v>
      </c>
      <c r="M7362" s="14" t="s">
        <v>606</v>
      </c>
      <c r="N7362" s="14" t="s">
        <v>606</v>
      </c>
      <c r="BF7362" s="2" t="str">
        <f>VLOOKUP(M7362,'[1]mã win'!G:K,5,0)</f>
        <v>N</v>
      </c>
    </row>
    <row r="7363" spans="1:58" x14ac:dyDescent="0.25">
      <c r="A7363" s="14" t="s">
        <v>31599</v>
      </c>
      <c r="B7363" s="14" t="s">
        <v>31600</v>
      </c>
      <c r="C7363" s="14" t="s">
        <v>31601</v>
      </c>
      <c r="D7363" s="14" t="s">
        <v>28072</v>
      </c>
      <c r="E7363" s="14" t="s">
        <v>27</v>
      </c>
      <c r="G7363" s="14" t="s">
        <v>4815</v>
      </c>
      <c r="M7363" s="14" t="s">
        <v>294</v>
      </c>
      <c r="N7363" s="14" t="s">
        <v>294</v>
      </c>
      <c r="BF7363" s="2" t="str">
        <f>VLOOKUP(M7363,'[1]mã win'!G:K,5,0)</f>
        <v>N</v>
      </c>
    </row>
    <row r="7364" spans="1:58" x14ac:dyDescent="0.25">
      <c r="A7364" s="14" t="s">
        <v>31602</v>
      </c>
      <c r="B7364" s="14" t="s">
        <v>31603</v>
      </c>
      <c r="C7364" s="14" t="s">
        <v>31604</v>
      </c>
      <c r="D7364" s="14" t="s">
        <v>27</v>
      </c>
      <c r="E7364" s="14" t="s">
        <v>23878</v>
      </c>
      <c r="G7364" s="14" t="s">
        <v>6977</v>
      </c>
      <c r="M7364" s="14" t="s">
        <v>5685</v>
      </c>
      <c r="N7364" s="14" t="s">
        <v>5685</v>
      </c>
      <c r="BF7364" s="2" t="str">
        <f>VLOOKUP(M7364,'[1]mã win'!G:K,5,0)</f>
        <v>B</v>
      </c>
    </row>
    <row r="7365" spans="1:58" x14ac:dyDescent="0.25">
      <c r="A7365" s="14" t="s">
        <v>31605</v>
      </c>
      <c r="B7365" s="14" t="s">
        <v>31606</v>
      </c>
      <c r="C7365" s="14" t="s">
        <v>31607</v>
      </c>
      <c r="D7365" s="14" t="s">
        <v>1811</v>
      </c>
      <c r="E7365" s="14" t="s">
        <v>902</v>
      </c>
      <c r="G7365" s="14" t="s">
        <v>6977</v>
      </c>
      <c r="M7365" s="14" t="s">
        <v>25</v>
      </c>
      <c r="N7365" s="14" t="s">
        <v>25</v>
      </c>
      <c r="BF7365" s="2" t="str">
        <f>VLOOKUP(M7365,'[1]mã win'!G:K,5,0)</f>
        <v>B</v>
      </c>
    </row>
    <row r="7366" spans="1:58" x14ac:dyDescent="0.25">
      <c r="A7366" s="14" t="s">
        <v>31608</v>
      </c>
      <c r="B7366" s="14" t="s">
        <v>31609</v>
      </c>
      <c r="C7366" s="14" t="s">
        <v>31610</v>
      </c>
      <c r="D7366" s="14" t="s">
        <v>24130</v>
      </c>
      <c r="E7366" s="14" t="s">
        <v>27</v>
      </c>
      <c r="G7366" s="14" t="s">
        <v>4815</v>
      </c>
      <c r="M7366" s="14" t="s">
        <v>692</v>
      </c>
      <c r="N7366" s="14" t="s">
        <v>692</v>
      </c>
      <c r="BF7366" s="2" t="str">
        <f>VLOOKUP(M7366,'[1]mã win'!G:K,5,0)</f>
        <v>N</v>
      </c>
    </row>
    <row r="7367" spans="1:58" x14ac:dyDescent="0.25">
      <c r="A7367" s="14" t="s">
        <v>31611</v>
      </c>
      <c r="B7367" s="14" t="s">
        <v>31612</v>
      </c>
      <c r="C7367" s="14" t="s">
        <v>31613</v>
      </c>
      <c r="D7367" s="14" t="s">
        <v>27</v>
      </c>
      <c r="E7367" s="14" t="s">
        <v>17472</v>
      </c>
      <c r="G7367" s="14" t="s">
        <v>6977</v>
      </c>
      <c r="M7367" s="14" t="s">
        <v>25</v>
      </c>
      <c r="N7367" s="14" t="s">
        <v>25</v>
      </c>
      <c r="BF7367" s="2" t="str">
        <f>VLOOKUP(M7367,'[1]mã win'!G:K,5,0)</f>
        <v>B</v>
      </c>
    </row>
    <row r="7368" spans="1:58" x14ac:dyDescent="0.25">
      <c r="A7368" s="14" t="s">
        <v>31614</v>
      </c>
      <c r="B7368" s="14" t="s">
        <v>31615</v>
      </c>
      <c r="C7368" s="14" t="s">
        <v>31616</v>
      </c>
      <c r="D7368" s="14" t="s">
        <v>4199</v>
      </c>
      <c r="E7368" s="14" t="s">
        <v>200</v>
      </c>
      <c r="G7368" s="14" t="s">
        <v>4815</v>
      </c>
      <c r="M7368" s="14" t="s">
        <v>39</v>
      </c>
      <c r="N7368" s="14" t="s">
        <v>39</v>
      </c>
      <c r="BF7368" s="2" t="str">
        <f>VLOOKUP(M7368,'[1]mã win'!G:K,5,0)</f>
        <v>N</v>
      </c>
    </row>
    <row r="7369" spans="1:58" x14ac:dyDescent="0.25">
      <c r="A7369" s="14" t="s">
        <v>31617</v>
      </c>
      <c r="B7369" s="14" t="s">
        <v>31618</v>
      </c>
      <c r="C7369" s="14" t="s">
        <v>31619</v>
      </c>
      <c r="D7369" s="14" t="s">
        <v>27</v>
      </c>
      <c r="E7369" s="14" t="s">
        <v>213</v>
      </c>
      <c r="G7369" s="14" t="s">
        <v>4815</v>
      </c>
      <c r="M7369" s="14" t="s">
        <v>39</v>
      </c>
      <c r="N7369" s="14" t="s">
        <v>39</v>
      </c>
      <c r="BF7369" s="2" t="str">
        <f>VLOOKUP(M7369,'[1]mã win'!G:K,5,0)</f>
        <v>N</v>
      </c>
    </row>
    <row r="7370" spans="1:58" x14ac:dyDescent="0.25">
      <c r="A7370" s="14" t="s">
        <v>31620</v>
      </c>
      <c r="B7370" s="14" t="s">
        <v>31621</v>
      </c>
      <c r="C7370" s="14" t="s">
        <v>31622</v>
      </c>
      <c r="D7370" s="14" t="s">
        <v>27</v>
      </c>
      <c r="E7370" s="14" t="s">
        <v>25692</v>
      </c>
      <c r="G7370" s="14" t="s">
        <v>6977</v>
      </c>
      <c r="M7370" s="14" t="s">
        <v>260</v>
      </c>
      <c r="N7370" s="14" t="s">
        <v>260</v>
      </c>
      <c r="BF7370" s="2" t="str">
        <f>VLOOKUP(M7370,'[1]mã win'!G:K,5,0)</f>
        <v>B</v>
      </c>
    </row>
    <row r="7371" spans="1:58" x14ac:dyDescent="0.25">
      <c r="A7371" s="14" t="s">
        <v>31623</v>
      </c>
      <c r="B7371" s="14" t="s">
        <v>31624</v>
      </c>
      <c r="C7371" s="14" t="s">
        <v>31625</v>
      </c>
      <c r="D7371" s="14" t="s">
        <v>15491</v>
      </c>
      <c r="E7371" s="14" t="s">
        <v>27</v>
      </c>
      <c r="G7371" s="14" t="s">
        <v>6977</v>
      </c>
      <c r="M7371" s="14" t="s">
        <v>25</v>
      </c>
      <c r="N7371" s="14" t="s">
        <v>25</v>
      </c>
      <c r="BF7371" s="2" t="str">
        <f>VLOOKUP(M7371,'[1]mã win'!G:K,5,0)</f>
        <v>B</v>
      </c>
    </row>
    <row r="7372" spans="1:58" x14ac:dyDescent="0.25">
      <c r="A7372" s="14" t="s">
        <v>31626</v>
      </c>
      <c r="B7372" s="14" t="s">
        <v>31627</v>
      </c>
      <c r="C7372" s="14" t="s">
        <v>31628</v>
      </c>
      <c r="D7372" s="14" t="s">
        <v>27</v>
      </c>
      <c r="E7372" s="14" t="s">
        <v>31629</v>
      </c>
      <c r="G7372" s="14" t="s">
        <v>6977</v>
      </c>
      <c r="M7372" s="14" t="s">
        <v>5434</v>
      </c>
      <c r="N7372" s="14" t="s">
        <v>5434</v>
      </c>
      <c r="BF7372" s="2" t="str">
        <f>VLOOKUP(M7372,'[1]mã win'!G:K,5,0)</f>
        <v>B</v>
      </c>
    </row>
    <row r="7373" spans="1:58" x14ac:dyDescent="0.25">
      <c r="A7373" s="14" t="s">
        <v>31630</v>
      </c>
      <c r="B7373" s="14" t="s">
        <v>31631</v>
      </c>
      <c r="C7373" s="14" t="s">
        <v>31632</v>
      </c>
      <c r="D7373" s="14" t="s">
        <v>27</v>
      </c>
      <c r="E7373" s="14" t="s">
        <v>31633</v>
      </c>
      <c r="G7373" s="14" t="s">
        <v>6977</v>
      </c>
      <c r="M7373" s="14" t="s">
        <v>15400</v>
      </c>
      <c r="N7373" s="14" t="s">
        <v>15400</v>
      </c>
      <c r="BF7373" s="2" t="str">
        <f>VLOOKUP(M7373,'[1]mã win'!G:K,5,0)</f>
        <v>B</v>
      </c>
    </row>
    <row r="7374" spans="1:58" x14ac:dyDescent="0.25">
      <c r="A7374" s="14" t="s">
        <v>31634</v>
      </c>
      <c r="B7374" s="14" t="s">
        <v>31635</v>
      </c>
      <c r="C7374" s="14" t="s">
        <v>31636</v>
      </c>
      <c r="D7374" s="14" t="s">
        <v>6936</v>
      </c>
      <c r="E7374" s="14" t="s">
        <v>27</v>
      </c>
      <c r="G7374" s="14" t="s">
        <v>4815</v>
      </c>
      <c r="M7374" s="14" t="s">
        <v>168</v>
      </c>
      <c r="N7374" s="14" t="s">
        <v>168</v>
      </c>
      <c r="BF7374" s="2" t="str">
        <f>VLOOKUP(M7374,'[1]mã win'!G:K,5,0)</f>
        <v>N</v>
      </c>
    </row>
    <row r="7375" spans="1:58" x14ac:dyDescent="0.25">
      <c r="A7375" s="14" t="s">
        <v>31637</v>
      </c>
      <c r="B7375" s="14" t="s">
        <v>31638</v>
      </c>
      <c r="C7375" s="14" t="s">
        <v>31639</v>
      </c>
      <c r="D7375" s="14" t="s">
        <v>27</v>
      </c>
      <c r="E7375" s="14" t="s">
        <v>27</v>
      </c>
      <c r="G7375" s="14" t="s">
        <v>6977</v>
      </c>
      <c r="M7375" s="14" t="s">
        <v>871</v>
      </c>
      <c r="N7375" s="14" t="s">
        <v>871</v>
      </c>
      <c r="BF7375" s="2" t="str">
        <f>VLOOKUP(M7375,'[1]mã win'!G:K,5,0)</f>
        <v>B</v>
      </c>
    </row>
    <row r="7376" spans="1:58" x14ac:dyDescent="0.25">
      <c r="A7376" s="14" t="s">
        <v>31640</v>
      </c>
      <c r="B7376" s="14" t="s">
        <v>31641</v>
      </c>
      <c r="C7376" s="14" t="s">
        <v>31642</v>
      </c>
      <c r="D7376" s="14" t="s">
        <v>27</v>
      </c>
      <c r="E7376" s="14" t="s">
        <v>27</v>
      </c>
      <c r="G7376" s="14" t="s">
        <v>4815</v>
      </c>
      <c r="M7376" s="14" t="s">
        <v>294</v>
      </c>
      <c r="N7376" s="14" t="s">
        <v>294</v>
      </c>
      <c r="BF7376" s="2" t="str">
        <f>VLOOKUP(M7376,'[1]mã win'!G:K,5,0)</f>
        <v>N</v>
      </c>
    </row>
    <row r="7377" spans="1:58" x14ac:dyDescent="0.25">
      <c r="A7377" s="14" t="s">
        <v>31643</v>
      </c>
      <c r="B7377" s="14" t="s">
        <v>31644</v>
      </c>
      <c r="C7377" s="14" t="s">
        <v>31645</v>
      </c>
      <c r="D7377" s="14" t="s">
        <v>27</v>
      </c>
      <c r="E7377" s="14" t="s">
        <v>213</v>
      </c>
      <c r="G7377" s="14" t="s">
        <v>4815</v>
      </c>
      <c r="M7377" s="14" t="s">
        <v>39</v>
      </c>
      <c r="N7377" s="14" t="s">
        <v>39</v>
      </c>
      <c r="BF7377" s="2" t="str">
        <f>VLOOKUP(M7377,'[1]mã win'!G:K,5,0)</f>
        <v>N</v>
      </c>
    </row>
    <row r="7378" spans="1:58" x14ac:dyDescent="0.25">
      <c r="A7378" s="14" t="s">
        <v>31646</v>
      </c>
      <c r="B7378" s="14" t="s">
        <v>31647</v>
      </c>
      <c r="C7378" s="14" t="s">
        <v>31648</v>
      </c>
      <c r="D7378" s="14" t="s">
        <v>27</v>
      </c>
      <c r="E7378" s="14" t="s">
        <v>27</v>
      </c>
      <c r="G7378" s="14" t="s">
        <v>6977</v>
      </c>
      <c r="M7378" s="14" t="s">
        <v>15190</v>
      </c>
      <c r="N7378" s="14" t="s">
        <v>15190</v>
      </c>
      <c r="BF7378" s="2" t="str">
        <f>VLOOKUP(M7378,'[1]mã win'!G:K,5,0)</f>
        <v>B</v>
      </c>
    </row>
    <row r="7379" spans="1:58" x14ac:dyDescent="0.25">
      <c r="A7379" s="14" t="s">
        <v>31649</v>
      </c>
      <c r="B7379" s="14" t="s">
        <v>31650</v>
      </c>
      <c r="C7379" s="14" t="s">
        <v>31651</v>
      </c>
      <c r="D7379" s="14" t="s">
        <v>31652</v>
      </c>
      <c r="E7379" s="14" t="s">
        <v>13001</v>
      </c>
      <c r="G7379" s="14" t="s">
        <v>4815</v>
      </c>
      <c r="M7379" s="14" t="s">
        <v>39</v>
      </c>
      <c r="N7379" s="14" t="s">
        <v>39</v>
      </c>
      <c r="BF7379" s="2" t="str">
        <f>VLOOKUP(M7379,'[1]mã win'!G:K,5,0)</f>
        <v>N</v>
      </c>
    </row>
    <row r="7380" spans="1:58" x14ac:dyDescent="0.25">
      <c r="A7380" s="14" t="s">
        <v>31653</v>
      </c>
      <c r="B7380" s="14" t="s">
        <v>31654</v>
      </c>
      <c r="C7380" s="14" t="s">
        <v>31655</v>
      </c>
      <c r="D7380" s="14" t="s">
        <v>27</v>
      </c>
      <c r="E7380" s="14" t="s">
        <v>17580</v>
      </c>
      <c r="G7380" s="14" t="s">
        <v>6977</v>
      </c>
      <c r="M7380" s="14" t="s">
        <v>25</v>
      </c>
      <c r="N7380" s="14" t="s">
        <v>25</v>
      </c>
      <c r="BF7380" s="2" t="str">
        <f>VLOOKUP(M7380,'[1]mã win'!G:K,5,0)</f>
        <v>B</v>
      </c>
    </row>
    <row r="7381" spans="1:58" x14ac:dyDescent="0.25">
      <c r="A7381" s="14" t="s">
        <v>31656</v>
      </c>
      <c r="B7381" s="14" t="s">
        <v>31657</v>
      </c>
      <c r="C7381" s="14" t="s">
        <v>31658</v>
      </c>
      <c r="D7381" s="14" t="s">
        <v>1575</v>
      </c>
      <c r="E7381" s="14" t="s">
        <v>27</v>
      </c>
      <c r="G7381" s="14" t="s">
        <v>6977</v>
      </c>
      <c r="M7381" s="14" t="s">
        <v>1116</v>
      </c>
      <c r="N7381" s="14" t="s">
        <v>1116</v>
      </c>
      <c r="BF7381" s="2" t="str">
        <f>VLOOKUP(M7381,'[1]mã win'!G:K,5,0)</f>
        <v>B</v>
      </c>
    </row>
    <row r="7382" spans="1:58" x14ac:dyDescent="0.25">
      <c r="A7382" s="14" t="s">
        <v>31659</v>
      </c>
      <c r="B7382" s="14" t="s">
        <v>31660</v>
      </c>
      <c r="C7382" s="14" t="s">
        <v>17685</v>
      </c>
      <c r="D7382" s="14" t="s">
        <v>27</v>
      </c>
      <c r="E7382" s="14" t="s">
        <v>27</v>
      </c>
      <c r="G7382" s="14" t="s">
        <v>6977</v>
      </c>
      <c r="M7382" s="14" t="s">
        <v>25</v>
      </c>
      <c r="N7382" s="14" t="s">
        <v>25</v>
      </c>
      <c r="BF7382" s="2" t="str">
        <f>VLOOKUP(M7382,'[1]mã win'!G:K,5,0)</f>
        <v>B</v>
      </c>
    </row>
    <row r="7383" spans="1:58" x14ac:dyDescent="0.25">
      <c r="A7383" s="14" t="s">
        <v>31661</v>
      </c>
      <c r="B7383" s="14" t="s">
        <v>31662</v>
      </c>
      <c r="C7383" s="14" t="s">
        <v>31663</v>
      </c>
      <c r="D7383" s="14" t="s">
        <v>25674</v>
      </c>
      <c r="E7383" s="14" t="s">
        <v>26175</v>
      </c>
      <c r="G7383" s="14" t="s">
        <v>4815</v>
      </c>
      <c r="M7383" s="14" t="s">
        <v>5496</v>
      </c>
      <c r="N7383" s="14" t="s">
        <v>5496</v>
      </c>
      <c r="BF7383" s="2" t="str">
        <f>VLOOKUP(M7383,'[1]mã win'!G:K,5,0)</f>
        <v>N</v>
      </c>
    </row>
    <row r="7384" spans="1:58" x14ac:dyDescent="0.25">
      <c r="A7384" s="14" t="s">
        <v>31664</v>
      </c>
      <c r="B7384" s="14" t="s">
        <v>31665</v>
      </c>
      <c r="C7384" s="14" t="s">
        <v>31666</v>
      </c>
      <c r="D7384" s="14" t="s">
        <v>27</v>
      </c>
      <c r="E7384" s="14" t="s">
        <v>24210</v>
      </c>
      <c r="G7384" s="14" t="s">
        <v>4815</v>
      </c>
      <c r="M7384" s="14" t="s">
        <v>760</v>
      </c>
      <c r="N7384" s="14" t="s">
        <v>760</v>
      </c>
      <c r="BF7384" s="2" t="str">
        <f>VLOOKUP(M7384,'[1]mã win'!G:K,5,0)</f>
        <v>N</v>
      </c>
    </row>
    <row r="7385" spans="1:58" x14ac:dyDescent="0.25">
      <c r="A7385" s="14" t="s">
        <v>31667</v>
      </c>
      <c r="B7385" s="14" t="s">
        <v>31668</v>
      </c>
      <c r="C7385" s="14" t="s">
        <v>31669</v>
      </c>
      <c r="D7385" s="14" t="s">
        <v>27</v>
      </c>
      <c r="E7385" s="14" t="s">
        <v>27</v>
      </c>
      <c r="G7385" s="14" t="s">
        <v>4815</v>
      </c>
      <c r="M7385" s="14" t="s">
        <v>39</v>
      </c>
      <c r="N7385" s="14" t="s">
        <v>39</v>
      </c>
      <c r="BF7385" s="2" t="str">
        <f>VLOOKUP(M7385,'[1]mã win'!G:K,5,0)</f>
        <v>N</v>
      </c>
    </row>
    <row r="7386" spans="1:58" x14ac:dyDescent="0.25">
      <c r="A7386" s="14" t="s">
        <v>31670</v>
      </c>
      <c r="B7386" s="14" t="s">
        <v>31671</v>
      </c>
      <c r="C7386" s="14" t="s">
        <v>31672</v>
      </c>
      <c r="D7386" s="14" t="s">
        <v>5473</v>
      </c>
      <c r="E7386" s="14" t="s">
        <v>305</v>
      </c>
      <c r="G7386" s="14" t="s">
        <v>4815</v>
      </c>
      <c r="M7386" s="14" t="s">
        <v>39</v>
      </c>
      <c r="N7386" s="14" t="s">
        <v>39</v>
      </c>
      <c r="BF7386" s="2" t="str">
        <f>VLOOKUP(M7386,'[1]mã win'!G:K,5,0)</f>
        <v>N</v>
      </c>
    </row>
    <row r="7387" spans="1:58" x14ac:dyDescent="0.25">
      <c r="A7387" s="14" t="s">
        <v>31673</v>
      </c>
      <c r="B7387" s="14" t="s">
        <v>31674</v>
      </c>
      <c r="C7387" s="14" t="s">
        <v>31675</v>
      </c>
      <c r="D7387" s="14" t="s">
        <v>27</v>
      </c>
      <c r="E7387" s="14" t="s">
        <v>26839</v>
      </c>
      <c r="G7387" s="14" t="s">
        <v>6977</v>
      </c>
      <c r="M7387" s="14" t="s">
        <v>5434</v>
      </c>
      <c r="N7387" s="14" t="s">
        <v>5434</v>
      </c>
      <c r="BF7387" s="2" t="str">
        <f>VLOOKUP(M7387,'[1]mã win'!G:K,5,0)</f>
        <v>B</v>
      </c>
    </row>
    <row r="7388" spans="1:58" x14ac:dyDescent="0.25">
      <c r="A7388" s="14" t="s">
        <v>31676</v>
      </c>
      <c r="B7388" s="14" t="s">
        <v>31677</v>
      </c>
      <c r="C7388" s="14" t="s">
        <v>31678</v>
      </c>
      <c r="D7388" s="14" t="s">
        <v>27</v>
      </c>
      <c r="E7388" s="14" t="s">
        <v>908</v>
      </c>
      <c r="G7388" s="14" t="s">
        <v>6977</v>
      </c>
      <c r="M7388" s="14" t="s">
        <v>25</v>
      </c>
      <c r="N7388" s="14" t="s">
        <v>25</v>
      </c>
      <c r="BF7388" s="2" t="str">
        <f>VLOOKUP(M7388,'[1]mã win'!G:K,5,0)</f>
        <v>B</v>
      </c>
    </row>
    <row r="7389" spans="1:58" x14ac:dyDescent="0.25">
      <c r="A7389" s="14" t="s">
        <v>31679</v>
      </c>
      <c r="B7389" s="14" t="s">
        <v>31680</v>
      </c>
      <c r="C7389" s="14" t="s">
        <v>31681</v>
      </c>
      <c r="D7389" s="14" t="s">
        <v>4</v>
      </c>
      <c r="E7389" s="14" t="s">
        <v>908</v>
      </c>
      <c r="G7389" s="14" t="s">
        <v>6977</v>
      </c>
      <c r="M7389" s="14" t="s">
        <v>25</v>
      </c>
      <c r="N7389" s="14" t="s">
        <v>25</v>
      </c>
      <c r="BF7389" s="2" t="str">
        <f>VLOOKUP(M7389,'[1]mã win'!G:K,5,0)</f>
        <v>B</v>
      </c>
    </row>
    <row r="7390" spans="1:58" x14ac:dyDescent="0.25">
      <c r="A7390" s="14" t="s">
        <v>31682</v>
      </c>
      <c r="B7390" s="14" t="s">
        <v>31683</v>
      </c>
      <c r="C7390" s="14" t="s">
        <v>31684</v>
      </c>
      <c r="D7390" s="14" t="s">
        <v>20562</v>
      </c>
      <c r="E7390" s="14" t="s">
        <v>27</v>
      </c>
      <c r="G7390" s="14" t="s">
        <v>6977</v>
      </c>
      <c r="M7390" s="14" t="s">
        <v>25</v>
      </c>
      <c r="N7390" s="14" t="s">
        <v>25</v>
      </c>
      <c r="BF7390" s="2" t="str">
        <f>VLOOKUP(M7390,'[1]mã win'!G:K,5,0)</f>
        <v>B</v>
      </c>
    </row>
    <row r="7391" spans="1:58" x14ac:dyDescent="0.25">
      <c r="A7391" s="14" t="s">
        <v>31685</v>
      </c>
      <c r="B7391" s="14" t="s">
        <v>31686</v>
      </c>
      <c r="C7391" s="14" t="s">
        <v>16340</v>
      </c>
      <c r="D7391" s="14" t="s">
        <v>972</v>
      </c>
      <c r="E7391" s="14" t="s">
        <v>16341</v>
      </c>
      <c r="G7391" s="14" t="s">
        <v>6977</v>
      </c>
      <c r="M7391" s="14" t="s">
        <v>25</v>
      </c>
      <c r="N7391" s="14" t="s">
        <v>25</v>
      </c>
      <c r="BF7391" s="2" t="str">
        <f>VLOOKUP(M7391,'[1]mã win'!G:K,5,0)</f>
        <v>B</v>
      </c>
    </row>
    <row r="7392" spans="1:58" x14ac:dyDescent="0.25">
      <c r="A7392" s="14" t="s">
        <v>31687</v>
      </c>
      <c r="B7392" s="14" t="s">
        <v>31688</v>
      </c>
      <c r="C7392" s="14" t="s">
        <v>31689</v>
      </c>
      <c r="D7392" s="14" t="s">
        <v>27</v>
      </c>
      <c r="E7392" s="14" t="s">
        <v>31690</v>
      </c>
      <c r="G7392" s="14" t="s">
        <v>4815</v>
      </c>
      <c r="M7392" s="14" t="s">
        <v>5496</v>
      </c>
      <c r="N7392" s="14" t="s">
        <v>5496</v>
      </c>
      <c r="BF7392" s="2" t="str">
        <f>VLOOKUP(M7392,'[1]mã win'!G:K,5,0)</f>
        <v>N</v>
      </c>
    </row>
    <row r="7393" spans="1:58" x14ac:dyDescent="0.25">
      <c r="A7393" s="14" t="s">
        <v>31691</v>
      </c>
      <c r="B7393" s="14" t="s">
        <v>31692</v>
      </c>
      <c r="C7393" s="14" t="s">
        <v>31693</v>
      </c>
      <c r="D7393" s="14" t="s">
        <v>2005</v>
      </c>
      <c r="E7393" s="14" t="s">
        <v>908</v>
      </c>
      <c r="G7393" s="14" t="s">
        <v>6977</v>
      </c>
      <c r="M7393" s="14" t="s">
        <v>25</v>
      </c>
      <c r="N7393" s="14" t="s">
        <v>25</v>
      </c>
      <c r="BF7393" s="2" t="str">
        <f>VLOOKUP(M7393,'[1]mã win'!G:K,5,0)</f>
        <v>B</v>
      </c>
    </row>
    <row r="7394" spans="1:58" x14ac:dyDescent="0.25">
      <c r="A7394" s="14" t="s">
        <v>31694</v>
      </c>
      <c r="B7394" s="14" t="s">
        <v>31695</v>
      </c>
      <c r="C7394" s="14" t="s">
        <v>31696</v>
      </c>
      <c r="D7394" s="14" t="s">
        <v>27</v>
      </c>
      <c r="E7394" s="14" t="s">
        <v>27</v>
      </c>
      <c r="G7394" s="14" t="s">
        <v>6977</v>
      </c>
      <c r="M7394" s="14" t="s">
        <v>15287</v>
      </c>
      <c r="N7394" s="14" t="s">
        <v>15287</v>
      </c>
      <c r="BF7394" s="2" t="str">
        <f>VLOOKUP(M7394,'[1]mã win'!G:K,5,0)</f>
        <v>B</v>
      </c>
    </row>
    <row r="7395" spans="1:58" x14ac:dyDescent="0.25">
      <c r="A7395" s="14" t="s">
        <v>31697</v>
      </c>
      <c r="B7395" s="14" t="s">
        <v>31698</v>
      </c>
      <c r="C7395" s="14" t="s">
        <v>31699</v>
      </c>
      <c r="D7395" s="14" t="s">
        <v>27</v>
      </c>
      <c r="E7395" s="14" t="s">
        <v>28037</v>
      </c>
      <c r="G7395" s="14" t="s">
        <v>6977</v>
      </c>
      <c r="M7395" s="14" t="s">
        <v>7630</v>
      </c>
      <c r="N7395" s="14" t="s">
        <v>7630</v>
      </c>
      <c r="BF7395" s="2" t="str">
        <f>VLOOKUP(M7395,'[1]mã win'!G:K,5,0)</f>
        <v>B</v>
      </c>
    </row>
    <row r="7396" spans="1:58" x14ac:dyDescent="0.25">
      <c r="A7396" s="14" t="s">
        <v>31700</v>
      </c>
      <c r="B7396" s="14" t="s">
        <v>31701</v>
      </c>
      <c r="C7396" s="14" t="s">
        <v>31702</v>
      </c>
      <c r="D7396" s="14" t="s">
        <v>27</v>
      </c>
      <c r="E7396" s="14" t="s">
        <v>17580</v>
      </c>
      <c r="G7396" s="14" t="s">
        <v>6977</v>
      </c>
      <c r="M7396" s="14" t="s">
        <v>25</v>
      </c>
      <c r="N7396" s="14" t="s">
        <v>25</v>
      </c>
      <c r="BF7396" s="2" t="str">
        <f>VLOOKUP(M7396,'[1]mã win'!G:K,5,0)</f>
        <v>B</v>
      </c>
    </row>
    <row r="7397" spans="1:58" x14ac:dyDescent="0.25">
      <c r="A7397" s="14" t="s">
        <v>31703</v>
      </c>
      <c r="B7397" s="14" t="s">
        <v>31704</v>
      </c>
      <c r="C7397" s="14" t="s">
        <v>31705</v>
      </c>
      <c r="D7397" s="14" t="s">
        <v>12108</v>
      </c>
      <c r="E7397" s="14" t="s">
        <v>6959</v>
      </c>
      <c r="G7397" s="14" t="s">
        <v>4815</v>
      </c>
      <c r="M7397" s="14" t="s">
        <v>5496</v>
      </c>
      <c r="N7397" s="14" t="s">
        <v>5496</v>
      </c>
      <c r="BF7397" s="2" t="str">
        <f>VLOOKUP(M7397,'[1]mã win'!G:K,5,0)</f>
        <v>N</v>
      </c>
    </row>
    <row r="7398" spans="1:58" x14ac:dyDescent="0.25">
      <c r="A7398" s="14" t="s">
        <v>31706</v>
      </c>
      <c r="B7398" s="14" t="s">
        <v>31707</v>
      </c>
      <c r="C7398" s="14" t="s">
        <v>31708</v>
      </c>
      <c r="D7398" s="14" t="s">
        <v>8291</v>
      </c>
      <c r="E7398" s="14" t="s">
        <v>17333</v>
      </c>
      <c r="G7398" s="14" t="s">
        <v>4815</v>
      </c>
      <c r="M7398" s="14" t="s">
        <v>39</v>
      </c>
      <c r="N7398" s="14" t="s">
        <v>39</v>
      </c>
      <c r="BF7398" s="2" t="str">
        <f>VLOOKUP(M7398,'[1]mã win'!G:K,5,0)</f>
        <v>N</v>
      </c>
    </row>
    <row r="7399" spans="1:58" x14ac:dyDescent="0.25">
      <c r="A7399" s="14" t="s">
        <v>31709</v>
      </c>
      <c r="B7399" s="14" t="s">
        <v>31710</v>
      </c>
      <c r="C7399" s="14" t="s">
        <v>31711</v>
      </c>
      <c r="D7399" s="14" t="s">
        <v>27</v>
      </c>
      <c r="E7399" s="14" t="s">
        <v>25985</v>
      </c>
      <c r="G7399" s="14" t="s">
        <v>6977</v>
      </c>
      <c r="M7399" s="14" t="s">
        <v>792</v>
      </c>
      <c r="N7399" s="14" t="s">
        <v>792</v>
      </c>
      <c r="BF7399" s="2" t="str">
        <f>VLOOKUP(M7399,'[1]mã win'!G:K,5,0)</f>
        <v>B</v>
      </c>
    </row>
    <row r="7400" spans="1:58" x14ac:dyDescent="0.25">
      <c r="A7400" s="14" t="s">
        <v>31712</v>
      </c>
      <c r="B7400" s="14" t="s">
        <v>31713</v>
      </c>
      <c r="C7400" s="14" t="s">
        <v>31714</v>
      </c>
      <c r="D7400" s="14" t="s">
        <v>31715</v>
      </c>
      <c r="E7400" s="14" t="s">
        <v>27</v>
      </c>
      <c r="G7400" s="14" t="s">
        <v>4815</v>
      </c>
      <c r="M7400" s="14" t="s">
        <v>4775</v>
      </c>
      <c r="N7400" s="14" t="s">
        <v>4775</v>
      </c>
      <c r="BF7400" s="2" t="str">
        <f>VLOOKUP(M7400,'[1]mã win'!G:K,5,0)</f>
        <v>N</v>
      </c>
    </row>
    <row r="7401" spans="1:58" x14ac:dyDescent="0.25">
      <c r="A7401" s="14" t="s">
        <v>31716</v>
      </c>
      <c r="B7401" s="14" t="s">
        <v>31717</v>
      </c>
      <c r="C7401" s="14" t="s">
        <v>31718</v>
      </c>
      <c r="D7401" s="14" t="s">
        <v>31719</v>
      </c>
      <c r="E7401" s="14" t="s">
        <v>2786</v>
      </c>
      <c r="G7401" s="14" t="s">
        <v>6977</v>
      </c>
      <c r="M7401" s="14" t="s">
        <v>871</v>
      </c>
      <c r="N7401" s="14" t="s">
        <v>871</v>
      </c>
      <c r="BF7401" s="2" t="str">
        <f>VLOOKUP(M7401,'[1]mã win'!G:K,5,0)</f>
        <v>B</v>
      </c>
    </row>
    <row r="7402" spans="1:58" x14ac:dyDescent="0.25">
      <c r="A7402" s="14" t="s">
        <v>31720</v>
      </c>
      <c r="B7402" s="14" t="s">
        <v>31721</v>
      </c>
      <c r="C7402" s="14" t="s">
        <v>31722</v>
      </c>
      <c r="D7402" s="14" t="s">
        <v>2650</v>
      </c>
      <c r="E7402" s="14" t="s">
        <v>918</v>
      </c>
      <c r="G7402" s="14" t="s">
        <v>6977</v>
      </c>
      <c r="M7402" s="14" t="s">
        <v>25</v>
      </c>
      <c r="N7402" s="14" t="s">
        <v>25</v>
      </c>
      <c r="BF7402" s="2" t="str">
        <f>VLOOKUP(M7402,'[1]mã win'!G:K,5,0)</f>
        <v>B</v>
      </c>
    </row>
    <row r="7403" spans="1:58" x14ac:dyDescent="0.25">
      <c r="A7403" s="14" t="s">
        <v>31723</v>
      </c>
      <c r="B7403" s="14" t="s">
        <v>31724</v>
      </c>
      <c r="C7403" s="14" t="s">
        <v>31725</v>
      </c>
      <c r="D7403" s="14" t="s">
        <v>16901</v>
      </c>
      <c r="E7403" s="14" t="s">
        <v>17333</v>
      </c>
      <c r="G7403" s="14" t="s">
        <v>4815</v>
      </c>
      <c r="M7403" s="14" t="s">
        <v>39</v>
      </c>
      <c r="N7403" s="14" t="s">
        <v>39</v>
      </c>
      <c r="BF7403" s="2" t="str">
        <f>VLOOKUP(M7403,'[1]mã win'!G:K,5,0)</f>
        <v>N</v>
      </c>
    </row>
    <row r="7404" spans="1:58" x14ac:dyDescent="0.25">
      <c r="A7404" s="14" t="s">
        <v>31726</v>
      </c>
      <c r="B7404" s="14" t="s">
        <v>31727</v>
      </c>
      <c r="C7404" s="14" t="s">
        <v>31728</v>
      </c>
      <c r="D7404" s="14" t="s">
        <v>31729</v>
      </c>
      <c r="E7404" s="14" t="s">
        <v>27</v>
      </c>
      <c r="G7404" s="14" t="s">
        <v>6977</v>
      </c>
      <c r="M7404" s="14" t="s">
        <v>1116</v>
      </c>
      <c r="N7404" s="14" t="s">
        <v>1116</v>
      </c>
      <c r="BF7404" s="2" t="str">
        <f>VLOOKUP(M7404,'[1]mã win'!G:K,5,0)</f>
        <v>B</v>
      </c>
    </row>
    <row r="7405" spans="1:58" x14ac:dyDescent="0.25">
      <c r="A7405" s="14" t="s">
        <v>31730</v>
      </c>
      <c r="B7405" s="14" t="s">
        <v>31731</v>
      </c>
      <c r="C7405" s="14" t="s">
        <v>31732</v>
      </c>
      <c r="D7405" s="14" t="s">
        <v>24878</v>
      </c>
      <c r="E7405" s="14" t="s">
        <v>24879</v>
      </c>
      <c r="G7405" s="14" t="s">
        <v>4815</v>
      </c>
      <c r="M7405" s="14" t="s">
        <v>606</v>
      </c>
      <c r="N7405" s="14" t="s">
        <v>606</v>
      </c>
      <c r="BF7405" s="2" t="str">
        <f>VLOOKUP(M7405,'[1]mã win'!G:K,5,0)</f>
        <v>N</v>
      </c>
    </row>
    <row r="7406" spans="1:58" x14ac:dyDescent="0.25">
      <c r="A7406" s="14" t="s">
        <v>31733</v>
      </c>
      <c r="B7406" s="14" t="s">
        <v>31734</v>
      </c>
      <c r="C7406" s="14" t="s">
        <v>31735</v>
      </c>
      <c r="D7406" s="14" t="s">
        <v>31736</v>
      </c>
      <c r="E7406" s="14" t="s">
        <v>27</v>
      </c>
      <c r="G7406" s="14" t="s">
        <v>4815</v>
      </c>
      <c r="M7406" s="14" t="s">
        <v>6726</v>
      </c>
      <c r="N7406" s="14" t="s">
        <v>6726</v>
      </c>
      <c r="BF7406" s="2" t="str">
        <f>VLOOKUP(M7406,'[1]mã win'!G:K,5,0)</f>
        <v>N</v>
      </c>
    </row>
    <row r="7407" spans="1:58" x14ac:dyDescent="0.25">
      <c r="A7407" s="14" t="s">
        <v>31737</v>
      </c>
      <c r="B7407" s="14" t="s">
        <v>31738</v>
      </c>
      <c r="C7407" s="14" t="s">
        <v>31739</v>
      </c>
      <c r="D7407" s="14" t="s">
        <v>27</v>
      </c>
      <c r="E7407" s="14" t="s">
        <v>17049</v>
      </c>
      <c r="G7407" s="14" t="s">
        <v>4815</v>
      </c>
      <c r="M7407" s="14" t="s">
        <v>39</v>
      </c>
      <c r="N7407" s="14" t="s">
        <v>39</v>
      </c>
      <c r="BF7407" s="2" t="str">
        <f>VLOOKUP(M7407,'[1]mã win'!G:K,5,0)</f>
        <v>N</v>
      </c>
    </row>
    <row r="7408" spans="1:58" x14ac:dyDescent="0.25">
      <c r="A7408" s="14" t="s">
        <v>31740</v>
      </c>
      <c r="B7408" s="14" t="s">
        <v>31741</v>
      </c>
      <c r="C7408" s="14" t="s">
        <v>31742</v>
      </c>
      <c r="D7408" s="14" t="s">
        <v>1439</v>
      </c>
      <c r="E7408" s="14" t="s">
        <v>27</v>
      </c>
      <c r="G7408" s="14" t="s">
        <v>6977</v>
      </c>
      <c r="M7408" s="14" t="s">
        <v>15287</v>
      </c>
      <c r="N7408" s="14" t="s">
        <v>15287</v>
      </c>
      <c r="BF7408" s="2" t="str">
        <f>VLOOKUP(M7408,'[1]mã win'!G:K,5,0)</f>
        <v>B</v>
      </c>
    </row>
    <row r="7409" spans="1:58" x14ac:dyDescent="0.25">
      <c r="A7409" s="14" t="s">
        <v>31743</v>
      </c>
      <c r="B7409" s="14" t="s">
        <v>31744</v>
      </c>
      <c r="C7409" s="14" t="s">
        <v>31745</v>
      </c>
      <c r="D7409" s="14" t="s">
        <v>27</v>
      </c>
      <c r="E7409" s="14" t="s">
        <v>27602</v>
      </c>
      <c r="G7409" s="14" t="s">
        <v>6977</v>
      </c>
      <c r="M7409" s="14" t="s">
        <v>871</v>
      </c>
      <c r="N7409" s="14" t="s">
        <v>871</v>
      </c>
      <c r="BF7409" s="2" t="str">
        <f>VLOOKUP(M7409,'[1]mã win'!G:K,5,0)</f>
        <v>B</v>
      </c>
    </row>
    <row r="7410" spans="1:58" x14ac:dyDescent="0.25">
      <c r="A7410" s="14" t="s">
        <v>31746</v>
      </c>
      <c r="B7410" s="14" t="s">
        <v>31747</v>
      </c>
      <c r="C7410" s="14" t="s">
        <v>31748</v>
      </c>
      <c r="D7410" s="14" t="s">
        <v>27</v>
      </c>
      <c r="E7410" s="14" t="s">
        <v>24713</v>
      </c>
      <c r="G7410" s="14" t="s">
        <v>6977</v>
      </c>
      <c r="M7410" s="14" t="s">
        <v>871</v>
      </c>
      <c r="N7410" s="14" t="s">
        <v>871</v>
      </c>
      <c r="BF7410" s="2" t="str">
        <f>VLOOKUP(M7410,'[1]mã win'!G:K,5,0)</f>
        <v>B</v>
      </c>
    </row>
    <row r="7411" spans="1:58" x14ac:dyDescent="0.25">
      <c r="A7411" s="14" t="s">
        <v>31749</v>
      </c>
      <c r="B7411" s="14" t="s">
        <v>31750</v>
      </c>
      <c r="C7411" s="14" t="s">
        <v>31751</v>
      </c>
      <c r="D7411" s="14" t="s">
        <v>27</v>
      </c>
      <c r="E7411" s="14" t="s">
        <v>3279</v>
      </c>
      <c r="G7411" s="14" t="s">
        <v>4815</v>
      </c>
      <c r="M7411" s="14" t="s">
        <v>39</v>
      </c>
      <c r="N7411" s="14" t="s">
        <v>39</v>
      </c>
      <c r="BF7411" s="2" t="str">
        <f>VLOOKUP(M7411,'[1]mã win'!G:K,5,0)</f>
        <v>N</v>
      </c>
    </row>
    <row r="7412" spans="1:58" x14ac:dyDescent="0.25">
      <c r="A7412" s="14" t="s">
        <v>31752</v>
      </c>
      <c r="B7412" s="14" t="s">
        <v>31753</v>
      </c>
      <c r="C7412" s="14" t="s">
        <v>31754</v>
      </c>
      <c r="D7412" s="14" t="s">
        <v>27</v>
      </c>
      <c r="E7412" s="14" t="s">
        <v>27</v>
      </c>
      <c r="G7412" s="14" t="s">
        <v>6977</v>
      </c>
      <c r="M7412" s="14" t="s">
        <v>15190</v>
      </c>
      <c r="N7412" s="14" t="s">
        <v>15190</v>
      </c>
      <c r="BF7412" s="2" t="str">
        <f>VLOOKUP(M7412,'[1]mã win'!G:K,5,0)</f>
        <v>B</v>
      </c>
    </row>
    <row r="7413" spans="1:58" x14ac:dyDescent="0.25">
      <c r="A7413" s="14" t="s">
        <v>31755</v>
      </c>
      <c r="B7413" s="14" t="s">
        <v>31756</v>
      </c>
      <c r="C7413" s="14" t="s">
        <v>31757</v>
      </c>
      <c r="D7413" s="14" t="s">
        <v>31758</v>
      </c>
      <c r="E7413" s="14" t="s">
        <v>27</v>
      </c>
      <c r="G7413" s="14" t="s">
        <v>6977</v>
      </c>
      <c r="M7413" s="14" t="s">
        <v>5698</v>
      </c>
      <c r="N7413" s="14" t="s">
        <v>5698</v>
      </c>
      <c r="BF7413" s="2" t="str">
        <f>VLOOKUP(M7413,'[1]mã win'!G:K,5,0)</f>
        <v>B</v>
      </c>
    </row>
    <row r="7414" spans="1:58" x14ac:dyDescent="0.25">
      <c r="A7414" s="14" t="s">
        <v>31759</v>
      </c>
      <c r="B7414" s="14" t="s">
        <v>31760</v>
      </c>
      <c r="C7414" s="14" t="s">
        <v>31761</v>
      </c>
      <c r="D7414" s="14" t="s">
        <v>27</v>
      </c>
      <c r="E7414" s="14" t="s">
        <v>213</v>
      </c>
      <c r="G7414" s="14" t="s">
        <v>4815</v>
      </c>
      <c r="M7414" s="14" t="s">
        <v>39</v>
      </c>
      <c r="N7414" s="14" t="s">
        <v>39</v>
      </c>
      <c r="BF7414" s="2" t="str">
        <f>VLOOKUP(M7414,'[1]mã win'!G:K,5,0)</f>
        <v>N</v>
      </c>
    </row>
    <row r="7415" spans="1:58" x14ac:dyDescent="0.25">
      <c r="A7415" s="14" t="s">
        <v>31762</v>
      </c>
      <c r="B7415" s="14" t="s">
        <v>31763</v>
      </c>
      <c r="C7415" s="14" t="s">
        <v>31764</v>
      </c>
      <c r="D7415" s="14" t="s">
        <v>27</v>
      </c>
      <c r="E7415" s="14" t="s">
        <v>27</v>
      </c>
      <c r="G7415" s="14" t="s">
        <v>4815</v>
      </c>
      <c r="M7415" s="14" t="s">
        <v>24786</v>
      </c>
      <c r="N7415" s="14" t="s">
        <v>24786</v>
      </c>
      <c r="BF7415" s="2" t="str">
        <f>VLOOKUP(M7415,'[1]mã win'!G:K,5,0)</f>
        <v>N</v>
      </c>
    </row>
    <row r="7416" spans="1:58" x14ac:dyDescent="0.25">
      <c r="A7416" s="14" t="s">
        <v>31765</v>
      </c>
      <c r="B7416" s="14" t="s">
        <v>31766</v>
      </c>
      <c r="C7416" s="14" t="s">
        <v>31767</v>
      </c>
      <c r="D7416" s="14" t="s">
        <v>1623</v>
      </c>
      <c r="E7416" s="14" t="s">
        <v>251</v>
      </c>
      <c r="G7416" s="14" t="s">
        <v>6977</v>
      </c>
      <c r="M7416" s="14" t="s">
        <v>25</v>
      </c>
      <c r="N7416" s="14" t="s">
        <v>25</v>
      </c>
      <c r="BF7416" s="2" t="str">
        <f>VLOOKUP(M7416,'[1]mã win'!G:K,5,0)</f>
        <v>B</v>
      </c>
    </row>
    <row r="7417" spans="1:58" x14ac:dyDescent="0.25">
      <c r="A7417" s="14" t="s">
        <v>31768</v>
      </c>
      <c r="B7417" s="14" t="s">
        <v>31769</v>
      </c>
      <c r="C7417" s="14" t="s">
        <v>31770</v>
      </c>
      <c r="D7417" s="14" t="s">
        <v>21090</v>
      </c>
      <c r="E7417" s="14" t="s">
        <v>884</v>
      </c>
      <c r="G7417" s="14" t="s">
        <v>6977</v>
      </c>
      <c r="M7417" s="14" t="s">
        <v>25</v>
      </c>
      <c r="N7417" s="14" t="s">
        <v>25</v>
      </c>
      <c r="BF7417" s="2" t="str">
        <f>VLOOKUP(M7417,'[1]mã win'!G:K,5,0)</f>
        <v>B</v>
      </c>
    </row>
    <row r="7418" spans="1:58" x14ac:dyDescent="0.25">
      <c r="A7418" s="14" t="s">
        <v>31771</v>
      </c>
      <c r="B7418" s="14" t="s">
        <v>31772</v>
      </c>
      <c r="C7418" s="14" t="s">
        <v>31773</v>
      </c>
      <c r="D7418" s="14" t="s">
        <v>1623</v>
      </c>
      <c r="E7418" s="14" t="s">
        <v>251</v>
      </c>
      <c r="G7418" s="14" t="s">
        <v>6977</v>
      </c>
      <c r="M7418" s="14" t="s">
        <v>25</v>
      </c>
      <c r="N7418" s="14" t="s">
        <v>25</v>
      </c>
      <c r="BF7418" s="2" t="str">
        <f>VLOOKUP(M7418,'[1]mã win'!G:K,5,0)</f>
        <v>B</v>
      </c>
    </row>
    <row r="7419" spans="1:58" x14ac:dyDescent="0.25">
      <c r="A7419" s="14" t="s">
        <v>31774</v>
      </c>
      <c r="B7419" s="14" t="s">
        <v>31775</v>
      </c>
      <c r="C7419" s="14" t="s">
        <v>31776</v>
      </c>
      <c r="D7419" s="14" t="s">
        <v>27</v>
      </c>
      <c r="E7419" s="14" t="s">
        <v>26166</v>
      </c>
      <c r="G7419" s="14" t="s">
        <v>6977</v>
      </c>
      <c r="M7419" s="14" t="s">
        <v>854</v>
      </c>
      <c r="N7419" s="14" t="s">
        <v>854</v>
      </c>
      <c r="BF7419" s="2" t="str">
        <f>VLOOKUP(M7419,'[1]mã win'!G:K,5,0)</f>
        <v>B</v>
      </c>
    </row>
    <row r="7420" spans="1:58" x14ac:dyDescent="0.25">
      <c r="A7420" s="14" t="s">
        <v>31777</v>
      </c>
      <c r="B7420" s="14" t="s">
        <v>31778</v>
      </c>
      <c r="C7420" s="14" t="s">
        <v>31779</v>
      </c>
      <c r="D7420" s="14" t="s">
        <v>31780</v>
      </c>
      <c r="E7420" s="14" t="s">
        <v>27</v>
      </c>
      <c r="G7420" s="14" t="s">
        <v>6977</v>
      </c>
      <c r="M7420" s="14" t="s">
        <v>15435</v>
      </c>
      <c r="N7420" s="14" t="s">
        <v>15435</v>
      </c>
      <c r="BF7420" s="2" t="str">
        <f>VLOOKUP(M7420,'[1]mã win'!G:K,5,0)</f>
        <v>B</v>
      </c>
    </row>
    <row r="7421" spans="1:58" x14ac:dyDescent="0.25">
      <c r="A7421" s="14" t="s">
        <v>31781</v>
      </c>
      <c r="B7421" s="14" t="s">
        <v>31782</v>
      </c>
      <c r="C7421" s="14" t="s">
        <v>31783</v>
      </c>
      <c r="D7421" s="14" t="s">
        <v>31784</v>
      </c>
      <c r="E7421" s="14" t="s">
        <v>24311</v>
      </c>
      <c r="G7421" s="14" t="s">
        <v>6977</v>
      </c>
      <c r="M7421" s="14" t="s">
        <v>871</v>
      </c>
      <c r="N7421" s="14" t="s">
        <v>871</v>
      </c>
      <c r="BF7421" s="2" t="str">
        <f>VLOOKUP(M7421,'[1]mã win'!G:K,5,0)</f>
        <v>B</v>
      </c>
    </row>
    <row r="7422" spans="1:58" x14ac:dyDescent="0.25">
      <c r="A7422" s="14" t="s">
        <v>31785</v>
      </c>
      <c r="B7422" s="14" t="s">
        <v>31786</v>
      </c>
      <c r="C7422" s="14" t="s">
        <v>31787</v>
      </c>
      <c r="D7422" s="14" t="s">
        <v>12114</v>
      </c>
      <c r="E7422" s="14" t="s">
        <v>11037</v>
      </c>
      <c r="G7422" s="14" t="s">
        <v>4815</v>
      </c>
      <c r="M7422" s="14" t="s">
        <v>5496</v>
      </c>
      <c r="N7422" s="14" t="s">
        <v>5496</v>
      </c>
      <c r="BF7422" s="2" t="str">
        <f>VLOOKUP(M7422,'[1]mã win'!G:K,5,0)</f>
        <v>N</v>
      </c>
    </row>
    <row r="7423" spans="1:58" x14ac:dyDescent="0.25">
      <c r="A7423" s="14" t="s">
        <v>31788</v>
      </c>
      <c r="B7423" s="14" t="s">
        <v>31789</v>
      </c>
      <c r="C7423" s="14" t="s">
        <v>31790</v>
      </c>
      <c r="D7423" s="14" t="s">
        <v>27</v>
      </c>
      <c r="E7423" s="14" t="s">
        <v>1078</v>
      </c>
      <c r="G7423" s="14" t="s">
        <v>6977</v>
      </c>
      <c r="M7423" s="14" t="s">
        <v>25</v>
      </c>
      <c r="N7423" s="14" t="s">
        <v>25</v>
      </c>
      <c r="BF7423" s="2" t="str">
        <f>VLOOKUP(M7423,'[1]mã win'!G:K,5,0)</f>
        <v>B</v>
      </c>
    </row>
    <row r="7424" spans="1:58" x14ac:dyDescent="0.25">
      <c r="A7424" s="14" t="s">
        <v>31791</v>
      </c>
      <c r="B7424" s="14" t="s">
        <v>31792</v>
      </c>
      <c r="C7424" s="14" t="s">
        <v>31793</v>
      </c>
      <c r="D7424" s="14" t="s">
        <v>27</v>
      </c>
      <c r="E7424" s="14" t="s">
        <v>31794</v>
      </c>
      <c r="G7424" s="14" t="s">
        <v>4815</v>
      </c>
      <c r="M7424" s="14" t="s">
        <v>168</v>
      </c>
      <c r="N7424" s="14" t="s">
        <v>168</v>
      </c>
      <c r="BF7424" s="2" t="str">
        <f>VLOOKUP(M7424,'[1]mã win'!G:K,5,0)</f>
        <v>N</v>
      </c>
    </row>
    <row r="7425" spans="1:58" x14ac:dyDescent="0.25">
      <c r="A7425" s="14" t="s">
        <v>31795</v>
      </c>
      <c r="B7425" s="14" t="s">
        <v>31796</v>
      </c>
      <c r="C7425" s="14" t="s">
        <v>25912</v>
      </c>
      <c r="D7425" s="14" t="s">
        <v>27</v>
      </c>
      <c r="E7425" s="14" t="s">
        <v>25868</v>
      </c>
      <c r="G7425" s="14" t="s">
        <v>6977</v>
      </c>
      <c r="M7425" s="14" t="s">
        <v>5698</v>
      </c>
      <c r="N7425" s="14" t="s">
        <v>5698</v>
      </c>
      <c r="BF7425" s="2" t="str">
        <f>VLOOKUP(M7425,'[1]mã win'!G:K,5,0)</f>
        <v>B</v>
      </c>
    </row>
    <row r="7426" spans="1:58" x14ac:dyDescent="0.25">
      <c r="A7426" s="14" t="s">
        <v>31797</v>
      </c>
      <c r="B7426" s="14" t="s">
        <v>31798</v>
      </c>
      <c r="C7426" s="14" t="s">
        <v>31799</v>
      </c>
      <c r="D7426" s="14" t="s">
        <v>26965</v>
      </c>
      <c r="E7426" s="14" t="s">
        <v>27</v>
      </c>
      <c r="G7426" s="14" t="s">
        <v>6977</v>
      </c>
      <c r="M7426" s="14" t="s">
        <v>7630</v>
      </c>
      <c r="N7426" s="14" t="s">
        <v>7630</v>
      </c>
      <c r="BF7426" s="2" t="str">
        <f>VLOOKUP(M7426,'[1]mã win'!G:K,5,0)</f>
        <v>B</v>
      </c>
    </row>
    <row r="7427" spans="1:58" x14ac:dyDescent="0.25">
      <c r="A7427" s="14" t="s">
        <v>31800</v>
      </c>
      <c r="B7427" s="14" t="s">
        <v>31801</v>
      </c>
      <c r="C7427" s="14" t="s">
        <v>31802</v>
      </c>
      <c r="D7427" s="14" t="s">
        <v>31803</v>
      </c>
      <c r="E7427" s="14" t="s">
        <v>27</v>
      </c>
      <c r="G7427" s="14" t="s">
        <v>4815</v>
      </c>
      <c r="M7427" s="14" t="s">
        <v>24786</v>
      </c>
      <c r="N7427" s="14" t="s">
        <v>24786</v>
      </c>
      <c r="BF7427" s="2" t="str">
        <f>VLOOKUP(M7427,'[1]mã win'!G:K,5,0)</f>
        <v>N</v>
      </c>
    </row>
    <row r="7428" spans="1:58" x14ac:dyDescent="0.25">
      <c r="A7428" s="14" t="s">
        <v>31804</v>
      </c>
      <c r="B7428" s="14" t="s">
        <v>31805</v>
      </c>
      <c r="C7428" s="14" t="s">
        <v>31806</v>
      </c>
      <c r="D7428" s="14" t="s">
        <v>27</v>
      </c>
      <c r="E7428" s="14" t="s">
        <v>31807</v>
      </c>
      <c r="G7428" s="14" t="s">
        <v>6977</v>
      </c>
      <c r="M7428" s="14" t="s">
        <v>5698</v>
      </c>
      <c r="N7428" s="14" t="s">
        <v>5698</v>
      </c>
      <c r="BF7428" s="2" t="str">
        <f>VLOOKUP(M7428,'[1]mã win'!G:K,5,0)</f>
        <v>B</v>
      </c>
    </row>
    <row r="7429" spans="1:58" x14ac:dyDescent="0.25">
      <c r="A7429" s="14" t="s">
        <v>31808</v>
      </c>
      <c r="B7429" s="14" t="s">
        <v>31809</v>
      </c>
      <c r="C7429" s="14" t="s">
        <v>31810</v>
      </c>
      <c r="D7429" s="14" t="s">
        <v>31811</v>
      </c>
      <c r="E7429" s="14" t="s">
        <v>31812</v>
      </c>
      <c r="G7429" s="14" t="s">
        <v>6977</v>
      </c>
      <c r="M7429" s="14" t="s">
        <v>871</v>
      </c>
      <c r="N7429" s="14" t="s">
        <v>871</v>
      </c>
      <c r="BF7429" s="2" t="str">
        <f>VLOOKUP(M7429,'[1]mã win'!G:K,5,0)</f>
        <v>B</v>
      </c>
    </row>
    <row r="7430" spans="1:58" x14ac:dyDescent="0.25">
      <c r="A7430" s="14" t="s">
        <v>31813</v>
      </c>
      <c r="B7430" s="14" t="s">
        <v>31814</v>
      </c>
      <c r="C7430" s="14" t="s">
        <v>31815</v>
      </c>
      <c r="D7430" s="14" t="s">
        <v>30103</v>
      </c>
      <c r="E7430" s="14" t="s">
        <v>27</v>
      </c>
      <c r="G7430" s="14" t="s">
        <v>4815</v>
      </c>
      <c r="M7430" s="14" t="s">
        <v>502</v>
      </c>
      <c r="N7430" s="14" t="s">
        <v>502</v>
      </c>
      <c r="BF7430" s="2" t="str">
        <f>VLOOKUP(M7430,'[1]mã win'!G:K,5,0)</f>
        <v>N</v>
      </c>
    </row>
    <row r="7431" spans="1:58" x14ac:dyDescent="0.25">
      <c r="A7431" s="14" t="s">
        <v>31816</v>
      </c>
      <c r="B7431" s="14" t="s">
        <v>31817</v>
      </c>
      <c r="C7431" s="14" t="s">
        <v>31818</v>
      </c>
      <c r="D7431" s="14" t="s">
        <v>27</v>
      </c>
      <c r="E7431" s="14" t="s">
        <v>30653</v>
      </c>
      <c r="G7431" s="14" t="s">
        <v>6977</v>
      </c>
      <c r="M7431" s="14" t="s">
        <v>15190</v>
      </c>
      <c r="N7431" s="14" t="s">
        <v>15190</v>
      </c>
      <c r="BF7431" s="2" t="str">
        <f>VLOOKUP(M7431,'[1]mã win'!G:K,5,0)</f>
        <v>B</v>
      </c>
    </row>
    <row r="7432" spans="1:58" x14ac:dyDescent="0.25">
      <c r="A7432" s="14" t="s">
        <v>31819</v>
      </c>
      <c r="B7432" s="14" t="s">
        <v>31820</v>
      </c>
      <c r="C7432" s="14" t="s">
        <v>31821</v>
      </c>
      <c r="D7432" s="14" t="s">
        <v>27</v>
      </c>
      <c r="E7432" s="14" t="s">
        <v>27</v>
      </c>
      <c r="G7432" s="14" t="s">
        <v>6977</v>
      </c>
      <c r="M7432" s="14" t="s">
        <v>25</v>
      </c>
      <c r="N7432" s="14" t="s">
        <v>25</v>
      </c>
      <c r="BF7432" s="2" t="str">
        <f>VLOOKUP(M7432,'[1]mã win'!G:K,5,0)</f>
        <v>B</v>
      </c>
    </row>
    <row r="7433" spans="1:58" x14ac:dyDescent="0.25">
      <c r="A7433" s="14" t="s">
        <v>31822</v>
      </c>
      <c r="B7433" s="14" t="s">
        <v>31823</v>
      </c>
      <c r="C7433" s="14" t="s">
        <v>31824</v>
      </c>
      <c r="D7433" s="14" t="s">
        <v>30201</v>
      </c>
      <c r="E7433" s="14" t="s">
        <v>27</v>
      </c>
      <c r="G7433" s="14" t="s">
        <v>6977</v>
      </c>
      <c r="M7433" s="14" t="s">
        <v>1116</v>
      </c>
      <c r="N7433" s="14" t="s">
        <v>1116</v>
      </c>
      <c r="BF7433" s="2" t="str">
        <f>VLOOKUP(M7433,'[1]mã win'!G:K,5,0)</f>
        <v>B</v>
      </c>
    </row>
    <row r="7434" spans="1:58" x14ac:dyDescent="0.25">
      <c r="A7434" s="14" t="s">
        <v>31825</v>
      </c>
      <c r="B7434" s="14" t="s">
        <v>31826</v>
      </c>
      <c r="C7434" s="14" t="s">
        <v>31827</v>
      </c>
      <c r="D7434" s="14" t="s">
        <v>31828</v>
      </c>
      <c r="E7434" s="14" t="s">
        <v>27</v>
      </c>
      <c r="G7434" s="14" t="s">
        <v>4815</v>
      </c>
      <c r="M7434" s="14" t="s">
        <v>692</v>
      </c>
      <c r="N7434" s="14" t="s">
        <v>692</v>
      </c>
      <c r="BF7434" s="2" t="str">
        <f>VLOOKUP(M7434,'[1]mã win'!G:K,5,0)</f>
        <v>N</v>
      </c>
    </row>
    <row r="7435" spans="1:58" x14ac:dyDescent="0.25">
      <c r="A7435" s="14" t="s">
        <v>31829</v>
      </c>
      <c r="B7435" s="14" t="s">
        <v>31830</v>
      </c>
      <c r="C7435" s="14" t="s">
        <v>31831</v>
      </c>
      <c r="D7435" s="14" t="s">
        <v>27</v>
      </c>
      <c r="E7435" s="14" t="s">
        <v>23985</v>
      </c>
      <c r="G7435" s="14" t="s">
        <v>6977</v>
      </c>
      <c r="M7435" s="14" t="s">
        <v>5319</v>
      </c>
      <c r="N7435" s="14" t="s">
        <v>5319</v>
      </c>
      <c r="BF7435" s="2" t="str">
        <f>VLOOKUP(M7435,'[1]mã win'!G:K,5,0)</f>
        <v>B</v>
      </c>
    </row>
    <row r="7436" spans="1:58" x14ac:dyDescent="0.25">
      <c r="A7436" s="14" t="s">
        <v>31832</v>
      </c>
      <c r="B7436" s="14" t="s">
        <v>31833</v>
      </c>
      <c r="C7436" s="14" t="s">
        <v>31834</v>
      </c>
      <c r="D7436" s="14" t="s">
        <v>11511</v>
      </c>
      <c r="E7436" s="14" t="s">
        <v>27</v>
      </c>
      <c r="G7436" s="14" t="s">
        <v>6977</v>
      </c>
      <c r="M7436" s="14" t="s">
        <v>1349</v>
      </c>
      <c r="N7436" s="14" t="s">
        <v>1349</v>
      </c>
      <c r="BF7436" s="2" t="str">
        <f>VLOOKUP(M7436,'[1]mã win'!G:K,5,0)</f>
        <v>B</v>
      </c>
    </row>
    <row r="7437" spans="1:58" x14ac:dyDescent="0.25">
      <c r="A7437" s="14" t="s">
        <v>31835</v>
      </c>
      <c r="B7437" s="14" t="s">
        <v>31836</v>
      </c>
      <c r="C7437" s="14" t="s">
        <v>31837</v>
      </c>
      <c r="D7437" s="14" t="s">
        <v>27505</v>
      </c>
      <c r="E7437" s="14" t="s">
        <v>27</v>
      </c>
      <c r="G7437" s="14" t="s">
        <v>6977</v>
      </c>
      <c r="M7437" s="14" t="s">
        <v>5434</v>
      </c>
      <c r="N7437" s="14" t="s">
        <v>5434</v>
      </c>
      <c r="BF7437" s="2" t="str">
        <f>VLOOKUP(M7437,'[1]mã win'!G:K,5,0)</f>
        <v>B</v>
      </c>
    </row>
    <row r="7438" spans="1:58" x14ac:dyDescent="0.25">
      <c r="A7438" s="14" t="s">
        <v>31838</v>
      </c>
      <c r="B7438" s="14" t="s">
        <v>31839</v>
      </c>
      <c r="C7438" s="14" t="s">
        <v>31840</v>
      </c>
      <c r="D7438" s="14" t="s">
        <v>27</v>
      </c>
      <c r="E7438" s="14" t="s">
        <v>28001</v>
      </c>
      <c r="G7438" s="14" t="s">
        <v>6977</v>
      </c>
      <c r="M7438" s="14" t="s">
        <v>792</v>
      </c>
      <c r="N7438" s="14" t="s">
        <v>792</v>
      </c>
      <c r="BF7438" s="2" t="str">
        <f>VLOOKUP(M7438,'[1]mã win'!G:K,5,0)</f>
        <v>B</v>
      </c>
    </row>
    <row r="7439" spans="1:58" x14ac:dyDescent="0.25">
      <c r="A7439" s="14" t="s">
        <v>31841</v>
      </c>
      <c r="B7439" s="14" t="s">
        <v>31842</v>
      </c>
      <c r="C7439" s="14" t="s">
        <v>31843</v>
      </c>
      <c r="D7439" s="14" t="s">
        <v>24451</v>
      </c>
      <c r="E7439" s="14" t="s">
        <v>6959</v>
      </c>
      <c r="G7439" s="14" t="s">
        <v>4815</v>
      </c>
      <c r="M7439" s="14" t="s">
        <v>5496</v>
      </c>
      <c r="N7439" s="14" t="s">
        <v>5496</v>
      </c>
      <c r="BF7439" s="2" t="str">
        <f>VLOOKUP(M7439,'[1]mã win'!G:K,5,0)</f>
        <v>N</v>
      </c>
    </row>
    <row r="7440" spans="1:58" x14ac:dyDescent="0.25">
      <c r="A7440" s="14" t="s">
        <v>31844</v>
      </c>
      <c r="B7440" s="14" t="s">
        <v>31845</v>
      </c>
      <c r="C7440" s="14" t="s">
        <v>31846</v>
      </c>
      <c r="D7440" s="14" t="s">
        <v>27</v>
      </c>
      <c r="E7440" s="14" t="s">
        <v>31847</v>
      </c>
      <c r="G7440" s="14" t="s">
        <v>6977</v>
      </c>
      <c r="M7440" s="14" t="s">
        <v>9611</v>
      </c>
      <c r="N7440" s="14" t="s">
        <v>9611</v>
      </c>
      <c r="BF7440" s="2" t="str">
        <f>VLOOKUP(M7440,'[1]mã win'!G:K,5,0)</f>
        <v>B</v>
      </c>
    </row>
    <row r="7441" spans="1:58" x14ac:dyDescent="0.25">
      <c r="A7441" s="14" t="s">
        <v>31848</v>
      </c>
      <c r="B7441" s="14" t="s">
        <v>31849</v>
      </c>
      <c r="C7441" s="14" t="s">
        <v>31850</v>
      </c>
      <c r="D7441" s="14" t="s">
        <v>18370</v>
      </c>
      <c r="E7441" s="14" t="s">
        <v>142</v>
      </c>
      <c r="G7441" s="14" t="s">
        <v>4815</v>
      </c>
      <c r="M7441" s="14" t="s">
        <v>39</v>
      </c>
      <c r="N7441" s="14" t="s">
        <v>39</v>
      </c>
      <c r="BF7441" s="2" t="str">
        <f>VLOOKUP(M7441,'[1]mã win'!G:K,5,0)</f>
        <v>N</v>
      </c>
    </row>
    <row r="7442" spans="1:58" x14ac:dyDescent="0.25">
      <c r="A7442" s="14" t="s">
        <v>31851</v>
      </c>
      <c r="B7442" s="14" t="s">
        <v>31852</v>
      </c>
      <c r="C7442" s="14" t="s">
        <v>31853</v>
      </c>
      <c r="D7442" s="14" t="s">
        <v>27</v>
      </c>
      <c r="E7442" s="14" t="s">
        <v>28568</v>
      </c>
      <c r="G7442" s="14" t="s">
        <v>6977</v>
      </c>
      <c r="M7442" s="14" t="s">
        <v>15190</v>
      </c>
      <c r="N7442" s="14" t="s">
        <v>15190</v>
      </c>
      <c r="BF7442" s="2" t="str">
        <f>VLOOKUP(M7442,'[1]mã win'!G:K,5,0)</f>
        <v>B</v>
      </c>
    </row>
    <row r="7443" spans="1:58" x14ac:dyDescent="0.25">
      <c r="A7443" s="14" t="s">
        <v>31854</v>
      </c>
      <c r="B7443" s="14" t="s">
        <v>31855</v>
      </c>
      <c r="C7443" s="14" t="s">
        <v>31856</v>
      </c>
      <c r="D7443" s="14" t="s">
        <v>27</v>
      </c>
      <c r="E7443" s="14" t="s">
        <v>27651</v>
      </c>
      <c r="G7443" s="14" t="s">
        <v>6977</v>
      </c>
      <c r="M7443" s="14" t="s">
        <v>15221</v>
      </c>
      <c r="N7443" s="14" t="s">
        <v>15221</v>
      </c>
      <c r="BF7443" s="2" t="str">
        <f>VLOOKUP(M7443,'[1]mã win'!G:K,5,0)</f>
        <v>B</v>
      </c>
    </row>
    <row r="7444" spans="1:58" x14ac:dyDescent="0.25">
      <c r="A7444" s="14" t="s">
        <v>31857</v>
      </c>
      <c r="B7444" s="14" t="s">
        <v>31858</v>
      </c>
      <c r="C7444" s="14" t="s">
        <v>31859</v>
      </c>
      <c r="D7444" s="14" t="s">
        <v>31860</v>
      </c>
      <c r="E7444" s="14" t="s">
        <v>27</v>
      </c>
      <c r="G7444" s="14" t="s">
        <v>6977</v>
      </c>
      <c r="M7444" s="14" t="s">
        <v>15229</v>
      </c>
      <c r="N7444" s="14" t="s">
        <v>15229</v>
      </c>
      <c r="BF7444" s="2" t="str">
        <f>VLOOKUP(M7444,'[1]mã win'!G:K,5,0)</f>
        <v>B</v>
      </c>
    </row>
    <row r="7445" spans="1:58" x14ac:dyDescent="0.25">
      <c r="A7445" s="14" t="s">
        <v>31861</v>
      </c>
      <c r="B7445" s="14" t="s">
        <v>31862</v>
      </c>
      <c r="C7445" s="14" t="s">
        <v>31863</v>
      </c>
      <c r="D7445" s="14" t="s">
        <v>27</v>
      </c>
      <c r="E7445" s="14" t="s">
        <v>25692</v>
      </c>
      <c r="G7445" s="14" t="s">
        <v>6977</v>
      </c>
      <c r="M7445" s="14" t="s">
        <v>260</v>
      </c>
      <c r="N7445" s="14" t="s">
        <v>260</v>
      </c>
      <c r="BF7445" s="2" t="str">
        <f>VLOOKUP(M7445,'[1]mã win'!G:K,5,0)</f>
        <v>B</v>
      </c>
    </row>
    <row r="7446" spans="1:58" x14ac:dyDescent="0.25">
      <c r="A7446" s="14" t="s">
        <v>31864</v>
      </c>
      <c r="B7446" s="14" t="s">
        <v>31865</v>
      </c>
      <c r="C7446" s="14" t="s">
        <v>31866</v>
      </c>
      <c r="D7446" s="14" t="s">
        <v>27</v>
      </c>
      <c r="E7446" s="14" t="s">
        <v>840</v>
      </c>
      <c r="G7446" s="14" t="s">
        <v>6977</v>
      </c>
      <c r="M7446" s="14" t="s">
        <v>25</v>
      </c>
      <c r="N7446" s="14" t="s">
        <v>25</v>
      </c>
      <c r="BF7446" s="2" t="str">
        <f>VLOOKUP(M7446,'[1]mã win'!G:K,5,0)</f>
        <v>B</v>
      </c>
    </row>
    <row r="7447" spans="1:58" x14ac:dyDescent="0.25">
      <c r="A7447" s="14" t="s">
        <v>31867</v>
      </c>
      <c r="B7447" s="14" t="s">
        <v>31868</v>
      </c>
      <c r="C7447" s="14" t="s">
        <v>31869</v>
      </c>
      <c r="D7447" s="14" t="s">
        <v>463</v>
      </c>
      <c r="E7447" s="14" t="s">
        <v>840</v>
      </c>
      <c r="G7447" s="14" t="s">
        <v>6977</v>
      </c>
      <c r="M7447" s="14" t="s">
        <v>25</v>
      </c>
      <c r="N7447" s="14" t="s">
        <v>25</v>
      </c>
      <c r="BF7447" s="2" t="str">
        <f>VLOOKUP(M7447,'[1]mã win'!G:K,5,0)</f>
        <v>B</v>
      </c>
    </row>
    <row r="7448" spans="1:58" x14ac:dyDescent="0.25">
      <c r="A7448" s="14" t="s">
        <v>31870</v>
      </c>
      <c r="B7448" s="14" t="s">
        <v>31871</v>
      </c>
      <c r="C7448" s="14" t="s">
        <v>31872</v>
      </c>
      <c r="D7448" s="14" t="s">
        <v>25674</v>
      </c>
      <c r="E7448" s="14" t="s">
        <v>23514</v>
      </c>
      <c r="G7448" s="14" t="s">
        <v>4815</v>
      </c>
      <c r="M7448" s="14" t="s">
        <v>5496</v>
      </c>
      <c r="N7448" s="14" t="s">
        <v>5496</v>
      </c>
      <c r="BF7448" s="2" t="str">
        <f>VLOOKUP(M7448,'[1]mã win'!G:K,5,0)</f>
        <v>N</v>
      </c>
    </row>
    <row r="7449" spans="1:58" x14ac:dyDescent="0.25">
      <c r="A7449" s="14" t="s">
        <v>31873</v>
      </c>
      <c r="B7449" s="14" t="s">
        <v>31874</v>
      </c>
      <c r="C7449" s="14" t="s">
        <v>17994</v>
      </c>
      <c r="D7449" s="14" t="s">
        <v>27</v>
      </c>
      <c r="E7449" s="14" t="s">
        <v>1078</v>
      </c>
      <c r="G7449" s="14" t="s">
        <v>6977</v>
      </c>
      <c r="M7449" s="14" t="s">
        <v>25</v>
      </c>
      <c r="N7449" s="14" t="s">
        <v>25</v>
      </c>
      <c r="BF7449" s="2" t="str">
        <f>VLOOKUP(M7449,'[1]mã win'!G:K,5,0)</f>
        <v>B</v>
      </c>
    </row>
    <row r="7450" spans="1:58" x14ac:dyDescent="0.25">
      <c r="A7450" s="14" t="s">
        <v>31875</v>
      </c>
      <c r="B7450" s="14" t="s">
        <v>31876</v>
      </c>
      <c r="C7450" s="14" t="s">
        <v>31877</v>
      </c>
      <c r="D7450" s="14" t="s">
        <v>27</v>
      </c>
      <c r="E7450" s="14" t="s">
        <v>23729</v>
      </c>
      <c r="G7450" s="14" t="s">
        <v>6977</v>
      </c>
      <c r="M7450" s="14" t="s">
        <v>5319</v>
      </c>
      <c r="N7450" s="14" t="s">
        <v>5319</v>
      </c>
      <c r="BF7450" s="2" t="str">
        <f>VLOOKUP(M7450,'[1]mã win'!G:K,5,0)</f>
        <v>B</v>
      </c>
    </row>
    <row r="7451" spans="1:58" x14ac:dyDescent="0.25">
      <c r="A7451" s="14" t="s">
        <v>31878</v>
      </c>
      <c r="B7451" s="14" t="s">
        <v>31879</v>
      </c>
      <c r="C7451" s="14" t="s">
        <v>31880</v>
      </c>
      <c r="D7451" s="14" t="s">
        <v>2819</v>
      </c>
      <c r="E7451" s="14" t="s">
        <v>2786</v>
      </c>
      <c r="G7451" s="14" t="s">
        <v>6977</v>
      </c>
      <c r="M7451" s="14" t="s">
        <v>871</v>
      </c>
      <c r="N7451" s="14" t="s">
        <v>871</v>
      </c>
      <c r="BF7451" s="2" t="str">
        <f>VLOOKUP(M7451,'[1]mã win'!G:K,5,0)</f>
        <v>B</v>
      </c>
    </row>
    <row r="7452" spans="1:58" x14ac:dyDescent="0.25">
      <c r="A7452" s="14" t="s">
        <v>31881</v>
      </c>
      <c r="B7452" s="14" t="s">
        <v>31882</v>
      </c>
      <c r="C7452" s="14" t="s">
        <v>31883</v>
      </c>
      <c r="D7452" s="14" t="s">
        <v>27</v>
      </c>
      <c r="E7452" s="14" t="s">
        <v>10324</v>
      </c>
      <c r="G7452" s="14" t="s">
        <v>6977</v>
      </c>
      <c r="M7452" s="14" t="s">
        <v>25</v>
      </c>
      <c r="N7452" s="14" t="s">
        <v>25</v>
      </c>
      <c r="BF7452" s="2" t="str">
        <f>VLOOKUP(M7452,'[1]mã win'!G:K,5,0)</f>
        <v>B</v>
      </c>
    </row>
    <row r="7453" spans="1:58" x14ac:dyDescent="0.25">
      <c r="A7453" s="14" t="s">
        <v>31884</v>
      </c>
      <c r="B7453" s="14" t="s">
        <v>31885</v>
      </c>
      <c r="C7453" s="14" t="s">
        <v>31886</v>
      </c>
      <c r="D7453" s="14" t="s">
        <v>16871</v>
      </c>
      <c r="E7453" s="14" t="s">
        <v>15663</v>
      </c>
      <c r="G7453" s="14" t="s">
        <v>4815</v>
      </c>
      <c r="M7453" s="14" t="s">
        <v>39</v>
      </c>
      <c r="N7453" s="14" t="s">
        <v>39</v>
      </c>
      <c r="BF7453" s="2" t="str">
        <f>VLOOKUP(M7453,'[1]mã win'!G:K,5,0)</f>
        <v>N</v>
      </c>
    </row>
    <row r="7454" spans="1:58" x14ac:dyDescent="0.25">
      <c r="A7454" s="14" t="s">
        <v>31887</v>
      </c>
      <c r="B7454" s="14" t="s">
        <v>31888</v>
      </c>
      <c r="C7454" s="14" t="s">
        <v>31889</v>
      </c>
      <c r="D7454" s="14" t="s">
        <v>31890</v>
      </c>
      <c r="E7454" s="14" t="s">
        <v>31891</v>
      </c>
      <c r="G7454" s="14" t="s">
        <v>6977</v>
      </c>
      <c r="M7454" s="14" t="s">
        <v>871</v>
      </c>
      <c r="N7454" s="14" t="s">
        <v>871</v>
      </c>
      <c r="BF7454" s="2" t="str">
        <f>VLOOKUP(M7454,'[1]mã win'!G:K,5,0)</f>
        <v>B</v>
      </c>
    </row>
    <row r="7455" spans="1:58" x14ac:dyDescent="0.25">
      <c r="A7455" s="14" t="s">
        <v>31892</v>
      </c>
      <c r="B7455" s="14" t="s">
        <v>31893</v>
      </c>
      <c r="C7455" s="14" t="s">
        <v>31894</v>
      </c>
      <c r="D7455" s="14" t="s">
        <v>19944</v>
      </c>
      <c r="E7455" s="14" t="s">
        <v>451</v>
      </c>
      <c r="G7455" s="14" t="s">
        <v>4815</v>
      </c>
      <c r="M7455" s="14" t="s">
        <v>39</v>
      </c>
      <c r="N7455" s="14" t="s">
        <v>39</v>
      </c>
      <c r="BF7455" s="2" t="str">
        <f>VLOOKUP(M7455,'[1]mã win'!G:K,5,0)</f>
        <v>N</v>
      </c>
    </row>
    <row r="7456" spans="1:58" x14ac:dyDescent="0.25">
      <c r="A7456" s="14" t="s">
        <v>31895</v>
      </c>
      <c r="B7456" s="14" t="s">
        <v>31896</v>
      </c>
      <c r="C7456" s="14" t="s">
        <v>31897</v>
      </c>
      <c r="D7456" s="14" t="s">
        <v>19353</v>
      </c>
      <c r="E7456" s="14" t="s">
        <v>18662</v>
      </c>
      <c r="G7456" s="14" t="s">
        <v>4815</v>
      </c>
      <c r="M7456" s="14" t="s">
        <v>39</v>
      </c>
      <c r="N7456" s="14" t="s">
        <v>39</v>
      </c>
      <c r="BF7456" s="2" t="str">
        <f>VLOOKUP(M7456,'[1]mã win'!G:K,5,0)</f>
        <v>N</v>
      </c>
    </row>
    <row r="7457" spans="1:58" x14ac:dyDescent="0.25">
      <c r="A7457" s="14" t="s">
        <v>31898</v>
      </c>
      <c r="B7457" s="14" t="s">
        <v>31899</v>
      </c>
      <c r="C7457" s="14" t="s">
        <v>31900</v>
      </c>
      <c r="D7457" s="14" t="s">
        <v>7362</v>
      </c>
      <c r="E7457" s="14" t="s">
        <v>27</v>
      </c>
      <c r="G7457" s="14" t="s">
        <v>6977</v>
      </c>
      <c r="M7457" s="14" t="s">
        <v>25</v>
      </c>
      <c r="N7457" s="14" t="s">
        <v>25</v>
      </c>
      <c r="BF7457" s="2" t="str">
        <f>VLOOKUP(M7457,'[1]mã win'!G:K,5,0)</f>
        <v>B</v>
      </c>
    </row>
    <row r="7458" spans="1:58" x14ac:dyDescent="0.25">
      <c r="A7458" s="14" t="s">
        <v>31901</v>
      </c>
      <c r="B7458" s="14" t="s">
        <v>31902</v>
      </c>
      <c r="C7458" s="14" t="s">
        <v>31903</v>
      </c>
      <c r="D7458" s="14" t="s">
        <v>19944</v>
      </c>
      <c r="E7458" s="14" t="s">
        <v>17333</v>
      </c>
      <c r="G7458" s="14" t="s">
        <v>4815</v>
      </c>
      <c r="M7458" s="14" t="s">
        <v>39</v>
      </c>
      <c r="N7458" s="14" t="s">
        <v>39</v>
      </c>
      <c r="BF7458" s="2" t="str">
        <f>VLOOKUP(M7458,'[1]mã win'!G:K,5,0)</f>
        <v>N</v>
      </c>
    </row>
    <row r="7459" spans="1:58" x14ac:dyDescent="0.25">
      <c r="A7459" s="14" t="s">
        <v>31904</v>
      </c>
      <c r="B7459" s="14" t="s">
        <v>31905</v>
      </c>
      <c r="C7459" s="14" t="s">
        <v>31906</v>
      </c>
      <c r="D7459" s="14" t="s">
        <v>31907</v>
      </c>
      <c r="E7459" s="14" t="s">
        <v>31908</v>
      </c>
      <c r="G7459" s="14" t="s">
        <v>4815</v>
      </c>
      <c r="M7459" s="14" t="s">
        <v>24786</v>
      </c>
      <c r="N7459" s="14" t="s">
        <v>24786</v>
      </c>
      <c r="BF7459" s="2" t="str">
        <f>VLOOKUP(M7459,'[1]mã win'!G:K,5,0)</f>
        <v>N</v>
      </c>
    </row>
    <row r="7460" spans="1:58" x14ac:dyDescent="0.25">
      <c r="A7460" s="14" t="s">
        <v>31909</v>
      </c>
      <c r="B7460" s="14" t="s">
        <v>31910</v>
      </c>
      <c r="C7460" s="14" t="s">
        <v>31911</v>
      </c>
      <c r="D7460" s="14" t="s">
        <v>27</v>
      </c>
      <c r="E7460" s="14" t="s">
        <v>13590</v>
      </c>
      <c r="G7460" s="14" t="s">
        <v>6977</v>
      </c>
      <c r="M7460" s="14" t="s">
        <v>25</v>
      </c>
      <c r="N7460" s="14" t="s">
        <v>25</v>
      </c>
      <c r="BF7460" s="2" t="str">
        <f>VLOOKUP(M7460,'[1]mã win'!G:K,5,0)</f>
        <v>B</v>
      </c>
    </row>
    <row r="7461" spans="1:58" x14ac:dyDescent="0.25">
      <c r="A7461" s="14" t="s">
        <v>31912</v>
      </c>
      <c r="B7461" s="14" t="s">
        <v>31913</v>
      </c>
      <c r="C7461" s="14" t="s">
        <v>31914</v>
      </c>
      <c r="D7461" s="14" t="s">
        <v>23055</v>
      </c>
      <c r="E7461" s="14" t="s">
        <v>27</v>
      </c>
      <c r="G7461" s="14" t="s">
        <v>6977</v>
      </c>
      <c r="M7461" s="14" t="s">
        <v>25</v>
      </c>
      <c r="N7461" s="14" t="s">
        <v>25</v>
      </c>
      <c r="BF7461" s="2" t="str">
        <f>VLOOKUP(M7461,'[1]mã win'!G:K,5,0)</f>
        <v>B</v>
      </c>
    </row>
    <row r="7462" spans="1:58" x14ac:dyDescent="0.25">
      <c r="A7462" s="14" t="s">
        <v>31915</v>
      </c>
      <c r="B7462" s="14" t="s">
        <v>31916</v>
      </c>
      <c r="C7462" s="14" t="s">
        <v>31917</v>
      </c>
      <c r="D7462" s="14" t="s">
        <v>31918</v>
      </c>
      <c r="E7462" s="14" t="s">
        <v>27</v>
      </c>
      <c r="G7462" s="14" t="s">
        <v>6977</v>
      </c>
      <c r="M7462" s="14" t="s">
        <v>15221</v>
      </c>
      <c r="N7462" s="14" t="s">
        <v>15221</v>
      </c>
      <c r="BF7462" s="2" t="str">
        <f>VLOOKUP(M7462,'[1]mã win'!G:K,5,0)</f>
        <v>B</v>
      </c>
    </row>
    <row r="7463" spans="1:58" x14ac:dyDescent="0.25">
      <c r="A7463" s="14" t="s">
        <v>31919</v>
      </c>
      <c r="B7463" s="14" t="s">
        <v>31920</v>
      </c>
      <c r="C7463" s="14" t="s">
        <v>31921</v>
      </c>
      <c r="D7463" s="14" t="s">
        <v>23436</v>
      </c>
      <c r="E7463" s="14" t="s">
        <v>6959</v>
      </c>
      <c r="G7463" s="14" t="s">
        <v>4815</v>
      </c>
      <c r="M7463" s="14" t="s">
        <v>5496</v>
      </c>
      <c r="N7463" s="14" t="s">
        <v>5496</v>
      </c>
      <c r="BF7463" s="2" t="str">
        <f>VLOOKUP(M7463,'[1]mã win'!G:K,5,0)</f>
        <v>N</v>
      </c>
    </row>
    <row r="7464" spans="1:58" x14ac:dyDescent="0.25">
      <c r="A7464" s="14" t="s">
        <v>31922</v>
      </c>
      <c r="B7464" s="14" t="s">
        <v>31923</v>
      </c>
      <c r="C7464" s="14" t="s">
        <v>31924</v>
      </c>
      <c r="D7464" s="14" t="s">
        <v>27</v>
      </c>
      <c r="E7464" s="14" t="s">
        <v>31925</v>
      </c>
      <c r="G7464" s="14" t="s">
        <v>6977</v>
      </c>
      <c r="M7464" s="14" t="s">
        <v>1116</v>
      </c>
      <c r="N7464" s="14" t="s">
        <v>1116</v>
      </c>
      <c r="BF7464" s="2" t="str">
        <f>VLOOKUP(M7464,'[1]mã win'!G:K,5,0)</f>
        <v>B</v>
      </c>
    </row>
    <row r="7465" spans="1:58" x14ac:dyDescent="0.25">
      <c r="A7465" s="14" t="s">
        <v>31926</v>
      </c>
      <c r="B7465" s="14" t="s">
        <v>31927</v>
      </c>
      <c r="C7465" s="14" t="s">
        <v>31928</v>
      </c>
      <c r="D7465" s="14" t="s">
        <v>4868</v>
      </c>
      <c r="E7465" s="14" t="s">
        <v>27</v>
      </c>
      <c r="G7465" s="14" t="s">
        <v>4815</v>
      </c>
      <c r="M7465" s="14" t="s">
        <v>168</v>
      </c>
      <c r="N7465" s="14" t="s">
        <v>168</v>
      </c>
      <c r="BF7465" s="2" t="str">
        <f>VLOOKUP(M7465,'[1]mã win'!G:K,5,0)</f>
        <v>N</v>
      </c>
    </row>
    <row r="7466" spans="1:58" x14ac:dyDescent="0.25">
      <c r="A7466" s="14" t="s">
        <v>31929</v>
      </c>
      <c r="B7466" s="14" t="s">
        <v>31930</v>
      </c>
      <c r="C7466" s="14" t="s">
        <v>31931</v>
      </c>
      <c r="D7466" s="14" t="s">
        <v>31932</v>
      </c>
      <c r="E7466" s="14" t="s">
        <v>27</v>
      </c>
      <c r="G7466" s="14" t="s">
        <v>6977</v>
      </c>
      <c r="M7466" s="14" t="s">
        <v>854</v>
      </c>
      <c r="N7466" s="14" t="s">
        <v>854</v>
      </c>
      <c r="BF7466" s="2" t="str">
        <f>VLOOKUP(M7466,'[1]mã win'!G:K,5,0)</f>
        <v>B</v>
      </c>
    </row>
    <row r="7467" spans="1:58" x14ac:dyDescent="0.25">
      <c r="A7467" s="14" t="s">
        <v>31933</v>
      </c>
      <c r="B7467" s="14" t="s">
        <v>31934</v>
      </c>
      <c r="C7467" s="14" t="s">
        <v>31935</v>
      </c>
      <c r="D7467" s="14" t="s">
        <v>27</v>
      </c>
      <c r="E7467" s="14" t="s">
        <v>27</v>
      </c>
      <c r="G7467" s="14" t="s">
        <v>6977</v>
      </c>
      <c r="M7467" s="14" t="s">
        <v>5434</v>
      </c>
      <c r="N7467" s="14" t="s">
        <v>5434</v>
      </c>
      <c r="BF7467" s="2" t="str">
        <f>VLOOKUP(M7467,'[1]mã win'!G:K,5,0)</f>
        <v>B</v>
      </c>
    </row>
    <row r="7468" spans="1:58" x14ac:dyDescent="0.25">
      <c r="A7468" s="14" t="s">
        <v>31936</v>
      </c>
      <c r="B7468" s="14" t="s">
        <v>31937</v>
      </c>
      <c r="C7468" s="14" t="s">
        <v>31938</v>
      </c>
      <c r="D7468" s="14" t="s">
        <v>6953</v>
      </c>
      <c r="E7468" s="14" t="s">
        <v>27</v>
      </c>
      <c r="G7468" s="14" t="s">
        <v>4815</v>
      </c>
      <c r="M7468" s="14" t="s">
        <v>168</v>
      </c>
      <c r="N7468" s="14" t="s">
        <v>168</v>
      </c>
      <c r="BF7468" s="2" t="str">
        <f>VLOOKUP(M7468,'[1]mã win'!G:K,5,0)</f>
        <v>N</v>
      </c>
    </row>
    <row r="7469" spans="1:58" x14ac:dyDescent="0.25">
      <c r="A7469" s="14" t="s">
        <v>31939</v>
      </c>
      <c r="B7469" s="14" t="s">
        <v>31940</v>
      </c>
      <c r="C7469" s="14" t="s">
        <v>31941</v>
      </c>
      <c r="D7469" s="14" t="s">
        <v>9599</v>
      </c>
      <c r="E7469" s="14" t="s">
        <v>967</v>
      </c>
      <c r="G7469" s="14" t="s">
        <v>6977</v>
      </c>
      <c r="M7469" s="14" t="s">
        <v>25</v>
      </c>
      <c r="N7469" s="14" t="s">
        <v>25</v>
      </c>
      <c r="BF7469" s="2" t="str">
        <f>VLOOKUP(M7469,'[1]mã win'!G:K,5,0)</f>
        <v>B</v>
      </c>
    </row>
    <row r="7470" spans="1:58" x14ac:dyDescent="0.25">
      <c r="A7470" s="14" t="s">
        <v>31942</v>
      </c>
      <c r="B7470" s="14" t="s">
        <v>31943</v>
      </c>
      <c r="C7470" s="14" t="s">
        <v>31944</v>
      </c>
      <c r="D7470" s="14" t="s">
        <v>27</v>
      </c>
      <c r="E7470" s="14" t="s">
        <v>25728</v>
      </c>
      <c r="G7470" s="14" t="s">
        <v>6977</v>
      </c>
      <c r="M7470" s="14" t="s">
        <v>5685</v>
      </c>
      <c r="N7470" s="14" t="s">
        <v>5685</v>
      </c>
      <c r="BF7470" s="2" t="str">
        <f>VLOOKUP(M7470,'[1]mã win'!G:K,5,0)</f>
        <v>B</v>
      </c>
    </row>
    <row r="7471" spans="1:58" x14ac:dyDescent="0.25">
      <c r="A7471" s="14" t="s">
        <v>31945</v>
      </c>
      <c r="B7471" s="14" t="s">
        <v>31946</v>
      </c>
      <c r="C7471" s="14" t="s">
        <v>31947</v>
      </c>
      <c r="D7471" s="14" t="s">
        <v>9599</v>
      </c>
      <c r="E7471" s="14" t="s">
        <v>967</v>
      </c>
      <c r="G7471" s="14" t="s">
        <v>6977</v>
      </c>
      <c r="M7471" s="14" t="s">
        <v>25</v>
      </c>
      <c r="N7471" s="14" t="s">
        <v>25</v>
      </c>
      <c r="BF7471" s="2" t="str">
        <f>VLOOKUP(M7471,'[1]mã win'!G:K,5,0)</f>
        <v>B</v>
      </c>
    </row>
    <row r="7472" spans="1:58" x14ac:dyDescent="0.25">
      <c r="A7472" s="14" t="s">
        <v>31948</v>
      </c>
      <c r="B7472" s="14" t="s">
        <v>31949</v>
      </c>
      <c r="C7472" s="14" t="s">
        <v>31950</v>
      </c>
      <c r="D7472" s="14" t="s">
        <v>6953</v>
      </c>
      <c r="E7472" s="14" t="s">
        <v>27</v>
      </c>
      <c r="G7472" s="14" t="s">
        <v>4815</v>
      </c>
      <c r="M7472" s="14" t="s">
        <v>168</v>
      </c>
      <c r="N7472" s="14" t="s">
        <v>168</v>
      </c>
      <c r="BF7472" s="2" t="str">
        <f>VLOOKUP(M7472,'[1]mã win'!G:K,5,0)</f>
        <v>N</v>
      </c>
    </row>
    <row r="7473" spans="1:58" x14ac:dyDescent="0.25">
      <c r="A7473" s="14" t="s">
        <v>31951</v>
      </c>
      <c r="B7473" s="14" t="s">
        <v>31952</v>
      </c>
      <c r="C7473" s="14" t="s">
        <v>31953</v>
      </c>
      <c r="D7473" s="14" t="s">
        <v>27</v>
      </c>
      <c r="E7473" s="14" t="s">
        <v>27</v>
      </c>
      <c r="G7473" s="14" t="s">
        <v>4815</v>
      </c>
      <c r="M7473" s="14" t="s">
        <v>5496</v>
      </c>
      <c r="N7473" s="14" t="s">
        <v>5496</v>
      </c>
      <c r="BF7473" s="2" t="str">
        <f>VLOOKUP(M7473,'[1]mã win'!G:K,5,0)</f>
        <v>N</v>
      </c>
    </row>
    <row r="7474" spans="1:58" x14ac:dyDescent="0.25">
      <c r="A7474" s="14" t="s">
        <v>31954</v>
      </c>
      <c r="B7474" s="14" t="s">
        <v>31955</v>
      </c>
      <c r="C7474" s="14" t="s">
        <v>31956</v>
      </c>
      <c r="D7474" s="14" t="s">
        <v>27</v>
      </c>
      <c r="E7474" s="14" t="s">
        <v>28237</v>
      </c>
      <c r="G7474" s="14" t="s">
        <v>6977</v>
      </c>
      <c r="M7474" s="14" t="s">
        <v>15229</v>
      </c>
      <c r="N7474" s="14" t="s">
        <v>15229</v>
      </c>
      <c r="BF7474" s="2" t="str">
        <f>VLOOKUP(M7474,'[1]mã win'!G:K,5,0)</f>
        <v>B</v>
      </c>
    </row>
    <row r="7475" spans="1:58" x14ac:dyDescent="0.25">
      <c r="A7475" s="14" t="s">
        <v>31957</v>
      </c>
      <c r="B7475" s="14" t="s">
        <v>31958</v>
      </c>
      <c r="C7475" s="14" t="s">
        <v>31959</v>
      </c>
      <c r="D7475" s="14" t="s">
        <v>8591</v>
      </c>
      <c r="E7475" s="14" t="s">
        <v>3042</v>
      </c>
      <c r="G7475" s="14" t="s">
        <v>4815</v>
      </c>
      <c r="M7475" s="14" t="s">
        <v>39</v>
      </c>
      <c r="N7475" s="14" t="s">
        <v>39</v>
      </c>
      <c r="BF7475" s="2" t="str">
        <f>VLOOKUP(M7475,'[1]mã win'!G:K,5,0)</f>
        <v>N</v>
      </c>
    </row>
    <row r="7476" spans="1:58" x14ac:dyDescent="0.25">
      <c r="A7476" s="14" t="s">
        <v>31960</v>
      </c>
      <c r="B7476" s="14" t="s">
        <v>31961</v>
      </c>
      <c r="C7476" s="14" t="s">
        <v>31962</v>
      </c>
      <c r="D7476" s="14" t="s">
        <v>27</v>
      </c>
      <c r="E7476" s="14" t="s">
        <v>5774</v>
      </c>
      <c r="G7476" s="14" t="s">
        <v>4815</v>
      </c>
      <c r="M7476" s="14" t="s">
        <v>39</v>
      </c>
      <c r="N7476" s="14" t="s">
        <v>39</v>
      </c>
      <c r="BF7476" s="2" t="str">
        <f>VLOOKUP(M7476,'[1]mã win'!G:K,5,0)</f>
        <v>N</v>
      </c>
    </row>
    <row r="7477" spans="1:58" x14ac:dyDescent="0.25">
      <c r="A7477" s="14" t="s">
        <v>31963</v>
      </c>
      <c r="B7477" s="14" t="s">
        <v>31964</v>
      </c>
      <c r="C7477" s="14" t="s">
        <v>31965</v>
      </c>
      <c r="D7477" s="14" t="s">
        <v>1439</v>
      </c>
      <c r="E7477" s="14" t="s">
        <v>27</v>
      </c>
      <c r="G7477" s="14" t="s">
        <v>6977</v>
      </c>
      <c r="M7477" s="14" t="s">
        <v>15287</v>
      </c>
      <c r="N7477" s="14" t="s">
        <v>15287</v>
      </c>
      <c r="BF7477" s="2" t="str">
        <f>VLOOKUP(M7477,'[1]mã win'!G:K,5,0)</f>
        <v>B</v>
      </c>
    </row>
    <row r="7478" spans="1:58" x14ac:dyDescent="0.25">
      <c r="A7478" s="14" t="s">
        <v>31966</v>
      </c>
      <c r="B7478" s="14" t="s">
        <v>31967</v>
      </c>
      <c r="C7478" s="14" t="s">
        <v>31968</v>
      </c>
      <c r="D7478" s="14" t="s">
        <v>1735</v>
      </c>
      <c r="E7478" s="14" t="s">
        <v>945</v>
      </c>
      <c r="G7478" s="14" t="s">
        <v>6977</v>
      </c>
      <c r="M7478" s="14" t="s">
        <v>25</v>
      </c>
      <c r="N7478" s="14" t="s">
        <v>25</v>
      </c>
      <c r="BF7478" s="2" t="str">
        <f>VLOOKUP(M7478,'[1]mã win'!G:K,5,0)</f>
        <v>B</v>
      </c>
    </row>
    <row r="7479" spans="1:58" x14ac:dyDescent="0.25">
      <c r="A7479" s="14" t="s">
        <v>31969</v>
      </c>
      <c r="B7479" s="14" t="s">
        <v>31970</v>
      </c>
      <c r="C7479" s="14" t="s">
        <v>31971</v>
      </c>
      <c r="D7479" s="14" t="s">
        <v>27</v>
      </c>
      <c r="E7479" s="14" t="s">
        <v>27</v>
      </c>
      <c r="G7479" s="14" t="s">
        <v>4815</v>
      </c>
      <c r="M7479" s="14" t="s">
        <v>15342</v>
      </c>
      <c r="N7479" s="14" t="s">
        <v>15342</v>
      </c>
      <c r="BF7479" s="2" t="str">
        <f>VLOOKUP(M7479,'[1]mã win'!G:K,5,0)</f>
        <v>N</v>
      </c>
    </row>
    <row r="7480" spans="1:58" x14ac:dyDescent="0.25">
      <c r="A7480" s="14" t="s">
        <v>31972</v>
      </c>
      <c r="B7480" s="14" t="s">
        <v>31973</v>
      </c>
      <c r="C7480" s="14" t="s">
        <v>31974</v>
      </c>
      <c r="D7480" s="14" t="s">
        <v>1740</v>
      </c>
      <c r="E7480" s="14" t="s">
        <v>945</v>
      </c>
      <c r="G7480" s="14" t="s">
        <v>6977</v>
      </c>
      <c r="M7480" s="14" t="s">
        <v>25</v>
      </c>
      <c r="N7480" s="14" t="s">
        <v>25</v>
      </c>
      <c r="BF7480" s="2" t="str">
        <f>VLOOKUP(M7480,'[1]mã win'!G:K,5,0)</f>
        <v>B</v>
      </c>
    </row>
    <row r="7481" spans="1:58" x14ac:dyDescent="0.25">
      <c r="A7481" s="14" t="s">
        <v>31975</v>
      </c>
      <c r="B7481" s="14" t="s">
        <v>31976</v>
      </c>
      <c r="C7481" s="14" t="s">
        <v>31977</v>
      </c>
      <c r="D7481" s="14" t="s">
        <v>24224</v>
      </c>
      <c r="E7481" s="14" t="s">
        <v>27</v>
      </c>
      <c r="G7481" s="14" t="s">
        <v>6977</v>
      </c>
      <c r="M7481" s="14" t="s">
        <v>25</v>
      </c>
      <c r="N7481" s="14" t="s">
        <v>25</v>
      </c>
      <c r="BF7481" s="2" t="str">
        <f>VLOOKUP(M7481,'[1]mã win'!G:K,5,0)</f>
        <v>B</v>
      </c>
    </row>
    <row r="7482" spans="1:58" x14ac:dyDescent="0.25">
      <c r="A7482" s="14" t="s">
        <v>31978</v>
      </c>
      <c r="B7482" s="14" t="s">
        <v>31979</v>
      </c>
      <c r="C7482" s="14" t="s">
        <v>31980</v>
      </c>
      <c r="D7482" s="14" t="s">
        <v>2194</v>
      </c>
      <c r="E7482" s="14" t="s">
        <v>945</v>
      </c>
      <c r="G7482" s="14" t="s">
        <v>6977</v>
      </c>
      <c r="M7482" s="14" t="s">
        <v>25</v>
      </c>
      <c r="N7482" s="14" t="s">
        <v>25</v>
      </c>
      <c r="BF7482" s="2" t="str">
        <f>VLOOKUP(M7482,'[1]mã win'!G:K,5,0)</f>
        <v>B</v>
      </c>
    </row>
    <row r="7483" spans="1:58" x14ac:dyDescent="0.25">
      <c r="A7483" s="14" t="s">
        <v>31981</v>
      </c>
      <c r="B7483" s="14" t="s">
        <v>31982</v>
      </c>
      <c r="C7483" s="14" t="s">
        <v>31983</v>
      </c>
      <c r="D7483" s="14" t="s">
        <v>21819</v>
      </c>
      <c r="E7483" s="14" t="s">
        <v>24879</v>
      </c>
      <c r="G7483" s="14" t="s">
        <v>4815</v>
      </c>
      <c r="M7483" s="14" t="s">
        <v>606</v>
      </c>
      <c r="N7483" s="14" t="s">
        <v>606</v>
      </c>
      <c r="BF7483" s="2" t="str">
        <f>VLOOKUP(M7483,'[1]mã win'!G:K,5,0)</f>
        <v>N</v>
      </c>
    </row>
    <row r="7484" spans="1:58" x14ac:dyDescent="0.25">
      <c r="A7484" s="14" t="s">
        <v>31984</v>
      </c>
      <c r="B7484" s="14" t="s">
        <v>31985</v>
      </c>
      <c r="C7484" s="14" t="s">
        <v>31986</v>
      </c>
      <c r="D7484" s="14" t="s">
        <v>16943</v>
      </c>
      <c r="E7484" s="14" t="s">
        <v>17333</v>
      </c>
      <c r="G7484" s="14" t="s">
        <v>4815</v>
      </c>
      <c r="M7484" s="14" t="s">
        <v>39</v>
      </c>
      <c r="N7484" s="14" t="s">
        <v>39</v>
      </c>
      <c r="BF7484" s="2" t="str">
        <f>VLOOKUP(M7484,'[1]mã win'!G:K,5,0)</f>
        <v>N</v>
      </c>
    </row>
    <row r="7485" spans="1:58" x14ac:dyDescent="0.25">
      <c r="A7485" s="14" t="s">
        <v>31987</v>
      </c>
      <c r="B7485" s="14" t="s">
        <v>31988</v>
      </c>
      <c r="C7485" s="14" t="s">
        <v>31989</v>
      </c>
      <c r="D7485" s="14" t="s">
        <v>27</v>
      </c>
      <c r="E7485" s="14" t="s">
        <v>31990</v>
      </c>
      <c r="G7485" s="14" t="s">
        <v>6977</v>
      </c>
      <c r="M7485" s="14" t="s">
        <v>871</v>
      </c>
      <c r="N7485" s="14" t="s">
        <v>871</v>
      </c>
      <c r="BF7485" s="2" t="str">
        <f>VLOOKUP(M7485,'[1]mã win'!G:K,5,0)</f>
        <v>B</v>
      </c>
    </row>
    <row r="7486" spans="1:58" x14ac:dyDescent="0.25">
      <c r="A7486" s="14" t="s">
        <v>31991</v>
      </c>
      <c r="B7486" s="14" t="s">
        <v>31992</v>
      </c>
      <c r="C7486" s="14" t="s">
        <v>31993</v>
      </c>
      <c r="D7486" s="14" t="s">
        <v>12181</v>
      </c>
      <c r="E7486" s="14" t="s">
        <v>31994</v>
      </c>
      <c r="G7486" s="14" t="s">
        <v>6977</v>
      </c>
      <c r="M7486" s="14" t="s">
        <v>25</v>
      </c>
      <c r="N7486" s="14" t="s">
        <v>25</v>
      </c>
      <c r="BF7486" s="2" t="str">
        <f>VLOOKUP(M7486,'[1]mã win'!G:K,5,0)</f>
        <v>B</v>
      </c>
    </row>
    <row r="7487" spans="1:58" x14ac:dyDescent="0.25">
      <c r="A7487" s="14" t="s">
        <v>31995</v>
      </c>
      <c r="B7487" s="14" t="s">
        <v>31996</v>
      </c>
      <c r="C7487" s="14" t="s">
        <v>31997</v>
      </c>
      <c r="D7487" s="14" t="s">
        <v>8374</v>
      </c>
      <c r="E7487" s="14" t="s">
        <v>200</v>
      </c>
      <c r="G7487" s="14" t="s">
        <v>4815</v>
      </c>
      <c r="M7487" s="14" t="s">
        <v>39</v>
      </c>
      <c r="N7487" s="14" t="s">
        <v>39</v>
      </c>
      <c r="BF7487" s="2" t="str">
        <f>VLOOKUP(M7487,'[1]mã win'!G:K,5,0)</f>
        <v>N</v>
      </c>
    </row>
    <row r="7488" spans="1:58" x14ac:dyDescent="0.25">
      <c r="A7488" s="14" t="s">
        <v>31998</v>
      </c>
      <c r="B7488" s="14" t="s">
        <v>31999</v>
      </c>
      <c r="C7488" s="14" t="s">
        <v>32000</v>
      </c>
      <c r="D7488" s="14" t="s">
        <v>2912</v>
      </c>
      <c r="E7488" s="14" t="s">
        <v>27</v>
      </c>
      <c r="G7488" s="14" t="s">
        <v>4815</v>
      </c>
      <c r="M7488" s="14" t="s">
        <v>294</v>
      </c>
      <c r="N7488" s="14" t="s">
        <v>294</v>
      </c>
      <c r="BF7488" s="2" t="str">
        <f>VLOOKUP(M7488,'[1]mã win'!G:K,5,0)</f>
        <v>N</v>
      </c>
    </row>
    <row r="7489" spans="1:58" x14ac:dyDescent="0.25">
      <c r="A7489" s="14" t="s">
        <v>32001</v>
      </c>
      <c r="B7489" s="14" t="s">
        <v>32002</v>
      </c>
      <c r="C7489" s="14" t="s">
        <v>32003</v>
      </c>
      <c r="D7489" s="14" t="s">
        <v>27</v>
      </c>
      <c r="E7489" s="14" t="s">
        <v>6551</v>
      </c>
      <c r="G7489" s="14" t="s">
        <v>6977</v>
      </c>
      <c r="M7489" s="14" t="s">
        <v>25</v>
      </c>
      <c r="N7489" s="14" t="s">
        <v>25</v>
      </c>
      <c r="BF7489" s="2" t="str">
        <f>VLOOKUP(M7489,'[1]mã win'!G:K,5,0)</f>
        <v>B</v>
      </c>
    </row>
    <row r="7490" spans="1:58" x14ac:dyDescent="0.25">
      <c r="A7490" s="14" t="s">
        <v>32004</v>
      </c>
      <c r="B7490" s="14" t="s">
        <v>32005</v>
      </c>
      <c r="C7490" s="14" t="s">
        <v>32006</v>
      </c>
      <c r="D7490" s="14" t="s">
        <v>27</v>
      </c>
      <c r="E7490" s="14" t="s">
        <v>32007</v>
      </c>
      <c r="G7490" s="14" t="s">
        <v>6977</v>
      </c>
      <c r="M7490" s="14" t="s">
        <v>260</v>
      </c>
      <c r="N7490" s="14" t="s">
        <v>260</v>
      </c>
      <c r="BF7490" s="2" t="str">
        <f>VLOOKUP(M7490,'[1]mã win'!G:K,5,0)</f>
        <v>B</v>
      </c>
    </row>
    <row r="7491" spans="1:58" x14ac:dyDescent="0.25">
      <c r="A7491" s="14" t="s">
        <v>32008</v>
      </c>
      <c r="B7491" s="14" t="s">
        <v>32009</v>
      </c>
      <c r="C7491" s="14" t="s">
        <v>32010</v>
      </c>
      <c r="D7491" s="14" t="s">
        <v>27</v>
      </c>
      <c r="E7491" s="14" t="s">
        <v>25580</v>
      </c>
      <c r="G7491" s="14" t="s">
        <v>6977</v>
      </c>
      <c r="M7491" s="14" t="s">
        <v>7849</v>
      </c>
      <c r="N7491" s="14" t="s">
        <v>7849</v>
      </c>
      <c r="BF7491" s="2" t="str">
        <f>VLOOKUP(M7491,'[1]mã win'!G:K,5,0)</f>
        <v>B</v>
      </c>
    </row>
    <row r="7492" spans="1:58" x14ac:dyDescent="0.25">
      <c r="A7492" s="14" t="s">
        <v>32011</v>
      </c>
      <c r="B7492" s="14" t="s">
        <v>32012</v>
      </c>
      <c r="C7492" s="14" t="s">
        <v>32013</v>
      </c>
      <c r="D7492" s="14" t="s">
        <v>28546</v>
      </c>
      <c r="E7492" s="14" t="s">
        <v>10949</v>
      </c>
      <c r="G7492" s="14" t="s">
        <v>4815</v>
      </c>
      <c r="M7492" s="14" t="s">
        <v>5496</v>
      </c>
      <c r="N7492" s="14" t="s">
        <v>5496</v>
      </c>
      <c r="BF7492" s="2" t="str">
        <f>VLOOKUP(M7492,'[1]mã win'!G:K,5,0)</f>
        <v>N</v>
      </c>
    </row>
    <row r="7493" spans="1:58" x14ac:dyDescent="0.25">
      <c r="A7493" s="14" t="s">
        <v>32014</v>
      </c>
      <c r="B7493" s="14" t="s">
        <v>32015</v>
      </c>
      <c r="C7493" s="14" t="s">
        <v>32016</v>
      </c>
      <c r="D7493" s="14" t="s">
        <v>27</v>
      </c>
      <c r="E7493" s="14" t="s">
        <v>32017</v>
      </c>
      <c r="G7493" s="14" t="s">
        <v>4815</v>
      </c>
      <c r="M7493" s="14" t="s">
        <v>683</v>
      </c>
      <c r="N7493" s="14" t="s">
        <v>683</v>
      </c>
      <c r="BF7493" s="2" t="str">
        <f>VLOOKUP(M7493,'[1]mã win'!G:K,5,0)</f>
        <v>N</v>
      </c>
    </row>
    <row r="7494" spans="1:58" x14ac:dyDescent="0.25">
      <c r="A7494" s="14" t="s">
        <v>32018</v>
      </c>
      <c r="B7494" s="14" t="s">
        <v>32019</v>
      </c>
      <c r="C7494" s="14" t="s">
        <v>32020</v>
      </c>
      <c r="D7494" s="14" t="s">
        <v>7705</v>
      </c>
      <c r="E7494" s="14" t="s">
        <v>27</v>
      </c>
      <c r="G7494" s="14" t="s">
        <v>6977</v>
      </c>
      <c r="M7494" s="14" t="s">
        <v>25</v>
      </c>
      <c r="N7494" s="14" t="s">
        <v>25</v>
      </c>
      <c r="BF7494" s="2" t="str">
        <f>VLOOKUP(M7494,'[1]mã win'!G:K,5,0)</f>
        <v>B</v>
      </c>
    </row>
    <row r="7495" spans="1:58" x14ac:dyDescent="0.25">
      <c r="A7495" s="14" t="s">
        <v>32021</v>
      </c>
      <c r="B7495" s="14" t="s">
        <v>32022</v>
      </c>
      <c r="C7495" s="14" t="s">
        <v>32023</v>
      </c>
      <c r="D7495" s="14" t="s">
        <v>27</v>
      </c>
      <c r="E7495" s="14" t="s">
        <v>23808</v>
      </c>
      <c r="G7495" s="14" t="s">
        <v>6977</v>
      </c>
      <c r="M7495" s="14" t="s">
        <v>5698</v>
      </c>
      <c r="N7495" s="14" t="s">
        <v>5698</v>
      </c>
      <c r="BF7495" s="2" t="str">
        <f>VLOOKUP(M7495,'[1]mã win'!G:K,5,0)</f>
        <v>B</v>
      </c>
    </row>
    <row r="7496" spans="1:58" x14ac:dyDescent="0.25">
      <c r="A7496" s="14" t="s">
        <v>32024</v>
      </c>
      <c r="B7496" s="14" t="s">
        <v>32025</v>
      </c>
      <c r="C7496" s="14" t="s">
        <v>32026</v>
      </c>
      <c r="D7496" s="14" t="s">
        <v>7628</v>
      </c>
      <c r="E7496" s="14" t="s">
        <v>27</v>
      </c>
      <c r="G7496" s="14" t="s">
        <v>6977</v>
      </c>
      <c r="M7496" s="14" t="s">
        <v>7630</v>
      </c>
      <c r="N7496" s="14" t="s">
        <v>7630</v>
      </c>
      <c r="BF7496" s="2" t="str">
        <f>VLOOKUP(M7496,'[1]mã win'!G:K,5,0)</f>
        <v>B</v>
      </c>
    </row>
    <row r="7497" spans="1:58" x14ac:dyDescent="0.25">
      <c r="A7497" s="14" t="s">
        <v>32027</v>
      </c>
      <c r="B7497" s="14" t="s">
        <v>32028</v>
      </c>
      <c r="C7497" s="14" t="s">
        <v>17239</v>
      </c>
      <c r="D7497" s="14" t="s">
        <v>27</v>
      </c>
      <c r="E7497" s="14" t="s">
        <v>27</v>
      </c>
      <c r="G7497" s="14" t="s">
        <v>6977</v>
      </c>
      <c r="M7497" s="14" t="s">
        <v>25</v>
      </c>
      <c r="N7497" s="14" t="s">
        <v>25</v>
      </c>
      <c r="BF7497" s="2" t="str">
        <f>VLOOKUP(M7497,'[1]mã win'!G:K,5,0)</f>
        <v>B</v>
      </c>
    </row>
    <row r="7498" spans="1:58" x14ac:dyDescent="0.25">
      <c r="A7498" s="14" t="s">
        <v>32029</v>
      </c>
      <c r="B7498" s="14" t="s">
        <v>32030</v>
      </c>
      <c r="C7498" s="14" t="s">
        <v>32031</v>
      </c>
      <c r="D7498" s="14" t="s">
        <v>27</v>
      </c>
      <c r="E7498" s="14" t="s">
        <v>25330</v>
      </c>
      <c r="G7498" s="14" t="s">
        <v>6977</v>
      </c>
      <c r="M7498" s="14" t="s">
        <v>5698</v>
      </c>
      <c r="N7498" s="14" t="s">
        <v>5698</v>
      </c>
      <c r="BF7498" s="2" t="str">
        <f>VLOOKUP(M7498,'[1]mã win'!G:K,5,0)</f>
        <v>B</v>
      </c>
    </row>
    <row r="7499" spans="1:58" x14ac:dyDescent="0.25">
      <c r="A7499" s="14" t="s">
        <v>32032</v>
      </c>
      <c r="B7499" s="14" t="s">
        <v>32033</v>
      </c>
      <c r="C7499" s="14" t="s">
        <v>32034</v>
      </c>
      <c r="D7499" s="14" t="s">
        <v>27</v>
      </c>
      <c r="E7499" s="14" t="s">
        <v>22057</v>
      </c>
      <c r="G7499" s="14" t="s">
        <v>4815</v>
      </c>
      <c r="M7499" s="14" t="s">
        <v>39</v>
      </c>
      <c r="N7499" s="14" t="s">
        <v>39</v>
      </c>
      <c r="BF7499" s="2" t="str">
        <f>VLOOKUP(M7499,'[1]mã win'!G:K,5,0)</f>
        <v>N</v>
      </c>
    </row>
    <row r="7500" spans="1:58" x14ac:dyDescent="0.25">
      <c r="A7500" s="14" t="s">
        <v>32035</v>
      </c>
      <c r="B7500" s="14" t="s">
        <v>32036</v>
      </c>
      <c r="C7500" s="14" t="s">
        <v>32037</v>
      </c>
      <c r="D7500" s="14" t="s">
        <v>28105</v>
      </c>
      <c r="E7500" s="14" t="s">
        <v>30</v>
      </c>
      <c r="G7500" s="14" t="s">
        <v>6977</v>
      </c>
      <c r="M7500" s="14" t="s">
        <v>25</v>
      </c>
      <c r="N7500" s="14" t="s">
        <v>25</v>
      </c>
      <c r="BF7500" s="2" t="str">
        <f>VLOOKUP(M7500,'[1]mã win'!G:K,5,0)</f>
        <v>B</v>
      </c>
    </row>
    <row r="7501" spans="1:58" x14ac:dyDescent="0.25">
      <c r="A7501" s="14" t="s">
        <v>32038</v>
      </c>
      <c r="B7501" s="14" t="s">
        <v>32039</v>
      </c>
      <c r="C7501" s="14" t="s">
        <v>32040</v>
      </c>
      <c r="D7501" s="14" t="s">
        <v>23888</v>
      </c>
      <c r="E7501" s="14" t="s">
        <v>27</v>
      </c>
      <c r="G7501" s="14" t="s">
        <v>6977</v>
      </c>
      <c r="M7501" s="14" t="s">
        <v>1116</v>
      </c>
      <c r="N7501" s="14" t="s">
        <v>1116</v>
      </c>
      <c r="BF7501" s="2" t="str">
        <f>VLOOKUP(M7501,'[1]mã win'!G:K,5,0)</f>
        <v>B</v>
      </c>
    </row>
    <row r="7502" spans="1:58" x14ac:dyDescent="0.25">
      <c r="A7502" s="14" t="s">
        <v>32041</v>
      </c>
      <c r="B7502" s="14" t="s">
        <v>32042</v>
      </c>
      <c r="C7502" s="14" t="s">
        <v>32043</v>
      </c>
      <c r="D7502" s="14" t="s">
        <v>7705</v>
      </c>
      <c r="E7502" s="14" t="s">
        <v>840</v>
      </c>
      <c r="G7502" s="14" t="s">
        <v>6977</v>
      </c>
      <c r="M7502" s="14" t="s">
        <v>25</v>
      </c>
      <c r="N7502" s="14" t="s">
        <v>25</v>
      </c>
      <c r="BF7502" s="2" t="str">
        <f>VLOOKUP(M7502,'[1]mã win'!G:K,5,0)</f>
        <v>B</v>
      </c>
    </row>
    <row r="7503" spans="1:58" x14ac:dyDescent="0.25">
      <c r="A7503" s="14" t="s">
        <v>32044</v>
      </c>
      <c r="B7503" s="14" t="s">
        <v>32045</v>
      </c>
      <c r="C7503" s="14" t="s">
        <v>32046</v>
      </c>
      <c r="D7503" s="14" t="s">
        <v>27</v>
      </c>
      <c r="E7503" s="14" t="s">
        <v>23700</v>
      </c>
      <c r="G7503" s="14" t="s">
        <v>6977</v>
      </c>
      <c r="M7503" s="14" t="s">
        <v>260</v>
      </c>
      <c r="N7503" s="14" t="s">
        <v>260</v>
      </c>
      <c r="BF7503" s="2" t="str">
        <f>VLOOKUP(M7503,'[1]mã win'!G:K,5,0)</f>
        <v>B</v>
      </c>
    </row>
    <row r="7504" spans="1:58" x14ac:dyDescent="0.25">
      <c r="A7504" s="14" t="s">
        <v>32047</v>
      </c>
      <c r="B7504" s="14" t="s">
        <v>32048</v>
      </c>
      <c r="C7504" s="14" t="s">
        <v>32049</v>
      </c>
      <c r="D7504" s="14" t="s">
        <v>24177</v>
      </c>
      <c r="E7504" s="14" t="s">
        <v>23514</v>
      </c>
      <c r="G7504" s="14" t="s">
        <v>4815</v>
      </c>
      <c r="M7504" s="14" t="s">
        <v>5496</v>
      </c>
      <c r="N7504" s="14" t="s">
        <v>5496</v>
      </c>
      <c r="BF7504" s="2" t="str">
        <f>VLOOKUP(M7504,'[1]mã win'!G:K,5,0)</f>
        <v>N</v>
      </c>
    </row>
    <row r="7505" spans="1:58" x14ac:dyDescent="0.25">
      <c r="A7505" s="14" t="s">
        <v>32050</v>
      </c>
      <c r="B7505" s="14" t="s">
        <v>32051</v>
      </c>
      <c r="C7505" s="14" t="s">
        <v>32052</v>
      </c>
      <c r="D7505" s="14" t="s">
        <v>28443</v>
      </c>
      <c r="E7505" s="14" t="s">
        <v>2873</v>
      </c>
      <c r="G7505" s="14" t="s">
        <v>6977</v>
      </c>
      <c r="M7505" s="14" t="s">
        <v>871</v>
      </c>
      <c r="N7505" s="14" t="s">
        <v>871</v>
      </c>
      <c r="BF7505" s="2" t="str">
        <f>VLOOKUP(M7505,'[1]mã win'!G:K,5,0)</f>
        <v>B</v>
      </c>
    </row>
    <row r="7506" spans="1:58" x14ac:dyDescent="0.25">
      <c r="A7506" s="14" t="s">
        <v>32053</v>
      </c>
      <c r="B7506" s="14" t="s">
        <v>32054</v>
      </c>
      <c r="C7506" s="14" t="s">
        <v>32055</v>
      </c>
      <c r="D7506" s="14" t="s">
        <v>32056</v>
      </c>
      <c r="E7506" s="14" t="s">
        <v>32057</v>
      </c>
      <c r="G7506" s="14" t="s">
        <v>6977</v>
      </c>
      <c r="M7506" s="14" t="s">
        <v>7849</v>
      </c>
      <c r="N7506" s="14" t="s">
        <v>7849</v>
      </c>
      <c r="BF7506" s="2" t="str">
        <f>VLOOKUP(M7506,'[1]mã win'!G:K,5,0)</f>
        <v>B</v>
      </c>
    </row>
    <row r="7507" spans="1:58" x14ac:dyDescent="0.25">
      <c r="A7507" s="14" t="s">
        <v>32058</v>
      </c>
      <c r="B7507" s="14" t="s">
        <v>32059</v>
      </c>
      <c r="C7507" s="14" t="s">
        <v>32060</v>
      </c>
      <c r="D7507" s="14" t="s">
        <v>1551</v>
      </c>
      <c r="E7507" s="14" t="s">
        <v>3279</v>
      </c>
      <c r="G7507" s="14" t="s">
        <v>4815</v>
      </c>
      <c r="M7507" s="14" t="s">
        <v>39</v>
      </c>
      <c r="N7507" s="14" t="s">
        <v>39</v>
      </c>
      <c r="BF7507" s="2" t="str">
        <f>VLOOKUP(M7507,'[1]mã win'!G:K,5,0)</f>
        <v>N</v>
      </c>
    </row>
    <row r="7508" spans="1:58" x14ac:dyDescent="0.25">
      <c r="A7508" s="14" t="s">
        <v>32061</v>
      </c>
      <c r="B7508" s="14" t="s">
        <v>32062</v>
      </c>
      <c r="C7508" s="14" t="s">
        <v>32063</v>
      </c>
      <c r="D7508" s="14" t="s">
        <v>467</v>
      </c>
      <c r="E7508" s="14" t="s">
        <v>27</v>
      </c>
      <c r="G7508" s="14" t="s">
        <v>4815</v>
      </c>
      <c r="M7508" s="14" t="s">
        <v>15301</v>
      </c>
      <c r="N7508" s="14" t="s">
        <v>15301</v>
      </c>
      <c r="BF7508" s="2" t="str">
        <f>VLOOKUP(M7508,'[1]mã win'!G:K,5,0)</f>
        <v>N</v>
      </c>
    </row>
    <row r="7509" spans="1:58" x14ac:dyDescent="0.25">
      <c r="A7509" s="14" t="s">
        <v>32064</v>
      </c>
      <c r="B7509" s="14" t="s">
        <v>32065</v>
      </c>
      <c r="C7509" s="14" t="s">
        <v>32066</v>
      </c>
      <c r="D7509" s="14" t="s">
        <v>32067</v>
      </c>
      <c r="E7509" s="14" t="s">
        <v>29670</v>
      </c>
      <c r="G7509" s="14" t="s">
        <v>4815</v>
      </c>
      <c r="M7509" s="14" t="s">
        <v>24786</v>
      </c>
      <c r="N7509" s="14" t="s">
        <v>24786</v>
      </c>
      <c r="BF7509" s="2" t="str">
        <f>VLOOKUP(M7509,'[1]mã win'!G:K,5,0)</f>
        <v>N</v>
      </c>
    </row>
    <row r="7510" spans="1:58" x14ac:dyDescent="0.25">
      <c r="A7510" s="14" t="s">
        <v>32068</v>
      </c>
      <c r="B7510" s="14" t="s">
        <v>32069</v>
      </c>
      <c r="C7510" s="14" t="s">
        <v>32070</v>
      </c>
      <c r="D7510" s="14" t="s">
        <v>27</v>
      </c>
      <c r="E7510" s="14" t="s">
        <v>32071</v>
      </c>
      <c r="G7510" s="14" t="s">
        <v>6977</v>
      </c>
      <c r="M7510" s="14" t="s">
        <v>1349</v>
      </c>
      <c r="N7510" s="14" t="s">
        <v>1349</v>
      </c>
      <c r="BF7510" s="2" t="str">
        <f>VLOOKUP(M7510,'[1]mã win'!G:K,5,0)</f>
        <v>B</v>
      </c>
    </row>
    <row r="7511" spans="1:58" x14ac:dyDescent="0.25">
      <c r="A7511" s="14" t="s">
        <v>32072</v>
      </c>
      <c r="B7511" s="14" t="s">
        <v>32073</v>
      </c>
      <c r="C7511" s="14" t="s">
        <v>32074</v>
      </c>
      <c r="D7511" s="14" t="s">
        <v>25292</v>
      </c>
      <c r="E7511" s="14" t="s">
        <v>32075</v>
      </c>
      <c r="G7511" s="14" t="s">
        <v>4815</v>
      </c>
      <c r="M7511" s="14" t="s">
        <v>24786</v>
      </c>
      <c r="N7511" s="14" t="s">
        <v>24786</v>
      </c>
      <c r="BF7511" s="2" t="str">
        <f>VLOOKUP(M7511,'[1]mã win'!G:K,5,0)</f>
        <v>N</v>
      </c>
    </row>
    <row r="7512" spans="1:58" x14ac:dyDescent="0.25">
      <c r="A7512" s="14" t="s">
        <v>32076</v>
      </c>
      <c r="B7512" s="14" t="s">
        <v>32077</v>
      </c>
      <c r="C7512" s="14" t="s">
        <v>32078</v>
      </c>
      <c r="D7512" s="14" t="s">
        <v>32079</v>
      </c>
      <c r="E7512" s="14" t="s">
        <v>27</v>
      </c>
      <c r="G7512" s="14" t="s">
        <v>6977</v>
      </c>
      <c r="M7512" s="14" t="s">
        <v>5434</v>
      </c>
      <c r="N7512" s="14" t="s">
        <v>5434</v>
      </c>
      <c r="BF7512" s="2" t="str">
        <f>VLOOKUP(M7512,'[1]mã win'!G:K,5,0)</f>
        <v>B</v>
      </c>
    </row>
    <row r="7513" spans="1:58" x14ac:dyDescent="0.25">
      <c r="A7513" s="14" t="s">
        <v>32080</v>
      </c>
      <c r="B7513" s="14" t="s">
        <v>32081</v>
      </c>
      <c r="C7513" s="14" t="s">
        <v>32082</v>
      </c>
      <c r="D7513" s="14" t="s">
        <v>27</v>
      </c>
      <c r="E7513" s="14" t="s">
        <v>23851</v>
      </c>
      <c r="G7513" s="14" t="s">
        <v>4815</v>
      </c>
      <c r="M7513" s="14" t="s">
        <v>15342</v>
      </c>
      <c r="N7513" s="14" t="s">
        <v>15342</v>
      </c>
      <c r="BF7513" s="2" t="str">
        <f>VLOOKUP(M7513,'[1]mã win'!G:K,5,0)</f>
        <v>N</v>
      </c>
    </row>
    <row r="7514" spans="1:58" x14ac:dyDescent="0.25">
      <c r="A7514" s="14" t="s">
        <v>32083</v>
      </c>
      <c r="B7514" s="14" t="s">
        <v>32084</v>
      </c>
      <c r="C7514" s="14" t="s">
        <v>32085</v>
      </c>
      <c r="D7514" s="14" t="s">
        <v>27</v>
      </c>
      <c r="E7514" s="14" t="s">
        <v>27</v>
      </c>
      <c r="G7514" s="14" t="s">
        <v>6977</v>
      </c>
      <c r="M7514" s="14" t="s">
        <v>1116</v>
      </c>
      <c r="N7514" s="14" t="s">
        <v>1116</v>
      </c>
      <c r="BF7514" s="2" t="str">
        <f>VLOOKUP(M7514,'[1]mã win'!G:K,5,0)</f>
        <v>B</v>
      </c>
    </row>
    <row r="7515" spans="1:58" x14ac:dyDescent="0.25">
      <c r="A7515" s="14" t="s">
        <v>32086</v>
      </c>
      <c r="B7515" s="14" t="s">
        <v>32087</v>
      </c>
      <c r="C7515" s="14" t="s">
        <v>32088</v>
      </c>
      <c r="D7515" s="14" t="s">
        <v>1837</v>
      </c>
      <c r="E7515" s="14" t="s">
        <v>967</v>
      </c>
      <c r="G7515" s="14" t="s">
        <v>6977</v>
      </c>
      <c r="M7515" s="14" t="s">
        <v>25</v>
      </c>
      <c r="N7515" s="14" t="s">
        <v>25</v>
      </c>
      <c r="BF7515" s="2" t="str">
        <f>VLOOKUP(M7515,'[1]mã win'!G:K,5,0)</f>
        <v>B</v>
      </c>
    </row>
    <row r="7516" spans="1:58" x14ac:dyDescent="0.25">
      <c r="A7516" s="14" t="s">
        <v>32089</v>
      </c>
      <c r="B7516" s="14" t="s">
        <v>32090</v>
      </c>
      <c r="C7516" s="14" t="s">
        <v>32091</v>
      </c>
      <c r="D7516" s="14" t="s">
        <v>1781</v>
      </c>
      <c r="E7516" s="14" t="s">
        <v>1152</v>
      </c>
      <c r="G7516" s="14" t="s">
        <v>6977</v>
      </c>
      <c r="M7516" s="14" t="s">
        <v>25</v>
      </c>
      <c r="N7516" s="14" t="s">
        <v>25</v>
      </c>
      <c r="BF7516" s="2" t="str">
        <f>VLOOKUP(M7516,'[1]mã win'!G:K,5,0)</f>
        <v>B</v>
      </c>
    </row>
    <row r="7517" spans="1:58" x14ac:dyDescent="0.25">
      <c r="A7517" s="14" t="s">
        <v>32092</v>
      </c>
      <c r="B7517" s="14" t="s">
        <v>32093</v>
      </c>
      <c r="C7517" s="14" t="s">
        <v>32094</v>
      </c>
      <c r="D7517" s="14" t="s">
        <v>4463</v>
      </c>
      <c r="E7517" s="14" t="s">
        <v>142</v>
      </c>
      <c r="G7517" s="14" t="s">
        <v>4815</v>
      </c>
      <c r="M7517" s="14" t="s">
        <v>39</v>
      </c>
      <c r="N7517" s="14" t="s">
        <v>39</v>
      </c>
      <c r="BF7517" s="2" t="str">
        <f>VLOOKUP(M7517,'[1]mã win'!G:K,5,0)</f>
        <v>N</v>
      </c>
    </row>
    <row r="7518" spans="1:58" x14ac:dyDescent="0.25">
      <c r="A7518" s="14" t="s">
        <v>32095</v>
      </c>
      <c r="B7518" s="14" t="s">
        <v>32096</v>
      </c>
      <c r="C7518" s="14" t="s">
        <v>32097</v>
      </c>
      <c r="D7518" s="14" t="s">
        <v>27</v>
      </c>
      <c r="E7518" s="14" t="s">
        <v>9701</v>
      </c>
      <c r="G7518" s="14" t="s">
        <v>6977</v>
      </c>
      <c r="M7518" s="14" t="s">
        <v>25</v>
      </c>
      <c r="N7518" s="14" t="s">
        <v>25</v>
      </c>
      <c r="BF7518" s="2" t="str">
        <f>VLOOKUP(M7518,'[1]mã win'!G:K,5,0)</f>
        <v>B</v>
      </c>
    </row>
    <row r="7519" spans="1:58" x14ac:dyDescent="0.25">
      <c r="A7519" s="14" t="s">
        <v>32098</v>
      </c>
      <c r="B7519" s="14" t="s">
        <v>32099</v>
      </c>
      <c r="C7519" s="14" t="s">
        <v>32100</v>
      </c>
      <c r="D7519" s="14" t="s">
        <v>1575</v>
      </c>
      <c r="E7519" s="14" t="s">
        <v>27</v>
      </c>
      <c r="G7519" s="14" t="s">
        <v>6977</v>
      </c>
      <c r="M7519" s="14" t="s">
        <v>1116</v>
      </c>
      <c r="N7519" s="14" t="s">
        <v>1116</v>
      </c>
      <c r="BF7519" s="2" t="str">
        <f>VLOOKUP(M7519,'[1]mã win'!G:K,5,0)</f>
        <v>B</v>
      </c>
    </row>
    <row r="7520" spans="1:58" x14ac:dyDescent="0.25">
      <c r="A7520" s="14" t="s">
        <v>32101</v>
      </c>
      <c r="B7520" s="14" t="s">
        <v>32102</v>
      </c>
      <c r="C7520" s="14" t="s">
        <v>32103</v>
      </c>
      <c r="D7520" s="14" t="s">
        <v>27</v>
      </c>
      <c r="E7520" s="14" t="s">
        <v>25985</v>
      </c>
      <c r="G7520" s="14" t="s">
        <v>6977</v>
      </c>
      <c r="M7520" s="14" t="s">
        <v>792</v>
      </c>
      <c r="N7520" s="14" t="s">
        <v>792</v>
      </c>
      <c r="BF7520" s="2" t="str">
        <f>VLOOKUP(M7520,'[1]mã win'!G:K,5,0)</f>
        <v>B</v>
      </c>
    </row>
    <row r="7521" spans="1:58" x14ac:dyDescent="0.25">
      <c r="A7521" s="14" t="s">
        <v>32104</v>
      </c>
      <c r="B7521" s="14" t="s">
        <v>32105</v>
      </c>
      <c r="C7521" s="14" t="s">
        <v>32106</v>
      </c>
      <c r="D7521" s="14" t="s">
        <v>22694</v>
      </c>
      <c r="E7521" s="14" t="s">
        <v>902</v>
      </c>
      <c r="G7521" s="14" t="s">
        <v>6977</v>
      </c>
      <c r="M7521" s="14" t="s">
        <v>25</v>
      </c>
      <c r="N7521" s="14" t="s">
        <v>25</v>
      </c>
      <c r="BF7521" s="2" t="str">
        <f>VLOOKUP(M7521,'[1]mã win'!G:K,5,0)</f>
        <v>B</v>
      </c>
    </row>
    <row r="7522" spans="1:58" x14ac:dyDescent="0.25">
      <c r="A7522" s="14" t="s">
        <v>32107</v>
      </c>
      <c r="B7522" s="14" t="s">
        <v>32108</v>
      </c>
      <c r="C7522" s="14" t="s">
        <v>32109</v>
      </c>
      <c r="D7522" s="14" t="s">
        <v>5911</v>
      </c>
      <c r="E7522" s="14" t="s">
        <v>451</v>
      </c>
      <c r="G7522" s="14" t="s">
        <v>4815</v>
      </c>
      <c r="M7522" s="14" t="s">
        <v>39</v>
      </c>
      <c r="N7522" s="14" t="s">
        <v>39</v>
      </c>
      <c r="BF7522" s="2" t="str">
        <f>VLOOKUP(M7522,'[1]mã win'!G:K,5,0)</f>
        <v>N</v>
      </c>
    </row>
    <row r="7523" spans="1:58" x14ac:dyDescent="0.25">
      <c r="A7523" s="14" t="s">
        <v>32110</v>
      </c>
      <c r="B7523" s="14" t="s">
        <v>32111</v>
      </c>
      <c r="C7523" s="14" t="s">
        <v>32112</v>
      </c>
      <c r="D7523" s="14" t="s">
        <v>27</v>
      </c>
      <c r="E7523" s="14" t="s">
        <v>32113</v>
      </c>
      <c r="G7523" s="14" t="s">
        <v>6977</v>
      </c>
      <c r="M7523" s="14" t="s">
        <v>5319</v>
      </c>
      <c r="N7523" s="14" t="s">
        <v>5319</v>
      </c>
      <c r="BF7523" s="2" t="str">
        <f>VLOOKUP(M7523,'[1]mã win'!G:K,5,0)</f>
        <v>B</v>
      </c>
    </row>
    <row r="7524" spans="1:58" x14ac:dyDescent="0.25">
      <c r="A7524" s="14" t="s">
        <v>32114</v>
      </c>
      <c r="B7524" s="14" t="s">
        <v>32115</v>
      </c>
      <c r="C7524" s="14" t="s">
        <v>32116</v>
      </c>
      <c r="D7524" s="14" t="s">
        <v>20691</v>
      </c>
      <c r="E7524" s="14" t="s">
        <v>15214</v>
      </c>
      <c r="G7524" s="14" t="s">
        <v>4815</v>
      </c>
      <c r="M7524" s="14" t="s">
        <v>39</v>
      </c>
      <c r="N7524" s="14" t="s">
        <v>39</v>
      </c>
      <c r="BF7524" s="2" t="str">
        <f>VLOOKUP(M7524,'[1]mã win'!G:K,5,0)</f>
        <v>N</v>
      </c>
    </row>
    <row r="7525" spans="1:58" x14ac:dyDescent="0.25">
      <c r="A7525" s="14" t="s">
        <v>32117</v>
      </c>
      <c r="B7525" s="14" t="s">
        <v>32118</v>
      </c>
      <c r="C7525" s="14" t="s">
        <v>32119</v>
      </c>
      <c r="D7525" s="14" t="s">
        <v>27</v>
      </c>
      <c r="E7525" s="14" t="s">
        <v>32120</v>
      </c>
      <c r="G7525" s="14" t="s">
        <v>6977</v>
      </c>
      <c r="M7525" s="14" t="s">
        <v>854</v>
      </c>
      <c r="N7525" s="14" t="s">
        <v>854</v>
      </c>
      <c r="BF7525" s="2" t="str">
        <f>VLOOKUP(M7525,'[1]mã win'!G:K,5,0)</f>
        <v>B</v>
      </c>
    </row>
    <row r="7526" spans="1:58" x14ac:dyDescent="0.25">
      <c r="A7526" s="14" t="s">
        <v>32121</v>
      </c>
      <c r="B7526" s="14" t="s">
        <v>32122</v>
      </c>
      <c r="C7526" s="14" t="s">
        <v>17745</v>
      </c>
      <c r="D7526" s="14" t="s">
        <v>27</v>
      </c>
      <c r="E7526" s="14" t="s">
        <v>17472</v>
      </c>
      <c r="G7526" s="14" t="s">
        <v>6977</v>
      </c>
      <c r="M7526" s="14" t="s">
        <v>25</v>
      </c>
      <c r="N7526" s="14" t="s">
        <v>25</v>
      </c>
      <c r="BF7526" s="2" t="str">
        <f>VLOOKUP(M7526,'[1]mã win'!G:K,5,0)</f>
        <v>B</v>
      </c>
    </row>
    <row r="7527" spans="1:58" x14ac:dyDescent="0.25">
      <c r="A7527" s="14" t="s">
        <v>32123</v>
      </c>
      <c r="B7527" s="14" t="s">
        <v>32124</v>
      </c>
      <c r="C7527" s="14" t="s">
        <v>32125</v>
      </c>
      <c r="D7527" s="14" t="s">
        <v>27</v>
      </c>
      <c r="E7527" s="14" t="s">
        <v>25580</v>
      </c>
      <c r="G7527" s="14" t="s">
        <v>6977</v>
      </c>
      <c r="M7527" s="14" t="s">
        <v>7849</v>
      </c>
      <c r="N7527" s="14" t="s">
        <v>7849</v>
      </c>
      <c r="BF7527" s="2" t="str">
        <f>VLOOKUP(M7527,'[1]mã win'!G:K,5,0)</f>
        <v>B</v>
      </c>
    </row>
    <row r="7528" spans="1:58" x14ac:dyDescent="0.25">
      <c r="A7528" s="14" t="s">
        <v>32126</v>
      </c>
      <c r="B7528" s="14" t="s">
        <v>32127</v>
      </c>
      <c r="C7528" s="14" t="s">
        <v>32128</v>
      </c>
      <c r="D7528" s="14" t="s">
        <v>27</v>
      </c>
      <c r="E7528" s="14" t="s">
        <v>10703</v>
      </c>
      <c r="G7528" s="14" t="s">
        <v>6977</v>
      </c>
      <c r="M7528" s="14" t="s">
        <v>25</v>
      </c>
      <c r="N7528" s="14" t="s">
        <v>25</v>
      </c>
      <c r="BF7528" s="2" t="str">
        <f>VLOOKUP(M7528,'[1]mã win'!G:K,5,0)</f>
        <v>B</v>
      </c>
    </row>
    <row r="7529" spans="1:58" x14ac:dyDescent="0.25">
      <c r="A7529" s="14" t="s">
        <v>32129</v>
      </c>
      <c r="B7529" s="14" t="s">
        <v>32130</v>
      </c>
      <c r="C7529" s="14" t="s">
        <v>32131</v>
      </c>
      <c r="D7529" s="14" t="s">
        <v>32132</v>
      </c>
      <c r="E7529" s="14" t="s">
        <v>9753</v>
      </c>
      <c r="G7529" s="14" t="s">
        <v>6977</v>
      </c>
      <c r="M7529" s="14" t="s">
        <v>871</v>
      </c>
      <c r="N7529" s="14" t="s">
        <v>871</v>
      </c>
      <c r="BF7529" s="2" t="str">
        <f>VLOOKUP(M7529,'[1]mã win'!G:K,5,0)</f>
        <v>B</v>
      </c>
    </row>
    <row r="7530" spans="1:58" x14ac:dyDescent="0.25">
      <c r="A7530" s="14" t="s">
        <v>32133</v>
      </c>
      <c r="B7530" s="14" t="s">
        <v>32134</v>
      </c>
      <c r="C7530" s="14" t="s">
        <v>32135</v>
      </c>
      <c r="D7530" s="14" t="s">
        <v>19996</v>
      </c>
      <c r="E7530" s="14" t="s">
        <v>451</v>
      </c>
      <c r="G7530" s="14" t="s">
        <v>4815</v>
      </c>
      <c r="M7530" s="14" t="s">
        <v>39</v>
      </c>
      <c r="N7530" s="14" t="s">
        <v>39</v>
      </c>
      <c r="BF7530" s="2" t="str">
        <f>VLOOKUP(M7530,'[1]mã win'!G:K,5,0)</f>
        <v>N</v>
      </c>
    </row>
    <row r="7531" spans="1:58" x14ac:dyDescent="0.25">
      <c r="A7531" s="14" t="s">
        <v>32136</v>
      </c>
      <c r="B7531" s="14" t="s">
        <v>32137</v>
      </c>
      <c r="C7531" s="14" t="s">
        <v>22559</v>
      </c>
      <c r="D7531" s="14" t="s">
        <v>22560</v>
      </c>
      <c r="E7531" s="14" t="s">
        <v>27</v>
      </c>
      <c r="G7531" s="14" t="s">
        <v>4815</v>
      </c>
      <c r="M7531" s="14" t="s">
        <v>39</v>
      </c>
      <c r="N7531" s="14" t="s">
        <v>39</v>
      </c>
      <c r="BF7531" s="2" t="str">
        <f>VLOOKUP(M7531,'[1]mã win'!G:K,5,0)</f>
        <v>N</v>
      </c>
    </row>
    <row r="7532" spans="1:58" x14ac:dyDescent="0.25">
      <c r="A7532" s="14" t="s">
        <v>32138</v>
      </c>
      <c r="B7532" s="14" t="s">
        <v>32139</v>
      </c>
      <c r="C7532" s="14" t="s">
        <v>17263</v>
      </c>
      <c r="D7532" s="14" t="s">
        <v>27</v>
      </c>
      <c r="E7532" s="14" t="s">
        <v>27</v>
      </c>
      <c r="G7532" s="14" t="s">
        <v>6977</v>
      </c>
      <c r="M7532" s="14" t="s">
        <v>25</v>
      </c>
      <c r="N7532" s="14" t="s">
        <v>25</v>
      </c>
      <c r="BF7532" s="2" t="str">
        <f>VLOOKUP(M7532,'[1]mã win'!G:K,5,0)</f>
        <v>B</v>
      </c>
    </row>
    <row r="7533" spans="1:58" x14ac:dyDescent="0.25">
      <c r="A7533" s="14" t="s">
        <v>32140</v>
      </c>
      <c r="B7533" s="14" t="s">
        <v>32141</v>
      </c>
      <c r="C7533" s="14" t="s">
        <v>32142</v>
      </c>
      <c r="D7533" s="14" t="s">
        <v>16436</v>
      </c>
      <c r="E7533" s="14" t="s">
        <v>15663</v>
      </c>
      <c r="G7533" s="14" t="s">
        <v>4815</v>
      </c>
      <c r="M7533" s="14" t="s">
        <v>39</v>
      </c>
      <c r="N7533" s="14" t="s">
        <v>39</v>
      </c>
      <c r="BF7533" s="2" t="str">
        <f>VLOOKUP(M7533,'[1]mã win'!G:K,5,0)</f>
        <v>N</v>
      </c>
    </row>
    <row r="7534" spans="1:58" x14ac:dyDescent="0.25">
      <c r="A7534" s="14" t="s">
        <v>32143</v>
      </c>
      <c r="B7534" s="14" t="s">
        <v>32144</v>
      </c>
      <c r="C7534" s="14" t="s">
        <v>32145</v>
      </c>
      <c r="D7534" s="14" t="s">
        <v>27</v>
      </c>
      <c r="E7534" s="14" t="s">
        <v>32146</v>
      </c>
      <c r="G7534" s="14" t="s">
        <v>4815</v>
      </c>
      <c r="M7534" s="14" t="s">
        <v>24786</v>
      </c>
      <c r="N7534" s="14" t="s">
        <v>24786</v>
      </c>
      <c r="BF7534" s="2" t="str">
        <f>VLOOKUP(M7534,'[1]mã win'!G:K,5,0)</f>
        <v>N</v>
      </c>
    </row>
    <row r="7535" spans="1:58" x14ac:dyDescent="0.25">
      <c r="A7535" s="14" t="s">
        <v>32147</v>
      </c>
      <c r="B7535" s="14" t="s">
        <v>32148</v>
      </c>
      <c r="C7535" s="14" t="s">
        <v>32149</v>
      </c>
      <c r="D7535" s="14" t="s">
        <v>27</v>
      </c>
      <c r="E7535" s="14" t="s">
        <v>2278</v>
      </c>
      <c r="G7535" s="14" t="s">
        <v>6977</v>
      </c>
      <c r="M7535" s="14" t="s">
        <v>25</v>
      </c>
      <c r="N7535" s="14" t="s">
        <v>25</v>
      </c>
      <c r="BF7535" s="2" t="str">
        <f>VLOOKUP(M7535,'[1]mã win'!G:K,5,0)</f>
        <v>B</v>
      </c>
    </row>
    <row r="7536" spans="1:58" x14ac:dyDescent="0.25">
      <c r="A7536" s="14" t="s">
        <v>32150</v>
      </c>
      <c r="B7536" s="14" t="s">
        <v>32151</v>
      </c>
      <c r="C7536" s="14" t="s">
        <v>32152</v>
      </c>
      <c r="D7536" s="14" t="s">
        <v>118</v>
      </c>
      <c r="E7536" s="14" t="s">
        <v>27</v>
      </c>
      <c r="G7536" s="14" t="s">
        <v>4815</v>
      </c>
      <c r="M7536" s="14" t="s">
        <v>692</v>
      </c>
      <c r="N7536" s="14" t="s">
        <v>692</v>
      </c>
      <c r="BF7536" s="2" t="str">
        <f>VLOOKUP(M7536,'[1]mã win'!G:K,5,0)</f>
        <v>N</v>
      </c>
    </row>
    <row r="7537" spans="1:58" x14ac:dyDescent="0.25">
      <c r="A7537" s="14" t="s">
        <v>32153</v>
      </c>
      <c r="B7537" s="14" t="s">
        <v>32154</v>
      </c>
      <c r="C7537" s="14" t="s">
        <v>32155</v>
      </c>
      <c r="D7537" s="14" t="s">
        <v>23037</v>
      </c>
      <c r="E7537" s="14" t="s">
        <v>1047</v>
      </c>
      <c r="G7537" s="14" t="s">
        <v>6977</v>
      </c>
      <c r="M7537" s="14" t="s">
        <v>25</v>
      </c>
      <c r="N7537" s="14" t="s">
        <v>25</v>
      </c>
      <c r="BF7537" s="2" t="str">
        <f>VLOOKUP(M7537,'[1]mã win'!G:K,5,0)</f>
        <v>B</v>
      </c>
    </row>
    <row r="7538" spans="1:58" x14ac:dyDescent="0.25">
      <c r="A7538" s="14" t="s">
        <v>32156</v>
      </c>
      <c r="B7538" s="14" t="s">
        <v>32157</v>
      </c>
      <c r="C7538" s="14" t="s">
        <v>32158</v>
      </c>
      <c r="D7538" s="14" t="s">
        <v>20377</v>
      </c>
      <c r="E7538" s="14" t="s">
        <v>10481</v>
      </c>
      <c r="G7538" s="14" t="s">
        <v>6977</v>
      </c>
      <c r="M7538" s="14" t="s">
        <v>25</v>
      </c>
      <c r="N7538" s="14" t="s">
        <v>25</v>
      </c>
      <c r="BF7538" s="2" t="str">
        <f>VLOOKUP(M7538,'[1]mã win'!G:K,5,0)</f>
        <v>B</v>
      </c>
    </row>
    <row r="7539" spans="1:58" x14ac:dyDescent="0.25">
      <c r="A7539" s="14" t="s">
        <v>32159</v>
      </c>
      <c r="B7539" s="14" t="s">
        <v>32160</v>
      </c>
      <c r="C7539" s="14" t="s">
        <v>32161</v>
      </c>
      <c r="D7539" s="14" t="s">
        <v>27</v>
      </c>
      <c r="E7539" s="14" t="s">
        <v>213</v>
      </c>
      <c r="G7539" s="14" t="s">
        <v>4815</v>
      </c>
      <c r="M7539" s="14" t="s">
        <v>39</v>
      </c>
      <c r="N7539" s="14" t="s">
        <v>39</v>
      </c>
      <c r="BF7539" s="2" t="str">
        <f>VLOOKUP(M7539,'[1]mã win'!G:K,5,0)</f>
        <v>N</v>
      </c>
    </row>
    <row r="7540" spans="1:58" x14ac:dyDescent="0.25">
      <c r="A7540" s="14" t="s">
        <v>32162</v>
      </c>
      <c r="B7540" s="14" t="s">
        <v>32163</v>
      </c>
      <c r="C7540" s="14" t="s">
        <v>32164</v>
      </c>
      <c r="D7540" s="14" t="s">
        <v>27</v>
      </c>
      <c r="E7540" s="14" t="s">
        <v>23975</v>
      </c>
      <c r="G7540" s="14" t="s">
        <v>4815</v>
      </c>
      <c r="M7540" s="14" t="s">
        <v>4775</v>
      </c>
      <c r="N7540" s="14" t="s">
        <v>4775</v>
      </c>
      <c r="BF7540" s="2" t="str">
        <f>VLOOKUP(M7540,'[1]mã win'!G:K,5,0)</f>
        <v>N</v>
      </c>
    </row>
    <row r="7541" spans="1:58" x14ac:dyDescent="0.25">
      <c r="A7541" s="14" t="s">
        <v>32165</v>
      </c>
      <c r="B7541" s="14" t="s">
        <v>32166</v>
      </c>
      <c r="C7541" s="14" t="s">
        <v>32167</v>
      </c>
      <c r="D7541" s="14" t="s">
        <v>16436</v>
      </c>
      <c r="E7541" s="14" t="s">
        <v>143</v>
      </c>
      <c r="G7541" s="14" t="s">
        <v>4815</v>
      </c>
      <c r="M7541" s="14" t="s">
        <v>39</v>
      </c>
      <c r="N7541" s="14" t="s">
        <v>39</v>
      </c>
      <c r="BF7541" s="2" t="str">
        <f>VLOOKUP(M7541,'[1]mã win'!G:K,5,0)</f>
        <v>N</v>
      </c>
    </row>
    <row r="7542" spans="1:58" x14ac:dyDescent="0.25">
      <c r="A7542" s="14" t="s">
        <v>32168</v>
      </c>
      <c r="B7542" s="14" t="s">
        <v>32169</v>
      </c>
      <c r="C7542" s="14" t="s">
        <v>32170</v>
      </c>
      <c r="D7542" s="14" t="s">
        <v>2681</v>
      </c>
      <c r="E7542" s="14" t="s">
        <v>27</v>
      </c>
      <c r="G7542" s="14" t="s">
        <v>4815</v>
      </c>
      <c r="M7542" s="14" t="s">
        <v>5296</v>
      </c>
      <c r="N7542" s="14" t="s">
        <v>5296</v>
      </c>
      <c r="BF7542" s="2" t="str">
        <f>VLOOKUP(M7542,'[1]mã win'!G:K,5,0)</f>
        <v>N</v>
      </c>
    </row>
    <row r="7543" spans="1:58" x14ac:dyDescent="0.25">
      <c r="A7543" s="14" t="s">
        <v>32171</v>
      </c>
      <c r="B7543" s="14" t="s">
        <v>32172</v>
      </c>
      <c r="C7543" s="14" t="s">
        <v>32173</v>
      </c>
      <c r="D7543" s="14" t="s">
        <v>18426</v>
      </c>
      <c r="E7543" s="14" t="s">
        <v>754</v>
      </c>
      <c r="G7543" s="14" t="s">
        <v>4815</v>
      </c>
      <c r="M7543" s="14" t="s">
        <v>39</v>
      </c>
      <c r="N7543" s="14" t="s">
        <v>39</v>
      </c>
      <c r="BF7543" s="2" t="str">
        <f>VLOOKUP(M7543,'[1]mã win'!G:K,5,0)</f>
        <v>N</v>
      </c>
    </row>
    <row r="7544" spans="1:58" x14ac:dyDescent="0.25">
      <c r="A7544" s="14" t="s">
        <v>32174</v>
      </c>
      <c r="B7544" s="14" t="s">
        <v>32175</v>
      </c>
      <c r="C7544" s="14" t="s">
        <v>32176</v>
      </c>
      <c r="D7544" s="14" t="s">
        <v>21629</v>
      </c>
      <c r="E7544" s="14" t="s">
        <v>10614</v>
      </c>
      <c r="G7544" s="14" t="s">
        <v>6977</v>
      </c>
      <c r="M7544" s="14" t="s">
        <v>25</v>
      </c>
      <c r="N7544" s="14" t="s">
        <v>25</v>
      </c>
      <c r="BF7544" s="2" t="str">
        <f>VLOOKUP(M7544,'[1]mã win'!G:K,5,0)</f>
        <v>B</v>
      </c>
    </row>
    <row r="7545" spans="1:58" x14ac:dyDescent="0.25">
      <c r="A7545" s="14" t="s">
        <v>32177</v>
      </c>
      <c r="B7545" s="14" t="s">
        <v>32178</v>
      </c>
      <c r="C7545" s="14" t="s">
        <v>32179</v>
      </c>
      <c r="D7545" s="14" t="s">
        <v>2391</v>
      </c>
      <c r="E7545" s="14" t="s">
        <v>1152</v>
      </c>
      <c r="G7545" s="14" t="s">
        <v>6977</v>
      </c>
      <c r="M7545" s="14" t="s">
        <v>25</v>
      </c>
      <c r="N7545" s="14" t="s">
        <v>25</v>
      </c>
      <c r="BF7545" s="2" t="str">
        <f>VLOOKUP(M7545,'[1]mã win'!G:K,5,0)</f>
        <v>B</v>
      </c>
    </row>
    <row r="7546" spans="1:58" x14ac:dyDescent="0.25">
      <c r="A7546" s="14" t="s">
        <v>32180</v>
      </c>
      <c r="B7546" s="14" t="s">
        <v>32181</v>
      </c>
      <c r="C7546" s="14" t="s">
        <v>32182</v>
      </c>
      <c r="D7546" s="14" t="s">
        <v>32183</v>
      </c>
      <c r="E7546" s="14" t="s">
        <v>10949</v>
      </c>
      <c r="G7546" s="14" t="s">
        <v>4815</v>
      </c>
      <c r="M7546" s="14" t="s">
        <v>5496</v>
      </c>
      <c r="N7546" s="14" t="s">
        <v>5496</v>
      </c>
      <c r="BF7546" s="2" t="str">
        <f>VLOOKUP(M7546,'[1]mã win'!G:K,5,0)</f>
        <v>N</v>
      </c>
    </row>
    <row r="7547" spans="1:58" x14ac:dyDescent="0.25">
      <c r="A7547" s="14" t="s">
        <v>32184</v>
      </c>
      <c r="B7547" s="14" t="s">
        <v>32185</v>
      </c>
      <c r="C7547" s="14" t="s">
        <v>32186</v>
      </c>
      <c r="D7547" s="14" t="s">
        <v>27</v>
      </c>
      <c r="E7547" s="14" t="s">
        <v>27</v>
      </c>
      <c r="G7547" s="14" t="s">
        <v>6977</v>
      </c>
      <c r="M7547" s="14" t="s">
        <v>25</v>
      </c>
      <c r="N7547" s="14" t="s">
        <v>25</v>
      </c>
      <c r="BF7547" s="2" t="str">
        <f>VLOOKUP(M7547,'[1]mã win'!G:K,5,0)</f>
        <v>B</v>
      </c>
    </row>
    <row r="7548" spans="1:58" x14ac:dyDescent="0.25">
      <c r="A7548" s="14" t="s">
        <v>32187</v>
      </c>
      <c r="B7548" s="14" t="s">
        <v>32188</v>
      </c>
      <c r="C7548" s="14" t="s">
        <v>32189</v>
      </c>
      <c r="D7548" s="14" t="s">
        <v>27</v>
      </c>
      <c r="E7548" s="14" t="s">
        <v>32190</v>
      </c>
      <c r="G7548" s="14" t="s">
        <v>4815</v>
      </c>
      <c r="M7548" s="14" t="s">
        <v>15342</v>
      </c>
      <c r="N7548" s="14" t="s">
        <v>15342</v>
      </c>
      <c r="BF7548" s="2" t="str">
        <f>VLOOKUP(M7548,'[1]mã win'!G:K,5,0)</f>
        <v>N</v>
      </c>
    </row>
    <row r="7549" spans="1:58" x14ac:dyDescent="0.25">
      <c r="A7549" s="14" t="s">
        <v>32191</v>
      </c>
      <c r="B7549" s="14" t="s">
        <v>32192</v>
      </c>
      <c r="C7549" s="14" t="s">
        <v>32193</v>
      </c>
      <c r="D7549" s="14" t="s">
        <v>27</v>
      </c>
      <c r="E7549" s="14" t="s">
        <v>32194</v>
      </c>
      <c r="G7549" s="14" t="s">
        <v>6977</v>
      </c>
      <c r="M7549" s="14" t="s">
        <v>15229</v>
      </c>
      <c r="N7549" s="14" t="s">
        <v>15229</v>
      </c>
      <c r="BF7549" s="2" t="str">
        <f>VLOOKUP(M7549,'[1]mã win'!G:K,5,0)</f>
        <v>B</v>
      </c>
    </row>
    <row r="7550" spans="1:58" x14ac:dyDescent="0.25">
      <c r="A7550" s="14" t="s">
        <v>32195</v>
      </c>
      <c r="B7550" s="14" t="s">
        <v>32196</v>
      </c>
      <c r="C7550" s="14" t="s">
        <v>32197</v>
      </c>
      <c r="D7550" s="14" t="s">
        <v>32198</v>
      </c>
      <c r="E7550" s="14" t="s">
        <v>27</v>
      </c>
      <c r="G7550" s="14" t="s">
        <v>6977</v>
      </c>
      <c r="M7550" s="14" t="s">
        <v>7849</v>
      </c>
      <c r="N7550" s="14" t="s">
        <v>7849</v>
      </c>
      <c r="BF7550" s="2" t="str">
        <f>VLOOKUP(M7550,'[1]mã win'!G:K,5,0)</f>
        <v>B</v>
      </c>
    </row>
    <row r="7551" spans="1:58" x14ac:dyDescent="0.25">
      <c r="A7551" s="14" t="s">
        <v>32199</v>
      </c>
      <c r="B7551" s="14" t="s">
        <v>32200</v>
      </c>
      <c r="C7551" s="14" t="s">
        <v>32201</v>
      </c>
      <c r="D7551" s="14" t="s">
        <v>14137</v>
      </c>
      <c r="E7551" s="14" t="s">
        <v>10614</v>
      </c>
      <c r="G7551" s="14" t="s">
        <v>6977</v>
      </c>
      <c r="M7551" s="14" t="s">
        <v>25</v>
      </c>
      <c r="N7551" s="14" t="s">
        <v>25</v>
      </c>
      <c r="BF7551" s="2" t="str">
        <f>VLOOKUP(M7551,'[1]mã win'!G:K,5,0)</f>
        <v>B</v>
      </c>
    </row>
    <row r="7552" spans="1:58" x14ac:dyDescent="0.25">
      <c r="A7552" s="14" t="s">
        <v>32202</v>
      </c>
      <c r="B7552" s="14" t="s">
        <v>32203</v>
      </c>
      <c r="C7552" s="14" t="s">
        <v>32204</v>
      </c>
      <c r="D7552" s="14" t="s">
        <v>23436</v>
      </c>
      <c r="E7552" s="14" t="s">
        <v>6959</v>
      </c>
      <c r="G7552" s="14" t="s">
        <v>4815</v>
      </c>
      <c r="M7552" s="14" t="s">
        <v>5496</v>
      </c>
      <c r="N7552" s="14" t="s">
        <v>5496</v>
      </c>
      <c r="BF7552" s="2" t="str">
        <f>VLOOKUP(M7552,'[1]mã win'!G:K,5,0)</f>
        <v>N</v>
      </c>
    </row>
    <row r="7553" spans="1:58" x14ac:dyDescent="0.25">
      <c r="A7553" s="14" t="s">
        <v>32205</v>
      </c>
      <c r="B7553" s="14" t="s">
        <v>32206</v>
      </c>
      <c r="C7553" s="14" t="s">
        <v>32207</v>
      </c>
      <c r="D7553" s="14" t="s">
        <v>32208</v>
      </c>
      <c r="E7553" s="14" t="s">
        <v>16383</v>
      </c>
      <c r="G7553" s="14" t="s">
        <v>6977</v>
      </c>
      <c r="M7553" s="14" t="s">
        <v>25</v>
      </c>
      <c r="N7553" s="14" t="s">
        <v>25</v>
      </c>
      <c r="BF7553" s="2" t="str">
        <f>VLOOKUP(M7553,'[1]mã win'!G:K,5,0)</f>
        <v>B</v>
      </c>
    </row>
    <row r="7554" spans="1:58" x14ac:dyDescent="0.25">
      <c r="A7554" s="14" t="s">
        <v>32209</v>
      </c>
      <c r="B7554" s="14" t="s">
        <v>32210</v>
      </c>
      <c r="C7554" s="14" t="s">
        <v>32211</v>
      </c>
      <c r="D7554" s="14" t="s">
        <v>16074</v>
      </c>
      <c r="E7554" s="14" t="s">
        <v>1152</v>
      </c>
      <c r="G7554" s="14" t="s">
        <v>6977</v>
      </c>
      <c r="M7554" s="14" t="s">
        <v>25</v>
      </c>
      <c r="N7554" s="14" t="s">
        <v>25</v>
      </c>
      <c r="BF7554" s="2" t="str">
        <f>VLOOKUP(M7554,'[1]mã win'!G:K,5,0)</f>
        <v>B</v>
      </c>
    </row>
    <row r="7555" spans="1:58" x14ac:dyDescent="0.25">
      <c r="A7555" s="14" t="s">
        <v>32212</v>
      </c>
      <c r="B7555" s="14" t="s">
        <v>32213</v>
      </c>
      <c r="C7555" s="14" t="s">
        <v>32214</v>
      </c>
      <c r="D7555" s="14" t="s">
        <v>32215</v>
      </c>
      <c r="E7555" s="14" t="s">
        <v>24303</v>
      </c>
      <c r="G7555" s="14" t="s">
        <v>4815</v>
      </c>
      <c r="M7555" s="14" t="s">
        <v>5496</v>
      </c>
      <c r="N7555" s="14" t="s">
        <v>5496</v>
      </c>
      <c r="BF7555" s="2" t="str">
        <f>VLOOKUP(M7555,'[1]mã win'!G:K,5,0)</f>
        <v>N</v>
      </c>
    </row>
    <row r="7556" spans="1:58" x14ac:dyDescent="0.25">
      <c r="A7556" s="14" t="s">
        <v>32216</v>
      </c>
      <c r="B7556" s="14" t="s">
        <v>32217</v>
      </c>
      <c r="C7556" s="14" t="s">
        <v>32218</v>
      </c>
      <c r="D7556" s="14" t="s">
        <v>8538</v>
      </c>
      <c r="E7556" s="14" t="s">
        <v>3042</v>
      </c>
      <c r="G7556" s="14" t="s">
        <v>4815</v>
      </c>
      <c r="M7556" s="14" t="s">
        <v>39</v>
      </c>
      <c r="N7556" s="14" t="s">
        <v>39</v>
      </c>
      <c r="BF7556" s="2" t="str">
        <f>VLOOKUP(M7556,'[1]mã win'!G:K,5,0)</f>
        <v>N</v>
      </c>
    </row>
    <row r="7557" spans="1:58" x14ac:dyDescent="0.25">
      <c r="A7557" s="14" t="s">
        <v>32219</v>
      </c>
      <c r="B7557" s="14" t="s">
        <v>32220</v>
      </c>
      <c r="C7557" s="14" t="s">
        <v>32221</v>
      </c>
      <c r="D7557" s="14" t="s">
        <v>10818</v>
      </c>
      <c r="E7557" s="14" t="s">
        <v>1152</v>
      </c>
      <c r="G7557" s="14" t="s">
        <v>6977</v>
      </c>
      <c r="M7557" s="14" t="s">
        <v>25</v>
      </c>
      <c r="N7557" s="14" t="s">
        <v>25</v>
      </c>
      <c r="BF7557" s="2" t="str">
        <f>VLOOKUP(M7557,'[1]mã win'!G:K,5,0)</f>
        <v>B</v>
      </c>
    </row>
    <row r="7558" spans="1:58" x14ac:dyDescent="0.25">
      <c r="A7558" s="14" t="s">
        <v>32222</v>
      </c>
      <c r="B7558" s="14" t="s">
        <v>32223</v>
      </c>
      <c r="C7558" s="14" t="s">
        <v>32224</v>
      </c>
      <c r="D7558" s="14" t="s">
        <v>10818</v>
      </c>
      <c r="E7558" s="14" t="s">
        <v>1152</v>
      </c>
      <c r="G7558" s="14" t="s">
        <v>6977</v>
      </c>
      <c r="M7558" s="14" t="s">
        <v>25</v>
      </c>
      <c r="N7558" s="14" t="s">
        <v>25</v>
      </c>
      <c r="BF7558" s="2" t="str">
        <f>VLOOKUP(M7558,'[1]mã win'!G:K,5,0)</f>
        <v>B</v>
      </c>
    </row>
    <row r="7559" spans="1:58" x14ac:dyDescent="0.25">
      <c r="A7559" s="14" t="s">
        <v>32225</v>
      </c>
      <c r="B7559" s="14" t="s">
        <v>32226</v>
      </c>
      <c r="C7559" s="14" t="s">
        <v>32227</v>
      </c>
      <c r="D7559" s="14" t="s">
        <v>27</v>
      </c>
      <c r="E7559" s="14" t="s">
        <v>32228</v>
      </c>
      <c r="G7559" s="14" t="s">
        <v>6977</v>
      </c>
      <c r="M7559" s="14" t="s">
        <v>15435</v>
      </c>
      <c r="N7559" s="14" t="s">
        <v>15435</v>
      </c>
      <c r="BF7559" s="2" t="str">
        <f>VLOOKUP(M7559,'[1]mã win'!G:K,5,0)</f>
        <v>B</v>
      </c>
    </row>
    <row r="7560" spans="1:58" x14ac:dyDescent="0.25">
      <c r="A7560" s="14" t="s">
        <v>32229</v>
      </c>
      <c r="B7560" s="14" t="s">
        <v>32230</v>
      </c>
      <c r="C7560" s="14" t="s">
        <v>32231</v>
      </c>
      <c r="D7560" s="14" t="s">
        <v>27</v>
      </c>
      <c r="E7560" s="14" t="s">
        <v>1152</v>
      </c>
      <c r="G7560" s="14" t="s">
        <v>6977</v>
      </c>
      <c r="M7560" s="14" t="s">
        <v>25</v>
      </c>
      <c r="N7560" s="14" t="s">
        <v>25</v>
      </c>
      <c r="BF7560" s="2" t="str">
        <f>VLOOKUP(M7560,'[1]mã win'!G:K,5,0)</f>
        <v>B</v>
      </c>
    </row>
    <row r="7561" spans="1:58" x14ac:dyDescent="0.25">
      <c r="A7561" s="14" t="s">
        <v>32232</v>
      </c>
      <c r="B7561" s="14" t="s">
        <v>32233</v>
      </c>
      <c r="C7561" s="14" t="s">
        <v>17182</v>
      </c>
      <c r="D7561" s="14" t="s">
        <v>17183</v>
      </c>
      <c r="E7561" s="14" t="s">
        <v>17333</v>
      </c>
      <c r="G7561" s="14" t="s">
        <v>4815</v>
      </c>
      <c r="M7561" s="14" t="s">
        <v>39</v>
      </c>
      <c r="N7561" s="14" t="s">
        <v>39</v>
      </c>
      <c r="BF7561" s="2" t="str">
        <f>VLOOKUP(M7561,'[1]mã win'!G:K,5,0)</f>
        <v>N</v>
      </c>
    </row>
    <row r="7562" spans="1:58" x14ac:dyDescent="0.25">
      <c r="A7562" s="14" t="s">
        <v>32234</v>
      </c>
      <c r="B7562" s="14" t="s">
        <v>32235</v>
      </c>
      <c r="C7562" s="14" t="s">
        <v>32236</v>
      </c>
      <c r="D7562" s="14" t="s">
        <v>2076</v>
      </c>
      <c r="E7562" s="14" t="s">
        <v>27</v>
      </c>
      <c r="G7562" s="14" t="s">
        <v>6977</v>
      </c>
      <c r="M7562" s="14" t="s">
        <v>5685</v>
      </c>
      <c r="N7562" s="14" t="s">
        <v>5685</v>
      </c>
      <c r="BF7562" s="2" t="str">
        <f>VLOOKUP(M7562,'[1]mã win'!G:K,5,0)</f>
        <v>B</v>
      </c>
    </row>
    <row r="7563" spans="1:58" x14ac:dyDescent="0.25">
      <c r="A7563" s="14" t="s">
        <v>32237</v>
      </c>
      <c r="B7563" s="14" t="s">
        <v>32238</v>
      </c>
      <c r="C7563" s="14" t="s">
        <v>32239</v>
      </c>
      <c r="D7563" s="14" t="s">
        <v>32240</v>
      </c>
      <c r="E7563" s="14" t="s">
        <v>16004</v>
      </c>
      <c r="G7563" s="14" t="s">
        <v>6977</v>
      </c>
      <c r="M7563" s="14" t="s">
        <v>25</v>
      </c>
      <c r="N7563" s="14" t="s">
        <v>25</v>
      </c>
      <c r="BF7563" s="2" t="str">
        <f>VLOOKUP(M7563,'[1]mã win'!G:K,5,0)</f>
        <v>B</v>
      </c>
    </row>
    <row r="7564" spans="1:58" x14ac:dyDescent="0.25">
      <c r="A7564" s="14" t="s">
        <v>32241</v>
      </c>
      <c r="B7564" s="14" t="s">
        <v>32242</v>
      </c>
      <c r="C7564" s="14" t="s">
        <v>32243</v>
      </c>
      <c r="D7564" s="14" t="s">
        <v>29909</v>
      </c>
      <c r="E7564" s="14" t="s">
        <v>27</v>
      </c>
      <c r="G7564" s="14" t="s">
        <v>6977</v>
      </c>
      <c r="M7564" s="14" t="s">
        <v>15400</v>
      </c>
      <c r="N7564" s="14" t="s">
        <v>15400</v>
      </c>
      <c r="BF7564" s="2" t="str">
        <f>VLOOKUP(M7564,'[1]mã win'!G:K,5,0)</f>
        <v>B</v>
      </c>
    </row>
    <row r="7565" spans="1:58" x14ac:dyDescent="0.25">
      <c r="A7565" s="14" t="s">
        <v>32244</v>
      </c>
      <c r="B7565" s="14" t="s">
        <v>32245</v>
      </c>
      <c r="C7565" s="14" t="s">
        <v>32246</v>
      </c>
      <c r="D7565" s="14" t="s">
        <v>27</v>
      </c>
      <c r="E7565" s="14" t="s">
        <v>27</v>
      </c>
      <c r="G7565" s="14" t="s">
        <v>6977</v>
      </c>
      <c r="M7565" s="14" t="s">
        <v>15427</v>
      </c>
      <c r="N7565" s="14" t="s">
        <v>15427</v>
      </c>
      <c r="BF7565" s="2" t="str">
        <f>VLOOKUP(M7565,'[1]mã win'!G:K,5,0)</f>
        <v>B</v>
      </c>
    </row>
    <row r="7566" spans="1:58" x14ac:dyDescent="0.25">
      <c r="A7566" s="14" t="s">
        <v>32247</v>
      </c>
      <c r="B7566" s="14" t="s">
        <v>32248</v>
      </c>
      <c r="C7566" s="14" t="s">
        <v>32249</v>
      </c>
      <c r="D7566" s="14" t="s">
        <v>32250</v>
      </c>
      <c r="E7566" s="14" t="s">
        <v>27</v>
      </c>
      <c r="G7566" s="14" t="s">
        <v>6977</v>
      </c>
      <c r="M7566" s="14" t="s">
        <v>9611</v>
      </c>
      <c r="N7566" s="14" t="s">
        <v>9611</v>
      </c>
      <c r="BF7566" s="2" t="str">
        <f>VLOOKUP(M7566,'[1]mã win'!G:K,5,0)</f>
        <v>B</v>
      </c>
    </row>
    <row r="7567" spans="1:58" x14ac:dyDescent="0.25">
      <c r="A7567" s="14" t="s">
        <v>32251</v>
      </c>
      <c r="B7567" s="14" t="s">
        <v>32252</v>
      </c>
      <c r="C7567" s="14" t="s">
        <v>32253</v>
      </c>
      <c r="D7567" s="14" t="s">
        <v>28176</v>
      </c>
      <c r="E7567" s="14" t="s">
        <v>24303</v>
      </c>
      <c r="G7567" s="14" t="s">
        <v>4815</v>
      </c>
      <c r="M7567" s="14" t="s">
        <v>5496</v>
      </c>
      <c r="N7567" s="14" t="s">
        <v>5496</v>
      </c>
      <c r="BF7567" s="2" t="str">
        <f>VLOOKUP(M7567,'[1]mã win'!G:K,5,0)</f>
        <v>N</v>
      </c>
    </row>
    <row r="7568" spans="1:58" x14ac:dyDescent="0.25">
      <c r="A7568" s="14" t="s">
        <v>32254</v>
      </c>
      <c r="B7568" s="14" t="s">
        <v>32255</v>
      </c>
      <c r="C7568" s="14" t="s">
        <v>32256</v>
      </c>
      <c r="D7568" s="14" t="s">
        <v>24504</v>
      </c>
      <c r="E7568" s="14" t="s">
        <v>24879</v>
      </c>
      <c r="G7568" s="14" t="s">
        <v>4815</v>
      </c>
      <c r="M7568" s="14" t="s">
        <v>606</v>
      </c>
      <c r="N7568" s="14" t="s">
        <v>606</v>
      </c>
      <c r="BF7568" s="2" t="str">
        <f>VLOOKUP(M7568,'[1]mã win'!G:K,5,0)</f>
        <v>N</v>
      </c>
    </row>
    <row r="7569" spans="1:58" x14ac:dyDescent="0.25">
      <c r="A7569" s="14" t="s">
        <v>32257</v>
      </c>
      <c r="B7569" s="14" t="s">
        <v>32258</v>
      </c>
      <c r="C7569" s="14" t="s">
        <v>32259</v>
      </c>
      <c r="D7569" s="14" t="s">
        <v>27</v>
      </c>
      <c r="E7569" s="14" t="s">
        <v>7614</v>
      </c>
      <c r="G7569" s="14" t="s">
        <v>6977</v>
      </c>
      <c r="M7569" s="14" t="s">
        <v>25</v>
      </c>
      <c r="N7569" s="14" t="s">
        <v>25</v>
      </c>
      <c r="BF7569" s="2" t="str">
        <f>VLOOKUP(M7569,'[1]mã win'!G:K,5,0)</f>
        <v>B</v>
      </c>
    </row>
    <row r="7570" spans="1:58" x14ac:dyDescent="0.25">
      <c r="A7570" s="14" t="s">
        <v>32260</v>
      </c>
      <c r="B7570" s="14" t="s">
        <v>32261</v>
      </c>
      <c r="C7570" s="14" t="s">
        <v>32262</v>
      </c>
      <c r="D7570" s="14" t="s">
        <v>370</v>
      </c>
      <c r="E7570" s="14" t="s">
        <v>18662</v>
      </c>
      <c r="G7570" s="14" t="s">
        <v>4815</v>
      </c>
      <c r="M7570" s="14" t="s">
        <v>39</v>
      </c>
      <c r="N7570" s="14" t="s">
        <v>39</v>
      </c>
      <c r="BF7570" s="2" t="str">
        <f>VLOOKUP(M7570,'[1]mã win'!G:K,5,0)</f>
        <v>N</v>
      </c>
    </row>
    <row r="7571" spans="1:58" x14ac:dyDescent="0.25">
      <c r="A7571" s="14" t="s">
        <v>32263</v>
      </c>
      <c r="B7571" s="14" t="s">
        <v>32264</v>
      </c>
      <c r="C7571" s="14" t="s">
        <v>32265</v>
      </c>
      <c r="D7571" s="14" t="s">
        <v>27</v>
      </c>
      <c r="E7571" s="14" t="s">
        <v>27</v>
      </c>
      <c r="G7571" s="14" t="s">
        <v>4815</v>
      </c>
      <c r="M7571" s="14" t="s">
        <v>4775</v>
      </c>
      <c r="N7571" s="14" t="s">
        <v>4775</v>
      </c>
      <c r="BF7571" s="2" t="str">
        <f>VLOOKUP(M7571,'[1]mã win'!G:K,5,0)</f>
        <v>N</v>
      </c>
    </row>
    <row r="7572" spans="1:58" x14ac:dyDescent="0.25">
      <c r="A7572" s="14" t="s">
        <v>32266</v>
      </c>
      <c r="B7572" s="14" t="s">
        <v>32267</v>
      </c>
      <c r="C7572" s="14" t="s">
        <v>32268</v>
      </c>
      <c r="D7572" s="14" t="s">
        <v>27</v>
      </c>
      <c r="E7572" s="14" t="s">
        <v>32269</v>
      </c>
      <c r="G7572" s="14" t="s">
        <v>6977</v>
      </c>
      <c r="M7572" s="14" t="s">
        <v>5434</v>
      </c>
      <c r="N7572" s="14" t="s">
        <v>5434</v>
      </c>
      <c r="BF7572" s="2" t="str">
        <f>VLOOKUP(M7572,'[1]mã win'!G:K,5,0)</f>
        <v>B</v>
      </c>
    </row>
    <row r="7573" spans="1:58" x14ac:dyDescent="0.25">
      <c r="A7573" s="14" t="s">
        <v>32270</v>
      </c>
      <c r="B7573" s="14" t="s">
        <v>32271</v>
      </c>
      <c r="C7573" s="14" t="s">
        <v>32272</v>
      </c>
      <c r="D7573" s="14" t="s">
        <v>27</v>
      </c>
      <c r="E7573" s="14" t="s">
        <v>24947</v>
      </c>
      <c r="G7573" s="14" t="s">
        <v>6977</v>
      </c>
      <c r="M7573" s="14" t="s">
        <v>1329</v>
      </c>
      <c r="N7573" s="14" t="s">
        <v>1329</v>
      </c>
      <c r="BF7573" s="2" t="str">
        <f>VLOOKUP(M7573,'[1]mã win'!G:K,5,0)</f>
        <v>B</v>
      </c>
    </row>
    <row r="7574" spans="1:58" x14ac:dyDescent="0.25">
      <c r="A7574" s="14" t="s">
        <v>32273</v>
      </c>
      <c r="B7574" s="14" t="s">
        <v>32274</v>
      </c>
      <c r="C7574" s="14" t="s">
        <v>32275</v>
      </c>
      <c r="D7574" s="14" t="s">
        <v>27</v>
      </c>
      <c r="E7574" s="14" t="s">
        <v>26917</v>
      </c>
      <c r="G7574" s="14" t="s">
        <v>6977</v>
      </c>
      <c r="M7574" s="14" t="s">
        <v>15190</v>
      </c>
      <c r="N7574" s="14" t="s">
        <v>15190</v>
      </c>
      <c r="BF7574" s="2" t="str">
        <f>VLOOKUP(M7574,'[1]mã win'!G:K,5,0)</f>
        <v>B</v>
      </c>
    </row>
    <row r="7575" spans="1:58" x14ac:dyDescent="0.25">
      <c r="A7575" s="14" t="s">
        <v>32276</v>
      </c>
      <c r="B7575" s="14" t="s">
        <v>32277</v>
      </c>
      <c r="C7575" s="14" t="s">
        <v>32278</v>
      </c>
      <c r="D7575" s="14" t="s">
        <v>27</v>
      </c>
      <c r="E7575" s="14" t="s">
        <v>25653</v>
      </c>
      <c r="G7575" s="14" t="s">
        <v>6977</v>
      </c>
      <c r="M7575" s="14" t="s">
        <v>854</v>
      </c>
      <c r="N7575" s="14" t="s">
        <v>854</v>
      </c>
      <c r="BF7575" s="2" t="str">
        <f>VLOOKUP(M7575,'[1]mã win'!G:K,5,0)</f>
        <v>B</v>
      </c>
    </row>
    <row r="7576" spans="1:58" x14ac:dyDescent="0.25">
      <c r="A7576" s="14" t="s">
        <v>32279</v>
      </c>
      <c r="B7576" s="14" t="s">
        <v>32280</v>
      </c>
      <c r="C7576" s="14" t="s">
        <v>32281</v>
      </c>
      <c r="D7576" s="14" t="s">
        <v>32282</v>
      </c>
      <c r="E7576" s="14" t="s">
        <v>2794</v>
      </c>
      <c r="G7576" s="14" t="s">
        <v>6977</v>
      </c>
      <c r="M7576" s="14" t="s">
        <v>871</v>
      </c>
      <c r="N7576" s="14" t="s">
        <v>871</v>
      </c>
      <c r="BF7576" s="2" t="str">
        <f>VLOOKUP(M7576,'[1]mã win'!G:K,5,0)</f>
        <v>B</v>
      </c>
    </row>
    <row r="7577" spans="1:58" x14ac:dyDescent="0.25">
      <c r="A7577" s="14" t="s">
        <v>32283</v>
      </c>
      <c r="B7577" s="14" t="s">
        <v>32284</v>
      </c>
      <c r="C7577" s="14" t="s">
        <v>32285</v>
      </c>
      <c r="D7577" s="14" t="s">
        <v>2347</v>
      </c>
      <c r="E7577" s="14" t="s">
        <v>840</v>
      </c>
      <c r="G7577" s="14" t="s">
        <v>6977</v>
      </c>
      <c r="M7577" s="14" t="s">
        <v>25</v>
      </c>
      <c r="N7577" s="14" t="s">
        <v>25</v>
      </c>
      <c r="BF7577" s="2" t="str">
        <f>VLOOKUP(M7577,'[1]mã win'!G:K,5,0)</f>
        <v>B</v>
      </c>
    </row>
    <row r="7578" spans="1:58" x14ac:dyDescent="0.25">
      <c r="A7578" s="14" t="s">
        <v>32286</v>
      </c>
      <c r="B7578" s="14" t="s">
        <v>32287</v>
      </c>
      <c r="C7578" s="14" t="s">
        <v>32288</v>
      </c>
      <c r="D7578" s="14" t="s">
        <v>27</v>
      </c>
      <c r="E7578" s="14" t="s">
        <v>257</v>
      </c>
      <c r="G7578" s="14" t="s">
        <v>6977</v>
      </c>
      <c r="M7578" s="14" t="s">
        <v>260</v>
      </c>
      <c r="N7578" s="14" t="s">
        <v>260</v>
      </c>
      <c r="BF7578" s="2" t="str">
        <f>VLOOKUP(M7578,'[1]mã win'!G:K,5,0)</f>
        <v>B</v>
      </c>
    </row>
    <row r="7579" spans="1:58" x14ac:dyDescent="0.25">
      <c r="A7579" s="14" t="s">
        <v>32289</v>
      </c>
      <c r="B7579" s="14" t="s">
        <v>32290</v>
      </c>
      <c r="C7579" s="14" t="s">
        <v>32291</v>
      </c>
      <c r="D7579" s="14" t="s">
        <v>27</v>
      </c>
      <c r="E7579" s="14" t="s">
        <v>32292</v>
      </c>
      <c r="G7579" s="14" t="s">
        <v>6977</v>
      </c>
      <c r="M7579" s="14" t="s">
        <v>7849</v>
      </c>
      <c r="N7579" s="14" t="s">
        <v>7849</v>
      </c>
      <c r="BF7579" s="2" t="str">
        <f>VLOOKUP(M7579,'[1]mã win'!G:K,5,0)</f>
        <v>B</v>
      </c>
    </row>
    <row r="7580" spans="1:58" x14ac:dyDescent="0.25">
      <c r="A7580" s="14" t="s">
        <v>32293</v>
      </c>
      <c r="B7580" s="14" t="s">
        <v>32294</v>
      </c>
      <c r="C7580" s="14" t="s">
        <v>19555</v>
      </c>
      <c r="D7580" s="14" t="s">
        <v>14623</v>
      </c>
      <c r="E7580" s="14" t="s">
        <v>399</v>
      </c>
      <c r="G7580" s="14" t="s">
        <v>4815</v>
      </c>
      <c r="M7580" s="14" t="s">
        <v>39</v>
      </c>
      <c r="N7580" s="14" t="s">
        <v>39</v>
      </c>
      <c r="BF7580" s="2" t="str">
        <f>VLOOKUP(M7580,'[1]mã win'!G:K,5,0)</f>
        <v>N</v>
      </c>
    </row>
    <row r="7581" spans="1:58" x14ac:dyDescent="0.25">
      <c r="A7581" s="14" t="s">
        <v>32295</v>
      </c>
      <c r="B7581" s="14" t="s">
        <v>32296</v>
      </c>
      <c r="C7581" s="14" t="s">
        <v>32297</v>
      </c>
      <c r="D7581" s="14" t="s">
        <v>27</v>
      </c>
      <c r="E7581" s="14" t="s">
        <v>27</v>
      </c>
      <c r="G7581" s="14" t="s">
        <v>4815</v>
      </c>
      <c r="M7581" s="14" t="s">
        <v>15342</v>
      </c>
      <c r="N7581" s="14" t="s">
        <v>15342</v>
      </c>
      <c r="BF7581" s="2" t="str">
        <f>VLOOKUP(M7581,'[1]mã win'!G:K,5,0)</f>
        <v>N</v>
      </c>
    </row>
    <row r="7582" spans="1:58" x14ac:dyDescent="0.25">
      <c r="A7582" s="14" t="s">
        <v>32298</v>
      </c>
      <c r="B7582" s="14" t="s">
        <v>32299</v>
      </c>
      <c r="C7582" s="14" t="s">
        <v>32300</v>
      </c>
      <c r="D7582" s="14" t="s">
        <v>32301</v>
      </c>
      <c r="E7582" s="14" t="s">
        <v>27</v>
      </c>
      <c r="G7582" s="14" t="s">
        <v>6977</v>
      </c>
      <c r="M7582" s="14" t="s">
        <v>7861</v>
      </c>
      <c r="N7582" s="14" t="s">
        <v>7861</v>
      </c>
      <c r="BF7582" s="2" t="str">
        <f>VLOOKUP(M7582,'[1]mã win'!G:K,5,0)</f>
        <v>B</v>
      </c>
    </row>
    <row r="7583" spans="1:58" x14ac:dyDescent="0.25">
      <c r="A7583" s="14" t="s">
        <v>32302</v>
      </c>
      <c r="B7583" s="14" t="s">
        <v>32303</v>
      </c>
      <c r="C7583" s="14" t="s">
        <v>32304</v>
      </c>
      <c r="D7583" s="14" t="s">
        <v>32305</v>
      </c>
      <c r="E7583" s="14" t="s">
        <v>27</v>
      </c>
      <c r="G7583" s="14" t="s">
        <v>6977</v>
      </c>
      <c r="M7583" s="14" t="s">
        <v>5434</v>
      </c>
      <c r="N7583" s="14" t="s">
        <v>5434</v>
      </c>
      <c r="BF7583" s="2" t="str">
        <f>VLOOKUP(M7583,'[1]mã win'!G:K,5,0)</f>
        <v>B</v>
      </c>
    </row>
    <row r="7584" spans="1:58" x14ac:dyDescent="0.25">
      <c r="A7584" s="14" t="s">
        <v>32306</v>
      </c>
      <c r="B7584" s="14" t="s">
        <v>32307</v>
      </c>
      <c r="C7584" s="14" t="s">
        <v>32308</v>
      </c>
      <c r="D7584" s="14" t="s">
        <v>27</v>
      </c>
      <c r="E7584" s="14" t="s">
        <v>1047</v>
      </c>
      <c r="G7584" s="14" t="s">
        <v>6977</v>
      </c>
      <c r="M7584" s="14" t="s">
        <v>25</v>
      </c>
      <c r="N7584" s="14" t="s">
        <v>25</v>
      </c>
      <c r="BF7584" s="2" t="str">
        <f>VLOOKUP(M7584,'[1]mã win'!G:K,5,0)</f>
        <v>B</v>
      </c>
    </row>
    <row r="7585" spans="1:58" x14ac:dyDescent="0.25">
      <c r="A7585" s="14" t="s">
        <v>32309</v>
      </c>
      <c r="B7585" s="14" t="s">
        <v>32310</v>
      </c>
      <c r="C7585" s="14" t="s">
        <v>32311</v>
      </c>
      <c r="D7585" s="14" t="s">
        <v>29107</v>
      </c>
      <c r="E7585" s="14" t="s">
        <v>27</v>
      </c>
      <c r="G7585" s="14" t="s">
        <v>6977</v>
      </c>
      <c r="M7585" s="14" t="s">
        <v>5319</v>
      </c>
      <c r="N7585" s="14" t="s">
        <v>5319</v>
      </c>
      <c r="BF7585" s="2" t="str">
        <f>VLOOKUP(M7585,'[1]mã win'!G:K,5,0)</f>
        <v>B</v>
      </c>
    </row>
    <row r="7586" spans="1:58" x14ac:dyDescent="0.25">
      <c r="A7586" s="14" t="s">
        <v>32312</v>
      </c>
      <c r="B7586" s="14" t="s">
        <v>32313</v>
      </c>
      <c r="C7586" s="14" t="s">
        <v>32314</v>
      </c>
      <c r="D7586" s="14" t="s">
        <v>23459</v>
      </c>
      <c r="E7586" s="14" t="s">
        <v>2873</v>
      </c>
      <c r="G7586" s="14" t="s">
        <v>6977</v>
      </c>
      <c r="M7586" s="14" t="s">
        <v>871</v>
      </c>
      <c r="N7586" s="14" t="s">
        <v>871</v>
      </c>
      <c r="BF7586" s="2" t="str">
        <f>VLOOKUP(M7586,'[1]mã win'!G:K,5,0)</f>
        <v>B</v>
      </c>
    </row>
    <row r="7587" spans="1:58" x14ac:dyDescent="0.25">
      <c r="A7587" s="14" t="s">
        <v>32315</v>
      </c>
      <c r="B7587" s="14" t="s">
        <v>32316</v>
      </c>
      <c r="C7587" s="14" t="s">
        <v>32317</v>
      </c>
      <c r="D7587" s="14" t="s">
        <v>27</v>
      </c>
      <c r="E7587" s="14" t="s">
        <v>14430</v>
      </c>
      <c r="G7587" s="14" t="s">
        <v>6977</v>
      </c>
      <c r="M7587" s="14" t="s">
        <v>25</v>
      </c>
      <c r="N7587" s="14" t="s">
        <v>25</v>
      </c>
      <c r="BF7587" s="2" t="str">
        <f>VLOOKUP(M7587,'[1]mã win'!G:K,5,0)</f>
        <v>B</v>
      </c>
    </row>
    <row r="7588" spans="1:58" x14ac:dyDescent="0.25">
      <c r="A7588" s="14" t="s">
        <v>32318</v>
      </c>
      <c r="B7588" s="14" t="s">
        <v>32319</v>
      </c>
      <c r="C7588" s="14" t="s">
        <v>32320</v>
      </c>
      <c r="D7588" s="14" t="s">
        <v>26218</v>
      </c>
      <c r="E7588" s="14" t="s">
        <v>27</v>
      </c>
      <c r="G7588" s="14" t="s">
        <v>6977</v>
      </c>
      <c r="M7588" s="14" t="s">
        <v>854</v>
      </c>
      <c r="N7588" s="14" t="s">
        <v>854</v>
      </c>
      <c r="BF7588" s="2" t="str">
        <f>VLOOKUP(M7588,'[1]mã win'!G:K,5,0)</f>
        <v>B</v>
      </c>
    </row>
    <row r="7589" spans="1:58" x14ac:dyDescent="0.25">
      <c r="A7589" s="14" t="s">
        <v>32321</v>
      </c>
      <c r="B7589" s="14" t="s">
        <v>32322</v>
      </c>
      <c r="C7589" s="14" t="s">
        <v>32323</v>
      </c>
      <c r="D7589" s="14" t="s">
        <v>19123</v>
      </c>
      <c r="E7589" s="14" t="s">
        <v>3042</v>
      </c>
      <c r="G7589" s="14" t="s">
        <v>4815</v>
      </c>
      <c r="M7589" s="14" t="s">
        <v>39</v>
      </c>
      <c r="N7589" s="14" t="s">
        <v>39</v>
      </c>
      <c r="BF7589" s="2" t="str">
        <f>VLOOKUP(M7589,'[1]mã win'!G:K,5,0)</f>
        <v>N</v>
      </c>
    </row>
    <row r="7590" spans="1:58" x14ac:dyDescent="0.25">
      <c r="A7590" s="14" t="s">
        <v>32324</v>
      </c>
      <c r="B7590" s="14" t="s">
        <v>32325</v>
      </c>
      <c r="C7590" s="14" t="s">
        <v>32326</v>
      </c>
      <c r="D7590" s="14" t="s">
        <v>27096</v>
      </c>
      <c r="E7590" s="14" t="s">
        <v>27</v>
      </c>
      <c r="G7590" s="14" t="s">
        <v>6977</v>
      </c>
      <c r="M7590" s="14" t="s">
        <v>1116</v>
      </c>
      <c r="N7590" s="14" t="s">
        <v>1116</v>
      </c>
      <c r="BF7590" s="2" t="str">
        <f>VLOOKUP(M7590,'[1]mã win'!G:K,5,0)</f>
        <v>B</v>
      </c>
    </row>
    <row r="7591" spans="1:58" x14ac:dyDescent="0.25">
      <c r="A7591" s="14" t="s">
        <v>32327</v>
      </c>
      <c r="B7591" s="14" t="s">
        <v>32328</v>
      </c>
      <c r="C7591" s="14" t="s">
        <v>32329</v>
      </c>
      <c r="D7591" s="14" t="s">
        <v>5925</v>
      </c>
      <c r="E7591" s="14" t="s">
        <v>36</v>
      </c>
      <c r="G7591" s="14" t="s">
        <v>4815</v>
      </c>
      <c r="M7591" s="14" t="s">
        <v>39</v>
      </c>
      <c r="N7591" s="14" t="s">
        <v>39</v>
      </c>
      <c r="BF7591" s="2" t="str">
        <f>VLOOKUP(M7591,'[1]mã win'!G:K,5,0)</f>
        <v>N</v>
      </c>
    </row>
    <row r="7592" spans="1:58" x14ac:dyDescent="0.25">
      <c r="A7592" s="14" t="s">
        <v>32330</v>
      </c>
      <c r="B7592" s="14" t="s">
        <v>32331</v>
      </c>
      <c r="C7592" s="14" t="s">
        <v>32332</v>
      </c>
      <c r="D7592" s="14" t="s">
        <v>32333</v>
      </c>
      <c r="E7592" s="14" t="s">
        <v>27</v>
      </c>
      <c r="G7592" s="14" t="s">
        <v>6977</v>
      </c>
      <c r="M7592" s="14" t="s">
        <v>1349</v>
      </c>
      <c r="N7592" s="14" t="s">
        <v>1349</v>
      </c>
      <c r="BF7592" s="2" t="str">
        <f>VLOOKUP(M7592,'[1]mã win'!G:K,5,0)</f>
        <v>B</v>
      </c>
    </row>
    <row r="7593" spans="1:58" x14ac:dyDescent="0.25">
      <c r="A7593" s="14" t="s">
        <v>32334</v>
      </c>
      <c r="B7593" s="14" t="s">
        <v>32335</v>
      </c>
      <c r="C7593" s="14" t="s">
        <v>32336</v>
      </c>
      <c r="D7593" s="14" t="s">
        <v>24258</v>
      </c>
      <c r="E7593" s="14" t="s">
        <v>27</v>
      </c>
      <c r="G7593" s="14" t="s">
        <v>6977</v>
      </c>
      <c r="M7593" s="14" t="s">
        <v>1116</v>
      </c>
      <c r="N7593" s="14" t="s">
        <v>1116</v>
      </c>
      <c r="BF7593" s="2" t="str">
        <f>VLOOKUP(M7593,'[1]mã win'!G:K,5,0)</f>
        <v>B</v>
      </c>
    </row>
    <row r="7594" spans="1:58" x14ac:dyDescent="0.25">
      <c r="A7594" s="14" t="s">
        <v>32337</v>
      </c>
      <c r="B7594" s="14" t="s">
        <v>32338</v>
      </c>
      <c r="C7594" s="14" t="s">
        <v>32339</v>
      </c>
      <c r="D7594" s="14" t="s">
        <v>19448</v>
      </c>
      <c r="E7594" s="14" t="s">
        <v>18662</v>
      </c>
      <c r="G7594" s="14" t="s">
        <v>4815</v>
      </c>
      <c r="M7594" s="14" t="s">
        <v>39</v>
      </c>
      <c r="N7594" s="14" t="s">
        <v>39</v>
      </c>
      <c r="BF7594" s="2" t="str">
        <f>VLOOKUP(M7594,'[1]mã win'!G:K,5,0)</f>
        <v>N</v>
      </c>
    </row>
    <row r="7595" spans="1:58" x14ac:dyDescent="0.25">
      <c r="A7595" s="14" t="s">
        <v>32340</v>
      </c>
      <c r="B7595" s="14" t="s">
        <v>32341</v>
      </c>
      <c r="C7595" s="14" t="s">
        <v>32342</v>
      </c>
      <c r="D7595" s="14" t="s">
        <v>20143</v>
      </c>
      <c r="E7595" s="14" t="s">
        <v>36</v>
      </c>
      <c r="G7595" s="14" t="s">
        <v>4815</v>
      </c>
      <c r="M7595" s="14" t="s">
        <v>39</v>
      </c>
      <c r="N7595" s="14" t="s">
        <v>39</v>
      </c>
      <c r="BF7595" s="2" t="str">
        <f>VLOOKUP(M7595,'[1]mã win'!G:K,5,0)</f>
        <v>N</v>
      </c>
    </row>
    <row r="7596" spans="1:58" x14ac:dyDescent="0.25">
      <c r="A7596" s="14" t="s">
        <v>32343</v>
      </c>
      <c r="B7596" s="14" t="s">
        <v>32344</v>
      </c>
      <c r="C7596" s="14" t="s">
        <v>32345</v>
      </c>
      <c r="D7596" s="14" t="s">
        <v>27894</v>
      </c>
      <c r="E7596" s="14" t="s">
        <v>884</v>
      </c>
      <c r="G7596" s="14" t="s">
        <v>6977</v>
      </c>
      <c r="M7596" s="14" t="s">
        <v>25</v>
      </c>
      <c r="N7596" s="14" t="s">
        <v>25</v>
      </c>
      <c r="BF7596" s="2" t="str">
        <f>VLOOKUP(M7596,'[1]mã win'!G:K,5,0)</f>
        <v>B</v>
      </c>
    </row>
    <row r="7597" spans="1:58" x14ac:dyDescent="0.25">
      <c r="A7597" s="14" t="s">
        <v>32346</v>
      </c>
      <c r="B7597" s="14" t="s">
        <v>32347</v>
      </c>
      <c r="C7597" s="14" t="s">
        <v>32348</v>
      </c>
      <c r="D7597" s="14" t="s">
        <v>7842</v>
      </c>
      <c r="E7597" s="14" t="s">
        <v>32349</v>
      </c>
      <c r="G7597" s="14" t="s">
        <v>6977</v>
      </c>
      <c r="M7597" s="14" t="s">
        <v>871</v>
      </c>
      <c r="N7597" s="14" t="s">
        <v>871</v>
      </c>
      <c r="BF7597" s="2" t="str">
        <f>VLOOKUP(M7597,'[1]mã win'!G:K,5,0)</f>
        <v>B</v>
      </c>
    </row>
    <row r="7598" spans="1:58" x14ac:dyDescent="0.25">
      <c r="A7598" s="14" t="s">
        <v>32350</v>
      </c>
      <c r="B7598" s="14" t="s">
        <v>32351</v>
      </c>
      <c r="C7598" s="14" t="s">
        <v>32352</v>
      </c>
      <c r="D7598" s="14" t="s">
        <v>32353</v>
      </c>
      <c r="E7598" s="14" t="s">
        <v>27</v>
      </c>
      <c r="G7598" s="14" t="s">
        <v>4815</v>
      </c>
      <c r="M7598" s="14" t="s">
        <v>24786</v>
      </c>
      <c r="N7598" s="14" t="s">
        <v>24786</v>
      </c>
      <c r="BF7598" s="2" t="str">
        <f>VLOOKUP(M7598,'[1]mã win'!G:K,5,0)</f>
        <v>N</v>
      </c>
    </row>
    <row r="7599" spans="1:58" x14ac:dyDescent="0.25">
      <c r="A7599" s="14" t="s">
        <v>32354</v>
      </c>
      <c r="B7599" s="14" t="s">
        <v>32355</v>
      </c>
      <c r="C7599" s="14" t="s">
        <v>32356</v>
      </c>
      <c r="D7599" s="14" t="s">
        <v>32357</v>
      </c>
      <c r="E7599" s="14" t="s">
        <v>27</v>
      </c>
      <c r="G7599" s="14" t="s">
        <v>4815</v>
      </c>
      <c r="M7599" s="14" t="s">
        <v>24786</v>
      </c>
      <c r="N7599" s="14" t="s">
        <v>24786</v>
      </c>
      <c r="BF7599" s="2" t="str">
        <f>VLOOKUP(M7599,'[1]mã win'!G:K,5,0)</f>
        <v>N</v>
      </c>
    </row>
    <row r="7600" spans="1:58" x14ac:dyDescent="0.25">
      <c r="A7600" s="14" t="s">
        <v>32358</v>
      </c>
      <c r="B7600" s="14" t="s">
        <v>32359</v>
      </c>
      <c r="C7600" s="14" t="s">
        <v>32360</v>
      </c>
      <c r="D7600" s="14" t="s">
        <v>27</v>
      </c>
      <c r="E7600" s="14" t="s">
        <v>27</v>
      </c>
      <c r="G7600" s="14" t="s">
        <v>6977</v>
      </c>
      <c r="M7600" s="14" t="s">
        <v>1329</v>
      </c>
      <c r="N7600" s="14" t="s">
        <v>1329</v>
      </c>
      <c r="BF7600" s="2" t="str">
        <f>VLOOKUP(M7600,'[1]mã win'!G:K,5,0)</f>
        <v>B</v>
      </c>
    </row>
    <row r="7601" spans="1:58" x14ac:dyDescent="0.25">
      <c r="A7601" s="14" t="s">
        <v>32361</v>
      </c>
      <c r="B7601" s="14" t="s">
        <v>32362</v>
      </c>
      <c r="C7601" s="14" t="s">
        <v>32363</v>
      </c>
      <c r="D7601" s="14" t="s">
        <v>7119</v>
      </c>
      <c r="E7601" s="14" t="s">
        <v>3042</v>
      </c>
      <c r="G7601" s="14" t="s">
        <v>4815</v>
      </c>
      <c r="M7601" s="14" t="s">
        <v>39</v>
      </c>
      <c r="N7601" s="14" t="s">
        <v>39</v>
      </c>
      <c r="BF7601" s="2" t="str">
        <f>VLOOKUP(M7601,'[1]mã win'!G:K,5,0)</f>
        <v>N</v>
      </c>
    </row>
    <row r="7602" spans="1:58" x14ac:dyDescent="0.25">
      <c r="A7602" s="14" t="s">
        <v>32364</v>
      </c>
      <c r="B7602" s="14" t="s">
        <v>32365</v>
      </c>
      <c r="C7602" s="14" t="s">
        <v>32366</v>
      </c>
      <c r="D7602" s="14" t="s">
        <v>32367</v>
      </c>
      <c r="E7602" s="14" t="s">
        <v>32368</v>
      </c>
      <c r="G7602" s="14" t="s">
        <v>6977</v>
      </c>
      <c r="M7602" s="14" t="s">
        <v>25</v>
      </c>
      <c r="N7602" s="14" t="s">
        <v>25</v>
      </c>
      <c r="BF7602" s="2" t="str">
        <f>VLOOKUP(M7602,'[1]mã win'!G:K,5,0)</f>
        <v>B</v>
      </c>
    </row>
    <row r="7603" spans="1:58" x14ac:dyDescent="0.25">
      <c r="A7603" s="14" t="s">
        <v>32369</v>
      </c>
      <c r="B7603" s="14" t="s">
        <v>32370</v>
      </c>
      <c r="C7603" s="14" t="s">
        <v>32371</v>
      </c>
      <c r="D7603" s="14" t="s">
        <v>32372</v>
      </c>
      <c r="E7603" s="14" t="s">
        <v>27</v>
      </c>
      <c r="G7603" s="14" t="s">
        <v>6977</v>
      </c>
      <c r="M7603" s="14" t="s">
        <v>7861</v>
      </c>
      <c r="N7603" s="14" t="s">
        <v>7861</v>
      </c>
      <c r="BF7603" s="2" t="str">
        <f>VLOOKUP(M7603,'[1]mã win'!G:K,5,0)</f>
        <v>B</v>
      </c>
    </row>
    <row r="7604" spans="1:58" x14ac:dyDescent="0.25">
      <c r="A7604" s="14" t="s">
        <v>32373</v>
      </c>
      <c r="B7604" s="14" t="s">
        <v>32374</v>
      </c>
      <c r="C7604" s="14" t="s">
        <v>32375</v>
      </c>
      <c r="D7604" s="14" t="s">
        <v>32376</v>
      </c>
      <c r="E7604" s="14" t="s">
        <v>27286</v>
      </c>
      <c r="G7604" s="14" t="s">
        <v>4815</v>
      </c>
      <c r="M7604" s="14" t="s">
        <v>5496</v>
      </c>
      <c r="N7604" s="14" t="s">
        <v>5496</v>
      </c>
      <c r="BF7604" s="2" t="str">
        <f>VLOOKUP(M7604,'[1]mã win'!G:K,5,0)</f>
        <v>N</v>
      </c>
    </row>
    <row r="7605" spans="1:58" x14ac:dyDescent="0.25">
      <c r="A7605" s="14" t="s">
        <v>32377</v>
      </c>
      <c r="B7605" s="14" t="s">
        <v>32378</v>
      </c>
      <c r="C7605" s="14" t="s">
        <v>32379</v>
      </c>
      <c r="D7605" s="14" t="s">
        <v>19925</v>
      </c>
      <c r="E7605" s="14" t="s">
        <v>27</v>
      </c>
      <c r="G7605" s="14" t="s">
        <v>4815</v>
      </c>
      <c r="M7605" s="14" t="s">
        <v>502</v>
      </c>
      <c r="N7605" s="14" t="s">
        <v>502</v>
      </c>
      <c r="BF7605" s="2" t="str">
        <f>VLOOKUP(M7605,'[1]mã win'!G:K,5,0)</f>
        <v>N</v>
      </c>
    </row>
    <row r="7606" spans="1:58" x14ac:dyDescent="0.25">
      <c r="A7606" s="14" t="s">
        <v>32380</v>
      </c>
      <c r="B7606" s="14" t="s">
        <v>32381</v>
      </c>
      <c r="C7606" s="14" t="s">
        <v>32382</v>
      </c>
      <c r="D7606" s="14" t="s">
        <v>27</v>
      </c>
      <c r="E7606" s="14" t="s">
        <v>28190</v>
      </c>
      <c r="G7606" s="14" t="s">
        <v>6977</v>
      </c>
      <c r="M7606" s="14" t="s">
        <v>5685</v>
      </c>
      <c r="N7606" s="14" t="s">
        <v>5685</v>
      </c>
      <c r="BF7606" s="2" t="str">
        <f>VLOOKUP(M7606,'[1]mã win'!G:K,5,0)</f>
        <v>B</v>
      </c>
    </row>
    <row r="7607" spans="1:58" x14ac:dyDescent="0.25">
      <c r="A7607" s="14" t="s">
        <v>32383</v>
      </c>
      <c r="B7607" s="14" t="s">
        <v>32384</v>
      </c>
      <c r="C7607" s="14" t="s">
        <v>32385</v>
      </c>
      <c r="D7607" s="14" t="s">
        <v>32386</v>
      </c>
      <c r="E7607" s="14" t="s">
        <v>27</v>
      </c>
      <c r="G7607" s="14" t="s">
        <v>6977</v>
      </c>
      <c r="M7607" s="14" t="s">
        <v>5434</v>
      </c>
      <c r="N7607" s="14" t="s">
        <v>5434</v>
      </c>
      <c r="BF7607" s="2" t="str">
        <f>VLOOKUP(M7607,'[1]mã win'!G:K,5,0)</f>
        <v>B</v>
      </c>
    </row>
    <row r="7608" spans="1:58" x14ac:dyDescent="0.25">
      <c r="A7608" s="14" t="s">
        <v>32387</v>
      </c>
      <c r="B7608" s="14" t="s">
        <v>32388</v>
      </c>
      <c r="C7608" s="14" t="s">
        <v>32389</v>
      </c>
      <c r="D7608" s="14" t="s">
        <v>27</v>
      </c>
      <c r="E7608" s="14" t="s">
        <v>23874</v>
      </c>
      <c r="G7608" s="14" t="s">
        <v>6977</v>
      </c>
      <c r="M7608" s="14" t="s">
        <v>7924</v>
      </c>
      <c r="N7608" s="14" t="s">
        <v>7924</v>
      </c>
      <c r="BF7608" s="2" t="str">
        <f>VLOOKUP(M7608,'[1]mã win'!G:K,5,0)</f>
        <v>B</v>
      </c>
    </row>
    <row r="7609" spans="1:58" x14ac:dyDescent="0.25">
      <c r="A7609" s="14" t="s">
        <v>32390</v>
      </c>
      <c r="B7609" s="14" t="s">
        <v>32391</v>
      </c>
      <c r="C7609" s="14" t="s">
        <v>32392</v>
      </c>
      <c r="D7609" s="14" t="s">
        <v>32393</v>
      </c>
      <c r="E7609" s="14" t="s">
        <v>27</v>
      </c>
      <c r="G7609" s="14" t="s">
        <v>4815</v>
      </c>
      <c r="M7609" s="14" t="s">
        <v>15342</v>
      </c>
      <c r="N7609" s="14" t="s">
        <v>15342</v>
      </c>
      <c r="BF7609" s="2" t="str">
        <f>VLOOKUP(M7609,'[1]mã win'!G:K,5,0)</f>
        <v>N</v>
      </c>
    </row>
    <row r="7610" spans="1:58" x14ac:dyDescent="0.25">
      <c r="A7610" s="14" t="s">
        <v>32394</v>
      </c>
      <c r="B7610" s="14" t="s">
        <v>32395</v>
      </c>
      <c r="C7610" s="14" t="s">
        <v>32396</v>
      </c>
      <c r="D7610" s="14" t="s">
        <v>27</v>
      </c>
      <c r="E7610" s="14" t="s">
        <v>32397</v>
      </c>
      <c r="G7610" s="14" t="s">
        <v>6977</v>
      </c>
      <c r="M7610" s="14" t="s">
        <v>854</v>
      </c>
      <c r="N7610" s="14" t="s">
        <v>854</v>
      </c>
      <c r="BF7610" s="2" t="str">
        <f>VLOOKUP(M7610,'[1]mã win'!G:K,5,0)</f>
        <v>B</v>
      </c>
    </row>
    <row r="7611" spans="1:58" x14ac:dyDescent="0.25">
      <c r="A7611" s="14" t="s">
        <v>32398</v>
      </c>
      <c r="B7611" s="14" t="s">
        <v>32399</v>
      </c>
      <c r="C7611" s="14" t="s">
        <v>32400</v>
      </c>
      <c r="D7611" s="14" t="s">
        <v>23436</v>
      </c>
      <c r="E7611" s="14" t="s">
        <v>6959</v>
      </c>
      <c r="G7611" s="14" t="s">
        <v>4815</v>
      </c>
      <c r="M7611" s="14" t="s">
        <v>5496</v>
      </c>
      <c r="N7611" s="14" t="s">
        <v>5496</v>
      </c>
      <c r="BF7611" s="2" t="str">
        <f>VLOOKUP(M7611,'[1]mã win'!G:K,5,0)</f>
        <v>N</v>
      </c>
    </row>
    <row r="7612" spans="1:58" x14ac:dyDescent="0.25">
      <c r="A7612" s="14" t="s">
        <v>32401</v>
      </c>
      <c r="B7612" s="14" t="s">
        <v>32402</v>
      </c>
      <c r="C7612" s="14" t="s">
        <v>32403</v>
      </c>
      <c r="D7612" s="14" t="s">
        <v>27</v>
      </c>
      <c r="E7612" s="14" t="s">
        <v>24996</v>
      </c>
      <c r="G7612" s="14" t="s">
        <v>4815</v>
      </c>
      <c r="M7612" s="14" t="s">
        <v>15342</v>
      </c>
      <c r="N7612" s="14" t="s">
        <v>15342</v>
      </c>
      <c r="BF7612" s="2" t="str">
        <f>VLOOKUP(M7612,'[1]mã win'!G:K,5,0)</f>
        <v>N</v>
      </c>
    </row>
    <row r="7613" spans="1:58" x14ac:dyDescent="0.25">
      <c r="A7613" s="14" t="s">
        <v>32404</v>
      </c>
      <c r="B7613" s="14" t="s">
        <v>32405</v>
      </c>
      <c r="C7613" s="14" t="s">
        <v>32406</v>
      </c>
      <c r="D7613" s="14" t="s">
        <v>24062</v>
      </c>
      <c r="E7613" s="14" t="s">
        <v>9753</v>
      </c>
      <c r="G7613" s="14" t="s">
        <v>6977</v>
      </c>
      <c r="M7613" s="14" t="s">
        <v>871</v>
      </c>
      <c r="N7613" s="14" t="s">
        <v>871</v>
      </c>
      <c r="BF7613" s="2" t="str">
        <f>VLOOKUP(M7613,'[1]mã win'!G:K,5,0)</f>
        <v>B</v>
      </c>
    </row>
    <row r="7614" spans="1:58" x14ac:dyDescent="0.25">
      <c r="A7614" s="14" t="s">
        <v>32407</v>
      </c>
      <c r="B7614" s="14" t="s">
        <v>32408</v>
      </c>
      <c r="C7614" s="14" t="s">
        <v>20968</v>
      </c>
      <c r="D7614" s="14" t="s">
        <v>9049</v>
      </c>
      <c r="E7614" s="14" t="s">
        <v>27</v>
      </c>
      <c r="G7614" s="14" t="s">
        <v>4815</v>
      </c>
      <c r="M7614" s="14" t="s">
        <v>502</v>
      </c>
      <c r="N7614" s="14" t="s">
        <v>502</v>
      </c>
      <c r="BF7614" s="2" t="str">
        <f>VLOOKUP(M7614,'[1]mã win'!G:K,5,0)</f>
        <v>N</v>
      </c>
    </row>
    <row r="7615" spans="1:58" x14ac:dyDescent="0.25">
      <c r="A7615" s="14" t="s">
        <v>32409</v>
      </c>
      <c r="B7615" s="14" t="s">
        <v>32410</v>
      </c>
      <c r="C7615" s="14" t="s">
        <v>32411</v>
      </c>
      <c r="D7615" s="14" t="s">
        <v>32412</v>
      </c>
      <c r="E7615" s="14" t="s">
        <v>847</v>
      </c>
      <c r="G7615" s="14" t="s">
        <v>6977</v>
      </c>
      <c r="M7615" s="14" t="s">
        <v>25</v>
      </c>
      <c r="N7615" s="14" t="s">
        <v>25</v>
      </c>
      <c r="BF7615" s="2" t="str">
        <f>VLOOKUP(M7615,'[1]mã win'!G:K,5,0)</f>
        <v>B</v>
      </c>
    </row>
    <row r="7616" spans="1:58" x14ac:dyDescent="0.25">
      <c r="A7616" s="14" t="s">
        <v>32413</v>
      </c>
      <c r="B7616" s="14" t="s">
        <v>32414</v>
      </c>
      <c r="C7616" s="14" t="s">
        <v>32415</v>
      </c>
      <c r="D7616" s="14" t="s">
        <v>27</v>
      </c>
      <c r="E7616" s="14" t="s">
        <v>17472</v>
      </c>
      <c r="G7616" s="14" t="s">
        <v>6977</v>
      </c>
      <c r="M7616" s="14" t="s">
        <v>25</v>
      </c>
      <c r="N7616" s="14" t="s">
        <v>25</v>
      </c>
      <c r="BF7616" s="2" t="str">
        <f>VLOOKUP(M7616,'[1]mã win'!G:K,5,0)</f>
        <v>B</v>
      </c>
    </row>
    <row r="7617" spans="1:58" x14ac:dyDescent="0.25">
      <c r="A7617" s="14" t="s">
        <v>32416</v>
      </c>
      <c r="B7617" s="14" t="s">
        <v>32417</v>
      </c>
      <c r="C7617" s="14" t="s">
        <v>32418</v>
      </c>
      <c r="D7617" s="14" t="s">
        <v>22552</v>
      </c>
      <c r="E7617" s="14" t="s">
        <v>22465</v>
      </c>
      <c r="G7617" s="14" t="s">
        <v>4815</v>
      </c>
      <c r="M7617" s="14" t="s">
        <v>39</v>
      </c>
      <c r="N7617" s="14" t="s">
        <v>39</v>
      </c>
      <c r="BF7617" s="2" t="str">
        <f>VLOOKUP(M7617,'[1]mã win'!G:K,5,0)</f>
        <v>N</v>
      </c>
    </row>
    <row r="7618" spans="1:58" x14ac:dyDescent="0.25">
      <c r="A7618" s="14" t="s">
        <v>32419</v>
      </c>
      <c r="B7618" s="14" t="s">
        <v>32420</v>
      </c>
      <c r="C7618" s="14" t="s">
        <v>32421</v>
      </c>
      <c r="D7618" s="14" t="s">
        <v>27</v>
      </c>
      <c r="E7618" s="14" t="s">
        <v>1047</v>
      </c>
      <c r="G7618" s="14" t="s">
        <v>6977</v>
      </c>
      <c r="M7618" s="14" t="s">
        <v>25</v>
      </c>
      <c r="N7618" s="14" t="s">
        <v>25</v>
      </c>
      <c r="BF7618" s="2" t="str">
        <f>VLOOKUP(M7618,'[1]mã win'!G:K,5,0)</f>
        <v>B</v>
      </c>
    </row>
    <row r="7619" spans="1:58" x14ac:dyDescent="0.25">
      <c r="A7619" s="14" t="s">
        <v>32422</v>
      </c>
      <c r="B7619" s="14" t="s">
        <v>32423</v>
      </c>
      <c r="C7619" s="14" t="s">
        <v>32424</v>
      </c>
      <c r="D7619" s="14" t="s">
        <v>4239</v>
      </c>
      <c r="E7619" s="14" t="s">
        <v>27</v>
      </c>
      <c r="G7619" s="14" t="s">
        <v>4815</v>
      </c>
      <c r="M7619" s="14" t="s">
        <v>589</v>
      </c>
      <c r="N7619" s="14" t="s">
        <v>589</v>
      </c>
      <c r="BF7619" s="2" t="str">
        <f>VLOOKUP(M7619,'[1]mã win'!G:K,5,0)</f>
        <v>N</v>
      </c>
    </row>
    <row r="7620" spans="1:58" x14ac:dyDescent="0.25">
      <c r="A7620" s="14" t="s">
        <v>32425</v>
      </c>
      <c r="B7620" s="14" t="s">
        <v>32426</v>
      </c>
      <c r="C7620" s="14" t="s">
        <v>32427</v>
      </c>
      <c r="D7620" s="14" t="s">
        <v>32428</v>
      </c>
      <c r="E7620" s="14" t="s">
        <v>27</v>
      </c>
      <c r="G7620" s="14" t="s">
        <v>4815</v>
      </c>
      <c r="M7620" s="14" t="s">
        <v>502</v>
      </c>
      <c r="N7620" s="14" t="s">
        <v>502</v>
      </c>
      <c r="BF7620" s="2" t="str">
        <f>VLOOKUP(M7620,'[1]mã win'!G:K,5,0)</f>
        <v>N</v>
      </c>
    </row>
    <row r="7621" spans="1:58" x14ac:dyDescent="0.25">
      <c r="A7621" s="14" t="s">
        <v>32429</v>
      </c>
      <c r="B7621" s="14" t="s">
        <v>32430</v>
      </c>
      <c r="C7621" s="14" t="s">
        <v>32431</v>
      </c>
      <c r="D7621" s="14" t="s">
        <v>32432</v>
      </c>
      <c r="E7621" s="14" t="s">
        <v>27</v>
      </c>
      <c r="G7621" s="14" t="s">
        <v>4815</v>
      </c>
      <c r="M7621" s="14" t="s">
        <v>39</v>
      </c>
      <c r="N7621" s="14" t="s">
        <v>39</v>
      </c>
      <c r="BF7621" s="2" t="str">
        <f>VLOOKUP(M7621,'[1]mã win'!G:K,5,0)</f>
        <v>N</v>
      </c>
    </row>
    <row r="7622" spans="1:58" x14ac:dyDescent="0.25">
      <c r="A7622" s="14" t="s">
        <v>32433</v>
      </c>
      <c r="B7622" s="14" t="s">
        <v>32434</v>
      </c>
      <c r="C7622" s="14" t="s">
        <v>32435</v>
      </c>
      <c r="D7622" s="14" t="s">
        <v>800</v>
      </c>
      <c r="E7622" s="14" t="s">
        <v>3042</v>
      </c>
      <c r="G7622" s="14" t="s">
        <v>4815</v>
      </c>
      <c r="M7622" s="14" t="s">
        <v>39</v>
      </c>
      <c r="N7622" s="14" t="s">
        <v>39</v>
      </c>
      <c r="BF7622" s="2" t="str">
        <f>VLOOKUP(M7622,'[1]mã win'!G:K,5,0)</f>
        <v>N</v>
      </c>
    </row>
    <row r="7623" spans="1:58" x14ac:dyDescent="0.25">
      <c r="A7623" s="14" t="s">
        <v>32436</v>
      </c>
      <c r="B7623" s="14" t="s">
        <v>32437</v>
      </c>
      <c r="C7623" s="14" t="s">
        <v>32438</v>
      </c>
      <c r="D7623" s="14" t="s">
        <v>27</v>
      </c>
      <c r="E7623" s="14" t="s">
        <v>32439</v>
      </c>
      <c r="G7623" s="14" t="s">
        <v>6977</v>
      </c>
      <c r="M7623" s="14" t="s">
        <v>4875</v>
      </c>
      <c r="N7623" s="14" t="s">
        <v>4875</v>
      </c>
      <c r="BF7623" s="2" t="str">
        <f>VLOOKUP(M7623,'[1]mã win'!G:K,5,0)</f>
        <v>N</v>
      </c>
    </row>
    <row r="7624" spans="1:58" x14ac:dyDescent="0.25">
      <c r="A7624" s="14" t="s">
        <v>32440</v>
      </c>
      <c r="B7624" s="14" t="s">
        <v>32441</v>
      </c>
      <c r="C7624" s="14" t="s">
        <v>32442</v>
      </c>
      <c r="D7624" s="14" t="s">
        <v>2005</v>
      </c>
      <c r="E7624" s="14" t="s">
        <v>908</v>
      </c>
      <c r="G7624" s="14" t="s">
        <v>6977</v>
      </c>
      <c r="M7624" s="14" t="s">
        <v>25</v>
      </c>
      <c r="N7624" s="14" t="s">
        <v>25</v>
      </c>
      <c r="BF7624" s="2" t="str">
        <f>VLOOKUP(M7624,'[1]mã win'!G:K,5,0)</f>
        <v>B</v>
      </c>
    </row>
    <row r="7625" spans="1:58" x14ac:dyDescent="0.25">
      <c r="A7625" s="14" t="s">
        <v>32443</v>
      </c>
      <c r="B7625" s="14" t="s">
        <v>32444</v>
      </c>
      <c r="C7625" s="14" t="s">
        <v>32445</v>
      </c>
      <c r="D7625" s="14" t="s">
        <v>7705</v>
      </c>
      <c r="E7625" s="14" t="s">
        <v>840</v>
      </c>
      <c r="G7625" s="14" t="s">
        <v>6977</v>
      </c>
      <c r="M7625" s="14" t="s">
        <v>25</v>
      </c>
      <c r="N7625" s="14" t="s">
        <v>25</v>
      </c>
      <c r="BF7625" s="2" t="str">
        <f>VLOOKUP(M7625,'[1]mã win'!G:K,5,0)</f>
        <v>B</v>
      </c>
    </row>
    <row r="7626" spans="1:58" x14ac:dyDescent="0.25">
      <c r="A7626" s="14" t="s">
        <v>32446</v>
      </c>
      <c r="B7626" s="14" t="s">
        <v>32447</v>
      </c>
      <c r="C7626" s="14" t="s">
        <v>32448</v>
      </c>
      <c r="D7626" s="14" t="s">
        <v>32449</v>
      </c>
      <c r="E7626" s="14" t="s">
        <v>27</v>
      </c>
      <c r="G7626" s="14" t="s">
        <v>4815</v>
      </c>
      <c r="M7626" s="14" t="s">
        <v>24786</v>
      </c>
      <c r="N7626" s="14" t="s">
        <v>24786</v>
      </c>
      <c r="BF7626" s="2" t="str">
        <f>VLOOKUP(M7626,'[1]mã win'!G:K,5,0)</f>
        <v>N</v>
      </c>
    </row>
    <row r="7627" spans="1:58" x14ac:dyDescent="0.25">
      <c r="A7627" s="14" t="s">
        <v>32450</v>
      </c>
      <c r="B7627" s="14" t="s">
        <v>32451</v>
      </c>
      <c r="C7627" s="14" t="s">
        <v>32452</v>
      </c>
      <c r="D7627" s="14" t="s">
        <v>27</v>
      </c>
      <c r="E7627" s="14" t="s">
        <v>32292</v>
      </c>
      <c r="G7627" s="14" t="s">
        <v>6977</v>
      </c>
      <c r="M7627" s="14" t="s">
        <v>7849</v>
      </c>
      <c r="N7627" s="14" t="s">
        <v>7849</v>
      </c>
      <c r="BF7627" s="2" t="str">
        <f>VLOOKUP(M7627,'[1]mã win'!G:K,5,0)</f>
        <v>B</v>
      </c>
    </row>
    <row r="7628" spans="1:58" x14ac:dyDescent="0.25">
      <c r="A7628" s="14" t="s">
        <v>32453</v>
      </c>
      <c r="B7628" s="14" t="s">
        <v>32454</v>
      </c>
      <c r="C7628" s="14" t="s">
        <v>32455</v>
      </c>
      <c r="D7628" s="14" t="s">
        <v>32456</v>
      </c>
      <c r="E7628" s="14" t="s">
        <v>27</v>
      </c>
      <c r="G7628" s="14" t="s">
        <v>6977</v>
      </c>
      <c r="M7628" s="14" t="s">
        <v>7861</v>
      </c>
      <c r="N7628" s="14" t="s">
        <v>7861</v>
      </c>
      <c r="BF7628" s="2" t="str">
        <f>VLOOKUP(M7628,'[1]mã win'!G:K,5,0)</f>
        <v>B</v>
      </c>
    </row>
    <row r="7629" spans="1:58" x14ac:dyDescent="0.25">
      <c r="A7629" s="14" t="s">
        <v>32457</v>
      </c>
      <c r="B7629" s="14" t="s">
        <v>32458</v>
      </c>
      <c r="C7629" s="14" t="s">
        <v>32459</v>
      </c>
      <c r="D7629" s="14" t="s">
        <v>24020</v>
      </c>
      <c r="E7629" s="14" t="s">
        <v>27</v>
      </c>
      <c r="G7629" s="14" t="s">
        <v>6977</v>
      </c>
      <c r="M7629" s="14" t="s">
        <v>7651</v>
      </c>
      <c r="N7629" s="14" t="s">
        <v>7651</v>
      </c>
      <c r="BF7629" s="2" t="str">
        <f>VLOOKUP(M7629,'[1]mã win'!G:K,5,0)</f>
        <v>B</v>
      </c>
    </row>
    <row r="7630" spans="1:58" x14ac:dyDescent="0.25">
      <c r="A7630" s="14" t="s">
        <v>32460</v>
      </c>
      <c r="B7630" s="14" t="s">
        <v>32461</v>
      </c>
      <c r="C7630" s="14" t="s">
        <v>32462</v>
      </c>
      <c r="D7630" s="14" t="s">
        <v>27</v>
      </c>
      <c r="E7630" s="14" t="s">
        <v>22343</v>
      </c>
      <c r="G7630" s="14" t="s">
        <v>6977</v>
      </c>
      <c r="M7630" s="14" t="s">
        <v>871</v>
      </c>
      <c r="N7630" s="14" t="s">
        <v>871</v>
      </c>
      <c r="BF7630" s="2" t="str">
        <f>VLOOKUP(M7630,'[1]mã win'!G:K,5,0)</f>
        <v>B</v>
      </c>
    </row>
    <row r="7631" spans="1:58" x14ac:dyDescent="0.25">
      <c r="A7631" s="14" t="s">
        <v>32463</v>
      </c>
      <c r="B7631" s="14" t="s">
        <v>32464</v>
      </c>
      <c r="C7631" s="14" t="s">
        <v>32465</v>
      </c>
      <c r="D7631" s="14" t="s">
        <v>354</v>
      </c>
      <c r="E7631" s="14" t="s">
        <v>32368</v>
      </c>
      <c r="G7631" s="14" t="s">
        <v>6977</v>
      </c>
      <c r="M7631" s="14" t="s">
        <v>25</v>
      </c>
      <c r="N7631" s="14" t="s">
        <v>25</v>
      </c>
      <c r="BF7631" s="2" t="str">
        <f>VLOOKUP(M7631,'[1]mã win'!G:K,5,0)</f>
        <v>B</v>
      </c>
    </row>
    <row r="7632" spans="1:58" x14ac:dyDescent="0.25">
      <c r="A7632" s="14" t="s">
        <v>32466</v>
      </c>
      <c r="B7632" s="14" t="s">
        <v>32467</v>
      </c>
      <c r="C7632" s="14" t="s">
        <v>32468</v>
      </c>
      <c r="D7632" s="14" t="s">
        <v>3041</v>
      </c>
      <c r="E7632" s="14" t="s">
        <v>27</v>
      </c>
      <c r="G7632" s="14" t="s">
        <v>6977</v>
      </c>
      <c r="M7632" s="14" t="s">
        <v>4875</v>
      </c>
      <c r="N7632" s="14" t="s">
        <v>4875</v>
      </c>
      <c r="BF7632" s="2" t="str">
        <f>VLOOKUP(M7632,'[1]mã win'!G:K,5,0)</f>
        <v>N</v>
      </c>
    </row>
    <row r="7633" spans="1:58" x14ac:dyDescent="0.25">
      <c r="A7633" s="14" t="s">
        <v>32469</v>
      </c>
      <c r="B7633" s="14" t="s">
        <v>32470</v>
      </c>
      <c r="C7633" s="14" t="s">
        <v>32471</v>
      </c>
      <c r="D7633" s="14" t="s">
        <v>21118</v>
      </c>
      <c r="E7633" s="14" t="s">
        <v>399</v>
      </c>
      <c r="G7633" s="14" t="s">
        <v>4815</v>
      </c>
      <c r="M7633" s="14" t="s">
        <v>39</v>
      </c>
      <c r="N7633" s="14" t="s">
        <v>39</v>
      </c>
      <c r="BF7633" s="2" t="str">
        <f>VLOOKUP(M7633,'[1]mã win'!G:K,5,0)</f>
        <v>N</v>
      </c>
    </row>
    <row r="7634" spans="1:58" x14ac:dyDescent="0.25">
      <c r="A7634" s="14" t="s">
        <v>32472</v>
      </c>
      <c r="B7634" s="14" t="s">
        <v>32473</v>
      </c>
      <c r="C7634" s="14" t="s">
        <v>32474</v>
      </c>
      <c r="D7634" s="14" t="s">
        <v>27</v>
      </c>
      <c r="E7634" s="14" t="s">
        <v>32475</v>
      </c>
      <c r="G7634" s="14" t="s">
        <v>6977</v>
      </c>
      <c r="M7634" s="14" t="s">
        <v>7861</v>
      </c>
      <c r="N7634" s="14" t="s">
        <v>7861</v>
      </c>
      <c r="BF7634" s="2" t="str">
        <f>VLOOKUP(M7634,'[1]mã win'!G:K,5,0)</f>
        <v>B</v>
      </c>
    </row>
    <row r="7635" spans="1:58" x14ac:dyDescent="0.25">
      <c r="A7635" s="14" t="s">
        <v>32476</v>
      </c>
      <c r="B7635" s="14" t="s">
        <v>32477</v>
      </c>
      <c r="C7635" s="14" t="s">
        <v>32478</v>
      </c>
      <c r="D7635" s="14" t="s">
        <v>20195</v>
      </c>
      <c r="E7635" s="14" t="s">
        <v>16026</v>
      </c>
      <c r="G7635" s="14" t="s">
        <v>6977</v>
      </c>
      <c r="M7635" s="14" t="s">
        <v>25</v>
      </c>
      <c r="N7635" s="14" t="s">
        <v>25</v>
      </c>
      <c r="BF7635" s="2" t="str">
        <f>VLOOKUP(M7635,'[1]mã win'!G:K,5,0)</f>
        <v>B</v>
      </c>
    </row>
    <row r="7636" spans="1:58" x14ac:dyDescent="0.25">
      <c r="A7636" s="14" t="s">
        <v>32479</v>
      </c>
      <c r="B7636" s="14" t="s">
        <v>32480</v>
      </c>
      <c r="C7636" s="14" t="s">
        <v>32481</v>
      </c>
      <c r="D7636" s="14" t="s">
        <v>27</v>
      </c>
      <c r="E7636" s="14" t="s">
        <v>23847</v>
      </c>
      <c r="G7636" s="14" t="s">
        <v>6977</v>
      </c>
      <c r="M7636" s="14" t="s">
        <v>5698</v>
      </c>
      <c r="N7636" s="14" t="s">
        <v>5698</v>
      </c>
      <c r="BF7636" s="2" t="str">
        <f>VLOOKUP(M7636,'[1]mã win'!G:K,5,0)</f>
        <v>B</v>
      </c>
    </row>
    <row r="7637" spans="1:58" x14ac:dyDescent="0.25">
      <c r="A7637" s="14" t="s">
        <v>32482</v>
      </c>
      <c r="B7637" s="14" t="s">
        <v>32483</v>
      </c>
      <c r="C7637" s="14" t="s">
        <v>32484</v>
      </c>
      <c r="D7637" s="14" t="s">
        <v>27</v>
      </c>
      <c r="E7637" s="14" t="s">
        <v>14553</v>
      </c>
      <c r="G7637" s="14" t="s">
        <v>6977</v>
      </c>
      <c r="M7637" s="14" t="s">
        <v>260</v>
      </c>
      <c r="N7637" s="14" t="s">
        <v>260</v>
      </c>
      <c r="BF7637" s="2" t="str">
        <f>VLOOKUP(M7637,'[1]mã win'!G:K,5,0)</f>
        <v>B</v>
      </c>
    </row>
    <row r="7638" spans="1:58" x14ac:dyDescent="0.25">
      <c r="A7638" s="14" t="s">
        <v>32485</v>
      </c>
      <c r="B7638" s="14" t="s">
        <v>32486</v>
      </c>
      <c r="C7638" s="14" t="s">
        <v>18034</v>
      </c>
      <c r="D7638" s="14" t="s">
        <v>27</v>
      </c>
      <c r="E7638" s="14" t="s">
        <v>27</v>
      </c>
      <c r="G7638" s="14" t="s">
        <v>6977</v>
      </c>
      <c r="M7638" s="14" t="s">
        <v>25</v>
      </c>
      <c r="N7638" s="14" t="s">
        <v>25</v>
      </c>
      <c r="BF7638" s="2" t="str">
        <f>VLOOKUP(M7638,'[1]mã win'!G:K,5,0)</f>
        <v>B</v>
      </c>
    </row>
    <row r="7639" spans="1:58" x14ac:dyDescent="0.25">
      <c r="A7639" s="14" t="s">
        <v>32487</v>
      </c>
      <c r="B7639" s="14" t="s">
        <v>32488</v>
      </c>
      <c r="C7639" s="14" t="s">
        <v>32489</v>
      </c>
      <c r="D7639" s="14" t="s">
        <v>27</v>
      </c>
      <c r="E7639" s="14" t="s">
        <v>24901</v>
      </c>
      <c r="G7639" s="14" t="s">
        <v>6977</v>
      </c>
      <c r="M7639" s="14" t="s">
        <v>7630</v>
      </c>
      <c r="N7639" s="14" t="s">
        <v>7630</v>
      </c>
      <c r="BF7639" s="2" t="str">
        <f>VLOOKUP(M7639,'[1]mã win'!G:K,5,0)</f>
        <v>B</v>
      </c>
    </row>
    <row r="7640" spans="1:58" x14ac:dyDescent="0.25">
      <c r="A7640" s="14" t="s">
        <v>32490</v>
      </c>
      <c r="B7640" s="14" t="s">
        <v>32491</v>
      </c>
      <c r="C7640" s="14" t="s">
        <v>32492</v>
      </c>
      <c r="D7640" s="14" t="s">
        <v>27</v>
      </c>
      <c r="E7640" s="14" t="s">
        <v>22241</v>
      </c>
      <c r="G7640" s="14" t="s">
        <v>6977</v>
      </c>
      <c r="M7640" s="14" t="s">
        <v>25</v>
      </c>
      <c r="N7640" s="14" t="s">
        <v>25</v>
      </c>
      <c r="BF7640" s="2" t="str">
        <f>VLOOKUP(M7640,'[1]mã win'!G:K,5,0)</f>
        <v>B</v>
      </c>
    </row>
    <row r="7641" spans="1:58" x14ac:dyDescent="0.25">
      <c r="A7641" s="14" t="s">
        <v>32493</v>
      </c>
      <c r="B7641" s="14" t="s">
        <v>32494</v>
      </c>
      <c r="C7641" s="14" t="s">
        <v>32495</v>
      </c>
      <c r="D7641" s="14" t="s">
        <v>27</v>
      </c>
      <c r="E7641" s="14" t="s">
        <v>30391</v>
      </c>
      <c r="G7641" s="14" t="s">
        <v>6977</v>
      </c>
      <c r="M7641" s="14" t="s">
        <v>854</v>
      </c>
      <c r="N7641" s="14" t="s">
        <v>854</v>
      </c>
      <c r="BF7641" s="2" t="str">
        <f>VLOOKUP(M7641,'[1]mã win'!G:K,5,0)</f>
        <v>B</v>
      </c>
    </row>
    <row r="7642" spans="1:58" x14ac:dyDescent="0.25">
      <c r="A7642" s="14" t="s">
        <v>32496</v>
      </c>
      <c r="B7642" s="14" t="s">
        <v>32497</v>
      </c>
      <c r="C7642" s="14" t="s">
        <v>32498</v>
      </c>
      <c r="D7642" s="14" t="s">
        <v>27</v>
      </c>
      <c r="E7642" s="14" t="s">
        <v>14430</v>
      </c>
      <c r="G7642" s="14" t="s">
        <v>6977</v>
      </c>
      <c r="M7642" s="14" t="s">
        <v>25</v>
      </c>
      <c r="N7642" s="14" t="s">
        <v>25</v>
      </c>
      <c r="BF7642" s="2" t="str">
        <f>VLOOKUP(M7642,'[1]mã win'!G:K,5,0)</f>
        <v>B</v>
      </c>
    </row>
    <row r="7643" spans="1:58" x14ac:dyDescent="0.25">
      <c r="A7643" s="14" t="s">
        <v>32499</v>
      </c>
      <c r="B7643" s="14" t="s">
        <v>32500</v>
      </c>
      <c r="C7643" s="14" t="s">
        <v>32501</v>
      </c>
      <c r="D7643" s="14" t="s">
        <v>32502</v>
      </c>
      <c r="E7643" s="14" t="s">
        <v>27</v>
      </c>
      <c r="G7643" s="14" t="s">
        <v>4815</v>
      </c>
      <c r="M7643" s="14" t="s">
        <v>15342</v>
      </c>
      <c r="N7643" s="14" t="s">
        <v>15342</v>
      </c>
      <c r="BF7643" s="2" t="str">
        <f>VLOOKUP(M7643,'[1]mã win'!G:K,5,0)</f>
        <v>N</v>
      </c>
    </row>
    <row r="7644" spans="1:58" x14ac:dyDescent="0.25">
      <c r="A7644" s="14" t="s">
        <v>32503</v>
      </c>
      <c r="B7644" s="14" t="s">
        <v>32504</v>
      </c>
      <c r="C7644" s="14" t="s">
        <v>32505</v>
      </c>
      <c r="D7644" s="14" t="s">
        <v>1755</v>
      </c>
      <c r="E7644" s="14" t="s">
        <v>847</v>
      </c>
      <c r="G7644" s="14" t="s">
        <v>6977</v>
      </c>
      <c r="M7644" s="14" t="s">
        <v>25</v>
      </c>
      <c r="N7644" s="14" t="s">
        <v>25</v>
      </c>
      <c r="BF7644" s="2" t="str">
        <f>VLOOKUP(M7644,'[1]mã win'!G:K,5,0)</f>
        <v>B</v>
      </c>
    </row>
    <row r="7645" spans="1:58" x14ac:dyDescent="0.25">
      <c r="A7645" s="14" t="s">
        <v>32506</v>
      </c>
      <c r="B7645" s="14" t="s">
        <v>32507</v>
      </c>
      <c r="C7645" s="14" t="s">
        <v>32508</v>
      </c>
      <c r="D7645" s="14" t="s">
        <v>15742</v>
      </c>
      <c r="E7645" s="14" t="s">
        <v>27</v>
      </c>
      <c r="G7645" s="14" t="s">
        <v>6977</v>
      </c>
      <c r="M7645" s="14" t="s">
        <v>25</v>
      </c>
      <c r="N7645" s="14" t="s">
        <v>25</v>
      </c>
      <c r="BF7645" s="2" t="str">
        <f>VLOOKUP(M7645,'[1]mã win'!G:K,5,0)</f>
        <v>B</v>
      </c>
    </row>
    <row r="7646" spans="1:58" x14ac:dyDescent="0.25">
      <c r="A7646" s="14" t="s">
        <v>32509</v>
      </c>
      <c r="B7646" s="14" t="s">
        <v>32510</v>
      </c>
      <c r="C7646" s="14" t="s">
        <v>32511</v>
      </c>
      <c r="D7646" s="14" t="s">
        <v>32512</v>
      </c>
      <c r="E7646" s="14" t="s">
        <v>27</v>
      </c>
      <c r="G7646" s="14" t="s">
        <v>4815</v>
      </c>
      <c r="M7646" s="14" t="s">
        <v>760</v>
      </c>
      <c r="N7646" s="14" t="s">
        <v>760</v>
      </c>
      <c r="BF7646" s="2" t="str">
        <f>VLOOKUP(M7646,'[1]mã win'!G:K,5,0)</f>
        <v>N</v>
      </c>
    </row>
    <row r="7647" spans="1:58" x14ac:dyDescent="0.25">
      <c r="A7647" s="14" t="s">
        <v>32513</v>
      </c>
      <c r="B7647" s="14" t="s">
        <v>32514</v>
      </c>
      <c r="C7647" s="14" t="s">
        <v>32515</v>
      </c>
      <c r="D7647" s="14" t="s">
        <v>32516</v>
      </c>
      <c r="E7647" s="14" t="s">
        <v>945</v>
      </c>
      <c r="G7647" s="14" t="s">
        <v>6977</v>
      </c>
      <c r="M7647" s="14" t="s">
        <v>25</v>
      </c>
      <c r="N7647" s="14" t="s">
        <v>25</v>
      </c>
      <c r="BF7647" s="2" t="str">
        <f>VLOOKUP(M7647,'[1]mã win'!G:K,5,0)</f>
        <v>B</v>
      </c>
    </row>
    <row r="7648" spans="1:58" x14ac:dyDescent="0.25">
      <c r="A7648" s="14" t="s">
        <v>32517</v>
      </c>
      <c r="B7648" s="14" t="s">
        <v>32518</v>
      </c>
      <c r="C7648" s="14" t="s">
        <v>32519</v>
      </c>
      <c r="D7648" s="14" t="s">
        <v>24504</v>
      </c>
      <c r="E7648" s="14" t="s">
        <v>27</v>
      </c>
      <c r="G7648" s="14" t="s">
        <v>4815</v>
      </c>
      <c r="M7648" s="14" t="s">
        <v>502</v>
      </c>
      <c r="N7648" s="14" t="s">
        <v>502</v>
      </c>
      <c r="BF7648" s="2" t="str">
        <f>VLOOKUP(M7648,'[1]mã win'!G:K,5,0)</f>
        <v>N</v>
      </c>
    </row>
    <row r="7649" spans="1:58" x14ac:dyDescent="0.25">
      <c r="A7649" s="14" t="s">
        <v>32520</v>
      </c>
      <c r="B7649" s="14" t="s">
        <v>32521</v>
      </c>
      <c r="C7649" s="14" t="s">
        <v>32522</v>
      </c>
      <c r="D7649" s="14" t="s">
        <v>32523</v>
      </c>
      <c r="E7649" s="14" t="s">
        <v>27</v>
      </c>
      <c r="G7649" s="14" t="s">
        <v>4815</v>
      </c>
      <c r="M7649" s="14" t="s">
        <v>502</v>
      </c>
      <c r="N7649" s="14" t="s">
        <v>502</v>
      </c>
      <c r="BF7649" s="2" t="str">
        <f>VLOOKUP(M7649,'[1]mã win'!G:K,5,0)</f>
        <v>N</v>
      </c>
    </row>
    <row r="7650" spans="1:58" x14ac:dyDescent="0.25">
      <c r="A7650" s="14" t="s">
        <v>32524</v>
      </c>
      <c r="B7650" s="14" t="s">
        <v>32525</v>
      </c>
      <c r="C7650" s="14" t="s">
        <v>32526</v>
      </c>
      <c r="D7650" s="14" t="s">
        <v>27</v>
      </c>
      <c r="E7650" s="14" t="s">
        <v>26917</v>
      </c>
      <c r="G7650" s="14" t="s">
        <v>6977</v>
      </c>
      <c r="M7650" s="14" t="s">
        <v>15190</v>
      </c>
      <c r="N7650" s="14" t="s">
        <v>15190</v>
      </c>
      <c r="BF7650" s="2" t="str">
        <f>VLOOKUP(M7650,'[1]mã win'!G:K,5,0)</f>
        <v>B</v>
      </c>
    </row>
    <row r="7651" spans="1:58" x14ac:dyDescent="0.25">
      <c r="A7651" s="14" t="s">
        <v>32527</v>
      </c>
      <c r="B7651" s="14" t="s">
        <v>32528</v>
      </c>
      <c r="C7651" s="14" t="s">
        <v>32529</v>
      </c>
      <c r="D7651" s="14" t="s">
        <v>312</v>
      </c>
      <c r="E7651" s="14" t="s">
        <v>1460</v>
      </c>
      <c r="G7651" s="14" t="s">
        <v>4815</v>
      </c>
      <c r="M7651" s="14" t="s">
        <v>606</v>
      </c>
      <c r="N7651" s="14" t="s">
        <v>606</v>
      </c>
      <c r="BF7651" s="2" t="str">
        <f>VLOOKUP(M7651,'[1]mã win'!G:K,5,0)</f>
        <v>N</v>
      </c>
    </row>
    <row r="7652" spans="1:58" x14ac:dyDescent="0.25">
      <c r="A7652" s="14" t="s">
        <v>32530</v>
      </c>
      <c r="B7652" s="14" t="s">
        <v>32531</v>
      </c>
      <c r="C7652" s="14" t="s">
        <v>32532</v>
      </c>
      <c r="D7652" s="14" t="s">
        <v>1740</v>
      </c>
      <c r="E7652" s="14" t="s">
        <v>945</v>
      </c>
      <c r="G7652" s="14" t="s">
        <v>6977</v>
      </c>
      <c r="M7652" s="14" t="s">
        <v>25</v>
      </c>
      <c r="N7652" s="14" t="s">
        <v>25</v>
      </c>
      <c r="BF7652" s="2" t="str">
        <f>VLOOKUP(M7652,'[1]mã win'!G:K,5,0)</f>
        <v>B</v>
      </c>
    </row>
    <row r="7653" spans="1:58" x14ac:dyDescent="0.25">
      <c r="A7653" s="14" t="s">
        <v>32533</v>
      </c>
      <c r="B7653" s="14" t="s">
        <v>32534</v>
      </c>
      <c r="C7653" s="14" t="s">
        <v>32535</v>
      </c>
      <c r="D7653" s="14" t="s">
        <v>32536</v>
      </c>
      <c r="E7653" s="14" t="s">
        <v>27</v>
      </c>
      <c r="G7653" s="14" t="s">
        <v>4815</v>
      </c>
      <c r="M7653" s="14" t="s">
        <v>502</v>
      </c>
      <c r="N7653" s="14" t="s">
        <v>502</v>
      </c>
      <c r="BF7653" s="2" t="str">
        <f>VLOOKUP(M7653,'[1]mã win'!G:K,5,0)</f>
        <v>N</v>
      </c>
    </row>
    <row r="7654" spans="1:58" x14ac:dyDescent="0.25">
      <c r="A7654" s="14" t="s">
        <v>32537</v>
      </c>
      <c r="B7654" s="14" t="s">
        <v>32538</v>
      </c>
      <c r="C7654" s="14" t="s">
        <v>32539</v>
      </c>
      <c r="D7654" s="14" t="s">
        <v>32540</v>
      </c>
      <c r="E7654" s="14" t="s">
        <v>27</v>
      </c>
      <c r="G7654" s="14" t="s">
        <v>4815</v>
      </c>
      <c r="M7654" s="14" t="s">
        <v>502</v>
      </c>
      <c r="N7654" s="14" t="s">
        <v>502</v>
      </c>
      <c r="BF7654" s="2" t="str">
        <f>VLOOKUP(M7654,'[1]mã win'!G:K,5,0)</f>
        <v>N</v>
      </c>
    </row>
    <row r="7655" spans="1:58" x14ac:dyDescent="0.25">
      <c r="A7655" s="14" t="s">
        <v>32541</v>
      </c>
      <c r="B7655" s="14" t="s">
        <v>32542</v>
      </c>
      <c r="C7655" s="14" t="s">
        <v>32543</v>
      </c>
      <c r="D7655" s="14" t="s">
        <v>32544</v>
      </c>
      <c r="E7655" s="14" t="s">
        <v>27</v>
      </c>
      <c r="G7655" s="14" t="s">
        <v>4815</v>
      </c>
      <c r="M7655" s="14" t="s">
        <v>502</v>
      </c>
      <c r="N7655" s="14" t="s">
        <v>502</v>
      </c>
      <c r="BF7655" s="2" t="str">
        <f>VLOOKUP(M7655,'[1]mã win'!G:K,5,0)</f>
        <v>N</v>
      </c>
    </row>
    <row r="7656" spans="1:58" x14ac:dyDescent="0.25">
      <c r="A7656" s="14" t="s">
        <v>32545</v>
      </c>
      <c r="B7656" s="14" t="s">
        <v>32546</v>
      </c>
      <c r="C7656" s="14" t="s">
        <v>32547</v>
      </c>
      <c r="D7656" s="14" t="s">
        <v>8555</v>
      </c>
      <c r="E7656" s="14" t="s">
        <v>200</v>
      </c>
      <c r="G7656" s="14" t="s">
        <v>4815</v>
      </c>
      <c r="M7656" s="14" t="s">
        <v>39</v>
      </c>
      <c r="N7656" s="14" t="s">
        <v>39</v>
      </c>
      <c r="BF7656" s="2" t="str">
        <f>VLOOKUP(M7656,'[1]mã win'!G:K,5,0)</f>
        <v>N</v>
      </c>
    </row>
    <row r="7657" spans="1:58" x14ac:dyDescent="0.25">
      <c r="A7657" s="14" t="s">
        <v>32548</v>
      </c>
      <c r="B7657" s="14" t="s">
        <v>32549</v>
      </c>
      <c r="C7657" s="14" t="s">
        <v>32550</v>
      </c>
      <c r="D7657" s="14" t="s">
        <v>1837</v>
      </c>
      <c r="E7657" s="14" t="s">
        <v>967</v>
      </c>
      <c r="G7657" s="14" t="s">
        <v>6977</v>
      </c>
      <c r="M7657" s="14" t="s">
        <v>25</v>
      </c>
      <c r="N7657" s="14" t="s">
        <v>25</v>
      </c>
      <c r="BF7657" s="2" t="str">
        <f>VLOOKUP(M7657,'[1]mã win'!G:K,5,0)</f>
        <v>B</v>
      </c>
    </row>
    <row r="7658" spans="1:58" x14ac:dyDescent="0.25">
      <c r="A7658" s="14" t="s">
        <v>32551</v>
      </c>
      <c r="B7658" s="14" t="s">
        <v>32552</v>
      </c>
      <c r="C7658" s="14" t="s">
        <v>32553</v>
      </c>
      <c r="D7658" s="14" t="s">
        <v>30103</v>
      </c>
      <c r="E7658" s="14" t="s">
        <v>27</v>
      </c>
      <c r="G7658" s="14" t="s">
        <v>4815</v>
      </c>
      <c r="M7658" s="14" t="s">
        <v>502</v>
      </c>
      <c r="N7658" s="14" t="s">
        <v>502</v>
      </c>
      <c r="BF7658" s="2" t="str">
        <f>VLOOKUP(M7658,'[1]mã win'!G:K,5,0)</f>
        <v>N</v>
      </c>
    </row>
    <row r="7659" spans="1:58" x14ac:dyDescent="0.25">
      <c r="A7659" s="14" t="s">
        <v>32554</v>
      </c>
      <c r="B7659" s="14" t="s">
        <v>32555</v>
      </c>
      <c r="C7659" s="14" t="s">
        <v>32556</v>
      </c>
      <c r="D7659" s="14" t="s">
        <v>16864</v>
      </c>
      <c r="E7659" s="14" t="s">
        <v>27</v>
      </c>
      <c r="G7659" s="14" t="s">
        <v>4815</v>
      </c>
      <c r="M7659" s="14" t="s">
        <v>502</v>
      </c>
      <c r="N7659" s="14" t="s">
        <v>502</v>
      </c>
      <c r="BF7659" s="2" t="str">
        <f>VLOOKUP(M7659,'[1]mã win'!G:K,5,0)</f>
        <v>N</v>
      </c>
    </row>
    <row r="7660" spans="1:58" x14ac:dyDescent="0.25">
      <c r="A7660" s="14" t="s">
        <v>32557</v>
      </c>
      <c r="B7660" s="14" t="s">
        <v>32558</v>
      </c>
      <c r="C7660" s="14" t="s">
        <v>32559</v>
      </c>
      <c r="D7660" s="14" t="s">
        <v>15610</v>
      </c>
      <c r="E7660" s="14" t="s">
        <v>902</v>
      </c>
      <c r="G7660" s="14" t="s">
        <v>6977</v>
      </c>
      <c r="M7660" s="14" t="s">
        <v>25</v>
      </c>
      <c r="N7660" s="14" t="s">
        <v>25</v>
      </c>
      <c r="BF7660" s="2" t="str">
        <f>VLOOKUP(M7660,'[1]mã win'!G:K,5,0)</f>
        <v>B</v>
      </c>
    </row>
    <row r="7661" spans="1:58" x14ac:dyDescent="0.25">
      <c r="A7661" s="14" t="s">
        <v>32560</v>
      </c>
      <c r="B7661" s="14" t="s">
        <v>32561</v>
      </c>
      <c r="C7661" s="14" t="s">
        <v>32562</v>
      </c>
      <c r="D7661" s="14" t="s">
        <v>27</v>
      </c>
      <c r="E7661" s="14" t="s">
        <v>10324</v>
      </c>
      <c r="G7661" s="14" t="s">
        <v>6977</v>
      </c>
      <c r="M7661" s="14" t="s">
        <v>25</v>
      </c>
      <c r="N7661" s="14" t="s">
        <v>25</v>
      </c>
      <c r="BF7661" s="2" t="str">
        <f>VLOOKUP(M7661,'[1]mã win'!G:K,5,0)</f>
        <v>B</v>
      </c>
    </row>
    <row r="7662" spans="1:58" x14ac:dyDescent="0.25">
      <c r="A7662" s="14" t="s">
        <v>32563</v>
      </c>
      <c r="B7662" s="14" t="s">
        <v>32564</v>
      </c>
      <c r="C7662" s="14" t="s">
        <v>32565</v>
      </c>
      <c r="D7662" s="14" t="s">
        <v>32386</v>
      </c>
      <c r="E7662" s="14" t="s">
        <v>27</v>
      </c>
      <c r="G7662" s="14" t="s">
        <v>6977</v>
      </c>
      <c r="M7662" s="14" t="s">
        <v>5434</v>
      </c>
      <c r="N7662" s="14" t="s">
        <v>5434</v>
      </c>
      <c r="BF7662" s="2" t="str">
        <f>VLOOKUP(M7662,'[1]mã win'!G:K,5,0)</f>
        <v>B</v>
      </c>
    </row>
    <row r="7663" spans="1:58" x14ac:dyDescent="0.25">
      <c r="A7663" s="14" t="s">
        <v>32566</v>
      </c>
      <c r="B7663" s="14" t="s">
        <v>32567</v>
      </c>
      <c r="C7663" s="14" t="s">
        <v>32568</v>
      </c>
      <c r="D7663" s="14" t="s">
        <v>27</v>
      </c>
      <c r="E7663" s="14" t="s">
        <v>10324</v>
      </c>
      <c r="G7663" s="14" t="s">
        <v>6977</v>
      </c>
      <c r="M7663" s="14" t="s">
        <v>25</v>
      </c>
      <c r="N7663" s="14" t="s">
        <v>25</v>
      </c>
      <c r="BF7663" s="2" t="str">
        <f>VLOOKUP(M7663,'[1]mã win'!G:K,5,0)</f>
        <v>B</v>
      </c>
    </row>
    <row r="7664" spans="1:58" x14ac:dyDescent="0.25">
      <c r="A7664" s="14" t="s">
        <v>32569</v>
      </c>
      <c r="B7664" s="14" t="s">
        <v>32570</v>
      </c>
      <c r="C7664" s="14" t="s">
        <v>32571</v>
      </c>
      <c r="D7664" s="14" t="s">
        <v>29938</v>
      </c>
      <c r="E7664" s="14" t="s">
        <v>497</v>
      </c>
      <c r="G7664" s="14" t="s">
        <v>6977</v>
      </c>
      <c r="M7664" s="14" t="s">
        <v>25</v>
      </c>
      <c r="N7664" s="14" t="s">
        <v>25</v>
      </c>
      <c r="BF7664" s="2" t="str">
        <f>VLOOKUP(M7664,'[1]mã win'!G:K,5,0)</f>
        <v>B</v>
      </c>
    </row>
    <row r="7665" spans="1:58" x14ac:dyDescent="0.25">
      <c r="A7665" s="14" t="s">
        <v>32572</v>
      </c>
      <c r="B7665" s="14" t="s">
        <v>32573</v>
      </c>
      <c r="C7665" s="14" t="s">
        <v>32574</v>
      </c>
      <c r="D7665" s="14" t="s">
        <v>4</v>
      </c>
      <c r="E7665" s="14" t="s">
        <v>27</v>
      </c>
      <c r="G7665" s="14" t="s">
        <v>6977</v>
      </c>
      <c r="M7665" s="14" t="s">
        <v>5685</v>
      </c>
      <c r="N7665" s="14" t="s">
        <v>5685</v>
      </c>
      <c r="BF7665" s="2" t="str">
        <f>VLOOKUP(M7665,'[1]mã win'!G:K,5,0)</f>
        <v>B</v>
      </c>
    </row>
    <row r="7666" spans="1:58" x14ac:dyDescent="0.25">
      <c r="A7666" s="14" t="s">
        <v>32575</v>
      </c>
      <c r="B7666" s="14" t="s">
        <v>32576</v>
      </c>
      <c r="C7666" s="14" t="s">
        <v>32577</v>
      </c>
      <c r="D7666" s="14" t="s">
        <v>32578</v>
      </c>
      <c r="E7666" s="14" t="s">
        <v>9620</v>
      </c>
      <c r="G7666" s="14" t="s">
        <v>4815</v>
      </c>
      <c r="M7666" s="14" t="s">
        <v>5496</v>
      </c>
      <c r="N7666" s="14" t="s">
        <v>5496</v>
      </c>
      <c r="BF7666" s="2" t="str">
        <f>VLOOKUP(M7666,'[1]mã win'!G:K,5,0)</f>
        <v>N</v>
      </c>
    </row>
    <row r="7667" spans="1:58" x14ac:dyDescent="0.25">
      <c r="A7667" s="14" t="s">
        <v>32579</v>
      </c>
      <c r="B7667" s="14" t="s">
        <v>32580</v>
      </c>
      <c r="C7667" s="14" t="s">
        <v>32581</v>
      </c>
      <c r="D7667" s="14" t="s">
        <v>597</v>
      </c>
      <c r="E7667" s="14" t="s">
        <v>27</v>
      </c>
      <c r="G7667" s="14" t="s">
        <v>4815</v>
      </c>
      <c r="M7667" s="14" t="s">
        <v>502</v>
      </c>
      <c r="N7667" s="14" t="s">
        <v>502</v>
      </c>
      <c r="BF7667" s="2" t="str">
        <f>VLOOKUP(M7667,'[1]mã win'!G:K,5,0)</f>
        <v>N</v>
      </c>
    </row>
    <row r="7668" spans="1:58" x14ac:dyDescent="0.25">
      <c r="A7668" s="14" t="s">
        <v>32582</v>
      </c>
      <c r="B7668" s="14" t="s">
        <v>32583</v>
      </c>
      <c r="C7668" s="14" t="s">
        <v>32584</v>
      </c>
      <c r="D7668" s="14" t="s">
        <v>28585</v>
      </c>
      <c r="E7668" s="14" t="s">
        <v>10949</v>
      </c>
      <c r="G7668" s="14" t="s">
        <v>4815</v>
      </c>
      <c r="M7668" s="14" t="s">
        <v>5496</v>
      </c>
      <c r="N7668" s="14" t="s">
        <v>5496</v>
      </c>
      <c r="BF7668" s="2" t="str">
        <f>VLOOKUP(M7668,'[1]mã win'!G:K,5,0)</f>
        <v>N</v>
      </c>
    </row>
    <row r="7669" spans="1:58" x14ac:dyDescent="0.25">
      <c r="A7669" s="14" t="s">
        <v>32585</v>
      </c>
      <c r="B7669" s="14" t="s">
        <v>32586</v>
      </c>
      <c r="C7669" s="14" t="s">
        <v>32587</v>
      </c>
      <c r="D7669" s="14" t="s">
        <v>8214</v>
      </c>
      <c r="E7669" s="14" t="s">
        <v>631</v>
      </c>
      <c r="G7669" s="14" t="s">
        <v>4815</v>
      </c>
      <c r="M7669" s="14" t="s">
        <v>606</v>
      </c>
      <c r="N7669" s="14" t="s">
        <v>606</v>
      </c>
      <c r="BF7669" s="2" t="str">
        <f>VLOOKUP(M7669,'[1]mã win'!G:K,5,0)</f>
        <v>N</v>
      </c>
    </row>
    <row r="7670" spans="1:58" x14ac:dyDescent="0.25">
      <c r="A7670" s="14" t="s">
        <v>32588</v>
      </c>
      <c r="B7670" s="14" t="s">
        <v>32589</v>
      </c>
      <c r="C7670" s="14" t="s">
        <v>32590</v>
      </c>
      <c r="D7670" s="14" t="s">
        <v>21819</v>
      </c>
      <c r="E7670" s="14" t="s">
        <v>24879</v>
      </c>
      <c r="G7670" s="14" t="s">
        <v>4815</v>
      </c>
      <c r="M7670" s="14" t="s">
        <v>606</v>
      </c>
      <c r="N7670" s="14" t="s">
        <v>606</v>
      </c>
      <c r="BF7670" s="2" t="str">
        <f>VLOOKUP(M7670,'[1]mã win'!G:K,5,0)</f>
        <v>N</v>
      </c>
    </row>
    <row r="7671" spans="1:58" x14ac:dyDescent="0.25">
      <c r="A7671" s="14" t="s">
        <v>32591</v>
      </c>
      <c r="B7671" s="14" t="s">
        <v>32592</v>
      </c>
      <c r="C7671" s="14" t="s">
        <v>32593</v>
      </c>
      <c r="D7671" s="14" t="s">
        <v>597</v>
      </c>
      <c r="E7671" s="14" t="s">
        <v>32594</v>
      </c>
      <c r="G7671" s="14" t="s">
        <v>4815</v>
      </c>
      <c r="M7671" s="14" t="s">
        <v>502</v>
      </c>
      <c r="N7671" s="14" t="s">
        <v>502</v>
      </c>
      <c r="BF7671" s="2" t="str">
        <f>VLOOKUP(M7671,'[1]mã win'!G:K,5,0)</f>
        <v>N</v>
      </c>
    </row>
    <row r="7672" spans="1:58" x14ac:dyDescent="0.25">
      <c r="A7672" s="14" t="s">
        <v>32595</v>
      </c>
      <c r="B7672" s="14" t="s">
        <v>32596</v>
      </c>
      <c r="C7672" s="14" t="s">
        <v>19342</v>
      </c>
      <c r="D7672" s="14" t="s">
        <v>11234</v>
      </c>
      <c r="E7672" s="14" t="s">
        <v>27</v>
      </c>
      <c r="G7672" s="14" t="s">
        <v>4815</v>
      </c>
      <c r="M7672" s="14" t="s">
        <v>168</v>
      </c>
      <c r="N7672" s="14" t="s">
        <v>168</v>
      </c>
      <c r="BF7672" s="2" t="str">
        <f>VLOOKUP(M7672,'[1]mã win'!G:K,5,0)</f>
        <v>N</v>
      </c>
    </row>
    <row r="7673" spans="1:58" x14ac:dyDescent="0.25">
      <c r="A7673" s="14" t="s">
        <v>32597</v>
      </c>
      <c r="B7673" s="14" t="s">
        <v>32598</v>
      </c>
      <c r="C7673" s="14" t="s">
        <v>32599</v>
      </c>
      <c r="D7673" s="14" t="s">
        <v>7018</v>
      </c>
      <c r="E7673" s="14" t="s">
        <v>840</v>
      </c>
      <c r="G7673" s="14" t="s">
        <v>6977</v>
      </c>
      <c r="M7673" s="14" t="s">
        <v>25</v>
      </c>
      <c r="N7673" s="14" t="s">
        <v>25</v>
      </c>
      <c r="BF7673" s="2" t="str">
        <f>VLOOKUP(M7673,'[1]mã win'!G:K,5,0)</f>
        <v>B</v>
      </c>
    </row>
    <row r="7674" spans="1:58" x14ac:dyDescent="0.25">
      <c r="A7674" s="14" t="s">
        <v>32600</v>
      </c>
      <c r="B7674" s="14" t="s">
        <v>32601</v>
      </c>
      <c r="C7674" s="14" t="s">
        <v>32602</v>
      </c>
      <c r="D7674" s="14" t="s">
        <v>17517</v>
      </c>
      <c r="E7674" s="14" t="s">
        <v>17518</v>
      </c>
      <c r="G7674" s="14" t="s">
        <v>4815</v>
      </c>
      <c r="M7674" s="14" t="s">
        <v>39</v>
      </c>
      <c r="N7674" s="14" t="s">
        <v>39</v>
      </c>
      <c r="BF7674" s="2" t="str">
        <f>VLOOKUP(M7674,'[1]mã win'!G:K,5,0)</f>
        <v>N</v>
      </c>
    </row>
    <row r="7675" spans="1:58" x14ac:dyDescent="0.25">
      <c r="A7675" s="14" t="s">
        <v>32603</v>
      </c>
      <c r="B7675" s="14" t="s">
        <v>32604</v>
      </c>
      <c r="C7675" s="14" t="s">
        <v>32605</v>
      </c>
      <c r="D7675" s="14" t="s">
        <v>1479</v>
      </c>
      <c r="E7675" s="14" t="s">
        <v>27</v>
      </c>
      <c r="G7675" s="14" t="s">
        <v>4815</v>
      </c>
      <c r="M7675" s="14" t="s">
        <v>548</v>
      </c>
      <c r="N7675" s="14" t="s">
        <v>548</v>
      </c>
      <c r="BF7675" s="2" t="str">
        <f>VLOOKUP(M7675,'[1]mã win'!G:K,5,0)</f>
        <v>N</v>
      </c>
    </row>
    <row r="7676" spans="1:58" x14ac:dyDescent="0.25">
      <c r="A7676" s="14" t="s">
        <v>32606</v>
      </c>
      <c r="B7676" s="14" t="s">
        <v>32607</v>
      </c>
      <c r="C7676" s="14" t="s">
        <v>32608</v>
      </c>
      <c r="D7676" s="14" t="s">
        <v>27</v>
      </c>
      <c r="E7676" s="14" t="s">
        <v>23589</v>
      </c>
      <c r="G7676" s="14" t="s">
        <v>6977</v>
      </c>
      <c r="M7676" s="14" t="s">
        <v>871</v>
      </c>
      <c r="N7676" s="14" t="s">
        <v>871</v>
      </c>
      <c r="BF7676" s="2" t="str">
        <f>VLOOKUP(M7676,'[1]mã win'!G:K,5,0)</f>
        <v>B</v>
      </c>
    </row>
    <row r="7677" spans="1:58" x14ac:dyDescent="0.25">
      <c r="A7677" s="14" t="s">
        <v>32609</v>
      </c>
      <c r="B7677" s="14" t="s">
        <v>32610</v>
      </c>
      <c r="C7677" s="14" t="s">
        <v>32611</v>
      </c>
      <c r="D7677" s="14" t="s">
        <v>4199</v>
      </c>
      <c r="E7677" s="14" t="s">
        <v>134</v>
      </c>
      <c r="G7677" s="14" t="s">
        <v>4815</v>
      </c>
      <c r="M7677" s="14" t="s">
        <v>39</v>
      </c>
      <c r="N7677" s="14" t="s">
        <v>39</v>
      </c>
      <c r="BF7677" s="2" t="str">
        <f>VLOOKUP(M7677,'[1]mã win'!G:K,5,0)</f>
        <v>N</v>
      </c>
    </row>
    <row r="7678" spans="1:58" x14ac:dyDescent="0.25">
      <c r="A7678" s="14" t="s">
        <v>32612</v>
      </c>
      <c r="B7678" s="14" t="s">
        <v>32613</v>
      </c>
      <c r="C7678" s="14" t="s">
        <v>32614</v>
      </c>
      <c r="D7678" s="14" t="s">
        <v>26586</v>
      </c>
      <c r="E7678" s="14" t="s">
        <v>27</v>
      </c>
      <c r="G7678" s="14" t="s">
        <v>4815</v>
      </c>
      <c r="M7678" s="14" t="s">
        <v>168</v>
      </c>
      <c r="N7678" s="14" t="s">
        <v>168</v>
      </c>
      <c r="BF7678" s="2" t="str">
        <f>VLOOKUP(M7678,'[1]mã win'!G:K,5,0)</f>
        <v>N</v>
      </c>
    </row>
    <row r="7679" spans="1:58" x14ac:dyDescent="0.25">
      <c r="A7679" s="14" t="s">
        <v>32615</v>
      </c>
      <c r="B7679" s="14" t="s">
        <v>32616</v>
      </c>
      <c r="C7679" s="14" t="s">
        <v>32617</v>
      </c>
      <c r="D7679" s="14" t="s">
        <v>14307</v>
      </c>
      <c r="E7679" s="14" t="s">
        <v>945</v>
      </c>
      <c r="G7679" s="14" t="s">
        <v>6977</v>
      </c>
      <c r="M7679" s="14" t="s">
        <v>25</v>
      </c>
      <c r="N7679" s="14" t="s">
        <v>25</v>
      </c>
      <c r="BF7679" s="2" t="str">
        <f>VLOOKUP(M7679,'[1]mã win'!G:K,5,0)</f>
        <v>B</v>
      </c>
    </row>
    <row r="7680" spans="1:58" x14ac:dyDescent="0.25">
      <c r="A7680" s="14" t="s">
        <v>32618</v>
      </c>
      <c r="B7680" s="14" t="s">
        <v>32619</v>
      </c>
      <c r="C7680" s="14" t="s">
        <v>32620</v>
      </c>
      <c r="D7680" s="14" t="s">
        <v>6936</v>
      </c>
      <c r="E7680" s="14" t="s">
        <v>27</v>
      </c>
      <c r="G7680" s="14" t="s">
        <v>4815</v>
      </c>
      <c r="M7680" s="14" t="s">
        <v>168</v>
      </c>
      <c r="N7680" s="14" t="s">
        <v>168</v>
      </c>
      <c r="BF7680" s="2" t="str">
        <f>VLOOKUP(M7680,'[1]mã win'!G:K,5,0)</f>
        <v>N</v>
      </c>
    </row>
    <row r="7681" spans="1:58" x14ac:dyDescent="0.25">
      <c r="A7681" s="14" t="s">
        <v>32621</v>
      </c>
      <c r="B7681" s="14" t="s">
        <v>32622</v>
      </c>
      <c r="C7681" s="14" t="s">
        <v>32623</v>
      </c>
      <c r="D7681" s="14" t="s">
        <v>27</v>
      </c>
      <c r="E7681" s="14" t="s">
        <v>27</v>
      </c>
      <c r="G7681" s="14" t="s">
        <v>6977</v>
      </c>
      <c r="M7681" s="14" t="s">
        <v>792</v>
      </c>
      <c r="N7681" s="14" t="s">
        <v>792</v>
      </c>
      <c r="BF7681" s="2" t="str">
        <f>VLOOKUP(M7681,'[1]mã win'!G:K,5,0)</f>
        <v>B</v>
      </c>
    </row>
    <row r="7682" spans="1:58" x14ac:dyDescent="0.25">
      <c r="A7682" s="14" t="s">
        <v>32624</v>
      </c>
      <c r="B7682" s="14" t="s">
        <v>32625</v>
      </c>
      <c r="C7682" s="14" t="s">
        <v>32626</v>
      </c>
      <c r="D7682" s="14" t="s">
        <v>467</v>
      </c>
      <c r="E7682" s="14" t="s">
        <v>200</v>
      </c>
      <c r="G7682" s="14" t="s">
        <v>4815</v>
      </c>
      <c r="M7682" s="14" t="s">
        <v>39</v>
      </c>
      <c r="N7682" s="14" t="s">
        <v>39</v>
      </c>
      <c r="BF7682" s="2" t="str">
        <f>VLOOKUP(M7682,'[1]mã win'!G:K,5,0)</f>
        <v>N</v>
      </c>
    </row>
    <row r="7683" spans="1:58" x14ac:dyDescent="0.25">
      <c r="A7683" s="14" t="s">
        <v>32627</v>
      </c>
      <c r="B7683" s="14" t="s">
        <v>32628</v>
      </c>
      <c r="C7683" s="14" t="s">
        <v>32629</v>
      </c>
      <c r="D7683" s="14" t="s">
        <v>27</v>
      </c>
      <c r="E7683" s="14" t="s">
        <v>31430</v>
      </c>
      <c r="G7683" s="14" t="s">
        <v>4815</v>
      </c>
      <c r="M7683" s="14" t="s">
        <v>4775</v>
      </c>
      <c r="N7683" s="14" t="s">
        <v>4775</v>
      </c>
      <c r="BF7683" s="2" t="str">
        <f>VLOOKUP(M7683,'[1]mã win'!G:K,5,0)</f>
        <v>N</v>
      </c>
    </row>
    <row r="7684" spans="1:58" x14ac:dyDescent="0.25">
      <c r="A7684" s="14" t="s">
        <v>32630</v>
      </c>
      <c r="B7684" s="14" t="s">
        <v>32631</v>
      </c>
      <c r="C7684" s="14" t="s">
        <v>32632</v>
      </c>
      <c r="D7684" s="14" t="s">
        <v>31719</v>
      </c>
      <c r="E7684" s="14" t="s">
        <v>2786</v>
      </c>
      <c r="G7684" s="14" t="s">
        <v>6977</v>
      </c>
      <c r="M7684" s="14" t="s">
        <v>871</v>
      </c>
      <c r="N7684" s="14" t="s">
        <v>871</v>
      </c>
      <c r="BF7684" s="2" t="str">
        <f>VLOOKUP(M7684,'[1]mã win'!G:K,5,0)</f>
        <v>B</v>
      </c>
    </row>
    <row r="7685" spans="1:58" x14ac:dyDescent="0.25">
      <c r="A7685" s="14" t="s">
        <v>32633</v>
      </c>
      <c r="B7685" s="14" t="s">
        <v>32634</v>
      </c>
      <c r="C7685" s="14" t="s">
        <v>32635</v>
      </c>
      <c r="D7685" s="14" t="s">
        <v>24451</v>
      </c>
      <c r="E7685" s="14" t="s">
        <v>6959</v>
      </c>
      <c r="G7685" s="14" t="s">
        <v>4815</v>
      </c>
      <c r="M7685" s="14" t="s">
        <v>5496</v>
      </c>
      <c r="N7685" s="14" t="s">
        <v>5496</v>
      </c>
      <c r="BF7685" s="2" t="str">
        <f>VLOOKUP(M7685,'[1]mã win'!G:K,5,0)</f>
        <v>N</v>
      </c>
    </row>
    <row r="7686" spans="1:58" x14ac:dyDescent="0.25">
      <c r="A7686" s="14" t="s">
        <v>32636</v>
      </c>
      <c r="B7686" s="14" t="s">
        <v>32637</v>
      </c>
      <c r="C7686" s="14" t="s">
        <v>32638</v>
      </c>
      <c r="D7686" s="14" t="s">
        <v>27</v>
      </c>
      <c r="E7686" s="14" t="s">
        <v>23502</v>
      </c>
      <c r="G7686" s="14" t="s">
        <v>6977</v>
      </c>
      <c r="M7686" s="14" t="s">
        <v>5685</v>
      </c>
      <c r="N7686" s="14" t="s">
        <v>5685</v>
      </c>
      <c r="BF7686" s="2" t="str">
        <f>VLOOKUP(M7686,'[1]mã win'!G:K,5,0)</f>
        <v>B</v>
      </c>
    </row>
    <row r="7687" spans="1:58" x14ac:dyDescent="0.25">
      <c r="A7687" s="14" t="s">
        <v>32639</v>
      </c>
      <c r="B7687" s="14" t="s">
        <v>32640</v>
      </c>
      <c r="C7687" s="14" t="s">
        <v>32641</v>
      </c>
      <c r="D7687" s="14" t="s">
        <v>32642</v>
      </c>
      <c r="E7687" s="14" t="s">
        <v>27</v>
      </c>
      <c r="G7687" s="14" t="s">
        <v>6977</v>
      </c>
      <c r="M7687" s="14" t="s">
        <v>25</v>
      </c>
      <c r="N7687" s="14" t="s">
        <v>25</v>
      </c>
      <c r="BF7687" s="2" t="str">
        <f>VLOOKUP(M7687,'[1]mã win'!G:K,5,0)</f>
        <v>B</v>
      </c>
    </row>
    <row r="7688" spans="1:58" x14ac:dyDescent="0.25">
      <c r="A7688" s="14" t="s">
        <v>32643</v>
      </c>
      <c r="B7688" s="14" t="s">
        <v>32644</v>
      </c>
      <c r="C7688" s="14" t="s">
        <v>32645</v>
      </c>
      <c r="D7688" s="14" t="s">
        <v>12210</v>
      </c>
      <c r="E7688" s="14" t="s">
        <v>18662</v>
      </c>
      <c r="G7688" s="14" t="s">
        <v>4815</v>
      </c>
      <c r="M7688" s="14" t="s">
        <v>39</v>
      </c>
      <c r="N7688" s="14" t="s">
        <v>39</v>
      </c>
      <c r="BF7688" s="2" t="str">
        <f>VLOOKUP(M7688,'[1]mã win'!G:K,5,0)</f>
        <v>N</v>
      </c>
    </row>
    <row r="7689" spans="1:58" x14ac:dyDescent="0.25">
      <c r="A7689" s="14" t="s">
        <v>32646</v>
      </c>
      <c r="B7689" s="14" t="s">
        <v>32647</v>
      </c>
      <c r="C7689" s="14" t="s">
        <v>32648</v>
      </c>
      <c r="D7689" s="14" t="s">
        <v>27</v>
      </c>
      <c r="E7689" s="14" t="s">
        <v>27</v>
      </c>
      <c r="G7689" s="14" t="s">
        <v>6977</v>
      </c>
      <c r="M7689" s="14" t="s">
        <v>7849</v>
      </c>
      <c r="N7689" s="14" t="s">
        <v>7849</v>
      </c>
      <c r="BF7689" s="2" t="str">
        <f>VLOOKUP(M7689,'[1]mã win'!G:K,5,0)</f>
        <v>B</v>
      </c>
    </row>
    <row r="7690" spans="1:58" x14ac:dyDescent="0.25">
      <c r="A7690" s="14" t="s">
        <v>32649</v>
      </c>
      <c r="B7690" s="14" t="s">
        <v>32650</v>
      </c>
      <c r="C7690" s="14" t="s">
        <v>32651</v>
      </c>
      <c r="D7690" s="14" t="s">
        <v>29334</v>
      </c>
      <c r="E7690" s="14" t="s">
        <v>27</v>
      </c>
      <c r="G7690" s="14" t="s">
        <v>4815</v>
      </c>
      <c r="M7690" s="14" t="s">
        <v>4775</v>
      </c>
      <c r="N7690" s="14" t="s">
        <v>4775</v>
      </c>
      <c r="BF7690" s="2" t="str">
        <f>VLOOKUP(M7690,'[1]mã win'!G:K,5,0)</f>
        <v>N</v>
      </c>
    </row>
    <row r="7691" spans="1:58" x14ac:dyDescent="0.25">
      <c r="A7691" s="14" t="s">
        <v>32652</v>
      </c>
      <c r="B7691" s="14" t="s">
        <v>32653</v>
      </c>
      <c r="C7691" s="14" t="s">
        <v>32654</v>
      </c>
      <c r="D7691" s="14" t="s">
        <v>27</v>
      </c>
      <c r="E7691" s="14" t="s">
        <v>32655</v>
      </c>
      <c r="G7691" s="14" t="s">
        <v>6977</v>
      </c>
      <c r="M7691" s="14" t="s">
        <v>7861</v>
      </c>
      <c r="N7691" s="14" t="s">
        <v>7861</v>
      </c>
      <c r="BF7691" s="2" t="str">
        <f>VLOOKUP(M7691,'[1]mã win'!G:K,5,0)</f>
        <v>B</v>
      </c>
    </row>
    <row r="7692" spans="1:58" x14ac:dyDescent="0.25">
      <c r="A7692" s="14" t="s">
        <v>32656</v>
      </c>
      <c r="B7692" s="14" t="s">
        <v>32657</v>
      </c>
      <c r="C7692" s="14" t="s">
        <v>32658</v>
      </c>
      <c r="D7692" s="14" t="s">
        <v>27</v>
      </c>
      <c r="E7692" s="14" t="s">
        <v>24276</v>
      </c>
      <c r="G7692" s="14" t="s">
        <v>6977</v>
      </c>
      <c r="M7692" s="14" t="s">
        <v>5698</v>
      </c>
      <c r="N7692" s="14" t="s">
        <v>5698</v>
      </c>
      <c r="BF7692" s="2" t="str">
        <f>VLOOKUP(M7692,'[1]mã win'!G:K,5,0)</f>
        <v>B</v>
      </c>
    </row>
    <row r="7693" spans="1:58" x14ac:dyDescent="0.25">
      <c r="A7693" s="14" t="s">
        <v>32659</v>
      </c>
      <c r="B7693" s="14" t="s">
        <v>32660</v>
      </c>
      <c r="C7693" s="14" t="s">
        <v>32661</v>
      </c>
      <c r="D7693" s="14" t="s">
        <v>24815</v>
      </c>
      <c r="E7693" s="14" t="s">
        <v>27</v>
      </c>
      <c r="G7693" s="14" t="s">
        <v>6977</v>
      </c>
      <c r="M7693" s="14" t="s">
        <v>9611</v>
      </c>
      <c r="N7693" s="14" t="s">
        <v>9611</v>
      </c>
      <c r="BF7693" s="2" t="str">
        <f>VLOOKUP(M7693,'[1]mã win'!G:K,5,0)</f>
        <v>B</v>
      </c>
    </row>
    <row r="7694" spans="1:58" x14ac:dyDescent="0.25">
      <c r="A7694" s="14" t="s">
        <v>32662</v>
      </c>
      <c r="B7694" s="14" t="s">
        <v>32663</v>
      </c>
      <c r="C7694" s="14" t="s">
        <v>32664</v>
      </c>
      <c r="D7694" s="14" t="s">
        <v>27</v>
      </c>
      <c r="E7694" s="14" t="s">
        <v>32665</v>
      </c>
      <c r="G7694" s="14" t="s">
        <v>4815</v>
      </c>
      <c r="M7694" s="14" t="s">
        <v>683</v>
      </c>
      <c r="N7694" s="14" t="s">
        <v>683</v>
      </c>
      <c r="BF7694" s="2" t="str">
        <f>VLOOKUP(M7694,'[1]mã win'!G:K,5,0)</f>
        <v>N</v>
      </c>
    </row>
    <row r="7695" spans="1:58" x14ac:dyDescent="0.25">
      <c r="A7695" s="14" t="s">
        <v>32666</v>
      </c>
      <c r="B7695" s="14" t="s">
        <v>32667</v>
      </c>
      <c r="C7695" s="14" t="s">
        <v>32668</v>
      </c>
      <c r="D7695" s="14" t="s">
        <v>28939</v>
      </c>
      <c r="E7695" s="14" t="s">
        <v>27</v>
      </c>
      <c r="G7695" s="14" t="s">
        <v>6977</v>
      </c>
      <c r="M7695" s="14" t="s">
        <v>5698</v>
      </c>
      <c r="N7695" s="14" t="s">
        <v>5698</v>
      </c>
      <c r="BF7695" s="2" t="str">
        <f>VLOOKUP(M7695,'[1]mã win'!G:K,5,0)</f>
        <v>B</v>
      </c>
    </row>
    <row r="7696" spans="1:58" x14ac:dyDescent="0.25">
      <c r="A7696" s="14" t="s">
        <v>32669</v>
      </c>
      <c r="B7696" s="14" t="s">
        <v>32670</v>
      </c>
      <c r="C7696" s="14" t="s">
        <v>32671</v>
      </c>
      <c r="D7696" s="14" t="s">
        <v>23182</v>
      </c>
      <c r="E7696" s="14" t="s">
        <v>945</v>
      </c>
      <c r="G7696" s="14" t="s">
        <v>6977</v>
      </c>
      <c r="M7696" s="14" t="s">
        <v>25</v>
      </c>
      <c r="N7696" s="14" t="s">
        <v>25</v>
      </c>
      <c r="BF7696" s="2" t="str">
        <f>VLOOKUP(M7696,'[1]mã win'!G:K,5,0)</f>
        <v>B</v>
      </c>
    </row>
    <row r="7697" spans="1:58" x14ac:dyDescent="0.25">
      <c r="A7697" s="14" t="s">
        <v>32672</v>
      </c>
      <c r="B7697" s="14" t="s">
        <v>32673</v>
      </c>
      <c r="C7697" s="14" t="s">
        <v>32674</v>
      </c>
      <c r="D7697" s="14" t="s">
        <v>32675</v>
      </c>
      <c r="E7697" s="14" t="s">
        <v>27</v>
      </c>
      <c r="G7697" s="14" t="s">
        <v>4815</v>
      </c>
      <c r="M7697" s="14" t="s">
        <v>558</v>
      </c>
      <c r="N7697" s="14" t="s">
        <v>558</v>
      </c>
      <c r="BF7697" s="2" t="str">
        <f>VLOOKUP(M7697,'[1]mã win'!G:K,5,0)</f>
        <v>N</v>
      </c>
    </row>
    <row r="7698" spans="1:58" x14ac:dyDescent="0.25">
      <c r="A7698" s="14" t="s">
        <v>32676</v>
      </c>
      <c r="B7698" s="14" t="s">
        <v>32677</v>
      </c>
      <c r="C7698" s="14" t="s">
        <v>32678</v>
      </c>
      <c r="D7698" s="14" t="s">
        <v>19674</v>
      </c>
      <c r="E7698" s="14" t="s">
        <v>36</v>
      </c>
      <c r="G7698" s="14" t="s">
        <v>4815</v>
      </c>
      <c r="M7698" s="14" t="s">
        <v>39</v>
      </c>
      <c r="N7698" s="14" t="s">
        <v>39</v>
      </c>
      <c r="BF7698" s="2" t="str">
        <f>VLOOKUP(M7698,'[1]mã win'!G:K,5,0)</f>
        <v>N</v>
      </c>
    </row>
    <row r="7699" spans="1:58" x14ac:dyDescent="0.25">
      <c r="A7699" s="14" t="s">
        <v>32679</v>
      </c>
      <c r="B7699" s="14" t="s">
        <v>32680</v>
      </c>
      <c r="C7699" s="14" t="s">
        <v>32681</v>
      </c>
      <c r="D7699" s="14" t="s">
        <v>21914</v>
      </c>
      <c r="E7699" s="14" t="s">
        <v>32682</v>
      </c>
      <c r="G7699" s="14" t="s">
        <v>4815</v>
      </c>
      <c r="M7699" s="14" t="s">
        <v>39</v>
      </c>
      <c r="N7699" s="14" t="s">
        <v>39</v>
      </c>
      <c r="BF7699" s="2" t="str">
        <f>VLOOKUP(M7699,'[1]mã win'!G:K,5,0)</f>
        <v>N</v>
      </c>
    </row>
    <row r="7700" spans="1:58" x14ac:dyDescent="0.25">
      <c r="A7700" s="14" t="s">
        <v>32683</v>
      </c>
      <c r="B7700" s="14" t="s">
        <v>32684</v>
      </c>
      <c r="C7700" s="14" t="s">
        <v>32685</v>
      </c>
      <c r="D7700" s="14" t="s">
        <v>32686</v>
      </c>
      <c r="E7700" s="14" t="s">
        <v>27</v>
      </c>
      <c r="G7700" s="14" t="s">
        <v>4815</v>
      </c>
      <c r="M7700" s="14" t="s">
        <v>6726</v>
      </c>
      <c r="N7700" s="14" t="s">
        <v>6726</v>
      </c>
      <c r="BF7700" s="2" t="str">
        <f>VLOOKUP(M7700,'[1]mã win'!G:K,5,0)</f>
        <v>N</v>
      </c>
    </row>
    <row r="7701" spans="1:58" x14ac:dyDescent="0.25">
      <c r="A7701" s="14" t="s">
        <v>32687</v>
      </c>
      <c r="B7701" s="14" t="s">
        <v>32688</v>
      </c>
      <c r="C7701" s="14" t="s">
        <v>32689</v>
      </c>
      <c r="D7701" s="14" t="s">
        <v>4275</v>
      </c>
      <c r="E7701" s="14" t="s">
        <v>200</v>
      </c>
      <c r="G7701" s="14" t="s">
        <v>4815</v>
      </c>
      <c r="M7701" s="14" t="s">
        <v>39</v>
      </c>
      <c r="N7701" s="14" t="s">
        <v>39</v>
      </c>
      <c r="BF7701" s="2" t="str">
        <f>VLOOKUP(M7701,'[1]mã win'!G:K,5,0)</f>
        <v>N</v>
      </c>
    </row>
    <row r="7702" spans="1:58" x14ac:dyDescent="0.25">
      <c r="A7702" s="14" t="s">
        <v>32690</v>
      </c>
      <c r="B7702" s="14" t="s">
        <v>32691</v>
      </c>
      <c r="C7702" s="14" t="s">
        <v>32692</v>
      </c>
      <c r="D7702" s="14" t="s">
        <v>32693</v>
      </c>
      <c r="E7702" s="14" t="s">
        <v>8384</v>
      </c>
      <c r="G7702" s="14" t="s">
        <v>4815</v>
      </c>
      <c r="M7702" s="14" t="s">
        <v>39</v>
      </c>
      <c r="N7702" s="14" t="s">
        <v>39</v>
      </c>
      <c r="BF7702" s="2" t="str">
        <f>VLOOKUP(M7702,'[1]mã win'!G:K,5,0)</f>
        <v>N</v>
      </c>
    </row>
    <row r="7703" spans="1:58" x14ac:dyDescent="0.25">
      <c r="A7703" s="14" t="s">
        <v>32694</v>
      </c>
      <c r="B7703" s="14" t="s">
        <v>32695</v>
      </c>
      <c r="C7703" s="14" t="s">
        <v>32696</v>
      </c>
      <c r="D7703" s="14" t="s">
        <v>27</v>
      </c>
      <c r="E7703" s="14" t="s">
        <v>32697</v>
      </c>
      <c r="G7703" s="14" t="s">
        <v>6977</v>
      </c>
      <c r="M7703" s="14" t="s">
        <v>854</v>
      </c>
      <c r="N7703" s="14" t="s">
        <v>854</v>
      </c>
      <c r="BF7703" s="2" t="str">
        <f>VLOOKUP(M7703,'[1]mã win'!G:K,5,0)</f>
        <v>B</v>
      </c>
    </row>
    <row r="7704" spans="1:58" x14ac:dyDescent="0.25">
      <c r="A7704" s="14" t="s">
        <v>32698</v>
      </c>
      <c r="B7704" s="14" t="s">
        <v>32699</v>
      </c>
      <c r="C7704" s="14" t="s">
        <v>32700</v>
      </c>
      <c r="D7704" s="14" t="s">
        <v>27</v>
      </c>
      <c r="E7704" s="14" t="s">
        <v>27</v>
      </c>
      <c r="G7704" s="14" t="s">
        <v>6977</v>
      </c>
      <c r="M7704" s="14" t="s">
        <v>15190</v>
      </c>
      <c r="N7704" s="14" t="s">
        <v>15190</v>
      </c>
      <c r="BF7704" s="2" t="str">
        <f>VLOOKUP(M7704,'[1]mã win'!G:K,5,0)</f>
        <v>B</v>
      </c>
    </row>
    <row r="7705" spans="1:58" x14ac:dyDescent="0.25">
      <c r="A7705" s="14" t="s">
        <v>32701</v>
      </c>
      <c r="B7705" s="14" t="s">
        <v>32702</v>
      </c>
      <c r="C7705" s="14" t="s">
        <v>32703</v>
      </c>
      <c r="D7705" s="14" t="s">
        <v>32704</v>
      </c>
      <c r="E7705" s="14" t="s">
        <v>27</v>
      </c>
      <c r="G7705" s="14" t="s">
        <v>4815</v>
      </c>
      <c r="M7705" s="14" t="s">
        <v>39</v>
      </c>
      <c r="N7705" s="14" t="s">
        <v>39</v>
      </c>
      <c r="BF7705" s="2" t="str">
        <f>VLOOKUP(M7705,'[1]mã win'!G:K,5,0)</f>
        <v>N</v>
      </c>
    </row>
    <row r="7706" spans="1:58" x14ac:dyDescent="0.25">
      <c r="A7706" s="14" t="s">
        <v>32705</v>
      </c>
      <c r="B7706" s="14" t="s">
        <v>32706</v>
      </c>
      <c r="C7706" s="14" t="s">
        <v>32707</v>
      </c>
      <c r="D7706" s="14" t="s">
        <v>32708</v>
      </c>
      <c r="E7706" s="14" t="s">
        <v>847</v>
      </c>
      <c r="G7706" s="14" t="s">
        <v>6977</v>
      </c>
      <c r="M7706" s="14" t="s">
        <v>25</v>
      </c>
      <c r="N7706" s="14" t="s">
        <v>25</v>
      </c>
      <c r="BF7706" s="2" t="str">
        <f>VLOOKUP(M7706,'[1]mã win'!G:K,5,0)</f>
        <v>B</v>
      </c>
    </row>
    <row r="7707" spans="1:58" x14ac:dyDescent="0.25">
      <c r="A7707" s="14" t="s">
        <v>32709</v>
      </c>
      <c r="B7707" s="14" t="s">
        <v>32710</v>
      </c>
      <c r="C7707" s="14" t="s">
        <v>32711</v>
      </c>
      <c r="D7707" s="14" t="s">
        <v>27576</v>
      </c>
      <c r="E7707" s="14" t="s">
        <v>27</v>
      </c>
      <c r="G7707" s="14" t="s">
        <v>6977</v>
      </c>
      <c r="M7707" s="14" t="s">
        <v>854</v>
      </c>
      <c r="N7707" s="14" t="s">
        <v>854</v>
      </c>
      <c r="BF7707" s="2" t="str">
        <f>VLOOKUP(M7707,'[1]mã win'!G:K,5,0)</f>
        <v>B</v>
      </c>
    </row>
    <row r="7708" spans="1:58" x14ac:dyDescent="0.25">
      <c r="A7708" s="14" t="s">
        <v>32712</v>
      </c>
      <c r="B7708" s="14" t="s">
        <v>32713</v>
      </c>
      <c r="C7708" s="14" t="s">
        <v>32714</v>
      </c>
      <c r="D7708" s="14" t="s">
        <v>27</v>
      </c>
      <c r="E7708" s="14" t="s">
        <v>32715</v>
      </c>
      <c r="G7708" s="14" t="s">
        <v>4815</v>
      </c>
      <c r="M7708" s="14" t="s">
        <v>502</v>
      </c>
      <c r="N7708" s="14" t="s">
        <v>502</v>
      </c>
      <c r="BF7708" s="2" t="str">
        <f>VLOOKUP(M7708,'[1]mã win'!G:K,5,0)</f>
        <v>N</v>
      </c>
    </row>
    <row r="7709" spans="1:58" x14ac:dyDescent="0.25">
      <c r="A7709" s="14" t="s">
        <v>32716</v>
      </c>
      <c r="B7709" s="14" t="s">
        <v>32717</v>
      </c>
      <c r="C7709" s="14" t="s">
        <v>16962</v>
      </c>
      <c r="D7709" s="14" t="s">
        <v>16963</v>
      </c>
      <c r="E7709" s="14" t="s">
        <v>13001</v>
      </c>
      <c r="G7709" s="14" t="s">
        <v>4815</v>
      </c>
      <c r="M7709" s="14" t="s">
        <v>39</v>
      </c>
      <c r="N7709" s="14" t="s">
        <v>39</v>
      </c>
      <c r="BF7709" s="2" t="str">
        <f>VLOOKUP(M7709,'[1]mã win'!G:K,5,0)</f>
        <v>N</v>
      </c>
    </row>
    <row r="7710" spans="1:58" x14ac:dyDescent="0.25">
      <c r="A7710" s="14" t="s">
        <v>32718</v>
      </c>
      <c r="B7710" s="14" t="s">
        <v>32719</v>
      </c>
      <c r="C7710" s="14" t="s">
        <v>32720</v>
      </c>
      <c r="D7710" s="14" t="s">
        <v>19284</v>
      </c>
      <c r="E7710" s="14" t="s">
        <v>143</v>
      </c>
      <c r="G7710" s="14" t="s">
        <v>4815</v>
      </c>
      <c r="M7710" s="14" t="s">
        <v>39</v>
      </c>
      <c r="N7710" s="14" t="s">
        <v>39</v>
      </c>
      <c r="BF7710" s="2" t="str">
        <f>VLOOKUP(M7710,'[1]mã win'!G:K,5,0)</f>
        <v>N</v>
      </c>
    </row>
    <row r="7711" spans="1:58" x14ac:dyDescent="0.25">
      <c r="A7711" s="14" t="s">
        <v>32721</v>
      </c>
      <c r="B7711" s="14" t="s">
        <v>32722</v>
      </c>
      <c r="C7711" s="14" t="s">
        <v>32723</v>
      </c>
      <c r="D7711" s="14" t="s">
        <v>24406</v>
      </c>
      <c r="E7711" s="14" t="s">
        <v>27</v>
      </c>
      <c r="G7711" s="14" t="s">
        <v>6977</v>
      </c>
      <c r="M7711" s="14" t="s">
        <v>1349</v>
      </c>
      <c r="N7711" s="14" t="s">
        <v>1349</v>
      </c>
      <c r="BF7711" s="2" t="str">
        <f>VLOOKUP(M7711,'[1]mã win'!G:K,5,0)</f>
        <v>B</v>
      </c>
    </row>
    <row r="7712" spans="1:58" x14ac:dyDescent="0.25">
      <c r="A7712" s="14" t="s">
        <v>32724</v>
      </c>
      <c r="B7712" s="14" t="s">
        <v>32725</v>
      </c>
      <c r="C7712" s="14" t="s">
        <v>32726</v>
      </c>
      <c r="D7712" s="14" t="s">
        <v>20269</v>
      </c>
      <c r="E7712" s="14" t="s">
        <v>142</v>
      </c>
      <c r="G7712" s="14" t="s">
        <v>4815</v>
      </c>
      <c r="M7712" s="14" t="s">
        <v>39</v>
      </c>
      <c r="N7712" s="14" t="s">
        <v>39</v>
      </c>
      <c r="BF7712" s="2" t="str">
        <f>VLOOKUP(M7712,'[1]mã win'!G:K,5,0)</f>
        <v>N</v>
      </c>
    </row>
    <row r="7713" spans="1:58" x14ac:dyDescent="0.25">
      <c r="A7713" s="14" t="s">
        <v>32727</v>
      </c>
      <c r="B7713" s="14" t="s">
        <v>32728</v>
      </c>
      <c r="C7713" s="14" t="s">
        <v>32729</v>
      </c>
      <c r="D7713" s="14" t="s">
        <v>27</v>
      </c>
      <c r="E7713" s="14" t="s">
        <v>2278</v>
      </c>
      <c r="G7713" s="14" t="s">
        <v>6977</v>
      </c>
      <c r="M7713" s="14" t="s">
        <v>25</v>
      </c>
      <c r="N7713" s="14" t="s">
        <v>25</v>
      </c>
      <c r="BF7713" s="2" t="str">
        <f>VLOOKUP(M7713,'[1]mã win'!G:K,5,0)</f>
        <v>B</v>
      </c>
    </row>
    <row r="7714" spans="1:58" x14ac:dyDescent="0.25">
      <c r="A7714" s="14" t="s">
        <v>32730</v>
      </c>
      <c r="B7714" s="14" t="s">
        <v>32731</v>
      </c>
      <c r="C7714" s="14" t="s">
        <v>32732</v>
      </c>
      <c r="D7714" s="14" t="s">
        <v>16963</v>
      </c>
      <c r="E7714" s="14" t="s">
        <v>305</v>
      </c>
      <c r="G7714" s="14" t="s">
        <v>4815</v>
      </c>
      <c r="M7714" s="14" t="s">
        <v>39</v>
      </c>
      <c r="N7714" s="14" t="s">
        <v>39</v>
      </c>
      <c r="BF7714" s="2" t="str">
        <f>VLOOKUP(M7714,'[1]mã win'!G:K,5,0)</f>
        <v>N</v>
      </c>
    </row>
    <row r="7715" spans="1:58" x14ac:dyDescent="0.25">
      <c r="A7715" s="14" t="s">
        <v>32733</v>
      </c>
      <c r="B7715" s="14" t="s">
        <v>32734</v>
      </c>
      <c r="C7715" s="14" t="s">
        <v>32735</v>
      </c>
      <c r="D7715" s="14" t="s">
        <v>6712</v>
      </c>
      <c r="E7715" s="14" t="s">
        <v>8384</v>
      </c>
      <c r="G7715" s="14" t="s">
        <v>4815</v>
      </c>
      <c r="M7715" s="14" t="s">
        <v>39</v>
      </c>
      <c r="N7715" s="14" t="s">
        <v>39</v>
      </c>
      <c r="BF7715" s="2" t="str">
        <f>VLOOKUP(M7715,'[1]mã win'!G:K,5,0)</f>
        <v>N</v>
      </c>
    </row>
    <row r="7716" spans="1:58" x14ac:dyDescent="0.25">
      <c r="A7716" s="14" t="s">
        <v>32736</v>
      </c>
      <c r="B7716" s="14" t="s">
        <v>32737</v>
      </c>
      <c r="C7716" s="14" t="s">
        <v>32738</v>
      </c>
      <c r="D7716" s="14" t="s">
        <v>20274</v>
      </c>
      <c r="E7716" s="14" t="s">
        <v>8384</v>
      </c>
      <c r="G7716" s="14" t="s">
        <v>4815</v>
      </c>
      <c r="M7716" s="14" t="s">
        <v>39</v>
      </c>
      <c r="N7716" s="14" t="s">
        <v>39</v>
      </c>
      <c r="BF7716" s="2" t="str">
        <f>VLOOKUP(M7716,'[1]mã win'!G:K,5,0)</f>
        <v>N</v>
      </c>
    </row>
    <row r="7717" spans="1:58" x14ac:dyDescent="0.25">
      <c r="A7717" s="14" t="s">
        <v>32739</v>
      </c>
      <c r="B7717" s="14" t="s">
        <v>32740</v>
      </c>
      <c r="C7717" s="14" t="s">
        <v>17413</v>
      </c>
      <c r="D7717" s="14" t="s">
        <v>27</v>
      </c>
      <c r="E7717" s="14" t="s">
        <v>10703</v>
      </c>
      <c r="G7717" s="14" t="s">
        <v>6977</v>
      </c>
      <c r="M7717" s="14" t="s">
        <v>25</v>
      </c>
      <c r="N7717" s="14" t="s">
        <v>25</v>
      </c>
      <c r="BF7717" s="2" t="str">
        <f>VLOOKUP(M7717,'[1]mã win'!G:K,5,0)</f>
        <v>B</v>
      </c>
    </row>
    <row r="7718" spans="1:58" x14ac:dyDescent="0.25">
      <c r="A7718" s="14" t="s">
        <v>32741</v>
      </c>
      <c r="B7718" s="14" t="s">
        <v>32742</v>
      </c>
      <c r="C7718" s="14" t="s">
        <v>32743</v>
      </c>
      <c r="D7718" s="14" t="s">
        <v>27</v>
      </c>
      <c r="E7718" s="14" t="s">
        <v>32744</v>
      </c>
      <c r="G7718" s="14" t="s">
        <v>4815</v>
      </c>
      <c r="M7718" s="14" t="s">
        <v>168</v>
      </c>
      <c r="N7718" s="14" t="s">
        <v>168</v>
      </c>
      <c r="BF7718" s="2" t="str">
        <f>VLOOKUP(M7718,'[1]mã win'!G:K,5,0)</f>
        <v>N</v>
      </c>
    </row>
    <row r="7719" spans="1:58" x14ac:dyDescent="0.25">
      <c r="A7719" s="14" t="s">
        <v>32745</v>
      </c>
      <c r="B7719" s="14" t="s">
        <v>32746</v>
      </c>
      <c r="C7719" s="14" t="s">
        <v>32747</v>
      </c>
      <c r="D7719" s="14" t="s">
        <v>28939</v>
      </c>
      <c r="E7719" s="14" t="s">
        <v>27</v>
      </c>
      <c r="G7719" s="14" t="s">
        <v>6977</v>
      </c>
      <c r="M7719" s="14" t="s">
        <v>5698</v>
      </c>
      <c r="N7719" s="14" t="s">
        <v>5698</v>
      </c>
      <c r="BF7719" s="2" t="str">
        <f>VLOOKUP(M7719,'[1]mã win'!G:K,5,0)</f>
        <v>B</v>
      </c>
    </row>
    <row r="7720" spans="1:58" x14ac:dyDescent="0.25">
      <c r="A7720" s="14" t="s">
        <v>32748</v>
      </c>
      <c r="B7720" s="14" t="s">
        <v>32749</v>
      </c>
      <c r="C7720" s="14" t="s">
        <v>32750</v>
      </c>
      <c r="D7720" s="14" t="s">
        <v>27</v>
      </c>
      <c r="E7720" s="14" t="s">
        <v>32751</v>
      </c>
      <c r="G7720" s="14" t="s">
        <v>6977</v>
      </c>
      <c r="M7720" s="14" t="s">
        <v>854</v>
      </c>
      <c r="N7720" s="14" t="s">
        <v>854</v>
      </c>
      <c r="BF7720" s="2" t="str">
        <f>VLOOKUP(M7720,'[1]mã win'!G:K,5,0)</f>
        <v>B</v>
      </c>
    </row>
    <row r="7721" spans="1:58" x14ac:dyDescent="0.25">
      <c r="A7721" s="14" t="s">
        <v>32752</v>
      </c>
      <c r="B7721" s="14" t="s">
        <v>32753</v>
      </c>
      <c r="C7721" s="14" t="s">
        <v>32754</v>
      </c>
      <c r="D7721" s="14" t="s">
        <v>32755</v>
      </c>
      <c r="E7721" s="14" t="s">
        <v>10949</v>
      </c>
      <c r="G7721" s="14" t="s">
        <v>4815</v>
      </c>
      <c r="M7721" s="14" t="s">
        <v>5496</v>
      </c>
      <c r="N7721" s="14" t="s">
        <v>5496</v>
      </c>
      <c r="BF7721" s="2" t="str">
        <f>VLOOKUP(M7721,'[1]mã win'!G:K,5,0)</f>
        <v>N</v>
      </c>
    </row>
    <row r="7722" spans="1:58" x14ac:dyDescent="0.25">
      <c r="A7722" s="14" t="s">
        <v>32756</v>
      </c>
      <c r="B7722" s="14" t="s">
        <v>32757</v>
      </c>
      <c r="C7722" s="14" t="s">
        <v>32758</v>
      </c>
      <c r="D7722" s="14" t="s">
        <v>16943</v>
      </c>
      <c r="E7722" s="14" t="s">
        <v>200</v>
      </c>
      <c r="G7722" s="14" t="s">
        <v>4815</v>
      </c>
      <c r="M7722" s="14" t="s">
        <v>39</v>
      </c>
      <c r="N7722" s="14" t="s">
        <v>39</v>
      </c>
      <c r="BF7722" s="2" t="str">
        <f>VLOOKUP(M7722,'[1]mã win'!G:K,5,0)</f>
        <v>N</v>
      </c>
    </row>
    <row r="7723" spans="1:58" x14ac:dyDescent="0.25">
      <c r="A7723" s="14" t="s">
        <v>32759</v>
      </c>
      <c r="B7723" s="14" t="s">
        <v>32760</v>
      </c>
      <c r="C7723" s="14" t="s">
        <v>32761</v>
      </c>
      <c r="D7723" s="14" t="s">
        <v>32762</v>
      </c>
      <c r="E7723" s="14" t="s">
        <v>26211</v>
      </c>
      <c r="G7723" s="14" t="s">
        <v>4815</v>
      </c>
      <c r="M7723" s="14" t="s">
        <v>5496</v>
      </c>
      <c r="N7723" s="14" t="s">
        <v>5496</v>
      </c>
      <c r="BF7723" s="2" t="str">
        <f>VLOOKUP(M7723,'[1]mã win'!G:K,5,0)</f>
        <v>N</v>
      </c>
    </row>
    <row r="7724" spans="1:58" x14ac:dyDescent="0.25">
      <c r="A7724" s="14" t="s">
        <v>32763</v>
      </c>
      <c r="B7724" s="14" t="s">
        <v>32764</v>
      </c>
      <c r="C7724" s="14" t="s">
        <v>32765</v>
      </c>
      <c r="D7724" s="14" t="s">
        <v>17006</v>
      </c>
      <c r="E7724" s="14" t="s">
        <v>27</v>
      </c>
      <c r="G7724" s="14" t="s">
        <v>6977</v>
      </c>
      <c r="M7724" s="14" t="s">
        <v>7630</v>
      </c>
      <c r="N7724" s="14" t="s">
        <v>7630</v>
      </c>
      <c r="BF7724" s="2" t="str">
        <f>VLOOKUP(M7724,'[1]mã win'!G:K,5,0)</f>
        <v>B</v>
      </c>
    </row>
    <row r="7725" spans="1:58" x14ac:dyDescent="0.25">
      <c r="A7725" s="14" t="s">
        <v>32766</v>
      </c>
      <c r="B7725" s="14" t="s">
        <v>32767</v>
      </c>
      <c r="C7725" s="14" t="s">
        <v>32768</v>
      </c>
      <c r="D7725" s="14" t="s">
        <v>2721</v>
      </c>
      <c r="E7725" s="14" t="s">
        <v>27</v>
      </c>
      <c r="G7725" s="14" t="s">
        <v>6977</v>
      </c>
      <c r="M7725" s="14" t="s">
        <v>1329</v>
      </c>
      <c r="N7725" s="14" t="s">
        <v>1329</v>
      </c>
      <c r="BF7725" s="2" t="str">
        <f>VLOOKUP(M7725,'[1]mã win'!G:K,5,0)</f>
        <v>B</v>
      </c>
    </row>
    <row r="7726" spans="1:58" x14ac:dyDescent="0.25">
      <c r="A7726" s="14" t="s">
        <v>32769</v>
      </c>
      <c r="B7726" s="14" t="s">
        <v>32770</v>
      </c>
      <c r="C7726" s="14" t="s">
        <v>32771</v>
      </c>
      <c r="D7726" s="14" t="s">
        <v>32772</v>
      </c>
      <c r="E7726" s="14" t="s">
        <v>27</v>
      </c>
      <c r="G7726" s="14" t="s">
        <v>6977</v>
      </c>
      <c r="M7726" s="14" t="s">
        <v>5434</v>
      </c>
      <c r="N7726" s="14" t="s">
        <v>5434</v>
      </c>
      <c r="BF7726" s="2" t="str">
        <f>VLOOKUP(M7726,'[1]mã win'!G:K,5,0)</f>
        <v>B</v>
      </c>
    </row>
    <row r="7727" spans="1:58" x14ac:dyDescent="0.25">
      <c r="A7727" s="14" t="s">
        <v>32773</v>
      </c>
      <c r="B7727" s="14" t="s">
        <v>32774</v>
      </c>
      <c r="C7727" s="14" t="s">
        <v>32775</v>
      </c>
      <c r="D7727" s="14" t="s">
        <v>27</v>
      </c>
      <c r="E7727" s="14" t="s">
        <v>28894</v>
      </c>
      <c r="G7727" s="14" t="s">
        <v>6977</v>
      </c>
      <c r="M7727" s="14" t="s">
        <v>854</v>
      </c>
      <c r="N7727" s="14" t="s">
        <v>854</v>
      </c>
      <c r="BF7727" s="2" t="str">
        <f>VLOOKUP(M7727,'[1]mã win'!G:K,5,0)</f>
        <v>B</v>
      </c>
    </row>
    <row r="7728" spans="1:58" x14ac:dyDescent="0.25">
      <c r="A7728" s="14" t="s">
        <v>32776</v>
      </c>
      <c r="B7728" s="14" t="s">
        <v>23306</v>
      </c>
      <c r="C7728" s="14" t="s">
        <v>23307</v>
      </c>
      <c r="D7728" s="14" t="s">
        <v>27</v>
      </c>
      <c r="E7728" s="14" t="s">
        <v>2278</v>
      </c>
      <c r="G7728" s="14" t="s">
        <v>6977</v>
      </c>
      <c r="M7728" s="14" t="s">
        <v>25</v>
      </c>
      <c r="N7728" s="14" t="s">
        <v>25</v>
      </c>
      <c r="BF7728" s="2" t="str">
        <f>VLOOKUP(M7728,'[1]mã win'!G:K,5,0)</f>
        <v>B</v>
      </c>
    </row>
    <row r="7729" spans="1:58" x14ac:dyDescent="0.25">
      <c r="A7729" s="14" t="s">
        <v>32777</v>
      </c>
      <c r="B7729" s="14" t="s">
        <v>32778</v>
      </c>
      <c r="C7729" s="14" t="s">
        <v>32779</v>
      </c>
      <c r="D7729" s="14" t="s">
        <v>27</v>
      </c>
      <c r="E7729" s="14" t="s">
        <v>23936</v>
      </c>
      <c r="G7729" s="14" t="s">
        <v>6977</v>
      </c>
      <c r="M7729" s="14" t="s">
        <v>5685</v>
      </c>
      <c r="N7729" s="14" t="s">
        <v>5685</v>
      </c>
      <c r="BF7729" s="2" t="str">
        <f>VLOOKUP(M7729,'[1]mã win'!G:K,5,0)</f>
        <v>B</v>
      </c>
    </row>
    <row r="7730" spans="1:58" x14ac:dyDescent="0.25">
      <c r="A7730" s="14" t="s">
        <v>32780</v>
      </c>
      <c r="B7730" s="14" t="s">
        <v>32781</v>
      </c>
      <c r="C7730" s="14" t="s">
        <v>32782</v>
      </c>
      <c r="D7730" s="14" t="s">
        <v>27</v>
      </c>
      <c r="E7730" s="14" t="s">
        <v>27</v>
      </c>
      <c r="G7730" s="14" t="s">
        <v>4815</v>
      </c>
      <c r="M7730" s="14" t="s">
        <v>39</v>
      </c>
      <c r="N7730" s="14" t="s">
        <v>39</v>
      </c>
      <c r="BF7730" s="2" t="str">
        <f>VLOOKUP(M7730,'[1]mã win'!G:K,5,0)</f>
        <v>N</v>
      </c>
    </row>
    <row r="7731" spans="1:58" x14ac:dyDescent="0.25">
      <c r="A7731" s="14" t="s">
        <v>32783</v>
      </c>
      <c r="B7731" s="14" t="s">
        <v>32784</v>
      </c>
      <c r="C7731" s="14" t="s">
        <v>32785</v>
      </c>
      <c r="D7731" s="14" t="s">
        <v>32786</v>
      </c>
      <c r="E7731" s="14" t="s">
        <v>884</v>
      </c>
      <c r="G7731" s="14" t="s">
        <v>6977</v>
      </c>
      <c r="M7731" s="14" t="s">
        <v>25</v>
      </c>
      <c r="N7731" s="14" t="s">
        <v>25</v>
      </c>
      <c r="BF7731" s="2" t="str">
        <f>VLOOKUP(M7731,'[1]mã win'!G:K,5,0)</f>
        <v>B</v>
      </c>
    </row>
    <row r="7732" spans="1:58" x14ac:dyDescent="0.25">
      <c r="A7732" s="14" t="s">
        <v>32787</v>
      </c>
      <c r="B7732" s="14" t="s">
        <v>32788</v>
      </c>
      <c r="C7732" s="14" t="s">
        <v>32789</v>
      </c>
      <c r="D7732" s="14" t="s">
        <v>28323</v>
      </c>
      <c r="E7732" s="14" t="s">
        <v>9620</v>
      </c>
      <c r="G7732" s="14" t="s">
        <v>4815</v>
      </c>
      <c r="M7732" s="14" t="s">
        <v>5496</v>
      </c>
      <c r="N7732" s="14" t="s">
        <v>5496</v>
      </c>
      <c r="BF7732" s="2" t="str">
        <f>VLOOKUP(M7732,'[1]mã win'!G:K,5,0)</f>
        <v>N</v>
      </c>
    </row>
    <row r="7733" spans="1:58" x14ac:dyDescent="0.25">
      <c r="A7733" s="14" t="s">
        <v>32790</v>
      </c>
      <c r="B7733" s="14" t="s">
        <v>32791</v>
      </c>
      <c r="C7733" s="14" t="s">
        <v>32792</v>
      </c>
      <c r="D7733" s="14" t="s">
        <v>27</v>
      </c>
      <c r="E7733" s="14" t="s">
        <v>27</v>
      </c>
      <c r="G7733" s="14" t="s">
        <v>6977</v>
      </c>
      <c r="M7733" s="14" t="s">
        <v>25</v>
      </c>
      <c r="N7733" s="14" t="s">
        <v>25</v>
      </c>
      <c r="BF7733" s="2" t="str">
        <f>VLOOKUP(M7733,'[1]mã win'!G:K,5,0)</f>
        <v>B</v>
      </c>
    </row>
    <row r="7734" spans="1:58" x14ac:dyDescent="0.25">
      <c r="A7734" s="14" t="s">
        <v>32793</v>
      </c>
      <c r="B7734" s="14" t="s">
        <v>32794</v>
      </c>
      <c r="C7734" s="14" t="s">
        <v>32795</v>
      </c>
      <c r="D7734" s="14" t="s">
        <v>32796</v>
      </c>
      <c r="E7734" s="14" t="s">
        <v>27</v>
      </c>
      <c r="G7734" s="14" t="s">
        <v>6977</v>
      </c>
      <c r="M7734" s="14" t="s">
        <v>1329</v>
      </c>
      <c r="N7734" s="14" t="s">
        <v>1329</v>
      </c>
      <c r="BF7734" s="2" t="str">
        <f>VLOOKUP(M7734,'[1]mã win'!G:K,5,0)</f>
        <v>B</v>
      </c>
    </row>
    <row r="7735" spans="1:58" x14ac:dyDescent="0.25">
      <c r="A7735" s="14" t="s">
        <v>32797</v>
      </c>
      <c r="B7735" s="14" t="s">
        <v>32798</v>
      </c>
      <c r="C7735" s="14" t="s">
        <v>32799</v>
      </c>
      <c r="D7735" s="14" t="s">
        <v>1750</v>
      </c>
      <c r="E7735" s="14" t="s">
        <v>236</v>
      </c>
      <c r="G7735" s="14" t="s">
        <v>6977</v>
      </c>
      <c r="M7735" s="14" t="s">
        <v>25</v>
      </c>
      <c r="N7735" s="14" t="s">
        <v>25</v>
      </c>
      <c r="BF7735" s="2" t="str">
        <f>VLOOKUP(M7735,'[1]mã win'!G:K,5,0)</f>
        <v>B</v>
      </c>
    </row>
    <row r="7736" spans="1:58" x14ac:dyDescent="0.25">
      <c r="A7736" s="14" t="s">
        <v>32800</v>
      </c>
      <c r="B7736" s="14" t="s">
        <v>32801</v>
      </c>
      <c r="C7736" s="14" t="s">
        <v>32802</v>
      </c>
      <c r="D7736" s="14" t="s">
        <v>21882</v>
      </c>
      <c r="E7736" s="14" t="s">
        <v>21883</v>
      </c>
      <c r="G7736" s="14" t="s">
        <v>4815</v>
      </c>
      <c r="M7736" s="14" t="s">
        <v>39</v>
      </c>
      <c r="N7736" s="14" t="s">
        <v>39</v>
      </c>
      <c r="BF7736" s="2" t="str">
        <f>VLOOKUP(M7736,'[1]mã win'!G:K,5,0)</f>
        <v>N</v>
      </c>
    </row>
    <row r="7737" spans="1:58" x14ac:dyDescent="0.25">
      <c r="A7737" s="14" t="s">
        <v>32803</v>
      </c>
      <c r="B7737" s="14" t="s">
        <v>32804</v>
      </c>
      <c r="C7737" s="14" t="s">
        <v>32805</v>
      </c>
      <c r="D7737" s="14" t="s">
        <v>27</v>
      </c>
      <c r="E7737" s="14" t="s">
        <v>31499</v>
      </c>
      <c r="G7737" s="14" t="s">
        <v>4815</v>
      </c>
      <c r="M7737" s="14" t="s">
        <v>5496</v>
      </c>
      <c r="N7737" s="14" t="s">
        <v>5496</v>
      </c>
      <c r="BF7737" s="2" t="str">
        <f>VLOOKUP(M7737,'[1]mã win'!G:K,5,0)</f>
        <v>N</v>
      </c>
    </row>
    <row r="7738" spans="1:58" x14ac:dyDescent="0.25">
      <c r="A7738" s="14" t="s">
        <v>32806</v>
      </c>
      <c r="B7738" s="14" t="s">
        <v>32807</v>
      </c>
      <c r="C7738" s="14" t="s">
        <v>32808</v>
      </c>
      <c r="D7738" s="14" t="s">
        <v>24504</v>
      </c>
      <c r="E7738" s="14" t="s">
        <v>1460</v>
      </c>
      <c r="G7738" s="14" t="s">
        <v>4815</v>
      </c>
      <c r="M7738" s="14" t="s">
        <v>606</v>
      </c>
      <c r="N7738" s="14" t="s">
        <v>606</v>
      </c>
      <c r="BF7738" s="2" t="str">
        <f>VLOOKUP(M7738,'[1]mã win'!G:K,5,0)</f>
        <v>N</v>
      </c>
    </row>
    <row r="7739" spans="1:58" x14ac:dyDescent="0.25">
      <c r="A7739" s="14" t="s">
        <v>32809</v>
      </c>
      <c r="B7739" s="14" t="s">
        <v>32810</v>
      </c>
      <c r="C7739" s="14" t="s">
        <v>32811</v>
      </c>
      <c r="D7739" s="14" t="s">
        <v>32812</v>
      </c>
      <c r="E7739" s="14" t="s">
        <v>884</v>
      </c>
      <c r="G7739" s="14" t="s">
        <v>6977</v>
      </c>
      <c r="M7739" s="14" t="s">
        <v>25</v>
      </c>
      <c r="N7739" s="14" t="s">
        <v>25</v>
      </c>
      <c r="BF7739" s="2" t="str">
        <f>VLOOKUP(M7739,'[1]mã win'!G:K,5,0)</f>
        <v>B</v>
      </c>
    </row>
    <row r="7740" spans="1:58" x14ac:dyDescent="0.25">
      <c r="A7740" s="14" t="s">
        <v>32813</v>
      </c>
      <c r="B7740" s="14" t="s">
        <v>32814</v>
      </c>
      <c r="C7740" s="14" t="s">
        <v>32815</v>
      </c>
      <c r="D7740" s="14" t="s">
        <v>27</v>
      </c>
      <c r="E7740" s="14" t="s">
        <v>27</v>
      </c>
      <c r="G7740" s="14" t="s">
        <v>6977</v>
      </c>
      <c r="M7740" s="14" t="s">
        <v>25</v>
      </c>
      <c r="N7740" s="14" t="s">
        <v>25</v>
      </c>
      <c r="BF7740" s="2" t="str">
        <f>VLOOKUP(M7740,'[1]mã win'!G:K,5,0)</f>
        <v>B</v>
      </c>
    </row>
    <row r="7741" spans="1:58" x14ac:dyDescent="0.25">
      <c r="A7741" s="14" t="s">
        <v>32816</v>
      </c>
      <c r="B7741" s="14" t="s">
        <v>32817</v>
      </c>
      <c r="C7741" s="14" t="s">
        <v>32818</v>
      </c>
      <c r="D7741" s="14" t="s">
        <v>8648</v>
      </c>
      <c r="E7741" s="14" t="s">
        <v>27</v>
      </c>
      <c r="G7741" s="14" t="s">
        <v>4815</v>
      </c>
      <c r="M7741" s="14" t="s">
        <v>683</v>
      </c>
      <c r="N7741" s="14" t="s">
        <v>683</v>
      </c>
      <c r="BF7741" s="2" t="str">
        <f>VLOOKUP(M7741,'[1]mã win'!G:K,5,0)</f>
        <v>N</v>
      </c>
    </row>
    <row r="7742" spans="1:58" x14ac:dyDescent="0.25">
      <c r="A7742" s="14" t="s">
        <v>32819</v>
      </c>
      <c r="B7742" s="14" t="s">
        <v>32820</v>
      </c>
      <c r="C7742" s="14" t="s">
        <v>32821</v>
      </c>
      <c r="D7742" s="14" t="s">
        <v>32822</v>
      </c>
      <c r="E7742" s="14" t="s">
        <v>27</v>
      </c>
      <c r="G7742" s="14" t="s">
        <v>6977</v>
      </c>
      <c r="M7742" s="14" t="s">
        <v>25</v>
      </c>
      <c r="N7742" s="14" t="s">
        <v>25</v>
      </c>
      <c r="BF7742" s="2" t="str">
        <f>VLOOKUP(M7742,'[1]mã win'!G:K,5,0)</f>
        <v>B</v>
      </c>
    </row>
    <row r="7743" spans="1:58" x14ac:dyDescent="0.25">
      <c r="A7743" s="14" t="s">
        <v>32823</v>
      </c>
      <c r="B7743" s="14" t="s">
        <v>32824</v>
      </c>
      <c r="C7743" s="14" t="s">
        <v>32825</v>
      </c>
      <c r="D7743" s="14" t="s">
        <v>24558</v>
      </c>
      <c r="E7743" s="14" t="s">
        <v>27</v>
      </c>
      <c r="G7743" s="14" t="s">
        <v>6977</v>
      </c>
      <c r="M7743" s="14" t="s">
        <v>4875</v>
      </c>
      <c r="N7743" s="14" t="s">
        <v>4875</v>
      </c>
      <c r="BF7743" s="2" t="str">
        <f>VLOOKUP(M7743,'[1]mã win'!G:K,5,0)</f>
        <v>N</v>
      </c>
    </row>
    <row r="7744" spans="1:58" x14ac:dyDescent="0.25">
      <c r="A7744" s="14" t="s">
        <v>32826</v>
      </c>
      <c r="B7744" s="14" t="s">
        <v>32827</v>
      </c>
      <c r="C7744" s="14" t="s">
        <v>32828</v>
      </c>
      <c r="D7744" s="14" t="s">
        <v>32829</v>
      </c>
      <c r="E7744" s="14" t="s">
        <v>27</v>
      </c>
      <c r="G7744" s="14" t="s">
        <v>6977</v>
      </c>
      <c r="M7744" s="14" t="s">
        <v>854</v>
      </c>
      <c r="N7744" s="14" t="s">
        <v>854</v>
      </c>
      <c r="BF7744" s="2" t="str">
        <f>VLOOKUP(M7744,'[1]mã win'!G:K,5,0)</f>
        <v>B</v>
      </c>
    </row>
    <row r="7745" spans="1:58" x14ac:dyDescent="0.25">
      <c r="A7745" s="14" t="s">
        <v>32830</v>
      </c>
      <c r="B7745" s="14" t="s">
        <v>32831</v>
      </c>
      <c r="C7745" s="14" t="s">
        <v>32832</v>
      </c>
      <c r="D7745" s="14" t="s">
        <v>32833</v>
      </c>
      <c r="E7745" s="14" t="s">
        <v>27</v>
      </c>
      <c r="G7745" s="14" t="s">
        <v>4815</v>
      </c>
      <c r="M7745" s="14" t="s">
        <v>24786</v>
      </c>
      <c r="N7745" s="14" t="s">
        <v>24786</v>
      </c>
      <c r="BF7745" s="2" t="str">
        <f>VLOOKUP(M7745,'[1]mã win'!G:K,5,0)</f>
        <v>N</v>
      </c>
    </row>
    <row r="7746" spans="1:58" x14ac:dyDescent="0.25">
      <c r="A7746" s="14" t="s">
        <v>32834</v>
      </c>
      <c r="B7746" s="14" t="s">
        <v>32835</v>
      </c>
      <c r="C7746" s="14" t="s">
        <v>32836</v>
      </c>
      <c r="D7746" s="14" t="s">
        <v>24149</v>
      </c>
      <c r="E7746" s="14" t="s">
        <v>27</v>
      </c>
      <c r="G7746" s="14" t="s">
        <v>6977</v>
      </c>
      <c r="M7746" s="14" t="s">
        <v>5698</v>
      </c>
      <c r="N7746" s="14" t="s">
        <v>5698</v>
      </c>
      <c r="BF7746" s="2" t="str">
        <f>VLOOKUP(M7746,'[1]mã win'!G:K,5,0)</f>
        <v>B</v>
      </c>
    </row>
    <row r="7747" spans="1:58" x14ac:dyDescent="0.25">
      <c r="A7747" s="14" t="s">
        <v>32837</v>
      </c>
      <c r="B7747" s="14" t="s">
        <v>32838</v>
      </c>
      <c r="C7747" s="14" t="s">
        <v>32839</v>
      </c>
      <c r="D7747" s="14" t="s">
        <v>17332</v>
      </c>
      <c r="E7747" s="14" t="s">
        <v>27</v>
      </c>
      <c r="G7747" s="14" t="s">
        <v>4815</v>
      </c>
      <c r="M7747" s="14" t="s">
        <v>469</v>
      </c>
      <c r="N7747" s="14" t="s">
        <v>469</v>
      </c>
      <c r="BF7747" s="2" t="str">
        <f>VLOOKUP(M7747,'[1]mã win'!G:K,5,0)</f>
        <v>N</v>
      </c>
    </row>
    <row r="7748" spans="1:58" x14ac:dyDescent="0.25">
      <c r="A7748" s="14" t="s">
        <v>32840</v>
      </c>
      <c r="B7748" s="14" t="s">
        <v>32841</v>
      </c>
      <c r="C7748" s="14" t="s">
        <v>32842</v>
      </c>
      <c r="D7748" s="14" t="s">
        <v>24504</v>
      </c>
      <c r="E7748" s="14" t="s">
        <v>24879</v>
      </c>
      <c r="G7748" s="14" t="s">
        <v>4815</v>
      </c>
      <c r="M7748" s="14" t="s">
        <v>606</v>
      </c>
      <c r="N7748" s="14" t="s">
        <v>606</v>
      </c>
      <c r="BF7748" s="2" t="str">
        <f>VLOOKUP(M7748,'[1]mã win'!G:K,5,0)</f>
        <v>N</v>
      </c>
    </row>
    <row r="7749" spans="1:58" x14ac:dyDescent="0.25">
      <c r="A7749" s="14" t="s">
        <v>32843</v>
      </c>
      <c r="B7749" s="14" t="s">
        <v>32844</v>
      </c>
      <c r="C7749" s="14" t="s">
        <v>32845</v>
      </c>
      <c r="D7749" s="14" t="s">
        <v>27</v>
      </c>
      <c r="E7749" s="14" t="s">
        <v>32846</v>
      </c>
      <c r="G7749" s="14" t="s">
        <v>4815</v>
      </c>
      <c r="M7749" s="14" t="s">
        <v>5296</v>
      </c>
      <c r="N7749" s="14" t="s">
        <v>5296</v>
      </c>
      <c r="BF7749" s="2" t="str">
        <f>VLOOKUP(M7749,'[1]mã win'!G:K,5,0)</f>
        <v>N</v>
      </c>
    </row>
    <row r="7750" spans="1:58" x14ac:dyDescent="0.25">
      <c r="A7750" s="14" t="s">
        <v>32847</v>
      </c>
      <c r="B7750" s="14" t="s">
        <v>32848</v>
      </c>
      <c r="C7750" s="14" t="s">
        <v>32849</v>
      </c>
      <c r="D7750" s="14" t="s">
        <v>32850</v>
      </c>
      <c r="E7750" s="14" t="s">
        <v>27</v>
      </c>
      <c r="G7750" s="14" t="s">
        <v>6977</v>
      </c>
      <c r="M7750" s="14" t="s">
        <v>15190</v>
      </c>
      <c r="N7750" s="14" t="s">
        <v>15190</v>
      </c>
      <c r="BF7750" s="2" t="str">
        <f>VLOOKUP(M7750,'[1]mã win'!G:K,5,0)</f>
        <v>B</v>
      </c>
    </row>
    <row r="7751" spans="1:58" x14ac:dyDescent="0.25">
      <c r="A7751" s="14" t="s">
        <v>32851</v>
      </c>
      <c r="B7751" s="14" t="s">
        <v>32852</v>
      </c>
      <c r="C7751" s="14" t="s">
        <v>32853</v>
      </c>
      <c r="D7751" s="14" t="s">
        <v>513</v>
      </c>
      <c r="E7751" s="14" t="s">
        <v>200</v>
      </c>
      <c r="G7751" s="14" t="s">
        <v>4815</v>
      </c>
      <c r="M7751" s="14" t="s">
        <v>39</v>
      </c>
      <c r="N7751" s="14" t="s">
        <v>39</v>
      </c>
      <c r="BF7751" s="2" t="str">
        <f>VLOOKUP(M7751,'[1]mã win'!G:K,5,0)</f>
        <v>N</v>
      </c>
    </row>
    <row r="7752" spans="1:58" x14ac:dyDescent="0.25">
      <c r="A7752" s="14" t="s">
        <v>32854</v>
      </c>
      <c r="B7752" s="14" t="s">
        <v>32855</v>
      </c>
      <c r="C7752" s="14" t="s">
        <v>32856</v>
      </c>
      <c r="D7752" s="14" t="s">
        <v>27</v>
      </c>
      <c r="E7752" s="14" t="s">
        <v>27</v>
      </c>
      <c r="G7752" s="14" t="s">
        <v>4815</v>
      </c>
      <c r="M7752" s="14" t="s">
        <v>39</v>
      </c>
      <c r="N7752" s="14" t="s">
        <v>39</v>
      </c>
      <c r="BF7752" s="2" t="str">
        <f>VLOOKUP(M7752,'[1]mã win'!G:K,5,0)</f>
        <v>N</v>
      </c>
    </row>
    <row r="7753" spans="1:58" x14ac:dyDescent="0.25">
      <c r="A7753" s="14" t="s">
        <v>32857</v>
      </c>
      <c r="B7753" s="14" t="s">
        <v>32858</v>
      </c>
      <c r="C7753" s="14" t="s">
        <v>32859</v>
      </c>
      <c r="D7753" s="14" t="s">
        <v>27</v>
      </c>
      <c r="E7753" s="14" t="s">
        <v>18662</v>
      </c>
      <c r="G7753" s="14" t="s">
        <v>4815</v>
      </c>
      <c r="M7753" s="14" t="s">
        <v>39</v>
      </c>
      <c r="N7753" s="14" t="s">
        <v>39</v>
      </c>
      <c r="BF7753" s="2" t="str">
        <f>VLOOKUP(M7753,'[1]mã win'!G:K,5,0)</f>
        <v>N</v>
      </c>
    </row>
    <row r="7754" spans="1:58" x14ac:dyDescent="0.25">
      <c r="A7754" s="14" t="s">
        <v>32860</v>
      </c>
      <c r="B7754" s="14" t="s">
        <v>32861</v>
      </c>
      <c r="C7754" s="14" t="s">
        <v>32862</v>
      </c>
      <c r="D7754" s="14" t="s">
        <v>15447</v>
      </c>
      <c r="E7754" s="14" t="s">
        <v>17518</v>
      </c>
      <c r="G7754" s="14" t="s">
        <v>4815</v>
      </c>
      <c r="M7754" s="14" t="s">
        <v>39</v>
      </c>
      <c r="N7754" s="14" t="s">
        <v>39</v>
      </c>
      <c r="BF7754" s="2" t="str">
        <f>VLOOKUP(M7754,'[1]mã win'!G:K,5,0)</f>
        <v>N</v>
      </c>
    </row>
    <row r="7755" spans="1:58" x14ac:dyDescent="0.25">
      <c r="A7755" s="14" t="s">
        <v>32863</v>
      </c>
      <c r="B7755" s="14" t="s">
        <v>32864</v>
      </c>
      <c r="C7755" s="14" t="s">
        <v>32865</v>
      </c>
      <c r="D7755" s="14" t="s">
        <v>32866</v>
      </c>
      <c r="E7755" s="14" t="s">
        <v>27</v>
      </c>
      <c r="G7755" s="14" t="s">
        <v>6977</v>
      </c>
      <c r="M7755" s="14" t="s">
        <v>15221</v>
      </c>
      <c r="N7755" s="14" t="s">
        <v>15221</v>
      </c>
      <c r="BF7755" s="2" t="str">
        <f>VLOOKUP(M7755,'[1]mã win'!G:K,5,0)</f>
        <v>B</v>
      </c>
    </row>
    <row r="7756" spans="1:58" x14ac:dyDescent="0.25">
      <c r="A7756" s="14" t="s">
        <v>32867</v>
      </c>
      <c r="B7756" s="14" t="s">
        <v>32868</v>
      </c>
      <c r="C7756" s="14" t="s">
        <v>32869</v>
      </c>
      <c r="D7756" s="14" t="s">
        <v>16542</v>
      </c>
      <c r="E7756" s="14" t="s">
        <v>47</v>
      </c>
      <c r="G7756" s="14" t="s">
        <v>4815</v>
      </c>
      <c r="M7756" s="14" t="s">
        <v>39</v>
      </c>
      <c r="N7756" s="14" t="s">
        <v>39</v>
      </c>
      <c r="BF7756" s="2" t="str">
        <f>VLOOKUP(M7756,'[1]mã win'!G:K,5,0)</f>
        <v>N</v>
      </c>
    </row>
    <row r="7757" spans="1:58" x14ac:dyDescent="0.25">
      <c r="A7757" s="14" t="s">
        <v>32870</v>
      </c>
      <c r="B7757" s="14" t="s">
        <v>32871</v>
      </c>
      <c r="C7757" s="14" t="s">
        <v>32872</v>
      </c>
      <c r="D7757" s="14" t="s">
        <v>25660</v>
      </c>
      <c r="E7757" s="14" t="s">
        <v>27</v>
      </c>
      <c r="G7757" s="14" t="s">
        <v>6977</v>
      </c>
      <c r="M7757" s="14" t="s">
        <v>1116</v>
      </c>
      <c r="N7757" s="14" t="s">
        <v>1116</v>
      </c>
      <c r="BF7757" s="2" t="str">
        <f>VLOOKUP(M7757,'[1]mã win'!G:K,5,0)</f>
        <v>B</v>
      </c>
    </row>
    <row r="7758" spans="1:58" x14ac:dyDescent="0.25">
      <c r="A7758" s="14" t="s">
        <v>32873</v>
      </c>
      <c r="B7758" s="14" t="s">
        <v>32874</v>
      </c>
      <c r="C7758" s="14" t="s">
        <v>32875</v>
      </c>
      <c r="D7758" s="14" t="s">
        <v>27</v>
      </c>
      <c r="E7758" s="14" t="s">
        <v>1078</v>
      </c>
      <c r="G7758" s="14" t="s">
        <v>6977</v>
      </c>
      <c r="M7758" s="14" t="s">
        <v>25</v>
      </c>
      <c r="N7758" s="14" t="s">
        <v>25</v>
      </c>
      <c r="BF7758" s="2" t="str">
        <f>VLOOKUP(M7758,'[1]mã win'!G:K,5,0)</f>
        <v>B</v>
      </c>
    </row>
    <row r="7759" spans="1:58" x14ac:dyDescent="0.25">
      <c r="A7759" s="14" t="s">
        <v>32876</v>
      </c>
      <c r="B7759" s="14" t="s">
        <v>32877</v>
      </c>
      <c r="C7759" s="14" t="s">
        <v>32878</v>
      </c>
      <c r="D7759" s="14" t="s">
        <v>27</v>
      </c>
      <c r="E7759" s="14" t="s">
        <v>21668</v>
      </c>
      <c r="G7759" s="14" t="s">
        <v>6977</v>
      </c>
      <c r="M7759" s="14" t="s">
        <v>25</v>
      </c>
      <c r="N7759" s="14" t="s">
        <v>25</v>
      </c>
      <c r="BF7759" s="2" t="str">
        <f>VLOOKUP(M7759,'[1]mã win'!G:K,5,0)</f>
        <v>B</v>
      </c>
    </row>
    <row r="7760" spans="1:58" x14ac:dyDescent="0.25">
      <c r="A7760" s="14" t="s">
        <v>32879</v>
      </c>
      <c r="B7760" s="14" t="s">
        <v>32880</v>
      </c>
      <c r="C7760" s="14" t="s">
        <v>32881</v>
      </c>
      <c r="D7760" s="14" t="s">
        <v>16871</v>
      </c>
      <c r="E7760" s="14" t="s">
        <v>27</v>
      </c>
      <c r="G7760" s="14" t="s">
        <v>4815</v>
      </c>
      <c r="M7760" s="14" t="s">
        <v>589</v>
      </c>
      <c r="N7760" s="14" t="s">
        <v>589</v>
      </c>
      <c r="BF7760" s="2" t="str">
        <f>VLOOKUP(M7760,'[1]mã win'!G:K,5,0)</f>
        <v>N</v>
      </c>
    </row>
    <row r="7761" spans="1:58" x14ac:dyDescent="0.25">
      <c r="A7761" s="14" t="s">
        <v>32882</v>
      </c>
      <c r="B7761" s="14" t="s">
        <v>32883</v>
      </c>
      <c r="C7761" s="14" t="s">
        <v>32884</v>
      </c>
      <c r="D7761" s="14" t="s">
        <v>17499</v>
      </c>
      <c r="E7761" s="14" t="s">
        <v>17518</v>
      </c>
      <c r="G7761" s="14" t="s">
        <v>4815</v>
      </c>
      <c r="M7761" s="14" t="s">
        <v>39</v>
      </c>
      <c r="N7761" s="14" t="s">
        <v>39</v>
      </c>
      <c r="BF7761" s="2" t="str">
        <f>VLOOKUP(M7761,'[1]mã win'!G:K,5,0)</f>
        <v>N</v>
      </c>
    </row>
    <row r="7762" spans="1:58" x14ac:dyDescent="0.25">
      <c r="A7762" s="14" t="s">
        <v>32885</v>
      </c>
      <c r="B7762" s="14" t="s">
        <v>32886</v>
      </c>
      <c r="C7762" s="14" t="s">
        <v>32887</v>
      </c>
      <c r="D7762" s="14" t="s">
        <v>27</v>
      </c>
      <c r="E7762" s="14" t="s">
        <v>32888</v>
      </c>
      <c r="G7762" s="14" t="s">
        <v>6977</v>
      </c>
      <c r="M7762" s="14" t="s">
        <v>15190</v>
      </c>
      <c r="N7762" s="14" t="s">
        <v>15190</v>
      </c>
      <c r="BF7762" s="2" t="str">
        <f>VLOOKUP(M7762,'[1]mã win'!G:K,5,0)</f>
        <v>B</v>
      </c>
    </row>
    <row r="7763" spans="1:58" x14ac:dyDescent="0.25">
      <c r="A7763" s="14" t="s">
        <v>32889</v>
      </c>
      <c r="B7763" s="14" t="s">
        <v>32890</v>
      </c>
      <c r="C7763" s="14" t="s">
        <v>32891</v>
      </c>
      <c r="D7763" s="14" t="s">
        <v>4395</v>
      </c>
      <c r="E7763" s="14" t="s">
        <v>902</v>
      </c>
      <c r="G7763" s="14" t="s">
        <v>6977</v>
      </c>
      <c r="M7763" s="14" t="s">
        <v>25</v>
      </c>
      <c r="N7763" s="14" t="s">
        <v>25</v>
      </c>
      <c r="BF7763" s="2" t="str">
        <f>VLOOKUP(M7763,'[1]mã win'!G:K,5,0)</f>
        <v>B</v>
      </c>
    </row>
    <row r="7764" spans="1:58" x14ac:dyDescent="0.25">
      <c r="A7764" s="14" t="s">
        <v>32892</v>
      </c>
      <c r="B7764" s="14" t="s">
        <v>32893</v>
      </c>
      <c r="C7764" s="14" t="s">
        <v>32894</v>
      </c>
      <c r="D7764" s="14" t="s">
        <v>27</v>
      </c>
      <c r="E7764" s="14" t="s">
        <v>1078</v>
      </c>
      <c r="G7764" s="14" t="s">
        <v>6977</v>
      </c>
      <c r="M7764" s="14" t="s">
        <v>25</v>
      </c>
      <c r="N7764" s="14" t="s">
        <v>25</v>
      </c>
      <c r="BF7764" s="2" t="str">
        <f>VLOOKUP(M7764,'[1]mã win'!G:K,5,0)</f>
        <v>B</v>
      </c>
    </row>
    <row r="7765" spans="1:58" x14ac:dyDescent="0.25">
      <c r="A7765" s="14" t="s">
        <v>32895</v>
      </c>
      <c r="B7765" s="14" t="s">
        <v>32896</v>
      </c>
      <c r="C7765" s="14" t="s">
        <v>32897</v>
      </c>
      <c r="D7765" s="14" t="s">
        <v>18832</v>
      </c>
      <c r="E7765" s="14" t="s">
        <v>36</v>
      </c>
      <c r="G7765" s="14" t="s">
        <v>4815</v>
      </c>
      <c r="M7765" s="14" t="s">
        <v>39</v>
      </c>
      <c r="N7765" s="14" t="s">
        <v>39</v>
      </c>
      <c r="BF7765" s="2" t="str">
        <f>VLOOKUP(M7765,'[1]mã win'!G:K,5,0)</f>
        <v>N</v>
      </c>
    </row>
    <row r="7766" spans="1:58" x14ac:dyDescent="0.25">
      <c r="A7766" s="14" t="s">
        <v>32898</v>
      </c>
      <c r="B7766" s="14" t="s">
        <v>32899</v>
      </c>
      <c r="C7766" s="14" t="s">
        <v>32900</v>
      </c>
      <c r="D7766" s="14" t="s">
        <v>1474</v>
      </c>
      <c r="E7766" s="14" t="s">
        <v>24879</v>
      </c>
      <c r="G7766" s="14" t="s">
        <v>4815</v>
      </c>
      <c r="M7766" s="14" t="s">
        <v>606</v>
      </c>
      <c r="N7766" s="14" t="s">
        <v>606</v>
      </c>
      <c r="BF7766" s="2" t="str">
        <f>VLOOKUP(M7766,'[1]mã win'!G:K,5,0)</f>
        <v>N</v>
      </c>
    </row>
    <row r="7767" spans="1:58" x14ac:dyDescent="0.25">
      <c r="A7767" s="14" t="s">
        <v>32901</v>
      </c>
      <c r="B7767" s="14" t="s">
        <v>32902</v>
      </c>
      <c r="C7767" s="14" t="s">
        <v>32903</v>
      </c>
      <c r="D7767" s="14" t="s">
        <v>16542</v>
      </c>
      <c r="E7767" s="14" t="s">
        <v>24879</v>
      </c>
      <c r="G7767" s="14" t="s">
        <v>4815</v>
      </c>
      <c r="M7767" s="14" t="s">
        <v>606</v>
      </c>
      <c r="N7767" s="14" t="s">
        <v>606</v>
      </c>
      <c r="BF7767" s="2" t="str">
        <f>VLOOKUP(M7767,'[1]mã win'!G:K,5,0)</f>
        <v>N</v>
      </c>
    </row>
    <row r="7768" spans="1:58" x14ac:dyDescent="0.25">
      <c r="A7768" s="14" t="s">
        <v>32904</v>
      </c>
      <c r="B7768" s="14" t="s">
        <v>32905</v>
      </c>
      <c r="C7768" s="14" t="s">
        <v>32906</v>
      </c>
      <c r="D7768" s="14" t="s">
        <v>22675</v>
      </c>
      <c r="E7768" s="14" t="s">
        <v>21883</v>
      </c>
      <c r="G7768" s="14" t="s">
        <v>4815</v>
      </c>
      <c r="M7768" s="14" t="s">
        <v>39</v>
      </c>
      <c r="N7768" s="14" t="s">
        <v>39</v>
      </c>
      <c r="BF7768" s="2" t="str">
        <f>VLOOKUP(M7768,'[1]mã win'!G:K,5,0)</f>
        <v>N</v>
      </c>
    </row>
    <row r="7769" spans="1:58" x14ac:dyDescent="0.25">
      <c r="A7769" s="14" t="s">
        <v>32907</v>
      </c>
      <c r="B7769" s="14" t="s">
        <v>32908</v>
      </c>
      <c r="C7769" s="14" t="s">
        <v>32909</v>
      </c>
      <c r="D7769" s="14" t="s">
        <v>27</v>
      </c>
      <c r="E7769" s="14" t="s">
        <v>20231</v>
      </c>
      <c r="G7769" s="14" t="s">
        <v>6977</v>
      </c>
      <c r="M7769" s="14" t="s">
        <v>25</v>
      </c>
      <c r="N7769" s="14" t="s">
        <v>25</v>
      </c>
      <c r="BF7769" s="2" t="str">
        <f>VLOOKUP(M7769,'[1]mã win'!G:K,5,0)</f>
        <v>B</v>
      </c>
    </row>
    <row r="7770" spans="1:58" x14ac:dyDescent="0.25">
      <c r="A7770" s="14" t="s">
        <v>32910</v>
      </c>
      <c r="B7770" s="14" t="s">
        <v>32911</v>
      </c>
      <c r="C7770" s="14" t="s">
        <v>32912</v>
      </c>
      <c r="D7770" s="14" t="s">
        <v>27</v>
      </c>
      <c r="E7770" s="14" t="s">
        <v>26652</v>
      </c>
      <c r="G7770" s="14" t="s">
        <v>4815</v>
      </c>
      <c r="M7770" s="14" t="s">
        <v>4775</v>
      </c>
      <c r="N7770" s="14" t="s">
        <v>4775</v>
      </c>
      <c r="BF7770" s="2" t="str">
        <f>VLOOKUP(M7770,'[1]mã win'!G:K,5,0)</f>
        <v>N</v>
      </c>
    </row>
    <row r="7771" spans="1:58" x14ac:dyDescent="0.25">
      <c r="A7771" s="14" t="s">
        <v>32913</v>
      </c>
      <c r="B7771" s="14" t="s">
        <v>32914</v>
      </c>
      <c r="C7771" s="14" t="s">
        <v>32915</v>
      </c>
      <c r="D7771" s="14" t="s">
        <v>2721</v>
      </c>
      <c r="E7771" s="14" t="s">
        <v>27</v>
      </c>
      <c r="G7771" s="14" t="s">
        <v>6977</v>
      </c>
      <c r="M7771" s="14" t="s">
        <v>1329</v>
      </c>
      <c r="N7771" s="14" t="s">
        <v>1329</v>
      </c>
      <c r="BF7771" s="2" t="str">
        <f>VLOOKUP(M7771,'[1]mã win'!G:K,5,0)</f>
        <v>B</v>
      </c>
    </row>
    <row r="7772" spans="1:58" x14ac:dyDescent="0.25">
      <c r="A7772" s="14" t="s">
        <v>32916</v>
      </c>
      <c r="B7772" s="14" t="s">
        <v>32917</v>
      </c>
      <c r="C7772" s="14" t="s">
        <v>32918</v>
      </c>
      <c r="D7772" s="14" t="s">
        <v>27</v>
      </c>
      <c r="E7772" s="14" t="s">
        <v>26839</v>
      </c>
      <c r="G7772" s="14" t="s">
        <v>6977</v>
      </c>
      <c r="M7772" s="14" t="s">
        <v>5434</v>
      </c>
      <c r="N7772" s="14" t="s">
        <v>5434</v>
      </c>
      <c r="BF7772" s="2" t="str">
        <f>VLOOKUP(M7772,'[1]mã win'!G:K,5,0)</f>
        <v>B</v>
      </c>
    </row>
    <row r="7773" spans="1:58" x14ac:dyDescent="0.25">
      <c r="A7773" s="14" t="s">
        <v>32919</v>
      </c>
      <c r="B7773" s="14" t="s">
        <v>32920</v>
      </c>
      <c r="C7773" s="14" t="s">
        <v>32921</v>
      </c>
      <c r="D7773" s="14" t="s">
        <v>27</v>
      </c>
      <c r="E7773" s="14" t="s">
        <v>27</v>
      </c>
      <c r="G7773" s="14" t="s">
        <v>6977</v>
      </c>
      <c r="M7773" s="14" t="s">
        <v>1116</v>
      </c>
      <c r="N7773" s="14" t="s">
        <v>1116</v>
      </c>
      <c r="BF7773" s="2" t="str">
        <f>VLOOKUP(M7773,'[1]mã win'!G:K,5,0)</f>
        <v>B</v>
      </c>
    </row>
    <row r="7774" spans="1:58" x14ac:dyDescent="0.25">
      <c r="A7774" s="14" t="s">
        <v>32922</v>
      </c>
      <c r="B7774" s="14" t="s">
        <v>32923</v>
      </c>
      <c r="C7774" s="14" t="s">
        <v>32924</v>
      </c>
      <c r="D7774" s="14" t="s">
        <v>24187</v>
      </c>
      <c r="E7774" s="14" t="s">
        <v>23514</v>
      </c>
      <c r="G7774" s="14" t="s">
        <v>4815</v>
      </c>
      <c r="M7774" s="14" t="s">
        <v>5496</v>
      </c>
      <c r="N7774" s="14" t="s">
        <v>5496</v>
      </c>
      <c r="BF7774" s="2" t="str">
        <f>VLOOKUP(M7774,'[1]mã win'!G:K,5,0)</f>
        <v>N</v>
      </c>
    </row>
    <row r="7775" spans="1:58" x14ac:dyDescent="0.25">
      <c r="A7775" s="14" t="s">
        <v>32925</v>
      </c>
      <c r="B7775" s="14" t="s">
        <v>32926</v>
      </c>
      <c r="C7775" s="14" t="s">
        <v>17882</v>
      </c>
      <c r="D7775" s="14" t="s">
        <v>27</v>
      </c>
      <c r="E7775" s="14" t="s">
        <v>7614</v>
      </c>
      <c r="G7775" s="14" t="s">
        <v>6977</v>
      </c>
      <c r="M7775" s="14" t="s">
        <v>25</v>
      </c>
      <c r="N7775" s="14" t="s">
        <v>25</v>
      </c>
      <c r="BF7775" s="2" t="str">
        <f>VLOOKUP(M7775,'[1]mã win'!G:K,5,0)</f>
        <v>B</v>
      </c>
    </row>
    <row r="7776" spans="1:58" x14ac:dyDescent="0.25">
      <c r="A7776" s="14" t="s">
        <v>32927</v>
      </c>
      <c r="B7776" s="14" t="s">
        <v>32928</v>
      </c>
      <c r="C7776" s="14" t="s">
        <v>32929</v>
      </c>
      <c r="D7776" s="14" t="s">
        <v>27</v>
      </c>
      <c r="E7776" s="14" t="s">
        <v>32930</v>
      </c>
      <c r="G7776" s="14" t="s">
        <v>6977</v>
      </c>
      <c r="M7776" s="14" t="s">
        <v>7849</v>
      </c>
      <c r="N7776" s="14" t="s">
        <v>7849</v>
      </c>
      <c r="BF7776" s="2" t="str">
        <f>VLOOKUP(M7776,'[1]mã win'!G:K,5,0)</f>
        <v>B</v>
      </c>
    </row>
    <row r="7777" spans="1:58" x14ac:dyDescent="0.25">
      <c r="A7777" s="14" t="s">
        <v>32931</v>
      </c>
      <c r="B7777" s="14" t="s">
        <v>32932</v>
      </c>
      <c r="C7777" s="14" t="s">
        <v>32933</v>
      </c>
      <c r="D7777" s="14" t="s">
        <v>3041</v>
      </c>
      <c r="E7777" s="14" t="s">
        <v>27</v>
      </c>
      <c r="G7777" s="14" t="s">
        <v>4815</v>
      </c>
      <c r="M7777" s="14" t="s">
        <v>539</v>
      </c>
      <c r="N7777" s="14" t="s">
        <v>539</v>
      </c>
      <c r="BF7777" s="2" t="str">
        <f>VLOOKUP(M7777,'[1]mã win'!G:K,5,0)</f>
        <v>N</v>
      </c>
    </row>
    <row r="7778" spans="1:58" x14ac:dyDescent="0.25">
      <c r="A7778" s="14" t="s">
        <v>32934</v>
      </c>
      <c r="B7778" s="14" t="s">
        <v>32935</v>
      </c>
      <c r="C7778" s="14" t="s">
        <v>32936</v>
      </c>
      <c r="D7778" s="14" t="s">
        <v>1750</v>
      </c>
      <c r="E7778" s="14" t="s">
        <v>236</v>
      </c>
      <c r="G7778" s="14" t="s">
        <v>6977</v>
      </c>
      <c r="M7778" s="14" t="s">
        <v>25</v>
      </c>
      <c r="N7778" s="14" t="s">
        <v>25</v>
      </c>
      <c r="BF7778" s="2" t="str">
        <f>VLOOKUP(M7778,'[1]mã win'!G:K,5,0)</f>
        <v>B</v>
      </c>
    </row>
    <row r="7779" spans="1:58" x14ac:dyDescent="0.25">
      <c r="A7779" s="14" t="s">
        <v>32937</v>
      </c>
      <c r="B7779" s="14" t="s">
        <v>32938</v>
      </c>
      <c r="C7779" s="14" t="s">
        <v>32939</v>
      </c>
      <c r="D7779" s="14" t="s">
        <v>32940</v>
      </c>
      <c r="E7779" s="14" t="s">
        <v>27</v>
      </c>
      <c r="G7779" s="14" t="s">
        <v>6977</v>
      </c>
      <c r="M7779" s="14" t="s">
        <v>854</v>
      </c>
      <c r="N7779" s="14" t="s">
        <v>854</v>
      </c>
      <c r="BF7779" s="2" t="str">
        <f>VLOOKUP(M7779,'[1]mã win'!G:K,5,0)</f>
        <v>B</v>
      </c>
    </row>
    <row r="7780" spans="1:58" x14ac:dyDescent="0.25">
      <c r="A7780" s="14" t="s">
        <v>32941</v>
      </c>
      <c r="B7780" s="14" t="s">
        <v>32942</v>
      </c>
      <c r="C7780" s="14" t="s">
        <v>32943</v>
      </c>
      <c r="D7780" s="14" t="s">
        <v>28447</v>
      </c>
      <c r="E7780" s="14" t="s">
        <v>27</v>
      </c>
      <c r="G7780" s="14" t="s">
        <v>6977</v>
      </c>
      <c r="M7780" s="14" t="s">
        <v>1116</v>
      </c>
      <c r="N7780" s="14" t="s">
        <v>1116</v>
      </c>
      <c r="BF7780" s="2" t="str">
        <f>VLOOKUP(M7780,'[1]mã win'!G:K,5,0)</f>
        <v>B</v>
      </c>
    </row>
    <row r="7781" spans="1:58" x14ac:dyDescent="0.25">
      <c r="A7781" s="14" t="s">
        <v>32944</v>
      </c>
      <c r="B7781" s="14" t="s">
        <v>32945</v>
      </c>
      <c r="C7781" s="14" t="s">
        <v>32946</v>
      </c>
      <c r="D7781" s="14" t="s">
        <v>25893</v>
      </c>
      <c r="E7781" s="14" t="s">
        <v>27</v>
      </c>
      <c r="G7781" s="14" t="s">
        <v>6977</v>
      </c>
      <c r="M7781" s="14" t="s">
        <v>1116</v>
      </c>
      <c r="N7781" s="14" t="s">
        <v>1116</v>
      </c>
      <c r="BF7781" s="2" t="str">
        <f>VLOOKUP(M7781,'[1]mã win'!G:K,5,0)</f>
        <v>B</v>
      </c>
    </row>
    <row r="7782" spans="1:58" x14ac:dyDescent="0.25">
      <c r="A7782" s="14" t="s">
        <v>32947</v>
      </c>
      <c r="B7782" s="14" t="s">
        <v>32948</v>
      </c>
      <c r="C7782" s="14" t="s">
        <v>32949</v>
      </c>
      <c r="D7782" s="14" t="s">
        <v>27</v>
      </c>
      <c r="E7782" s="14" t="s">
        <v>24619</v>
      </c>
      <c r="G7782" s="14" t="s">
        <v>6977</v>
      </c>
      <c r="M7782" s="14" t="s">
        <v>1329</v>
      </c>
      <c r="N7782" s="14" t="s">
        <v>1329</v>
      </c>
      <c r="BF7782" s="2" t="str">
        <f>VLOOKUP(M7782,'[1]mã win'!G:K,5,0)</f>
        <v>B</v>
      </c>
    </row>
    <row r="7783" spans="1:58" x14ac:dyDescent="0.25">
      <c r="A7783" s="14" t="s">
        <v>32950</v>
      </c>
      <c r="B7783" s="14" t="s">
        <v>32951</v>
      </c>
      <c r="C7783" s="14" t="s">
        <v>32952</v>
      </c>
      <c r="D7783" s="14" t="s">
        <v>32953</v>
      </c>
      <c r="E7783" s="14" t="s">
        <v>27</v>
      </c>
      <c r="G7783" s="14" t="s">
        <v>4815</v>
      </c>
      <c r="M7783" s="14" t="s">
        <v>15378</v>
      </c>
      <c r="N7783" s="14" t="s">
        <v>15378</v>
      </c>
      <c r="BF7783" s="2" t="str">
        <f>VLOOKUP(M7783,'[1]mã win'!G:K,5,0)</f>
        <v>N</v>
      </c>
    </row>
    <row r="7784" spans="1:58" x14ac:dyDescent="0.25">
      <c r="A7784" s="14" t="s">
        <v>32954</v>
      </c>
      <c r="B7784" s="14" t="s">
        <v>32955</v>
      </c>
      <c r="C7784" s="14" t="s">
        <v>32956</v>
      </c>
      <c r="D7784" s="14" t="s">
        <v>32957</v>
      </c>
      <c r="E7784" s="14" t="s">
        <v>27</v>
      </c>
      <c r="G7784" s="14" t="s">
        <v>4815</v>
      </c>
      <c r="M7784" s="14" t="s">
        <v>709</v>
      </c>
      <c r="N7784" s="14" t="s">
        <v>709</v>
      </c>
      <c r="BF7784" s="2" t="str">
        <f>VLOOKUP(M7784,'[1]mã win'!G:K,5,0)</f>
        <v>N</v>
      </c>
    </row>
    <row r="7785" spans="1:58" x14ac:dyDescent="0.25">
      <c r="A7785" s="14" t="s">
        <v>32958</v>
      </c>
      <c r="B7785" s="14" t="s">
        <v>32959</v>
      </c>
      <c r="C7785" s="14" t="s">
        <v>32960</v>
      </c>
      <c r="D7785" s="14" t="s">
        <v>27</v>
      </c>
      <c r="E7785" s="14" t="s">
        <v>32961</v>
      </c>
      <c r="G7785" s="14" t="s">
        <v>6977</v>
      </c>
      <c r="M7785" s="14" t="s">
        <v>871</v>
      </c>
      <c r="N7785" s="14" t="s">
        <v>871</v>
      </c>
      <c r="BF7785" s="2" t="str">
        <f>VLOOKUP(M7785,'[1]mã win'!G:K,5,0)</f>
        <v>B</v>
      </c>
    </row>
    <row r="7786" spans="1:58" x14ac:dyDescent="0.25">
      <c r="A7786" s="14" t="s">
        <v>32962</v>
      </c>
      <c r="B7786" s="14" t="s">
        <v>32963</v>
      </c>
      <c r="C7786" s="14" t="s">
        <v>32964</v>
      </c>
      <c r="D7786" s="14" t="s">
        <v>1894</v>
      </c>
      <c r="E7786" s="14" t="s">
        <v>945</v>
      </c>
      <c r="G7786" s="14" t="s">
        <v>6977</v>
      </c>
      <c r="M7786" s="14" t="s">
        <v>25</v>
      </c>
      <c r="N7786" s="14" t="s">
        <v>25</v>
      </c>
      <c r="BF7786" s="2" t="str">
        <f>VLOOKUP(M7786,'[1]mã win'!G:K,5,0)</f>
        <v>B</v>
      </c>
    </row>
    <row r="7787" spans="1:58" x14ac:dyDescent="0.25">
      <c r="A7787" s="14" t="s">
        <v>32965</v>
      </c>
      <c r="B7787" s="14" t="s">
        <v>32966</v>
      </c>
      <c r="C7787" s="14" t="s">
        <v>32967</v>
      </c>
      <c r="D7787" s="14" t="s">
        <v>32968</v>
      </c>
      <c r="E7787" s="14" t="s">
        <v>27</v>
      </c>
      <c r="G7787" s="14" t="s">
        <v>4815</v>
      </c>
      <c r="M7787" s="14" t="s">
        <v>294</v>
      </c>
      <c r="N7787" s="14" t="s">
        <v>294</v>
      </c>
      <c r="BF7787" s="2" t="str">
        <f>VLOOKUP(M7787,'[1]mã win'!G:K,5,0)</f>
        <v>N</v>
      </c>
    </row>
    <row r="7788" spans="1:58" x14ac:dyDescent="0.25">
      <c r="A7788" s="14" t="s">
        <v>32969</v>
      </c>
      <c r="B7788" s="14" t="s">
        <v>32970</v>
      </c>
      <c r="C7788" s="14" t="s">
        <v>32971</v>
      </c>
      <c r="D7788" s="14" t="s">
        <v>1894</v>
      </c>
      <c r="E7788" s="14" t="s">
        <v>945</v>
      </c>
      <c r="G7788" s="14" t="s">
        <v>6977</v>
      </c>
      <c r="M7788" s="14" t="s">
        <v>25</v>
      </c>
      <c r="N7788" s="14" t="s">
        <v>25</v>
      </c>
      <c r="BF7788" s="2" t="str">
        <f>VLOOKUP(M7788,'[1]mã win'!G:K,5,0)</f>
        <v>B</v>
      </c>
    </row>
    <row r="7789" spans="1:58" x14ac:dyDescent="0.25">
      <c r="A7789" s="14" t="s">
        <v>32972</v>
      </c>
      <c r="B7789" s="14" t="s">
        <v>32973</v>
      </c>
      <c r="C7789" s="14" t="s">
        <v>32974</v>
      </c>
      <c r="D7789" s="14" t="s">
        <v>27</v>
      </c>
      <c r="E7789" s="14" t="s">
        <v>23704</v>
      </c>
      <c r="G7789" s="14" t="s">
        <v>6977</v>
      </c>
      <c r="M7789" s="14" t="s">
        <v>5685</v>
      </c>
      <c r="N7789" s="14" t="s">
        <v>5685</v>
      </c>
      <c r="BF7789" s="2" t="str">
        <f>VLOOKUP(M7789,'[1]mã win'!G:K,5,0)</f>
        <v>B</v>
      </c>
    </row>
    <row r="7790" spans="1:58" x14ac:dyDescent="0.25">
      <c r="A7790" s="14" t="s">
        <v>32975</v>
      </c>
      <c r="B7790" s="14" t="s">
        <v>32976</v>
      </c>
      <c r="C7790" s="14" t="s">
        <v>32977</v>
      </c>
      <c r="D7790" s="14" t="s">
        <v>17633</v>
      </c>
      <c r="E7790" s="14" t="s">
        <v>13001</v>
      </c>
      <c r="G7790" s="14" t="s">
        <v>4815</v>
      </c>
      <c r="M7790" s="14" t="s">
        <v>39</v>
      </c>
      <c r="N7790" s="14" t="s">
        <v>39</v>
      </c>
      <c r="BF7790" s="2" t="str">
        <f>VLOOKUP(M7790,'[1]mã win'!G:K,5,0)</f>
        <v>N</v>
      </c>
    </row>
    <row r="7791" spans="1:58" x14ac:dyDescent="0.25">
      <c r="A7791" s="14" t="s">
        <v>32978</v>
      </c>
      <c r="B7791" s="14" t="s">
        <v>32979</v>
      </c>
      <c r="C7791" s="14" t="s">
        <v>32980</v>
      </c>
      <c r="D7791" s="14" t="s">
        <v>2813</v>
      </c>
      <c r="E7791" s="14" t="s">
        <v>2794</v>
      </c>
      <c r="G7791" s="14" t="s">
        <v>6977</v>
      </c>
      <c r="M7791" s="14" t="s">
        <v>871</v>
      </c>
      <c r="N7791" s="14" t="s">
        <v>871</v>
      </c>
      <c r="BF7791" s="2" t="str">
        <f>VLOOKUP(M7791,'[1]mã win'!G:K,5,0)</f>
        <v>B</v>
      </c>
    </row>
    <row r="7792" spans="1:58" x14ac:dyDescent="0.25">
      <c r="A7792" s="14" t="s">
        <v>32981</v>
      </c>
      <c r="B7792" s="14" t="s">
        <v>32982</v>
      </c>
      <c r="C7792" s="14" t="s">
        <v>32983</v>
      </c>
      <c r="D7792" s="14" t="s">
        <v>4257</v>
      </c>
      <c r="E7792" s="14" t="s">
        <v>27</v>
      </c>
      <c r="G7792" s="14" t="s">
        <v>4815</v>
      </c>
      <c r="M7792" s="14" t="s">
        <v>589</v>
      </c>
      <c r="N7792" s="14" t="s">
        <v>589</v>
      </c>
      <c r="BF7792" s="2" t="str">
        <f>VLOOKUP(M7792,'[1]mã win'!G:K,5,0)</f>
        <v>N</v>
      </c>
    </row>
    <row r="7793" spans="1:58" x14ac:dyDescent="0.25">
      <c r="A7793" s="14" t="s">
        <v>32984</v>
      </c>
      <c r="B7793" s="14" t="s">
        <v>32985</v>
      </c>
      <c r="C7793" s="14" t="s">
        <v>17896</v>
      </c>
      <c r="D7793" s="14" t="s">
        <v>16969</v>
      </c>
      <c r="E7793" s="14" t="s">
        <v>17518</v>
      </c>
      <c r="G7793" s="14" t="s">
        <v>4815</v>
      </c>
      <c r="M7793" s="14" t="s">
        <v>39</v>
      </c>
      <c r="N7793" s="14" t="s">
        <v>39</v>
      </c>
      <c r="BF7793" s="2" t="str">
        <f>VLOOKUP(M7793,'[1]mã win'!G:K,5,0)</f>
        <v>N</v>
      </c>
    </row>
    <row r="7794" spans="1:58" x14ac:dyDescent="0.25">
      <c r="A7794" s="14" t="s">
        <v>32986</v>
      </c>
      <c r="B7794" s="14" t="s">
        <v>32987</v>
      </c>
      <c r="C7794" s="14" t="s">
        <v>32988</v>
      </c>
      <c r="D7794" s="14" t="s">
        <v>32989</v>
      </c>
      <c r="E7794" s="14" t="s">
        <v>27</v>
      </c>
      <c r="G7794" s="14" t="s">
        <v>4815</v>
      </c>
      <c r="M7794" s="14" t="s">
        <v>589</v>
      </c>
      <c r="N7794" s="14" t="s">
        <v>589</v>
      </c>
      <c r="BF7794" s="2" t="str">
        <f>VLOOKUP(M7794,'[1]mã win'!G:K,5,0)</f>
        <v>N</v>
      </c>
    </row>
    <row r="7795" spans="1:58" x14ac:dyDescent="0.25">
      <c r="A7795" s="14" t="s">
        <v>32990</v>
      </c>
      <c r="B7795" s="14" t="s">
        <v>32991</v>
      </c>
      <c r="C7795" s="14" t="s">
        <v>32992</v>
      </c>
      <c r="D7795" s="14" t="s">
        <v>11228</v>
      </c>
      <c r="E7795" s="14" t="s">
        <v>27</v>
      </c>
      <c r="G7795" s="14" t="s">
        <v>4815</v>
      </c>
      <c r="M7795" s="14" t="s">
        <v>709</v>
      </c>
      <c r="N7795" s="14" t="s">
        <v>709</v>
      </c>
      <c r="BF7795" s="2" t="str">
        <f>VLOOKUP(M7795,'[1]mã win'!G:K,5,0)</f>
        <v>N</v>
      </c>
    </row>
    <row r="7796" spans="1:58" x14ac:dyDescent="0.25">
      <c r="A7796" s="14" t="s">
        <v>32993</v>
      </c>
      <c r="B7796" s="14" t="s">
        <v>32994</v>
      </c>
      <c r="C7796" s="14" t="s">
        <v>17522</v>
      </c>
      <c r="D7796" s="14" t="s">
        <v>8524</v>
      </c>
      <c r="E7796" s="14" t="s">
        <v>17338</v>
      </c>
      <c r="G7796" s="14" t="s">
        <v>4815</v>
      </c>
      <c r="M7796" s="14" t="s">
        <v>39</v>
      </c>
      <c r="N7796" s="14" t="s">
        <v>39</v>
      </c>
      <c r="BF7796" s="2" t="str">
        <f>VLOOKUP(M7796,'[1]mã win'!G:K,5,0)</f>
        <v>N</v>
      </c>
    </row>
    <row r="7797" spans="1:58" x14ac:dyDescent="0.25">
      <c r="A7797" s="14" t="s">
        <v>32995</v>
      </c>
      <c r="B7797" s="14" t="s">
        <v>32996</v>
      </c>
      <c r="C7797" s="14" t="s">
        <v>32997</v>
      </c>
      <c r="D7797" s="14" t="s">
        <v>27</v>
      </c>
      <c r="E7797" s="14" t="s">
        <v>1078</v>
      </c>
      <c r="G7797" s="14" t="s">
        <v>6977</v>
      </c>
      <c r="M7797" s="14" t="s">
        <v>25</v>
      </c>
      <c r="N7797" s="14" t="s">
        <v>25</v>
      </c>
      <c r="BF7797" s="2" t="str">
        <f>VLOOKUP(M7797,'[1]mã win'!G:K,5,0)</f>
        <v>B</v>
      </c>
    </row>
    <row r="7798" spans="1:58" x14ac:dyDescent="0.25">
      <c r="A7798" s="14" t="s">
        <v>32998</v>
      </c>
      <c r="B7798" s="14" t="s">
        <v>32999</v>
      </c>
      <c r="C7798" s="14" t="s">
        <v>33000</v>
      </c>
      <c r="D7798" s="14" t="s">
        <v>118</v>
      </c>
      <c r="E7798" s="14" t="s">
        <v>27</v>
      </c>
      <c r="G7798" s="14" t="s">
        <v>4815</v>
      </c>
      <c r="M7798" s="14" t="s">
        <v>589</v>
      </c>
      <c r="N7798" s="14" t="s">
        <v>589</v>
      </c>
      <c r="BF7798" s="2" t="str">
        <f>VLOOKUP(M7798,'[1]mã win'!G:K,5,0)</f>
        <v>N</v>
      </c>
    </row>
    <row r="7799" spans="1:58" x14ac:dyDescent="0.25">
      <c r="A7799" s="14" t="s">
        <v>33001</v>
      </c>
      <c r="B7799" s="14" t="s">
        <v>33002</v>
      </c>
      <c r="C7799" s="14" t="s">
        <v>33003</v>
      </c>
      <c r="D7799" s="14" t="s">
        <v>27</v>
      </c>
      <c r="E7799" s="14" t="s">
        <v>17567</v>
      </c>
      <c r="G7799" s="14" t="s">
        <v>6977</v>
      </c>
      <c r="M7799" s="14" t="s">
        <v>25</v>
      </c>
      <c r="N7799" s="14" t="s">
        <v>25</v>
      </c>
      <c r="BF7799" s="2" t="str">
        <f>VLOOKUP(M7799,'[1]mã win'!G:K,5,0)</f>
        <v>B</v>
      </c>
    </row>
    <row r="7800" spans="1:58" x14ac:dyDescent="0.25">
      <c r="A7800" s="14" t="s">
        <v>33004</v>
      </c>
      <c r="B7800" s="14" t="s">
        <v>33005</v>
      </c>
      <c r="C7800" s="14" t="s">
        <v>33006</v>
      </c>
      <c r="D7800" s="14" t="s">
        <v>27</v>
      </c>
      <c r="E7800" s="14" t="s">
        <v>23704</v>
      </c>
      <c r="G7800" s="14" t="s">
        <v>6977</v>
      </c>
      <c r="M7800" s="14" t="s">
        <v>5685</v>
      </c>
      <c r="N7800" s="14" t="s">
        <v>5685</v>
      </c>
      <c r="BF7800" s="2" t="str">
        <f>VLOOKUP(M7800,'[1]mã win'!G:K,5,0)</f>
        <v>B</v>
      </c>
    </row>
    <row r="7801" spans="1:58" x14ac:dyDescent="0.25">
      <c r="A7801" s="14" t="s">
        <v>33007</v>
      </c>
      <c r="B7801" s="14" t="s">
        <v>33008</v>
      </c>
      <c r="C7801" s="14" t="s">
        <v>33009</v>
      </c>
      <c r="D7801" s="14" t="s">
        <v>27</v>
      </c>
      <c r="E7801" s="14" t="s">
        <v>16004</v>
      </c>
      <c r="G7801" s="14" t="s">
        <v>6977</v>
      </c>
      <c r="M7801" s="14" t="s">
        <v>25</v>
      </c>
      <c r="N7801" s="14" t="s">
        <v>25</v>
      </c>
      <c r="BF7801" s="2" t="str">
        <f>VLOOKUP(M7801,'[1]mã win'!G:K,5,0)</f>
        <v>B</v>
      </c>
    </row>
    <row r="7802" spans="1:58" x14ac:dyDescent="0.25">
      <c r="A7802" s="14" t="s">
        <v>33010</v>
      </c>
      <c r="B7802" s="14" t="s">
        <v>33011</v>
      </c>
      <c r="C7802" s="14" t="s">
        <v>22286</v>
      </c>
      <c r="D7802" s="14" t="s">
        <v>17517</v>
      </c>
      <c r="E7802" s="14" t="s">
        <v>22287</v>
      </c>
      <c r="G7802" s="14" t="s">
        <v>4815</v>
      </c>
      <c r="M7802" s="14" t="s">
        <v>39</v>
      </c>
      <c r="N7802" s="14" t="s">
        <v>39</v>
      </c>
      <c r="BF7802" s="2" t="str">
        <f>VLOOKUP(M7802,'[1]mã win'!G:K,5,0)</f>
        <v>N</v>
      </c>
    </row>
    <row r="7803" spans="1:58" x14ac:dyDescent="0.25">
      <c r="A7803" s="14" t="s">
        <v>33012</v>
      </c>
      <c r="B7803" s="14" t="s">
        <v>33013</v>
      </c>
      <c r="C7803" s="14" t="s">
        <v>33014</v>
      </c>
      <c r="D7803" s="14" t="s">
        <v>27</v>
      </c>
      <c r="E7803" s="14" t="s">
        <v>33015</v>
      </c>
      <c r="G7803" s="14" t="s">
        <v>6977</v>
      </c>
      <c r="M7803" s="14" t="s">
        <v>854</v>
      </c>
      <c r="N7803" s="14" t="s">
        <v>854</v>
      </c>
      <c r="BF7803" s="2" t="str">
        <f>VLOOKUP(M7803,'[1]mã win'!G:K,5,0)</f>
        <v>B</v>
      </c>
    </row>
    <row r="7804" spans="1:58" x14ac:dyDescent="0.25">
      <c r="A7804" s="14" t="s">
        <v>33016</v>
      </c>
      <c r="B7804" s="14" t="s">
        <v>33017</v>
      </c>
      <c r="C7804" s="14" t="s">
        <v>33018</v>
      </c>
      <c r="D7804" s="14" t="s">
        <v>32240</v>
      </c>
      <c r="E7804" s="14" t="s">
        <v>945</v>
      </c>
      <c r="G7804" s="14" t="s">
        <v>6977</v>
      </c>
      <c r="M7804" s="14" t="s">
        <v>25</v>
      </c>
      <c r="N7804" s="14" t="s">
        <v>25</v>
      </c>
      <c r="BF7804" s="2" t="str">
        <f>VLOOKUP(M7804,'[1]mã win'!G:K,5,0)</f>
        <v>B</v>
      </c>
    </row>
    <row r="7805" spans="1:58" x14ac:dyDescent="0.25">
      <c r="A7805" s="14" t="s">
        <v>33019</v>
      </c>
      <c r="B7805" s="14" t="s">
        <v>33020</v>
      </c>
      <c r="C7805" s="14" t="s">
        <v>33021</v>
      </c>
      <c r="D7805" s="14" t="s">
        <v>33022</v>
      </c>
      <c r="E7805" s="14" t="s">
        <v>967</v>
      </c>
      <c r="G7805" s="14" t="s">
        <v>6977</v>
      </c>
      <c r="M7805" s="14" t="s">
        <v>25</v>
      </c>
      <c r="N7805" s="14" t="s">
        <v>25</v>
      </c>
      <c r="BF7805" s="2" t="str">
        <f>VLOOKUP(M7805,'[1]mã win'!G:K,5,0)</f>
        <v>B</v>
      </c>
    </row>
    <row r="7806" spans="1:58" x14ac:dyDescent="0.25">
      <c r="A7806" s="14" t="s">
        <v>33023</v>
      </c>
      <c r="B7806" s="14" t="s">
        <v>33024</v>
      </c>
      <c r="C7806" s="14" t="s">
        <v>33025</v>
      </c>
      <c r="D7806" s="14" t="s">
        <v>14246</v>
      </c>
      <c r="E7806" s="14" t="s">
        <v>945</v>
      </c>
      <c r="G7806" s="14" t="s">
        <v>6977</v>
      </c>
      <c r="M7806" s="14" t="s">
        <v>25</v>
      </c>
      <c r="N7806" s="14" t="s">
        <v>25</v>
      </c>
      <c r="BF7806" s="2" t="str">
        <f>VLOOKUP(M7806,'[1]mã win'!G:K,5,0)</f>
        <v>B</v>
      </c>
    </row>
    <row r="7807" spans="1:58" x14ac:dyDescent="0.25">
      <c r="A7807" s="14" t="s">
        <v>33026</v>
      </c>
      <c r="B7807" s="14" t="s">
        <v>33027</v>
      </c>
      <c r="C7807" s="14" t="s">
        <v>33028</v>
      </c>
      <c r="D7807" s="14" t="s">
        <v>28476</v>
      </c>
      <c r="E7807" s="14" t="s">
        <v>33029</v>
      </c>
      <c r="G7807" s="14" t="s">
        <v>6977</v>
      </c>
      <c r="M7807" s="14" t="s">
        <v>25</v>
      </c>
      <c r="N7807" s="14" t="s">
        <v>25</v>
      </c>
      <c r="BF7807" s="2" t="str">
        <f>VLOOKUP(M7807,'[1]mã win'!G:K,5,0)</f>
        <v>B</v>
      </c>
    </row>
    <row r="7808" spans="1:58" x14ac:dyDescent="0.25">
      <c r="A7808" s="14" t="s">
        <v>33030</v>
      </c>
      <c r="B7808" s="14" t="s">
        <v>33031</v>
      </c>
      <c r="C7808" s="14" t="s">
        <v>33032</v>
      </c>
      <c r="D7808" s="14" t="s">
        <v>4220</v>
      </c>
      <c r="E7808" s="14" t="s">
        <v>27</v>
      </c>
      <c r="G7808" s="14" t="s">
        <v>6977</v>
      </c>
      <c r="M7808" s="14" t="s">
        <v>792</v>
      </c>
      <c r="N7808" s="14" t="s">
        <v>792</v>
      </c>
      <c r="BF7808" s="2" t="str">
        <f>VLOOKUP(M7808,'[1]mã win'!G:K,5,0)</f>
        <v>B</v>
      </c>
    </row>
    <row r="7809" spans="1:58" x14ac:dyDescent="0.25">
      <c r="A7809" s="14" t="s">
        <v>33033</v>
      </c>
      <c r="B7809" s="14" t="s">
        <v>33034</v>
      </c>
      <c r="C7809" s="14" t="s">
        <v>33035</v>
      </c>
      <c r="D7809" s="14" t="s">
        <v>32812</v>
      </c>
      <c r="E7809" s="14" t="s">
        <v>884</v>
      </c>
      <c r="G7809" s="14" t="s">
        <v>6977</v>
      </c>
      <c r="M7809" s="14" t="s">
        <v>25</v>
      </c>
      <c r="N7809" s="14" t="s">
        <v>25</v>
      </c>
      <c r="BF7809" s="2" t="str">
        <f>VLOOKUP(M7809,'[1]mã win'!G:K,5,0)</f>
        <v>B</v>
      </c>
    </row>
    <row r="7810" spans="1:58" x14ac:dyDescent="0.25">
      <c r="A7810" s="14" t="s">
        <v>33036</v>
      </c>
      <c r="B7810" s="14" t="s">
        <v>33037</v>
      </c>
      <c r="C7810" s="14" t="s">
        <v>33038</v>
      </c>
      <c r="D7810" s="14" t="s">
        <v>33039</v>
      </c>
      <c r="E7810" s="14" t="s">
        <v>27</v>
      </c>
      <c r="G7810" s="14" t="s">
        <v>6977</v>
      </c>
      <c r="M7810" s="14" t="s">
        <v>792</v>
      </c>
      <c r="N7810" s="14" t="s">
        <v>792</v>
      </c>
      <c r="BF7810" s="2" t="str">
        <f>VLOOKUP(M7810,'[1]mã win'!G:K,5,0)</f>
        <v>B</v>
      </c>
    </row>
    <row r="7811" spans="1:58" x14ac:dyDescent="0.25">
      <c r="A7811" s="14" t="s">
        <v>33040</v>
      </c>
      <c r="B7811" s="14" t="s">
        <v>33041</v>
      </c>
      <c r="C7811" s="14" t="s">
        <v>33042</v>
      </c>
      <c r="D7811" s="14" t="s">
        <v>33043</v>
      </c>
      <c r="E7811" s="14" t="s">
        <v>27</v>
      </c>
      <c r="G7811" s="14" t="s">
        <v>6977</v>
      </c>
      <c r="M7811" s="14" t="s">
        <v>5698</v>
      </c>
      <c r="N7811" s="14" t="s">
        <v>5698</v>
      </c>
      <c r="BF7811" s="2" t="str">
        <f>VLOOKUP(M7811,'[1]mã win'!G:K,5,0)</f>
        <v>B</v>
      </c>
    </row>
    <row r="7812" spans="1:58" x14ac:dyDescent="0.25">
      <c r="A7812" s="14" t="s">
        <v>33044</v>
      </c>
      <c r="B7812" s="14" t="s">
        <v>33045</v>
      </c>
      <c r="C7812" s="14" t="s">
        <v>33046</v>
      </c>
      <c r="D7812" s="14" t="s">
        <v>972</v>
      </c>
      <c r="E7812" s="14" t="s">
        <v>27</v>
      </c>
      <c r="G7812" s="14" t="s">
        <v>6977</v>
      </c>
      <c r="M7812" s="14" t="s">
        <v>25</v>
      </c>
      <c r="N7812" s="14" t="s">
        <v>25</v>
      </c>
      <c r="BF7812" s="2" t="str">
        <f>VLOOKUP(M7812,'[1]mã win'!G:K,5,0)</f>
        <v>B</v>
      </c>
    </row>
    <row r="7813" spans="1:58" x14ac:dyDescent="0.25">
      <c r="A7813" s="14" t="s">
        <v>33047</v>
      </c>
      <c r="B7813" s="14" t="s">
        <v>33048</v>
      </c>
      <c r="C7813" s="14" t="s">
        <v>33049</v>
      </c>
      <c r="D7813" s="14" t="s">
        <v>28755</v>
      </c>
      <c r="E7813" s="14" t="s">
        <v>6959</v>
      </c>
      <c r="G7813" s="14" t="s">
        <v>4815</v>
      </c>
      <c r="M7813" s="14" t="s">
        <v>5496</v>
      </c>
      <c r="N7813" s="14" t="s">
        <v>5496</v>
      </c>
      <c r="BF7813" s="2" t="str">
        <f>VLOOKUP(M7813,'[1]mã win'!G:K,5,0)</f>
        <v>N</v>
      </c>
    </row>
    <row r="7814" spans="1:58" x14ac:dyDescent="0.25">
      <c r="A7814" s="14" t="s">
        <v>33050</v>
      </c>
      <c r="B7814" s="14" t="s">
        <v>33051</v>
      </c>
      <c r="C7814" s="14" t="s">
        <v>33052</v>
      </c>
      <c r="D7814" s="14" t="s">
        <v>27</v>
      </c>
      <c r="E7814" s="14" t="s">
        <v>33053</v>
      </c>
      <c r="G7814" s="14" t="s">
        <v>6977</v>
      </c>
      <c r="M7814" s="14" t="s">
        <v>5434</v>
      </c>
      <c r="N7814" s="14" t="s">
        <v>5434</v>
      </c>
      <c r="BF7814" s="2" t="str">
        <f>VLOOKUP(M7814,'[1]mã win'!G:K,5,0)</f>
        <v>B</v>
      </c>
    </row>
    <row r="7815" spans="1:58" x14ac:dyDescent="0.25">
      <c r="A7815" s="14" t="s">
        <v>33054</v>
      </c>
      <c r="B7815" s="14" t="s">
        <v>33055</v>
      </c>
      <c r="C7815" s="14" t="s">
        <v>33056</v>
      </c>
      <c r="D7815" s="14" t="s">
        <v>27</v>
      </c>
      <c r="E7815" s="14" t="s">
        <v>33057</v>
      </c>
      <c r="G7815" s="14" t="s">
        <v>4815</v>
      </c>
      <c r="M7815" s="14" t="s">
        <v>6726</v>
      </c>
      <c r="N7815" s="14" t="s">
        <v>6726</v>
      </c>
      <c r="BF7815" s="2" t="str">
        <f>VLOOKUP(M7815,'[1]mã win'!G:K,5,0)</f>
        <v>N</v>
      </c>
    </row>
    <row r="7816" spans="1:58" x14ac:dyDescent="0.25">
      <c r="A7816" s="14" t="s">
        <v>33058</v>
      </c>
      <c r="B7816" s="14" t="s">
        <v>33059</v>
      </c>
      <c r="C7816" s="14" t="s">
        <v>33060</v>
      </c>
      <c r="D7816" s="14" t="s">
        <v>5646</v>
      </c>
      <c r="E7816" s="14" t="s">
        <v>754</v>
      </c>
      <c r="G7816" s="14" t="s">
        <v>4815</v>
      </c>
      <c r="M7816" s="14" t="s">
        <v>39</v>
      </c>
      <c r="N7816" s="14" t="s">
        <v>39</v>
      </c>
      <c r="BF7816" s="2" t="str">
        <f>VLOOKUP(M7816,'[1]mã win'!G:K,5,0)</f>
        <v>N</v>
      </c>
    </row>
    <row r="7817" spans="1:58" x14ac:dyDescent="0.25">
      <c r="A7817" s="14" t="s">
        <v>33061</v>
      </c>
      <c r="B7817" s="14" t="s">
        <v>33062</v>
      </c>
      <c r="C7817" s="14" t="s">
        <v>33063</v>
      </c>
      <c r="D7817" s="14" t="s">
        <v>33064</v>
      </c>
      <c r="E7817" s="14" t="s">
        <v>27</v>
      </c>
      <c r="G7817" s="14" t="s">
        <v>6977</v>
      </c>
      <c r="M7817" s="14" t="s">
        <v>7416</v>
      </c>
      <c r="N7817" s="14" t="s">
        <v>7416</v>
      </c>
      <c r="BF7817" s="2" t="str">
        <f>VLOOKUP(M7817,'[1]mã win'!G:K,5,0)</f>
        <v>B</v>
      </c>
    </row>
    <row r="7818" spans="1:58" x14ac:dyDescent="0.25">
      <c r="A7818" s="14" t="s">
        <v>33065</v>
      </c>
      <c r="B7818" s="14" t="s">
        <v>33066</v>
      </c>
      <c r="C7818" s="14" t="s">
        <v>33067</v>
      </c>
      <c r="D7818" s="14" t="s">
        <v>27</v>
      </c>
      <c r="E7818" s="14" t="s">
        <v>33068</v>
      </c>
      <c r="G7818" s="14" t="s">
        <v>4815</v>
      </c>
      <c r="M7818" s="14" t="s">
        <v>294</v>
      </c>
      <c r="N7818" s="14" t="s">
        <v>294</v>
      </c>
      <c r="BF7818" s="2" t="str">
        <f>VLOOKUP(M7818,'[1]mã win'!G:K,5,0)</f>
        <v>N</v>
      </c>
    </row>
    <row r="7819" spans="1:58" x14ac:dyDescent="0.25">
      <c r="A7819" s="14" t="s">
        <v>33069</v>
      </c>
      <c r="B7819" s="14" t="s">
        <v>33070</v>
      </c>
      <c r="C7819" s="14" t="s">
        <v>22785</v>
      </c>
      <c r="D7819" s="14" t="s">
        <v>27</v>
      </c>
      <c r="E7819" s="14" t="s">
        <v>5774</v>
      </c>
      <c r="G7819" s="14" t="s">
        <v>4815</v>
      </c>
      <c r="M7819" s="14" t="s">
        <v>39</v>
      </c>
      <c r="N7819" s="14" t="s">
        <v>39</v>
      </c>
      <c r="BF7819" s="2" t="str">
        <f>VLOOKUP(M7819,'[1]mã win'!G:K,5,0)</f>
        <v>N</v>
      </c>
    </row>
    <row r="7820" spans="1:58" x14ac:dyDescent="0.25">
      <c r="A7820" s="14" t="s">
        <v>33071</v>
      </c>
      <c r="B7820" s="14" t="s">
        <v>33072</v>
      </c>
      <c r="C7820" s="14" t="s">
        <v>33073</v>
      </c>
      <c r="D7820" s="14" t="s">
        <v>496</v>
      </c>
      <c r="E7820" s="14" t="s">
        <v>497</v>
      </c>
      <c r="G7820" s="14" t="s">
        <v>6977</v>
      </c>
      <c r="M7820" s="14" t="s">
        <v>25</v>
      </c>
      <c r="N7820" s="14" t="s">
        <v>25</v>
      </c>
      <c r="BF7820" s="2" t="str">
        <f>VLOOKUP(M7820,'[1]mã win'!G:K,5,0)</f>
        <v>B</v>
      </c>
    </row>
    <row r="7821" spans="1:58" x14ac:dyDescent="0.25">
      <c r="A7821" s="14" t="s">
        <v>33074</v>
      </c>
      <c r="B7821" s="14" t="s">
        <v>33075</v>
      </c>
      <c r="C7821" s="14" t="s">
        <v>33076</v>
      </c>
      <c r="D7821" s="14" t="s">
        <v>33077</v>
      </c>
      <c r="E7821" s="14" t="s">
        <v>13001</v>
      </c>
      <c r="G7821" s="14" t="s">
        <v>4815</v>
      </c>
      <c r="M7821" s="14" t="s">
        <v>39</v>
      </c>
      <c r="N7821" s="14" t="s">
        <v>39</v>
      </c>
      <c r="BF7821" s="2" t="str">
        <f>VLOOKUP(M7821,'[1]mã win'!G:K,5,0)</f>
        <v>N</v>
      </c>
    </row>
    <row r="7822" spans="1:58" x14ac:dyDescent="0.25">
      <c r="A7822" s="14" t="s">
        <v>33078</v>
      </c>
      <c r="B7822" s="14" t="s">
        <v>33079</v>
      </c>
      <c r="C7822" s="14" t="s">
        <v>33080</v>
      </c>
      <c r="D7822" s="14" t="s">
        <v>33081</v>
      </c>
      <c r="E7822" s="14" t="s">
        <v>15663</v>
      </c>
      <c r="G7822" s="14" t="s">
        <v>4815</v>
      </c>
      <c r="M7822" s="14" t="s">
        <v>39</v>
      </c>
      <c r="N7822" s="14" t="s">
        <v>39</v>
      </c>
      <c r="BF7822" s="2" t="str">
        <f>VLOOKUP(M7822,'[1]mã win'!G:K,5,0)</f>
        <v>N</v>
      </c>
    </row>
    <row r="7823" spans="1:58" x14ac:dyDescent="0.25">
      <c r="A7823" s="14" t="s">
        <v>33082</v>
      </c>
      <c r="B7823" s="14" t="s">
        <v>33083</v>
      </c>
      <c r="C7823" s="14" t="s">
        <v>33084</v>
      </c>
      <c r="D7823" s="14" t="s">
        <v>27576</v>
      </c>
      <c r="E7823" s="14" t="s">
        <v>27</v>
      </c>
      <c r="G7823" s="14" t="s">
        <v>6977</v>
      </c>
      <c r="M7823" s="14" t="s">
        <v>854</v>
      </c>
      <c r="N7823" s="14" t="s">
        <v>854</v>
      </c>
      <c r="BF7823" s="2" t="str">
        <f>VLOOKUP(M7823,'[1]mã win'!G:K,5,0)</f>
        <v>B</v>
      </c>
    </row>
    <row r="7824" spans="1:58" x14ac:dyDescent="0.25">
      <c r="A7824" s="14" t="s">
        <v>33085</v>
      </c>
      <c r="B7824" s="14" t="s">
        <v>33086</v>
      </c>
      <c r="C7824" s="14" t="s">
        <v>33087</v>
      </c>
      <c r="D7824" s="14" t="s">
        <v>33088</v>
      </c>
      <c r="E7824" s="14" t="s">
        <v>27</v>
      </c>
      <c r="G7824" s="14" t="s">
        <v>6977</v>
      </c>
      <c r="M7824" s="14" t="s">
        <v>7630</v>
      </c>
      <c r="N7824" s="14" t="s">
        <v>7630</v>
      </c>
      <c r="BF7824" s="2" t="str">
        <f>VLOOKUP(M7824,'[1]mã win'!G:K,5,0)</f>
        <v>B</v>
      </c>
    </row>
    <row r="7825" spans="1:58" x14ac:dyDescent="0.25">
      <c r="A7825" s="14" t="s">
        <v>33089</v>
      </c>
      <c r="B7825" s="14" t="s">
        <v>33090</v>
      </c>
      <c r="C7825" s="14" t="s">
        <v>33091</v>
      </c>
      <c r="D7825" s="14" t="s">
        <v>33092</v>
      </c>
      <c r="E7825" s="14" t="s">
        <v>908</v>
      </c>
      <c r="G7825" s="14" t="s">
        <v>6977</v>
      </c>
      <c r="M7825" s="14" t="s">
        <v>25</v>
      </c>
      <c r="N7825" s="14" t="s">
        <v>25</v>
      </c>
      <c r="BF7825" s="2" t="str">
        <f>VLOOKUP(M7825,'[1]mã win'!G:K,5,0)</f>
        <v>B</v>
      </c>
    </row>
    <row r="7826" spans="1:58" x14ac:dyDescent="0.25">
      <c r="A7826" s="14" t="s">
        <v>33093</v>
      </c>
      <c r="B7826" s="14" t="s">
        <v>33094</v>
      </c>
      <c r="C7826" s="14" t="s">
        <v>33095</v>
      </c>
      <c r="D7826" s="14" t="s">
        <v>33096</v>
      </c>
      <c r="E7826" s="14" t="s">
        <v>27</v>
      </c>
      <c r="G7826" s="14" t="s">
        <v>6977</v>
      </c>
      <c r="M7826" s="14" t="s">
        <v>854</v>
      </c>
      <c r="N7826" s="14" t="s">
        <v>854</v>
      </c>
      <c r="BF7826" s="2" t="str">
        <f>VLOOKUP(M7826,'[1]mã win'!G:K,5,0)</f>
        <v>B</v>
      </c>
    </row>
    <row r="7827" spans="1:58" x14ac:dyDescent="0.25">
      <c r="A7827" s="14" t="s">
        <v>33097</v>
      </c>
      <c r="B7827" s="14" t="s">
        <v>33098</v>
      </c>
      <c r="C7827" s="14" t="s">
        <v>33099</v>
      </c>
      <c r="D7827" s="14" t="s">
        <v>27</v>
      </c>
      <c r="E7827" s="14" t="s">
        <v>28890</v>
      </c>
      <c r="G7827" s="14" t="s">
        <v>6977</v>
      </c>
      <c r="M7827" s="14" t="s">
        <v>792</v>
      </c>
      <c r="N7827" s="14" t="s">
        <v>792</v>
      </c>
      <c r="BF7827" s="2" t="str">
        <f>VLOOKUP(M7827,'[1]mã win'!G:K,5,0)</f>
        <v>B</v>
      </c>
    </row>
    <row r="7828" spans="1:58" x14ac:dyDescent="0.25">
      <c r="A7828" s="14" t="s">
        <v>33100</v>
      </c>
      <c r="B7828" s="14" t="s">
        <v>33101</v>
      </c>
      <c r="C7828" s="14" t="s">
        <v>33102</v>
      </c>
      <c r="D7828" s="14" t="s">
        <v>25681</v>
      </c>
      <c r="E7828" s="14" t="s">
        <v>27</v>
      </c>
      <c r="G7828" s="14" t="s">
        <v>6977</v>
      </c>
      <c r="M7828" s="14" t="s">
        <v>15263</v>
      </c>
      <c r="N7828" s="14" t="s">
        <v>15263</v>
      </c>
      <c r="BF7828" s="2" t="str">
        <f>VLOOKUP(M7828,'[1]mã win'!G:K,5,0)</f>
        <v>B</v>
      </c>
    </row>
    <row r="7829" spans="1:58" x14ac:dyDescent="0.25">
      <c r="A7829" s="14" t="s">
        <v>33103</v>
      </c>
      <c r="B7829" s="14" t="s">
        <v>33104</v>
      </c>
      <c r="C7829" s="14" t="s">
        <v>33105</v>
      </c>
      <c r="D7829" s="14" t="s">
        <v>27</v>
      </c>
      <c r="E7829" s="14" t="s">
        <v>27</v>
      </c>
      <c r="G7829" s="14" t="s">
        <v>6977</v>
      </c>
      <c r="M7829" s="14" t="s">
        <v>792</v>
      </c>
      <c r="N7829" s="14" t="s">
        <v>792</v>
      </c>
      <c r="BF7829" s="2" t="str">
        <f>VLOOKUP(M7829,'[1]mã win'!G:K,5,0)</f>
        <v>B</v>
      </c>
    </row>
    <row r="7830" spans="1:58" x14ac:dyDescent="0.25">
      <c r="A7830" s="14" t="s">
        <v>33106</v>
      </c>
      <c r="B7830" s="14" t="s">
        <v>33107</v>
      </c>
      <c r="C7830" s="14" t="s">
        <v>33108</v>
      </c>
      <c r="D7830" s="14" t="s">
        <v>33109</v>
      </c>
      <c r="E7830" s="14" t="s">
        <v>27</v>
      </c>
      <c r="G7830" s="14" t="s">
        <v>6977</v>
      </c>
      <c r="M7830" s="14" t="s">
        <v>15221</v>
      </c>
      <c r="N7830" s="14" t="s">
        <v>15221</v>
      </c>
      <c r="BF7830" s="2" t="str">
        <f>VLOOKUP(M7830,'[1]mã win'!G:K,5,0)</f>
        <v>B</v>
      </c>
    </row>
    <row r="7831" spans="1:58" x14ac:dyDescent="0.25">
      <c r="A7831" s="14" t="s">
        <v>33110</v>
      </c>
      <c r="B7831" s="14" t="s">
        <v>33111</v>
      </c>
      <c r="C7831" s="14" t="s">
        <v>33112</v>
      </c>
      <c r="D7831" s="14" t="s">
        <v>4220</v>
      </c>
      <c r="E7831" s="14" t="s">
        <v>27</v>
      </c>
      <c r="G7831" s="14" t="s">
        <v>6977</v>
      </c>
      <c r="M7831" s="14" t="s">
        <v>1116</v>
      </c>
      <c r="N7831" s="14" t="s">
        <v>1116</v>
      </c>
      <c r="BF7831" s="2" t="str">
        <f>VLOOKUP(M7831,'[1]mã win'!G:K,5,0)</f>
        <v>B</v>
      </c>
    </row>
    <row r="7832" spans="1:58" x14ac:dyDescent="0.25">
      <c r="A7832" s="14" t="s">
        <v>33113</v>
      </c>
      <c r="B7832" s="14" t="s">
        <v>33114</v>
      </c>
      <c r="C7832" s="14" t="s">
        <v>33115</v>
      </c>
      <c r="D7832" s="14" t="s">
        <v>33116</v>
      </c>
      <c r="E7832" s="14" t="s">
        <v>27</v>
      </c>
      <c r="G7832" s="14" t="s">
        <v>6977</v>
      </c>
      <c r="M7832" s="14" t="s">
        <v>15214</v>
      </c>
      <c r="N7832" s="14" t="s">
        <v>15214</v>
      </c>
      <c r="BF7832" s="2" t="str">
        <f>VLOOKUP(M7832,'[1]mã win'!G:K,5,0)</f>
        <v>B</v>
      </c>
    </row>
    <row r="7833" spans="1:58" x14ac:dyDescent="0.25">
      <c r="A7833" s="14" t="s">
        <v>33117</v>
      </c>
      <c r="B7833" s="14" t="s">
        <v>33118</v>
      </c>
      <c r="C7833" s="14" t="s">
        <v>33119</v>
      </c>
      <c r="D7833" s="14" t="s">
        <v>33120</v>
      </c>
      <c r="E7833" s="14" t="s">
        <v>497</v>
      </c>
      <c r="G7833" s="14" t="s">
        <v>6977</v>
      </c>
      <c r="M7833" s="14" t="s">
        <v>25</v>
      </c>
      <c r="N7833" s="14" t="s">
        <v>25</v>
      </c>
      <c r="BF7833" s="2" t="str">
        <f>VLOOKUP(M7833,'[1]mã win'!G:K,5,0)</f>
        <v>B</v>
      </c>
    </row>
    <row r="7834" spans="1:58" x14ac:dyDescent="0.25">
      <c r="A7834" s="14" t="s">
        <v>33121</v>
      </c>
      <c r="B7834" s="14" t="s">
        <v>33122</v>
      </c>
      <c r="C7834" s="14" t="s">
        <v>33123</v>
      </c>
      <c r="D7834" s="14" t="s">
        <v>33124</v>
      </c>
      <c r="E7834" s="14" t="s">
        <v>847</v>
      </c>
      <c r="G7834" s="14" t="s">
        <v>6977</v>
      </c>
      <c r="M7834" s="14" t="s">
        <v>25</v>
      </c>
      <c r="N7834" s="14" t="s">
        <v>25</v>
      </c>
      <c r="BF7834" s="2" t="str">
        <f>VLOOKUP(M7834,'[1]mã win'!G:K,5,0)</f>
        <v>B</v>
      </c>
    </row>
    <row r="7835" spans="1:58" x14ac:dyDescent="0.25">
      <c r="A7835" s="14" t="s">
        <v>33125</v>
      </c>
      <c r="B7835" s="14" t="s">
        <v>33126</v>
      </c>
      <c r="C7835" s="14" t="s">
        <v>17292</v>
      </c>
      <c r="D7835" s="14" t="s">
        <v>17155</v>
      </c>
      <c r="E7835" s="14" t="s">
        <v>27</v>
      </c>
      <c r="G7835" s="14" t="s">
        <v>4815</v>
      </c>
      <c r="M7835" s="14" t="s">
        <v>39</v>
      </c>
      <c r="N7835" s="14" t="s">
        <v>39</v>
      </c>
      <c r="BF7835" s="2" t="str">
        <f>VLOOKUP(M7835,'[1]mã win'!G:K,5,0)</f>
        <v>N</v>
      </c>
    </row>
    <row r="7836" spans="1:58" x14ac:dyDescent="0.25">
      <c r="A7836" s="14" t="s">
        <v>33127</v>
      </c>
      <c r="B7836" s="14" t="s">
        <v>33128</v>
      </c>
      <c r="C7836" s="14" t="s">
        <v>33129</v>
      </c>
      <c r="D7836" s="14" t="s">
        <v>1837</v>
      </c>
      <c r="E7836" s="14" t="s">
        <v>967</v>
      </c>
      <c r="G7836" s="14" t="s">
        <v>6977</v>
      </c>
      <c r="M7836" s="14" t="s">
        <v>25</v>
      </c>
      <c r="N7836" s="14" t="s">
        <v>25</v>
      </c>
      <c r="BF7836" s="2" t="str">
        <f>VLOOKUP(M7836,'[1]mã win'!G:K,5,0)</f>
        <v>B</v>
      </c>
    </row>
    <row r="7837" spans="1:58" x14ac:dyDescent="0.25">
      <c r="A7837" s="14" t="s">
        <v>33130</v>
      </c>
      <c r="B7837" s="14" t="s">
        <v>33131</v>
      </c>
      <c r="C7837" s="14" t="s">
        <v>33132</v>
      </c>
      <c r="D7837" s="14" t="s">
        <v>33133</v>
      </c>
      <c r="E7837" s="14" t="s">
        <v>10949</v>
      </c>
      <c r="G7837" s="14" t="s">
        <v>4815</v>
      </c>
      <c r="M7837" s="14" t="s">
        <v>5496</v>
      </c>
      <c r="N7837" s="14" t="s">
        <v>5496</v>
      </c>
      <c r="BF7837" s="2" t="str">
        <f>VLOOKUP(M7837,'[1]mã win'!G:K,5,0)</f>
        <v>N</v>
      </c>
    </row>
    <row r="7838" spans="1:58" x14ac:dyDescent="0.25">
      <c r="A7838" s="14" t="s">
        <v>33134</v>
      </c>
      <c r="B7838" s="14" t="s">
        <v>33135</v>
      </c>
      <c r="C7838" s="14" t="s">
        <v>17854</v>
      </c>
      <c r="D7838" s="14" t="s">
        <v>27</v>
      </c>
      <c r="E7838" s="14" t="s">
        <v>9701</v>
      </c>
      <c r="G7838" s="14" t="s">
        <v>6977</v>
      </c>
      <c r="M7838" s="14" t="s">
        <v>25</v>
      </c>
      <c r="N7838" s="14" t="s">
        <v>25</v>
      </c>
      <c r="BF7838" s="2" t="str">
        <f>VLOOKUP(M7838,'[1]mã win'!G:K,5,0)</f>
        <v>B</v>
      </c>
    </row>
    <row r="7839" spans="1:58" x14ac:dyDescent="0.25">
      <c r="A7839" s="14" t="s">
        <v>33136</v>
      </c>
      <c r="B7839" s="14" t="s">
        <v>33137</v>
      </c>
      <c r="C7839" s="14" t="s">
        <v>33138</v>
      </c>
      <c r="D7839" s="14" t="s">
        <v>27</v>
      </c>
      <c r="E7839" s="14" t="s">
        <v>945</v>
      </c>
      <c r="G7839" s="14" t="s">
        <v>6977</v>
      </c>
      <c r="M7839" s="14" t="s">
        <v>25</v>
      </c>
      <c r="N7839" s="14" t="s">
        <v>25</v>
      </c>
      <c r="BF7839" s="2" t="str">
        <f>VLOOKUP(M7839,'[1]mã win'!G:K,5,0)</f>
        <v>B</v>
      </c>
    </row>
    <row r="7840" spans="1:58" x14ac:dyDescent="0.25">
      <c r="A7840" s="14" t="s">
        <v>33139</v>
      </c>
      <c r="B7840" s="14" t="s">
        <v>33140</v>
      </c>
      <c r="C7840" s="14" t="s">
        <v>33141</v>
      </c>
      <c r="D7840" s="14" t="s">
        <v>27</v>
      </c>
      <c r="E7840" s="14" t="s">
        <v>29992</v>
      </c>
      <c r="G7840" s="14" t="s">
        <v>6977</v>
      </c>
      <c r="M7840" s="14" t="s">
        <v>871</v>
      </c>
      <c r="N7840" s="14" t="s">
        <v>871</v>
      </c>
      <c r="BF7840" s="2" t="str">
        <f>VLOOKUP(M7840,'[1]mã win'!G:K,5,0)</f>
        <v>B</v>
      </c>
    </row>
    <row r="7841" spans="1:58" x14ac:dyDescent="0.25">
      <c r="A7841" s="14" t="s">
        <v>33142</v>
      </c>
      <c r="B7841" s="14" t="s">
        <v>33143</v>
      </c>
      <c r="C7841" s="14" t="s">
        <v>33144</v>
      </c>
      <c r="D7841" s="14" t="s">
        <v>27</v>
      </c>
      <c r="E7841" s="14" t="s">
        <v>21056</v>
      </c>
      <c r="G7841" s="14" t="s">
        <v>6977</v>
      </c>
      <c r="M7841" s="14" t="s">
        <v>25</v>
      </c>
      <c r="N7841" s="14" t="s">
        <v>25</v>
      </c>
      <c r="BF7841" s="2" t="str">
        <f>VLOOKUP(M7841,'[1]mã win'!G:K,5,0)</f>
        <v>B</v>
      </c>
    </row>
    <row r="7842" spans="1:58" x14ac:dyDescent="0.25">
      <c r="A7842" s="14" t="s">
        <v>33145</v>
      </c>
      <c r="B7842" s="14" t="s">
        <v>33146</v>
      </c>
      <c r="C7842" s="14" t="s">
        <v>33147</v>
      </c>
      <c r="D7842" s="14" t="s">
        <v>33148</v>
      </c>
      <c r="E7842" s="14" t="s">
        <v>16991</v>
      </c>
      <c r="G7842" s="14" t="s">
        <v>4815</v>
      </c>
      <c r="M7842" s="14" t="s">
        <v>39</v>
      </c>
      <c r="N7842" s="14" t="s">
        <v>39</v>
      </c>
      <c r="BF7842" s="2" t="str">
        <f>VLOOKUP(M7842,'[1]mã win'!G:K,5,0)</f>
        <v>N</v>
      </c>
    </row>
    <row r="7843" spans="1:58" x14ac:dyDescent="0.25">
      <c r="A7843" s="14" t="s">
        <v>33149</v>
      </c>
      <c r="B7843" s="14" t="s">
        <v>33150</v>
      </c>
      <c r="C7843" s="14" t="s">
        <v>33151</v>
      </c>
      <c r="D7843" s="14" t="s">
        <v>1806</v>
      </c>
      <c r="E7843" s="14" t="s">
        <v>884</v>
      </c>
      <c r="G7843" s="14" t="s">
        <v>6977</v>
      </c>
      <c r="M7843" s="14" t="s">
        <v>25</v>
      </c>
      <c r="N7843" s="14" t="s">
        <v>25</v>
      </c>
      <c r="BF7843" s="2" t="str">
        <f>VLOOKUP(M7843,'[1]mã win'!G:K,5,0)</f>
        <v>B</v>
      </c>
    </row>
    <row r="7844" spans="1:58" x14ac:dyDescent="0.25">
      <c r="A7844" s="14" t="s">
        <v>33152</v>
      </c>
      <c r="B7844" s="14" t="s">
        <v>33153</v>
      </c>
      <c r="C7844" s="14" t="s">
        <v>33154</v>
      </c>
      <c r="D7844" s="14" t="s">
        <v>27</v>
      </c>
      <c r="E7844" s="14" t="s">
        <v>24619</v>
      </c>
      <c r="G7844" s="14" t="s">
        <v>6977</v>
      </c>
      <c r="M7844" s="14" t="s">
        <v>1329</v>
      </c>
      <c r="N7844" s="14" t="s">
        <v>1329</v>
      </c>
      <c r="BF7844" s="2" t="str">
        <f>VLOOKUP(M7844,'[1]mã win'!G:K,5,0)</f>
        <v>B</v>
      </c>
    </row>
    <row r="7845" spans="1:58" x14ac:dyDescent="0.25">
      <c r="A7845" s="14" t="s">
        <v>33155</v>
      </c>
      <c r="B7845" s="14" t="s">
        <v>33156</v>
      </c>
      <c r="C7845" s="14" t="s">
        <v>33157</v>
      </c>
      <c r="D7845" s="14" t="s">
        <v>4220</v>
      </c>
      <c r="E7845" s="14" t="s">
        <v>27</v>
      </c>
      <c r="G7845" s="14" t="s">
        <v>6977</v>
      </c>
      <c r="M7845" s="14" t="s">
        <v>15400</v>
      </c>
      <c r="N7845" s="14" t="s">
        <v>15400</v>
      </c>
      <c r="BF7845" s="2" t="str">
        <f>VLOOKUP(M7845,'[1]mã win'!G:K,5,0)</f>
        <v>B</v>
      </c>
    </row>
    <row r="7846" spans="1:58" x14ac:dyDescent="0.25">
      <c r="A7846" s="14" t="s">
        <v>33158</v>
      </c>
      <c r="B7846" s="14" t="s">
        <v>33159</v>
      </c>
      <c r="C7846" s="14" t="s">
        <v>33160</v>
      </c>
      <c r="D7846" s="14" t="s">
        <v>24983</v>
      </c>
      <c r="E7846" s="14" t="s">
        <v>27</v>
      </c>
      <c r="G7846" s="14" t="s">
        <v>4815</v>
      </c>
      <c r="M7846" s="14" t="s">
        <v>15342</v>
      </c>
      <c r="N7846" s="14" t="s">
        <v>15342</v>
      </c>
      <c r="BF7846" s="2" t="str">
        <f>VLOOKUP(M7846,'[1]mã win'!G:K,5,0)</f>
        <v>N</v>
      </c>
    </row>
    <row r="7847" spans="1:58" x14ac:dyDescent="0.25">
      <c r="A7847" s="14" t="s">
        <v>33161</v>
      </c>
      <c r="B7847" s="14" t="s">
        <v>33162</v>
      </c>
      <c r="C7847" s="14" t="s">
        <v>33163</v>
      </c>
      <c r="D7847" s="14" t="s">
        <v>27</v>
      </c>
      <c r="E7847" s="14" t="s">
        <v>31629</v>
      </c>
      <c r="G7847" s="14" t="s">
        <v>6977</v>
      </c>
      <c r="M7847" s="14" t="s">
        <v>5434</v>
      </c>
      <c r="N7847" s="14" t="s">
        <v>5434</v>
      </c>
      <c r="BF7847" s="2" t="str">
        <f>VLOOKUP(M7847,'[1]mã win'!G:K,5,0)</f>
        <v>B</v>
      </c>
    </row>
    <row r="7848" spans="1:58" x14ac:dyDescent="0.25">
      <c r="A7848" s="14" t="s">
        <v>33164</v>
      </c>
      <c r="B7848" s="14" t="s">
        <v>33165</v>
      </c>
      <c r="C7848" s="14" t="s">
        <v>33166</v>
      </c>
      <c r="D7848" s="14" t="s">
        <v>4275</v>
      </c>
      <c r="E7848" s="14" t="s">
        <v>27</v>
      </c>
      <c r="G7848" s="14" t="s">
        <v>4815</v>
      </c>
      <c r="M7848" s="14" t="s">
        <v>39</v>
      </c>
      <c r="N7848" s="14" t="s">
        <v>39</v>
      </c>
      <c r="BF7848" s="2" t="str">
        <f>VLOOKUP(M7848,'[1]mã win'!G:K,5,0)</f>
        <v>N</v>
      </c>
    </row>
    <row r="7849" spans="1:58" x14ac:dyDescent="0.25">
      <c r="A7849" s="14" t="s">
        <v>33167</v>
      </c>
      <c r="B7849" s="14" t="s">
        <v>33168</v>
      </c>
      <c r="C7849" s="14" t="s">
        <v>33169</v>
      </c>
      <c r="D7849" s="14" t="s">
        <v>82</v>
      </c>
      <c r="E7849" s="14" t="s">
        <v>754</v>
      </c>
      <c r="G7849" s="14" t="s">
        <v>4815</v>
      </c>
      <c r="M7849" s="14" t="s">
        <v>39</v>
      </c>
      <c r="N7849" s="14" t="s">
        <v>39</v>
      </c>
      <c r="BF7849" s="2" t="str">
        <f>VLOOKUP(M7849,'[1]mã win'!G:K,5,0)</f>
        <v>N</v>
      </c>
    </row>
    <row r="7850" spans="1:58" x14ac:dyDescent="0.25">
      <c r="A7850" s="14" t="s">
        <v>33170</v>
      </c>
      <c r="B7850" s="14" t="s">
        <v>33171</v>
      </c>
      <c r="C7850" s="14" t="s">
        <v>33172</v>
      </c>
      <c r="D7850" s="14" t="s">
        <v>19862</v>
      </c>
      <c r="E7850" s="14" t="s">
        <v>22287</v>
      </c>
      <c r="G7850" s="14" t="s">
        <v>4815</v>
      </c>
      <c r="M7850" s="14" t="s">
        <v>39</v>
      </c>
      <c r="N7850" s="14" t="s">
        <v>39</v>
      </c>
      <c r="BF7850" s="2" t="str">
        <f>VLOOKUP(M7850,'[1]mã win'!G:K,5,0)</f>
        <v>N</v>
      </c>
    </row>
    <row r="7851" spans="1:58" x14ac:dyDescent="0.25">
      <c r="A7851" s="14" t="s">
        <v>33173</v>
      </c>
      <c r="B7851" s="14" t="s">
        <v>33174</v>
      </c>
      <c r="C7851" s="14" t="s">
        <v>33175</v>
      </c>
      <c r="D7851" s="14" t="s">
        <v>27</v>
      </c>
      <c r="E7851" s="14" t="s">
        <v>33176</v>
      </c>
      <c r="G7851" s="14" t="s">
        <v>6977</v>
      </c>
      <c r="M7851" s="14" t="s">
        <v>7849</v>
      </c>
      <c r="N7851" s="14" t="s">
        <v>7849</v>
      </c>
      <c r="BF7851" s="2" t="str">
        <f>VLOOKUP(M7851,'[1]mã win'!G:K,5,0)</f>
        <v>B</v>
      </c>
    </row>
    <row r="7852" spans="1:58" x14ac:dyDescent="0.25">
      <c r="A7852" s="14" t="s">
        <v>33177</v>
      </c>
      <c r="B7852" s="14" t="s">
        <v>33178</v>
      </c>
      <c r="C7852" s="14" t="s">
        <v>33179</v>
      </c>
      <c r="D7852" s="14" t="s">
        <v>18352</v>
      </c>
      <c r="E7852" s="14" t="s">
        <v>16383</v>
      </c>
      <c r="G7852" s="14" t="s">
        <v>6977</v>
      </c>
      <c r="M7852" s="14" t="s">
        <v>25</v>
      </c>
      <c r="N7852" s="14" t="s">
        <v>25</v>
      </c>
      <c r="BF7852" s="2" t="str">
        <f>VLOOKUP(M7852,'[1]mã win'!G:K,5,0)</f>
        <v>B</v>
      </c>
    </row>
    <row r="7853" spans="1:58" x14ac:dyDescent="0.25">
      <c r="A7853" s="14" t="s">
        <v>33180</v>
      </c>
      <c r="B7853" s="14" t="s">
        <v>33181</v>
      </c>
      <c r="C7853" s="14" t="s">
        <v>33182</v>
      </c>
      <c r="D7853" s="14" t="s">
        <v>25794</v>
      </c>
      <c r="E7853" s="14" t="s">
        <v>24303</v>
      </c>
      <c r="G7853" s="14" t="s">
        <v>4815</v>
      </c>
      <c r="M7853" s="14" t="s">
        <v>5496</v>
      </c>
      <c r="N7853" s="14" t="s">
        <v>5496</v>
      </c>
      <c r="BF7853" s="2" t="str">
        <f>VLOOKUP(M7853,'[1]mã win'!G:K,5,0)</f>
        <v>N</v>
      </c>
    </row>
    <row r="7854" spans="1:58" x14ac:dyDescent="0.25">
      <c r="A7854" s="14" t="s">
        <v>33183</v>
      </c>
      <c r="B7854" s="14" t="s">
        <v>33184</v>
      </c>
      <c r="C7854" s="14" t="s">
        <v>33185</v>
      </c>
      <c r="D7854" s="14" t="s">
        <v>33186</v>
      </c>
      <c r="E7854" s="14" t="s">
        <v>27</v>
      </c>
      <c r="G7854" s="14" t="s">
        <v>6977</v>
      </c>
      <c r="M7854" s="14" t="s">
        <v>7861</v>
      </c>
      <c r="N7854" s="14" t="s">
        <v>7861</v>
      </c>
      <c r="BF7854" s="2" t="str">
        <f>VLOOKUP(M7854,'[1]mã win'!G:K,5,0)</f>
        <v>B</v>
      </c>
    </row>
    <row r="7855" spans="1:58" x14ac:dyDescent="0.25">
      <c r="A7855" s="14" t="s">
        <v>33187</v>
      </c>
      <c r="B7855" s="14" t="s">
        <v>33188</v>
      </c>
      <c r="C7855" s="14" t="s">
        <v>33189</v>
      </c>
      <c r="D7855" s="14" t="s">
        <v>2026</v>
      </c>
      <c r="E7855" s="14" t="s">
        <v>908</v>
      </c>
      <c r="G7855" s="14" t="s">
        <v>6977</v>
      </c>
      <c r="M7855" s="14" t="s">
        <v>25</v>
      </c>
      <c r="N7855" s="14" t="s">
        <v>25</v>
      </c>
      <c r="BF7855" s="2" t="str">
        <f>VLOOKUP(M7855,'[1]mã win'!G:K,5,0)</f>
        <v>B</v>
      </c>
    </row>
    <row r="7856" spans="1:58" x14ac:dyDescent="0.25">
      <c r="A7856" s="14" t="s">
        <v>33190</v>
      </c>
      <c r="B7856" s="14" t="s">
        <v>33191</v>
      </c>
      <c r="C7856" s="14" t="s">
        <v>33192</v>
      </c>
      <c r="D7856" s="14" t="s">
        <v>27</v>
      </c>
      <c r="E7856" s="14" t="s">
        <v>701</v>
      </c>
      <c r="G7856" s="14" t="s">
        <v>4815</v>
      </c>
      <c r="M7856" s="14" t="s">
        <v>39</v>
      </c>
      <c r="N7856" s="14" t="s">
        <v>39</v>
      </c>
      <c r="BF7856" s="2" t="str">
        <f>VLOOKUP(M7856,'[1]mã win'!G:K,5,0)</f>
        <v>N</v>
      </c>
    </row>
    <row r="7857" spans="1:58" x14ac:dyDescent="0.25">
      <c r="A7857" s="14" t="s">
        <v>33193</v>
      </c>
      <c r="B7857" s="14" t="s">
        <v>33194</v>
      </c>
      <c r="C7857" s="14" t="s">
        <v>33195</v>
      </c>
      <c r="D7857" s="14" t="s">
        <v>27</v>
      </c>
      <c r="E7857" s="14" t="s">
        <v>27</v>
      </c>
      <c r="G7857" s="14" t="s">
        <v>6977</v>
      </c>
      <c r="M7857" s="14" t="s">
        <v>5319</v>
      </c>
      <c r="N7857" s="14" t="s">
        <v>5319</v>
      </c>
      <c r="BF7857" s="2" t="str">
        <f>VLOOKUP(M7857,'[1]mã win'!G:K,5,0)</f>
        <v>B</v>
      </c>
    </row>
    <row r="7858" spans="1:58" x14ac:dyDescent="0.25">
      <c r="A7858" s="14" t="s">
        <v>33196</v>
      </c>
      <c r="B7858" s="14" t="s">
        <v>33197</v>
      </c>
      <c r="C7858" s="14" t="s">
        <v>33198</v>
      </c>
      <c r="D7858" s="14" t="s">
        <v>27</v>
      </c>
      <c r="E7858" s="14" t="s">
        <v>33199</v>
      </c>
      <c r="G7858" s="14" t="s">
        <v>6977</v>
      </c>
      <c r="M7858" s="14" t="s">
        <v>260</v>
      </c>
      <c r="N7858" s="14" t="s">
        <v>260</v>
      </c>
      <c r="BF7858" s="2" t="str">
        <f>VLOOKUP(M7858,'[1]mã win'!G:K,5,0)</f>
        <v>B</v>
      </c>
    </row>
    <row r="7859" spans="1:58" x14ac:dyDescent="0.25">
      <c r="A7859" s="14" t="s">
        <v>33200</v>
      </c>
      <c r="B7859" s="14" t="s">
        <v>33201</v>
      </c>
      <c r="C7859" s="14" t="s">
        <v>33202</v>
      </c>
      <c r="D7859" s="14" t="s">
        <v>27</v>
      </c>
      <c r="E7859" s="14" t="s">
        <v>17567</v>
      </c>
      <c r="G7859" s="14" t="s">
        <v>6977</v>
      </c>
      <c r="M7859" s="14" t="s">
        <v>25</v>
      </c>
      <c r="N7859" s="14" t="s">
        <v>25</v>
      </c>
      <c r="BF7859" s="2" t="str">
        <f>VLOOKUP(M7859,'[1]mã win'!G:K,5,0)</f>
        <v>B</v>
      </c>
    </row>
    <row r="7860" spans="1:58" x14ac:dyDescent="0.25">
      <c r="A7860" s="14" t="s">
        <v>33203</v>
      </c>
      <c r="B7860" s="14" t="s">
        <v>33204</v>
      </c>
      <c r="C7860" s="14" t="s">
        <v>33205</v>
      </c>
      <c r="D7860" s="14" t="s">
        <v>27</v>
      </c>
      <c r="E7860" s="14" t="s">
        <v>27</v>
      </c>
      <c r="G7860" s="14" t="s">
        <v>6977</v>
      </c>
      <c r="M7860" s="14" t="s">
        <v>7849</v>
      </c>
      <c r="N7860" s="14" t="s">
        <v>7849</v>
      </c>
      <c r="BF7860" s="2" t="str">
        <f>VLOOKUP(M7860,'[1]mã win'!G:K,5,0)</f>
        <v>B</v>
      </c>
    </row>
    <row r="7861" spans="1:58" x14ac:dyDescent="0.25">
      <c r="A7861" s="14" t="s">
        <v>33206</v>
      </c>
      <c r="B7861" s="14" t="s">
        <v>33207</v>
      </c>
      <c r="C7861" s="14" t="s">
        <v>33208</v>
      </c>
      <c r="D7861" s="14" t="s">
        <v>4524</v>
      </c>
      <c r="E7861" s="14" t="s">
        <v>399</v>
      </c>
      <c r="G7861" s="14" t="s">
        <v>4815</v>
      </c>
      <c r="M7861" s="14" t="s">
        <v>39</v>
      </c>
      <c r="N7861" s="14" t="s">
        <v>39</v>
      </c>
      <c r="BF7861" s="2" t="str">
        <f>VLOOKUP(M7861,'[1]mã win'!G:K,5,0)</f>
        <v>N</v>
      </c>
    </row>
    <row r="7862" spans="1:58" x14ac:dyDescent="0.25">
      <c r="A7862" s="14" t="s">
        <v>33209</v>
      </c>
      <c r="B7862" s="14" t="s">
        <v>33210</v>
      </c>
      <c r="C7862" s="14" t="s">
        <v>20762</v>
      </c>
      <c r="D7862" s="14" t="s">
        <v>1430</v>
      </c>
      <c r="E7862" s="14" t="s">
        <v>47</v>
      </c>
      <c r="G7862" s="14" t="s">
        <v>4815</v>
      </c>
      <c r="M7862" s="14" t="s">
        <v>39</v>
      </c>
      <c r="N7862" s="14" t="s">
        <v>39</v>
      </c>
      <c r="BF7862" s="2" t="str">
        <f>VLOOKUP(M7862,'[1]mã win'!G:K,5,0)</f>
        <v>N</v>
      </c>
    </row>
    <row r="7863" spans="1:58" x14ac:dyDescent="0.25">
      <c r="A7863" s="14" t="s">
        <v>33211</v>
      </c>
      <c r="B7863" s="14" t="s">
        <v>33212</v>
      </c>
      <c r="C7863" s="14" t="s">
        <v>33213</v>
      </c>
      <c r="D7863" s="14" t="s">
        <v>24576</v>
      </c>
      <c r="E7863" s="14" t="s">
        <v>27</v>
      </c>
      <c r="G7863" s="14" t="s">
        <v>6977</v>
      </c>
      <c r="M7863" s="14" t="s">
        <v>15190</v>
      </c>
      <c r="N7863" s="14" t="s">
        <v>15190</v>
      </c>
      <c r="BF7863" s="2" t="str">
        <f>VLOOKUP(M7863,'[1]mã win'!G:K,5,0)</f>
        <v>B</v>
      </c>
    </row>
    <row r="7864" spans="1:58" x14ac:dyDescent="0.25">
      <c r="A7864" s="14" t="s">
        <v>33214</v>
      </c>
      <c r="B7864" s="14" t="s">
        <v>33215</v>
      </c>
      <c r="C7864" s="14" t="s">
        <v>33216</v>
      </c>
      <c r="D7864" s="14" t="s">
        <v>25345</v>
      </c>
      <c r="E7864" s="14" t="s">
        <v>27</v>
      </c>
      <c r="G7864" s="14" t="s">
        <v>6977</v>
      </c>
      <c r="M7864" s="14" t="s">
        <v>1116</v>
      </c>
      <c r="N7864" s="14" t="s">
        <v>1116</v>
      </c>
      <c r="BF7864" s="2" t="str">
        <f>VLOOKUP(M7864,'[1]mã win'!G:K,5,0)</f>
        <v>B</v>
      </c>
    </row>
    <row r="7865" spans="1:58" x14ac:dyDescent="0.25">
      <c r="A7865" s="14" t="s">
        <v>33217</v>
      </c>
      <c r="B7865" s="14" t="s">
        <v>33218</v>
      </c>
      <c r="C7865" s="14" t="s">
        <v>33219</v>
      </c>
      <c r="D7865" s="14" t="s">
        <v>33220</v>
      </c>
      <c r="E7865" s="14" t="s">
        <v>27</v>
      </c>
      <c r="G7865" s="14" t="s">
        <v>4815</v>
      </c>
      <c r="M7865" s="14" t="s">
        <v>709</v>
      </c>
      <c r="N7865" s="14" t="s">
        <v>709</v>
      </c>
      <c r="BF7865" s="2" t="str">
        <f>VLOOKUP(M7865,'[1]mã win'!G:K,5,0)</f>
        <v>N</v>
      </c>
    </row>
    <row r="7866" spans="1:58" x14ac:dyDescent="0.25">
      <c r="A7866" s="14" t="s">
        <v>33221</v>
      </c>
      <c r="B7866" s="14" t="s">
        <v>33222</v>
      </c>
      <c r="C7866" s="14" t="s">
        <v>33223</v>
      </c>
      <c r="D7866" s="14" t="s">
        <v>33224</v>
      </c>
      <c r="E7866" s="14" t="s">
        <v>27</v>
      </c>
      <c r="G7866" s="14" t="s">
        <v>4815</v>
      </c>
      <c r="M7866" s="14" t="s">
        <v>6726</v>
      </c>
      <c r="N7866" s="14" t="s">
        <v>6726</v>
      </c>
      <c r="BF7866" s="2" t="str">
        <f>VLOOKUP(M7866,'[1]mã win'!G:K,5,0)</f>
        <v>N</v>
      </c>
    </row>
    <row r="7867" spans="1:58" x14ac:dyDescent="0.25">
      <c r="A7867" s="14" t="s">
        <v>33225</v>
      </c>
      <c r="B7867" s="14" t="s">
        <v>33226</v>
      </c>
      <c r="C7867" s="14" t="s">
        <v>33227</v>
      </c>
      <c r="D7867" s="14" t="s">
        <v>11066</v>
      </c>
      <c r="E7867" s="14" t="s">
        <v>2786</v>
      </c>
      <c r="G7867" s="14" t="s">
        <v>6977</v>
      </c>
      <c r="M7867" s="14" t="s">
        <v>871</v>
      </c>
      <c r="N7867" s="14" t="s">
        <v>871</v>
      </c>
      <c r="BF7867" s="2" t="str">
        <f>VLOOKUP(M7867,'[1]mã win'!G:K,5,0)</f>
        <v>B</v>
      </c>
    </row>
    <row r="7868" spans="1:58" x14ac:dyDescent="0.25">
      <c r="A7868" s="14" t="s">
        <v>33228</v>
      </c>
      <c r="B7868" s="14" t="s">
        <v>33229</v>
      </c>
      <c r="C7868" s="14" t="s">
        <v>33230</v>
      </c>
      <c r="D7868" s="14" t="s">
        <v>131</v>
      </c>
      <c r="E7868" s="14" t="s">
        <v>27</v>
      </c>
      <c r="G7868" s="14" t="s">
        <v>4815</v>
      </c>
      <c r="M7868" s="14" t="s">
        <v>589</v>
      </c>
      <c r="N7868" s="14" t="s">
        <v>589</v>
      </c>
      <c r="BF7868" s="2" t="str">
        <f>VLOOKUP(M7868,'[1]mã win'!G:K,5,0)</f>
        <v>N</v>
      </c>
    </row>
    <row r="7869" spans="1:58" x14ac:dyDescent="0.25">
      <c r="A7869" s="14" t="s">
        <v>33231</v>
      </c>
      <c r="B7869" s="14" t="s">
        <v>33232</v>
      </c>
      <c r="C7869" s="14" t="s">
        <v>33233</v>
      </c>
      <c r="D7869" s="14" t="s">
        <v>33234</v>
      </c>
      <c r="E7869" s="14" t="s">
        <v>27</v>
      </c>
      <c r="G7869" s="14" t="s">
        <v>4815</v>
      </c>
      <c r="M7869" s="14" t="s">
        <v>502</v>
      </c>
      <c r="N7869" s="14" t="s">
        <v>502</v>
      </c>
      <c r="BF7869" s="2" t="str">
        <f>VLOOKUP(M7869,'[1]mã win'!G:K,5,0)</f>
        <v>N</v>
      </c>
    </row>
    <row r="7870" spans="1:58" x14ac:dyDescent="0.25">
      <c r="A7870" s="14" t="s">
        <v>33235</v>
      </c>
      <c r="B7870" s="14" t="s">
        <v>33236</v>
      </c>
      <c r="C7870" s="14" t="s">
        <v>33237</v>
      </c>
      <c r="D7870" s="14" t="s">
        <v>27</v>
      </c>
      <c r="E7870" s="14" t="s">
        <v>701</v>
      </c>
      <c r="G7870" s="14" t="s">
        <v>4815</v>
      </c>
      <c r="M7870" s="14" t="s">
        <v>39</v>
      </c>
      <c r="N7870" s="14" t="s">
        <v>39</v>
      </c>
      <c r="BF7870" s="2" t="str">
        <f>VLOOKUP(M7870,'[1]mã win'!G:K,5,0)</f>
        <v>N</v>
      </c>
    </row>
    <row r="7871" spans="1:58" x14ac:dyDescent="0.25">
      <c r="A7871" s="14" t="s">
        <v>33238</v>
      </c>
      <c r="B7871" s="14" t="s">
        <v>33239</v>
      </c>
      <c r="C7871" s="14" t="s">
        <v>33240</v>
      </c>
      <c r="D7871" s="14" t="s">
        <v>27</v>
      </c>
      <c r="E7871" s="14" t="s">
        <v>28890</v>
      </c>
      <c r="G7871" s="14" t="s">
        <v>6977</v>
      </c>
      <c r="M7871" s="14" t="s">
        <v>792</v>
      </c>
      <c r="N7871" s="14" t="s">
        <v>792</v>
      </c>
      <c r="BF7871" s="2" t="str">
        <f>VLOOKUP(M7871,'[1]mã win'!G:K,5,0)</f>
        <v>B</v>
      </c>
    </row>
    <row r="7872" spans="1:58" x14ac:dyDescent="0.25">
      <c r="A7872" s="14" t="s">
        <v>33241</v>
      </c>
      <c r="B7872" s="14" t="s">
        <v>33242</v>
      </c>
      <c r="C7872" s="14" t="s">
        <v>33243</v>
      </c>
      <c r="D7872" s="14" t="s">
        <v>354</v>
      </c>
      <c r="E7872" s="14" t="s">
        <v>840</v>
      </c>
      <c r="G7872" s="14" t="s">
        <v>6977</v>
      </c>
      <c r="M7872" s="14" t="s">
        <v>25</v>
      </c>
      <c r="N7872" s="14" t="s">
        <v>25</v>
      </c>
      <c r="BF7872" s="2" t="str">
        <f>VLOOKUP(M7872,'[1]mã win'!G:K,5,0)</f>
        <v>B</v>
      </c>
    </row>
    <row r="7873" spans="1:58" x14ac:dyDescent="0.25">
      <c r="A7873" s="14" t="s">
        <v>33244</v>
      </c>
      <c r="B7873" s="14" t="s">
        <v>33245</v>
      </c>
      <c r="C7873" s="14" t="s">
        <v>33246</v>
      </c>
      <c r="D7873" s="14" t="s">
        <v>2066</v>
      </c>
      <c r="E7873" s="14" t="s">
        <v>902</v>
      </c>
      <c r="G7873" s="14" t="s">
        <v>6977</v>
      </c>
      <c r="M7873" s="14" t="s">
        <v>25</v>
      </c>
      <c r="N7873" s="14" t="s">
        <v>25</v>
      </c>
      <c r="BF7873" s="2" t="str">
        <f>VLOOKUP(M7873,'[1]mã win'!G:K,5,0)</f>
        <v>B</v>
      </c>
    </row>
    <row r="7874" spans="1:58" x14ac:dyDescent="0.25">
      <c r="A7874" s="14" t="s">
        <v>33247</v>
      </c>
      <c r="B7874" s="14" t="s">
        <v>33248</v>
      </c>
      <c r="C7874" s="14" t="s">
        <v>33249</v>
      </c>
      <c r="D7874" s="14" t="s">
        <v>20738</v>
      </c>
      <c r="E7874" s="14" t="s">
        <v>27</v>
      </c>
      <c r="G7874" s="14" t="s">
        <v>6977</v>
      </c>
      <c r="M7874" s="14" t="s">
        <v>5319</v>
      </c>
      <c r="N7874" s="14" t="s">
        <v>5319</v>
      </c>
      <c r="BF7874" s="2" t="str">
        <f>VLOOKUP(M7874,'[1]mã win'!G:K,5,0)</f>
        <v>B</v>
      </c>
    </row>
    <row r="7875" spans="1:58" x14ac:dyDescent="0.25">
      <c r="A7875" s="14" t="s">
        <v>33250</v>
      </c>
      <c r="B7875" s="14" t="s">
        <v>33251</v>
      </c>
      <c r="C7875" s="14" t="s">
        <v>33252</v>
      </c>
      <c r="D7875" s="14" t="s">
        <v>4524</v>
      </c>
      <c r="E7875" s="14" t="s">
        <v>399</v>
      </c>
      <c r="G7875" s="14" t="s">
        <v>4815</v>
      </c>
      <c r="M7875" s="14" t="s">
        <v>39</v>
      </c>
      <c r="N7875" s="14" t="s">
        <v>39</v>
      </c>
      <c r="BF7875" s="2" t="str">
        <f>VLOOKUP(M7875,'[1]mã win'!G:K,5,0)</f>
        <v>N</v>
      </c>
    </row>
    <row r="7876" spans="1:58" x14ac:dyDescent="0.25">
      <c r="A7876" s="14" t="s">
        <v>33253</v>
      </c>
      <c r="B7876" s="14" t="s">
        <v>33254</v>
      </c>
      <c r="C7876" s="14" t="s">
        <v>33255</v>
      </c>
      <c r="D7876" s="14" t="s">
        <v>33256</v>
      </c>
      <c r="E7876" s="14" t="s">
        <v>24879</v>
      </c>
      <c r="G7876" s="14" t="s">
        <v>4815</v>
      </c>
      <c r="M7876" s="14" t="s">
        <v>606</v>
      </c>
      <c r="N7876" s="14" t="s">
        <v>606</v>
      </c>
      <c r="BF7876" s="2" t="str">
        <f>VLOOKUP(M7876,'[1]mã win'!G:K,5,0)</f>
        <v>N</v>
      </c>
    </row>
    <row r="7877" spans="1:58" x14ac:dyDescent="0.25">
      <c r="A7877" s="14" t="s">
        <v>33257</v>
      </c>
      <c r="B7877" s="14" t="s">
        <v>33258</v>
      </c>
      <c r="C7877" s="14" t="s">
        <v>22229</v>
      </c>
      <c r="D7877" s="14" t="s">
        <v>16969</v>
      </c>
      <c r="E7877" s="14" t="s">
        <v>24131</v>
      </c>
      <c r="G7877" s="14" t="s">
        <v>4815</v>
      </c>
      <c r="M7877" s="14" t="s">
        <v>39</v>
      </c>
      <c r="N7877" s="14" t="s">
        <v>39</v>
      </c>
      <c r="BF7877" s="2" t="str">
        <f>VLOOKUP(M7877,'[1]mã win'!G:K,5,0)</f>
        <v>N</v>
      </c>
    </row>
    <row r="7878" spans="1:58" x14ac:dyDescent="0.25">
      <c r="A7878" s="14" t="s">
        <v>33259</v>
      </c>
      <c r="B7878" s="14" t="s">
        <v>33260</v>
      </c>
      <c r="C7878" s="14" t="s">
        <v>33261</v>
      </c>
      <c r="D7878" s="14" t="s">
        <v>196</v>
      </c>
      <c r="E7878" s="14" t="s">
        <v>200</v>
      </c>
      <c r="G7878" s="14" t="s">
        <v>4815</v>
      </c>
      <c r="M7878" s="14" t="s">
        <v>39</v>
      </c>
      <c r="N7878" s="14" t="s">
        <v>39</v>
      </c>
      <c r="BF7878" s="2" t="str">
        <f>VLOOKUP(M7878,'[1]mã win'!G:K,5,0)</f>
        <v>N</v>
      </c>
    </row>
    <row r="7879" spans="1:58" x14ac:dyDescent="0.25">
      <c r="A7879" s="14" t="s">
        <v>33262</v>
      </c>
      <c r="B7879" s="14" t="s">
        <v>33263</v>
      </c>
      <c r="C7879" s="14" t="s">
        <v>33264</v>
      </c>
      <c r="D7879" s="14" t="s">
        <v>27</v>
      </c>
      <c r="E7879" s="14" t="s">
        <v>23589</v>
      </c>
      <c r="G7879" s="14" t="s">
        <v>6977</v>
      </c>
      <c r="M7879" s="14" t="s">
        <v>871</v>
      </c>
      <c r="N7879" s="14" t="s">
        <v>871</v>
      </c>
      <c r="BF7879" s="2" t="str">
        <f>VLOOKUP(M7879,'[1]mã win'!G:K,5,0)</f>
        <v>B</v>
      </c>
    </row>
    <row r="7880" spans="1:58" x14ac:dyDescent="0.25">
      <c r="A7880" s="14" t="s">
        <v>33265</v>
      </c>
      <c r="B7880" s="14" t="s">
        <v>33266</v>
      </c>
      <c r="C7880" s="14" t="s">
        <v>33267</v>
      </c>
      <c r="D7880" s="14" t="s">
        <v>19992</v>
      </c>
      <c r="E7880" s="14" t="s">
        <v>27</v>
      </c>
      <c r="G7880" s="14" t="s">
        <v>6977</v>
      </c>
      <c r="M7880" s="14" t="s">
        <v>25</v>
      </c>
      <c r="N7880" s="14" t="s">
        <v>25</v>
      </c>
      <c r="BF7880" s="2" t="str">
        <f>VLOOKUP(M7880,'[1]mã win'!G:K,5,0)</f>
        <v>B</v>
      </c>
    </row>
    <row r="7881" spans="1:58" x14ac:dyDescent="0.25">
      <c r="A7881" s="14" t="s">
        <v>33268</v>
      </c>
      <c r="B7881" s="14" t="s">
        <v>33269</v>
      </c>
      <c r="C7881" s="14" t="s">
        <v>33270</v>
      </c>
      <c r="D7881" s="14" t="s">
        <v>27</v>
      </c>
      <c r="E7881" s="14" t="s">
        <v>14553</v>
      </c>
      <c r="G7881" s="14" t="s">
        <v>6977</v>
      </c>
      <c r="M7881" s="14" t="s">
        <v>260</v>
      </c>
      <c r="N7881" s="14" t="s">
        <v>260</v>
      </c>
      <c r="BF7881" s="2" t="str">
        <f>VLOOKUP(M7881,'[1]mã win'!G:K,5,0)</f>
        <v>B</v>
      </c>
    </row>
    <row r="7882" spans="1:58" x14ac:dyDescent="0.25">
      <c r="A7882" s="14" t="s">
        <v>33271</v>
      </c>
      <c r="B7882" s="14" t="s">
        <v>33272</v>
      </c>
      <c r="C7882" s="14" t="s">
        <v>17691</v>
      </c>
      <c r="D7882" s="14" t="s">
        <v>27</v>
      </c>
      <c r="E7882" s="14" t="s">
        <v>17550</v>
      </c>
      <c r="G7882" s="14" t="s">
        <v>6977</v>
      </c>
      <c r="M7882" s="14" t="s">
        <v>25</v>
      </c>
      <c r="N7882" s="14" t="s">
        <v>25</v>
      </c>
      <c r="BF7882" s="2" t="str">
        <f>VLOOKUP(M7882,'[1]mã win'!G:K,5,0)</f>
        <v>B</v>
      </c>
    </row>
    <row r="7883" spans="1:58" x14ac:dyDescent="0.25">
      <c r="A7883" s="14" t="s">
        <v>33273</v>
      </c>
      <c r="B7883" s="14" t="s">
        <v>33274</v>
      </c>
      <c r="C7883" s="14" t="s">
        <v>33275</v>
      </c>
      <c r="D7883" s="14" t="s">
        <v>27</v>
      </c>
      <c r="E7883" s="14" t="s">
        <v>1152</v>
      </c>
      <c r="G7883" s="14" t="s">
        <v>6977</v>
      </c>
      <c r="M7883" s="14" t="s">
        <v>25</v>
      </c>
      <c r="N7883" s="14" t="s">
        <v>25</v>
      </c>
      <c r="BF7883" s="2" t="str">
        <f>VLOOKUP(M7883,'[1]mã win'!G:K,5,0)</f>
        <v>B</v>
      </c>
    </row>
    <row r="7884" spans="1:58" x14ac:dyDescent="0.25">
      <c r="A7884" s="14" t="s">
        <v>33276</v>
      </c>
      <c r="B7884" s="14" t="s">
        <v>33277</v>
      </c>
      <c r="C7884" s="14" t="s">
        <v>33278</v>
      </c>
      <c r="D7884" s="14" t="s">
        <v>27</v>
      </c>
      <c r="E7884" s="14" t="s">
        <v>27</v>
      </c>
      <c r="G7884" s="14" t="s">
        <v>4815</v>
      </c>
      <c r="M7884" s="14" t="s">
        <v>294</v>
      </c>
      <c r="N7884" s="14" t="s">
        <v>294</v>
      </c>
      <c r="BF7884" s="2" t="str">
        <f>VLOOKUP(M7884,'[1]mã win'!G:K,5,0)</f>
        <v>N</v>
      </c>
    </row>
    <row r="7885" spans="1:58" x14ac:dyDescent="0.25">
      <c r="A7885" s="14" t="s">
        <v>33279</v>
      </c>
      <c r="B7885" s="14" t="s">
        <v>33280</v>
      </c>
      <c r="C7885" s="14" t="s">
        <v>33281</v>
      </c>
      <c r="D7885" s="14" t="s">
        <v>27</v>
      </c>
      <c r="E7885" s="14" t="s">
        <v>23851</v>
      </c>
      <c r="G7885" s="14" t="s">
        <v>4815</v>
      </c>
      <c r="M7885" s="14" t="s">
        <v>15342</v>
      </c>
      <c r="N7885" s="14" t="s">
        <v>15342</v>
      </c>
      <c r="BF7885" s="2" t="str">
        <f>VLOOKUP(M7885,'[1]mã win'!G:K,5,0)</f>
        <v>N</v>
      </c>
    </row>
    <row r="7886" spans="1:58" x14ac:dyDescent="0.25">
      <c r="A7886" s="14" t="s">
        <v>33282</v>
      </c>
      <c r="B7886" s="14" t="s">
        <v>33283</v>
      </c>
      <c r="C7886" s="14" t="s">
        <v>20728</v>
      </c>
      <c r="D7886" s="14" t="s">
        <v>131</v>
      </c>
      <c r="E7886" s="14" t="s">
        <v>223</v>
      </c>
      <c r="G7886" s="14" t="s">
        <v>4815</v>
      </c>
      <c r="M7886" s="14" t="s">
        <v>39</v>
      </c>
      <c r="N7886" s="14" t="s">
        <v>39</v>
      </c>
      <c r="BF7886" s="2" t="str">
        <f>VLOOKUP(M7886,'[1]mã win'!G:K,5,0)</f>
        <v>N</v>
      </c>
    </row>
    <row r="7887" spans="1:58" x14ac:dyDescent="0.25">
      <c r="A7887" s="14" t="s">
        <v>33284</v>
      </c>
      <c r="B7887" s="14" t="s">
        <v>33285</v>
      </c>
      <c r="C7887" s="14" t="s">
        <v>33286</v>
      </c>
      <c r="D7887" s="14" t="s">
        <v>27</v>
      </c>
      <c r="E7887" s="14" t="s">
        <v>6551</v>
      </c>
      <c r="G7887" s="14" t="s">
        <v>6977</v>
      </c>
      <c r="M7887" s="14" t="s">
        <v>25</v>
      </c>
      <c r="N7887" s="14" t="s">
        <v>25</v>
      </c>
      <c r="BF7887" s="2" t="str">
        <f>VLOOKUP(M7887,'[1]mã win'!G:K,5,0)</f>
        <v>B</v>
      </c>
    </row>
    <row r="7888" spans="1:58" x14ac:dyDescent="0.25">
      <c r="A7888" s="14" t="s">
        <v>33287</v>
      </c>
      <c r="B7888" s="14" t="s">
        <v>33288</v>
      </c>
      <c r="C7888" s="14" t="s">
        <v>33289</v>
      </c>
      <c r="D7888" s="14" t="s">
        <v>25724</v>
      </c>
      <c r="E7888" s="14" t="s">
        <v>27</v>
      </c>
      <c r="G7888" s="14" t="s">
        <v>6977</v>
      </c>
      <c r="M7888" s="14" t="s">
        <v>5434</v>
      </c>
      <c r="N7888" s="14" t="s">
        <v>5434</v>
      </c>
      <c r="BF7888" s="2" t="str">
        <f>VLOOKUP(M7888,'[1]mã win'!G:K,5,0)</f>
        <v>B</v>
      </c>
    </row>
    <row r="7889" spans="1:58" x14ac:dyDescent="0.25">
      <c r="A7889" s="14" t="s">
        <v>33290</v>
      </c>
      <c r="B7889" s="14" t="s">
        <v>33291</v>
      </c>
      <c r="C7889" s="14" t="s">
        <v>33292</v>
      </c>
      <c r="D7889" s="14" t="s">
        <v>33293</v>
      </c>
      <c r="E7889" s="14" t="s">
        <v>27</v>
      </c>
      <c r="G7889" s="14" t="s">
        <v>6977</v>
      </c>
      <c r="M7889" s="14" t="s">
        <v>15263</v>
      </c>
      <c r="N7889" s="14" t="s">
        <v>15263</v>
      </c>
      <c r="BF7889" s="2" t="str">
        <f>VLOOKUP(M7889,'[1]mã win'!G:K,5,0)</f>
        <v>B</v>
      </c>
    </row>
    <row r="7890" spans="1:58" x14ac:dyDescent="0.25">
      <c r="A7890" s="14" t="s">
        <v>33294</v>
      </c>
      <c r="B7890" s="14" t="s">
        <v>33295</v>
      </c>
      <c r="C7890" s="14" t="s">
        <v>33296</v>
      </c>
      <c r="D7890" s="14" t="s">
        <v>27</v>
      </c>
      <c r="E7890" s="14" t="s">
        <v>1109</v>
      </c>
      <c r="G7890" s="14" t="s">
        <v>6977</v>
      </c>
      <c r="M7890" s="14" t="s">
        <v>25</v>
      </c>
      <c r="N7890" s="14" t="s">
        <v>25</v>
      </c>
      <c r="BF7890" s="2" t="str">
        <f>VLOOKUP(M7890,'[1]mã win'!G:K,5,0)</f>
        <v>B</v>
      </c>
    </row>
    <row r="7891" spans="1:58" x14ac:dyDescent="0.25">
      <c r="A7891" s="14" t="s">
        <v>33297</v>
      </c>
      <c r="B7891" s="14" t="s">
        <v>33298</v>
      </c>
      <c r="C7891" s="14" t="s">
        <v>33299</v>
      </c>
      <c r="D7891" s="14" t="s">
        <v>1551</v>
      </c>
      <c r="E7891" s="14" t="s">
        <v>27</v>
      </c>
      <c r="G7891" s="14" t="s">
        <v>4815</v>
      </c>
      <c r="M7891" s="14" t="s">
        <v>409</v>
      </c>
      <c r="N7891" s="14" t="s">
        <v>409</v>
      </c>
      <c r="BF7891" s="2" t="str">
        <f>VLOOKUP(M7891,'[1]mã win'!G:K,5,0)</f>
        <v>N</v>
      </c>
    </row>
    <row r="7892" spans="1:58" x14ac:dyDescent="0.25">
      <c r="A7892" s="14" t="s">
        <v>33300</v>
      </c>
      <c r="B7892" s="14" t="s">
        <v>33301</v>
      </c>
      <c r="C7892" s="14" t="s">
        <v>33302</v>
      </c>
      <c r="D7892" s="14" t="s">
        <v>27</v>
      </c>
      <c r="E7892" s="14" t="s">
        <v>24156</v>
      </c>
      <c r="G7892" s="14" t="s">
        <v>6977</v>
      </c>
      <c r="M7892" s="14" t="s">
        <v>5434</v>
      </c>
      <c r="N7892" s="14" t="s">
        <v>5434</v>
      </c>
      <c r="BF7892" s="2" t="str">
        <f>VLOOKUP(M7892,'[1]mã win'!G:K,5,0)</f>
        <v>B</v>
      </c>
    </row>
    <row r="7893" spans="1:58" x14ac:dyDescent="0.25">
      <c r="A7893" s="14" t="s">
        <v>33303</v>
      </c>
      <c r="B7893" s="14" t="s">
        <v>33304</v>
      </c>
      <c r="C7893" s="14" t="s">
        <v>18006</v>
      </c>
      <c r="D7893" s="14" t="s">
        <v>27</v>
      </c>
      <c r="E7893" s="14" t="s">
        <v>33305</v>
      </c>
      <c r="G7893" s="14" t="s">
        <v>6977</v>
      </c>
      <c r="M7893" s="14" t="s">
        <v>25</v>
      </c>
      <c r="N7893" s="14" t="s">
        <v>25</v>
      </c>
      <c r="BF7893" s="2" t="str">
        <f>VLOOKUP(M7893,'[1]mã win'!G:K,5,0)</f>
        <v>B</v>
      </c>
    </row>
    <row r="7894" spans="1:58" x14ac:dyDescent="0.25">
      <c r="A7894" s="14" t="s">
        <v>33306</v>
      </c>
      <c r="B7894" s="14" t="s">
        <v>33307</v>
      </c>
      <c r="C7894" s="14" t="s">
        <v>33308</v>
      </c>
      <c r="D7894" s="14" t="s">
        <v>4395</v>
      </c>
      <c r="E7894" s="14" t="s">
        <v>902</v>
      </c>
      <c r="G7894" s="14" t="s">
        <v>6977</v>
      </c>
      <c r="M7894" s="14" t="s">
        <v>25</v>
      </c>
      <c r="N7894" s="14" t="s">
        <v>25</v>
      </c>
      <c r="BF7894" s="2" t="str">
        <f>VLOOKUP(M7894,'[1]mã win'!G:K,5,0)</f>
        <v>B</v>
      </c>
    </row>
    <row r="7895" spans="1:58" x14ac:dyDescent="0.25">
      <c r="A7895" s="14" t="s">
        <v>33309</v>
      </c>
      <c r="B7895" s="14" t="s">
        <v>33310</v>
      </c>
      <c r="C7895" s="14" t="s">
        <v>33311</v>
      </c>
      <c r="D7895" s="14" t="s">
        <v>33312</v>
      </c>
      <c r="E7895" s="14" t="s">
        <v>27</v>
      </c>
      <c r="G7895" s="14" t="s">
        <v>4815</v>
      </c>
      <c r="M7895" s="14" t="s">
        <v>5496</v>
      </c>
      <c r="N7895" s="14" t="s">
        <v>5496</v>
      </c>
      <c r="BF7895" s="2" t="str">
        <f>VLOOKUP(M7895,'[1]mã win'!G:K,5,0)</f>
        <v>N</v>
      </c>
    </row>
    <row r="7896" spans="1:58" x14ac:dyDescent="0.25">
      <c r="A7896" s="14" t="s">
        <v>33313</v>
      </c>
      <c r="B7896" s="14" t="s">
        <v>33314</v>
      </c>
      <c r="C7896" s="14" t="s">
        <v>21200</v>
      </c>
      <c r="D7896" s="14" t="s">
        <v>46</v>
      </c>
      <c r="E7896" s="14" t="s">
        <v>47</v>
      </c>
      <c r="G7896" s="14" t="s">
        <v>4815</v>
      </c>
      <c r="M7896" s="14" t="s">
        <v>39</v>
      </c>
      <c r="N7896" s="14" t="s">
        <v>39</v>
      </c>
      <c r="BF7896" s="2" t="str">
        <f>VLOOKUP(M7896,'[1]mã win'!G:K,5,0)</f>
        <v>N</v>
      </c>
    </row>
    <row r="7897" spans="1:58" x14ac:dyDescent="0.25">
      <c r="A7897" s="14" t="s">
        <v>33315</v>
      </c>
      <c r="B7897" s="14" t="s">
        <v>33316</v>
      </c>
      <c r="C7897" s="14" t="s">
        <v>33317</v>
      </c>
      <c r="D7897" s="14" t="s">
        <v>33318</v>
      </c>
      <c r="E7897" s="14" t="s">
        <v>27</v>
      </c>
      <c r="G7897" s="14" t="s">
        <v>6977</v>
      </c>
      <c r="M7897" s="14" t="s">
        <v>1349</v>
      </c>
      <c r="N7897" s="14" t="s">
        <v>1349</v>
      </c>
      <c r="BF7897" s="2" t="str">
        <f>VLOOKUP(M7897,'[1]mã win'!G:K,5,0)</f>
        <v>B</v>
      </c>
    </row>
    <row r="7898" spans="1:58" x14ac:dyDescent="0.25">
      <c r="A7898" s="14" t="s">
        <v>33319</v>
      </c>
      <c r="B7898" s="14" t="s">
        <v>33320</v>
      </c>
      <c r="C7898" s="14" t="s">
        <v>33321</v>
      </c>
      <c r="D7898" s="14" t="s">
        <v>33322</v>
      </c>
      <c r="E7898" s="14" t="s">
        <v>27</v>
      </c>
      <c r="G7898" s="14" t="s">
        <v>6977</v>
      </c>
      <c r="M7898" s="14" t="s">
        <v>7849</v>
      </c>
      <c r="N7898" s="14" t="s">
        <v>7849</v>
      </c>
      <c r="BF7898" s="2" t="str">
        <f>VLOOKUP(M7898,'[1]mã win'!G:K,5,0)</f>
        <v>B</v>
      </c>
    </row>
    <row r="7899" spans="1:58" x14ac:dyDescent="0.25">
      <c r="A7899" s="14" t="s">
        <v>33323</v>
      </c>
      <c r="B7899" s="14" t="s">
        <v>33324</v>
      </c>
      <c r="C7899" s="14" t="s">
        <v>33325</v>
      </c>
      <c r="D7899" s="14" t="s">
        <v>27</v>
      </c>
      <c r="E7899" s="14" t="s">
        <v>33326</v>
      </c>
      <c r="G7899" s="14" t="s">
        <v>4815</v>
      </c>
      <c r="M7899" s="14" t="s">
        <v>15342</v>
      </c>
      <c r="N7899" s="14" t="s">
        <v>15342</v>
      </c>
      <c r="BF7899" s="2" t="str">
        <f>VLOOKUP(M7899,'[1]mã win'!G:K,5,0)</f>
        <v>N</v>
      </c>
    </row>
    <row r="7900" spans="1:58" x14ac:dyDescent="0.25">
      <c r="A7900" s="14" t="s">
        <v>33327</v>
      </c>
      <c r="B7900" s="14" t="s">
        <v>33328</v>
      </c>
      <c r="C7900" s="14" t="s">
        <v>33329</v>
      </c>
      <c r="D7900" s="14" t="s">
        <v>33330</v>
      </c>
      <c r="E7900" s="14" t="s">
        <v>27</v>
      </c>
      <c r="G7900" s="14" t="s">
        <v>6977</v>
      </c>
      <c r="M7900" s="14" t="s">
        <v>854</v>
      </c>
      <c r="N7900" s="14" t="s">
        <v>854</v>
      </c>
      <c r="BF7900" s="2" t="str">
        <f>VLOOKUP(M7900,'[1]mã win'!G:K,5,0)</f>
        <v>B</v>
      </c>
    </row>
    <row r="7901" spans="1:58" x14ac:dyDescent="0.25">
      <c r="A7901" s="14" t="s">
        <v>33331</v>
      </c>
      <c r="B7901" s="14" t="s">
        <v>33332</v>
      </c>
      <c r="C7901" s="14" t="s">
        <v>33333</v>
      </c>
      <c r="D7901" s="14" t="s">
        <v>27</v>
      </c>
      <c r="E7901" s="14" t="s">
        <v>27</v>
      </c>
      <c r="G7901" s="14" t="s">
        <v>6977</v>
      </c>
      <c r="M7901" s="14" t="s">
        <v>7861</v>
      </c>
      <c r="N7901" s="14" t="s">
        <v>7861</v>
      </c>
      <c r="BF7901" s="2" t="str">
        <f>VLOOKUP(M7901,'[1]mã win'!G:K,5,0)</f>
        <v>B</v>
      </c>
    </row>
    <row r="7902" spans="1:58" x14ac:dyDescent="0.25">
      <c r="A7902" s="14" t="s">
        <v>33334</v>
      </c>
      <c r="B7902" s="14" t="s">
        <v>33335</v>
      </c>
      <c r="C7902" s="14" t="s">
        <v>33336</v>
      </c>
      <c r="D7902" s="14" t="s">
        <v>5911</v>
      </c>
      <c r="E7902" s="14" t="s">
        <v>3042</v>
      </c>
      <c r="G7902" s="14" t="s">
        <v>4815</v>
      </c>
      <c r="M7902" s="14" t="s">
        <v>39</v>
      </c>
      <c r="N7902" s="14" t="s">
        <v>39</v>
      </c>
      <c r="BF7902" s="2" t="str">
        <f>VLOOKUP(M7902,'[1]mã win'!G:K,5,0)</f>
        <v>N</v>
      </c>
    </row>
    <row r="7903" spans="1:58" x14ac:dyDescent="0.25">
      <c r="A7903" s="14" t="s">
        <v>33337</v>
      </c>
      <c r="B7903" s="14" t="s">
        <v>33338</v>
      </c>
      <c r="C7903" s="14" t="s">
        <v>33339</v>
      </c>
      <c r="D7903" s="14" t="s">
        <v>5759</v>
      </c>
      <c r="E7903" s="14" t="s">
        <v>754</v>
      </c>
      <c r="G7903" s="14" t="s">
        <v>4815</v>
      </c>
      <c r="M7903" s="14" t="s">
        <v>39</v>
      </c>
      <c r="N7903" s="14" t="s">
        <v>39</v>
      </c>
      <c r="BF7903" s="2" t="str">
        <f>VLOOKUP(M7903,'[1]mã win'!G:K,5,0)</f>
        <v>N</v>
      </c>
    </row>
    <row r="7904" spans="1:58" x14ac:dyDescent="0.25">
      <c r="A7904" s="14" t="s">
        <v>33340</v>
      </c>
      <c r="B7904" s="14" t="s">
        <v>33341</v>
      </c>
      <c r="C7904" s="14" t="s">
        <v>33342</v>
      </c>
      <c r="D7904" s="14" t="s">
        <v>27</v>
      </c>
      <c r="E7904" s="14" t="s">
        <v>14553</v>
      </c>
      <c r="G7904" s="14" t="s">
        <v>6977</v>
      </c>
      <c r="M7904" s="14" t="s">
        <v>260</v>
      </c>
      <c r="N7904" s="14" t="s">
        <v>260</v>
      </c>
      <c r="BF7904" s="2" t="str">
        <f>VLOOKUP(M7904,'[1]mã win'!G:K,5,0)</f>
        <v>B</v>
      </c>
    </row>
    <row r="7905" spans="1:58" x14ac:dyDescent="0.25">
      <c r="A7905" s="14" t="s">
        <v>33343</v>
      </c>
      <c r="B7905" s="14" t="s">
        <v>33344</v>
      </c>
      <c r="C7905" s="14" t="s">
        <v>33345</v>
      </c>
      <c r="D7905" s="14" t="s">
        <v>16943</v>
      </c>
      <c r="E7905" s="14" t="s">
        <v>27</v>
      </c>
      <c r="G7905" s="14" t="s">
        <v>4815</v>
      </c>
      <c r="M7905" s="14" t="s">
        <v>589</v>
      </c>
      <c r="N7905" s="14" t="s">
        <v>589</v>
      </c>
      <c r="BF7905" s="2" t="str">
        <f>VLOOKUP(M7905,'[1]mã win'!G:K,5,0)</f>
        <v>N</v>
      </c>
    </row>
    <row r="7906" spans="1:58" x14ac:dyDescent="0.25">
      <c r="A7906" s="14" t="s">
        <v>33346</v>
      </c>
      <c r="B7906" s="14" t="s">
        <v>33347</v>
      </c>
      <c r="C7906" s="14" t="s">
        <v>33348</v>
      </c>
      <c r="D7906" s="14" t="s">
        <v>16090</v>
      </c>
      <c r="E7906" s="14" t="s">
        <v>4379</v>
      </c>
      <c r="G7906" s="14" t="s">
        <v>6977</v>
      </c>
      <c r="M7906" s="14" t="s">
        <v>25</v>
      </c>
      <c r="N7906" s="14" t="s">
        <v>25</v>
      </c>
      <c r="BF7906" s="2" t="str">
        <f>VLOOKUP(M7906,'[1]mã win'!G:K,5,0)</f>
        <v>B</v>
      </c>
    </row>
    <row r="7907" spans="1:58" x14ac:dyDescent="0.25">
      <c r="A7907" s="14" t="s">
        <v>33349</v>
      </c>
      <c r="B7907" s="14" t="s">
        <v>33350</v>
      </c>
      <c r="C7907" s="14" t="s">
        <v>33351</v>
      </c>
      <c r="D7907" s="14" t="s">
        <v>33352</v>
      </c>
      <c r="E7907" s="14" t="s">
        <v>27</v>
      </c>
      <c r="G7907" s="14" t="s">
        <v>6977</v>
      </c>
      <c r="M7907" s="14" t="s">
        <v>25</v>
      </c>
      <c r="N7907" s="14" t="s">
        <v>25</v>
      </c>
      <c r="BF7907" s="2" t="str">
        <f>VLOOKUP(M7907,'[1]mã win'!G:K,5,0)</f>
        <v>B</v>
      </c>
    </row>
    <row r="7908" spans="1:58" x14ac:dyDescent="0.25">
      <c r="A7908" s="14" t="s">
        <v>33353</v>
      </c>
      <c r="B7908" s="14" t="s">
        <v>33354</v>
      </c>
      <c r="C7908" s="14" t="s">
        <v>33355</v>
      </c>
      <c r="D7908" s="14" t="s">
        <v>33356</v>
      </c>
      <c r="E7908" s="14" t="s">
        <v>884</v>
      </c>
      <c r="G7908" s="14" t="s">
        <v>6977</v>
      </c>
      <c r="M7908" s="14" t="s">
        <v>25</v>
      </c>
      <c r="N7908" s="14" t="s">
        <v>25</v>
      </c>
      <c r="BF7908" s="2" t="str">
        <f>VLOOKUP(M7908,'[1]mã win'!G:K,5,0)</f>
        <v>B</v>
      </c>
    </row>
    <row r="7909" spans="1:58" x14ac:dyDescent="0.25">
      <c r="A7909" s="14" t="s">
        <v>33357</v>
      </c>
      <c r="B7909" s="14" t="s">
        <v>33358</v>
      </c>
      <c r="C7909" s="14" t="s">
        <v>33359</v>
      </c>
      <c r="D7909" s="14" t="s">
        <v>33360</v>
      </c>
      <c r="E7909" s="14" t="s">
        <v>27</v>
      </c>
      <c r="G7909" s="14" t="s">
        <v>6977</v>
      </c>
      <c r="M7909" s="14" t="s">
        <v>15190</v>
      </c>
      <c r="N7909" s="14" t="s">
        <v>15190</v>
      </c>
      <c r="BF7909" s="2" t="str">
        <f>VLOOKUP(M7909,'[1]mã win'!G:K,5,0)</f>
        <v>B</v>
      </c>
    </row>
    <row r="7910" spans="1:58" x14ac:dyDescent="0.25">
      <c r="A7910" s="14" t="s">
        <v>33361</v>
      </c>
      <c r="B7910" s="14" t="s">
        <v>33362</v>
      </c>
      <c r="C7910" s="14" t="s">
        <v>33363</v>
      </c>
      <c r="D7910" s="14" t="s">
        <v>16447</v>
      </c>
      <c r="E7910" s="14" t="s">
        <v>10048</v>
      </c>
      <c r="G7910" s="14" t="s">
        <v>6977</v>
      </c>
      <c r="M7910" s="14" t="s">
        <v>25</v>
      </c>
      <c r="N7910" s="14" t="s">
        <v>25</v>
      </c>
      <c r="BF7910" s="2" t="str">
        <f>VLOOKUP(M7910,'[1]mã win'!G:K,5,0)</f>
        <v>B</v>
      </c>
    </row>
    <row r="7911" spans="1:58" x14ac:dyDescent="0.25">
      <c r="A7911" s="14" t="s">
        <v>33364</v>
      </c>
      <c r="B7911" s="14" t="s">
        <v>33365</v>
      </c>
      <c r="C7911" s="14" t="s">
        <v>33366</v>
      </c>
      <c r="D7911" s="14" t="s">
        <v>27</v>
      </c>
      <c r="E7911" s="14" t="s">
        <v>2278</v>
      </c>
      <c r="G7911" s="14" t="s">
        <v>6977</v>
      </c>
      <c r="M7911" s="14" t="s">
        <v>25</v>
      </c>
      <c r="N7911" s="14" t="s">
        <v>25</v>
      </c>
      <c r="BF7911" s="2" t="str">
        <f>VLOOKUP(M7911,'[1]mã win'!G:K,5,0)</f>
        <v>B</v>
      </c>
    </row>
    <row r="7912" spans="1:58" x14ac:dyDescent="0.25">
      <c r="A7912" s="14" t="s">
        <v>33367</v>
      </c>
      <c r="B7912" s="14" t="s">
        <v>33368</v>
      </c>
      <c r="C7912" s="14" t="s">
        <v>33369</v>
      </c>
      <c r="D7912" s="14" t="s">
        <v>27</v>
      </c>
      <c r="E7912" s="14" t="s">
        <v>32228</v>
      </c>
      <c r="G7912" s="14" t="s">
        <v>6977</v>
      </c>
      <c r="M7912" s="14" t="s">
        <v>15435</v>
      </c>
      <c r="N7912" s="14" t="s">
        <v>15435</v>
      </c>
      <c r="BF7912" s="2" t="str">
        <f>VLOOKUP(M7912,'[1]mã win'!G:K,5,0)</f>
        <v>B</v>
      </c>
    </row>
    <row r="7913" spans="1:58" x14ac:dyDescent="0.25">
      <c r="A7913" s="14" t="s">
        <v>33370</v>
      </c>
      <c r="B7913" s="14" t="s">
        <v>33371</v>
      </c>
      <c r="C7913" s="14" t="s">
        <v>33372</v>
      </c>
      <c r="D7913" s="14" t="s">
        <v>22389</v>
      </c>
      <c r="E7913" s="14" t="s">
        <v>10614</v>
      </c>
      <c r="G7913" s="14" t="s">
        <v>6977</v>
      </c>
      <c r="M7913" s="14" t="s">
        <v>25</v>
      </c>
      <c r="N7913" s="14" t="s">
        <v>25</v>
      </c>
      <c r="BF7913" s="2" t="str">
        <f>VLOOKUP(M7913,'[1]mã win'!G:K,5,0)</f>
        <v>B</v>
      </c>
    </row>
    <row r="7914" spans="1:58" x14ac:dyDescent="0.25">
      <c r="A7914" s="14" t="s">
        <v>33373</v>
      </c>
      <c r="B7914" s="14" t="s">
        <v>33374</v>
      </c>
      <c r="C7914" s="14" t="s">
        <v>33375</v>
      </c>
      <c r="D7914" s="14" t="s">
        <v>1638</v>
      </c>
      <c r="E7914" s="14" t="s">
        <v>884</v>
      </c>
      <c r="G7914" s="14" t="s">
        <v>6977</v>
      </c>
      <c r="M7914" s="14" t="s">
        <v>25</v>
      </c>
      <c r="N7914" s="14" t="s">
        <v>25</v>
      </c>
      <c r="BF7914" s="2" t="str">
        <f>VLOOKUP(M7914,'[1]mã win'!G:K,5,0)</f>
        <v>B</v>
      </c>
    </row>
    <row r="7915" spans="1:58" x14ac:dyDescent="0.25">
      <c r="A7915" s="14" t="s">
        <v>33376</v>
      </c>
      <c r="B7915" s="14" t="s">
        <v>33377</v>
      </c>
      <c r="C7915" s="14" t="s">
        <v>33378</v>
      </c>
      <c r="D7915" s="14" t="s">
        <v>597</v>
      </c>
      <c r="E7915" s="14" t="s">
        <v>27</v>
      </c>
      <c r="G7915" s="14" t="s">
        <v>4815</v>
      </c>
      <c r="M7915" s="14" t="s">
        <v>502</v>
      </c>
      <c r="N7915" s="14" t="s">
        <v>502</v>
      </c>
      <c r="BF7915" s="2" t="str">
        <f>VLOOKUP(M7915,'[1]mã win'!G:K,5,0)</f>
        <v>N</v>
      </c>
    </row>
    <row r="7916" spans="1:58" x14ac:dyDescent="0.25">
      <c r="A7916" s="14" t="s">
        <v>33379</v>
      </c>
      <c r="B7916" s="14" t="s">
        <v>33380</v>
      </c>
      <c r="C7916" s="14" t="s">
        <v>33381</v>
      </c>
      <c r="D7916" s="14" t="s">
        <v>27</v>
      </c>
      <c r="E7916" s="14" t="s">
        <v>26186</v>
      </c>
      <c r="G7916" s="14" t="s">
        <v>6977</v>
      </c>
      <c r="M7916" s="14" t="s">
        <v>15287</v>
      </c>
      <c r="N7916" s="14" t="s">
        <v>15287</v>
      </c>
      <c r="BF7916" s="2" t="str">
        <f>VLOOKUP(M7916,'[1]mã win'!G:K,5,0)</f>
        <v>B</v>
      </c>
    </row>
    <row r="7917" spans="1:58" x14ac:dyDescent="0.25">
      <c r="A7917" s="14" t="s">
        <v>33382</v>
      </c>
      <c r="B7917" s="14" t="s">
        <v>33383</v>
      </c>
      <c r="C7917" s="14" t="s">
        <v>33384</v>
      </c>
      <c r="D7917" s="14" t="s">
        <v>22389</v>
      </c>
      <c r="E7917" s="14" t="s">
        <v>33385</v>
      </c>
      <c r="G7917" s="14" t="s">
        <v>6977</v>
      </c>
      <c r="M7917" s="14" t="s">
        <v>25</v>
      </c>
      <c r="N7917" s="14" t="s">
        <v>25</v>
      </c>
      <c r="BF7917" s="2" t="str">
        <f>VLOOKUP(M7917,'[1]mã win'!G:K,5,0)</f>
        <v>B</v>
      </c>
    </row>
    <row r="7918" spans="1:58" x14ac:dyDescent="0.25">
      <c r="A7918" s="14" t="s">
        <v>33386</v>
      </c>
      <c r="B7918" s="14" t="s">
        <v>33387</v>
      </c>
      <c r="C7918" s="14" t="s">
        <v>33388</v>
      </c>
      <c r="D7918" s="14" t="s">
        <v>1613</v>
      </c>
      <c r="E7918" s="14" t="s">
        <v>884</v>
      </c>
      <c r="G7918" s="14" t="s">
        <v>6977</v>
      </c>
      <c r="M7918" s="14" t="s">
        <v>25</v>
      </c>
      <c r="N7918" s="14" t="s">
        <v>25</v>
      </c>
      <c r="BF7918" s="2" t="str">
        <f>VLOOKUP(M7918,'[1]mã win'!G:K,5,0)</f>
        <v>B</v>
      </c>
    </row>
    <row r="7919" spans="1:58" x14ac:dyDescent="0.25">
      <c r="A7919" s="14" t="s">
        <v>33389</v>
      </c>
      <c r="B7919" s="14" t="s">
        <v>33390</v>
      </c>
      <c r="C7919" s="14" t="s">
        <v>33391</v>
      </c>
      <c r="D7919" s="14" t="s">
        <v>6630</v>
      </c>
      <c r="E7919" s="14" t="s">
        <v>1152</v>
      </c>
      <c r="G7919" s="14" t="s">
        <v>6977</v>
      </c>
      <c r="M7919" s="14" t="s">
        <v>25</v>
      </c>
      <c r="N7919" s="14" t="s">
        <v>25</v>
      </c>
      <c r="BF7919" s="2" t="str">
        <f>VLOOKUP(M7919,'[1]mã win'!G:K,5,0)</f>
        <v>B</v>
      </c>
    </row>
    <row r="7920" spans="1:58" x14ac:dyDescent="0.25">
      <c r="A7920" s="14" t="s">
        <v>33392</v>
      </c>
      <c r="B7920" s="14" t="s">
        <v>33393</v>
      </c>
      <c r="C7920" s="14" t="s">
        <v>33394</v>
      </c>
      <c r="D7920" s="14" t="s">
        <v>27</v>
      </c>
      <c r="E7920" s="14" t="s">
        <v>1173</v>
      </c>
      <c r="G7920" s="14" t="s">
        <v>6977</v>
      </c>
      <c r="M7920" s="14" t="s">
        <v>25</v>
      </c>
      <c r="N7920" s="14" t="s">
        <v>25</v>
      </c>
      <c r="BF7920" s="2" t="str">
        <f>VLOOKUP(M7920,'[1]mã win'!G:K,5,0)</f>
        <v>B</v>
      </c>
    </row>
    <row r="7921" spans="1:58" x14ac:dyDescent="0.25">
      <c r="A7921" s="14" t="s">
        <v>33395</v>
      </c>
      <c r="B7921" s="14" t="s">
        <v>33396</v>
      </c>
      <c r="C7921" s="14" t="s">
        <v>16608</v>
      </c>
      <c r="D7921" s="14" t="s">
        <v>16609</v>
      </c>
      <c r="E7921" s="14" t="s">
        <v>1152</v>
      </c>
      <c r="G7921" s="14" t="s">
        <v>6977</v>
      </c>
      <c r="M7921" s="14" t="s">
        <v>25</v>
      </c>
      <c r="N7921" s="14" t="s">
        <v>25</v>
      </c>
      <c r="BF7921" s="2" t="str">
        <f>VLOOKUP(M7921,'[1]mã win'!G:K,5,0)</f>
        <v>B</v>
      </c>
    </row>
    <row r="7922" spans="1:58" x14ac:dyDescent="0.25">
      <c r="A7922" s="14" t="s">
        <v>33397</v>
      </c>
      <c r="B7922" s="14" t="s">
        <v>33398</v>
      </c>
      <c r="C7922" s="14" t="s">
        <v>33399</v>
      </c>
      <c r="D7922" s="14" t="s">
        <v>7705</v>
      </c>
      <c r="E7922" s="14" t="s">
        <v>840</v>
      </c>
      <c r="G7922" s="14" t="s">
        <v>6977</v>
      </c>
      <c r="M7922" s="14" t="s">
        <v>25</v>
      </c>
      <c r="N7922" s="14" t="s">
        <v>25</v>
      </c>
      <c r="BF7922" s="2" t="str">
        <f>VLOOKUP(M7922,'[1]mã win'!G:K,5,0)</f>
        <v>B</v>
      </c>
    </row>
    <row r="7923" spans="1:58" x14ac:dyDescent="0.25">
      <c r="A7923" s="14" t="s">
        <v>33400</v>
      </c>
      <c r="B7923" s="14" t="s">
        <v>33401</v>
      </c>
      <c r="C7923" s="14" t="s">
        <v>33402</v>
      </c>
      <c r="D7923" s="14" t="s">
        <v>16224</v>
      </c>
      <c r="E7923" s="14" t="s">
        <v>251</v>
      </c>
      <c r="G7923" s="14" t="s">
        <v>6977</v>
      </c>
      <c r="M7923" s="14" t="s">
        <v>25</v>
      </c>
      <c r="N7923" s="14" t="s">
        <v>25</v>
      </c>
      <c r="BF7923" s="2" t="str">
        <f>VLOOKUP(M7923,'[1]mã win'!G:K,5,0)</f>
        <v>B</v>
      </c>
    </row>
    <row r="7924" spans="1:58" x14ac:dyDescent="0.25">
      <c r="A7924" s="14" t="s">
        <v>33403</v>
      </c>
      <c r="B7924" s="14" t="s">
        <v>33404</v>
      </c>
      <c r="C7924" s="14" t="s">
        <v>33405</v>
      </c>
      <c r="D7924" s="14" t="s">
        <v>28592</v>
      </c>
      <c r="E7924" s="14" t="s">
        <v>2786</v>
      </c>
      <c r="G7924" s="14" t="s">
        <v>6977</v>
      </c>
      <c r="M7924" s="14" t="s">
        <v>871</v>
      </c>
      <c r="N7924" s="14" t="s">
        <v>871</v>
      </c>
      <c r="BF7924" s="2" t="str">
        <f>VLOOKUP(M7924,'[1]mã win'!G:K,5,0)</f>
        <v>B</v>
      </c>
    </row>
    <row r="7925" spans="1:58" x14ac:dyDescent="0.25">
      <c r="A7925" s="14" t="s">
        <v>33406</v>
      </c>
      <c r="B7925" s="14" t="s">
        <v>33407</v>
      </c>
      <c r="C7925" s="14" t="s">
        <v>33408</v>
      </c>
      <c r="D7925" s="14" t="s">
        <v>20738</v>
      </c>
      <c r="E7925" s="14" t="s">
        <v>884</v>
      </c>
      <c r="G7925" s="14" t="s">
        <v>6977</v>
      </c>
      <c r="M7925" s="14" t="s">
        <v>25</v>
      </c>
      <c r="N7925" s="14" t="s">
        <v>25</v>
      </c>
      <c r="BF7925" s="2" t="str">
        <f>VLOOKUP(M7925,'[1]mã win'!G:K,5,0)</f>
        <v>B</v>
      </c>
    </row>
    <row r="7926" spans="1:58" x14ac:dyDescent="0.25">
      <c r="A7926" s="14" t="s">
        <v>33409</v>
      </c>
      <c r="B7926" s="14" t="s">
        <v>33410</v>
      </c>
      <c r="C7926" s="14" t="s">
        <v>33411</v>
      </c>
      <c r="D7926" s="14" t="s">
        <v>21493</v>
      </c>
      <c r="E7926" s="14" t="s">
        <v>1152</v>
      </c>
      <c r="G7926" s="14" t="s">
        <v>6977</v>
      </c>
      <c r="M7926" s="14" t="s">
        <v>25</v>
      </c>
      <c r="N7926" s="14" t="s">
        <v>25</v>
      </c>
      <c r="BF7926" s="2" t="str">
        <f>VLOOKUP(M7926,'[1]mã win'!G:K,5,0)</f>
        <v>B</v>
      </c>
    </row>
    <row r="7927" spans="1:58" x14ac:dyDescent="0.25">
      <c r="A7927" s="14" t="s">
        <v>33412</v>
      </c>
      <c r="B7927" s="14" t="s">
        <v>33413</v>
      </c>
      <c r="C7927" s="14" t="s">
        <v>19479</v>
      </c>
      <c r="D7927" s="14" t="s">
        <v>1430</v>
      </c>
      <c r="E7927" s="14" t="s">
        <v>27</v>
      </c>
      <c r="G7927" s="14" t="s">
        <v>4815</v>
      </c>
      <c r="M7927" s="14" t="s">
        <v>168</v>
      </c>
      <c r="N7927" s="14" t="s">
        <v>168</v>
      </c>
      <c r="BF7927" s="2" t="str">
        <f>VLOOKUP(M7927,'[1]mã win'!G:K,5,0)</f>
        <v>N</v>
      </c>
    </row>
    <row r="7928" spans="1:58" x14ac:dyDescent="0.25">
      <c r="A7928" s="14" t="s">
        <v>33414</v>
      </c>
      <c r="B7928" s="14" t="s">
        <v>33415</v>
      </c>
      <c r="C7928" s="14" t="s">
        <v>33416</v>
      </c>
      <c r="D7928" s="14" t="s">
        <v>27</v>
      </c>
      <c r="E7928" s="14" t="s">
        <v>28632</v>
      </c>
      <c r="G7928" s="14" t="s">
        <v>6977</v>
      </c>
      <c r="M7928" s="14" t="s">
        <v>15400</v>
      </c>
      <c r="N7928" s="14" t="s">
        <v>15400</v>
      </c>
      <c r="BF7928" s="2" t="str">
        <f>VLOOKUP(M7928,'[1]mã win'!G:K,5,0)</f>
        <v>B</v>
      </c>
    </row>
    <row r="7929" spans="1:58" x14ac:dyDescent="0.25">
      <c r="A7929" s="14" t="s">
        <v>33417</v>
      </c>
      <c r="B7929" s="14" t="s">
        <v>33418</v>
      </c>
      <c r="C7929" s="14" t="s">
        <v>17930</v>
      </c>
      <c r="D7929" s="14" t="s">
        <v>1806</v>
      </c>
      <c r="E7929" s="14" t="s">
        <v>884</v>
      </c>
      <c r="G7929" s="14" t="s">
        <v>6977</v>
      </c>
      <c r="M7929" s="14" t="s">
        <v>25</v>
      </c>
      <c r="N7929" s="14" t="s">
        <v>25</v>
      </c>
      <c r="BF7929" s="2" t="str">
        <f>VLOOKUP(M7929,'[1]mã win'!G:K,5,0)</f>
        <v>B</v>
      </c>
    </row>
    <row r="7930" spans="1:58" x14ac:dyDescent="0.25">
      <c r="A7930" s="14" t="s">
        <v>33419</v>
      </c>
      <c r="B7930" s="14" t="s">
        <v>33420</v>
      </c>
      <c r="C7930" s="14" t="s">
        <v>33421</v>
      </c>
      <c r="D7930" s="14" t="s">
        <v>33422</v>
      </c>
      <c r="E7930" s="14" t="s">
        <v>10614</v>
      </c>
      <c r="G7930" s="14" t="s">
        <v>6977</v>
      </c>
      <c r="M7930" s="14" t="s">
        <v>25</v>
      </c>
      <c r="N7930" s="14" t="s">
        <v>25</v>
      </c>
      <c r="BF7930" s="2" t="str">
        <f>VLOOKUP(M7930,'[1]mã win'!G:K,5,0)</f>
        <v>B</v>
      </c>
    </row>
    <row r="7931" spans="1:58" x14ac:dyDescent="0.25">
      <c r="A7931" s="14" t="s">
        <v>33423</v>
      </c>
      <c r="B7931" s="14" t="s">
        <v>33424</v>
      </c>
      <c r="C7931" s="14" t="s">
        <v>33425</v>
      </c>
      <c r="D7931" s="14" t="s">
        <v>33426</v>
      </c>
      <c r="E7931" s="14" t="s">
        <v>884</v>
      </c>
      <c r="G7931" s="14" t="s">
        <v>6977</v>
      </c>
      <c r="M7931" s="14" t="s">
        <v>25</v>
      </c>
      <c r="N7931" s="14" t="s">
        <v>25</v>
      </c>
      <c r="BF7931" s="2" t="str">
        <f>VLOOKUP(M7931,'[1]mã win'!G:K,5,0)</f>
        <v>B</v>
      </c>
    </row>
    <row r="7932" spans="1:58" x14ac:dyDescent="0.25">
      <c r="A7932" s="14" t="s">
        <v>33427</v>
      </c>
      <c r="B7932" s="14" t="s">
        <v>33428</v>
      </c>
      <c r="C7932" s="14" t="s">
        <v>33429</v>
      </c>
      <c r="D7932" s="14" t="s">
        <v>29909</v>
      </c>
      <c r="E7932" s="14" t="s">
        <v>27</v>
      </c>
      <c r="G7932" s="14" t="s">
        <v>6977</v>
      </c>
      <c r="M7932" s="14" t="s">
        <v>15400</v>
      </c>
      <c r="N7932" s="14" t="s">
        <v>15400</v>
      </c>
      <c r="BF7932" s="2" t="str">
        <f>VLOOKUP(M7932,'[1]mã win'!G:K,5,0)</f>
        <v>B</v>
      </c>
    </row>
    <row r="7933" spans="1:58" x14ac:dyDescent="0.25">
      <c r="A7933" s="14" t="s">
        <v>33430</v>
      </c>
      <c r="B7933" s="14" t="s">
        <v>33431</v>
      </c>
      <c r="C7933" s="14" t="s">
        <v>33432</v>
      </c>
      <c r="D7933" s="14" t="s">
        <v>4262</v>
      </c>
      <c r="E7933" s="14" t="s">
        <v>15951</v>
      </c>
      <c r="G7933" s="14" t="s">
        <v>4815</v>
      </c>
      <c r="M7933" s="14" t="s">
        <v>39</v>
      </c>
      <c r="N7933" s="14" t="s">
        <v>39</v>
      </c>
      <c r="BF7933" s="2" t="str">
        <f>VLOOKUP(M7933,'[1]mã win'!G:K,5,0)</f>
        <v>N</v>
      </c>
    </row>
    <row r="7934" spans="1:58" x14ac:dyDescent="0.25">
      <c r="A7934" s="14" t="s">
        <v>33433</v>
      </c>
      <c r="B7934" s="14" t="s">
        <v>33434</v>
      </c>
      <c r="C7934" s="14" t="s">
        <v>33435</v>
      </c>
      <c r="D7934" s="14" t="s">
        <v>2081</v>
      </c>
      <c r="E7934" s="14" t="s">
        <v>918</v>
      </c>
      <c r="G7934" s="14" t="s">
        <v>6977</v>
      </c>
      <c r="M7934" s="14" t="s">
        <v>25</v>
      </c>
      <c r="N7934" s="14" t="s">
        <v>25</v>
      </c>
      <c r="BF7934" s="2" t="str">
        <f>VLOOKUP(M7934,'[1]mã win'!G:K,5,0)</f>
        <v>B</v>
      </c>
    </row>
    <row r="7935" spans="1:58" x14ac:dyDescent="0.25">
      <c r="A7935" s="14" t="s">
        <v>33436</v>
      </c>
      <c r="B7935" s="14" t="s">
        <v>33437</v>
      </c>
      <c r="C7935" s="14" t="s">
        <v>33438</v>
      </c>
      <c r="D7935" s="14" t="s">
        <v>2296</v>
      </c>
      <c r="E7935" s="14" t="s">
        <v>918</v>
      </c>
      <c r="G7935" s="14" t="s">
        <v>6977</v>
      </c>
      <c r="M7935" s="14" t="s">
        <v>25</v>
      </c>
      <c r="N7935" s="14" t="s">
        <v>25</v>
      </c>
      <c r="BF7935" s="2" t="str">
        <f>VLOOKUP(M7935,'[1]mã win'!G:K,5,0)</f>
        <v>B</v>
      </c>
    </row>
    <row r="7936" spans="1:58" x14ac:dyDescent="0.25">
      <c r="A7936" s="14" t="s">
        <v>33439</v>
      </c>
      <c r="B7936" s="14" t="s">
        <v>33440</v>
      </c>
      <c r="C7936" s="14" t="s">
        <v>33441</v>
      </c>
      <c r="D7936" s="14" t="s">
        <v>21271</v>
      </c>
      <c r="E7936" s="14" t="s">
        <v>884</v>
      </c>
      <c r="G7936" s="14" t="s">
        <v>6977</v>
      </c>
      <c r="M7936" s="14" t="s">
        <v>25</v>
      </c>
      <c r="N7936" s="14" t="s">
        <v>25</v>
      </c>
      <c r="BF7936" s="2" t="str">
        <f>VLOOKUP(M7936,'[1]mã win'!G:K,5,0)</f>
        <v>B</v>
      </c>
    </row>
    <row r="7937" spans="1:58" x14ac:dyDescent="0.25">
      <c r="A7937" s="14" t="s">
        <v>33442</v>
      </c>
      <c r="B7937" s="14" t="s">
        <v>33443</v>
      </c>
      <c r="C7937" s="14" t="s">
        <v>33444</v>
      </c>
      <c r="D7937" s="14" t="s">
        <v>14961</v>
      </c>
      <c r="E7937" s="14" t="s">
        <v>10932</v>
      </c>
      <c r="G7937" s="14" t="s">
        <v>6977</v>
      </c>
      <c r="M7937" s="14" t="s">
        <v>25</v>
      </c>
      <c r="N7937" s="14" t="s">
        <v>25</v>
      </c>
      <c r="BF7937" s="2" t="str">
        <f>VLOOKUP(M7937,'[1]mã win'!G:K,5,0)</f>
        <v>B</v>
      </c>
    </row>
    <row r="7938" spans="1:58" x14ac:dyDescent="0.25">
      <c r="A7938" s="14" t="s">
        <v>33445</v>
      </c>
      <c r="B7938" s="14" t="s">
        <v>33446</v>
      </c>
      <c r="C7938" s="14" t="s">
        <v>33447</v>
      </c>
      <c r="D7938" s="14" t="s">
        <v>22031</v>
      </c>
      <c r="E7938" s="14" t="s">
        <v>884</v>
      </c>
      <c r="G7938" s="14" t="s">
        <v>6977</v>
      </c>
      <c r="M7938" s="14" t="s">
        <v>25</v>
      </c>
      <c r="N7938" s="14" t="s">
        <v>25</v>
      </c>
      <c r="BF7938" s="2" t="str">
        <f>VLOOKUP(M7938,'[1]mã win'!G:K,5,0)</f>
        <v>B</v>
      </c>
    </row>
    <row r="7939" spans="1:58" x14ac:dyDescent="0.25">
      <c r="A7939" s="14" t="s">
        <v>33448</v>
      </c>
      <c r="B7939" s="14" t="s">
        <v>33449</v>
      </c>
      <c r="C7939" s="14" t="s">
        <v>33450</v>
      </c>
      <c r="D7939" s="14" t="s">
        <v>33451</v>
      </c>
      <c r="E7939" s="14" t="s">
        <v>27</v>
      </c>
      <c r="G7939" s="14" t="s">
        <v>4815</v>
      </c>
      <c r="M7939" s="14" t="s">
        <v>168</v>
      </c>
      <c r="N7939" s="14" t="s">
        <v>168</v>
      </c>
      <c r="BF7939" s="2" t="str">
        <f>VLOOKUP(M7939,'[1]mã win'!G:K,5,0)</f>
        <v>N</v>
      </c>
    </row>
    <row r="7940" spans="1:58" x14ac:dyDescent="0.25">
      <c r="A7940" s="14" t="s">
        <v>33452</v>
      </c>
      <c r="B7940" s="14" t="s">
        <v>33453</v>
      </c>
      <c r="C7940" s="14" t="s">
        <v>33454</v>
      </c>
      <c r="D7940" s="14" t="s">
        <v>21271</v>
      </c>
      <c r="E7940" s="14" t="s">
        <v>884</v>
      </c>
      <c r="G7940" s="14" t="s">
        <v>6977</v>
      </c>
      <c r="M7940" s="14" t="s">
        <v>25</v>
      </c>
      <c r="N7940" s="14" t="s">
        <v>25</v>
      </c>
      <c r="BF7940" s="2" t="str">
        <f>VLOOKUP(M7940,'[1]mã win'!G:K,5,0)</f>
        <v>B</v>
      </c>
    </row>
    <row r="7941" spans="1:58" x14ac:dyDescent="0.25">
      <c r="A7941" s="14" t="s">
        <v>33455</v>
      </c>
      <c r="B7941" s="14" t="s">
        <v>33456</v>
      </c>
      <c r="C7941" s="14" t="s">
        <v>33457</v>
      </c>
      <c r="D7941" s="14" t="s">
        <v>27</v>
      </c>
      <c r="E7941" s="14" t="s">
        <v>27</v>
      </c>
      <c r="G7941" s="14" t="s">
        <v>4815</v>
      </c>
      <c r="M7941" s="14" t="s">
        <v>24786</v>
      </c>
      <c r="N7941" s="14" t="s">
        <v>24786</v>
      </c>
      <c r="BF7941" s="2" t="str">
        <f>VLOOKUP(M7941,'[1]mã win'!G:K,5,0)</f>
        <v>N</v>
      </c>
    </row>
    <row r="7942" spans="1:58" x14ac:dyDescent="0.25">
      <c r="A7942" s="14" t="s">
        <v>33458</v>
      </c>
      <c r="B7942" s="14" t="s">
        <v>33459</v>
      </c>
      <c r="C7942" s="14" t="s">
        <v>33460</v>
      </c>
      <c r="D7942" s="14" t="s">
        <v>33461</v>
      </c>
      <c r="E7942" s="14" t="s">
        <v>27</v>
      </c>
      <c r="G7942" s="14" t="s">
        <v>6977</v>
      </c>
      <c r="M7942" s="14" t="s">
        <v>5698</v>
      </c>
      <c r="N7942" s="14" t="s">
        <v>5698</v>
      </c>
      <c r="BF7942" s="2" t="str">
        <f>VLOOKUP(M7942,'[1]mã win'!G:K,5,0)</f>
        <v>B</v>
      </c>
    </row>
    <row r="7943" spans="1:58" x14ac:dyDescent="0.25">
      <c r="A7943" s="14" t="s">
        <v>33462</v>
      </c>
      <c r="B7943" s="14" t="s">
        <v>33463</v>
      </c>
      <c r="C7943" s="14" t="s">
        <v>33464</v>
      </c>
      <c r="D7943" s="14" t="s">
        <v>27</v>
      </c>
      <c r="E7943" s="14" t="s">
        <v>33465</v>
      </c>
      <c r="G7943" s="14" t="s">
        <v>6977</v>
      </c>
      <c r="M7943" s="14" t="s">
        <v>7630</v>
      </c>
      <c r="N7943" s="14" t="s">
        <v>7630</v>
      </c>
      <c r="BF7943" s="2" t="str">
        <f>VLOOKUP(M7943,'[1]mã win'!G:K,5,0)</f>
        <v>B</v>
      </c>
    </row>
    <row r="7944" spans="1:58" x14ac:dyDescent="0.25">
      <c r="A7944" s="14" t="s">
        <v>33466</v>
      </c>
      <c r="B7944" s="14" t="s">
        <v>33467</v>
      </c>
      <c r="C7944" s="14" t="s">
        <v>33468</v>
      </c>
      <c r="D7944" s="14" t="s">
        <v>4220</v>
      </c>
      <c r="E7944" s="14" t="s">
        <v>27</v>
      </c>
      <c r="G7944" s="14" t="s">
        <v>6977</v>
      </c>
      <c r="M7944" s="14" t="s">
        <v>792</v>
      </c>
      <c r="N7944" s="14" t="s">
        <v>792</v>
      </c>
      <c r="BF7944" s="2" t="str">
        <f>VLOOKUP(M7944,'[1]mã win'!G:K,5,0)</f>
        <v>B</v>
      </c>
    </row>
    <row r="7945" spans="1:58" x14ac:dyDescent="0.25">
      <c r="A7945" s="14" t="s">
        <v>33469</v>
      </c>
      <c r="B7945" s="14" t="s">
        <v>33470</v>
      </c>
      <c r="C7945" s="14" t="s">
        <v>33471</v>
      </c>
      <c r="D7945" s="14" t="s">
        <v>33472</v>
      </c>
      <c r="E7945" s="14" t="s">
        <v>27</v>
      </c>
      <c r="G7945" s="14" t="s">
        <v>6977</v>
      </c>
      <c r="M7945" s="14" t="s">
        <v>9611</v>
      </c>
      <c r="N7945" s="14" t="s">
        <v>9611</v>
      </c>
      <c r="BF7945" s="2" t="str">
        <f>VLOOKUP(M7945,'[1]mã win'!G:K,5,0)</f>
        <v>B</v>
      </c>
    </row>
    <row r="7946" spans="1:58" x14ac:dyDescent="0.25">
      <c r="A7946" s="14" t="s">
        <v>33473</v>
      </c>
      <c r="B7946" s="14" t="s">
        <v>33474</v>
      </c>
      <c r="C7946" s="14" t="s">
        <v>33475</v>
      </c>
      <c r="D7946" s="14" t="s">
        <v>27</v>
      </c>
      <c r="E7946" s="14" t="s">
        <v>23589</v>
      </c>
      <c r="G7946" s="14" t="s">
        <v>6977</v>
      </c>
      <c r="M7946" s="14" t="s">
        <v>871</v>
      </c>
      <c r="N7946" s="14" t="s">
        <v>871</v>
      </c>
      <c r="BF7946" s="2" t="str">
        <f>VLOOKUP(M7946,'[1]mã win'!G:K,5,0)</f>
        <v>B</v>
      </c>
    </row>
    <row r="7947" spans="1:58" x14ac:dyDescent="0.25">
      <c r="A7947" s="14" t="s">
        <v>33476</v>
      </c>
      <c r="B7947" s="14" t="s">
        <v>33477</v>
      </c>
      <c r="C7947" s="14" t="s">
        <v>33478</v>
      </c>
      <c r="D7947" s="14" t="s">
        <v>27</v>
      </c>
      <c r="E7947" s="14" t="s">
        <v>27</v>
      </c>
      <c r="G7947" s="14" t="s">
        <v>4815</v>
      </c>
      <c r="M7947" s="14" t="s">
        <v>39</v>
      </c>
      <c r="N7947" s="14" t="s">
        <v>39</v>
      </c>
      <c r="BF7947" s="2" t="str">
        <f>VLOOKUP(M7947,'[1]mã win'!G:K,5,0)</f>
        <v>N</v>
      </c>
    </row>
    <row r="7948" spans="1:58" x14ac:dyDescent="0.25">
      <c r="A7948" s="14" t="s">
        <v>33479</v>
      </c>
      <c r="B7948" s="14" t="s">
        <v>33480</v>
      </c>
      <c r="C7948" s="14" t="s">
        <v>33481</v>
      </c>
      <c r="D7948" s="14" t="s">
        <v>2500</v>
      </c>
      <c r="E7948" s="14" t="s">
        <v>33482</v>
      </c>
      <c r="G7948" s="14" t="s">
        <v>6977</v>
      </c>
      <c r="M7948" s="14" t="s">
        <v>25</v>
      </c>
      <c r="N7948" s="14" t="s">
        <v>25</v>
      </c>
      <c r="BF7948" s="2" t="str">
        <f>VLOOKUP(M7948,'[1]mã win'!G:K,5,0)</f>
        <v>B</v>
      </c>
    </row>
    <row r="7949" spans="1:58" x14ac:dyDescent="0.25">
      <c r="A7949" s="14" t="s">
        <v>33483</v>
      </c>
      <c r="B7949" s="14" t="s">
        <v>33484</v>
      </c>
      <c r="C7949" s="14" t="s">
        <v>33485</v>
      </c>
      <c r="D7949" s="14" t="s">
        <v>27</v>
      </c>
      <c r="E7949" s="14" t="s">
        <v>33486</v>
      </c>
      <c r="G7949" s="14" t="s">
        <v>6977</v>
      </c>
      <c r="M7949" s="14" t="s">
        <v>5434</v>
      </c>
      <c r="N7949" s="14" t="s">
        <v>5434</v>
      </c>
      <c r="BF7949" s="2" t="str">
        <f>VLOOKUP(M7949,'[1]mã win'!G:K,5,0)</f>
        <v>B</v>
      </c>
    </row>
    <row r="7950" spans="1:58" x14ac:dyDescent="0.25">
      <c r="A7950" s="14" t="s">
        <v>33487</v>
      </c>
      <c r="B7950" s="14" t="s">
        <v>33488</v>
      </c>
      <c r="C7950" s="14" t="s">
        <v>33489</v>
      </c>
      <c r="D7950" s="14" t="s">
        <v>27</v>
      </c>
      <c r="E7950" s="14" t="s">
        <v>918</v>
      </c>
      <c r="G7950" s="14" t="s">
        <v>6977</v>
      </c>
      <c r="M7950" s="14" t="s">
        <v>25</v>
      </c>
      <c r="N7950" s="14" t="s">
        <v>25</v>
      </c>
      <c r="BF7950" s="2" t="str">
        <f>VLOOKUP(M7950,'[1]mã win'!G:K,5,0)</f>
        <v>B</v>
      </c>
    </row>
    <row r="7951" spans="1:58" x14ac:dyDescent="0.25">
      <c r="A7951" s="14" t="s">
        <v>33490</v>
      </c>
      <c r="B7951" s="14" t="s">
        <v>33491</v>
      </c>
      <c r="C7951" s="14" t="s">
        <v>33492</v>
      </c>
      <c r="D7951" s="14" t="s">
        <v>27</v>
      </c>
      <c r="E7951" s="14" t="s">
        <v>23808</v>
      </c>
      <c r="G7951" s="14" t="s">
        <v>6977</v>
      </c>
      <c r="M7951" s="14" t="s">
        <v>5698</v>
      </c>
      <c r="N7951" s="14" t="s">
        <v>5698</v>
      </c>
      <c r="BF7951" s="2" t="str">
        <f>VLOOKUP(M7951,'[1]mã win'!G:K,5,0)</f>
        <v>B</v>
      </c>
    </row>
    <row r="7952" spans="1:58" x14ac:dyDescent="0.25">
      <c r="A7952" s="14" t="s">
        <v>33493</v>
      </c>
      <c r="B7952" s="14" t="s">
        <v>33494</v>
      </c>
      <c r="C7952" s="14" t="s">
        <v>33495</v>
      </c>
      <c r="D7952" s="14" t="s">
        <v>2500</v>
      </c>
      <c r="E7952" s="14" t="s">
        <v>918</v>
      </c>
      <c r="G7952" s="14" t="s">
        <v>6977</v>
      </c>
      <c r="M7952" s="14" t="s">
        <v>25</v>
      </c>
      <c r="N7952" s="14" t="s">
        <v>25</v>
      </c>
      <c r="BF7952" s="2" t="str">
        <f>VLOOKUP(M7952,'[1]mã win'!G:K,5,0)</f>
        <v>B</v>
      </c>
    </row>
    <row r="7953" spans="1:58" x14ac:dyDescent="0.25">
      <c r="A7953" s="14" t="s">
        <v>33496</v>
      </c>
      <c r="B7953" s="14" t="s">
        <v>33497</v>
      </c>
      <c r="C7953" s="14" t="s">
        <v>33498</v>
      </c>
      <c r="D7953" s="14" t="s">
        <v>4389</v>
      </c>
      <c r="E7953" s="14" t="s">
        <v>918</v>
      </c>
      <c r="G7953" s="14" t="s">
        <v>6977</v>
      </c>
      <c r="M7953" s="14" t="s">
        <v>25</v>
      </c>
      <c r="N7953" s="14" t="s">
        <v>25</v>
      </c>
      <c r="BF7953" s="2" t="str">
        <f>VLOOKUP(M7953,'[1]mã win'!G:K,5,0)</f>
        <v>B</v>
      </c>
    </row>
    <row r="7954" spans="1:58" x14ac:dyDescent="0.25">
      <c r="A7954" s="14" t="s">
        <v>33499</v>
      </c>
      <c r="B7954" s="14" t="s">
        <v>33500</v>
      </c>
      <c r="C7954" s="14" t="s">
        <v>33501</v>
      </c>
      <c r="D7954" s="14" t="s">
        <v>27</v>
      </c>
      <c r="E7954" s="14" t="s">
        <v>33502</v>
      </c>
      <c r="G7954" s="14" t="s">
        <v>6977</v>
      </c>
      <c r="M7954" s="14" t="s">
        <v>5698</v>
      </c>
      <c r="N7954" s="14" t="s">
        <v>5698</v>
      </c>
      <c r="BF7954" s="2" t="str">
        <f>VLOOKUP(M7954,'[1]mã win'!G:K,5,0)</f>
        <v>B</v>
      </c>
    </row>
    <row r="7955" spans="1:58" x14ac:dyDescent="0.25">
      <c r="A7955" s="14" t="s">
        <v>33503</v>
      </c>
      <c r="B7955" s="14" t="s">
        <v>33504</v>
      </c>
      <c r="C7955" s="14" t="s">
        <v>33505</v>
      </c>
      <c r="D7955" s="14" t="s">
        <v>24187</v>
      </c>
      <c r="E7955" s="14" t="s">
        <v>23514</v>
      </c>
      <c r="G7955" s="14" t="s">
        <v>4815</v>
      </c>
      <c r="M7955" s="14" t="s">
        <v>5496</v>
      </c>
      <c r="N7955" s="14" t="s">
        <v>5496</v>
      </c>
      <c r="BF7955" s="2" t="str">
        <f>VLOOKUP(M7955,'[1]mã win'!G:K,5,0)</f>
        <v>N</v>
      </c>
    </row>
    <row r="7956" spans="1:58" x14ac:dyDescent="0.25">
      <c r="A7956" s="14" t="s">
        <v>33506</v>
      </c>
      <c r="B7956" s="14" t="s">
        <v>33507</v>
      </c>
      <c r="C7956" s="14" t="s">
        <v>33508</v>
      </c>
      <c r="D7956" s="14" t="s">
        <v>27</v>
      </c>
      <c r="E7956" s="14" t="s">
        <v>33509</v>
      </c>
      <c r="G7956" s="14" t="s">
        <v>4815</v>
      </c>
      <c r="M7956" s="14" t="s">
        <v>24786</v>
      </c>
      <c r="N7956" s="14" t="s">
        <v>24786</v>
      </c>
      <c r="BF7956" s="2" t="str">
        <f>VLOOKUP(M7956,'[1]mã win'!G:K,5,0)</f>
        <v>N</v>
      </c>
    </row>
    <row r="7957" spans="1:58" x14ac:dyDescent="0.25">
      <c r="A7957" s="14" t="s">
        <v>33510</v>
      </c>
      <c r="B7957" s="14" t="s">
        <v>33511</v>
      </c>
      <c r="C7957" s="14" t="s">
        <v>33512</v>
      </c>
      <c r="D7957" s="14" t="s">
        <v>27</v>
      </c>
      <c r="E7957" s="14" t="s">
        <v>17107</v>
      </c>
      <c r="G7957" s="14" t="s">
        <v>4815</v>
      </c>
      <c r="M7957" s="14" t="s">
        <v>39</v>
      </c>
      <c r="N7957" s="14" t="s">
        <v>39</v>
      </c>
      <c r="BF7957" s="2" t="str">
        <f>VLOOKUP(M7957,'[1]mã win'!G:K,5,0)</f>
        <v>N</v>
      </c>
    </row>
    <row r="7958" spans="1:58" x14ac:dyDescent="0.25">
      <c r="A7958" s="14" t="s">
        <v>33513</v>
      </c>
      <c r="B7958" s="14" t="s">
        <v>33514</v>
      </c>
      <c r="C7958" s="14" t="s">
        <v>33515</v>
      </c>
      <c r="D7958" s="14" t="s">
        <v>27</v>
      </c>
      <c r="E7958" s="14" t="s">
        <v>25155</v>
      </c>
      <c r="G7958" s="14" t="s">
        <v>6977</v>
      </c>
      <c r="M7958" s="14" t="s">
        <v>15229</v>
      </c>
      <c r="N7958" s="14" t="s">
        <v>15229</v>
      </c>
      <c r="BF7958" s="2" t="str">
        <f>VLOOKUP(M7958,'[1]mã win'!G:K,5,0)</f>
        <v>B</v>
      </c>
    </row>
    <row r="7959" spans="1:58" x14ac:dyDescent="0.25">
      <c r="A7959" s="14" t="s">
        <v>33516</v>
      </c>
      <c r="B7959" s="14" t="s">
        <v>33517</v>
      </c>
      <c r="C7959" s="14" t="s">
        <v>33518</v>
      </c>
      <c r="D7959" s="14" t="s">
        <v>33519</v>
      </c>
      <c r="E7959" s="14" t="s">
        <v>2873</v>
      </c>
      <c r="G7959" s="14" t="s">
        <v>6977</v>
      </c>
      <c r="M7959" s="14" t="s">
        <v>871</v>
      </c>
      <c r="N7959" s="14" t="s">
        <v>871</v>
      </c>
      <c r="BF7959" s="2" t="str">
        <f>VLOOKUP(M7959,'[1]mã win'!G:K,5,0)</f>
        <v>B</v>
      </c>
    </row>
    <row r="7960" spans="1:58" x14ac:dyDescent="0.25">
      <c r="A7960" s="14" t="s">
        <v>33520</v>
      </c>
      <c r="B7960" s="14" t="s">
        <v>33521</v>
      </c>
      <c r="C7960" s="14" t="s">
        <v>33522</v>
      </c>
      <c r="D7960" s="14" t="s">
        <v>27</v>
      </c>
      <c r="E7960" s="14" t="s">
        <v>1047</v>
      </c>
      <c r="G7960" s="14" t="s">
        <v>6977</v>
      </c>
      <c r="M7960" s="14" t="s">
        <v>25</v>
      </c>
      <c r="N7960" s="14" t="s">
        <v>25</v>
      </c>
      <c r="BF7960" s="2" t="str">
        <f>VLOOKUP(M7960,'[1]mã win'!G:K,5,0)</f>
        <v>B</v>
      </c>
    </row>
    <row r="7961" spans="1:58" x14ac:dyDescent="0.25">
      <c r="A7961" s="14" t="s">
        <v>33523</v>
      </c>
      <c r="B7961" s="14" t="s">
        <v>33524</v>
      </c>
      <c r="C7961" s="14" t="s">
        <v>33525</v>
      </c>
      <c r="D7961" s="14" t="s">
        <v>16583</v>
      </c>
      <c r="E7961" s="14" t="s">
        <v>847</v>
      </c>
      <c r="G7961" s="14" t="s">
        <v>6977</v>
      </c>
      <c r="M7961" s="14" t="s">
        <v>25</v>
      </c>
      <c r="N7961" s="14" t="s">
        <v>25</v>
      </c>
      <c r="BF7961" s="2" t="str">
        <f>VLOOKUP(M7961,'[1]mã win'!G:K,5,0)</f>
        <v>B</v>
      </c>
    </row>
    <row r="7962" spans="1:58" x14ac:dyDescent="0.25">
      <c r="A7962" s="14" t="s">
        <v>33526</v>
      </c>
      <c r="B7962" s="14" t="s">
        <v>33527</v>
      </c>
      <c r="C7962" s="14" t="s">
        <v>33528</v>
      </c>
      <c r="D7962" s="14" t="s">
        <v>33529</v>
      </c>
      <c r="E7962" s="14" t="s">
        <v>27</v>
      </c>
      <c r="G7962" s="14" t="s">
        <v>6977</v>
      </c>
      <c r="M7962" s="14" t="s">
        <v>7651</v>
      </c>
      <c r="N7962" s="14" t="s">
        <v>7651</v>
      </c>
      <c r="BF7962" s="2" t="str">
        <f>VLOOKUP(M7962,'[1]mã win'!G:K,5,0)</f>
        <v>B</v>
      </c>
    </row>
    <row r="7963" spans="1:58" x14ac:dyDescent="0.25">
      <c r="A7963" s="14" t="s">
        <v>33530</v>
      </c>
      <c r="B7963" s="14" t="s">
        <v>33531</v>
      </c>
      <c r="C7963" s="14" t="s">
        <v>33532</v>
      </c>
      <c r="D7963" s="14" t="s">
        <v>9599</v>
      </c>
      <c r="E7963" s="14" t="s">
        <v>967</v>
      </c>
      <c r="G7963" s="14" t="s">
        <v>6977</v>
      </c>
      <c r="M7963" s="14" t="s">
        <v>25</v>
      </c>
      <c r="N7963" s="14" t="s">
        <v>25</v>
      </c>
      <c r="BF7963" s="2" t="str">
        <f>VLOOKUP(M7963,'[1]mã win'!G:K,5,0)</f>
        <v>B</v>
      </c>
    </row>
    <row r="7964" spans="1:58" x14ac:dyDescent="0.25">
      <c r="A7964" s="14" t="s">
        <v>33533</v>
      </c>
      <c r="B7964" s="14" t="s">
        <v>33534</v>
      </c>
      <c r="C7964" s="14" t="s">
        <v>33535</v>
      </c>
      <c r="D7964" s="14" t="s">
        <v>27</v>
      </c>
      <c r="E7964" s="14" t="s">
        <v>33536</v>
      </c>
      <c r="G7964" s="14" t="s">
        <v>4815</v>
      </c>
      <c r="M7964" s="14" t="s">
        <v>502</v>
      </c>
      <c r="N7964" s="14" t="s">
        <v>502</v>
      </c>
      <c r="BF7964" s="2" t="str">
        <f>VLOOKUP(M7964,'[1]mã win'!G:K,5,0)</f>
        <v>N</v>
      </c>
    </row>
    <row r="7965" spans="1:58" x14ac:dyDescent="0.25">
      <c r="A7965" s="14" t="s">
        <v>33537</v>
      </c>
      <c r="B7965" s="14" t="s">
        <v>33538</v>
      </c>
      <c r="C7965" s="14" t="s">
        <v>33539</v>
      </c>
      <c r="D7965" s="14" t="s">
        <v>1714</v>
      </c>
      <c r="E7965" s="14" t="s">
        <v>967</v>
      </c>
      <c r="G7965" s="14" t="s">
        <v>6977</v>
      </c>
      <c r="M7965" s="14" t="s">
        <v>25</v>
      </c>
      <c r="N7965" s="14" t="s">
        <v>25</v>
      </c>
      <c r="BF7965" s="2" t="str">
        <f>VLOOKUP(M7965,'[1]mã win'!G:K,5,0)</f>
        <v>B</v>
      </c>
    </row>
    <row r="7966" spans="1:58" x14ac:dyDescent="0.25">
      <c r="A7966" s="14" t="s">
        <v>33540</v>
      </c>
      <c r="B7966" s="14" t="s">
        <v>33541</v>
      </c>
      <c r="C7966" s="14" t="s">
        <v>17549</v>
      </c>
      <c r="D7966" s="14" t="s">
        <v>27</v>
      </c>
      <c r="E7966" s="14" t="s">
        <v>17550</v>
      </c>
      <c r="G7966" s="14" t="s">
        <v>6977</v>
      </c>
      <c r="M7966" s="14" t="s">
        <v>25</v>
      </c>
      <c r="N7966" s="14" t="s">
        <v>25</v>
      </c>
      <c r="BF7966" s="2" t="str">
        <f>VLOOKUP(M7966,'[1]mã win'!G:K,5,0)</f>
        <v>B</v>
      </c>
    </row>
    <row r="7967" spans="1:58" x14ac:dyDescent="0.25">
      <c r="A7967" s="14" t="s">
        <v>33542</v>
      </c>
      <c r="B7967" s="14" t="s">
        <v>33543</v>
      </c>
      <c r="C7967" s="14" t="s">
        <v>33544</v>
      </c>
      <c r="D7967" s="14" t="s">
        <v>33545</v>
      </c>
      <c r="E7967" s="14" t="s">
        <v>27</v>
      </c>
      <c r="G7967" s="14" t="s">
        <v>4815</v>
      </c>
      <c r="M7967" s="14" t="s">
        <v>168</v>
      </c>
      <c r="N7967" s="14" t="s">
        <v>168</v>
      </c>
      <c r="BF7967" s="2" t="str">
        <f>VLOOKUP(M7967,'[1]mã win'!G:K,5,0)</f>
        <v>N</v>
      </c>
    </row>
    <row r="7968" spans="1:58" x14ac:dyDescent="0.25">
      <c r="A7968" s="14" t="s">
        <v>33546</v>
      </c>
      <c r="B7968" s="14" t="s">
        <v>33547</v>
      </c>
      <c r="C7968" s="14" t="s">
        <v>33548</v>
      </c>
      <c r="D7968" s="14" t="s">
        <v>27</v>
      </c>
      <c r="E7968" s="14" t="s">
        <v>27</v>
      </c>
      <c r="G7968" s="14" t="s">
        <v>6977</v>
      </c>
      <c r="M7968" s="14" t="s">
        <v>15214</v>
      </c>
      <c r="N7968" s="14" t="s">
        <v>15214</v>
      </c>
      <c r="BF7968" s="2" t="str">
        <f>VLOOKUP(M7968,'[1]mã win'!G:K,5,0)</f>
        <v>B</v>
      </c>
    </row>
    <row r="7969" spans="1:58" x14ac:dyDescent="0.25">
      <c r="A7969" s="14" t="s">
        <v>33549</v>
      </c>
      <c r="B7969" s="14" t="s">
        <v>33550</v>
      </c>
      <c r="C7969" s="14" t="s">
        <v>33551</v>
      </c>
      <c r="D7969" s="14" t="s">
        <v>27285</v>
      </c>
      <c r="E7969" s="14" t="s">
        <v>27286</v>
      </c>
      <c r="G7969" s="14" t="s">
        <v>4815</v>
      </c>
      <c r="M7969" s="14" t="s">
        <v>5496</v>
      </c>
      <c r="N7969" s="14" t="s">
        <v>5496</v>
      </c>
      <c r="BF7969" s="2" t="str">
        <f>VLOOKUP(M7969,'[1]mã win'!G:K,5,0)</f>
        <v>N</v>
      </c>
    </row>
    <row r="7970" spans="1:58" x14ac:dyDescent="0.25">
      <c r="A7970" s="14" t="s">
        <v>33552</v>
      </c>
      <c r="B7970" s="14" t="s">
        <v>33553</v>
      </c>
      <c r="C7970" s="14" t="s">
        <v>33554</v>
      </c>
      <c r="D7970" s="14" t="s">
        <v>32708</v>
      </c>
      <c r="E7970" s="14" t="s">
        <v>4379</v>
      </c>
      <c r="G7970" s="14" t="s">
        <v>6977</v>
      </c>
      <c r="M7970" s="14" t="s">
        <v>25</v>
      </c>
      <c r="N7970" s="14" t="s">
        <v>25</v>
      </c>
      <c r="BF7970" s="2" t="str">
        <f>VLOOKUP(M7970,'[1]mã win'!G:K,5,0)</f>
        <v>B</v>
      </c>
    </row>
    <row r="7971" spans="1:58" x14ac:dyDescent="0.25">
      <c r="A7971" s="14" t="s">
        <v>33555</v>
      </c>
      <c r="B7971" s="14" t="s">
        <v>33556</v>
      </c>
      <c r="C7971" s="14" t="s">
        <v>33557</v>
      </c>
      <c r="D7971" s="14" t="s">
        <v>27</v>
      </c>
      <c r="E7971" s="14" t="s">
        <v>27</v>
      </c>
      <c r="G7971" s="14" t="s">
        <v>4815</v>
      </c>
      <c r="M7971" s="14" t="s">
        <v>15122</v>
      </c>
      <c r="N7971" s="14" t="s">
        <v>15122</v>
      </c>
      <c r="BF7971" s="2" t="str">
        <f>VLOOKUP(M7971,'[1]mã win'!G:K,5,0)</f>
        <v>N</v>
      </c>
    </row>
    <row r="7972" spans="1:58" x14ac:dyDescent="0.25">
      <c r="A7972" s="14" t="s">
        <v>33558</v>
      </c>
      <c r="B7972" s="14" t="s">
        <v>33559</v>
      </c>
      <c r="C7972" s="14" t="s">
        <v>33560</v>
      </c>
      <c r="D7972" s="14" t="s">
        <v>27</v>
      </c>
      <c r="E7972" s="14" t="s">
        <v>27602</v>
      </c>
      <c r="G7972" s="14" t="s">
        <v>6977</v>
      </c>
      <c r="M7972" s="14" t="s">
        <v>871</v>
      </c>
      <c r="N7972" s="14" t="s">
        <v>871</v>
      </c>
      <c r="BF7972" s="2" t="str">
        <f>VLOOKUP(M7972,'[1]mã win'!G:K,5,0)</f>
        <v>B</v>
      </c>
    </row>
    <row r="7973" spans="1:58" x14ac:dyDescent="0.25">
      <c r="A7973" s="14" t="s">
        <v>33561</v>
      </c>
      <c r="B7973" s="14" t="s">
        <v>33562</v>
      </c>
      <c r="C7973" s="14" t="s">
        <v>33563</v>
      </c>
      <c r="D7973" s="14" t="s">
        <v>24451</v>
      </c>
      <c r="E7973" s="14" t="s">
        <v>6959</v>
      </c>
      <c r="G7973" s="14" t="s">
        <v>4815</v>
      </c>
      <c r="M7973" s="14" t="s">
        <v>5496</v>
      </c>
      <c r="N7973" s="14" t="s">
        <v>5496</v>
      </c>
      <c r="BF7973" s="2" t="str">
        <f>VLOOKUP(M7973,'[1]mã win'!G:K,5,0)</f>
        <v>N</v>
      </c>
    </row>
    <row r="7974" spans="1:58" x14ac:dyDescent="0.25">
      <c r="A7974" s="14" t="s">
        <v>33564</v>
      </c>
      <c r="B7974" s="14" t="s">
        <v>33565</v>
      </c>
      <c r="C7974" s="14" t="s">
        <v>33566</v>
      </c>
      <c r="D7974" s="14" t="s">
        <v>25478</v>
      </c>
      <c r="E7974" s="14" t="s">
        <v>27</v>
      </c>
      <c r="G7974" s="14" t="s">
        <v>6977</v>
      </c>
      <c r="M7974" s="14" t="s">
        <v>5685</v>
      </c>
      <c r="N7974" s="14" t="s">
        <v>5685</v>
      </c>
      <c r="BF7974" s="2" t="str">
        <f>VLOOKUP(M7974,'[1]mã win'!G:K,5,0)</f>
        <v>B</v>
      </c>
    </row>
    <row r="7975" spans="1:58" x14ac:dyDescent="0.25">
      <c r="A7975" s="14" t="s">
        <v>33567</v>
      </c>
      <c r="B7975" s="14" t="s">
        <v>33568</v>
      </c>
      <c r="C7975" s="14" t="s">
        <v>33569</v>
      </c>
      <c r="D7975" s="14" t="s">
        <v>27</v>
      </c>
      <c r="E7975" s="14" t="s">
        <v>33570</v>
      </c>
      <c r="G7975" s="14" t="s">
        <v>4815</v>
      </c>
      <c r="M7975" s="14" t="s">
        <v>5296</v>
      </c>
      <c r="N7975" s="14" t="s">
        <v>5296</v>
      </c>
      <c r="BF7975" s="2" t="str">
        <f>VLOOKUP(M7975,'[1]mã win'!G:K,5,0)</f>
        <v>N</v>
      </c>
    </row>
    <row r="7976" spans="1:58" x14ac:dyDescent="0.25">
      <c r="A7976" s="14" t="s">
        <v>33571</v>
      </c>
      <c r="B7976" s="14" t="s">
        <v>33572</v>
      </c>
      <c r="C7976" s="14" t="s">
        <v>33573</v>
      </c>
      <c r="D7976" s="14" t="s">
        <v>27</v>
      </c>
      <c r="E7976" s="14" t="s">
        <v>33574</v>
      </c>
      <c r="G7976" s="14" t="s">
        <v>6977</v>
      </c>
      <c r="M7976" s="14" t="s">
        <v>15400</v>
      </c>
      <c r="N7976" s="14" t="s">
        <v>15400</v>
      </c>
      <c r="BF7976" s="2" t="str">
        <f>VLOOKUP(M7976,'[1]mã win'!G:K,5,0)</f>
        <v>B</v>
      </c>
    </row>
    <row r="7977" spans="1:58" x14ac:dyDescent="0.25">
      <c r="A7977" s="14" t="s">
        <v>33575</v>
      </c>
      <c r="B7977" s="14" t="s">
        <v>33576</v>
      </c>
      <c r="C7977" s="14" t="s">
        <v>16990</v>
      </c>
      <c r="D7977" s="14" t="s">
        <v>16770</v>
      </c>
      <c r="E7977" s="14" t="s">
        <v>16991</v>
      </c>
      <c r="G7977" s="14" t="s">
        <v>4815</v>
      </c>
      <c r="M7977" s="14" t="s">
        <v>39</v>
      </c>
      <c r="N7977" s="14" t="s">
        <v>39</v>
      </c>
      <c r="BF7977" s="2" t="str">
        <f>VLOOKUP(M7977,'[1]mã win'!G:K,5,0)</f>
        <v>N</v>
      </c>
    </row>
    <row r="7978" spans="1:58" x14ac:dyDescent="0.25">
      <c r="A7978" s="14" t="s">
        <v>33577</v>
      </c>
      <c r="B7978" s="14" t="s">
        <v>33578</v>
      </c>
      <c r="C7978" s="14" t="s">
        <v>33579</v>
      </c>
      <c r="D7978" s="14" t="s">
        <v>26891</v>
      </c>
      <c r="E7978" s="14" t="s">
        <v>918</v>
      </c>
      <c r="G7978" s="14" t="s">
        <v>6977</v>
      </c>
      <c r="M7978" s="14" t="s">
        <v>25</v>
      </c>
      <c r="N7978" s="14" t="s">
        <v>25</v>
      </c>
      <c r="BF7978" s="2" t="str">
        <f>VLOOKUP(M7978,'[1]mã win'!G:K,5,0)</f>
        <v>B</v>
      </c>
    </row>
    <row r="7979" spans="1:58" x14ac:dyDescent="0.25">
      <c r="A7979" s="14" t="s">
        <v>33580</v>
      </c>
      <c r="B7979" s="14" t="s">
        <v>33581</v>
      </c>
      <c r="C7979" s="14" t="s">
        <v>33582</v>
      </c>
      <c r="D7979" s="14" t="s">
        <v>33583</v>
      </c>
      <c r="E7979" s="14" t="s">
        <v>2801</v>
      </c>
      <c r="G7979" s="14" t="s">
        <v>6977</v>
      </c>
      <c r="M7979" s="14" t="s">
        <v>871</v>
      </c>
      <c r="N7979" s="14" t="s">
        <v>871</v>
      </c>
      <c r="BF7979" s="2" t="str">
        <f>VLOOKUP(M7979,'[1]mã win'!G:K,5,0)</f>
        <v>B</v>
      </c>
    </row>
    <row r="7980" spans="1:58" x14ac:dyDescent="0.25">
      <c r="A7980" s="14" t="s">
        <v>33584</v>
      </c>
      <c r="B7980" s="14" t="s">
        <v>33585</v>
      </c>
      <c r="C7980" s="14" t="s">
        <v>33586</v>
      </c>
      <c r="D7980" s="14" t="s">
        <v>19460</v>
      </c>
      <c r="E7980" s="14" t="s">
        <v>754</v>
      </c>
      <c r="G7980" s="14" t="s">
        <v>4815</v>
      </c>
      <c r="M7980" s="14" t="s">
        <v>39</v>
      </c>
      <c r="N7980" s="14" t="s">
        <v>39</v>
      </c>
      <c r="BF7980" s="2" t="str">
        <f>VLOOKUP(M7980,'[1]mã win'!G:K,5,0)</f>
        <v>N</v>
      </c>
    </row>
    <row r="7981" spans="1:58" x14ac:dyDescent="0.25">
      <c r="A7981" s="14" t="s">
        <v>33587</v>
      </c>
      <c r="B7981" s="14" t="s">
        <v>33588</v>
      </c>
      <c r="C7981" s="14" t="s">
        <v>33589</v>
      </c>
      <c r="D7981" s="14" t="s">
        <v>1561</v>
      </c>
      <c r="E7981" s="14" t="s">
        <v>27</v>
      </c>
      <c r="G7981" s="14" t="s">
        <v>4815</v>
      </c>
      <c r="M7981" s="14" t="s">
        <v>548</v>
      </c>
      <c r="N7981" s="14" t="s">
        <v>548</v>
      </c>
      <c r="BF7981" s="2" t="str">
        <f>VLOOKUP(M7981,'[1]mã win'!G:K,5,0)</f>
        <v>N</v>
      </c>
    </row>
    <row r="7982" spans="1:58" x14ac:dyDescent="0.25">
      <c r="A7982" s="14" t="s">
        <v>33590</v>
      </c>
      <c r="B7982" s="14" t="s">
        <v>33591</v>
      </c>
      <c r="C7982" s="14" t="s">
        <v>33592</v>
      </c>
      <c r="D7982" s="14" t="s">
        <v>27</v>
      </c>
      <c r="E7982" s="14" t="s">
        <v>967</v>
      </c>
      <c r="G7982" s="14" t="s">
        <v>6977</v>
      </c>
      <c r="M7982" s="14" t="s">
        <v>25</v>
      </c>
      <c r="N7982" s="14" t="s">
        <v>25</v>
      </c>
      <c r="BF7982" s="2" t="str">
        <f>VLOOKUP(M7982,'[1]mã win'!G:K,5,0)</f>
        <v>B</v>
      </c>
    </row>
    <row r="7983" spans="1:58" x14ac:dyDescent="0.25">
      <c r="A7983" s="14" t="s">
        <v>33593</v>
      </c>
      <c r="B7983" s="14" t="s">
        <v>33594</v>
      </c>
      <c r="C7983" s="14" t="s">
        <v>33595</v>
      </c>
      <c r="D7983" s="14" t="s">
        <v>11149</v>
      </c>
      <c r="E7983" s="14" t="s">
        <v>967</v>
      </c>
      <c r="G7983" s="14" t="s">
        <v>6977</v>
      </c>
      <c r="M7983" s="14" t="s">
        <v>25</v>
      </c>
      <c r="N7983" s="14" t="s">
        <v>25</v>
      </c>
      <c r="BF7983" s="2" t="str">
        <f>VLOOKUP(M7983,'[1]mã win'!G:K,5,0)</f>
        <v>B</v>
      </c>
    </row>
    <row r="7984" spans="1:58" x14ac:dyDescent="0.25">
      <c r="A7984" s="14" t="s">
        <v>33596</v>
      </c>
      <c r="B7984" s="14" t="s">
        <v>33597</v>
      </c>
      <c r="C7984" s="14" t="s">
        <v>33598</v>
      </c>
      <c r="D7984" s="14" t="s">
        <v>27</v>
      </c>
      <c r="E7984" s="14" t="s">
        <v>213</v>
      </c>
      <c r="G7984" s="14" t="s">
        <v>4815</v>
      </c>
      <c r="M7984" s="14" t="s">
        <v>39</v>
      </c>
      <c r="N7984" s="14" t="s">
        <v>39</v>
      </c>
      <c r="BF7984" s="2" t="str">
        <f>VLOOKUP(M7984,'[1]mã win'!G:K,5,0)</f>
        <v>N</v>
      </c>
    </row>
    <row r="7985" spans="1:58" x14ac:dyDescent="0.25">
      <c r="A7985" s="14" t="s">
        <v>33599</v>
      </c>
      <c r="B7985" s="14" t="s">
        <v>33600</v>
      </c>
      <c r="C7985" s="14" t="s">
        <v>33601</v>
      </c>
      <c r="D7985" s="14" t="s">
        <v>33602</v>
      </c>
      <c r="E7985" s="14" t="s">
        <v>27</v>
      </c>
      <c r="G7985" s="14" t="s">
        <v>6977</v>
      </c>
      <c r="M7985" s="14" t="s">
        <v>5698</v>
      </c>
      <c r="N7985" s="14" t="s">
        <v>5698</v>
      </c>
      <c r="BF7985" s="2" t="str">
        <f>VLOOKUP(M7985,'[1]mã win'!G:K,5,0)</f>
        <v>B</v>
      </c>
    </row>
    <row r="7986" spans="1:58" x14ac:dyDescent="0.25">
      <c r="A7986" s="14" t="s">
        <v>33603</v>
      </c>
      <c r="B7986" s="14" t="s">
        <v>33604</v>
      </c>
      <c r="C7986" s="14" t="s">
        <v>33605</v>
      </c>
      <c r="D7986" s="14" t="s">
        <v>27</v>
      </c>
      <c r="E7986" s="14" t="s">
        <v>27</v>
      </c>
      <c r="G7986" s="14" t="s">
        <v>6977</v>
      </c>
      <c r="M7986" s="14" t="s">
        <v>15190</v>
      </c>
      <c r="N7986" s="14" t="s">
        <v>15190</v>
      </c>
      <c r="BF7986" s="2" t="str">
        <f>VLOOKUP(M7986,'[1]mã win'!G:K,5,0)</f>
        <v>B</v>
      </c>
    </row>
    <row r="7987" spans="1:58" x14ac:dyDescent="0.25">
      <c r="A7987" s="14" t="s">
        <v>33606</v>
      </c>
      <c r="B7987" s="14" t="s">
        <v>33607</v>
      </c>
      <c r="C7987" s="14" t="s">
        <v>33608</v>
      </c>
      <c r="D7987" s="14" t="s">
        <v>2011</v>
      </c>
      <c r="E7987" s="14" t="s">
        <v>847</v>
      </c>
      <c r="G7987" s="14" t="s">
        <v>6977</v>
      </c>
      <c r="M7987" s="14" t="s">
        <v>25</v>
      </c>
      <c r="N7987" s="14" t="s">
        <v>25</v>
      </c>
      <c r="BF7987" s="2" t="str">
        <f>VLOOKUP(M7987,'[1]mã win'!G:K,5,0)</f>
        <v>B</v>
      </c>
    </row>
    <row r="7988" spans="1:58" x14ac:dyDescent="0.25">
      <c r="A7988" s="14" t="s">
        <v>33609</v>
      </c>
      <c r="B7988" s="14" t="s">
        <v>33610</v>
      </c>
      <c r="C7988" s="14" t="s">
        <v>33611</v>
      </c>
      <c r="D7988" s="14" t="s">
        <v>1714</v>
      </c>
      <c r="E7988" s="14" t="s">
        <v>967</v>
      </c>
      <c r="G7988" s="14" t="s">
        <v>6977</v>
      </c>
      <c r="M7988" s="14" t="s">
        <v>25</v>
      </c>
      <c r="N7988" s="14" t="s">
        <v>25</v>
      </c>
      <c r="BF7988" s="2" t="str">
        <f>VLOOKUP(M7988,'[1]mã win'!G:K,5,0)</f>
        <v>B</v>
      </c>
    </row>
    <row r="7989" spans="1:58" x14ac:dyDescent="0.25">
      <c r="A7989" s="14" t="s">
        <v>33612</v>
      </c>
      <c r="B7989" s="14" t="s">
        <v>33613</v>
      </c>
      <c r="C7989" s="14" t="s">
        <v>33614</v>
      </c>
      <c r="D7989" s="14" t="s">
        <v>27</v>
      </c>
      <c r="E7989" s="14" t="s">
        <v>2278</v>
      </c>
      <c r="G7989" s="14" t="s">
        <v>6977</v>
      </c>
      <c r="M7989" s="14" t="s">
        <v>25</v>
      </c>
      <c r="N7989" s="14" t="s">
        <v>25</v>
      </c>
      <c r="BF7989" s="2" t="str">
        <f>VLOOKUP(M7989,'[1]mã win'!G:K,5,0)</f>
        <v>B</v>
      </c>
    </row>
    <row r="7990" spans="1:58" x14ac:dyDescent="0.25">
      <c r="A7990" s="14" t="s">
        <v>33615</v>
      </c>
      <c r="B7990" s="14" t="s">
        <v>33616</v>
      </c>
      <c r="C7990" s="14" t="s">
        <v>33617</v>
      </c>
      <c r="D7990" s="14" t="s">
        <v>27</v>
      </c>
      <c r="E7990" s="14" t="s">
        <v>27103</v>
      </c>
      <c r="G7990" s="14" t="s">
        <v>6977</v>
      </c>
      <c r="M7990" s="14" t="s">
        <v>871</v>
      </c>
      <c r="N7990" s="14" t="s">
        <v>871</v>
      </c>
      <c r="BF7990" s="2" t="str">
        <f>VLOOKUP(M7990,'[1]mã win'!G:K,5,0)</f>
        <v>B</v>
      </c>
    </row>
    <row r="7991" spans="1:58" x14ac:dyDescent="0.25">
      <c r="A7991" s="14" t="s">
        <v>33618</v>
      </c>
      <c r="B7991" s="14" t="s">
        <v>33619</v>
      </c>
      <c r="C7991" s="14" t="s">
        <v>33620</v>
      </c>
      <c r="D7991" s="14" t="s">
        <v>27</v>
      </c>
      <c r="E7991" s="14" t="s">
        <v>27</v>
      </c>
      <c r="G7991" s="14" t="s">
        <v>6977</v>
      </c>
      <c r="M7991" s="14" t="s">
        <v>7416</v>
      </c>
      <c r="N7991" s="14" t="s">
        <v>7416</v>
      </c>
      <c r="BF7991" s="2" t="str">
        <f>VLOOKUP(M7991,'[1]mã win'!G:K,5,0)</f>
        <v>B</v>
      </c>
    </row>
    <row r="7992" spans="1:58" x14ac:dyDescent="0.25">
      <c r="A7992" s="14" t="s">
        <v>33621</v>
      </c>
      <c r="B7992" s="14" t="s">
        <v>33622</v>
      </c>
      <c r="C7992" s="14" t="s">
        <v>33623</v>
      </c>
      <c r="D7992" s="14" t="s">
        <v>33624</v>
      </c>
      <c r="E7992" s="14" t="s">
        <v>27</v>
      </c>
      <c r="G7992" s="14" t="s">
        <v>6977</v>
      </c>
      <c r="M7992" s="14" t="s">
        <v>15287</v>
      </c>
      <c r="N7992" s="14" t="s">
        <v>15287</v>
      </c>
      <c r="BF7992" s="2" t="str">
        <f>VLOOKUP(M7992,'[1]mã win'!G:K,5,0)</f>
        <v>B</v>
      </c>
    </row>
    <row r="7993" spans="1:58" x14ac:dyDescent="0.25">
      <c r="A7993" s="14" t="s">
        <v>33625</v>
      </c>
      <c r="B7993" s="14" t="s">
        <v>33626</v>
      </c>
      <c r="C7993" s="14" t="s">
        <v>33627</v>
      </c>
      <c r="D7993" s="14" t="s">
        <v>18866</v>
      </c>
      <c r="E7993" s="14" t="s">
        <v>847</v>
      </c>
      <c r="G7993" s="14" t="s">
        <v>6977</v>
      </c>
      <c r="M7993" s="14" t="s">
        <v>25</v>
      </c>
      <c r="N7993" s="14" t="s">
        <v>25</v>
      </c>
      <c r="BF7993" s="2" t="str">
        <f>VLOOKUP(M7993,'[1]mã win'!G:K,5,0)</f>
        <v>B</v>
      </c>
    </row>
    <row r="7994" spans="1:58" x14ac:dyDescent="0.25">
      <c r="A7994" s="14" t="s">
        <v>33628</v>
      </c>
      <c r="B7994" s="14" t="s">
        <v>33629</v>
      </c>
      <c r="C7994" s="14" t="s">
        <v>33630</v>
      </c>
      <c r="D7994" s="14" t="s">
        <v>27</v>
      </c>
      <c r="E7994" s="14" t="s">
        <v>23426</v>
      </c>
      <c r="G7994" s="14" t="s">
        <v>6977</v>
      </c>
      <c r="M7994" s="14" t="s">
        <v>260</v>
      </c>
      <c r="N7994" s="14" t="s">
        <v>260</v>
      </c>
      <c r="BF7994" s="2" t="str">
        <f>VLOOKUP(M7994,'[1]mã win'!G:K,5,0)</f>
        <v>B</v>
      </c>
    </row>
    <row r="7995" spans="1:58" x14ac:dyDescent="0.25">
      <c r="A7995" s="14" t="s">
        <v>33631</v>
      </c>
      <c r="B7995" s="14" t="s">
        <v>33632</v>
      </c>
      <c r="C7995" s="14" t="s">
        <v>33633</v>
      </c>
      <c r="D7995" s="14" t="s">
        <v>33120</v>
      </c>
      <c r="E7995" s="14" t="s">
        <v>497</v>
      </c>
      <c r="G7995" s="14" t="s">
        <v>6977</v>
      </c>
      <c r="M7995" s="14" t="s">
        <v>25</v>
      </c>
      <c r="N7995" s="14" t="s">
        <v>25</v>
      </c>
      <c r="BF7995" s="2" t="str">
        <f>VLOOKUP(M7995,'[1]mã win'!G:K,5,0)</f>
        <v>B</v>
      </c>
    </row>
    <row r="7996" spans="1:58" x14ac:dyDescent="0.25">
      <c r="A7996" s="14" t="s">
        <v>33634</v>
      </c>
      <c r="B7996" s="14" t="s">
        <v>33635</v>
      </c>
      <c r="C7996" s="14" t="s">
        <v>33636</v>
      </c>
      <c r="D7996" s="14" t="s">
        <v>270</v>
      </c>
      <c r="E7996" s="14" t="s">
        <v>143</v>
      </c>
      <c r="G7996" s="14" t="s">
        <v>4815</v>
      </c>
      <c r="M7996" s="14" t="s">
        <v>39</v>
      </c>
      <c r="N7996" s="14" t="s">
        <v>39</v>
      </c>
      <c r="BF7996" s="2" t="str">
        <f>VLOOKUP(M7996,'[1]mã win'!G:K,5,0)</f>
        <v>N</v>
      </c>
    </row>
    <row r="7997" spans="1:58" x14ac:dyDescent="0.25">
      <c r="A7997" s="14" t="s">
        <v>33637</v>
      </c>
      <c r="B7997" s="14" t="s">
        <v>33638</v>
      </c>
      <c r="C7997" s="14" t="s">
        <v>33639</v>
      </c>
      <c r="D7997" s="14" t="s">
        <v>27</v>
      </c>
      <c r="E7997" s="14" t="s">
        <v>257</v>
      </c>
      <c r="G7997" s="14" t="s">
        <v>6977</v>
      </c>
      <c r="M7997" s="14" t="s">
        <v>260</v>
      </c>
      <c r="N7997" s="14" t="s">
        <v>260</v>
      </c>
      <c r="BF7997" s="2" t="str">
        <f>VLOOKUP(M7997,'[1]mã win'!G:K,5,0)</f>
        <v>B</v>
      </c>
    </row>
    <row r="7998" spans="1:58" x14ac:dyDescent="0.25">
      <c r="A7998" s="14" t="s">
        <v>33640</v>
      </c>
      <c r="B7998" s="14" t="s">
        <v>33641</v>
      </c>
      <c r="C7998" s="14" t="s">
        <v>33642</v>
      </c>
      <c r="D7998" s="14" t="s">
        <v>1502</v>
      </c>
      <c r="E7998" s="14" t="s">
        <v>27</v>
      </c>
      <c r="G7998" s="14" t="s">
        <v>4815</v>
      </c>
      <c r="M7998" s="14" t="s">
        <v>683</v>
      </c>
      <c r="N7998" s="14" t="s">
        <v>683</v>
      </c>
      <c r="BF7998" s="2" t="str">
        <f>VLOOKUP(M7998,'[1]mã win'!G:K,5,0)</f>
        <v>N</v>
      </c>
    </row>
    <row r="7999" spans="1:58" x14ac:dyDescent="0.25">
      <c r="A7999" s="14" t="s">
        <v>33643</v>
      </c>
      <c r="B7999" s="14" t="s">
        <v>33644</v>
      </c>
      <c r="C7999" s="14" t="s">
        <v>33645</v>
      </c>
      <c r="D7999" s="14" t="s">
        <v>27</v>
      </c>
      <c r="E7999" s="14" t="s">
        <v>10323</v>
      </c>
      <c r="G7999" s="14" t="s">
        <v>6977</v>
      </c>
      <c r="M7999" s="14" t="s">
        <v>25</v>
      </c>
      <c r="N7999" s="14" t="s">
        <v>25</v>
      </c>
      <c r="BF7999" s="2" t="str">
        <f>VLOOKUP(M7999,'[1]mã win'!G:K,5,0)</f>
        <v>B</v>
      </c>
    </row>
    <row r="8000" spans="1:58" x14ac:dyDescent="0.25">
      <c r="A8000" s="14" t="s">
        <v>33646</v>
      </c>
      <c r="B8000" s="14" t="s">
        <v>33647</v>
      </c>
      <c r="C8000" s="14" t="s">
        <v>33648</v>
      </c>
      <c r="D8000" s="14" t="s">
        <v>2650</v>
      </c>
      <c r="E8000" s="14" t="s">
        <v>918</v>
      </c>
      <c r="G8000" s="14" t="s">
        <v>6977</v>
      </c>
      <c r="M8000" s="14" t="s">
        <v>25</v>
      </c>
      <c r="N8000" s="14" t="s">
        <v>25</v>
      </c>
      <c r="BF8000" s="2" t="str">
        <f>VLOOKUP(M8000,'[1]mã win'!G:K,5,0)</f>
        <v>B</v>
      </c>
    </row>
    <row r="8001" spans="1:58" x14ac:dyDescent="0.25">
      <c r="A8001" s="14" t="s">
        <v>33649</v>
      </c>
      <c r="B8001" s="14" t="s">
        <v>33650</v>
      </c>
      <c r="C8001" s="14" t="s">
        <v>33651</v>
      </c>
      <c r="D8001" s="14" t="s">
        <v>27937</v>
      </c>
      <c r="E8001" s="14" t="s">
        <v>33652</v>
      </c>
      <c r="G8001" s="14" t="s">
        <v>6977</v>
      </c>
      <c r="M8001" s="14" t="s">
        <v>871</v>
      </c>
      <c r="N8001" s="14" t="s">
        <v>871</v>
      </c>
      <c r="BF8001" s="2" t="str">
        <f>VLOOKUP(M8001,'[1]mã win'!G:K,5,0)</f>
        <v>B</v>
      </c>
    </row>
    <row r="8002" spans="1:58" x14ac:dyDescent="0.25">
      <c r="A8002" s="14" t="s">
        <v>33653</v>
      </c>
      <c r="B8002" s="14" t="s">
        <v>33654</v>
      </c>
      <c r="C8002" s="14" t="s">
        <v>33655</v>
      </c>
      <c r="D8002" s="14" t="s">
        <v>33656</v>
      </c>
      <c r="E8002" s="14" t="s">
        <v>27</v>
      </c>
      <c r="G8002" s="14" t="s">
        <v>4815</v>
      </c>
      <c r="M8002" s="14" t="s">
        <v>5296</v>
      </c>
      <c r="N8002" s="14" t="s">
        <v>5296</v>
      </c>
      <c r="BF8002" s="2" t="str">
        <f>VLOOKUP(M8002,'[1]mã win'!G:K,5,0)</f>
        <v>N</v>
      </c>
    </row>
    <row r="8003" spans="1:58" x14ac:dyDescent="0.25">
      <c r="A8003" s="14" t="s">
        <v>33657</v>
      </c>
      <c r="B8003" s="14" t="s">
        <v>33658</v>
      </c>
      <c r="C8003" s="14" t="s">
        <v>33659</v>
      </c>
      <c r="D8003" s="14" t="s">
        <v>1894</v>
      </c>
      <c r="E8003" s="14" t="s">
        <v>945</v>
      </c>
      <c r="G8003" s="14" t="s">
        <v>6977</v>
      </c>
      <c r="M8003" s="14" t="s">
        <v>25</v>
      </c>
      <c r="N8003" s="14" t="s">
        <v>25</v>
      </c>
      <c r="BF8003" s="2" t="str">
        <f>VLOOKUP(M8003,'[1]mã win'!G:K,5,0)</f>
        <v>B</v>
      </c>
    </row>
    <row r="8004" spans="1:58" x14ac:dyDescent="0.25">
      <c r="A8004" s="14" t="s">
        <v>33660</v>
      </c>
      <c r="B8004" s="14" t="s">
        <v>33661</v>
      </c>
      <c r="C8004" s="14" t="s">
        <v>33662</v>
      </c>
      <c r="D8004" s="14" t="s">
        <v>26019</v>
      </c>
      <c r="E8004" s="14" t="s">
        <v>11037</v>
      </c>
      <c r="G8004" s="14" t="s">
        <v>4815</v>
      </c>
      <c r="M8004" s="14" t="s">
        <v>5496</v>
      </c>
      <c r="N8004" s="14" t="s">
        <v>5496</v>
      </c>
      <c r="BF8004" s="2" t="str">
        <f>VLOOKUP(M8004,'[1]mã win'!G:K,5,0)</f>
        <v>N</v>
      </c>
    </row>
    <row r="8005" spans="1:58" x14ac:dyDescent="0.25">
      <c r="A8005" s="14" t="s">
        <v>33663</v>
      </c>
      <c r="B8005" s="14" t="s">
        <v>33664</v>
      </c>
      <c r="C8005" s="14" t="s">
        <v>33665</v>
      </c>
      <c r="D8005" s="14" t="s">
        <v>27937</v>
      </c>
      <c r="E8005" s="14" t="s">
        <v>28407</v>
      </c>
      <c r="G8005" s="14" t="s">
        <v>6977</v>
      </c>
      <c r="M8005" s="14" t="s">
        <v>871</v>
      </c>
      <c r="N8005" s="14" t="s">
        <v>871</v>
      </c>
      <c r="BF8005" s="2" t="str">
        <f>VLOOKUP(M8005,'[1]mã win'!G:K,5,0)</f>
        <v>B</v>
      </c>
    </row>
    <row r="8006" spans="1:58" x14ac:dyDescent="0.25">
      <c r="A8006" s="14" t="s">
        <v>33666</v>
      </c>
      <c r="B8006" s="14" t="s">
        <v>33667</v>
      </c>
      <c r="C8006" s="14" t="s">
        <v>33668</v>
      </c>
      <c r="D8006" s="14" t="s">
        <v>2000</v>
      </c>
      <c r="E8006" s="14" t="s">
        <v>27</v>
      </c>
      <c r="G8006" s="14" t="s">
        <v>6977</v>
      </c>
      <c r="M8006" s="14" t="s">
        <v>25</v>
      </c>
      <c r="N8006" s="14" t="s">
        <v>25</v>
      </c>
      <c r="BF8006" s="2" t="str">
        <f>VLOOKUP(M8006,'[1]mã win'!G:K,5,0)</f>
        <v>B</v>
      </c>
    </row>
    <row r="8007" spans="1:58" x14ac:dyDescent="0.25">
      <c r="A8007" s="14" t="s">
        <v>33669</v>
      </c>
      <c r="B8007" s="14" t="s">
        <v>33670</v>
      </c>
      <c r="C8007" s="14" t="s">
        <v>33671</v>
      </c>
      <c r="D8007" s="14" t="s">
        <v>14792</v>
      </c>
      <c r="E8007" s="14" t="s">
        <v>497</v>
      </c>
      <c r="G8007" s="14" t="s">
        <v>6977</v>
      </c>
      <c r="M8007" s="14" t="s">
        <v>25</v>
      </c>
      <c r="N8007" s="14" t="s">
        <v>25</v>
      </c>
      <c r="BF8007" s="2" t="str">
        <f>VLOOKUP(M8007,'[1]mã win'!G:K,5,0)</f>
        <v>B</v>
      </c>
    </row>
    <row r="8008" spans="1:58" x14ac:dyDescent="0.25">
      <c r="A8008" s="14" t="s">
        <v>33672</v>
      </c>
      <c r="B8008" s="14" t="s">
        <v>33673</v>
      </c>
      <c r="C8008" s="14" t="s">
        <v>33674</v>
      </c>
      <c r="D8008" s="14" t="s">
        <v>27</v>
      </c>
      <c r="E8008" s="14" t="s">
        <v>10323</v>
      </c>
      <c r="G8008" s="14" t="s">
        <v>6977</v>
      </c>
      <c r="M8008" s="14" t="s">
        <v>25</v>
      </c>
      <c r="N8008" s="14" t="s">
        <v>25</v>
      </c>
      <c r="BF8008" s="2" t="str">
        <f>VLOOKUP(M8008,'[1]mã win'!G:K,5,0)</f>
        <v>B</v>
      </c>
    </row>
    <row r="8009" spans="1:58" x14ac:dyDescent="0.25">
      <c r="A8009" s="14" t="s">
        <v>33675</v>
      </c>
      <c r="B8009" s="14" t="s">
        <v>33676</v>
      </c>
      <c r="C8009" s="14" t="s">
        <v>17492</v>
      </c>
      <c r="D8009" s="14" t="s">
        <v>27</v>
      </c>
      <c r="E8009" s="14" t="s">
        <v>10324</v>
      </c>
      <c r="G8009" s="14" t="s">
        <v>6977</v>
      </c>
      <c r="M8009" s="14" t="s">
        <v>25</v>
      </c>
      <c r="N8009" s="14" t="s">
        <v>25</v>
      </c>
      <c r="BF8009" s="2" t="str">
        <f>VLOOKUP(M8009,'[1]mã win'!G:K,5,0)</f>
        <v>B</v>
      </c>
    </row>
    <row r="8010" spans="1:58" x14ac:dyDescent="0.25">
      <c r="A8010" s="14" t="s">
        <v>33677</v>
      </c>
      <c r="B8010" s="14" t="s">
        <v>33678</v>
      </c>
      <c r="C8010" s="14" t="s">
        <v>33679</v>
      </c>
      <c r="D8010" s="14" t="s">
        <v>27</v>
      </c>
      <c r="E8010" s="14" t="s">
        <v>27</v>
      </c>
      <c r="G8010" s="14" t="s">
        <v>6977</v>
      </c>
      <c r="M8010" s="14" t="s">
        <v>5698</v>
      </c>
      <c r="N8010" s="14" t="s">
        <v>5698</v>
      </c>
      <c r="BF8010" s="2" t="str">
        <f>VLOOKUP(M8010,'[1]mã win'!G:K,5,0)</f>
        <v>B</v>
      </c>
    </row>
    <row r="8011" spans="1:58" x14ac:dyDescent="0.25">
      <c r="A8011" s="14" t="s">
        <v>33680</v>
      </c>
      <c r="B8011" s="14" t="s">
        <v>33681</v>
      </c>
      <c r="C8011" s="14" t="s">
        <v>33682</v>
      </c>
      <c r="D8011" s="14" t="s">
        <v>33683</v>
      </c>
      <c r="E8011" s="14" t="s">
        <v>27232</v>
      </c>
      <c r="G8011" s="14" t="s">
        <v>6977</v>
      </c>
      <c r="M8011" s="14" t="s">
        <v>871</v>
      </c>
      <c r="N8011" s="14" t="s">
        <v>871</v>
      </c>
      <c r="BF8011" s="2" t="str">
        <f>VLOOKUP(M8011,'[1]mã win'!G:K,5,0)</f>
        <v>B</v>
      </c>
    </row>
    <row r="8012" spans="1:58" x14ac:dyDescent="0.25">
      <c r="A8012" s="14" t="s">
        <v>33684</v>
      </c>
      <c r="B8012" s="14" t="s">
        <v>33685</v>
      </c>
      <c r="C8012" s="14" t="s">
        <v>33686</v>
      </c>
      <c r="D8012" s="14" t="s">
        <v>20023</v>
      </c>
      <c r="E8012" s="14" t="s">
        <v>305</v>
      </c>
      <c r="G8012" s="14" t="s">
        <v>4815</v>
      </c>
      <c r="M8012" s="14" t="s">
        <v>39</v>
      </c>
      <c r="N8012" s="14" t="s">
        <v>39</v>
      </c>
      <c r="BF8012" s="2" t="str">
        <f>VLOOKUP(M8012,'[1]mã win'!G:K,5,0)</f>
        <v>N</v>
      </c>
    </row>
    <row r="8013" spans="1:58" x14ac:dyDescent="0.25">
      <c r="A8013" s="14" t="s">
        <v>33687</v>
      </c>
      <c r="B8013" s="14" t="s">
        <v>33688</v>
      </c>
      <c r="C8013" s="14" t="s">
        <v>33689</v>
      </c>
      <c r="D8013" s="14" t="s">
        <v>33690</v>
      </c>
      <c r="E8013" s="14" t="s">
        <v>27</v>
      </c>
      <c r="G8013" s="14" t="s">
        <v>6977</v>
      </c>
      <c r="M8013" s="14" t="s">
        <v>15263</v>
      </c>
      <c r="N8013" s="14" t="s">
        <v>15263</v>
      </c>
      <c r="BF8013" s="2" t="str">
        <f>VLOOKUP(M8013,'[1]mã win'!G:K,5,0)</f>
        <v>B</v>
      </c>
    </row>
    <row r="8014" spans="1:58" x14ac:dyDescent="0.25">
      <c r="A8014" s="14" t="s">
        <v>33691</v>
      </c>
      <c r="B8014" s="14" t="s">
        <v>33692</v>
      </c>
      <c r="C8014" s="14" t="s">
        <v>33693</v>
      </c>
      <c r="D8014" s="14" t="s">
        <v>27</v>
      </c>
      <c r="E8014" s="14" t="s">
        <v>1173</v>
      </c>
      <c r="G8014" s="14" t="s">
        <v>6977</v>
      </c>
      <c r="M8014" s="14" t="s">
        <v>25</v>
      </c>
      <c r="N8014" s="14" t="s">
        <v>25</v>
      </c>
      <c r="BF8014" s="2" t="str">
        <f>VLOOKUP(M8014,'[1]mã win'!G:K,5,0)</f>
        <v>B</v>
      </c>
    </row>
    <row r="8015" spans="1:58" x14ac:dyDescent="0.25">
      <c r="A8015" s="14" t="s">
        <v>33694</v>
      </c>
      <c r="B8015" s="14" t="s">
        <v>33695</v>
      </c>
      <c r="C8015" s="14" t="s">
        <v>33696</v>
      </c>
      <c r="D8015" s="14" t="s">
        <v>27</v>
      </c>
      <c r="E8015" s="14" t="s">
        <v>17</v>
      </c>
      <c r="G8015" s="14" t="s">
        <v>6977</v>
      </c>
      <c r="M8015" s="14" t="s">
        <v>25</v>
      </c>
      <c r="N8015" s="14" t="s">
        <v>25</v>
      </c>
      <c r="BF8015" s="2" t="str">
        <f>VLOOKUP(M8015,'[1]mã win'!G:K,5,0)</f>
        <v>B</v>
      </c>
    </row>
    <row r="8016" spans="1:58" x14ac:dyDescent="0.25">
      <c r="A8016" s="14" t="s">
        <v>33697</v>
      </c>
      <c r="B8016" s="14" t="s">
        <v>33698</v>
      </c>
      <c r="C8016" s="14" t="s">
        <v>33699</v>
      </c>
      <c r="D8016" s="14" t="s">
        <v>33700</v>
      </c>
      <c r="E8016" s="14" t="s">
        <v>27</v>
      </c>
      <c r="G8016" s="14" t="s">
        <v>4815</v>
      </c>
      <c r="M8016" s="14" t="s">
        <v>746</v>
      </c>
      <c r="N8016" s="14" t="s">
        <v>746</v>
      </c>
      <c r="BF8016" s="2" t="str">
        <f>VLOOKUP(M8016,'[1]mã win'!G:K,5,0)</f>
        <v>N</v>
      </c>
    </row>
    <row r="8017" spans="1:58" x14ac:dyDescent="0.25">
      <c r="A8017" s="14" t="s">
        <v>33701</v>
      </c>
      <c r="B8017" s="14" t="s">
        <v>33702</v>
      </c>
      <c r="C8017" s="14" t="s">
        <v>33703</v>
      </c>
      <c r="D8017" s="14" t="s">
        <v>27</v>
      </c>
      <c r="E8017" s="14" t="s">
        <v>33486</v>
      </c>
      <c r="G8017" s="14" t="s">
        <v>6977</v>
      </c>
      <c r="M8017" s="14" t="s">
        <v>5434</v>
      </c>
      <c r="N8017" s="14" t="s">
        <v>5434</v>
      </c>
      <c r="BF8017" s="2" t="str">
        <f>VLOOKUP(M8017,'[1]mã win'!G:K,5,0)</f>
        <v>B</v>
      </c>
    </row>
    <row r="8018" spans="1:58" x14ac:dyDescent="0.25">
      <c r="A8018" s="14" t="s">
        <v>33704</v>
      </c>
      <c r="B8018" s="14" t="s">
        <v>33705</v>
      </c>
      <c r="C8018" s="14" t="s">
        <v>33706</v>
      </c>
      <c r="D8018" s="14" t="s">
        <v>33707</v>
      </c>
      <c r="E8018" s="14" t="s">
        <v>27</v>
      </c>
      <c r="G8018" s="14" t="s">
        <v>6977</v>
      </c>
      <c r="M8018" s="14" t="s">
        <v>7861</v>
      </c>
      <c r="N8018" s="14" t="s">
        <v>7861</v>
      </c>
      <c r="BF8018" s="2" t="str">
        <f>VLOOKUP(M8018,'[1]mã win'!G:K,5,0)</f>
        <v>B</v>
      </c>
    </row>
    <row r="8019" spans="1:58" x14ac:dyDescent="0.25">
      <c r="A8019" s="14" t="s">
        <v>33708</v>
      </c>
      <c r="B8019" s="14" t="s">
        <v>33709</v>
      </c>
      <c r="C8019" s="14" t="s">
        <v>33710</v>
      </c>
      <c r="D8019" s="14" t="s">
        <v>19531</v>
      </c>
      <c r="E8019" s="14" t="s">
        <v>305</v>
      </c>
      <c r="G8019" s="14" t="s">
        <v>4815</v>
      </c>
      <c r="M8019" s="14" t="s">
        <v>39</v>
      </c>
      <c r="N8019" s="14" t="s">
        <v>39</v>
      </c>
      <c r="BF8019" s="2" t="str">
        <f>VLOOKUP(M8019,'[1]mã win'!G:K,5,0)</f>
        <v>N</v>
      </c>
    </row>
    <row r="8020" spans="1:58" x14ac:dyDescent="0.25">
      <c r="A8020" s="14" t="s">
        <v>33711</v>
      </c>
      <c r="B8020" s="14" t="s">
        <v>33712</v>
      </c>
      <c r="C8020" s="14" t="s">
        <v>33713</v>
      </c>
      <c r="D8020" s="14" t="s">
        <v>17317</v>
      </c>
      <c r="E8020" s="14" t="s">
        <v>13001</v>
      </c>
      <c r="G8020" s="14" t="s">
        <v>4815</v>
      </c>
      <c r="M8020" s="14" t="s">
        <v>39</v>
      </c>
      <c r="N8020" s="14" t="s">
        <v>39</v>
      </c>
      <c r="BF8020" s="2" t="str">
        <f>VLOOKUP(M8020,'[1]mã win'!G:K,5,0)</f>
        <v>N</v>
      </c>
    </row>
    <row r="8021" spans="1:58" x14ac:dyDescent="0.25">
      <c r="A8021" s="14" t="s">
        <v>33714</v>
      </c>
      <c r="B8021" s="14" t="s">
        <v>33715</v>
      </c>
      <c r="C8021" s="14" t="s">
        <v>33716</v>
      </c>
      <c r="D8021" s="14" t="s">
        <v>17006</v>
      </c>
      <c r="E8021" s="14" t="s">
        <v>27</v>
      </c>
      <c r="G8021" s="14" t="s">
        <v>6977</v>
      </c>
      <c r="M8021" s="14" t="s">
        <v>7849</v>
      </c>
      <c r="N8021" s="14" t="s">
        <v>7849</v>
      </c>
      <c r="BF8021" s="2" t="str">
        <f>VLOOKUP(M8021,'[1]mã win'!G:K,5,0)</f>
        <v>B</v>
      </c>
    </row>
    <row r="8022" spans="1:58" x14ac:dyDescent="0.25">
      <c r="A8022" s="14" t="s">
        <v>33717</v>
      </c>
      <c r="B8022" s="14" t="s">
        <v>33718</v>
      </c>
      <c r="C8022" s="14" t="s">
        <v>33719</v>
      </c>
      <c r="D8022" s="14" t="s">
        <v>19131</v>
      </c>
      <c r="E8022" s="14" t="s">
        <v>305</v>
      </c>
      <c r="G8022" s="14" t="s">
        <v>4815</v>
      </c>
      <c r="M8022" s="14" t="s">
        <v>39</v>
      </c>
      <c r="N8022" s="14" t="s">
        <v>39</v>
      </c>
      <c r="BF8022" s="2" t="str">
        <f>VLOOKUP(M8022,'[1]mã win'!G:K,5,0)</f>
        <v>N</v>
      </c>
    </row>
    <row r="8023" spans="1:58" x14ac:dyDescent="0.25">
      <c r="A8023" s="14" t="s">
        <v>33720</v>
      </c>
      <c r="B8023" s="14" t="s">
        <v>33721</v>
      </c>
      <c r="C8023" s="14" t="s">
        <v>33722</v>
      </c>
      <c r="D8023" s="14" t="s">
        <v>27</v>
      </c>
      <c r="E8023" s="14" t="s">
        <v>29057</v>
      </c>
      <c r="G8023" s="14" t="s">
        <v>6977</v>
      </c>
      <c r="M8023" s="14" t="s">
        <v>260</v>
      </c>
      <c r="N8023" s="14" t="s">
        <v>260</v>
      </c>
      <c r="BF8023" s="2" t="str">
        <f>VLOOKUP(M8023,'[1]mã win'!G:K,5,0)</f>
        <v>B</v>
      </c>
    </row>
    <row r="8024" spans="1:58" x14ac:dyDescent="0.25">
      <c r="A8024" s="14" t="s">
        <v>33723</v>
      </c>
      <c r="B8024" s="14" t="s">
        <v>33724</v>
      </c>
      <c r="C8024" s="14" t="s">
        <v>33725</v>
      </c>
      <c r="D8024" s="14" t="s">
        <v>27</v>
      </c>
      <c r="E8024" s="14" t="s">
        <v>257</v>
      </c>
      <c r="G8024" s="14" t="s">
        <v>6977</v>
      </c>
      <c r="M8024" s="14" t="s">
        <v>260</v>
      </c>
      <c r="N8024" s="14" t="s">
        <v>260</v>
      </c>
      <c r="BF8024" s="2" t="str">
        <f>VLOOKUP(M8024,'[1]mã win'!G:K,5,0)</f>
        <v>B</v>
      </c>
    </row>
    <row r="8025" spans="1:58" x14ac:dyDescent="0.25">
      <c r="A8025" s="14" t="s">
        <v>33726</v>
      </c>
      <c r="B8025" s="14" t="s">
        <v>33727</v>
      </c>
      <c r="C8025" s="14" t="s">
        <v>33728</v>
      </c>
      <c r="D8025" s="14" t="s">
        <v>2650</v>
      </c>
      <c r="E8025" s="14" t="s">
        <v>918</v>
      </c>
      <c r="G8025" s="14" t="s">
        <v>6977</v>
      </c>
      <c r="M8025" s="14" t="s">
        <v>25</v>
      </c>
      <c r="N8025" s="14" t="s">
        <v>25</v>
      </c>
      <c r="BF8025" s="2" t="str">
        <f>VLOOKUP(M8025,'[1]mã win'!G:K,5,0)</f>
        <v>B</v>
      </c>
    </row>
    <row r="8026" spans="1:58" x14ac:dyDescent="0.25">
      <c r="A8026" s="14" t="s">
        <v>33729</v>
      </c>
      <c r="B8026" s="14" t="s">
        <v>33730</v>
      </c>
      <c r="C8026" s="14" t="s">
        <v>33731</v>
      </c>
      <c r="D8026" s="14" t="s">
        <v>20265</v>
      </c>
      <c r="E8026" s="14" t="s">
        <v>1143</v>
      </c>
      <c r="G8026" s="14" t="s">
        <v>4815</v>
      </c>
      <c r="M8026" s="14" t="s">
        <v>39</v>
      </c>
      <c r="N8026" s="14" t="s">
        <v>39</v>
      </c>
      <c r="BF8026" s="2" t="str">
        <f>VLOOKUP(M8026,'[1]mã win'!G:K,5,0)</f>
        <v>N</v>
      </c>
    </row>
    <row r="8027" spans="1:58" x14ac:dyDescent="0.25">
      <c r="A8027" s="14" t="s">
        <v>33732</v>
      </c>
      <c r="B8027" s="14" t="s">
        <v>33733</v>
      </c>
      <c r="C8027" s="14" t="s">
        <v>33734</v>
      </c>
      <c r="D8027" s="14" t="s">
        <v>27576</v>
      </c>
      <c r="E8027" s="14" t="s">
        <v>27</v>
      </c>
      <c r="G8027" s="14" t="s">
        <v>6977</v>
      </c>
      <c r="M8027" s="14" t="s">
        <v>854</v>
      </c>
      <c r="N8027" s="14" t="s">
        <v>854</v>
      </c>
      <c r="BF8027" s="2" t="str">
        <f>VLOOKUP(M8027,'[1]mã win'!G:K,5,0)</f>
        <v>B</v>
      </c>
    </row>
    <row r="8028" spans="1:58" x14ac:dyDescent="0.25">
      <c r="A8028" s="14" t="s">
        <v>33735</v>
      </c>
      <c r="B8028" s="14" t="s">
        <v>33736</v>
      </c>
      <c r="C8028" s="14" t="s">
        <v>33737</v>
      </c>
      <c r="D8028" s="14" t="s">
        <v>33738</v>
      </c>
      <c r="E8028" s="14" t="s">
        <v>27</v>
      </c>
      <c r="G8028" s="14" t="s">
        <v>6977</v>
      </c>
      <c r="M8028" s="14" t="s">
        <v>260</v>
      </c>
      <c r="N8028" s="14" t="s">
        <v>260</v>
      </c>
      <c r="BF8028" s="2" t="str">
        <f>VLOOKUP(M8028,'[1]mã win'!G:K,5,0)</f>
        <v>B</v>
      </c>
    </row>
    <row r="8029" spans="1:58" x14ac:dyDescent="0.25">
      <c r="A8029" s="14" t="s">
        <v>33739</v>
      </c>
      <c r="B8029" s="14" t="s">
        <v>33740</v>
      </c>
      <c r="C8029" s="14" t="s">
        <v>33741</v>
      </c>
      <c r="D8029" s="14" t="s">
        <v>27</v>
      </c>
      <c r="E8029" s="14" t="s">
        <v>9701</v>
      </c>
      <c r="G8029" s="14" t="s">
        <v>6977</v>
      </c>
      <c r="M8029" s="14" t="s">
        <v>25</v>
      </c>
      <c r="N8029" s="14" t="s">
        <v>25</v>
      </c>
      <c r="BF8029" s="2" t="str">
        <f>VLOOKUP(M8029,'[1]mã win'!G:K,5,0)</f>
        <v>B</v>
      </c>
    </row>
    <row r="8030" spans="1:58" x14ac:dyDescent="0.25">
      <c r="A8030" s="14" t="s">
        <v>33742</v>
      </c>
      <c r="B8030" s="14" t="s">
        <v>33743</v>
      </c>
      <c r="C8030" s="14" t="s">
        <v>33744</v>
      </c>
      <c r="D8030" s="14" t="s">
        <v>29388</v>
      </c>
      <c r="E8030" s="14" t="s">
        <v>27</v>
      </c>
      <c r="G8030" s="14" t="s">
        <v>6977</v>
      </c>
      <c r="M8030" s="14" t="s">
        <v>4875</v>
      </c>
      <c r="N8030" s="14" t="s">
        <v>4875</v>
      </c>
      <c r="BF8030" s="2" t="str">
        <f>VLOOKUP(M8030,'[1]mã win'!G:K,5,0)</f>
        <v>N</v>
      </c>
    </row>
    <row r="8031" spans="1:58" x14ac:dyDescent="0.25">
      <c r="A8031" s="14" t="s">
        <v>33745</v>
      </c>
      <c r="B8031" s="14" t="s">
        <v>33746</v>
      </c>
      <c r="C8031" s="14" t="s">
        <v>33747</v>
      </c>
      <c r="D8031" s="14" t="s">
        <v>27</v>
      </c>
      <c r="E8031" s="14" t="s">
        <v>26798</v>
      </c>
      <c r="G8031" s="14" t="s">
        <v>6977</v>
      </c>
      <c r="M8031" s="14" t="s">
        <v>5698</v>
      </c>
      <c r="N8031" s="14" t="s">
        <v>5698</v>
      </c>
      <c r="BF8031" s="2" t="str">
        <f>VLOOKUP(M8031,'[1]mã win'!G:K,5,0)</f>
        <v>B</v>
      </c>
    </row>
    <row r="8032" spans="1:58" x14ac:dyDescent="0.25">
      <c r="A8032" s="14" t="s">
        <v>33748</v>
      </c>
      <c r="B8032" s="14" t="s">
        <v>33749</v>
      </c>
      <c r="C8032" s="14" t="s">
        <v>33750</v>
      </c>
      <c r="D8032" s="14" t="s">
        <v>3041</v>
      </c>
      <c r="E8032" s="14" t="s">
        <v>124</v>
      </c>
      <c r="G8032" s="14" t="s">
        <v>4815</v>
      </c>
      <c r="M8032" s="14" t="s">
        <v>39</v>
      </c>
      <c r="N8032" s="14" t="s">
        <v>39</v>
      </c>
      <c r="BF8032" s="2" t="str">
        <f>VLOOKUP(M8032,'[1]mã win'!G:K,5,0)</f>
        <v>N</v>
      </c>
    </row>
    <row r="8033" spans="1:58" x14ac:dyDescent="0.25">
      <c r="A8033" s="14" t="s">
        <v>33751</v>
      </c>
      <c r="B8033" s="14" t="s">
        <v>33752</v>
      </c>
      <c r="C8033" s="14" t="s">
        <v>33753</v>
      </c>
      <c r="D8033" s="14" t="s">
        <v>27</v>
      </c>
      <c r="E8033" s="14" t="s">
        <v>10323</v>
      </c>
      <c r="G8033" s="14" t="s">
        <v>6977</v>
      </c>
      <c r="M8033" s="14" t="s">
        <v>25</v>
      </c>
      <c r="N8033" s="14" t="s">
        <v>25</v>
      </c>
      <c r="BF8033" s="2" t="str">
        <f>VLOOKUP(M8033,'[1]mã win'!G:K,5,0)</f>
        <v>B</v>
      </c>
    </row>
    <row r="8034" spans="1:58" x14ac:dyDescent="0.25">
      <c r="A8034" s="14" t="s">
        <v>33754</v>
      </c>
      <c r="B8034" s="14" t="s">
        <v>33755</v>
      </c>
      <c r="C8034" s="14" t="s">
        <v>33756</v>
      </c>
      <c r="D8034" s="14" t="s">
        <v>122</v>
      </c>
      <c r="E8034" s="14" t="s">
        <v>2998</v>
      </c>
      <c r="G8034" s="14" t="s">
        <v>4815</v>
      </c>
      <c r="M8034" s="14" t="s">
        <v>39</v>
      </c>
      <c r="N8034" s="14" t="s">
        <v>39</v>
      </c>
      <c r="BF8034" s="2" t="str">
        <f>VLOOKUP(M8034,'[1]mã win'!G:K,5,0)</f>
        <v>N</v>
      </c>
    </row>
    <row r="8035" spans="1:58" x14ac:dyDescent="0.25">
      <c r="A8035" s="14" t="s">
        <v>33757</v>
      </c>
      <c r="B8035" s="14" t="s">
        <v>33758</v>
      </c>
      <c r="C8035" s="14" t="s">
        <v>33759</v>
      </c>
      <c r="D8035" s="14" t="s">
        <v>27</v>
      </c>
      <c r="E8035" s="14" t="s">
        <v>847</v>
      </c>
      <c r="G8035" s="14" t="s">
        <v>6977</v>
      </c>
      <c r="M8035" s="14" t="s">
        <v>25</v>
      </c>
      <c r="N8035" s="14" t="s">
        <v>25</v>
      </c>
      <c r="BF8035" s="2" t="str">
        <f>VLOOKUP(M8035,'[1]mã win'!G:K,5,0)</f>
        <v>B</v>
      </c>
    </row>
    <row r="8036" spans="1:58" x14ac:dyDescent="0.25">
      <c r="A8036" s="14" t="s">
        <v>33760</v>
      </c>
      <c r="B8036" s="14" t="s">
        <v>33761</v>
      </c>
      <c r="C8036" s="14" t="s">
        <v>33762</v>
      </c>
      <c r="D8036" s="14" t="s">
        <v>27</v>
      </c>
      <c r="E8036" s="14" t="s">
        <v>10324</v>
      </c>
      <c r="G8036" s="14" t="s">
        <v>6977</v>
      </c>
      <c r="M8036" s="14" t="s">
        <v>25</v>
      </c>
      <c r="N8036" s="14" t="s">
        <v>25</v>
      </c>
      <c r="BF8036" s="2" t="str">
        <f>VLOOKUP(M8036,'[1]mã win'!G:K,5,0)</f>
        <v>B</v>
      </c>
    </row>
    <row r="8037" spans="1:58" x14ac:dyDescent="0.25">
      <c r="A8037" s="14" t="s">
        <v>33763</v>
      </c>
      <c r="B8037" s="14" t="s">
        <v>33764</v>
      </c>
      <c r="C8037" s="14" t="s">
        <v>21328</v>
      </c>
      <c r="D8037" s="14" t="s">
        <v>16815</v>
      </c>
      <c r="E8037" s="14" t="s">
        <v>47</v>
      </c>
      <c r="G8037" s="14" t="s">
        <v>4815</v>
      </c>
      <c r="M8037" s="14" t="s">
        <v>39</v>
      </c>
      <c r="N8037" s="14" t="s">
        <v>39</v>
      </c>
      <c r="BF8037" s="2" t="str">
        <f>VLOOKUP(M8037,'[1]mã win'!G:K,5,0)</f>
        <v>N</v>
      </c>
    </row>
    <row r="8038" spans="1:58" x14ac:dyDescent="0.25">
      <c r="A8038" s="14" t="s">
        <v>33765</v>
      </c>
      <c r="B8038" s="14" t="s">
        <v>33766</v>
      </c>
      <c r="C8038" s="14" t="s">
        <v>33767</v>
      </c>
      <c r="D8038" s="14" t="s">
        <v>33768</v>
      </c>
      <c r="E8038" s="14" t="s">
        <v>497</v>
      </c>
      <c r="G8038" s="14" t="s">
        <v>6977</v>
      </c>
      <c r="M8038" s="14" t="s">
        <v>25</v>
      </c>
      <c r="N8038" s="14" t="s">
        <v>25</v>
      </c>
      <c r="BF8038" s="2" t="str">
        <f>VLOOKUP(M8038,'[1]mã win'!G:K,5,0)</f>
        <v>B</v>
      </c>
    </row>
    <row r="8039" spans="1:58" x14ac:dyDescent="0.25">
      <c r="A8039" s="14" t="s">
        <v>33769</v>
      </c>
      <c r="B8039" s="14" t="s">
        <v>33770</v>
      </c>
      <c r="C8039" s="14" t="s">
        <v>33771</v>
      </c>
      <c r="D8039" s="14" t="s">
        <v>5572</v>
      </c>
      <c r="E8039" s="14" t="s">
        <v>18662</v>
      </c>
      <c r="G8039" s="14" t="s">
        <v>4815</v>
      </c>
      <c r="M8039" s="14" t="s">
        <v>39</v>
      </c>
      <c r="N8039" s="14" t="s">
        <v>39</v>
      </c>
      <c r="BF8039" s="2" t="str">
        <f>VLOOKUP(M8039,'[1]mã win'!G:K,5,0)</f>
        <v>N</v>
      </c>
    </row>
    <row r="8040" spans="1:58" x14ac:dyDescent="0.25">
      <c r="A8040" s="14" t="s">
        <v>33772</v>
      </c>
      <c r="B8040" s="14" t="s">
        <v>33773</v>
      </c>
      <c r="C8040" s="14" t="s">
        <v>33774</v>
      </c>
      <c r="D8040" s="14" t="s">
        <v>2205</v>
      </c>
      <c r="E8040" s="14" t="s">
        <v>27</v>
      </c>
      <c r="G8040" s="14" t="s">
        <v>6977</v>
      </c>
      <c r="M8040" s="14" t="s">
        <v>7630</v>
      </c>
      <c r="N8040" s="14" t="s">
        <v>7630</v>
      </c>
      <c r="BF8040" s="2" t="str">
        <f>VLOOKUP(M8040,'[1]mã win'!G:K,5,0)</f>
        <v>B</v>
      </c>
    </row>
    <row r="8041" spans="1:58" x14ac:dyDescent="0.25">
      <c r="A8041" s="14" t="s">
        <v>33775</v>
      </c>
      <c r="B8041" s="14" t="s">
        <v>33776</v>
      </c>
      <c r="C8041" s="14" t="s">
        <v>33777</v>
      </c>
      <c r="D8041" s="14" t="s">
        <v>24785</v>
      </c>
      <c r="E8041" s="14" t="s">
        <v>27</v>
      </c>
      <c r="G8041" s="14" t="s">
        <v>4815</v>
      </c>
      <c r="M8041" s="14" t="s">
        <v>24786</v>
      </c>
      <c r="N8041" s="14" t="s">
        <v>24786</v>
      </c>
      <c r="BF8041" s="2" t="str">
        <f>VLOOKUP(M8041,'[1]mã win'!G:K,5,0)</f>
        <v>N</v>
      </c>
    </row>
    <row r="8042" spans="1:58" x14ac:dyDescent="0.25">
      <c r="A8042" s="14" t="s">
        <v>33778</v>
      </c>
      <c r="B8042" s="14" t="s">
        <v>33779</v>
      </c>
      <c r="C8042" s="14" t="s">
        <v>33780</v>
      </c>
      <c r="D8042" s="14" t="s">
        <v>27</v>
      </c>
      <c r="E8042" s="14" t="s">
        <v>17107</v>
      </c>
      <c r="G8042" s="14" t="s">
        <v>4815</v>
      </c>
      <c r="M8042" s="14" t="s">
        <v>39</v>
      </c>
      <c r="N8042" s="14" t="s">
        <v>39</v>
      </c>
      <c r="BF8042" s="2" t="str">
        <f>VLOOKUP(M8042,'[1]mã win'!G:K,5,0)</f>
        <v>N</v>
      </c>
    </row>
    <row r="8043" spans="1:58" x14ac:dyDescent="0.25">
      <c r="A8043" s="14" t="s">
        <v>33781</v>
      </c>
      <c r="B8043" s="14" t="s">
        <v>33782</v>
      </c>
      <c r="C8043" s="14" t="s">
        <v>33783</v>
      </c>
      <c r="D8043" s="14" t="s">
        <v>33784</v>
      </c>
      <c r="E8043" s="14" t="s">
        <v>27</v>
      </c>
      <c r="G8043" s="14" t="s">
        <v>6977</v>
      </c>
      <c r="M8043" s="14" t="s">
        <v>1349</v>
      </c>
      <c r="N8043" s="14" t="s">
        <v>1349</v>
      </c>
      <c r="BF8043" s="2" t="str">
        <f>VLOOKUP(M8043,'[1]mã win'!G:K,5,0)</f>
        <v>B</v>
      </c>
    </row>
    <row r="8044" spans="1:58" x14ac:dyDescent="0.25">
      <c r="A8044" s="14" t="s">
        <v>33785</v>
      </c>
      <c r="B8044" s="14" t="s">
        <v>33786</v>
      </c>
      <c r="C8044" s="14" t="s">
        <v>33787</v>
      </c>
      <c r="D8044" s="14" t="s">
        <v>27</v>
      </c>
      <c r="E8044" s="14" t="s">
        <v>17472</v>
      </c>
      <c r="G8044" s="14" t="s">
        <v>6977</v>
      </c>
      <c r="M8044" s="14" t="s">
        <v>25</v>
      </c>
      <c r="N8044" s="14" t="s">
        <v>25</v>
      </c>
      <c r="BF8044" s="2" t="str">
        <f>VLOOKUP(M8044,'[1]mã win'!G:K,5,0)</f>
        <v>B</v>
      </c>
    </row>
    <row r="8045" spans="1:58" x14ac:dyDescent="0.25">
      <c r="A8045" s="14" t="s">
        <v>33788</v>
      </c>
      <c r="B8045" s="14" t="s">
        <v>33789</v>
      </c>
      <c r="C8045" s="14" t="s">
        <v>33790</v>
      </c>
      <c r="D8045" s="14" t="s">
        <v>31495</v>
      </c>
      <c r="E8045" s="14" t="s">
        <v>27</v>
      </c>
      <c r="G8045" s="14" t="s">
        <v>6977</v>
      </c>
      <c r="M8045" s="14" t="s">
        <v>1329</v>
      </c>
      <c r="N8045" s="14" t="s">
        <v>1329</v>
      </c>
      <c r="BF8045" s="2" t="str">
        <f>VLOOKUP(M8045,'[1]mã win'!G:K,5,0)</f>
        <v>B</v>
      </c>
    </row>
    <row r="8046" spans="1:58" x14ac:dyDescent="0.25">
      <c r="A8046" s="14" t="s">
        <v>33791</v>
      </c>
      <c r="B8046" s="14" t="s">
        <v>33792</v>
      </c>
      <c r="C8046" s="14" t="s">
        <v>33793</v>
      </c>
      <c r="D8046" s="14" t="s">
        <v>141</v>
      </c>
      <c r="E8046" s="14" t="s">
        <v>27</v>
      </c>
      <c r="G8046" s="14" t="s">
        <v>6977</v>
      </c>
      <c r="M8046" s="14" t="s">
        <v>7416</v>
      </c>
      <c r="N8046" s="14" t="s">
        <v>7416</v>
      </c>
      <c r="BF8046" s="2" t="str">
        <f>VLOOKUP(M8046,'[1]mã win'!G:K,5,0)</f>
        <v>B</v>
      </c>
    </row>
    <row r="8047" spans="1:58" x14ac:dyDescent="0.25">
      <c r="A8047" s="14" t="s">
        <v>33794</v>
      </c>
      <c r="B8047" s="14" t="s">
        <v>33795</v>
      </c>
      <c r="C8047" s="14" t="s">
        <v>33796</v>
      </c>
      <c r="D8047" s="14" t="s">
        <v>20191</v>
      </c>
      <c r="E8047" s="14" t="s">
        <v>33797</v>
      </c>
      <c r="G8047" s="14" t="s">
        <v>4815</v>
      </c>
      <c r="M8047" s="14" t="s">
        <v>39</v>
      </c>
      <c r="N8047" s="14" t="s">
        <v>39</v>
      </c>
      <c r="BF8047" s="2" t="str">
        <f>VLOOKUP(M8047,'[1]mã win'!G:K,5,0)</f>
        <v>N</v>
      </c>
    </row>
    <row r="8048" spans="1:58" x14ac:dyDescent="0.25">
      <c r="A8048" s="14" t="s">
        <v>33798</v>
      </c>
      <c r="B8048" s="14" t="s">
        <v>33799</v>
      </c>
      <c r="C8048" s="14" t="s">
        <v>33800</v>
      </c>
      <c r="D8048" s="14" t="s">
        <v>27</v>
      </c>
      <c r="E8048" s="14" t="s">
        <v>22343</v>
      </c>
      <c r="G8048" s="14" t="s">
        <v>6977</v>
      </c>
      <c r="M8048" s="14" t="s">
        <v>871</v>
      </c>
      <c r="N8048" s="14" t="s">
        <v>871</v>
      </c>
      <c r="BF8048" s="2" t="str">
        <f>VLOOKUP(M8048,'[1]mã win'!G:K,5,0)</f>
        <v>B</v>
      </c>
    </row>
    <row r="8049" spans="1:58" x14ac:dyDescent="0.25">
      <c r="A8049" s="14" t="s">
        <v>33801</v>
      </c>
      <c r="B8049" s="14" t="s">
        <v>33802</v>
      </c>
      <c r="C8049" s="14" t="s">
        <v>33803</v>
      </c>
      <c r="D8049" s="14" t="s">
        <v>27</v>
      </c>
      <c r="E8049" s="14" t="s">
        <v>24619</v>
      </c>
      <c r="G8049" s="14" t="s">
        <v>6977</v>
      </c>
      <c r="M8049" s="14" t="s">
        <v>1329</v>
      </c>
      <c r="N8049" s="14" t="s">
        <v>1329</v>
      </c>
      <c r="BF8049" s="2" t="str">
        <f>VLOOKUP(M8049,'[1]mã win'!G:K,5,0)</f>
        <v>B</v>
      </c>
    </row>
    <row r="8050" spans="1:58" x14ac:dyDescent="0.25">
      <c r="A8050" s="14" t="s">
        <v>33804</v>
      </c>
      <c r="B8050" s="14" t="s">
        <v>33805</v>
      </c>
      <c r="C8050" s="14" t="s">
        <v>33806</v>
      </c>
      <c r="D8050" s="14" t="s">
        <v>16901</v>
      </c>
      <c r="E8050" s="14" t="s">
        <v>22465</v>
      </c>
      <c r="G8050" s="14" t="s">
        <v>4815</v>
      </c>
      <c r="M8050" s="14" t="s">
        <v>39</v>
      </c>
      <c r="N8050" s="14" t="s">
        <v>39</v>
      </c>
      <c r="BF8050" s="2" t="str">
        <f>VLOOKUP(M8050,'[1]mã win'!G:K,5,0)</f>
        <v>N</v>
      </c>
    </row>
    <row r="8051" spans="1:58" x14ac:dyDescent="0.25">
      <c r="A8051" s="14" t="s">
        <v>33807</v>
      </c>
      <c r="B8051" s="14" t="s">
        <v>33808</v>
      </c>
      <c r="C8051" s="14" t="s">
        <v>33809</v>
      </c>
      <c r="D8051" s="14" t="s">
        <v>27</v>
      </c>
      <c r="E8051" s="14" t="s">
        <v>33810</v>
      </c>
      <c r="G8051" s="14" t="s">
        <v>6977</v>
      </c>
      <c r="M8051" s="14" t="s">
        <v>260</v>
      </c>
      <c r="N8051" s="14" t="s">
        <v>260</v>
      </c>
      <c r="BF8051" s="2" t="str">
        <f>VLOOKUP(M8051,'[1]mã win'!G:K,5,0)</f>
        <v>B</v>
      </c>
    </row>
    <row r="8052" spans="1:58" x14ac:dyDescent="0.25">
      <c r="A8052" s="14" t="s">
        <v>33811</v>
      </c>
      <c r="B8052" s="14" t="s">
        <v>33812</v>
      </c>
      <c r="C8052" s="14" t="s">
        <v>33813</v>
      </c>
      <c r="D8052" s="14" t="s">
        <v>33814</v>
      </c>
      <c r="E8052" s="14" t="s">
        <v>27</v>
      </c>
      <c r="G8052" s="14" t="s">
        <v>4815</v>
      </c>
      <c r="M8052" s="14" t="s">
        <v>502</v>
      </c>
      <c r="N8052" s="14" t="s">
        <v>502</v>
      </c>
      <c r="BF8052" s="2" t="str">
        <f>VLOOKUP(M8052,'[1]mã win'!G:K,5,0)</f>
        <v>N</v>
      </c>
    </row>
    <row r="8053" spans="1:58" x14ac:dyDescent="0.25">
      <c r="A8053" s="14" t="s">
        <v>33815</v>
      </c>
      <c r="B8053" s="14" t="s">
        <v>33816</v>
      </c>
      <c r="C8053" s="14" t="s">
        <v>16906</v>
      </c>
      <c r="D8053" s="14" t="s">
        <v>8291</v>
      </c>
      <c r="E8053" s="14" t="s">
        <v>22465</v>
      </c>
      <c r="G8053" s="14" t="s">
        <v>4815</v>
      </c>
      <c r="M8053" s="14" t="s">
        <v>39</v>
      </c>
      <c r="N8053" s="14" t="s">
        <v>39</v>
      </c>
      <c r="BF8053" s="2" t="str">
        <f>VLOOKUP(M8053,'[1]mã win'!G:K,5,0)</f>
        <v>N</v>
      </c>
    </row>
    <row r="8054" spans="1:58" x14ac:dyDescent="0.25">
      <c r="A8054" s="14" t="s">
        <v>33817</v>
      </c>
      <c r="B8054" s="14" t="s">
        <v>33818</v>
      </c>
      <c r="C8054" s="14" t="s">
        <v>33819</v>
      </c>
      <c r="D8054" s="14" t="s">
        <v>131</v>
      </c>
      <c r="E8054" s="14" t="s">
        <v>3042</v>
      </c>
      <c r="G8054" s="14" t="s">
        <v>4815</v>
      </c>
      <c r="M8054" s="14" t="s">
        <v>39</v>
      </c>
      <c r="N8054" s="14" t="s">
        <v>39</v>
      </c>
      <c r="BF8054" s="2" t="str">
        <f>VLOOKUP(M8054,'[1]mã win'!G:K,5,0)</f>
        <v>N</v>
      </c>
    </row>
    <row r="8055" spans="1:58" x14ac:dyDescent="0.25">
      <c r="A8055" s="14" t="s">
        <v>33820</v>
      </c>
      <c r="B8055" s="14" t="s">
        <v>33821</v>
      </c>
      <c r="C8055" s="14" t="s">
        <v>33822</v>
      </c>
      <c r="D8055" s="14" t="s">
        <v>33823</v>
      </c>
      <c r="E8055" s="14" t="s">
        <v>27</v>
      </c>
      <c r="G8055" s="14" t="s">
        <v>4815</v>
      </c>
      <c r="M8055" s="14" t="s">
        <v>5296</v>
      </c>
      <c r="N8055" s="14" t="s">
        <v>5296</v>
      </c>
      <c r="BF8055" s="2" t="str">
        <f>VLOOKUP(M8055,'[1]mã win'!G:K,5,0)</f>
        <v>N</v>
      </c>
    </row>
    <row r="8056" spans="1:58" x14ac:dyDescent="0.25">
      <c r="A8056" s="14" t="s">
        <v>33824</v>
      </c>
      <c r="B8056" s="14" t="s">
        <v>33825</v>
      </c>
      <c r="C8056" s="14" t="s">
        <v>33826</v>
      </c>
      <c r="D8056" s="14" t="s">
        <v>18848</v>
      </c>
      <c r="E8056" s="14" t="s">
        <v>754</v>
      </c>
      <c r="G8056" s="14" t="s">
        <v>4815</v>
      </c>
      <c r="M8056" s="14" t="s">
        <v>39</v>
      </c>
      <c r="N8056" s="14" t="s">
        <v>39</v>
      </c>
      <c r="BF8056" s="2" t="str">
        <f>VLOOKUP(M8056,'[1]mã win'!G:K,5,0)</f>
        <v>N</v>
      </c>
    </row>
    <row r="8057" spans="1:58" x14ac:dyDescent="0.25">
      <c r="A8057" s="14" t="s">
        <v>33827</v>
      </c>
      <c r="B8057" s="14" t="s">
        <v>33828</v>
      </c>
      <c r="C8057" s="14" t="s">
        <v>33829</v>
      </c>
      <c r="D8057" s="14" t="s">
        <v>10358</v>
      </c>
      <c r="E8057" s="14" t="s">
        <v>840</v>
      </c>
      <c r="G8057" s="14" t="s">
        <v>6977</v>
      </c>
      <c r="M8057" s="14" t="s">
        <v>25</v>
      </c>
      <c r="N8057" s="14" t="s">
        <v>25</v>
      </c>
      <c r="BF8057" s="2" t="str">
        <f>VLOOKUP(M8057,'[1]mã win'!G:K,5,0)</f>
        <v>B</v>
      </c>
    </row>
    <row r="8058" spans="1:58" x14ac:dyDescent="0.25">
      <c r="A8058" s="14" t="s">
        <v>33830</v>
      </c>
      <c r="B8058" s="14" t="s">
        <v>33831</v>
      </c>
      <c r="C8058" s="14" t="s">
        <v>33832</v>
      </c>
      <c r="D8058" s="14" t="s">
        <v>5572</v>
      </c>
      <c r="E8058" s="14" t="s">
        <v>18662</v>
      </c>
      <c r="G8058" s="14" t="s">
        <v>4815</v>
      </c>
      <c r="M8058" s="14" t="s">
        <v>39</v>
      </c>
      <c r="N8058" s="14" t="s">
        <v>39</v>
      </c>
      <c r="BF8058" s="2" t="str">
        <f>VLOOKUP(M8058,'[1]mã win'!G:K,5,0)</f>
        <v>N</v>
      </c>
    </row>
    <row r="8059" spans="1:58" x14ac:dyDescent="0.25">
      <c r="A8059" s="14" t="s">
        <v>33833</v>
      </c>
      <c r="B8059" s="14" t="s">
        <v>33834</v>
      </c>
      <c r="C8059" s="14" t="s">
        <v>33835</v>
      </c>
      <c r="D8059" s="14" t="s">
        <v>27</v>
      </c>
      <c r="E8059" s="14" t="s">
        <v>32888</v>
      </c>
      <c r="G8059" s="14" t="s">
        <v>6977</v>
      </c>
      <c r="M8059" s="14" t="s">
        <v>15190</v>
      </c>
      <c r="N8059" s="14" t="s">
        <v>15190</v>
      </c>
      <c r="BF8059" s="2" t="str">
        <f>VLOOKUP(M8059,'[1]mã win'!G:K,5,0)</f>
        <v>B</v>
      </c>
    </row>
    <row r="8060" spans="1:58" x14ac:dyDescent="0.25">
      <c r="A8060" s="14" t="s">
        <v>33836</v>
      </c>
      <c r="B8060" s="14" t="s">
        <v>33837</v>
      </c>
      <c r="C8060" s="14" t="s">
        <v>33838</v>
      </c>
      <c r="D8060" s="14" t="s">
        <v>18426</v>
      </c>
      <c r="E8060" s="14" t="s">
        <v>754</v>
      </c>
      <c r="G8060" s="14" t="s">
        <v>4815</v>
      </c>
      <c r="M8060" s="14" t="s">
        <v>39</v>
      </c>
      <c r="N8060" s="14" t="s">
        <v>39</v>
      </c>
      <c r="BF8060" s="2" t="str">
        <f>VLOOKUP(M8060,'[1]mã win'!G:K,5,0)</f>
        <v>N</v>
      </c>
    </row>
    <row r="8061" spans="1:58" x14ac:dyDescent="0.25">
      <c r="A8061" s="14" t="s">
        <v>33839</v>
      </c>
      <c r="B8061" s="14" t="s">
        <v>33840</v>
      </c>
      <c r="C8061" s="14" t="s">
        <v>33841</v>
      </c>
      <c r="D8061" s="14" t="s">
        <v>33842</v>
      </c>
      <c r="E8061" s="14" t="s">
        <v>27</v>
      </c>
      <c r="G8061" s="14" t="s">
        <v>6977</v>
      </c>
      <c r="M8061" s="14" t="s">
        <v>7849</v>
      </c>
      <c r="N8061" s="14" t="s">
        <v>7849</v>
      </c>
      <c r="BF8061" s="2" t="str">
        <f>VLOOKUP(M8061,'[1]mã win'!G:K,5,0)</f>
        <v>B</v>
      </c>
    </row>
    <row r="8062" spans="1:58" x14ac:dyDescent="0.25">
      <c r="A8062" s="14" t="s">
        <v>33843</v>
      </c>
      <c r="B8062" s="14" t="s">
        <v>33844</v>
      </c>
      <c r="C8062" s="14" t="s">
        <v>33845</v>
      </c>
      <c r="D8062" s="14" t="s">
        <v>27</v>
      </c>
      <c r="E8062" s="14" t="s">
        <v>23866</v>
      </c>
      <c r="G8062" s="14" t="s">
        <v>6977</v>
      </c>
      <c r="M8062" s="14" t="s">
        <v>15190</v>
      </c>
      <c r="N8062" s="14" t="s">
        <v>15190</v>
      </c>
      <c r="BF8062" s="2" t="str">
        <f>VLOOKUP(M8062,'[1]mã win'!G:K,5,0)</f>
        <v>B</v>
      </c>
    </row>
    <row r="8063" spans="1:58" x14ac:dyDescent="0.25">
      <c r="A8063" s="14" t="s">
        <v>33846</v>
      </c>
      <c r="B8063" s="14" t="s">
        <v>33847</v>
      </c>
      <c r="C8063" s="14" t="s">
        <v>33848</v>
      </c>
      <c r="D8063" s="14" t="s">
        <v>7018</v>
      </c>
      <c r="E8063" s="14" t="s">
        <v>840</v>
      </c>
      <c r="G8063" s="14" t="s">
        <v>6977</v>
      </c>
      <c r="M8063" s="14" t="s">
        <v>25</v>
      </c>
      <c r="N8063" s="14" t="s">
        <v>25</v>
      </c>
      <c r="BF8063" s="2" t="str">
        <f>VLOOKUP(M8063,'[1]mã win'!G:K,5,0)</f>
        <v>B</v>
      </c>
    </row>
    <row r="8064" spans="1:58" x14ac:dyDescent="0.25">
      <c r="A8064" s="14" t="s">
        <v>33849</v>
      </c>
      <c r="B8064" s="14" t="s">
        <v>33850</v>
      </c>
      <c r="C8064" s="14" t="s">
        <v>33851</v>
      </c>
      <c r="D8064" s="14" t="s">
        <v>27</v>
      </c>
      <c r="E8064" s="14" t="s">
        <v>28898</v>
      </c>
      <c r="G8064" s="14" t="s">
        <v>6977</v>
      </c>
      <c r="M8064" s="14" t="s">
        <v>871</v>
      </c>
      <c r="N8064" s="14" t="s">
        <v>871</v>
      </c>
      <c r="BF8064" s="2" t="str">
        <f>VLOOKUP(M8064,'[1]mã win'!G:K,5,0)</f>
        <v>B</v>
      </c>
    </row>
    <row r="8065" spans="1:58" x14ac:dyDescent="0.25">
      <c r="A8065" s="14" t="s">
        <v>33852</v>
      </c>
      <c r="B8065" s="14" t="s">
        <v>33853</v>
      </c>
      <c r="C8065" s="14" t="s">
        <v>33854</v>
      </c>
      <c r="D8065" s="14" t="s">
        <v>27</v>
      </c>
      <c r="E8065" s="14" t="s">
        <v>27</v>
      </c>
      <c r="G8065" s="14" t="s">
        <v>6977</v>
      </c>
      <c r="M8065" s="14" t="s">
        <v>1116</v>
      </c>
      <c r="N8065" s="14" t="s">
        <v>1116</v>
      </c>
      <c r="BF8065" s="2" t="str">
        <f>VLOOKUP(M8065,'[1]mã win'!G:K,5,0)</f>
        <v>B</v>
      </c>
    </row>
    <row r="8066" spans="1:58" x14ac:dyDescent="0.25">
      <c r="A8066" s="14" t="s">
        <v>33855</v>
      </c>
      <c r="B8066" s="14" t="s">
        <v>33856</v>
      </c>
      <c r="C8066" s="14" t="s">
        <v>33857</v>
      </c>
      <c r="D8066" s="14" t="s">
        <v>27</v>
      </c>
      <c r="E8066" s="14" t="s">
        <v>23866</v>
      </c>
      <c r="G8066" s="14" t="s">
        <v>6977</v>
      </c>
      <c r="M8066" s="14" t="s">
        <v>15190</v>
      </c>
      <c r="N8066" s="14" t="s">
        <v>15190</v>
      </c>
      <c r="BF8066" s="2" t="str">
        <f>VLOOKUP(M8066,'[1]mã win'!G:K,5,0)</f>
        <v>B</v>
      </c>
    </row>
    <row r="8067" spans="1:58" x14ac:dyDescent="0.25">
      <c r="A8067" s="14" t="s">
        <v>33858</v>
      </c>
      <c r="B8067" s="14" t="s">
        <v>33859</v>
      </c>
      <c r="C8067" s="14" t="s">
        <v>33860</v>
      </c>
      <c r="D8067" s="14" t="s">
        <v>27</v>
      </c>
      <c r="E8067" s="14" t="s">
        <v>23426</v>
      </c>
      <c r="G8067" s="14" t="s">
        <v>6977</v>
      </c>
      <c r="M8067" s="14" t="s">
        <v>260</v>
      </c>
      <c r="N8067" s="14" t="s">
        <v>260</v>
      </c>
      <c r="BF8067" s="2" t="str">
        <f>VLOOKUP(M8067,'[1]mã win'!G:K,5,0)</f>
        <v>B</v>
      </c>
    </row>
    <row r="8068" spans="1:58" x14ac:dyDescent="0.25">
      <c r="A8068" s="14" t="s">
        <v>33861</v>
      </c>
      <c r="B8068" s="14" t="s">
        <v>33862</v>
      </c>
      <c r="C8068" s="14" t="s">
        <v>33863</v>
      </c>
      <c r="D8068" s="14" t="s">
        <v>6524</v>
      </c>
      <c r="E8068" s="14" t="s">
        <v>1152</v>
      </c>
      <c r="G8068" s="14" t="s">
        <v>6977</v>
      </c>
      <c r="M8068" s="14" t="s">
        <v>25</v>
      </c>
      <c r="N8068" s="14" t="s">
        <v>25</v>
      </c>
      <c r="BF8068" s="2" t="str">
        <f>VLOOKUP(M8068,'[1]mã win'!G:K,5,0)</f>
        <v>B</v>
      </c>
    </row>
    <row r="8069" spans="1:58" x14ac:dyDescent="0.25">
      <c r="A8069" s="14" t="s">
        <v>33864</v>
      </c>
      <c r="B8069" s="14" t="s">
        <v>33865</v>
      </c>
      <c r="C8069" s="14" t="s">
        <v>33866</v>
      </c>
      <c r="D8069" s="14" t="s">
        <v>33867</v>
      </c>
      <c r="E8069" s="14" t="s">
        <v>27</v>
      </c>
      <c r="G8069" s="14" t="s">
        <v>6977</v>
      </c>
      <c r="M8069" s="14" t="s">
        <v>5685</v>
      </c>
      <c r="N8069" s="14" t="s">
        <v>5685</v>
      </c>
      <c r="BF8069" s="2" t="str">
        <f>VLOOKUP(M8069,'[1]mã win'!G:K,5,0)</f>
        <v>B</v>
      </c>
    </row>
    <row r="8070" spans="1:58" x14ac:dyDescent="0.25">
      <c r="A8070" s="14" t="s">
        <v>33868</v>
      </c>
      <c r="B8070" s="14" t="s">
        <v>33869</v>
      </c>
      <c r="C8070" s="14" t="s">
        <v>33870</v>
      </c>
      <c r="D8070" s="14" t="s">
        <v>242</v>
      </c>
      <c r="E8070" s="14" t="s">
        <v>27</v>
      </c>
      <c r="G8070" s="14" t="s">
        <v>6977</v>
      </c>
      <c r="M8070" s="14" t="s">
        <v>9611</v>
      </c>
      <c r="N8070" s="14" t="s">
        <v>9611</v>
      </c>
      <c r="BF8070" s="2" t="str">
        <f>VLOOKUP(M8070,'[1]mã win'!G:K,5,0)</f>
        <v>B</v>
      </c>
    </row>
    <row r="8071" spans="1:58" x14ac:dyDescent="0.25">
      <c r="A8071" s="14" t="s">
        <v>33871</v>
      </c>
      <c r="B8071" s="14" t="s">
        <v>33872</v>
      </c>
      <c r="C8071" s="14" t="s">
        <v>33873</v>
      </c>
      <c r="D8071" s="14" t="s">
        <v>1797</v>
      </c>
      <c r="E8071" s="14" t="s">
        <v>908</v>
      </c>
      <c r="G8071" s="14" t="s">
        <v>6977</v>
      </c>
      <c r="M8071" s="14" t="s">
        <v>25</v>
      </c>
      <c r="N8071" s="14" t="s">
        <v>25</v>
      </c>
      <c r="BF8071" s="2" t="str">
        <f>VLOOKUP(M8071,'[1]mã win'!G:K,5,0)</f>
        <v>B</v>
      </c>
    </row>
    <row r="8072" spans="1:58" x14ac:dyDescent="0.25">
      <c r="A8072" s="14" t="s">
        <v>33874</v>
      </c>
      <c r="B8072" s="14" t="s">
        <v>33875</v>
      </c>
      <c r="C8072" s="14" t="s">
        <v>33876</v>
      </c>
      <c r="D8072" s="14" t="s">
        <v>33877</v>
      </c>
      <c r="E8072" s="14" t="s">
        <v>27</v>
      </c>
      <c r="G8072" s="14" t="s">
        <v>6977</v>
      </c>
      <c r="M8072" s="14" t="s">
        <v>1349</v>
      </c>
      <c r="N8072" s="14" t="s">
        <v>1349</v>
      </c>
      <c r="BF8072" s="2" t="str">
        <f>VLOOKUP(M8072,'[1]mã win'!G:K,5,0)</f>
        <v>B</v>
      </c>
    </row>
    <row r="8073" spans="1:58" x14ac:dyDescent="0.25">
      <c r="A8073" s="14" t="s">
        <v>33878</v>
      </c>
      <c r="B8073" s="14" t="s">
        <v>33879</v>
      </c>
      <c r="C8073" s="14" t="s">
        <v>33880</v>
      </c>
      <c r="D8073" s="14" t="s">
        <v>27</v>
      </c>
      <c r="E8073" s="14" t="s">
        <v>14553</v>
      </c>
      <c r="G8073" s="14" t="s">
        <v>6977</v>
      </c>
      <c r="M8073" s="14" t="s">
        <v>260</v>
      </c>
      <c r="N8073" s="14" t="s">
        <v>260</v>
      </c>
      <c r="BF8073" s="2" t="str">
        <f>VLOOKUP(M8073,'[1]mã win'!G:K,5,0)</f>
        <v>B</v>
      </c>
    </row>
    <row r="8074" spans="1:58" x14ac:dyDescent="0.25">
      <c r="A8074" s="14" t="s">
        <v>33881</v>
      </c>
      <c r="B8074" s="14" t="s">
        <v>33882</v>
      </c>
      <c r="C8074" s="14" t="s">
        <v>23302</v>
      </c>
      <c r="D8074" s="14" t="s">
        <v>17499</v>
      </c>
      <c r="E8074" s="14" t="s">
        <v>22287</v>
      </c>
      <c r="G8074" s="14" t="s">
        <v>4815</v>
      </c>
      <c r="M8074" s="14" t="s">
        <v>39</v>
      </c>
      <c r="N8074" s="14" t="s">
        <v>39</v>
      </c>
      <c r="BF8074" s="2" t="str">
        <f>VLOOKUP(M8074,'[1]mã win'!G:K,5,0)</f>
        <v>N</v>
      </c>
    </row>
    <row r="8075" spans="1:58" x14ac:dyDescent="0.25">
      <c r="A8075" s="14" t="s">
        <v>33883</v>
      </c>
      <c r="B8075" s="14" t="s">
        <v>33884</v>
      </c>
      <c r="C8075" s="14" t="s">
        <v>33885</v>
      </c>
      <c r="D8075" s="14" t="s">
        <v>27</v>
      </c>
      <c r="E8075" s="14" t="s">
        <v>27</v>
      </c>
      <c r="G8075" s="14" t="s">
        <v>6977</v>
      </c>
      <c r="M8075" s="14" t="s">
        <v>5698</v>
      </c>
      <c r="N8075" s="14" t="s">
        <v>5698</v>
      </c>
      <c r="BF8075" s="2" t="str">
        <f>VLOOKUP(M8075,'[1]mã win'!G:K,5,0)</f>
        <v>B</v>
      </c>
    </row>
    <row r="8076" spans="1:58" x14ac:dyDescent="0.25">
      <c r="A8076" s="14" t="s">
        <v>33886</v>
      </c>
      <c r="B8076" s="14" t="s">
        <v>33887</v>
      </c>
      <c r="C8076" s="14" t="s">
        <v>33888</v>
      </c>
      <c r="D8076" s="14" t="s">
        <v>27787</v>
      </c>
      <c r="E8076" s="14" t="s">
        <v>27</v>
      </c>
      <c r="G8076" s="14" t="s">
        <v>6977</v>
      </c>
      <c r="M8076" s="14" t="s">
        <v>1116</v>
      </c>
      <c r="N8076" s="14" t="s">
        <v>1116</v>
      </c>
      <c r="BF8076" s="2" t="str">
        <f>VLOOKUP(M8076,'[1]mã win'!G:K,5,0)</f>
        <v>B</v>
      </c>
    </row>
    <row r="8077" spans="1:58" x14ac:dyDescent="0.25">
      <c r="A8077" s="14" t="s">
        <v>33889</v>
      </c>
      <c r="B8077" s="14" t="s">
        <v>33890</v>
      </c>
      <c r="C8077" s="14" t="s">
        <v>33891</v>
      </c>
      <c r="D8077" s="14" t="s">
        <v>2701</v>
      </c>
      <c r="E8077" s="14" t="s">
        <v>908</v>
      </c>
      <c r="G8077" s="14" t="s">
        <v>6977</v>
      </c>
      <c r="M8077" s="14" t="s">
        <v>25</v>
      </c>
      <c r="N8077" s="14" t="s">
        <v>25</v>
      </c>
      <c r="BF8077" s="2" t="str">
        <f>VLOOKUP(M8077,'[1]mã win'!G:K,5,0)</f>
        <v>B</v>
      </c>
    </row>
    <row r="8078" spans="1:58" x14ac:dyDescent="0.25">
      <c r="A8078" s="14" t="s">
        <v>33892</v>
      </c>
      <c r="B8078" s="14" t="s">
        <v>33893</v>
      </c>
      <c r="C8078" s="14" t="s">
        <v>33894</v>
      </c>
      <c r="D8078" s="14" t="s">
        <v>16404</v>
      </c>
      <c r="E8078" s="14" t="s">
        <v>251</v>
      </c>
      <c r="G8078" s="14" t="s">
        <v>6977</v>
      </c>
      <c r="M8078" s="14" t="s">
        <v>25</v>
      </c>
      <c r="N8078" s="14" t="s">
        <v>25</v>
      </c>
      <c r="BF8078" s="2" t="str">
        <f>VLOOKUP(M8078,'[1]mã win'!G:K,5,0)</f>
        <v>B</v>
      </c>
    </row>
    <row r="8079" spans="1:58" x14ac:dyDescent="0.25">
      <c r="A8079" s="14" t="s">
        <v>33895</v>
      </c>
      <c r="B8079" s="14" t="s">
        <v>33896</v>
      </c>
      <c r="C8079" s="14" t="s">
        <v>33897</v>
      </c>
      <c r="D8079" s="14" t="s">
        <v>33898</v>
      </c>
      <c r="E8079" s="14" t="s">
        <v>27</v>
      </c>
      <c r="G8079" s="14" t="s">
        <v>4815</v>
      </c>
      <c r="M8079" s="14" t="s">
        <v>15342</v>
      </c>
      <c r="N8079" s="14" t="s">
        <v>15342</v>
      </c>
      <c r="BF8079" s="2" t="str">
        <f>VLOOKUP(M8079,'[1]mã win'!G:K,5,0)</f>
        <v>N</v>
      </c>
    </row>
    <row r="8080" spans="1:58" x14ac:dyDescent="0.25">
      <c r="A8080" s="14" t="s">
        <v>33899</v>
      </c>
      <c r="B8080" s="14" t="s">
        <v>33900</v>
      </c>
      <c r="C8080" s="14" t="s">
        <v>33901</v>
      </c>
      <c r="D8080" s="14" t="s">
        <v>27</v>
      </c>
      <c r="E8080" s="14" t="s">
        <v>24996</v>
      </c>
      <c r="G8080" s="14" t="s">
        <v>4815</v>
      </c>
      <c r="M8080" s="14" t="s">
        <v>15342</v>
      </c>
      <c r="N8080" s="14" t="s">
        <v>15342</v>
      </c>
      <c r="BF8080" s="2" t="str">
        <f>VLOOKUP(M8080,'[1]mã win'!G:K,5,0)</f>
        <v>N</v>
      </c>
    </row>
    <row r="8081" spans="1:58" x14ac:dyDescent="0.25">
      <c r="A8081" s="14" t="s">
        <v>33902</v>
      </c>
      <c r="B8081" s="14" t="s">
        <v>33903</v>
      </c>
      <c r="C8081" s="14" t="s">
        <v>33904</v>
      </c>
      <c r="D8081" s="14" t="s">
        <v>1275</v>
      </c>
      <c r="E8081" s="14" t="s">
        <v>27</v>
      </c>
      <c r="G8081" s="14" t="s">
        <v>6977</v>
      </c>
      <c r="M8081" s="14" t="s">
        <v>5319</v>
      </c>
      <c r="N8081" s="14" t="s">
        <v>5319</v>
      </c>
      <c r="BF8081" s="2" t="str">
        <f>VLOOKUP(M8081,'[1]mã win'!G:K,5,0)</f>
        <v>B</v>
      </c>
    </row>
    <row r="8082" spans="1:58" x14ac:dyDescent="0.25">
      <c r="A8082" s="14" t="s">
        <v>33905</v>
      </c>
      <c r="B8082" s="14" t="s">
        <v>33906</v>
      </c>
      <c r="C8082" s="14" t="s">
        <v>33907</v>
      </c>
      <c r="D8082" s="14" t="s">
        <v>27</v>
      </c>
      <c r="E8082" s="14" t="s">
        <v>27</v>
      </c>
      <c r="G8082" s="14" t="s">
        <v>6977</v>
      </c>
      <c r="M8082" s="14" t="s">
        <v>15400</v>
      </c>
      <c r="N8082" s="14" t="s">
        <v>15400</v>
      </c>
      <c r="BF8082" s="2" t="str">
        <f>VLOOKUP(M8082,'[1]mã win'!G:K,5,0)</f>
        <v>B</v>
      </c>
    </row>
    <row r="8083" spans="1:58" x14ac:dyDescent="0.25">
      <c r="A8083" s="14" t="s">
        <v>33908</v>
      </c>
      <c r="B8083" s="14" t="s">
        <v>33909</v>
      </c>
      <c r="C8083" s="14" t="s">
        <v>33910</v>
      </c>
      <c r="D8083" s="14" t="s">
        <v>4524</v>
      </c>
      <c r="E8083" s="14" t="s">
        <v>399</v>
      </c>
      <c r="G8083" s="14" t="s">
        <v>4815</v>
      </c>
      <c r="M8083" s="14" t="s">
        <v>39</v>
      </c>
      <c r="N8083" s="14" t="s">
        <v>39</v>
      </c>
      <c r="BF8083" s="2" t="str">
        <f>VLOOKUP(M8083,'[1]mã win'!G:K,5,0)</f>
        <v>N</v>
      </c>
    </row>
    <row r="8084" spans="1:58" x14ac:dyDescent="0.25">
      <c r="A8084" s="14" t="s">
        <v>33911</v>
      </c>
      <c r="B8084" s="14" t="s">
        <v>33912</v>
      </c>
      <c r="C8084" s="14" t="s">
        <v>33913</v>
      </c>
      <c r="D8084" s="14" t="s">
        <v>4524</v>
      </c>
      <c r="E8084" s="14" t="s">
        <v>399</v>
      </c>
      <c r="G8084" s="14" t="s">
        <v>4815</v>
      </c>
      <c r="M8084" s="14" t="s">
        <v>39</v>
      </c>
      <c r="N8084" s="14" t="s">
        <v>39</v>
      </c>
      <c r="BF8084" s="2" t="str">
        <f>VLOOKUP(M8084,'[1]mã win'!G:K,5,0)</f>
        <v>N</v>
      </c>
    </row>
    <row r="8085" spans="1:58" x14ac:dyDescent="0.25">
      <c r="A8085" s="14" t="s">
        <v>33914</v>
      </c>
      <c r="B8085" s="14" t="s">
        <v>33915</v>
      </c>
      <c r="C8085" s="14" t="s">
        <v>33916</v>
      </c>
      <c r="D8085" s="14" t="s">
        <v>28351</v>
      </c>
      <c r="E8085" s="14" t="s">
        <v>28091</v>
      </c>
      <c r="G8085" s="14" t="s">
        <v>4815</v>
      </c>
      <c r="M8085" s="14" t="s">
        <v>39</v>
      </c>
      <c r="N8085" s="14" t="s">
        <v>39</v>
      </c>
      <c r="BF8085" s="2" t="str">
        <f>VLOOKUP(M8085,'[1]mã win'!G:K,5,0)</f>
        <v>N</v>
      </c>
    </row>
    <row r="8086" spans="1:58" x14ac:dyDescent="0.25">
      <c r="A8086" s="14" t="s">
        <v>33917</v>
      </c>
      <c r="B8086" s="14" t="s">
        <v>33918</v>
      </c>
      <c r="C8086" s="14" t="s">
        <v>17786</v>
      </c>
      <c r="D8086" s="14" t="s">
        <v>27</v>
      </c>
      <c r="E8086" s="14" t="s">
        <v>27</v>
      </c>
      <c r="G8086" s="14" t="s">
        <v>4815</v>
      </c>
      <c r="M8086" s="14" t="s">
        <v>39</v>
      </c>
      <c r="N8086" s="14" t="s">
        <v>39</v>
      </c>
      <c r="BF8086" s="2" t="str">
        <f>VLOOKUP(M8086,'[1]mã win'!G:K,5,0)</f>
        <v>N</v>
      </c>
    </row>
    <row r="8087" spans="1:58" x14ac:dyDescent="0.25">
      <c r="A8087" s="14" t="s">
        <v>33919</v>
      </c>
      <c r="B8087" s="14" t="s">
        <v>33920</v>
      </c>
      <c r="C8087" s="14" t="s">
        <v>33921</v>
      </c>
      <c r="D8087" s="14" t="s">
        <v>27</v>
      </c>
      <c r="E8087" s="14" t="s">
        <v>26798</v>
      </c>
      <c r="G8087" s="14" t="s">
        <v>6977</v>
      </c>
      <c r="M8087" s="14" t="s">
        <v>5698</v>
      </c>
      <c r="N8087" s="14" t="s">
        <v>5698</v>
      </c>
      <c r="BF8087" s="2" t="str">
        <f>VLOOKUP(M8087,'[1]mã win'!G:K,5,0)</f>
        <v>B</v>
      </c>
    </row>
    <row r="8088" spans="1:58" x14ac:dyDescent="0.25">
      <c r="A8088" s="14" t="s">
        <v>33922</v>
      </c>
      <c r="B8088" s="14" t="s">
        <v>33923</v>
      </c>
      <c r="C8088" s="14" t="s">
        <v>33924</v>
      </c>
      <c r="D8088" s="14" t="s">
        <v>33925</v>
      </c>
      <c r="E8088" s="14" t="s">
        <v>251</v>
      </c>
      <c r="G8088" s="14" t="s">
        <v>6977</v>
      </c>
      <c r="M8088" s="14" t="s">
        <v>25</v>
      </c>
      <c r="N8088" s="14" t="s">
        <v>25</v>
      </c>
      <c r="BF8088" s="2" t="str">
        <f>VLOOKUP(M8088,'[1]mã win'!G:K,5,0)</f>
        <v>B</v>
      </c>
    </row>
    <row r="8089" spans="1:58" x14ac:dyDescent="0.25">
      <c r="A8089" s="14" t="s">
        <v>33926</v>
      </c>
      <c r="B8089" s="14" t="s">
        <v>33927</v>
      </c>
      <c r="C8089" s="14" t="s">
        <v>33928</v>
      </c>
      <c r="D8089" s="14" t="s">
        <v>33929</v>
      </c>
      <c r="E8089" s="14" t="s">
        <v>27</v>
      </c>
      <c r="G8089" s="14" t="s">
        <v>4815</v>
      </c>
      <c r="M8089" s="14" t="s">
        <v>502</v>
      </c>
      <c r="N8089" s="14" t="s">
        <v>502</v>
      </c>
      <c r="BF8089" s="2" t="str">
        <f>VLOOKUP(M8089,'[1]mã win'!G:K,5,0)</f>
        <v>N</v>
      </c>
    </row>
    <row r="8090" spans="1:58" x14ac:dyDescent="0.25">
      <c r="A8090" s="14" t="s">
        <v>33930</v>
      </c>
      <c r="B8090" s="14" t="s">
        <v>33931</v>
      </c>
      <c r="C8090" s="14" t="s">
        <v>33932</v>
      </c>
      <c r="D8090" s="14" t="s">
        <v>27</v>
      </c>
      <c r="E8090" s="14" t="s">
        <v>33933</v>
      </c>
      <c r="G8090" s="14" t="s">
        <v>6977</v>
      </c>
      <c r="M8090" s="14" t="s">
        <v>15229</v>
      </c>
      <c r="N8090" s="14" t="s">
        <v>15229</v>
      </c>
      <c r="BF8090" s="2" t="str">
        <f>VLOOKUP(M8090,'[1]mã win'!G:K,5,0)</f>
        <v>B</v>
      </c>
    </row>
    <row r="8091" spans="1:58" x14ac:dyDescent="0.25">
      <c r="A8091" s="14" t="s">
        <v>33934</v>
      </c>
      <c r="B8091" s="14" t="s">
        <v>33935</v>
      </c>
      <c r="C8091" s="14" t="s">
        <v>33936</v>
      </c>
      <c r="D8091" s="14" t="s">
        <v>27</v>
      </c>
      <c r="E8091" s="14" t="s">
        <v>32269</v>
      </c>
      <c r="G8091" s="14" t="s">
        <v>6977</v>
      </c>
      <c r="M8091" s="14" t="s">
        <v>5434</v>
      </c>
      <c r="N8091" s="14" t="s">
        <v>5434</v>
      </c>
      <c r="BF8091" s="2" t="str">
        <f>VLOOKUP(M8091,'[1]mã win'!G:K,5,0)</f>
        <v>B</v>
      </c>
    </row>
    <row r="8092" spans="1:58" x14ac:dyDescent="0.25">
      <c r="A8092" s="14" t="s">
        <v>33937</v>
      </c>
      <c r="B8092" s="14" t="s">
        <v>33938</v>
      </c>
      <c r="C8092" s="14" t="s">
        <v>33939</v>
      </c>
      <c r="D8092" s="14" t="s">
        <v>27</v>
      </c>
      <c r="E8092" s="14" t="s">
        <v>9701</v>
      </c>
      <c r="G8092" s="14" t="s">
        <v>6977</v>
      </c>
      <c r="M8092" s="14" t="s">
        <v>25</v>
      </c>
      <c r="N8092" s="14" t="s">
        <v>25</v>
      </c>
      <c r="BF8092" s="2" t="str">
        <f>VLOOKUP(M8092,'[1]mã win'!G:K,5,0)</f>
        <v>B</v>
      </c>
    </row>
    <row r="8093" spans="1:58" x14ac:dyDescent="0.25">
      <c r="A8093" s="14" t="s">
        <v>33940</v>
      </c>
      <c r="B8093" s="14" t="s">
        <v>33941</v>
      </c>
      <c r="C8093" s="14" t="s">
        <v>33942</v>
      </c>
      <c r="D8093" s="14" t="s">
        <v>17517</v>
      </c>
      <c r="E8093" s="14" t="s">
        <v>27</v>
      </c>
      <c r="G8093" s="14" t="s">
        <v>4815</v>
      </c>
      <c r="M8093" s="14" t="s">
        <v>1544</v>
      </c>
      <c r="N8093" s="14" t="s">
        <v>1544</v>
      </c>
      <c r="BF8093" s="2" t="str">
        <f>VLOOKUP(M8093,'[1]mã win'!G:K,5,0)</f>
        <v>N</v>
      </c>
    </row>
    <row r="8094" spans="1:58" x14ac:dyDescent="0.25">
      <c r="A8094" s="14" t="s">
        <v>33943</v>
      </c>
      <c r="B8094" s="14" t="s">
        <v>33944</v>
      </c>
      <c r="C8094" s="14" t="s">
        <v>33945</v>
      </c>
      <c r="D8094" s="14" t="s">
        <v>33946</v>
      </c>
      <c r="E8094" s="14" t="s">
        <v>27</v>
      </c>
      <c r="G8094" s="14" t="s">
        <v>4815</v>
      </c>
      <c r="M8094" s="14" t="s">
        <v>606</v>
      </c>
      <c r="N8094" s="14" t="s">
        <v>606</v>
      </c>
      <c r="BF8094" s="2" t="str">
        <f>VLOOKUP(M8094,'[1]mã win'!G:K,5,0)</f>
        <v>N</v>
      </c>
    </row>
    <row r="8095" spans="1:58" x14ac:dyDescent="0.25">
      <c r="A8095" s="14" t="s">
        <v>33947</v>
      </c>
      <c r="B8095" s="14" t="s">
        <v>33948</v>
      </c>
      <c r="C8095" s="14" t="s">
        <v>33949</v>
      </c>
      <c r="D8095" s="14" t="s">
        <v>22560</v>
      </c>
      <c r="E8095" s="14" t="s">
        <v>27</v>
      </c>
      <c r="G8095" s="14" t="s">
        <v>4815</v>
      </c>
      <c r="M8095" s="14" t="s">
        <v>39</v>
      </c>
      <c r="N8095" s="14" t="s">
        <v>39</v>
      </c>
      <c r="BF8095" s="2" t="str">
        <f>VLOOKUP(M8095,'[1]mã win'!G:K,5,0)</f>
        <v>N</v>
      </c>
    </row>
    <row r="8096" spans="1:58" x14ac:dyDescent="0.25">
      <c r="A8096" s="14" t="s">
        <v>33950</v>
      </c>
      <c r="B8096" s="14" t="s">
        <v>33951</v>
      </c>
      <c r="C8096" s="14" t="s">
        <v>33952</v>
      </c>
      <c r="D8096" s="14" t="s">
        <v>33953</v>
      </c>
      <c r="E8096" s="14" t="s">
        <v>27</v>
      </c>
      <c r="G8096" s="14" t="s">
        <v>4815</v>
      </c>
      <c r="M8096" s="14" t="s">
        <v>5296</v>
      </c>
      <c r="N8096" s="14" t="s">
        <v>5296</v>
      </c>
      <c r="BF8096" s="2" t="str">
        <f>VLOOKUP(M8096,'[1]mã win'!G:K,5,0)</f>
        <v>N</v>
      </c>
    </row>
    <row r="8097" spans="1:58" x14ac:dyDescent="0.25">
      <c r="A8097" s="14" t="s">
        <v>33954</v>
      </c>
      <c r="B8097" s="14" t="s">
        <v>33955</v>
      </c>
      <c r="C8097" s="14" t="s">
        <v>33956</v>
      </c>
      <c r="D8097" s="14" t="s">
        <v>27</v>
      </c>
      <c r="E8097" s="14" t="s">
        <v>24276</v>
      </c>
      <c r="G8097" s="14" t="s">
        <v>6977</v>
      </c>
      <c r="M8097" s="14" t="s">
        <v>5698</v>
      </c>
      <c r="N8097" s="14" t="s">
        <v>5698</v>
      </c>
      <c r="BF8097" s="2" t="str">
        <f>VLOOKUP(M8097,'[1]mã win'!G:K,5,0)</f>
        <v>B</v>
      </c>
    </row>
    <row r="8098" spans="1:58" x14ac:dyDescent="0.25">
      <c r="A8098" s="14" t="s">
        <v>33957</v>
      </c>
      <c r="B8098" s="14" t="s">
        <v>33958</v>
      </c>
      <c r="C8098" s="14" t="s">
        <v>33959</v>
      </c>
      <c r="D8098" s="14" t="s">
        <v>29094</v>
      </c>
      <c r="E8098" s="14" t="s">
        <v>9620</v>
      </c>
      <c r="G8098" s="14" t="s">
        <v>4815</v>
      </c>
      <c r="M8098" s="14" t="s">
        <v>5496</v>
      </c>
      <c r="N8098" s="14" t="s">
        <v>5496</v>
      </c>
      <c r="BF8098" s="2" t="str">
        <f>VLOOKUP(M8098,'[1]mã win'!G:K,5,0)</f>
        <v>N</v>
      </c>
    </row>
    <row r="8099" spans="1:58" x14ac:dyDescent="0.25">
      <c r="A8099" s="14" t="s">
        <v>33960</v>
      </c>
      <c r="B8099" s="14" t="s">
        <v>33961</v>
      </c>
      <c r="C8099" s="14" t="s">
        <v>33962</v>
      </c>
      <c r="D8099" s="14" t="s">
        <v>2005</v>
      </c>
      <c r="E8099" s="14" t="s">
        <v>908</v>
      </c>
      <c r="G8099" s="14" t="s">
        <v>6977</v>
      </c>
      <c r="M8099" s="14" t="s">
        <v>25</v>
      </c>
      <c r="N8099" s="14" t="s">
        <v>25</v>
      </c>
      <c r="BF8099" s="2" t="str">
        <f>VLOOKUP(M8099,'[1]mã win'!G:K,5,0)</f>
        <v>B</v>
      </c>
    </row>
    <row r="8100" spans="1:58" x14ac:dyDescent="0.25">
      <c r="A8100" s="14" t="s">
        <v>33963</v>
      </c>
      <c r="B8100" s="14" t="s">
        <v>33964</v>
      </c>
      <c r="C8100" s="14" t="s">
        <v>33965</v>
      </c>
      <c r="D8100" s="14" t="s">
        <v>27</v>
      </c>
      <c r="E8100" s="14" t="s">
        <v>23985</v>
      </c>
      <c r="G8100" s="14" t="s">
        <v>6977</v>
      </c>
      <c r="M8100" s="14" t="s">
        <v>5319</v>
      </c>
      <c r="N8100" s="14" t="s">
        <v>5319</v>
      </c>
      <c r="BF8100" s="2" t="str">
        <f>VLOOKUP(M8100,'[1]mã win'!G:K,5,0)</f>
        <v>B</v>
      </c>
    </row>
    <row r="8101" spans="1:58" x14ac:dyDescent="0.25">
      <c r="A8101" s="14" t="s">
        <v>33966</v>
      </c>
      <c r="B8101" s="14" t="s">
        <v>33967</v>
      </c>
      <c r="C8101" s="14" t="s">
        <v>33968</v>
      </c>
      <c r="D8101" s="14" t="s">
        <v>33969</v>
      </c>
      <c r="E8101" s="14" t="s">
        <v>27</v>
      </c>
      <c r="G8101" s="14" t="s">
        <v>6977</v>
      </c>
      <c r="M8101" s="14" t="s">
        <v>1116</v>
      </c>
      <c r="N8101" s="14" t="s">
        <v>1116</v>
      </c>
      <c r="BF8101" s="2" t="str">
        <f>VLOOKUP(M8101,'[1]mã win'!G:K,5,0)</f>
        <v>B</v>
      </c>
    </row>
    <row r="8102" spans="1:58" x14ac:dyDescent="0.25">
      <c r="A8102" s="14" t="s">
        <v>33970</v>
      </c>
      <c r="B8102" s="14" t="s">
        <v>33971</v>
      </c>
      <c r="C8102" s="14" t="s">
        <v>33972</v>
      </c>
      <c r="D8102" s="14" t="s">
        <v>17332</v>
      </c>
      <c r="E8102" s="14" t="s">
        <v>27</v>
      </c>
      <c r="G8102" s="14" t="s">
        <v>4815</v>
      </c>
      <c r="M8102" s="14" t="s">
        <v>409</v>
      </c>
      <c r="N8102" s="14" t="s">
        <v>409</v>
      </c>
      <c r="BF8102" s="2" t="str">
        <f>VLOOKUP(M8102,'[1]mã win'!G:K,5,0)</f>
        <v>N</v>
      </c>
    </row>
    <row r="8103" spans="1:58" x14ac:dyDescent="0.25">
      <c r="A8103" s="14" t="s">
        <v>33973</v>
      </c>
      <c r="B8103" s="14" t="s">
        <v>33974</v>
      </c>
      <c r="C8103" s="14" t="s">
        <v>33975</v>
      </c>
      <c r="D8103" s="14" t="s">
        <v>7470</v>
      </c>
      <c r="E8103" s="14" t="s">
        <v>27</v>
      </c>
      <c r="G8103" s="14" t="s">
        <v>6977</v>
      </c>
      <c r="M8103" s="14" t="s">
        <v>1329</v>
      </c>
      <c r="N8103" s="14" t="s">
        <v>1329</v>
      </c>
      <c r="BF8103" s="2" t="str">
        <f>VLOOKUP(M8103,'[1]mã win'!G:K,5,0)</f>
        <v>B</v>
      </c>
    </row>
    <row r="8104" spans="1:58" x14ac:dyDescent="0.25">
      <c r="A8104" s="14" t="s">
        <v>33976</v>
      </c>
      <c r="B8104" s="14" t="s">
        <v>33977</v>
      </c>
      <c r="C8104" s="14" t="s">
        <v>23846</v>
      </c>
      <c r="D8104" s="14" t="s">
        <v>27</v>
      </c>
      <c r="E8104" s="14" t="s">
        <v>23847</v>
      </c>
      <c r="G8104" s="14" t="s">
        <v>6977</v>
      </c>
      <c r="M8104" s="14" t="s">
        <v>5698</v>
      </c>
      <c r="N8104" s="14" t="s">
        <v>5698</v>
      </c>
      <c r="BF8104" s="2" t="str">
        <f>VLOOKUP(M8104,'[1]mã win'!G:K,5,0)</f>
        <v>B</v>
      </c>
    </row>
    <row r="8105" spans="1:58" x14ac:dyDescent="0.25">
      <c r="A8105" s="14" t="s">
        <v>33978</v>
      </c>
      <c r="B8105" s="14" t="s">
        <v>33979</v>
      </c>
      <c r="C8105" s="14" t="s">
        <v>33980</v>
      </c>
      <c r="D8105" s="14" t="s">
        <v>33981</v>
      </c>
      <c r="E8105" s="14" t="s">
        <v>27</v>
      </c>
      <c r="G8105" s="14" t="s">
        <v>6977</v>
      </c>
      <c r="M8105" s="14" t="s">
        <v>1329</v>
      </c>
      <c r="N8105" s="14" t="s">
        <v>1329</v>
      </c>
      <c r="BF8105" s="2" t="str">
        <f>VLOOKUP(M8105,'[1]mã win'!G:K,5,0)</f>
        <v>B</v>
      </c>
    </row>
    <row r="8106" spans="1:58" x14ac:dyDescent="0.25">
      <c r="A8106" s="14" t="s">
        <v>33982</v>
      </c>
      <c r="B8106" s="14" t="s">
        <v>33983</v>
      </c>
      <c r="C8106" s="14" t="s">
        <v>33984</v>
      </c>
      <c r="D8106" s="14" t="s">
        <v>8736</v>
      </c>
      <c r="E8106" s="14" t="s">
        <v>27</v>
      </c>
      <c r="G8106" s="14" t="s">
        <v>4815</v>
      </c>
      <c r="M8106" s="14" t="s">
        <v>760</v>
      </c>
      <c r="N8106" s="14" t="s">
        <v>760</v>
      </c>
      <c r="BF8106" s="2" t="str">
        <f>VLOOKUP(M8106,'[1]mã win'!G:K,5,0)</f>
        <v>N</v>
      </c>
    </row>
    <row r="8107" spans="1:58" x14ac:dyDescent="0.25">
      <c r="A8107" s="14" t="s">
        <v>33985</v>
      </c>
      <c r="B8107" s="14" t="s">
        <v>33986</v>
      </c>
      <c r="C8107" s="14" t="s">
        <v>33987</v>
      </c>
      <c r="D8107" s="14" t="s">
        <v>8291</v>
      </c>
      <c r="E8107" s="14" t="s">
        <v>27</v>
      </c>
      <c r="G8107" s="14" t="s">
        <v>4815</v>
      </c>
      <c r="M8107" s="14" t="s">
        <v>1544</v>
      </c>
      <c r="N8107" s="14" t="s">
        <v>1544</v>
      </c>
      <c r="BF8107" s="2" t="str">
        <f>VLOOKUP(M8107,'[1]mã win'!G:K,5,0)</f>
        <v>N</v>
      </c>
    </row>
    <row r="8108" spans="1:58" x14ac:dyDescent="0.25">
      <c r="A8108" s="14" t="s">
        <v>33988</v>
      </c>
      <c r="B8108" s="14" t="s">
        <v>33989</v>
      </c>
      <c r="C8108" s="14" t="s">
        <v>33990</v>
      </c>
      <c r="D8108" s="14" t="s">
        <v>33991</v>
      </c>
      <c r="E8108" s="14" t="s">
        <v>967</v>
      </c>
      <c r="G8108" s="14" t="s">
        <v>6977</v>
      </c>
      <c r="M8108" s="14" t="s">
        <v>25</v>
      </c>
      <c r="N8108" s="14" t="s">
        <v>25</v>
      </c>
      <c r="BF8108" s="2" t="str">
        <f>VLOOKUP(M8108,'[1]mã win'!G:K,5,0)</f>
        <v>B</v>
      </c>
    </row>
    <row r="8109" spans="1:58" x14ac:dyDescent="0.25">
      <c r="A8109" s="14" t="s">
        <v>33992</v>
      </c>
      <c r="B8109" s="14" t="s">
        <v>33993</v>
      </c>
      <c r="C8109" s="14" t="s">
        <v>33994</v>
      </c>
      <c r="D8109" s="14" t="s">
        <v>4</v>
      </c>
      <c r="E8109" s="14" t="s">
        <v>908</v>
      </c>
      <c r="G8109" s="14" t="s">
        <v>6977</v>
      </c>
      <c r="M8109" s="14" t="s">
        <v>25</v>
      </c>
      <c r="N8109" s="14" t="s">
        <v>25</v>
      </c>
      <c r="BF8109" s="2" t="str">
        <f>VLOOKUP(M8109,'[1]mã win'!G:K,5,0)</f>
        <v>B</v>
      </c>
    </row>
    <row r="8110" spans="1:58" x14ac:dyDescent="0.25">
      <c r="A8110" s="14" t="s">
        <v>33995</v>
      </c>
      <c r="B8110" s="14" t="s">
        <v>33996</v>
      </c>
      <c r="C8110" s="14" t="s">
        <v>33997</v>
      </c>
      <c r="D8110" s="14" t="s">
        <v>33998</v>
      </c>
      <c r="E8110" s="14" t="s">
        <v>27</v>
      </c>
      <c r="G8110" s="14" t="s">
        <v>4815</v>
      </c>
      <c r="M8110" s="14" t="s">
        <v>502</v>
      </c>
      <c r="N8110" s="14" t="s">
        <v>502</v>
      </c>
      <c r="BF8110" s="2" t="str">
        <f>VLOOKUP(M8110,'[1]mã win'!G:K,5,0)</f>
        <v>N</v>
      </c>
    </row>
    <row r="8111" spans="1:58" x14ac:dyDescent="0.25">
      <c r="A8111" s="14" t="s">
        <v>33999</v>
      </c>
      <c r="B8111" s="14" t="s">
        <v>34000</v>
      </c>
      <c r="C8111" s="14" t="s">
        <v>34001</v>
      </c>
      <c r="D8111" s="14" t="s">
        <v>34002</v>
      </c>
      <c r="E8111" s="14" t="s">
        <v>27</v>
      </c>
      <c r="G8111" s="14" t="s">
        <v>6977</v>
      </c>
      <c r="M8111" s="14" t="s">
        <v>5434</v>
      </c>
      <c r="N8111" s="14" t="s">
        <v>5434</v>
      </c>
      <c r="BF8111" s="2" t="str">
        <f>VLOOKUP(M8111,'[1]mã win'!G:K,5,0)</f>
        <v>B</v>
      </c>
    </row>
    <row r="8112" spans="1:58" x14ac:dyDescent="0.25">
      <c r="A8112" s="14" t="s">
        <v>34003</v>
      </c>
      <c r="B8112" s="14" t="s">
        <v>34004</v>
      </c>
      <c r="C8112" s="14" t="s">
        <v>34005</v>
      </c>
      <c r="D8112" s="14" t="s">
        <v>27</v>
      </c>
      <c r="E8112" s="14" t="s">
        <v>34006</v>
      </c>
      <c r="G8112" s="14" t="s">
        <v>6977</v>
      </c>
      <c r="M8112" s="14" t="s">
        <v>5685</v>
      </c>
      <c r="N8112" s="14" t="s">
        <v>5685</v>
      </c>
      <c r="BF8112" s="2" t="str">
        <f>VLOOKUP(M8112,'[1]mã win'!G:K,5,0)</f>
        <v>B</v>
      </c>
    </row>
    <row r="8113" spans="1:58" x14ac:dyDescent="0.25">
      <c r="A8113" s="14" t="s">
        <v>34007</v>
      </c>
      <c r="B8113" s="14" t="s">
        <v>34008</v>
      </c>
      <c r="C8113" s="14" t="s">
        <v>34009</v>
      </c>
      <c r="D8113" s="14" t="s">
        <v>2211</v>
      </c>
      <c r="E8113" s="14" t="s">
        <v>902</v>
      </c>
      <c r="G8113" s="14" t="s">
        <v>6977</v>
      </c>
      <c r="M8113" s="14" t="s">
        <v>25</v>
      </c>
      <c r="N8113" s="14" t="s">
        <v>25</v>
      </c>
      <c r="BF8113" s="2" t="str">
        <f>VLOOKUP(M8113,'[1]mã win'!G:K,5,0)</f>
        <v>B</v>
      </c>
    </row>
    <row r="8114" spans="1:58" x14ac:dyDescent="0.25">
      <c r="A8114" s="14" t="s">
        <v>34010</v>
      </c>
      <c r="B8114" s="14" t="s">
        <v>34011</v>
      </c>
      <c r="C8114" s="14" t="s">
        <v>34012</v>
      </c>
      <c r="D8114" s="14" t="s">
        <v>10425</v>
      </c>
      <c r="E8114" s="14" t="s">
        <v>497</v>
      </c>
      <c r="G8114" s="14" t="s">
        <v>6977</v>
      </c>
      <c r="M8114" s="14" t="s">
        <v>25</v>
      </c>
      <c r="N8114" s="14" t="s">
        <v>25</v>
      </c>
      <c r="BF8114" s="2" t="str">
        <f>VLOOKUP(M8114,'[1]mã win'!G:K,5,0)</f>
        <v>B</v>
      </c>
    </row>
    <row r="8115" spans="1:58" x14ac:dyDescent="0.25">
      <c r="A8115" s="14" t="s">
        <v>34013</v>
      </c>
      <c r="B8115" s="14" t="s">
        <v>34014</v>
      </c>
      <c r="C8115" s="14" t="s">
        <v>34015</v>
      </c>
      <c r="D8115" s="14" t="s">
        <v>27</v>
      </c>
      <c r="E8115" s="14" t="s">
        <v>27</v>
      </c>
      <c r="G8115" s="14" t="s">
        <v>4815</v>
      </c>
      <c r="M8115" s="14" t="s">
        <v>15342</v>
      </c>
      <c r="N8115" s="14" t="s">
        <v>15342</v>
      </c>
      <c r="BF8115" s="2" t="str">
        <f>VLOOKUP(M8115,'[1]mã win'!G:K,5,0)</f>
        <v>N</v>
      </c>
    </row>
    <row r="8116" spans="1:58" x14ac:dyDescent="0.25">
      <c r="A8116" s="14" t="s">
        <v>34016</v>
      </c>
      <c r="B8116" s="14" t="s">
        <v>34017</v>
      </c>
      <c r="C8116" s="14" t="s">
        <v>34018</v>
      </c>
      <c r="D8116" s="14" t="s">
        <v>2071</v>
      </c>
      <c r="E8116" s="14" t="s">
        <v>967</v>
      </c>
      <c r="G8116" s="14" t="s">
        <v>6977</v>
      </c>
      <c r="M8116" s="14" t="s">
        <v>25</v>
      </c>
      <c r="N8116" s="14" t="s">
        <v>25</v>
      </c>
      <c r="BF8116" s="2" t="str">
        <f>VLOOKUP(M8116,'[1]mã win'!G:K,5,0)</f>
        <v>B</v>
      </c>
    </row>
    <row r="8117" spans="1:58" x14ac:dyDescent="0.25">
      <c r="A8117" s="14" t="s">
        <v>34019</v>
      </c>
      <c r="B8117" s="14" t="s">
        <v>34020</v>
      </c>
      <c r="C8117" s="14" t="s">
        <v>34021</v>
      </c>
      <c r="D8117" s="14" t="s">
        <v>2681</v>
      </c>
      <c r="E8117" s="14" t="s">
        <v>27</v>
      </c>
      <c r="G8117" s="14" t="s">
        <v>4815</v>
      </c>
      <c r="M8117" s="14" t="s">
        <v>5296</v>
      </c>
      <c r="N8117" s="14" t="s">
        <v>5296</v>
      </c>
      <c r="BF8117" s="2" t="str">
        <f>VLOOKUP(M8117,'[1]mã win'!G:K,5,0)</f>
        <v>N</v>
      </c>
    </row>
    <row r="8118" spans="1:58" x14ac:dyDescent="0.25">
      <c r="A8118" s="14" t="s">
        <v>34022</v>
      </c>
      <c r="B8118" s="14" t="s">
        <v>34023</v>
      </c>
      <c r="C8118" s="14" t="s">
        <v>34024</v>
      </c>
      <c r="D8118" s="14" t="s">
        <v>27</v>
      </c>
      <c r="E8118" s="14" t="s">
        <v>34025</v>
      </c>
      <c r="G8118" s="14" t="s">
        <v>4815</v>
      </c>
      <c r="M8118" s="14" t="s">
        <v>15342</v>
      </c>
      <c r="N8118" s="14" t="s">
        <v>15342</v>
      </c>
      <c r="BF8118" s="2" t="str">
        <f>VLOOKUP(M8118,'[1]mã win'!G:K,5,0)</f>
        <v>N</v>
      </c>
    </row>
    <row r="8119" spans="1:58" x14ac:dyDescent="0.25">
      <c r="A8119" s="14" t="s">
        <v>34026</v>
      </c>
      <c r="B8119" s="14" t="s">
        <v>34027</v>
      </c>
      <c r="C8119" s="14" t="s">
        <v>34028</v>
      </c>
      <c r="D8119" s="14" t="s">
        <v>30375</v>
      </c>
      <c r="E8119" s="14" t="s">
        <v>27</v>
      </c>
      <c r="G8119" s="14" t="s">
        <v>6977</v>
      </c>
      <c r="M8119" s="14" t="s">
        <v>15221</v>
      </c>
      <c r="N8119" s="14" t="s">
        <v>15221</v>
      </c>
      <c r="BF8119" s="2" t="str">
        <f>VLOOKUP(M8119,'[1]mã win'!G:K,5,0)</f>
        <v>B</v>
      </c>
    </row>
    <row r="8120" spans="1:58" x14ac:dyDescent="0.25">
      <c r="A8120" s="14" t="s">
        <v>34029</v>
      </c>
      <c r="B8120" s="14" t="s">
        <v>34030</v>
      </c>
      <c r="C8120" s="14" t="s">
        <v>34031</v>
      </c>
      <c r="D8120" s="14" t="s">
        <v>2716</v>
      </c>
      <c r="E8120" s="14" t="s">
        <v>902</v>
      </c>
      <c r="G8120" s="14" t="s">
        <v>6977</v>
      </c>
      <c r="M8120" s="14" t="s">
        <v>25</v>
      </c>
      <c r="N8120" s="14" t="s">
        <v>25</v>
      </c>
      <c r="BF8120" s="2" t="str">
        <f>VLOOKUP(M8120,'[1]mã win'!G:K,5,0)</f>
        <v>B</v>
      </c>
    </row>
    <row r="8121" spans="1:58" x14ac:dyDescent="0.25">
      <c r="A8121" s="14" t="s">
        <v>34032</v>
      </c>
      <c r="B8121" s="14" t="s">
        <v>34033</v>
      </c>
      <c r="C8121" s="14" t="s">
        <v>23226</v>
      </c>
      <c r="D8121" s="14" t="s">
        <v>8688</v>
      </c>
      <c r="E8121" s="14" t="s">
        <v>8556</v>
      </c>
      <c r="G8121" s="14" t="s">
        <v>4815</v>
      </c>
      <c r="M8121" s="14" t="s">
        <v>39</v>
      </c>
      <c r="N8121" s="14" t="s">
        <v>39</v>
      </c>
      <c r="BF8121" s="2" t="str">
        <f>VLOOKUP(M8121,'[1]mã win'!G:K,5,0)</f>
        <v>N</v>
      </c>
    </row>
    <row r="8122" spans="1:58" x14ac:dyDescent="0.25">
      <c r="A8122" s="14" t="s">
        <v>34034</v>
      </c>
      <c r="B8122" s="14" t="s">
        <v>34035</v>
      </c>
      <c r="C8122" s="14" t="s">
        <v>34036</v>
      </c>
      <c r="D8122" s="14" t="s">
        <v>4257</v>
      </c>
      <c r="E8122" s="14" t="s">
        <v>3279</v>
      </c>
      <c r="G8122" s="14" t="s">
        <v>4815</v>
      </c>
      <c r="M8122" s="14" t="s">
        <v>39</v>
      </c>
      <c r="N8122" s="14" t="s">
        <v>39</v>
      </c>
      <c r="BF8122" s="2" t="str">
        <f>VLOOKUP(M8122,'[1]mã win'!G:K,5,0)</f>
        <v>N</v>
      </c>
    </row>
    <row r="8123" spans="1:58" x14ac:dyDescent="0.25">
      <c r="A8123" s="14" t="s">
        <v>34037</v>
      </c>
      <c r="B8123" s="14" t="s">
        <v>34038</v>
      </c>
      <c r="C8123" s="14" t="s">
        <v>34039</v>
      </c>
      <c r="D8123" s="14" t="s">
        <v>2005</v>
      </c>
      <c r="E8123" s="14" t="s">
        <v>908</v>
      </c>
      <c r="G8123" s="14" t="s">
        <v>6977</v>
      </c>
      <c r="M8123" s="14" t="s">
        <v>25</v>
      </c>
      <c r="N8123" s="14" t="s">
        <v>25</v>
      </c>
      <c r="BF8123" s="2" t="str">
        <f>VLOOKUP(M8123,'[1]mã win'!G:K,5,0)</f>
        <v>B</v>
      </c>
    </row>
    <row r="8124" spans="1:58" x14ac:dyDescent="0.25">
      <c r="A8124" s="14" t="s">
        <v>34040</v>
      </c>
      <c r="B8124" s="14" t="s">
        <v>34041</v>
      </c>
      <c r="C8124" s="14" t="s">
        <v>34042</v>
      </c>
      <c r="D8124" s="14" t="s">
        <v>27</v>
      </c>
      <c r="E8124" s="14" t="s">
        <v>17107</v>
      </c>
      <c r="G8124" s="14" t="s">
        <v>4815</v>
      </c>
      <c r="M8124" s="14" t="s">
        <v>39</v>
      </c>
      <c r="N8124" s="14" t="s">
        <v>39</v>
      </c>
      <c r="BF8124" s="2" t="str">
        <f>VLOOKUP(M8124,'[1]mã win'!G:K,5,0)</f>
        <v>N</v>
      </c>
    </row>
    <row r="8125" spans="1:58" x14ac:dyDescent="0.25">
      <c r="A8125" s="14" t="s">
        <v>34043</v>
      </c>
      <c r="B8125" s="14" t="s">
        <v>34044</v>
      </c>
      <c r="C8125" s="14" t="s">
        <v>34045</v>
      </c>
      <c r="D8125" s="14" t="s">
        <v>34046</v>
      </c>
      <c r="E8125" s="14" t="s">
        <v>27</v>
      </c>
      <c r="G8125" s="14" t="s">
        <v>4815</v>
      </c>
      <c r="M8125" s="14" t="s">
        <v>548</v>
      </c>
      <c r="N8125" s="14" t="s">
        <v>548</v>
      </c>
      <c r="BF8125" s="2" t="str">
        <f>VLOOKUP(M8125,'[1]mã win'!G:K,5,0)</f>
        <v>N</v>
      </c>
    </row>
    <row r="8126" spans="1:58" x14ac:dyDescent="0.25">
      <c r="A8126" s="14" t="s">
        <v>34047</v>
      </c>
      <c r="B8126" s="14" t="s">
        <v>34048</v>
      </c>
      <c r="C8126" s="14" t="s">
        <v>34049</v>
      </c>
      <c r="D8126" s="14" t="s">
        <v>34050</v>
      </c>
      <c r="E8126" s="14" t="s">
        <v>27</v>
      </c>
      <c r="G8126" s="14" t="s">
        <v>4815</v>
      </c>
      <c r="M8126" s="14" t="s">
        <v>548</v>
      </c>
      <c r="N8126" s="14" t="s">
        <v>548</v>
      </c>
      <c r="BF8126" s="2" t="str">
        <f>VLOOKUP(M8126,'[1]mã win'!G:K,5,0)</f>
        <v>N</v>
      </c>
    </row>
    <row r="8127" spans="1:58" x14ac:dyDescent="0.25">
      <c r="A8127" s="14" t="s">
        <v>34051</v>
      </c>
      <c r="B8127" s="14" t="s">
        <v>34052</v>
      </c>
      <c r="C8127" s="14" t="s">
        <v>34053</v>
      </c>
      <c r="D8127" s="14" t="s">
        <v>27</v>
      </c>
      <c r="E8127" s="14" t="s">
        <v>34054</v>
      </c>
      <c r="G8127" s="14" t="s">
        <v>4815</v>
      </c>
      <c r="M8127" s="14" t="s">
        <v>1544</v>
      </c>
      <c r="N8127" s="14" t="s">
        <v>1544</v>
      </c>
      <c r="BF8127" s="2" t="str">
        <f>VLOOKUP(M8127,'[1]mã win'!G:K,5,0)</f>
        <v>N</v>
      </c>
    </row>
    <row r="8128" spans="1:58" x14ac:dyDescent="0.25">
      <c r="A8128" s="14" t="s">
        <v>34055</v>
      </c>
      <c r="B8128" s="14" t="s">
        <v>34056</v>
      </c>
      <c r="C8128" s="14" t="s">
        <v>34057</v>
      </c>
      <c r="D8128" s="14" t="s">
        <v>31481</v>
      </c>
      <c r="E8128" s="14" t="s">
        <v>27</v>
      </c>
      <c r="G8128" s="14" t="s">
        <v>4815</v>
      </c>
      <c r="M8128" s="14" t="s">
        <v>15101</v>
      </c>
      <c r="N8128" s="14" t="s">
        <v>15101</v>
      </c>
      <c r="BF8128" s="2" t="str">
        <f>VLOOKUP(M8128,'[1]mã win'!G:K,5,0)</f>
        <v>N</v>
      </c>
    </row>
    <row r="8129" spans="1:58" x14ac:dyDescent="0.25">
      <c r="A8129" s="14" t="s">
        <v>34058</v>
      </c>
      <c r="B8129" s="14" t="s">
        <v>34059</v>
      </c>
      <c r="C8129" s="14" t="s">
        <v>34060</v>
      </c>
      <c r="D8129" s="14" t="s">
        <v>27</v>
      </c>
      <c r="E8129" s="14" t="s">
        <v>24947</v>
      </c>
      <c r="G8129" s="14" t="s">
        <v>6977</v>
      </c>
      <c r="M8129" s="14" t="s">
        <v>1329</v>
      </c>
      <c r="N8129" s="14" t="s">
        <v>1329</v>
      </c>
      <c r="BF8129" s="2" t="str">
        <f>VLOOKUP(M8129,'[1]mã win'!G:K,5,0)</f>
        <v>B</v>
      </c>
    </row>
    <row r="8130" spans="1:58" x14ac:dyDescent="0.25">
      <c r="A8130" s="14" t="s">
        <v>34061</v>
      </c>
      <c r="B8130" s="14" t="s">
        <v>34062</v>
      </c>
      <c r="C8130" s="14" t="s">
        <v>34063</v>
      </c>
      <c r="D8130" s="14" t="s">
        <v>34064</v>
      </c>
      <c r="E8130" s="14" t="s">
        <v>27</v>
      </c>
      <c r="G8130" s="14" t="s">
        <v>4815</v>
      </c>
      <c r="M8130" s="14" t="s">
        <v>760</v>
      </c>
      <c r="N8130" s="14" t="s">
        <v>760</v>
      </c>
      <c r="BF8130" s="2" t="str">
        <f>VLOOKUP(M8130,'[1]mã win'!G:K,5,0)</f>
        <v>N</v>
      </c>
    </row>
    <row r="8131" spans="1:58" x14ac:dyDescent="0.25">
      <c r="A8131" s="14" t="s">
        <v>34065</v>
      </c>
      <c r="B8131" s="14" t="s">
        <v>34066</v>
      </c>
      <c r="C8131" s="14" t="s">
        <v>34067</v>
      </c>
      <c r="D8131" s="14" t="s">
        <v>14137</v>
      </c>
      <c r="E8131" s="14" t="s">
        <v>10614</v>
      </c>
      <c r="G8131" s="14" t="s">
        <v>6977</v>
      </c>
      <c r="M8131" s="14" t="s">
        <v>25</v>
      </c>
      <c r="N8131" s="14" t="s">
        <v>25</v>
      </c>
      <c r="BF8131" s="2" t="str">
        <f>VLOOKUP(M8131,'[1]mã win'!G:K,5,0)</f>
        <v>B</v>
      </c>
    </row>
    <row r="8132" spans="1:58" x14ac:dyDescent="0.25">
      <c r="A8132" s="14" t="s">
        <v>34068</v>
      </c>
      <c r="B8132" s="14" t="s">
        <v>34069</v>
      </c>
      <c r="C8132" s="14" t="s">
        <v>34070</v>
      </c>
      <c r="D8132" s="14" t="s">
        <v>27</v>
      </c>
      <c r="E8132" s="14" t="s">
        <v>34071</v>
      </c>
      <c r="G8132" s="14" t="s">
        <v>4815</v>
      </c>
      <c r="M8132" s="14" t="s">
        <v>6726</v>
      </c>
      <c r="N8132" s="14" t="s">
        <v>6726</v>
      </c>
      <c r="BF8132" s="2" t="str">
        <f>VLOOKUP(M8132,'[1]mã win'!G:K,5,0)</f>
        <v>N</v>
      </c>
    </row>
    <row r="8133" spans="1:58" x14ac:dyDescent="0.25">
      <c r="A8133" s="14" t="s">
        <v>34072</v>
      </c>
      <c r="B8133" s="14" t="s">
        <v>34073</v>
      </c>
      <c r="C8133" s="14" t="s">
        <v>34074</v>
      </c>
      <c r="D8133" s="14" t="s">
        <v>27</v>
      </c>
      <c r="E8133" s="14" t="s">
        <v>34075</v>
      </c>
      <c r="G8133" s="14" t="s">
        <v>6977</v>
      </c>
      <c r="M8133" s="14" t="s">
        <v>854</v>
      </c>
      <c r="N8133" s="14" t="s">
        <v>854</v>
      </c>
      <c r="BF8133" s="2" t="str">
        <f>VLOOKUP(M8133,'[1]mã win'!G:K,5,0)</f>
        <v>B</v>
      </c>
    </row>
    <row r="8134" spans="1:58" x14ac:dyDescent="0.25">
      <c r="A8134" s="14" t="s">
        <v>34076</v>
      </c>
      <c r="B8134" s="14" t="s">
        <v>34077</v>
      </c>
      <c r="C8134" s="14" t="s">
        <v>34078</v>
      </c>
      <c r="D8134" s="14" t="s">
        <v>27</v>
      </c>
      <c r="E8134" s="14" t="s">
        <v>18723</v>
      </c>
      <c r="G8134" s="14" t="s">
        <v>4815</v>
      </c>
      <c r="M8134" s="14" t="s">
        <v>39</v>
      </c>
      <c r="N8134" s="14" t="s">
        <v>39</v>
      </c>
      <c r="BF8134" s="2" t="str">
        <f>VLOOKUP(M8134,'[1]mã win'!G:K,5,0)</f>
        <v>N</v>
      </c>
    </row>
    <row r="8135" spans="1:58" x14ac:dyDescent="0.25">
      <c r="A8135" s="14" t="s">
        <v>34079</v>
      </c>
      <c r="B8135" s="14" t="s">
        <v>34080</v>
      </c>
      <c r="C8135" s="14" t="s">
        <v>16826</v>
      </c>
      <c r="D8135" s="14" t="s">
        <v>1430</v>
      </c>
      <c r="E8135" s="14" t="s">
        <v>47</v>
      </c>
      <c r="G8135" s="14" t="s">
        <v>4815</v>
      </c>
      <c r="M8135" s="14" t="s">
        <v>39</v>
      </c>
      <c r="N8135" s="14" t="s">
        <v>39</v>
      </c>
      <c r="BF8135" s="2" t="str">
        <f>VLOOKUP(M8135,'[1]mã win'!G:K,5,0)</f>
        <v>N</v>
      </c>
    </row>
    <row r="8136" spans="1:58" x14ac:dyDescent="0.25">
      <c r="A8136" s="14" t="s">
        <v>34081</v>
      </c>
      <c r="B8136" s="14" t="s">
        <v>34082</v>
      </c>
      <c r="C8136" s="14" t="s">
        <v>16541</v>
      </c>
      <c r="D8136" s="14" t="s">
        <v>16542</v>
      </c>
      <c r="E8136" s="14" t="s">
        <v>47</v>
      </c>
      <c r="G8136" s="14" t="s">
        <v>4815</v>
      </c>
      <c r="M8136" s="14" t="s">
        <v>39</v>
      </c>
      <c r="N8136" s="14" t="s">
        <v>39</v>
      </c>
      <c r="BF8136" s="2" t="str">
        <f>VLOOKUP(M8136,'[1]mã win'!G:K,5,0)</f>
        <v>N</v>
      </c>
    </row>
    <row r="8137" spans="1:58" x14ac:dyDescent="0.25">
      <c r="A8137" s="14" t="s">
        <v>34083</v>
      </c>
      <c r="B8137" s="14" t="s">
        <v>34084</v>
      </c>
      <c r="C8137" s="14" t="s">
        <v>34085</v>
      </c>
      <c r="D8137" s="14" t="s">
        <v>27564</v>
      </c>
      <c r="E8137" s="14" t="s">
        <v>24303</v>
      </c>
      <c r="G8137" s="14" t="s">
        <v>4815</v>
      </c>
      <c r="M8137" s="14" t="s">
        <v>5496</v>
      </c>
      <c r="N8137" s="14" t="s">
        <v>5496</v>
      </c>
      <c r="BF8137" s="2" t="str">
        <f>VLOOKUP(M8137,'[1]mã win'!G:K,5,0)</f>
        <v>N</v>
      </c>
    </row>
    <row r="8138" spans="1:58" x14ac:dyDescent="0.25">
      <c r="A8138" s="14" t="s">
        <v>34086</v>
      </c>
      <c r="B8138" s="14" t="s">
        <v>34087</v>
      </c>
      <c r="C8138" s="14" t="s">
        <v>34088</v>
      </c>
      <c r="D8138" s="14" t="s">
        <v>27</v>
      </c>
      <c r="E8138" s="14" t="s">
        <v>213</v>
      </c>
      <c r="G8138" s="14" t="s">
        <v>4815</v>
      </c>
      <c r="M8138" s="14" t="s">
        <v>39</v>
      </c>
      <c r="N8138" s="14" t="s">
        <v>39</v>
      </c>
      <c r="BF8138" s="2" t="str">
        <f>VLOOKUP(M8138,'[1]mã win'!G:K,5,0)</f>
        <v>N</v>
      </c>
    </row>
    <row r="8139" spans="1:58" x14ac:dyDescent="0.25">
      <c r="A8139" s="14" t="s">
        <v>34089</v>
      </c>
      <c r="B8139" s="14" t="s">
        <v>34090</v>
      </c>
      <c r="C8139" s="14" t="s">
        <v>34091</v>
      </c>
      <c r="D8139" s="14" t="s">
        <v>16108</v>
      </c>
      <c r="E8139" s="14" t="s">
        <v>9720</v>
      </c>
      <c r="G8139" s="14" t="s">
        <v>6977</v>
      </c>
      <c r="M8139" s="14" t="s">
        <v>25</v>
      </c>
      <c r="N8139" s="14" t="s">
        <v>25</v>
      </c>
      <c r="BF8139" s="2" t="str">
        <f>VLOOKUP(M8139,'[1]mã win'!G:K,5,0)</f>
        <v>B</v>
      </c>
    </row>
    <row r="8140" spans="1:58" x14ac:dyDescent="0.25">
      <c r="A8140" s="14" t="s">
        <v>34092</v>
      </c>
      <c r="B8140" s="14" t="s">
        <v>34093</v>
      </c>
      <c r="C8140" s="14" t="s">
        <v>17918</v>
      </c>
      <c r="D8140" s="14" t="s">
        <v>27</v>
      </c>
      <c r="E8140" s="14" t="s">
        <v>17922</v>
      </c>
      <c r="G8140" s="14" t="s">
        <v>4815</v>
      </c>
      <c r="M8140" s="14" t="s">
        <v>39</v>
      </c>
      <c r="N8140" s="14" t="s">
        <v>39</v>
      </c>
      <c r="BF8140" s="2" t="str">
        <f>VLOOKUP(M8140,'[1]mã win'!G:K,5,0)</f>
        <v>N</v>
      </c>
    </row>
    <row r="8141" spans="1:58" x14ac:dyDescent="0.25">
      <c r="A8141" s="14" t="s">
        <v>34094</v>
      </c>
      <c r="B8141" s="14" t="s">
        <v>34095</v>
      </c>
      <c r="C8141" s="14" t="s">
        <v>17864</v>
      </c>
      <c r="D8141" s="14" t="s">
        <v>27</v>
      </c>
      <c r="E8141" s="14" t="s">
        <v>2278</v>
      </c>
      <c r="G8141" s="14" t="s">
        <v>6977</v>
      </c>
      <c r="M8141" s="14" t="s">
        <v>25</v>
      </c>
      <c r="N8141" s="14" t="s">
        <v>25</v>
      </c>
      <c r="BF8141" s="2" t="str">
        <f>VLOOKUP(M8141,'[1]mã win'!G:K,5,0)</f>
        <v>B</v>
      </c>
    </row>
    <row r="8142" spans="1:58" x14ac:dyDescent="0.25">
      <c r="A8142" s="14" t="s">
        <v>34096</v>
      </c>
      <c r="B8142" s="14" t="s">
        <v>34097</v>
      </c>
      <c r="C8142" s="14" t="s">
        <v>34098</v>
      </c>
      <c r="D8142" s="14" t="s">
        <v>2005</v>
      </c>
      <c r="E8142" s="14" t="s">
        <v>908</v>
      </c>
      <c r="G8142" s="14" t="s">
        <v>6977</v>
      </c>
      <c r="M8142" s="14" t="s">
        <v>25</v>
      </c>
      <c r="N8142" s="14" t="s">
        <v>25</v>
      </c>
      <c r="BF8142" s="2" t="str">
        <f>VLOOKUP(M8142,'[1]mã win'!G:K,5,0)</f>
        <v>B</v>
      </c>
    </row>
    <row r="8143" spans="1:58" x14ac:dyDescent="0.25">
      <c r="A8143" s="14" t="s">
        <v>34099</v>
      </c>
      <c r="B8143" s="14" t="s">
        <v>34100</v>
      </c>
      <c r="C8143" s="14" t="s">
        <v>34101</v>
      </c>
      <c r="D8143" s="14" t="s">
        <v>27</v>
      </c>
      <c r="E8143" s="14" t="s">
        <v>32269</v>
      </c>
      <c r="G8143" s="14" t="s">
        <v>6977</v>
      </c>
      <c r="M8143" s="14" t="s">
        <v>5434</v>
      </c>
      <c r="N8143" s="14" t="s">
        <v>5434</v>
      </c>
      <c r="BF8143" s="2" t="str">
        <f>VLOOKUP(M8143,'[1]mã win'!G:K,5,0)</f>
        <v>B</v>
      </c>
    </row>
    <row r="8144" spans="1:58" x14ac:dyDescent="0.25">
      <c r="A8144" s="14" t="s">
        <v>34102</v>
      </c>
      <c r="B8144" s="14" t="s">
        <v>34103</v>
      </c>
      <c r="C8144" s="14" t="s">
        <v>34104</v>
      </c>
      <c r="D8144" s="14" t="s">
        <v>27</v>
      </c>
      <c r="E8144" s="14" t="s">
        <v>27</v>
      </c>
      <c r="G8144" s="14" t="s">
        <v>6977</v>
      </c>
      <c r="M8144" s="14" t="s">
        <v>1349</v>
      </c>
      <c r="N8144" s="14" t="s">
        <v>1349</v>
      </c>
      <c r="BF8144" s="2" t="str">
        <f>VLOOKUP(M8144,'[1]mã win'!G:K,5,0)</f>
        <v>B</v>
      </c>
    </row>
    <row r="8145" spans="1:58" x14ac:dyDescent="0.25">
      <c r="A8145" s="14" t="s">
        <v>34105</v>
      </c>
      <c r="B8145" s="14" t="s">
        <v>34106</v>
      </c>
      <c r="C8145" s="14" t="s">
        <v>34107</v>
      </c>
      <c r="D8145" s="14" t="s">
        <v>27</v>
      </c>
      <c r="E8145" s="14" t="s">
        <v>17550</v>
      </c>
      <c r="G8145" s="14" t="s">
        <v>6977</v>
      </c>
      <c r="M8145" s="14" t="s">
        <v>25</v>
      </c>
      <c r="N8145" s="14" t="s">
        <v>25</v>
      </c>
      <c r="BF8145" s="2" t="str">
        <f>VLOOKUP(M8145,'[1]mã win'!G:K,5,0)</f>
        <v>B</v>
      </c>
    </row>
    <row r="8146" spans="1:58" x14ac:dyDescent="0.25">
      <c r="A8146" s="14" t="s">
        <v>34108</v>
      </c>
      <c r="B8146" s="14" t="s">
        <v>34109</v>
      </c>
      <c r="C8146" s="14" t="s">
        <v>34110</v>
      </c>
      <c r="D8146" s="14" t="s">
        <v>34111</v>
      </c>
      <c r="E8146" s="14" t="s">
        <v>27</v>
      </c>
      <c r="G8146" s="14" t="s">
        <v>6977</v>
      </c>
      <c r="M8146" s="14" t="s">
        <v>7849</v>
      </c>
      <c r="N8146" s="14" t="s">
        <v>7849</v>
      </c>
      <c r="BF8146" s="2" t="str">
        <f>VLOOKUP(M8146,'[1]mã win'!G:K,5,0)</f>
        <v>B</v>
      </c>
    </row>
    <row r="8147" spans="1:58" x14ac:dyDescent="0.25">
      <c r="A8147" s="14" t="s">
        <v>34112</v>
      </c>
      <c r="B8147" s="14" t="s">
        <v>34113</v>
      </c>
      <c r="C8147" s="14" t="s">
        <v>34114</v>
      </c>
      <c r="D8147" s="14" t="s">
        <v>34115</v>
      </c>
      <c r="E8147" s="14" t="s">
        <v>27</v>
      </c>
      <c r="G8147" s="14" t="s">
        <v>6977</v>
      </c>
      <c r="M8147" s="14" t="s">
        <v>15190</v>
      </c>
      <c r="N8147" s="14" t="s">
        <v>15190</v>
      </c>
      <c r="BF8147" s="2" t="str">
        <f>VLOOKUP(M8147,'[1]mã win'!G:K,5,0)</f>
        <v>B</v>
      </c>
    </row>
    <row r="8148" spans="1:58" x14ac:dyDescent="0.25">
      <c r="A8148" s="14" t="s">
        <v>34116</v>
      </c>
      <c r="B8148" s="14" t="s">
        <v>34117</v>
      </c>
      <c r="C8148" s="14" t="s">
        <v>34118</v>
      </c>
      <c r="D8148" s="14" t="s">
        <v>23798</v>
      </c>
      <c r="E8148" s="14" t="s">
        <v>27</v>
      </c>
      <c r="G8148" s="14" t="s">
        <v>6977</v>
      </c>
      <c r="M8148" s="14" t="s">
        <v>7849</v>
      </c>
      <c r="N8148" s="14" t="s">
        <v>7849</v>
      </c>
      <c r="BF8148" s="2" t="str">
        <f>VLOOKUP(M8148,'[1]mã win'!G:K,5,0)</f>
        <v>B</v>
      </c>
    </row>
    <row r="8149" spans="1:58" x14ac:dyDescent="0.25">
      <c r="A8149" s="14" t="s">
        <v>34119</v>
      </c>
      <c r="B8149" s="14" t="s">
        <v>34120</v>
      </c>
      <c r="C8149" s="14" t="s">
        <v>34121</v>
      </c>
      <c r="D8149" s="14" t="s">
        <v>23989</v>
      </c>
      <c r="E8149" s="14" t="s">
        <v>27</v>
      </c>
      <c r="G8149" s="14" t="s">
        <v>6977</v>
      </c>
      <c r="M8149" s="14" t="s">
        <v>5319</v>
      </c>
      <c r="N8149" s="14" t="s">
        <v>5319</v>
      </c>
      <c r="BF8149" s="2" t="str">
        <f>VLOOKUP(M8149,'[1]mã win'!G:K,5,0)</f>
        <v>B</v>
      </c>
    </row>
    <row r="8150" spans="1:58" x14ac:dyDescent="0.25">
      <c r="A8150" s="14" t="s">
        <v>34122</v>
      </c>
      <c r="B8150" s="14" t="s">
        <v>34123</v>
      </c>
      <c r="C8150" s="14" t="s">
        <v>34124</v>
      </c>
      <c r="D8150" s="14" t="s">
        <v>27</v>
      </c>
      <c r="E8150" s="14" t="s">
        <v>34125</v>
      </c>
      <c r="G8150" s="14" t="s">
        <v>4815</v>
      </c>
      <c r="M8150" s="14" t="s">
        <v>548</v>
      </c>
      <c r="N8150" s="14" t="s">
        <v>548</v>
      </c>
      <c r="BF8150" s="2" t="str">
        <f>VLOOKUP(M8150,'[1]mã win'!G:K,5,0)</f>
        <v>N</v>
      </c>
    </row>
    <row r="8151" spans="1:58" x14ac:dyDescent="0.25">
      <c r="A8151" s="14" t="s">
        <v>34126</v>
      </c>
      <c r="B8151" s="14" t="s">
        <v>34127</v>
      </c>
      <c r="C8151" s="14" t="s">
        <v>34128</v>
      </c>
      <c r="D8151" s="14" t="s">
        <v>34129</v>
      </c>
      <c r="E8151" s="14" t="s">
        <v>27</v>
      </c>
      <c r="G8151" s="14" t="s">
        <v>6977</v>
      </c>
      <c r="M8151" s="14" t="s">
        <v>792</v>
      </c>
      <c r="N8151" s="14" t="s">
        <v>792</v>
      </c>
      <c r="BF8151" s="2" t="str">
        <f>VLOOKUP(M8151,'[1]mã win'!G:K,5,0)</f>
        <v>B</v>
      </c>
    </row>
    <row r="8152" spans="1:58" x14ac:dyDescent="0.25">
      <c r="A8152" s="14" t="s">
        <v>34130</v>
      </c>
      <c r="B8152" s="14" t="s">
        <v>34131</v>
      </c>
      <c r="C8152" s="14" t="s">
        <v>34132</v>
      </c>
      <c r="D8152" s="14" t="s">
        <v>6510</v>
      </c>
      <c r="E8152" s="14" t="s">
        <v>902</v>
      </c>
      <c r="G8152" s="14" t="s">
        <v>6977</v>
      </c>
      <c r="M8152" s="14" t="s">
        <v>25</v>
      </c>
      <c r="N8152" s="14" t="s">
        <v>25</v>
      </c>
      <c r="BF8152" s="2" t="str">
        <f>VLOOKUP(M8152,'[1]mã win'!G:K,5,0)</f>
        <v>B</v>
      </c>
    </row>
    <row r="8153" spans="1:58" x14ac:dyDescent="0.25">
      <c r="A8153" s="14" t="s">
        <v>34133</v>
      </c>
      <c r="B8153" s="14" t="s">
        <v>34134</v>
      </c>
      <c r="C8153" s="14" t="s">
        <v>34135</v>
      </c>
      <c r="D8153" s="14" t="s">
        <v>26279</v>
      </c>
      <c r="E8153" s="14" t="s">
        <v>27</v>
      </c>
      <c r="G8153" s="14" t="s">
        <v>4815</v>
      </c>
      <c r="M8153" s="14" t="s">
        <v>6726</v>
      </c>
      <c r="N8153" s="14" t="s">
        <v>6726</v>
      </c>
      <c r="BF8153" s="2" t="str">
        <f>VLOOKUP(M8153,'[1]mã win'!G:K,5,0)</f>
        <v>N</v>
      </c>
    </row>
    <row r="8154" spans="1:58" x14ac:dyDescent="0.25">
      <c r="A8154" s="14" t="s">
        <v>34136</v>
      </c>
      <c r="B8154" s="14" t="s">
        <v>34137</v>
      </c>
      <c r="C8154" s="14" t="s">
        <v>34138</v>
      </c>
      <c r="D8154" s="14" t="s">
        <v>34139</v>
      </c>
      <c r="E8154" s="14" t="s">
        <v>27</v>
      </c>
      <c r="G8154" s="14" t="s">
        <v>6977</v>
      </c>
      <c r="M8154" s="14" t="s">
        <v>7849</v>
      </c>
      <c r="N8154" s="14" t="s">
        <v>7849</v>
      </c>
      <c r="BF8154" s="2" t="str">
        <f>VLOOKUP(M8154,'[1]mã win'!G:K,5,0)</f>
        <v>B</v>
      </c>
    </row>
    <row r="8155" spans="1:58" x14ac:dyDescent="0.25">
      <c r="A8155" s="14" t="s">
        <v>34140</v>
      </c>
      <c r="B8155" s="14" t="s">
        <v>34141</v>
      </c>
      <c r="C8155" s="14" t="s">
        <v>34142</v>
      </c>
      <c r="D8155" s="14" t="s">
        <v>24177</v>
      </c>
      <c r="E8155" s="14" t="s">
        <v>23514</v>
      </c>
      <c r="G8155" s="14" t="s">
        <v>4815</v>
      </c>
      <c r="M8155" s="14" t="s">
        <v>5496</v>
      </c>
      <c r="N8155" s="14" t="s">
        <v>5496</v>
      </c>
      <c r="BF8155" s="2" t="str">
        <f>VLOOKUP(M8155,'[1]mã win'!G:K,5,0)</f>
        <v>N</v>
      </c>
    </row>
    <row r="8156" spans="1:58" x14ac:dyDescent="0.25">
      <c r="A8156" s="14" t="s">
        <v>34143</v>
      </c>
      <c r="B8156" s="14" t="s">
        <v>34144</v>
      </c>
      <c r="C8156" s="14" t="s">
        <v>34145</v>
      </c>
      <c r="D8156" s="14" t="s">
        <v>17257</v>
      </c>
      <c r="E8156" s="14" t="s">
        <v>27</v>
      </c>
      <c r="G8156" s="14" t="s">
        <v>4815</v>
      </c>
      <c r="M8156" s="14" t="s">
        <v>39</v>
      </c>
      <c r="N8156" s="14" t="s">
        <v>39</v>
      </c>
      <c r="BF8156" s="2" t="str">
        <f>VLOOKUP(M8156,'[1]mã win'!G:K,5,0)</f>
        <v>N</v>
      </c>
    </row>
    <row r="8157" spans="1:58" x14ac:dyDescent="0.25">
      <c r="A8157" s="14" t="s">
        <v>34146</v>
      </c>
      <c r="B8157" s="14" t="s">
        <v>34147</v>
      </c>
      <c r="C8157" s="14" t="s">
        <v>34148</v>
      </c>
      <c r="D8157" s="14" t="s">
        <v>34149</v>
      </c>
      <c r="E8157" s="14" t="s">
        <v>27</v>
      </c>
      <c r="G8157" s="14" t="s">
        <v>4815</v>
      </c>
      <c r="M8157" s="14" t="s">
        <v>4775</v>
      </c>
      <c r="N8157" s="14" t="s">
        <v>4775</v>
      </c>
      <c r="BF8157" s="2" t="str">
        <f>VLOOKUP(M8157,'[1]mã win'!G:K,5,0)</f>
        <v>N</v>
      </c>
    </row>
    <row r="8158" spans="1:58" x14ac:dyDescent="0.25">
      <c r="A8158" s="14" t="s">
        <v>34150</v>
      </c>
      <c r="B8158" s="14" t="s">
        <v>34151</v>
      </c>
      <c r="C8158" s="14" t="s">
        <v>34152</v>
      </c>
      <c r="D8158" s="14" t="s">
        <v>12181</v>
      </c>
      <c r="E8158" s="14" t="s">
        <v>25</v>
      </c>
      <c r="G8158" s="14" t="s">
        <v>6977</v>
      </c>
      <c r="M8158" s="14" t="s">
        <v>25</v>
      </c>
      <c r="N8158" s="14" t="s">
        <v>25</v>
      </c>
      <c r="BF8158" s="2" t="str">
        <f>VLOOKUP(M8158,'[1]mã win'!G:K,5,0)</f>
        <v>B</v>
      </c>
    </row>
    <row r="8159" spans="1:58" x14ac:dyDescent="0.25">
      <c r="A8159" s="14" t="s">
        <v>34153</v>
      </c>
      <c r="B8159" s="14" t="s">
        <v>34154</v>
      </c>
      <c r="C8159" s="14" t="s">
        <v>34155</v>
      </c>
      <c r="D8159" s="14" t="s">
        <v>1595</v>
      </c>
      <c r="E8159" s="14" t="s">
        <v>27</v>
      </c>
      <c r="G8159" s="14" t="s">
        <v>6977</v>
      </c>
      <c r="M8159" s="14" t="s">
        <v>1116</v>
      </c>
      <c r="N8159" s="14" t="s">
        <v>1116</v>
      </c>
      <c r="BF8159" s="2" t="str">
        <f>VLOOKUP(M8159,'[1]mã win'!G:K,5,0)</f>
        <v>B</v>
      </c>
    </row>
    <row r="8160" spans="1:58" x14ac:dyDescent="0.25">
      <c r="A8160" s="14" t="s">
        <v>34156</v>
      </c>
      <c r="B8160" s="14" t="s">
        <v>34157</v>
      </c>
      <c r="C8160" s="14" t="s">
        <v>34158</v>
      </c>
      <c r="D8160" s="14" t="s">
        <v>34159</v>
      </c>
      <c r="E8160" s="14" t="s">
        <v>27</v>
      </c>
      <c r="G8160" s="14" t="s">
        <v>6977</v>
      </c>
      <c r="M8160" s="14" t="s">
        <v>5698</v>
      </c>
      <c r="N8160" s="14" t="s">
        <v>5698</v>
      </c>
      <c r="BF8160" s="2" t="str">
        <f>VLOOKUP(M8160,'[1]mã win'!G:K,5,0)</f>
        <v>B</v>
      </c>
    </row>
    <row r="8161" spans="1:58" x14ac:dyDescent="0.25">
      <c r="A8161" s="14" t="s">
        <v>34160</v>
      </c>
      <c r="B8161" s="14" t="s">
        <v>34161</v>
      </c>
      <c r="C8161" s="14" t="s">
        <v>34162</v>
      </c>
      <c r="D8161" s="14" t="s">
        <v>27</v>
      </c>
      <c r="E8161" s="14" t="s">
        <v>27</v>
      </c>
      <c r="G8161" s="14" t="s">
        <v>4815</v>
      </c>
      <c r="M8161" s="14" t="s">
        <v>39</v>
      </c>
      <c r="N8161" s="14" t="s">
        <v>39</v>
      </c>
      <c r="BF8161" s="2" t="str">
        <f>VLOOKUP(M8161,'[1]mã win'!G:K,5,0)</f>
        <v>N</v>
      </c>
    </row>
    <row r="8162" spans="1:58" x14ac:dyDescent="0.25">
      <c r="A8162" s="14" t="s">
        <v>34163</v>
      </c>
      <c r="B8162" s="14" t="s">
        <v>34164</v>
      </c>
      <c r="C8162" s="14" t="s">
        <v>23123</v>
      </c>
      <c r="D8162" s="14" t="s">
        <v>23124</v>
      </c>
      <c r="E8162" s="14" t="s">
        <v>27</v>
      </c>
      <c r="G8162" s="14" t="s">
        <v>4815</v>
      </c>
      <c r="M8162" s="14" t="s">
        <v>168</v>
      </c>
      <c r="N8162" s="14" t="s">
        <v>168</v>
      </c>
      <c r="BF8162" s="2" t="str">
        <f>VLOOKUP(M8162,'[1]mã win'!G:K,5,0)</f>
        <v>N</v>
      </c>
    </row>
    <row r="8163" spans="1:58" x14ac:dyDescent="0.25">
      <c r="A8163" s="14" t="s">
        <v>34165</v>
      </c>
      <c r="B8163" s="14" t="s">
        <v>34166</v>
      </c>
      <c r="C8163" s="14" t="s">
        <v>34167</v>
      </c>
      <c r="D8163" s="14" t="s">
        <v>1755</v>
      </c>
      <c r="E8163" s="14" t="s">
        <v>847</v>
      </c>
      <c r="G8163" s="14" t="s">
        <v>6977</v>
      </c>
      <c r="M8163" s="14" t="s">
        <v>25</v>
      </c>
      <c r="N8163" s="14" t="s">
        <v>25</v>
      </c>
      <c r="BF8163" s="2" t="str">
        <f>VLOOKUP(M8163,'[1]mã win'!G:K,5,0)</f>
        <v>B</v>
      </c>
    </row>
    <row r="8164" spans="1:58" x14ac:dyDescent="0.25">
      <c r="A8164" s="14" t="s">
        <v>34168</v>
      </c>
      <c r="B8164" s="14" t="s">
        <v>34169</v>
      </c>
      <c r="C8164" s="14" t="s">
        <v>34170</v>
      </c>
      <c r="D8164" s="14" t="s">
        <v>5563</v>
      </c>
      <c r="E8164" s="14" t="s">
        <v>2998</v>
      </c>
      <c r="G8164" s="14" t="s">
        <v>4815</v>
      </c>
      <c r="M8164" s="14" t="s">
        <v>39</v>
      </c>
      <c r="N8164" s="14" t="s">
        <v>39</v>
      </c>
      <c r="BF8164" s="2" t="str">
        <f>VLOOKUP(M8164,'[1]mã win'!G:K,5,0)</f>
        <v>N</v>
      </c>
    </row>
    <row r="8165" spans="1:58" x14ac:dyDescent="0.25">
      <c r="A8165" s="14" t="s">
        <v>34171</v>
      </c>
      <c r="B8165" s="14" t="s">
        <v>34172</v>
      </c>
      <c r="C8165" s="14" t="s">
        <v>34173</v>
      </c>
      <c r="D8165" s="14" t="s">
        <v>27</v>
      </c>
      <c r="E8165" s="14" t="s">
        <v>25580</v>
      </c>
      <c r="G8165" s="14" t="s">
        <v>6977</v>
      </c>
      <c r="M8165" s="14" t="s">
        <v>7849</v>
      </c>
      <c r="N8165" s="14" t="s">
        <v>7849</v>
      </c>
      <c r="BF8165" s="2" t="str">
        <f>VLOOKUP(M8165,'[1]mã win'!G:K,5,0)</f>
        <v>B</v>
      </c>
    </row>
    <row r="8166" spans="1:58" x14ac:dyDescent="0.25">
      <c r="A8166" s="14" t="s">
        <v>34174</v>
      </c>
      <c r="B8166" s="14" t="s">
        <v>34175</v>
      </c>
      <c r="C8166" s="14" t="s">
        <v>34176</v>
      </c>
      <c r="D8166" s="14" t="s">
        <v>17013</v>
      </c>
      <c r="E8166" s="14" t="s">
        <v>18662</v>
      </c>
      <c r="G8166" s="14" t="s">
        <v>4815</v>
      </c>
      <c r="M8166" s="14" t="s">
        <v>39</v>
      </c>
      <c r="N8166" s="14" t="s">
        <v>39</v>
      </c>
      <c r="BF8166" s="2" t="str">
        <f>VLOOKUP(M8166,'[1]mã win'!G:K,5,0)</f>
        <v>N</v>
      </c>
    </row>
    <row r="8167" spans="1:58" x14ac:dyDescent="0.25">
      <c r="A8167" s="14" t="s">
        <v>34177</v>
      </c>
      <c r="B8167" s="14" t="s">
        <v>34178</v>
      </c>
      <c r="C8167" s="14" t="s">
        <v>34179</v>
      </c>
      <c r="D8167" s="14" t="s">
        <v>34180</v>
      </c>
      <c r="E8167" s="14" t="s">
        <v>27</v>
      </c>
      <c r="G8167" s="14" t="s">
        <v>6977</v>
      </c>
      <c r="M8167" s="14" t="s">
        <v>7849</v>
      </c>
      <c r="N8167" s="14" t="s">
        <v>7849</v>
      </c>
      <c r="BF8167" s="2" t="str">
        <f>VLOOKUP(M8167,'[1]mã win'!G:K,5,0)</f>
        <v>B</v>
      </c>
    </row>
    <row r="8168" spans="1:58" x14ac:dyDescent="0.25">
      <c r="A8168" s="14" t="s">
        <v>34181</v>
      </c>
      <c r="B8168" s="14" t="s">
        <v>34182</v>
      </c>
      <c r="C8168" s="14" t="s">
        <v>34183</v>
      </c>
      <c r="D8168" s="14" t="s">
        <v>5155</v>
      </c>
      <c r="E8168" s="14" t="s">
        <v>305</v>
      </c>
      <c r="G8168" s="14" t="s">
        <v>4815</v>
      </c>
      <c r="M8168" s="14" t="s">
        <v>39</v>
      </c>
      <c r="N8168" s="14" t="s">
        <v>39</v>
      </c>
      <c r="BF8168" s="2" t="str">
        <f>VLOOKUP(M8168,'[1]mã win'!G:K,5,0)</f>
        <v>N</v>
      </c>
    </row>
    <row r="8169" spans="1:58" x14ac:dyDescent="0.25">
      <c r="A8169" s="14" t="s">
        <v>34184</v>
      </c>
      <c r="B8169" s="14" t="s">
        <v>34185</v>
      </c>
      <c r="C8169" s="14" t="s">
        <v>34186</v>
      </c>
      <c r="D8169" s="14" t="s">
        <v>25718</v>
      </c>
      <c r="E8169" s="14" t="s">
        <v>27</v>
      </c>
      <c r="G8169" s="14" t="s">
        <v>4815</v>
      </c>
      <c r="M8169" s="14" t="s">
        <v>548</v>
      </c>
      <c r="N8169" s="14" t="s">
        <v>548</v>
      </c>
      <c r="BF8169" s="2" t="str">
        <f>VLOOKUP(M8169,'[1]mã win'!G:K,5,0)</f>
        <v>N</v>
      </c>
    </row>
    <row r="8170" spans="1:58" x14ac:dyDescent="0.25">
      <c r="A8170" s="14" t="s">
        <v>34187</v>
      </c>
      <c r="B8170" s="14" t="s">
        <v>34188</v>
      </c>
      <c r="C8170" s="14" t="s">
        <v>34189</v>
      </c>
      <c r="D8170" s="14" t="s">
        <v>34190</v>
      </c>
      <c r="E8170" s="14" t="s">
        <v>27</v>
      </c>
      <c r="G8170" s="14" t="s">
        <v>6977</v>
      </c>
      <c r="M8170" s="14" t="s">
        <v>7849</v>
      </c>
      <c r="N8170" s="14" t="s">
        <v>7849</v>
      </c>
      <c r="BF8170" s="2" t="str">
        <f>VLOOKUP(M8170,'[1]mã win'!G:K,5,0)</f>
        <v>B</v>
      </c>
    </row>
    <row r="8171" spans="1:58" x14ac:dyDescent="0.25">
      <c r="A8171" s="14" t="s">
        <v>34191</v>
      </c>
      <c r="B8171" s="14" t="s">
        <v>34192</v>
      </c>
      <c r="C8171" s="14" t="s">
        <v>34193</v>
      </c>
      <c r="D8171" s="14" t="s">
        <v>27</v>
      </c>
      <c r="E8171" s="14" t="s">
        <v>27</v>
      </c>
      <c r="G8171" s="14" t="s">
        <v>4815</v>
      </c>
      <c r="M8171" s="14" t="s">
        <v>5296</v>
      </c>
      <c r="N8171" s="14" t="s">
        <v>5296</v>
      </c>
      <c r="BF8171" s="2" t="str">
        <f>VLOOKUP(M8171,'[1]mã win'!G:K,5,0)</f>
        <v>N</v>
      </c>
    </row>
    <row r="8172" spans="1:58" x14ac:dyDescent="0.25">
      <c r="A8172" s="14" t="s">
        <v>34194</v>
      </c>
      <c r="B8172" s="14" t="s">
        <v>34195</v>
      </c>
      <c r="C8172" s="14" t="s">
        <v>34196</v>
      </c>
      <c r="D8172" s="14" t="s">
        <v>27</v>
      </c>
      <c r="E8172" s="14" t="s">
        <v>257</v>
      </c>
      <c r="G8172" s="14" t="s">
        <v>6977</v>
      </c>
      <c r="M8172" s="14" t="s">
        <v>260</v>
      </c>
      <c r="N8172" s="14" t="s">
        <v>260</v>
      </c>
      <c r="BF8172" s="2" t="str">
        <f>VLOOKUP(M8172,'[1]mã win'!G:K,5,0)</f>
        <v>B</v>
      </c>
    </row>
    <row r="8173" spans="1:58" x14ac:dyDescent="0.25">
      <c r="A8173" s="14" t="s">
        <v>34197</v>
      </c>
      <c r="B8173" s="14" t="s">
        <v>34198</v>
      </c>
      <c r="C8173" s="14" t="s">
        <v>34199</v>
      </c>
      <c r="D8173" s="14" t="s">
        <v>27</v>
      </c>
      <c r="E8173" s="14" t="s">
        <v>1078</v>
      </c>
      <c r="G8173" s="14" t="s">
        <v>6977</v>
      </c>
      <c r="M8173" s="14" t="s">
        <v>25</v>
      </c>
      <c r="N8173" s="14" t="s">
        <v>25</v>
      </c>
      <c r="BF8173" s="2" t="str">
        <f>VLOOKUP(M8173,'[1]mã win'!G:K,5,0)</f>
        <v>B</v>
      </c>
    </row>
    <row r="8174" spans="1:58" x14ac:dyDescent="0.25">
      <c r="A8174" s="14" t="s">
        <v>34200</v>
      </c>
      <c r="B8174" s="14" t="s">
        <v>34201</v>
      </c>
      <c r="C8174" s="14" t="s">
        <v>34202</v>
      </c>
      <c r="D8174" s="14" t="s">
        <v>1595</v>
      </c>
      <c r="E8174" s="14" t="s">
        <v>27</v>
      </c>
      <c r="G8174" s="14" t="s">
        <v>6977</v>
      </c>
      <c r="M8174" s="14" t="s">
        <v>1116</v>
      </c>
      <c r="N8174" s="14" t="s">
        <v>1116</v>
      </c>
      <c r="BF8174" s="2" t="str">
        <f>VLOOKUP(M8174,'[1]mã win'!G:K,5,0)</f>
        <v>B</v>
      </c>
    </row>
    <row r="8175" spans="1:58" x14ac:dyDescent="0.25">
      <c r="A8175" s="14" t="s">
        <v>34203</v>
      </c>
      <c r="B8175" s="14" t="s">
        <v>34204</v>
      </c>
      <c r="C8175" s="14" t="s">
        <v>34205</v>
      </c>
      <c r="D8175" s="14" t="s">
        <v>34206</v>
      </c>
      <c r="E8175" s="14" t="s">
        <v>27</v>
      </c>
      <c r="G8175" s="14" t="s">
        <v>4815</v>
      </c>
      <c r="M8175" s="14" t="s">
        <v>15342</v>
      </c>
      <c r="N8175" s="14" t="s">
        <v>15342</v>
      </c>
      <c r="BF8175" s="2" t="str">
        <f>VLOOKUP(M8175,'[1]mã win'!G:K,5,0)</f>
        <v>N</v>
      </c>
    </row>
    <row r="8176" spans="1:58" x14ac:dyDescent="0.25">
      <c r="A8176" s="14" t="s">
        <v>34207</v>
      </c>
      <c r="B8176" s="14" t="s">
        <v>34208</v>
      </c>
      <c r="C8176" s="14" t="s">
        <v>34209</v>
      </c>
      <c r="D8176" s="14" t="s">
        <v>27</v>
      </c>
      <c r="E8176" s="14" t="s">
        <v>14631</v>
      </c>
      <c r="G8176" s="14" t="s">
        <v>6977</v>
      </c>
      <c r="M8176" s="14" t="s">
        <v>792</v>
      </c>
      <c r="N8176" s="14" t="s">
        <v>792</v>
      </c>
      <c r="BF8176" s="2" t="str">
        <f>VLOOKUP(M8176,'[1]mã win'!G:K,5,0)</f>
        <v>B</v>
      </c>
    </row>
    <row r="8177" spans="1:58" x14ac:dyDescent="0.25">
      <c r="A8177" s="14" t="s">
        <v>34210</v>
      </c>
      <c r="B8177" s="14" t="s">
        <v>34211</v>
      </c>
      <c r="C8177" s="14" t="s">
        <v>18787</v>
      </c>
      <c r="D8177" s="14" t="s">
        <v>1430</v>
      </c>
      <c r="E8177" s="14" t="s">
        <v>27</v>
      </c>
      <c r="G8177" s="14" t="s">
        <v>4815</v>
      </c>
      <c r="M8177" s="14" t="s">
        <v>168</v>
      </c>
      <c r="N8177" s="14" t="s">
        <v>168</v>
      </c>
      <c r="BF8177" s="2" t="str">
        <f>VLOOKUP(M8177,'[1]mã win'!G:K,5,0)</f>
        <v>N</v>
      </c>
    </row>
    <row r="8178" spans="1:58" x14ac:dyDescent="0.25">
      <c r="A8178" s="14" t="s">
        <v>34212</v>
      </c>
      <c r="B8178" s="14" t="s">
        <v>34213</v>
      </c>
      <c r="C8178" s="14" t="s">
        <v>34214</v>
      </c>
      <c r="D8178" s="14" t="s">
        <v>27</v>
      </c>
      <c r="E8178" s="14" t="s">
        <v>24156</v>
      </c>
      <c r="G8178" s="14" t="s">
        <v>6977</v>
      </c>
      <c r="M8178" s="14" t="s">
        <v>5434</v>
      </c>
      <c r="N8178" s="14" t="s">
        <v>5434</v>
      </c>
      <c r="BF8178" s="2" t="str">
        <f>VLOOKUP(M8178,'[1]mã win'!G:K,5,0)</f>
        <v>B</v>
      </c>
    </row>
    <row r="8179" spans="1:58" x14ac:dyDescent="0.25">
      <c r="A8179" s="14" t="s">
        <v>34215</v>
      </c>
      <c r="B8179" s="14" t="s">
        <v>34216</v>
      </c>
      <c r="C8179" s="14" t="s">
        <v>34217</v>
      </c>
      <c r="D8179" s="14" t="s">
        <v>28427</v>
      </c>
      <c r="E8179" s="14" t="s">
        <v>10949</v>
      </c>
      <c r="G8179" s="14" t="s">
        <v>4815</v>
      </c>
      <c r="M8179" s="14" t="s">
        <v>5496</v>
      </c>
      <c r="N8179" s="14" t="s">
        <v>5496</v>
      </c>
      <c r="BF8179" s="2" t="str">
        <f>VLOOKUP(M8179,'[1]mã win'!G:K,5,0)</f>
        <v>N</v>
      </c>
    </row>
    <row r="8180" spans="1:58" x14ac:dyDescent="0.25">
      <c r="A8180" s="14" t="s">
        <v>34218</v>
      </c>
      <c r="B8180" s="14" t="s">
        <v>34219</v>
      </c>
      <c r="C8180" s="14" t="s">
        <v>34220</v>
      </c>
      <c r="D8180" s="14" t="s">
        <v>27</v>
      </c>
      <c r="E8180" s="14" t="s">
        <v>23808</v>
      </c>
      <c r="G8180" s="14" t="s">
        <v>6977</v>
      </c>
      <c r="M8180" s="14" t="s">
        <v>5698</v>
      </c>
      <c r="N8180" s="14" t="s">
        <v>5698</v>
      </c>
      <c r="BF8180" s="2" t="str">
        <f>VLOOKUP(M8180,'[1]mã win'!G:K,5,0)</f>
        <v>B</v>
      </c>
    </row>
    <row r="8181" spans="1:58" x14ac:dyDescent="0.25">
      <c r="A8181" s="14" t="s">
        <v>34221</v>
      </c>
      <c r="B8181" s="14" t="s">
        <v>34222</v>
      </c>
      <c r="C8181" s="14" t="s">
        <v>34223</v>
      </c>
      <c r="D8181" s="14" t="s">
        <v>34224</v>
      </c>
      <c r="E8181" s="14" t="s">
        <v>34225</v>
      </c>
      <c r="G8181" s="14" t="s">
        <v>6977</v>
      </c>
      <c r="M8181" s="14" t="s">
        <v>871</v>
      </c>
      <c r="N8181" s="14" t="s">
        <v>871</v>
      </c>
      <c r="BF8181" s="2" t="str">
        <f>VLOOKUP(M8181,'[1]mã win'!G:K,5,0)</f>
        <v>B</v>
      </c>
    </row>
    <row r="8182" spans="1:58" x14ac:dyDescent="0.25">
      <c r="A8182" s="14" t="s">
        <v>34226</v>
      </c>
      <c r="B8182" s="14" t="s">
        <v>34227</v>
      </c>
      <c r="C8182" s="14" t="s">
        <v>34228</v>
      </c>
      <c r="D8182" s="14" t="s">
        <v>27</v>
      </c>
      <c r="E8182" s="14" t="s">
        <v>27</v>
      </c>
      <c r="G8182" s="14" t="s">
        <v>4815</v>
      </c>
      <c r="M8182" s="14" t="s">
        <v>39</v>
      </c>
      <c r="N8182" s="14" t="s">
        <v>39</v>
      </c>
      <c r="BF8182" s="2" t="str">
        <f>VLOOKUP(M8182,'[1]mã win'!G:K,5,0)</f>
        <v>N</v>
      </c>
    </row>
    <row r="8183" spans="1:58" x14ac:dyDescent="0.25">
      <c r="A8183" s="14" t="s">
        <v>34229</v>
      </c>
      <c r="B8183" s="14" t="s">
        <v>34230</v>
      </c>
      <c r="C8183" s="14" t="s">
        <v>34231</v>
      </c>
      <c r="D8183" s="14" t="s">
        <v>27</v>
      </c>
      <c r="E8183" s="14" t="s">
        <v>31629</v>
      </c>
      <c r="G8183" s="14" t="s">
        <v>6977</v>
      </c>
      <c r="M8183" s="14" t="s">
        <v>5434</v>
      </c>
      <c r="N8183" s="14" t="s">
        <v>5434</v>
      </c>
      <c r="BF8183" s="2" t="str">
        <f>VLOOKUP(M8183,'[1]mã win'!G:K,5,0)</f>
        <v>B</v>
      </c>
    </row>
    <row r="8184" spans="1:58" x14ac:dyDescent="0.25">
      <c r="A8184" s="14" t="s">
        <v>34232</v>
      </c>
      <c r="B8184" s="14" t="s">
        <v>34233</v>
      </c>
      <c r="C8184" s="14" t="s">
        <v>34234</v>
      </c>
      <c r="D8184" s="14" t="s">
        <v>27</v>
      </c>
      <c r="E8184" s="14" t="s">
        <v>27602</v>
      </c>
      <c r="G8184" s="14" t="s">
        <v>6977</v>
      </c>
      <c r="M8184" s="14" t="s">
        <v>871</v>
      </c>
      <c r="N8184" s="14" t="s">
        <v>871</v>
      </c>
      <c r="BF8184" s="2" t="str">
        <f>VLOOKUP(M8184,'[1]mã win'!G:K,5,0)</f>
        <v>B</v>
      </c>
    </row>
    <row r="8185" spans="1:58" x14ac:dyDescent="0.25">
      <c r="A8185" s="14" t="s">
        <v>34235</v>
      </c>
      <c r="B8185" s="14" t="s">
        <v>34236</v>
      </c>
      <c r="C8185" s="14" t="s">
        <v>34237</v>
      </c>
      <c r="D8185" s="14" t="s">
        <v>34238</v>
      </c>
      <c r="E8185" s="14" t="s">
        <v>27</v>
      </c>
      <c r="G8185" s="14" t="s">
        <v>4815</v>
      </c>
      <c r="M8185" s="14" t="s">
        <v>548</v>
      </c>
      <c r="N8185" s="14" t="s">
        <v>548</v>
      </c>
      <c r="BF8185" s="2" t="str">
        <f>VLOOKUP(M8185,'[1]mã win'!G:K,5,0)</f>
        <v>N</v>
      </c>
    </row>
    <row r="8186" spans="1:58" x14ac:dyDescent="0.25">
      <c r="A8186" s="14" t="s">
        <v>34239</v>
      </c>
      <c r="B8186" s="14" t="s">
        <v>34240</v>
      </c>
      <c r="C8186" s="14" t="s">
        <v>34241</v>
      </c>
      <c r="D8186" s="14" t="s">
        <v>27</v>
      </c>
      <c r="E8186" s="14" t="s">
        <v>24435</v>
      </c>
      <c r="G8186" s="14" t="s">
        <v>4815</v>
      </c>
      <c r="M8186" s="14" t="s">
        <v>606</v>
      </c>
      <c r="N8186" s="14" t="s">
        <v>606</v>
      </c>
      <c r="BF8186" s="2" t="str">
        <f>VLOOKUP(M8186,'[1]mã win'!G:K,5,0)</f>
        <v>N</v>
      </c>
    </row>
    <row r="8187" spans="1:58" x14ac:dyDescent="0.25">
      <c r="A8187" s="14" t="s">
        <v>34242</v>
      </c>
      <c r="B8187" s="14" t="s">
        <v>34243</v>
      </c>
      <c r="C8187" s="14" t="s">
        <v>34244</v>
      </c>
      <c r="D8187" s="14" t="s">
        <v>27</v>
      </c>
      <c r="E8187" s="14" t="s">
        <v>34245</v>
      </c>
      <c r="G8187" s="14" t="s">
        <v>6977</v>
      </c>
      <c r="M8187" s="14" t="s">
        <v>7630</v>
      </c>
      <c r="N8187" s="14" t="s">
        <v>7630</v>
      </c>
      <c r="BF8187" s="2" t="str">
        <f>VLOOKUP(M8187,'[1]mã win'!G:K,5,0)</f>
        <v>B</v>
      </c>
    </row>
    <row r="8188" spans="1:58" x14ac:dyDescent="0.25">
      <c r="A8188" s="14" t="s">
        <v>34246</v>
      </c>
      <c r="B8188" s="14" t="s">
        <v>34247</v>
      </c>
      <c r="C8188" s="14" t="s">
        <v>34248</v>
      </c>
      <c r="D8188" s="14" t="s">
        <v>4389</v>
      </c>
      <c r="E8188" s="14" t="s">
        <v>918</v>
      </c>
      <c r="G8188" s="14" t="s">
        <v>6977</v>
      </c>
      <c r="M8188" s="14" t="s">
        <v>25</v>
      </c>
      <c r="N8188" s="14" t="s">
        <v>25</v>
      </c>
      <c r="BF8188" s="2" t="str">
        <f>VLOOKUP(M8188,'[1]mã win'!G:K,5,0)</f>
        <v>B</v>
      </c>
    </row>
    <row r="8189" spans="1:58" x14ac:dyDescent="0.25">
      <c r="A8189" s="14" t="s">
        <v>34249</v>
      </c>
      <c r="B8189" s="14" t="s">
        <v>34250</v>
      </c>
      <c r="C8189" s="14" t="s">
        <v>34251</v>
      </c>
      <c r="D8189" s="14" t="s">
        <v>27</v>
      </c>
      <c r="E8189" s="14" t="s">
        <v>1078</v>
      </c>
      <c r="G8189" s="14" t="s">
        <v>6977</v>
      </c>
      <c r="M8189" s="14" t="s">
        <v>25</v>
      </c>
      <c r="N8189" s="14" t="s">
        <v>25</v>
      </c>
      <c r="BF8189" s="2" t="str">
        <f>VLOOKUP(M8189,'[1]mã win'!G:K,5,0)</f>
        <v>B</v>
      </c>
    </row>
    <row r="8190" spans="1:58" x14ac:dyDescent="0.25">
      <c r="A8190" s="14" t="s">
        <v>34252</v>
      </c>
      <c r="B8190" s="14" t="s">
        <v>34253</v>
      </c>
      <c r="C8190" s="14" t="s">
        <v>34254</v>
      </c>
      <c r="D8190" s="14" t="s">
        <v>27</v>
      </c>
      <c r="E8190" s="14" t="s">
        <v>754</v>
      </c>
      <c r="G8190" s="14" t="s">
        <v>4815</v>
      </c>
      <c r="M8190" s="14" t="s">
        <v>39</v>
      </c>
      <c r="N8190" s="14" t="s">
        <v>39</v>
      </c>
      <c r="BF8190" s="2" t="str">
        <f>VLOOKUP(M8190,'[1]mã win'!G:K,5,0)</f>
        <v>N</v>
      </c>
    </row>
    <row r="8191" spans="1:58" x14ac:dyDescent="0.25">
      <c r="A8191" s="14" t="s">
        <v>34255</v>
      </c>
      <c r="B8191" s="14" t="s">
        <v>34256</v>
      </c>
      <c r="C8191" s="14" t="s">
        <v>34257</v>
      </c>
      <c r="D8191" s="14" t="s">
        <v>34258</v>
      </c>
      <c r="E8191" s="14" t="s">
        <v>27</v>
      </c>
      <c r="G8191" s="14" t="s">
        <v>4815</v>
      </c>
      <c r="M8191" s="14" t="s">
        <v>5296</v>
      </c>
      <c r="N8191" s="14" t="s">
        <v>5296</v>
      </c>
      <c r="BF8191" s="2" t="str">
        <f>VLOOKUP(M8191,'[1]mã win'!G:K,5,0)</f>
        <v>N</v>
      </c>
    </row>
    <row r="8192" spans="1:58" x14ac:dyDescent="0.25">
      <c r="A8192" s="14" t="s">
        <v>34259</v>
      </c>
      <c r="B8192" s="14" t="s">
        <v>34260</v>
      </c>
      <c r="C8192" s="14" t="s">
        <v>34261</v>
      </c>
      <c r="D8192" s="14" t="s">
        <v>6885</v>
      </c>
      <c r="E8192" s="14" t="s">
        <v>27</v>
      </c>
      <c r="G8192" s="14" t="s">
        <v>4815</v>
      </c>
      <c r="M8192" s="14" t="s">
        <v>606</v>
      </c>
      <c r="N8192" s="14" t="s">
        <v>606</v>
      </c>
      <c r="BF8192" s="2" t="str">
        <f>VLOOKUP(M8192,'[1]mã win'!G:K,5,0)</f>
        <v>N</v>
      </c>
    </row>
    <row r="8193" spans="1:58" x14ac:dyDescent="0.25">
      <c r="A8193" s="14" t="s">
        <v>34262</v>
      </c>
      <c r="B8193" s="14" t="s">
        <v>34263</v>
      </c>
      <c r="C8193" s="14" t="s">
        <v>34264</v>
      </c>
      <c r="D8193" s="14" t="s">
        <v>27</v>
      </c>
      <c r="E8193" s="14" t="s">
        <v>34265</v>
      </c>
      <c r="G8193" s="14" t="s">
        <v>6977</v>
      </c>
      <c r="M8193" s="14" t="s">
        <v>7861</v>
      </c>
      <c r="N8193" s="14" t="s">
        <v>7861</v>
      </c>
      <c r="BF8193" s="2" t="str">
        <f>VLOOKUP(M8193,'[1]mã win'!G:K,5,0)</f>
        <v>B</v>
      </c>
    </row>
    <row r="8194" spans="1:58" x14ac:dyDescent="0.25">
      <c r="A8194" s="14" t="s">
        <v>34266</v>
      </c>
      <c r="B8194" s="14" t="s">
        <v>34267</v>
      </c>
      <c r="C8194" s="14" t="s">
        <v>34268</v>
      </c>
      <c r="D8194" s="14" t="s">
        <v>27</v>
      </c>
      <c r="E8194" s="14" t="s">
        <v>17049</v>
      </c>
      <c r="G8194" s="14" t="s">
        <v>4815</v>
      </c>
      <c r="M8194" s="14" t="s">
        <v>39</v>
      </c>
      <c r="N8194" s="14" t="s">
        <v>39</v>
      </c>
      <c r="BF8194" s="2" t="str">
        <f>VLOOKUP(M8194,'[1]mã win'!G:K,5,0)</f>
        <v>N</v>
      </c>
    </row>
    <row r="8195" spans="1:58" x14ac:dyDescent="0.25">
      <c r="A8195" s="14" t="s">
        <v>34269</v>
      </c>
      <c r="B8195" s="14" t="s">
        <v>34270</v>
      </c>
      <c r="C8195" s="14" t="s">
        <v>34271</v>
      </c>
      <c r="D8195" s="14" t="s">
        <v>2701</v>
      </c>
      <c r="E8195" s="14" t="s">
        <v>27</v>
      </c>
      <c r="G8195" s="14" t="s">
        <v>6977</v>
      </c>
      <c r="M8195" s="14" t="s">
        <v>15400</v>
      </c>
      <c r="N8195" s="14" t="s">
        <v>15400</v>
      </c>
      <c r="BF8195" s="2" t="str">
        <f>VLOOKUP(M8195,'[1]mã win'!G:K,5,0)</f>
        <v>B</v>
      </c>
    </row>
    <row r="8196" spans="1:58" x14ac:dyDescent="0.25">
      <c r="A8196" s="14" t="s">
        <v>34272</v>
      </c>
      <c r="B8196" s="14" t="s">
        <v>34273</v>
      </c>
      <c r="C8196" s="14" t="s">
        <v>34274</v>
      </c>
      <c r="D8196" s="14" t="s">
        <v>34275</v>
      </c>
      <c r="E8196" s="14" t="s">
        <v>27</v>
      </c>
      <c r="G8196" s="14" t="s">
        <v>4815</v>
      </c>
      <c r="M8196" s="14" t="s">
        <v>24786</v>
      </c>
      <c r="N8196" s="14" t="s">
        <v>24786</v>
      </c>
      <c r="BF8196" s="2" t="str">
        <f>VLOOKUP(M8196,'[1]mã win'!G:K,5,0)</f>
        <v>N</v>
      </c>
    </row>
    <row r="8197" spans="1:58" x14ac:dyDescent="0.25">
      <c r="A8197" s="14" t="s">
        <v>34276</v>
      </c>
      <c r="B8197" s="14" t="s">
        <v>34277</v>
      </c>
      <c r="C8197" s="14" t="s">
        <v>17869</v>
      </c>
      <c r="D8197" s="14" t="s">
        <v>27</v>
      </c>
      <c r="E8197" s="14" t="s">
        <v>16026</v>
      </c>
      <c r="G8197" s="14" t="s">
        <v>6977</v>
      </c>
      <c r="M8197" s="14" t="s">
        <v>25</v>
      </c>
      <c r="N8197" s="14" t="s">
        <v>25</v>
      </c>
      <c r="BF8197" s="2" t="str">
        <f>VLOOKUP(M8197,'[1]mã win'!G:K,5,0)</f>
        <v>B</v>
      </c>
    </row>
    <row r="8198" spans="1:58" x14ac:dyDescent="0.25">
      <c r="A8198" s="14" t="s">
        <v>34278</v>
      </c>
      <c r="B8198" s="14" t="s">
        <v>34279</v>
      </c>
      <c r="C8198" s="14" t="s">
        <v>34280</v>
      </c>
      <c r="D8198" s="14" t="s">
        <v>27</v>
      </c>
      <c r="E8198" s="14" t="s">
        <v>27</v>
      </c>
      <c r="G8198" s="14" t="s">
        <v>6977</v>
      </c>
      <c r="M8198" s="14" t="s">
        <v>15229</v>
      </c>
      <c r="N8198" s="14" t="s">
        <v>15229</v>
      </c>
      <c r="BF8198" s="2" t="str">
        <f>VLOOKUP(M8198,'[1]mã win'!G:K,5,0)</f>
        <v>B</v>
      </c>
    </row>
    <row r="8199" spans="1:58" x14ac:dyDescent="0.25">
      <c r="A8199" s="14" t="s">
        <v>34281</v>
      </c>
      <c r="B8199" s="14" t="s">
        <v>34282</v>
      </c>
      <c r="C8199" s="14" t="s">
        <v>34283</v>
      </c>
      <c r="D8199" s="14" t="s">
        <v>7705</v>
      </c>
      <c r="E8199" s="14" t="s">
        <v>27</v>
      </c>
      <c r="G8199" s="14" t="s">
        <v>6977</v>
      </c>
      <c r="M8199" s="14" t="s">
        <v>25</v>
      </c>
      <c r="N8199" s="14" t="s">
        <v>25</v>
      </c>
      <c r="BF8199" s="2" t="str">
        <f>VLOOKUP(M8199,'[1]mã win'!G:K,5,0)</f>
        <v>B</v>
      </c>
    </row>
    <row r="8200" spans="1:58" x14ac:dyDescent="0.25">
      <c r="A8200" s="14" t="s">
        <v>34284</v>
      </c>
      <c r="B8200" s="14" t="s">
        <v>34285</v>
      </c>
      <c r="C8200" s="14" t="s">
        <v>34286</v>
      </c>
      <c r="D8200" s="14" t="s">
        <v>23509</v>
      </c>
      <c r="E8200" s="14" t="s">
        <v>27</v>
      </c>
      <c r="G8200" s="14" t="s">
        <v>6977</v>
      </c>
      <c r="M8200" s="14" t="s">
        <v>1329</v>
      </c>
      <c r="N8200" s="14" t="s">
        <v>1329</v>
      </c>
      <c r="BF8200" s="2" t="str">
        <f>VLOOKUP(M8200,'[1]mã win'!G:K,5,0)</f>
        <v>B</v>
      </c>
    </row>
    <row r="8201" spans="1:58" x14ac:dyDescent="0.25">
      <c r="A8201" s="14" t="s">
        <v>34287</v>
      </c>
      <c r="B8201" s="14" t="s">
        <v>34288</v>
      </c>
      <c r="C8201" s="14" t="s">
        <v>34289</v>
      </c>
      <c r="D8201" s="14" t="s">
        <v>28681</v>
      </c>
      <c r="E8201" s="14" t="s">
        <v>24522</v>
      </c>
      <c r="G8201" s="14" t="s">
        <v>4815</v>
      </c>
      <c r="M8201" s="14" t="s">
        <v>5496</v>
      </c>
      <c r="N8201" s="14" t="s">
        <v>5496</v>
      </c>
      <c r="BF8201" s="2" t="str">
        <f>VLOOKUP(M8201,'[1]mã win'!G:K,5,0)</f>
        <v>N</v>
      </c>
    </row>
    <row r="8202" spans="1:58" x14ac:dyDescent="0.25">
      <c r="A8202" s="14" t="s">
        <v>34290</v>
      </c>
      <c r="B8202" s="14" t="s">
        <v>34291</v>
      </c>
      <c r="C8202" s="14" t="s">
        <v>34292</v>
      </c>
      <c r="D8202" s="14" t="s">
        <v>27</v>
      </c>
      <c r="E8202" s="14" t="s">
        <v>28632</v>
      </c>
      <c r="G8202" s="14" t="s">
        <v>6977</v>
      </c>
      <c r="M8202" s="14" t="s">
        <v>15400</v>
      </c>
      <c r="N8202" s="14" t="s">
        <v>15400</v>
      </c>
      <c r="BF8202" s="2" t="str">
        <f>VLOOKUP(M8202,'[1]mã win'!G:K,5,0)</f>
        <v>B</v>
      </c>
    </row>
    <row r="8203" spans="1:58" x14ac:dyDescent="0.25">
      <c r="A8203" s="14" t="s">
        <v>34293</v>
      </c>
      <c r="B8203" s="14" t="s">
        <v>34294</v>
      </c>
      <c r="C8203" s="14" t="s">
        <v>34295</v>
      </c>
      <c r="D8203" s="14" t="s">
        <v>2148</v>
      </c>
      <c r="E8203" s="14" t="s">
        <v>908</v>
      </c>
      <c r="G8203" s="14" t="s">
        <v>6977</v>
      </c>
      <c r="M8203" s="14" t="s">
        <v>25</v>
      </c>
      <c r="N8203" s="14" t="s">
        <v>25</v>
      </c>
      <c r="BF8203" s="2" t="str">
        <f>VLOOKUP(M8203,'[1]mã win'!G:K,5,0)</f>
        <v>B</v>
      </c>
    </row>
    <row r="8204" spans="1:58" x14ac:dyDescent="0.25">
      <c r="A8204" s="14" t="s">
        <v>34296</v>
      </c>
      <c r="B8204" s="14" t="s">
        <v>34297</v>
      </c>
      <c r="C8204" s="14" t="s">
        <v>34298</v>
      </c>
      <c r="D8204" s="14" t="s">
        <v>27</v>
      </c>
      <c r="E8204" s="14" t="s">
        <v>27</v>
      </c>
      <c r="G8204" s="14" t="s">
        <v>4815</v>
      </c>
      <c r="M8204" s="14" t="s">
        <v>6726</v>
      </c>
      <c r="N8204" s="14" t="s">
        <v>6726</v>
      </c>
      <c r="BF8204" s="2" t="str">
        <f>VLOOKUP(M8204,'[1]mã win'!G:K,5,0)</f>
        <v>N</v>
      </c>
    </row>
    <row r="8205" spans="1:58" x14ac:dyDescent="0.25">
      <c r="A8205" s="14" t="s">
        <v>34299</v>
      </c>
      <c r="B8205" s="14" t="s">
        <v>34300</v>
      </c>
      <c r="C8205" s="14" t="s">
        <v>18000</v>
      </c>
      <c r="D8205" s="14" t="s">
        <v>27</v>
      </c>
      <c r="E8205" s="14" t="s">
        <v>27</v>
      </c>
      <c r="G8205" s="14" t="s">
        <v>6977</v>
      </c>
      <c r="M8205" s="14" t="s">
        <v>25</v>
      </c>
      <c r="N8205" s="14" t="s">
        <v>25</v>
      </c>
      <c r="BF8205" s="2" t="str">
        <f>VLOOKUP(M8205,'[1]mã win'!G:K,5,0)</f>
        <v>B</v>
      </c>
    </row>
    <row r="8206" spans="1:58" x14ac:dyDescent="0.25">
      <c r="A8206" s="14" t="s">
        <v>34301</v>
      </c>
      <c r="B8206" s="14" t="s">
        <v>34302</v>
      </c>
      <c r="C8206" s="14" t="s">
        <v>34303</v>
      </c>
      <c r="D8206" s="14" t="s">
        <v>34304</v>
      </c>
      <c r="E8206" s="14" t="s">
        <v>34305</v>
      </c>
      <c r="G8206" s="14" t="s">
        <v>6977</v>
      </c>
      <c r="M8206" s="14" t="s">
        <v>25</v>
      </c>
      <c r="N8206" s="14" t="s">
        <v>25</v>
      </c>
      <c r="BF8206" s="2" t="str">
        <f>VLOOKUP(M8206,'[1]mã win'!G:K,5,0)</f>
        <v>B</v>
      </c>
    </row>
    <row r="8207" spans="1:58" x14ac:dyDescent="0.25">
      <c r="A8207" s="14" t="s">
        <v>34306</v>
      </c>
      <c r="B8207" s="14" t="s">
        <v>34307</v>
      </c>
      <c r="C8207" s="14" t="s">
        <v>34308</v>
      </c>
      <c r="D8207" s="14" t="s">
        <v>28105</v>
      </c>
      <c r="E8207" s="14" t="s">
        <v>27</v>
      </c>
      <c r="G8207" s="14" t="s">
        <v>4815</v>
      </c>
      <c r="M8207" s="14" t="s">
        <v>4775</v>
      </c>
      <c r="N8207" s="14" t="s">
        <v>4775</v>
      </c>
      <c r="BF8207" s="2" t="str">
        <f>VLOOKUP(M8207,'[1]mã win'!G:K,5,0)</f>
        <v>N</v>
      </c>
    </row>
    <row r="8208" spans="1:58" x14ac:dyDescent="0.25">
      <c r="A8208" s="14" t="s">
        <v>34309</v>
      </c>
      <c r="B8208" s="14" t="s">
        <v>34310</v>
      </c>
      <c r="C8208" s="14" t="s">
        <v>34311</v>
      </c>
      <c r="D8208" s="14" t="s">
        <v>27156</v>
      </c>
      <c r="E8208" s="14" t="s">
        <v>27</v>
      </c>
      <c r="G8208" s="14" t="s">
        <v>6977</v>
      </c>
      <c r="M8208" s="14" t="s">
        <v>1116</v>
      </c>
      <c r="N8208" s="14" t="s">
        <v>1116</v>
      </c>
      <c r="BF8208" s="2" t="str">
        <f>VLOOKUP(M8208,'[1]mã win'!G:K,5,0)</f>
        <v>B</v>
      </c>
    </row>
    <row r="8209" spans="1:58" x14ac:dyDescent="0.25">
      <c r="A8209" s="14" t="s">
        <v>34312</v>
      </c>
      <c r="B8209" s="14" t="s">
        <v>34313</v>
      </c>
      <c r="C8209" s="14" t="s">
        <v>34314</v>
      </c>
      <c r="D8209" s="14" t="s">
        <v>27</v>
      </c>
      <c r="E8209" s="14" t="s">
        <v>29992</v>
      </c>
      <c r="G8209" s="14" t="s">
        <v>6977</v>
      </c>
      <c r="M8209" s="14" t="s">
        <v>871</v>
      </c>
      <c r="N8209" s="14" t="s">
        <v>871</v>
      </c>
      <c r="BF8209" s="2" t="str">
        <f>VLOOKUP(M8209,'[1]mã win'!G:K,5,0)</f>
        <v>B</v>
      </c>
    </row>
    <row r="8210" spans="1:58" x14ac:dyDescent="0.25">
      <c r="A8210" s="14" t="s">
        <v>34315</v>
      </c>
      <c r="B8210" s="14" t="s">
        <v>34316</v>
      </c>
      <c r="C8210" s="14" t="s">
        <v>34317</v>
      </c>
      <c r="D8210" s="14" t="s">
        <v>27</v>
      </c>
      <c r="E8210" s="14" t="s">
        <v>24276</v>
      </c>
      <c r="G8210" s="14" t="s">
        <v>6977</v>
      </c>
      <c r="M8210" s="14" t="s">
        <v>5698</v>
      </c>
      <c r="N8210" s="14" t="s">
        <v>5698</v>
      </c>
      <c r="BF8210" s="2" t="str">
        <f>VLOOKUP(M8210,'[1]mã win'!G:K,5,0)</f>
        <v>B</v>
      </c>
    </row>
    <row r="8211" spans="1:58" x14ac:dyDescent="0.25">
      <c r="A8211" s="14" t="s">
        <v>34318</v>
      </c>
      <c r="B8211" s="14" t="s">
        <v>34319</v>
      </c>
      <c r="C8211" s="14" t="s">
        <v>34320</v>
      </c>
      <c r="D8211" s="14" t="s">
        <v>17362</v>
      </c>
      <c r="E8211" s="14" t="s">
        <v>22465</v>
      </c>
      <c r="G8211" s="14" t="s">
        <v>4815</v>
      </c>
      <c r="M8211" s="14" t="s">
        <v>39</v>
      </c>
      <c r="N8211" s="14" t="s">
        <v>39</v>
      </c>
      <c r="BF8211" s="2" t="str">
        <f>VLOOKUP(M8211,'[1]mã win'!G:K,5,0)</f>
        <v>N</v>
      </c>
    </row>
    <row r="8212" spans="1:58" x14ac:dyDescent="0.25">
      <c r="A8212" s="14" t="s">
        <v>34321</v>
      </c>
      <c r="B8212" s="14" t="s">
        <v>34322</v>
      </c>
      <c r="C8212" s="14" t="s">
        <v>34323</v>
      </c>
      <c r="D8212" s="14" t="s">
        <v>27</v>
      </c>
      <c r="E8212" s="14" t="s">
        <v>33465</v>
      </c>
      <c r="G8212" s="14" t="s">
        <v>6977</v>
      </c>
      <c r="M8212" s="14" t="s">
        <v>7630</v>
      </c>
      <c r="N8212" s="14" t="s">
        <v>7630</v>
      </c>
      <c r="BF8212" s="2" t="str">
        <f>VLOOKUP(M8212,'[1]mã win'!G:K,5,0)</f>
        <v>B</v>
      </c>
    </row>
    <row r="8213" spans="1:58" x14ac:dyDescent="0.25">
      <c r="A8213" s="14" t="s">
        <v>34324</v>
      </c>
      <c r="B8213" s="14" t="s">
        <v>34325</v>
      </c>
      <c r="C8213" s="14" t="s">
        <v>34326</v>
      </c>
      <c r="D8213" s="14" t="s">
        <v>27</v>
      </c>
      <c r="E8213" s="14" t="s">
        <v>32269</v>
      </c>
      <c r="G8213" s="14" t="s">
        <v>6977</v>
      </c>
      <c r="M8213" s="14" t="s">
        <v>5434</v>
      </c>
      <c r="N8213" s="14" t="s">
        <v>5434</v>
      </c>
      <c r="BF8213" s="2" t="str">
        <f>VLOOKUP(M8213,'[1]mã win'!G:K,5,0)</f>
        <v>B</v>
      </c>
    </row>
    <row r="8214" spans="1:58" x14ac:dyDescent="0.25">
      <c r="A8214" s="14" t="s">
        <v>34327</v>
      </c>
      <c r="B8214" s="14" t="s">
        <v>34328</v>
      </c>
      <c r="C8214" s="14" t="s">
        <v>34329</v>
      </c>
      <c r="D8214" s="14" t="s">
        <v>5056</v>
      </c>
      <c r="E8214" s="14" t="s">
        <v>4783</v>
      </c>
      <c r="G8214" s="14" t="s">
        <v>4815</v>
      </c>
      <c r="M8214" s="14" t="s">
        <v>39</v>
      </c>
      <c r="N8214" s="14" t="s">
        <v>39</v>
      </c>
      <c r="BF8214" s="2" t="str">
        <f>VLOOKUP(M8214,'[1]mã win'!G:K,5,0)</f>
        <v>N</v>
      </c>
    </row>
    <row r="8215" spans="1:58" x14ac:dyDescent="0.25">
      <c r="A8215" s="14" t="s">
        <v>34330</v>
      </c>
      <c r="B8215" s="14" t="s">
        <v>34331</v>
      </c>
      <c r="C8215" s="14" t="s">
        <v>34332</v>
      </c>
      <c r="D8215" s="14" t="s">
        <v>26846</v>
      </c>
      <c r="E8215" s="14" t="s">
        <v>27</v>
      </c>
      <c r="G8215" s="14" t="s">
        <v>4815</v>
      </c>
      <c r="M8215" s="14" t="s">
        <v>168</v>
      </c>
      <c r="N8215" s="14" t="s">
        <v>168</v>
      </c>
      <c r="BF8215" s="2" t="str">
        <f>VLOOKUP(M8215,'[1]mã win'!G:K,5,0)</f>
        <v>N</v>
      </c>
    </row>
    <row r="8216" spans="1:58" x14ac:dyDescent="0.25">
      <c r="A8216" s="14" t="s">
        <v>34333</v>
      </c>
      <c r="B8216" s="14" t="s">
        <v>34334</v>
      </c>
      <c r="C8216" s="14" t="s">
        <v>34335</v>
      </c>
      <c r="D8216" s="14" t="s">
        <v>27</v>
      </c>
      <c r="E8216" s="14" t="s">
        <v>23936</v>
      </c>
      <c r="G8216" s="14" t="s">
        <v>6977</v>
      </c>
      <c r="M8216" s="14" t="s">
        <v>5685</v>
      </c>
      <c r="N8216" s="14" t="s">
        <v>5685</v>
      </c>
      <c r="BF8216" s="2" t="str">
        <f>VLOOKUP(M8216,'[1]mã win'!G:K,5,0)</f>
        <v>B</v>
      </c>
    </row>
    <row r="8217" spans="1:58" x14ac:dyDescent="0.25">
      <c r="A8217" s="14" t="s">
        <v>34336</v>
      </c>
      <c r="B8217" s="14" t="s">
        <v>34337</v>
      </c>
      <c r="C8217" s="14" t="s">
        <v>34338</v>
      </c>
      <c r="D8217" s="14" t="s">
        <v>8591</v>
      </c>
      <c r="E8217" s="14" t="s">
        <v>3042</v>
      </c>
      <c r="G8217" s="14" t="s">
        <v>4815</v>
      </c>
      <c r="M8217" s="14" t="s">
        <v>39</v>
      </c>
      <c r="N8217" s="14" t="s">
        <v>39</v>
      </c>
      <c r="BF8217" s="2" t="str">
        <f>VLOOKUP(M8217,'[1]mã win'!G:K,5,0)</f>
        <v>N</v>
      </c>
    </row>
    <row r="8218" spans="1:58" x14ac:dyDescent="0.25">
      <c r="A8218" s="14" t="s">
        <v>34339</v>
      </c>
      <c r="B8218" s="14" t="s">
        <v>34340</v>
      </c>
      <c r="C8218" s="14" t="s">
        <v>34341</v>
      </c>
      <c r="D8218" s="14" t="s">
        <v>122</v>
      </c>
      <c r="E8218" s="14" t="s">
        <v>451</v>
      </c>
      <c r="G8218" s="14" t="s">
        <v>4815</v>
      </c>
      <c r="M8218" s="14" t="s">
        <v>39</v>
      </c>
      <c r="N8218" s="14" t="s">
        <v>39</v>
      </c>
      <c r="BF8218" s="2" t="str">
        <f>VLOOKUP(M8218,'[1]mã win'!G:K,5,0)</f>
        <v>N</v>
      </c>
    </row>
    <row r="8219" spans="1:58" x14ac:dyDescent="0.25">
      <c r="A8219" s="14" t="s">
        <v>34342</v>
      </c>
      <c r="B8219" s="14" t="s">
        <v>34343</v>
      </c>
      <c r="C8219" s="14" t="s">
        <v>34344</v>
      </c>
      <c r="D8219" s="14" t="s">
        <v>27</v>
      </c>
      <c r="E8219" s="14" t="s">
        <v>27483</v>
      </c>
      <c r="G8219" s="14" t="s">
        <v>6977</v>
      </c>
      <c r="M8219" s="14" t="s">
        <v>15190</v>
      </c>
      <c r="N8219" s="14" t="s">
        <v>15190</v>
      </c>
      <c r="BF8219" s="2" t="str">
        <f>VLOOKUP(M8219,'[1]mã win'!G:K,5,0)</f>
        <v>B</v>
      </c>
    </row>
    <row r="8220" spans="1:58" x14ac:dyDescent="0.25">
      <c r="A8220" s="14" t="s">
        <v>34345</v>
      </c>
      <c r="B8220" s="14" t="s">
        <v>34346</v>
      </c>
      <c r="C8220" s="14" t="s">
        <v>17832</v>
      </c>
      <c r="D8220" s="14" t="s">
        <v>2500</v>
      </c>
      <c r="E8220" s="14" t="s">
        <v>918</v>
      </c>
      <c r="G8220" s="14" t="s">
        <v>6977</v>
      </c>
      <c r="M8220" s="14" t="s">
        <v>25</v>
      </c>
      <c r="N8220" s="14" t="s">
        <v>25</v>
      </c>
      <c r="BF8220" s="2" t="str">
        <f>VLOOKUP(M8220,'[1]mã win'!G:K,5,0)</f>
        <v>B</v>
      </c>
    </row>
    <row r="8221" spans="1:58" x14ac:dyDescent="0.25">
      <c r="A8221" s="14" t="s">
        <v>34347</v>
      </c>
      <c r="B8221" s="14" t="s">
        <v>34348</v>
      </c>
      <c r="C8221" s="14" t="s">
        <v>34349</v>
      </c>
      <c r="D8221" s="14" t="s">
        <v>27</v>
      </c>
      <c r="E8221" s="14" t="s">
        <v>27</v>
      </c>
      <c r="G8221" s="14" t="s">
        <v>6977</v>
      </c>
      <c r="M8221" s="14" t="s">
        <v>1329</v>
      </c>
      <c r="N8221" s="14" t="s">
        <v>1329</v>
      </c>
      <c r="BF8221" s="2" t="str">
        <f>VLOOKUP(M8221,'[1]mã win'!G:K,5,0)</f>
        <v>B</v>
      </c>
    </row>
    <row r="8222" spans="1:58" x14ac:dyDescent="0.25">
      <c r="A8222" s="14" t="s">
        <v>34350</v>
      </c>
      <c r="B8222" s="14" t="s">
        <v>34351</v>
      </c>
      <c r="C8222" s="14" t="s">
        <v>34352</v>
      </c>
      <c r="D8222" s="14" t="s">
        <v>15285</v>
      </c>
      <c r="E8222" s="14" t="s">
        <v>27</v>
      </c>
      <c r="G8222" s="14" t="s">
        <v>6977</v>
      </c>
      <c r="M8222" s="14" t="s">
        <v>15287</v>
      </c>
      <c r="N8222" s="14" t="s">
        <v>15287</v>
      </c>
      <c r="BF8222" s="2" t="str">
        <f>VLOOKUP(M8222,'[1]mã win'!G:K,5,0)</f>
        <v>B</v>
      </c>
    </row>
    <row r="8223" spans="1:58" x14ac:dyDescent="0.25">
      <c r="A8223" s="14" t="s">
        <v>34353</v>
      </c>
      <c r="B8223" s="14" t="s">
        <v>34354</v>
      </c>
      <c r="C8223" s="14" t="s">
        <v>34355</v>
      </c>
      <c r="D8223" s="14" t="s">
        <v>22731</v>
      </c>
      <c r="E8223" s="14" t="s">
        <v>22732</v>
      </c>
      <c r="G8223" s="14" t="s">
        <v>4815</v>
      </c>
      <c r="M8223" s="14" t="s">
        <v>39</v>
      </c>
      <c r="N8223" s="14" t="s">
        <v>39</v>
      </c>
      <c r="BF8223" s="2" t="str">
        <f>VLOOKUP(M8223,'[1]mã win'!G:K,5,0)</f>
        <v>N</v>
      </c>
    </row>
    <row r="8224" spans="1:58" x14ac:dyDescent="0.25">
      <c r="A8224" s="14" t="s">
        <v>34356</v>
      </c>
      <c r="B8224" s="14" t="s">
        <v>34357</v>
      </c>
      <c r="C8224" s="14" t="s">
        <v>34358</v>
      </c>
      <c r="D8224" s="14" t="s">
        <v>131</v>
      </c>
      <c r="E8224" s="14" t="s">
        <v>15951</v>
      </c>
      <c r="G8224" s="14" t="s">
        <v>4815</v>
      </c>
      <c r="M8224" s="14" t="s">
        <v>39</v>
      </c>
      <c r="N8224" s="14" t="s">
        <v>39</v>
      </c>
      <c r="BF8224" s="2" t="str">
        <f>VLOOKUP(M8224,'[1]mã win'!G:K,5,0)</f>
        <v>N</v>
      </c>
    </row>
    <row r="8225" spans="1:58" x14ac:dyDescent="0.25">
      <c r="A8225" s="14" t="s">
        <v>34359</v>
      </c>
      <c r="B8225" s="14" t="s">
        <v>34360</v>
      </c>
      <c r="C8225" s="14" t="s">
        <v>34361</v>
      </c>
      <c r="D8225" s="14" t="s">
        <v>46</v>
      </c>
      <c r="E8225" s="14" t="s">
        <v>47</v>
      </c>
      <c r="G8225" s="14" t="s">
        <v>4815</v>
      </c>
      <c r="M8225" s="14" t="s">
        <v>39</v>
      </c>
      <c r="N8225" s="14" t="s">
        <v>39</v>
      </c>
      <c r="BF8225" s="2" t="str">
        <f>VLOOKUP(M8225,'[1]mã win'!G:K,5,0)</f>
        <v>N</v>
      </c>
    </row>
    <row r="8226" spans="1:58" x14ac:dyDescent="0.25">
      <c r="A8226" s="14" t="s">
        <v>34362</v>
      </c>
      <c r="B8226" s="14" t="s">
        <v>34363</v>
      </c>
      <c r="C8226" s="14" t="s">
        <v>34364</v>
      </c>
      <c r="D8226" s="14" t="s">
        <v>27</v>
      </c>
      <c r="E8226" s="14" t="s">
        <v>17472</v>
      </c>
      <c r="G8226" s="14" t="s">
        <v>6977</v>
      </c>
      <c r="M8226" s="14" t="s">
        <v>25</v>
      </c>
      <c r="N8226" s="14" t="s">
        <v>25</v>
      </c>
      <c r="BF8226" s="2" t="str">
        <f>VLOOKUP(M8226,'[1]mã win'!G:K,5,0)</f>
        <v>B</v>
      </c>
    </row>
    <row r="8227" spans="1:58" x14ac:dyDescent="0.25">
      <c r="A8227" s="14" t="s">
        <v>34365</v>
      </c>
      <c r="B8227" s="14" t="s">
        <v>34366</v>
      </c>
      <c r="C8227" s="14" t="s">
        <v>34367</v>
      </c>
      <c r="D8227" s="14" t="s">
        <v>27</v>
      </c>
      <c r="E8227" s="14" t="s">
        <v>25337</v>
      </c>
      <c r="G8227" s="14" t="s">
        <v>6977</v>
      </c>
      <c r="M8227" s="14" t="s">
        <v>7849</v>
      </c>
      <c r="N8227" s="14" t="s">
        <v>7849</v>
      </c>
      <c r="BF8227" s="2" t="str">
        <f>VLOOKUP(M8227,'[1]mã win'!G:K,5,0)</f>
        <v>B</v>
      </c>
    </row>
    <row r="8228" spans="1:58" x14ac:dyDescent="0.25">
      <c r="A8228" s="14" t="s">
        <v>34368</v>
      </c>
      <c r="B8228" s="14" t="s">
        <v>34369</v>
      </c>
      <c r="C8228" s="14" t="s">
        <v>34370</v>
      </c>
      <c r="D8228" s="14" t="s">
        <v>27</v>
      </c>
      <c r="E8228" s="14" t="s">
        <v>28890</v>
      </c>
      <c r="G8228" s="14" t="s">
        <v>6977</v>
      </c>
      <c r="M8228" s="14" t="s">
        <v>792</v>
      </c>
      <c r="N8228" s="14" t="s">
        <v>792</v>
      </c>
      <c r="BF8228" s="2" t="str">
        <f>VLOOKUP(M8228,'[1]mã win'!G:K,5,0)</f>
        <v>B</v>
      </c>
    </row>
    <row r="8229" spans="1:58" x14ac:dyDescent="0.25">
      <c r="A8229" s="14" t="s">
        <v>34371</v>
      </c>
      <c r="B8229" s="14" t="s">
        <v>34372</v>
      </c>
      <c r="C8229" s="14" t="s">
        <v>34373</v>
      </c>
      <c r="D8229" s="14" t="s">
        <v>27</v>
      </c>
      <c r="E8229" s="14" t="s">
        <v>883</v>
      </c>
      <c r="G8229" s="14" t="s">
        <v>6977</v>
      </c>
      <c r="M8229" s="14" t="s">
        <v>25</v>
      </c>
      <c r="N8229" s="14" t="s">
        <v>25</v>
      </c>
      <c r="BF8229" s="2" t="str">
        <f>VLOOKUP(M8229,'[1]mã win'!G:K,5,0)</f>
        <v>B</v>
      </c>
    </row>
    <row r="8230" spans="1:58" x14ac:dyDescent="0.25">
      <c r="A8230" s="14" t="s">
        <v>34374</v>
      </c>
      <c r="B8230" s="14" t="s">
        <v>34375</v>
      </c>
      <c r="C8230" s="14" t="s">
        <v>34376</v>
      </c>
      <c r="D8230" s="14" t="s">
        <v>17332</v>
      </c>
      <c r="E8230" s="14" t="s">
        <v>17333</v>
      </c>
      <c r="G8230" s="14" t="s">
        <v>4815</v>
      </c>
      <c r="M8230" s="14" t="s">
        <v>39</v>
      </c>
      <c r="N8230" s="14" t="s">
        <v>39</v>
      </c>
      <c r="BF8230" s="2" t="str">
        <f>VLOOKUP(M8230,'[1]mã win'!G:K,5,0)</f>
        <v>N</v>
      </c>
    </row>
    <row r="8231" spans="1:58" x14ac:dyDescent="0.25">
      <c r="A8231" s="14" t="s">
        <v>34377</v>
      </c>
      <c r="B8231" s="14" t="s">
        <v>34378</v>
      </c>
      <c r="C8231" s="14" t="s">
        <v>34379</v>
      </c>
      <c r="D8231" s="14" t="s">
        <v>27</v>
      </c>
      <c r="E8231" s="14" t="s">
        <v>1109</v>
      </c>
      <c r="G8231" s="14" t="s">
        <v>6977</v>
      </c>
      <c r="M8231" s="14" t="s">
        <v>25</v>
      </c>
      <c r="N8231" s="14" t="s">
        <v>25</v>
      </c>
      <c r="BF8231" s="2" t="str">
        <f>VLOOKUP(M8231,'[1]mã win'!G:K,5,0)</f>
        <v>B</v>
      </c>
    </row>
    <row r="8232" spans="1:58" x14ac:dyDescent="0.25">
      <c r="A8232" s="14" t="s">
        <v>34380</v>
      </c>
      <c r="B8232" s="14" t="s">
        <v>34381</v>
      </c>
      <c r="C8232" s="14" t="s">
        <v>34382</v>
      </c>
      <c r="D8232" s="14" t="s">
        <v>27</v>
      </c>
      <c r="E8232" s="14" t="s">
        <v>17049</v>
      </c>
      <c r="G8232" s="14" t="s">
        <v>4815</v>
      </c>
      <c r="M8232" s="14" t="s">
        <v>39</v>
      </c>
      <c r="N8232" s="14" t="s">
        <v>39</v>
      </c>
      <c r="BF8232" s="2" t="str">
        <f>VLOOKUP(M8232,'[1]mã win'!G:K,5,0)</f>
        <v>N</v>
      </c>
    </row>
    <row r="8233" spans="1:58" x14ac:dyDescent="0.25">
      <c r="A8233" s="14" t="s">
        <v>34383</v>
      </c>
      <c r="B8233" s="14" t="s">
        <v>34384</v>
      </c>
      <c r="C8233" s="14" t="s">
        <v>34385</v>
      </c>
      <c r="D8233" s="14" t="s">
        <v>25670</v>
      </c>
      <c r="E8233" s="14" t="s">
        <v>27</v>
      </c>
      <c r="G8233" s="14" t="s">
        <v>6977</v>
      </c>
      <c r="M8233" s="14" t="s">
        <v>15190</v>
      </c>
      <c r="N8233" s="14" t="s">
        <v>15190</v>
      </c>
      <c r="BF8233" s="2" t="str">
        <f>VLOOKUP(M8233,'[1]mã win'!G:K,5,0)</f>
        <v>B</v>
      </c>
    </row>
    <row r="8234" spans="1:58" x14ac:dyDescent="0.25">
      <c r="A8234" s="14" t="s">
        <v>34386</v>
      </c>
      <c r="B8234" s="14" t="s">
        <v>34387</v>
      </c>
      <c r="C8234" s="14" t="s">
        <v>34388</v>
      </c>
      <c r="D8234" s="14" t="s">
        <v>27</v>
      </c>
      <c r="E8234" s="14" t="s">
        <v>17472</v>
      </c>
      <c r="G8234" s="14" t="s">
        <v>6977</v>
      </c>
      <c r="M8234" s="14" t="s">
        <v>25</v>
      </c>
      <c r="N8234" s="14" t="s">
        <v>25</v>
      </c>
      <c r="BF8234" s="2" t="str">
        <f>VLOOKUP(M8234,'[1]mã win'!G:K,5,0)</f>
        <v>B</v>
      </c>
    </row>
    <row r="8235" spans="1:58" x14ac:dyDescent="0.25">
      <c r="A8235" s="14" t="s">
        <v>34389</v>
      </c>
      <c r="B8235" s="14" t="s">
        <v>34390</v>
      </c>
      <c r="C8235" s="14" t="s">
        <v>34391</v>
      </c>
      <c r="D8235" s="14" t="s">
        <v>27</v>
      </c>
      <c r="E8235" s="14" t="s">
        <v>24901</v>
      </c>
      <c r="G8235" s="14" t="s">
        <v>6977</v>
      </c>
      <c r="M8235" s="14" t="s">
        <v>7630</v>
      </c>
      <c r="N8235" s="14" t="s">
        <v>7630</v>
      </c>
      <c r="BF8235" s="2" t="str">
        <f>VLOOKUP(M8235,'[1]mã win'!G:K,5,0)</f>
        <v>B</v>
      </c>
    </row>
    <row r="8236" spans="1:58" x14ac:dyDescent="0.25">
      <c r="A8236" s="14" t="s">
        <v>34392</v>
      </c>
      <c r="B8236" s="14" t="s">
        <v>34393</v>
      </c>
      <c r="C8236" s="14" t="s">
        <v>34394</v>
      </c>
      <c r="D8236" s="14" t="s">
        <v>27</v>
      </c>
      <c r="E8236" s="14" t="s">
        <v>27</v>
      </c>
      <c r="G8236" s="14" t="s">
        <v>6977</v>
      </c>
      <c r="M8236" s="14" t="s">
        <v>25</v>
      </c>
      <c r="N8236" s="14" t="s">
        <v>25</v>
      </c>
      <c r="BF8236" s="2" t="str">
        <f>VLOOKUP(M8236,'[1]mã win'!G:K,5,0)</f>
        <v>B</v>
      </c>
    </row>
    <row r="8237" spans="1:58" x14ac:dyDescent="0.25">
      <c r="A8237" s="14" t="s">
        <v>34395</v>
      </c>
      <c r="B8237" s="14" t="s">
        <v>34396</v>
      </c>
      <c r="C8237" s="14" t="s">
        <v>34397</v>
      </c>
      <c r="D8237" s="14" t="s">
        <v>16943</v>
      </c>
      <c r="E8237" s="14" t="s">
        <v>27</v>
      </c>
      <c r="G8237" s="14" t="s">
        <v>4815</v>
      </c>
      <c r="M8237" s="14" t="s">
        <v>589</v>
      </c>
      <c r="N8237" s="14" t="s">
        <v>589</v>
      </c>
      <c r="BF8237" s="2" t="str">
        <f>VLOOKUP(M8237,'[1]mã win'!G:K,5,0)</f>
        <v>N</v>
      </c>
    </row>
    <row r="8238" spans="1:58" x14ac:dyDescent="0.25">
      <c r="A8238" s="14" t="s">
        <v>34398</v>
      </c>
      <c r="B8238" s="14" t="s">
        <v>34399</v>
      </c>
      <c r="C8238" s="14" t="s">
        <v>34400</v>
      </c>
      <c r="D8238" s="14" t="s">
        <v>2681</v>
      </c>
      <c r="E8238" s="14" t="s">
        <v>27</v>
      </c>
      <c r="G8238" s="14" t="s">
        <v>6977</v>
      </c>
      <c r="M8238" s="14" t="s">
        <v>15400</v>
      </c>
      <c r="N8238" s="14" t="s">
        <v>15400</v>
      </c>
      <c r="BF8238" s="2" t="str">
        <f>VLOOKUP(M8238,'[1]mã win'!G:K,5,0)</f>
        <v>B</v>
      </c>
    </row>
    <row r="8239" spans="1:58" x14ac:dyDescent="0.25">
      <c r="A8239" s="14" t="s">
        <v>34401</v>
      </c>
      <c r="B8239" s="14" t="s">
        <v>34402</v>
      </c>
      <c r="C8239" s="14" t="s">
        <v>34403</v>
      </c>
      <c r="D8239" s="14" t="s">
        <v>29376</v>
      </c>
      <c r="E8239" s="14" t="s">
        <v>27</v>
      </c>
      <c r="G8239" s="14" t="s">
        <v>6977</v>
      </c>
      <c r="M8239" s="14" t="s">
        <v>7630</v>
      </c>
      <c r="N8239" s="14" t="s">
        <v>7630</v>
      </c>
      <c r="BF8239" s="2" t="str">
        <f>VLOOKUP(M8239,'[1]mã win'!G:K,5,0)</f>
        <v>B</v>
      </c>
    </row>
    <row r="8240" spans="1:58" x14ac:dyDescent="0.25">
      <c r="A8240" s="14" t="s">
        <v>34404</v>
      </c>
      <c r="B8240" s="14" t="s">
        <v>34405</v>
      </c>
      <c r="C8240" s="14" t="s">
        <v>34406</v>
      </c>
      <c r="D8240" s="14" t="s">
        <v>27</v>
      </c>
      <c r="E8240" s="14" t="s">
        <v>17107</v>
      </c>
      <c r="G8240" s="14" t="s">
        <v>4815</v>
      </c>
      <c r="M8240" s="14" t="s">
        <v>39</v>
      </c>
      <c r="N8240" s="14" t="s">
        <v>39</v>
      </c>
      <c r="BF8240" s="2" t="str">
        <f>VLOOKUP(M8240,'[1]mã win'!G:K,5,0)</f>
        <v>N</v>
      </c>
    </row>
    <row r="8241" spans="1:58" x14ac:dyDescent="0.25">
      <c r="A8241" s="14" t="s">
        <v>34407</v>
      </c>
      <c r="B8241" s="14" t="s">
        <v>34408</v>
      </c>
      <c r="C8241" s="14" t="s">
        <v>34409</v>
      </c>
      <c r="D8241" s="14" t="s">
        <v>1445</v>
      </c>
      <c r="E8241" s="14" t="s">
        <v>27</v>
      </c>
      <c r="G8241" s="14" t="s">
        <v>6977</v>
      </c>
      <c r="M8241" s="14" t="s">
        <v>15190</v>
      </c>
      <c r="N8241" s="14" t="s">
        <v>15190</v>
      </c>
      <c r="BF8241" s="2" t="str">
        <f>VLOOKUP(M8241,'[1]mã win'!G:K,5,0)</f>
        <v>B</v>
      </c>
    </row>
    <row r="8242" spans="1:58" x14ac:dyDescent="0.25">
      <c r="A8242" s="14" t="s">
        <v>34410</v>
      </c>
      <c r="B8242" s="14" t="s">
        <v>34411</v>
      </c>
      <c r="C8242" s="14" t="s">
        <v>34412</v>
      </c>
      <c r="D8242" s="14" t="s">
        <v>27</v>
      </c>
      <c r="E8242" s="14" t="s">
        <v>27</v>
      </c>
      <c r="G8242" s="14" t="s">
        <v>4815</v>
      </c>
      <c r="M8242" s="14" t="s">
        <v>502</v>
      </c>
      <c r="N8242" s="14" t="s">
        <v>502</v>
      </c>
      <c r="BF8242" s="2" t="str">
        <f>VLOOKUP(M8242,'[1]mã win'!G:K,5,0)</f>
        <v>N</v>
      </c>
    </row>
    <row r="8243" spans="1:58" x14ac:dyDescent="0.25">
      <c r="A8243" s="14" t="s">
        <v>34413</v>
      </c>
      <c r="B8243" s="14" t="s">
        <v>34414</v>
      </c>
      <c r="C8243" s="14" t="s">
        <v>34415</v>
      </c>
      <c r="D8243" s="14" t="s">
        <v>27</v>
      </c>
      <c r="E8243" s="14" t="s">
        <v>31847</v>
      </c>
      <c r="G8243" s="14" t="s">
        <v>6977</v>
      </c>
      <c r="M8243" s="14" t="s">
        <v>9611</v>
      </c>
      <c r="N8243" s="14" t="s">
        <v>9611</v>
      </c>
      <c r="BF8243" s="2" t="str">
        <f>VLOOKUP(M8243,'[1]mã win'!G:K,5,0)</f>
        <v>B</v>
      </c>
    </row>
    <row r="8244" spans="1:58" x14ac:dyDescent="0.25">
      <c r="A8244" s="14" t="s">
        <v>34416</v>
      </c>
      <c r="B8244" s="14" t="s">
        <v>34417</v>
      </c>
      <c r="C8244" s="14" t="s">
        <v>34418</v>
      </c>
      <c r="D8244" s="14" t="s">
        <v>22488</v>
      </c>
      <c r="E8244" s="14" t="s">
        <v>15663</v>
      </c>
      <c r="G8244" s="14" t="s">
        <v>4815</v>
      </c>
      <c r="M8244" s="14" t="s">
        <v>39</v>
      </c>
      <c r="N8244" s="14" t="s">
        <v>39</v>
      </c>
      <c r="BF8244" s="2" t="str">
        <f>VLOOKUP(M8244,'[1]mã win'!G:K,5,0)</f>
        <v>N</v>
      </c>
    </row>
    <row r="8245" spans="1:58" x14ac:dyDescent="0.25">
      <c r="A8245" s="14" t="s">
        <v>34419</v>
      </c>
      <c r="B8245" s="14" t="s">
        <v>34420</v>
      </c>
      <c r="C8245" s="14" t="s">
        <v>34421</v>
      </c>
      <c r="D8245" s="14" t="s">
        <v>17332</v>
      </c>
      <c r="E8245" s="14" t="s">
        <v>27</v>
      </c>
      <c r="G8245" s="14" t="s">
        <v>6977</v>
      </c>
      <c r="M8245" s="14" t="s">
        <v>4875</v>
      </c>
      <c r="N8245" s="14" t="s">
        <v>4875</v>
      </c>
      <c r="BF8245" s="2" t="str">
        <f>VLOOKUP(M8245,'[1]mã win'!G:K,5,0)</f>
        <v>N</v>
      </c>
    </row>
    <row r="8246" spans="1:58" x14ac:dyDescent="0.25">
      <c r="A8246" s="14" t="s">
        <v>34422</v>
      </c>
      <c r="B8246" s="14" t="s">
        <v>34423</v>
      </c>
      <c r="C8246" s="14" t="s">
        <v>34424</v>
      </c>
      <c r="D8246" s="14" t="s">
        <v>3109</v>
      </c>
      <c r="E8246" s="14" t="s">
        <v>3042</v>
      </c>
      <c r="G8246" s="14" t="s">
        <v>4815</v>
      </c>
      <c r="M8246" s="14" t="s">
        <v>39</v>
      </c>
      <c r="N8246" s="14" t="s">
        <v>39</v>
      </c>
      <c r="BF8246" s="2" t="str">
        <f>VLOOKUP(M8246,'[1]mã win'!G:K,5,0)</f>
        <v>N</v>
      </c>
    </row>
    <row r="8247" spans="1:58" x14ac:dyDescent="0.25">
      <c r="A8247" s="14" t="s">
        <v>34425</v>
      </c>
      <c r="B8247" s="14" t="s">
        <v>34426</v>
      </c>
      <c r="C8247" s="14" t="s">
        <v>34427</v>
      </c>
      <c r="D8247" s="14" t="s">
        <v>27</v>
      </c>
      <c r="E8247" s="14" t="s">
        <v>27833</v>
      </c>
      <c r="G8247" s="14" t="s">
        <v>6977</v>
      </c>
      <c r="M8247" s="14" t="s">
        <v>15190</v>
      </c>
      <c r="N8247" s="14" t="s">
        <v>15190</v>
      </c>
      <c r="BF8247" s="2" t="str">
        <f>VLOOKUP(M8247,'[1]mã win'!G:K,5,0)</f>
        <v>B</v>
      </c>
    </row>
    <row r="8248" spans="1:58" x14ac:dyDescent="0.25">
      <c r="A8248" s="14" t="s">
        <v>34428</v>
      </c>
      <c r="B8248" s="14" t="s">
        <v>34429</v>
      </c>
      <c r="C8248" s="14" t="s">
        <v>34430</v>
      </c>
      <c r="D8248" s="14" t="s">
        <v>27</v>
      </c>
      <c r="E8248" s="14" t="s">
        <v>701</v>
      </c>
      <c r="G8248" s="14" t="s">
        <v>4815</v>
      </c>
      <c r="M8248" s="14" t="s">
        <v>39</v>
      </c>
      <c r="N8248" s="14" t="s">
        <v>39</v>
      </c>
      <c r="BF8248" s="2" t="str">
        <f>VLOOKUP(M8248,'[1]mã win'!G:K,5,0)</f>
        <v>N</v>
      </c>
    </row>
    <row r="8249" spans="1:58" x14ac:dyDescent="0.25">
      <c r="A8249" s="14" t="s">
        <v>34431</v>
      </c>
      <c r="B8249" s="14" t="s">
        <v>34432</v>
      </c>
      <c r="C8249" s="14" t="s">
        <v>34433</v>
      </c>
      <c r="D8249" s="14" t="s">
        <v>27</v>
      </c>
      <c r="E8249" s="14" t="s">
        <v>17107</v>
      </c>
      <c r="G8249" s="14" t="s">
        <v>4815</v>
      </c>
      <c r="M8249" s="14" t="s">
        <v>39</v>
      </c>
      <c r="N8249" s="14" t="s">
        <v>39</v>
      </c>
      <c r="BF8249" s="2" t="str">
        <f>VLOOKUP(M8249,'[1]mã win'!G:K,5,0)</f>
        <v>N</v>
      </c>
    </row>
    <row r="8250" spans="1:58" x14ac:dyDescent="0.25">
      <c r="A8250" s="14" t="s">
        <v>34434</v>
      </c>
      <c r="B8250" s="14" t="s">
        <v>34435</v>
      </c>
      <c r="C8250" s="14" t="s">
        <v>34436</v>
      </c>
      <c r="D8250" s="14" t="s">
        <v>27</v>
      </c>
      <c r="E8250" s="14" t="s">
        <v>27</v>
      </c>
      <c r="G8250" s="14" t="s">
        <v>4815</v>
      </c>
      <c r="M8250" s="14" t="s">
        <v>5296</v>
      </c>
      <c r="N8250" s="14" t="s">
        <v>5296</v>
      </c>
      <c r="BF8250" s="2" t="str">
        <f>VLOOKUP(M8250,'[1]mã win'!G:K,5,0)</f>
        <v>N</v>
      </c>
    </row>
    <row r="8251" spans="1:58" x14ac:dyDescent="0.25">
      <c r="A8251" s="14" t="s">
        <v>34437</v>
      </c>
      <c r="B8251" s="14" t="s">
        <v>34438</v>
      </c>
      <c r="C8251" s="14" t="s">
        <v>34439</v>
      </c>
      <c r="D8251" s="14" t="s">
        <v>19123</v>
      </c>
      <c r="E8251" s="14" t="s">
        <v>3042</v>
      </c>
      <c r="G8251" s="14" t="s">
        <v>4815</v>
      </c>
      <c r="M8251" s="14" t="s">
        <v>39</v>
      </c>
      <c r="N8251" s="14" t="s">
        <v>39</v>
      </c>
      <c r="BF8251" s="2" t="str">
        <f>VLOOKUP(M8251,'[1]mã win'!G:K,5,0)</f>
        <v>N</v>
      </c>
    </row>
    <row r="8252" spans="1:58" x14ac:dyDescent="0.25">
      <c r="A8252" s="14" t="s">
        <v>34440</v>
      </c>
      <c r="B8252" s="14" t="s">
        <v>34441</v>
      </c>
      <c r="C8252" s="14" t="s">
        <v>34442</v>
      </c>
      <c r="D8252" s="14" t="s">
        <v>19123</v>
      </c>
      <c r="E8252" s="14" t="s">
        <v>3042</v>
      </c>
      <c r="G8252" s="14" t="s">
        <v>4815</v>
      </c>
      <c r="M8252" s="14" t="s">
        <v>39</v>
      </c>
      <c r="N8252" s="14" t="s">
        <v>39</v>
      </c>
      <c r="BF8252" s="2" t="str">
        <f>VLOOKUP(M8252,'[1]mã win'!G:K,5,0)</f>
        <v>N</v>
      </c>
    </row>
    <row r="8253" spans="1:58" x14ac:dyDescent="0.25">
      <c r="A8253" s="14" t="s">
        <v>34443</v>
      </c>
      <c r="B8253" s="14" t="s">
        <v>34444</v>
      </c>
      <c r="C8253" s="14" t="s">
        <v>34445</v>
      </c>
      <c r="D8253" s="14" t="s">
        <v>27</v>
      </c>
      <c r="E8253" s="14" t="s">
        <v>27</v>
      </c>
      <c r="G8253" s="14" t="s">
        <v>4815</v>
      </c>
      <c r="M8253" s="14" t="s">
        <v>5296</v>
      </c>
      <c r="N8253" s="14" t="s">
        <v>5296</v>
      </c>
      <c r="BF8253" s="2" t="str">
        <f>VLOOKUP(M8253,'[1]mã win'!G:K,5,0)</f>
        <v>N</v>
      </c>
    </row>
    <row r="8254" spans="1:58" x14ac:dyDescent="0.25">
      <c r="A8254" s="14" t="s">
        <v>34446</v>
      </c>
      <c r="B8254" s="14" t="s">
        <v>34447</v>
      </c>
      <c r="C8254" s="14" t="s">
        <v>34448</v>
      </c>
      <c r="D8254" s="14" t="s">
        <v>16613</v>
      </c>
      <c r="E8254" s="14" t="s">
        <v>27</v>
      </c>
      <c r="G8254" s="14" t="s">
        <v>6977</v>
      </c>
      <c r="M8254" s="14" t="s">
        <v>25</v>
      </c>
      <c r="N8254" s="14" t="s">
        <v>25</v>
      </c>
      <c r="BF8254" s="2" t="str">
        <f>VLOOKUP(M8254,'[1]mã win'!G:K,5,0)</f>
        <v>B</v>
      </c>
    </row>
    <row r="8255" spans="1:58" x14ac:dyDescent="0.25">
      <c r="A8255" s="14" t="s">
        <v>34449</v>
      </c>
      <c r="B8255" s="14" t="s">
        <v>34450</v>
      </c>
      <c r="C8255" s="14" t="s">
        <v>34451</v>
      </c>
      <c r="D8255" s="14" t="s">
        <v>27</v>
      </c>
      <c r="E8255" s="14" t="s">
        <v>22057</v>
      </c>
      <c r="G8255" s="14" t="s">
        <v>4815</v>
      </c>
      <c r="M8255" s="14" t="s">
        <v>39</v>
      </c>
      <c r="N8255" s="14" t="s">
        <v>39</v>
      </c>
      <c r="BF8255" s="2" t="str">
        <f>VLOOKUP(M8255,'[1]mã win'!G:K,5,0)</f>
        <v>N</v>
      </c>
    </row>
    <row r="8256" spans="1:58" x14ac:dyDescent="0.25">
      <c r="A8256" s="14" t="s">
        <v>34452</v>
      </c>
      <c r="B8256" s="14" t="s">
        <v>34453</v>
      </c>
      <c r="C8256" s="14" t="s">
        <v>34454</v>
      </c>
      <c r="D8256" s="14" t="s">
        <v>29076</v>
      </c>
      <c r="E8256" s="14" t="s">
        <v>27</v>
      </c>
      <c r="G8256" s="14" t="s">
        <v>6977</v>
      </c>
      <c r="M8256" s="14" t="s">
        <v>15287</v>
      </c>
      <c r="N8256" s="14" t="s">
        <v>15287</v>
      </c>
      <c r="BF8256" s="2" t="str">
        <f>VLOOKUP(M8256,'[1]mã win'!G:K,5,0)</f>
        <v>B</v>
      </c>
    </row>
    <row r="8257" spans="1:58" x14ac:dyDescent="0.25">
      <c r="A8257" s="14" t="s">
        <v>34455</v>
      </c>
      <c r="B8257" s="14" t="s">
        <v>34456</v>
      </c>
      <c r="C8257" s="14" t="s">
        <v>34457</v>
      </c>
      <c r="D8257" s="14" t="s">
        <v>27</v>
      </c>
      <c r="E8257" s="14" t="s">
        <v>14423</v>
      </c>
      <c r="G8257" s="14" t="s">
        <v>6977</v>
      </c>
      <c r="M8257" s="14" t="s">
        <v>25</v>
      </c>
      <c r="N8257" s="14" t="s">
        <v>25</v>
      </c>
      <c r="BF8257" s="2" t="str">
        <f>VLOOKUP(M8257,'[1]mã win'!G:K,5,0)</f>
        <v>B</v>
      </c>
    </row>
    <row r="8258" spans="1:58" x14ac:dyDescent="0.25">
      <c r="A8258" s="14" t="s">
        <v>34458</v>
      </c>
      <c r="B8258" s="14" t="s">
        <v>34459</v>
      </c>
      <c r="C8258" s="14" t="s">
        <v>34460</v>
      </c>
      <c r="D8258" s="14" t="s">
        <v>34461</v>
      </c>
      <c r="E8258" s="14" t="s">
        <v>27</v>
      </c>
      <c r="G8258" s="14" t="s">
        <v>6977</v>
      </c>
      <c r="M8258" s="14" t="s">
        <v>5434</v>
      </c>
      <c r="N8258" s="14" t="s">
        <v>5434</v>
      </c>
      <c r="BF8258" s="2" t="str">
        <f>VLOOKUP(M8258,'[1]mã win'!G:K,5,0)</f>
        <v>B</v>
      </c>
    </row>
    <row r="8259" spans="1:58" x14ac:dyDescent="0.25">
      <c r="A8259" s="14" t="s">
        <v>34462</v>
      </c>
      <c r="B8259" s="14" t="s">
        <v>34463</v>
      </c>
      <c r="C8259" s="14" t="s">
        <v>34464</v>
      </c>
      <c r="D8259" s="14" t="s">
        <v>16121</v>
      </c>
      <c r="E8259" s="14" t="s">
        <v>10426</v>
      </c>
      <c r="G8259" s="14" t="s">
        <v>6977</v>
      </c>
      <c r="M8259" s="14" t="s">
        <v>25</v>
      </c>
      <c r="N8259" s="14" t="s">
        <v>25</v>
      </c>
      <c r="BF8259" s="2" t="str">
        <f>VLOOKUP(M8259,'[1]mã win'!G:K,5,0)</f>
        <v>B</v>
      </c>
    </row>
    <row r="8260" spans="1:58" x14ac:dyDescent="0.25">
      <c r="A8260" s="14" t="s">
        <v>34465</v>
      </c>
      <c r="B8260" s="14" t="s">
        <v>34466</v>
      </c>
      <c r="C8260" s="14" t="s">
        <v>34467</v>
      </c>
      <c r="D8260" s="14" t="s">
        <v>27</v>
      </c>
      <c r="E8260" s="14" t="s">
        <v>27833</v>
      </c>
      <c r="G8260" s="14" t="s">
        <v>6977</v>
      </c>
      <c r="M8260" s="14" t="s">
        <v>15190</v>
      </c>
      <c r="N8260" s="14" t="s">
        <v>15190</v>
      </c>
      <c r="BF8260" s="2" t="str">
        <f>VLOOKUP(M8260,'[1]mã win'!G:K,5,0)</f>
        <v>B</v>
      </c>
    </row>
    <row r="8261" spans="1:58" x14ac:dyDescent="0.25">
      <c r="A8261" s="14" t="s">
        <v>34468</v>
      </c>
      <c r="B8261" s="14" t="s">
        <v>34469</v>
      </c>
      <c r="C8261" s="14" t="s">
        <v>34470</v>
      </c>
      <c r="D8261" s="14" t="s">
        <v>27</v>
      </c>
      <c r="E8261" s="14" t="s">
        <v>1078</v>
      </c>
      <c r="G8261" s="14" t="s">
        <v>6977</v>
      </c>
      <c r="M8261" s="14" t="s">
        <v>25</v>
      </c>
      <c r="N8261" s="14" t="s">
        <v>25</v>
      </c>
      <c r="BF8261" s="2" t="str">
        <f>VLOOKUP(M8261,'[1]mã win'!G:K,5,0)</f>
        <v>B</v>
      </c>
    </row>
    <row r="8262" spans="1:58" x14ac:dyDescent="0.25">
      <c r="A8262" s="14" t="s">
        <v>34471</v>
      </c>
      <c r="B8262" s="14" t="s">
        <v>34472</v>
      </c>
      <c r="C8262" s="14" t="s">
        <v>15522</v>
      </c>
      <c r="D8262" s="14" t="s">
        <v>15459</v>
      </c>
      <c r="E8262" s="14" t="s">
        <v>15460</v>
      </c>
      <c r="G8262" s="14" t="s">
        <v>4815</v>
      </c>
      <c r="M8262" s="14" t="s">
        <v>39</v>
      </c>
      <c r="N8262" s="14" t="s">
        <v>39</v>
      </c>
      <c r="BF8262" s="2" t="str">
        <f>VLOOKUP(M8262,'[1]mã win'!G:K,5,0)</f>
        <v>N</v>
      </c>
    </row>
    <row r="8263" spans="1:58" x14ac:dyDescent="0.25">
      <c r="A8263" s="14" t="s">
        <v>34473</v>
      </c>
      <c r="B8263" s="14" t="s">
        <v>34474</v>
      </c>
      <c r="C8263" s="14" t="s">
        <v>34475</v>
      </c>
      <c r="D8263" s="14" t="s">
        <v>34476</v>
      </c>
      <c r="E8263" s="14" t="s">
        <v>27</v>
      </c>
      <c r="G8263" s="14" t="s">
        <v>6977</v>
      </c>
      <c r="M8263" s="14" t="s">
        <v>1349</v>
      </c>
      <c r="N8263" s="14" t="s">
        <v>1349</v>
      </c>
      <c r="BF8263" s="2" t="str">
        <f>VLOOKUP(M8263,'[1]mã win'!G:K,5,0)</f>
        <v>B</v>
      </c>
    </row>
    <row r="8264" spans="1:58" x14ac:dyDescent="0.25">
      <c r="A8264" s="14" t="s">
        <v>34477</v>
      </c>
      <c r="B8264" s="14" t="s">
        <v>34478</v>
      </c>
      <c r="C8264" s="14" t="s">
        <v>34479</v>
      </c>
      <c r="D8264" s="14" t="s">
        <v>445</v>
      </c>
      <c r="E8264" s="14" t="s">
        <v>91</v>
      </c>
      <c r="G8264" s="14" t="s">
        <v>4815</v>
      </c>
      <c r="M8264" s="14" t="s">
        <v>39</v>
      </c>
      <c r="N8264" s="14" t="s">
        <v>39</v>
      </c>
      <c r="BF8264" s="2" t="str">
        <f>VLOOKUP(M8264,'[1]mã win'!G:K,5,0)</f>
        <v>N</v>
      </c>
    </row>
    <row r="8265" spans="1:58" x14ac:dyDescent="0.25">
      <c r="A8265" s="14" t="s">
        <v>34480</v>
      </c>
      <c r="B8265" s="14" t="s">
        <v>34481</v>
      </c>
      <c r="C8265" s="14" t="s">
        <v>34482</v>
      </c>
      <c r="D8265" s="14" t="s">
        <v>5473</v>
      </c>
      <c r="E8265" s="14" t="s">
        <v>305</v>
      </c>
      <c r="G8265" s="14" t="s">
        <v>4815</v>
      </c>
      <c r="M8265" s="14" t="s">
        <v>39</v>
      </c>
      <c r="N8265" s="14" t="s">
        <v>39</v>
      </c>
      <c r="BF8265" s="2" t="str">
        <f>VLOOKUP(M8265,'[1]mã win'!G:K,5,0)</f>
        <v>N</v>
      </c>
    </row>
    <row r="8266" spans="1:58" x14ac:dyDescent="0.25">
      <c r="A8266" s="14" t="s">
        <v>34483</v>
      </c>
      <c r="B8266" s="14" t="s">
        <v>34484</v>
      </c>
      <c r="C8266" s="14" t="s">
        <v>34485</v>
      </c>
      <c r="D8266" s="14" t="s">
        <v>27</v>
      </c>
      <c r="E8266" s="14" t="s">
        <v>27</v>
      </c>
      <c r="G8266" s="14" t="s">
        <v>4815</v>
      </c>
      <c r="M8266" s="14" t="s">
        <v>15342</v>
      </c>
      <c r="N8266" s="14" t="s">
        <v>15342</v>
      </c>
      <c r="BF8266" s="2" t="str">
        <f>VLOOKUP(M8266,'[1]mã win'!G:K,5,0)</f>
        <v>N</v>
      </c>
    </row>
    <row r="8267" spans="1:58" x14ac:dyDescent="0.25">
      <c r="A8267" s="14" t="s">
        <v>34486</v>
      </c>
      <c r="B8267" s="14" t="s">
        <v>34487</v>
      </c>
      <c r="C8267" s="14" t="s">
        <v>34488</v>
      </c>
      <c r="D8267" s="14" t="s">
        <v>27</v>
      </c>
      <c r="E8267" s="14" t="s">
        <v>34489</v>
      </c>
      <c r="G8267" s="14" t="s">
        <v>6977</v>
      </c>
      <c r="M8267" s="14" t="s">
        <v>871</v>
      </c>
      <c r="N8267" s="14" t="s">
        <v>871</v>
      </c>
      <c r="BF8267" s="2" t="str">
        <f>VLOOKUP(M8267,'[1]mã win'!G:K,5,0)</f>
        <v>B</v>
      </c>
    </row>
    <row r="8268" spans="1:58" x14ac:dyDescent="0.25">
      <c r="A8268" s="14" t="s">
        <v>34490</v>
      </c>
      <c r="B8268" s="14" t="s">
        <v>34491</v>
      </c>
      <c r="C8268" s="14" t="s">
        <v>34492</v>
      </c>
      <c r="D8268" s="14" t="s">
        <v>27</v>
      </c>
      <c r="E8268" s="14" t="s">
        <v>34493</v>
      </c>
      <c r="G8268" s="14" t="s">
        <v>6977</v>
      </c>
      <c r="M8268" s="14" t="s">
        <v>854</v>
      </c>
      <c r="N8268" s="14" t="s">
        <v>854</v>
      </c>
      <c r="BF8268" s="2" t="str">
        <f>VLOOKUP(M8268,'[1]mã win'!G:K,5,0)</f>
        <v>B</v>
      </c>
    </row>
    <row r="8269" spans="1:58" x14ac:dyDescent="0.25">
      <c r="A8269" s="14" t="s">
        <v>34494</v>
      </c>
      <c r="B8269" s="14" t="s">
        <v>34495</v>
      </c>
      <c r="C8269" s="14" t="s">
        <v>34496</v>
      </c>
      <c r="D8269" s="14" t="s">
        <v>34497</v>
      </c>
      <c r="E8269" s="14" t="s">
        <v>1460</v>
      </c>
      <c r="G8269" s="14" t="s">
        <v>4815</v>
      </c>
      <c r="M8269" s="14" t="s">
        <v>606</v>
      </c>
      <c r="N8269" s="14" t="s">
        <v>606</v>
      </c>
      <c r="BF8269" s="2" t="str">
        <f>VLOOKUP(M8269,'[1]mã win'!G:K,5,0)</f>
        <v>N</v>
      </c>
    </row>
    <row r="8270" spans="1:58" x14ac:dyDescent="0.25">
      <c r="A8270" s="14" t="s">
        <v>34498</v>
      </c>
      <c r="B8270" s="14" t="s">
        <v>34499</v>
      </c>
      <c r="C8270" s="14" t="s">
        <v>34500</v>
      </c>
      <c r="D8270" s="14" t="s">
        <v>27</v>
      </c>
      <c r="E8270" s="14" t="s">
        <v>9701</v>
      </c>
      <c r="G8270" s="14" t="s">
        <v>6977</v>
      </c>
      <c r="M8270" s="14" t="s">
        <v>25</v>
      </c>
      <c r="N8270" s="14" t="s">
        <v>25</v>
      </c>
      <c r="BF8270" s="2" t="str">
        <f>VLOOKUP(M8270,'[1]mã win'!G:K,5,0)</f>
        <v>B</v>
      </c>
    </row>
    <row r="8271" spans="1:58" x14ac:dyDescent="0.25">
      <c r="A8271" s="14" t="s">
        <v>34501</v>
      </c>
      <c r="B8271" s="14" t="s">
        <v>34502</v>
      </c>
      <c r="C8271" s="14" t="s">
        <v>34503</v>
      </c>
      <c r="D8271" s="14" t="s">
        <v>27</v>
      </c>
      <c r="E8271" s="14" t="s">
        <v>27</v>
      </c>
      <c r="G8271" s="14" t="s">
        <v>6977</v>
      </c>
      <c r="M8271" s="14" t="s">
        <v>25</v>
      </c>
      <c r="N8271" s="14" t="s">
        <v>25</v>
      </c>
      <c r="BF8271" s="2" t="str">
        <f>VLOOKUP(M8271,'[1]mã win'!G:K,5,0)</f>
        <v>B</v>
      </c>
    </row>
    <row r="8272" spans="1:58" x14ac:dyDescent="0.25">
      <c r="A8272" s="14" t="s">
        <v>34504</v>
      </c>
      <c r="B8272" s="14" t="s">
        <v>34505</v>
      </c>
      <c r="C8272" s="14" t="s">
        <v>34506</v>
      </c>
      <c r="D8272" s="14" t="s">
        <v>34507</v>
      </c>
      <c r="E8272" s="14" t="s">
        <v>27</v>
      </c>
      <c r="G8272" s="14" t="s">
        <v>6977</v>
      </c>
      <c r="M8272" s="14" t="s">
        <v>854</v>
      </c>
      <c r="N8272" s="14" t="s">
        <v>854</v>
      </c>
      <c r="BF8272" s="2" t="str">
        <f>VLOOKUP(M8272,'[1]mã win'!G:K,5,0)</f>
        <v>B</v>
      </c>
    </row>
    <row r="8273" spans="1:58" x14ac:dyDescent="0.25">
      <c r="A8273" s="14" t="s">
        <v>34508</v>
      </c>
      <c r="B8273" s="14" t="s">
        <v>34509</v>
      </c>
      <c r="C8273" s="14" t="s">
        <v>34510</v>
      </c>
      <c r="D8273" s="14" t="s">
        <v>27</v>
      </c>
      <c r="E8273" s="14" t="s">
        <v>206</v>
      </c>
      <c r="G8273" s="14" t="s">
        <v>4815</v>
      </c>
      <c r="M8273" s="14" t="s">
        <v>39</v>
      </c>
      <c r="N8273" s="14" t="s">
        <v>39</v>
      </c>
      <c r="BF8273" s="2" t="str">
        <f>VLOOKUP(M8273,'[1]mã win'!G:K,5,0)</f>
        <v>N</v>
      </c>
    </row>
    <row r="8274" spans="1:58" x14ac:dyDescent="0.25">
      <c r="A8274" s="14" t="s">
        <v>34511</v>
      </c>
      <c r="B8274" s="14" t="s">
        <v>34512</v>
      </c>
      <c r="C8274" s="14" t="s">
        <v>34513</v>
      </c>
      <c r="D8274" s="14" t="s">
        <v>27</v>
      </c>
      <c r="E8274" s="14" t="s">
        <v>6551</v>
      </c>
      <c r="G8274" s="14" t="s">
        <v>6977</v>
      </c>
      <c r="M8274" s="14" t="s">
        <v>25</v>
      </c>
      <c r="N8274" s="14" t="s">
        <v>25</v>
      </c>
      <c r="BF8274" s="2" t="str">
        <f>VLOOKUP(M8274,'[1]mã win'!G:K,5,0)</f>
        <v>B</v>
      </c>
    </row>
    <row r="8275" spans="1:58" x14ac:dyDescent="0.25">
      <c r="A8275" s="14" t="s">
        <v>34514</v>
      </c>
      <c r="B8275" s="14" t="s">
        <v>34515</v>
      </c>
      <c r="C8275" s="14" t="s">
        <v>34516</v>
      </c>
      <c r="D8275" s="14" t="s">
        <v>15447</v>
      </c>
      <c r="E8275" s="14" t="s">
        <v>8556</v>
      </c>
      <c r="G8275" s="14" t="s">
        <v>4815</v>
      </c>
      <c r="M8275" s="14" t="s">
        <v>39</v>
      </c>
      <c r="N8275" s="14" t="s">
        <v>39</v>
      </c>
      <c r="BF8275" s="2" t="str">
        <f>VLOOKUP(M8275,'[1]mã win'!G:K,5,0)</f>
        <v>N</v>
      </c>
    </row>
    <row r="8276" spans="1:58" x14ac:dyDescent="0.25">
      <c r="A8276" s="14" t="s">
        <v>34517</v>
      </c>
      <c r="B8276" s="14" t="s">
        <v>34518</v>
      </c>
      <c r="C8276" s="14" t="s">
        <v>34519</v>
      </c>
      <c r="D8276" s="14" t="s">
        <v>2500</v>
      </c>
      <c r="E8276" s="14" t="s">
        <v>918</v>
      </c>
      <c r="G8276" s="14" t="s">
        <v>6977</v>
      </c>
      <c r="M8276" s="14" t="s">
        <v>25</v>
      </c>
      <c r="N8276" s="14" t="s">
        <v>25</v>
      </c>
      <c r="BF8276" s="2" t="str">
        <f>VLOOKUP(M8276,'[1]mã win'!G:K,5,0)</f>
        <v>B</v>
      </c>
    </row>
    <row r="8277" spans="1:58" x14ac:dyDescent="0.25">
      <c r="A8277" s="14" t="s">
        <v>34520</v>
      </c>
      <c r="B8277" s="14" t="s">
        <v>34521</v>
      </c>
      <c r="C8277" s="14" t="s">
        <v>34522</v>
      </c>
      <c r="D8277" s="14" t="s">
        <v>27</v>
      </c>
      <c r="E8277" s="14" t="s">
        <v>34523</v>
      </c>
      <c r="G8277" s="14" t="s">
        <v>6977</v>
      </c>
      <c r="M8277" s="14" t="s">
        <v>1329</v>
      </c>
      <c r="N8277" s="14" t="s">
        <v>1329</v>
      </c>
      <c r="BF8277" s="2" t="str">
        <f>VLOOKUP(M8277,'[1]mã win'!G:K,5,0)</f>
        <v>B</v>
      </c>
    </row>
    <row r="8278" spans="1:58" x14ac:dyDescent="0.25">
      <c r="A8278" s="14" t="s">
        <v>34524</v>
      </c>
      <c r="B8278" s="14" t="s">
        <v>34525</v>
      </c>
      <c r="C8278" s="14" t="s">
        <v>34526</v>
      </c>
      <c r="D8278" s="14" t="s">
        <v>27</v>
      </c>
      <c r="E8278" s="14" t="s">
        <v>27</v>
      </c>
      <c r="G8278" s="14" t="s">
        <v>6977</v>
      </c>
      <c r="M8278" s="14" t="s">
        <v>5434</v>
      </c>
      <c r="N8278" s="14" t="s">
        <v>5434</v>
      </c>
      <c r="BF8278" s="2" t="str">
        <f>VLOOKUP(M8278,'[1]mã win'!G:K,5,0)</f>
        <v>B</v>
      </c>
    </row>
    <row r="8279" spans="1:58" x14ac:dyDescent="0.25">
      <c r="A8279" s="14" t="s">
        <v>34527</v>
      </c>
      <c r="B8279" s="14" t="s">
        <v>34528</v>
      </c>
      <c r="C8279" s="14" t="s">
        <v>34529</v>
      </c>
      <c r="D8279" s="14" t="s">
        <v>5563</v>
      </c>
      <c r="E8279" s="14" t="s">
        <v>27</v>
      </c>
      <c r="G8279" s="14" t="s">
        <v>4815</v>
      </c>
      <c r="M8279" s="14" t="s">
        <v>39</v>
      </c>
      <c r="N8279" s="14" t="s">
        <v>39</v>
      </c>
      <c r="BF8279" s="2" t="str">
        <f>VLOOKUP(M8279,'[1]mã win'!G:K,5,0)</f>
        <v>N</v>
      </c>
    </row>
    <row r="8280" spans="1:58" x14ac:dyDescent="0.25">
      <c r="A8280" s="14" t="s">
        <v>34530</v>
      </c>
      <c r="B8280" s="14" t="s">
        <v>34531</v>
      </c>
      <c r="C8280" s="14" t="s">
        <v>34532</v>
      </c>
      <c r="D8280" s="14" t="s">
        <v>1551</v>
      </c>
      <c r="E8280" s="14" t="s">
        <v>27</v>
      </c>
      <c r="G8280" s="14" t="s">
        <v>4815</v>
      </c>
      <c r="M8280" s="14" t="s">
        <v>539</v>
      </c>
      <c r="N8280" s="14" t="s">
        <v>539</v>
      </c>
      <c r="BF8280" s="2" t="str">
        <f>VLOOKUP(M8280,'[1]mã win'!G:K,5,0)</f>
        <v>N</v>
      </c>
    </row>
    <row r="8281" spans="1:58" x14ac:dyDescent="0.25">
      <c r="A8281" s="14" t="s">
        <v>34533</v>
      </c>
      <c r="B8281" s="14" t="s">
        <v>34534</v>
      </c>
      <c r="C8281" s="14" t="s">
        <v>34535</v>
      </c>
      <c r="D8281" s="14" t="s">
        <v>27</v>
      </c>
      <c r="E8281" s="14" t="s">
        <v>23729</v>
      </c>
      <c r="G8281" s="14" t="s">
        <v>6977</v>
      </c>
      <c r="M8281" s="14" t="s">
        <v>5319</v>
      </c>
      <c r="N8281" s="14" t="s">
        <v>5319</v>
      </c>
      <c r="BF8281" s="2" t="str">
        <f>VLOOKUP(M8281,'[1]mã win'!G:K,5,0)</f>
        <v>B</v>
      </c>
    </row>
    <row r="8282" spans="1:58" x14ac:dyDescent="0.25">
      <c r="A8282" s="14" t="s">
        <v>34536</v>
      </c>
      <c r="B8282" s="14" t="s">
        <v>34537</v>
      </c>
      <c r="C8282" s="14" t="s">
        <v>34538</v>
      </c>
      <c r="D8282" s="14" t="s">
        <v>22488</v>
      </c>
      <c r="E8282" s="14" t="s">
        <v>15663</v>
      </c>
      <c r="G8282" s="14" t="s">
        <v>4815</v>
      </c>
      <c r="M8282" s="14" t="s">
        <v>39</v>
      </c>
      <c r="N8282" s="14" t="s">
        <v>39</v>
      </c>
      <c r="BF8282" s="2" t="str">
        <f>VLOOKUP(M8282,'[1]mã win'!G:K,5,0)</f>
        <v>N</v>
      </c>
    </row>
    <row r="8283" spans="1:58" x14ac:dyDescent="0.25">
      <c r="A8283" s="14" t="s">
        <v>34539</v>
      </c>
      <c r="B8283" s="14" t="s">
        <v>34540</v>
      </c>
      <c r="C8283" s="14" t="s">
        <v>34541</v>
      </c>
      <c r="D8283" s="14" t="s">
        <v>7223</v>
      </c>
      <c r="E8283" s="14" t="s">
        <v>27</v>
      </c>
      <c r="G8283" s="14" t="s">
        <v>6977</v>
      </c>
      <c r="M8283" s="14" t="s">
        <v>15229</v>
      </c>
      <c r="N8283" s="14" t="s">
        <v>15229</v>
      </c>
      <c r="BF8283" s="2" t="str">
        <f>VLOOKUP(M8283,'[1]mã win'!G:K,5,0)</f>
        <v>B</v>
      </c>
    </row>
    <row r="8284" spans="1:58" x14ac:dyDescent="0.25">
      <c r="A8284" s="14" t="s">
        <v>34542</v>
      </c>
      <c r="B8284" s="14" t="s">
        <v>34543</v>
      </c>
      <c r="C8284" s="14" t="s">
        <v>34544</v>
      </c>
      <c r="D8284" s="14" t="s">
        <v>27</v>
      </c>
      <c r="E8284" s="14" t="s">
        <v>34125</v>
      </c>
      <c r="G8284" s="14" t="s">
        <v>4815</v>
      </c>
      <c r="M8284" s="14" t="s">
        <v>548</v>
      </c>
      <c r="N8284" s="14" t="s">
        <v>548</v>
      </c>
      <c r="BF8284" s="2" t="str">
        <f>VLOOKUP(M8284,'[1]mã win'!G:K,5,0)</f>
        <v>N</v>
      </c>
    </row>
    <row r="8285" spans="1:58" x14ac:dyDescent="0.25">
      <c r="A8285" s="14" t="s">
        <v>34545</v>
      </c>
      <c r="B8285" s="14" t="s">
        <v>34546</v>
      </c>
      <c r="C8285" s="14" t="s">
        <v>34547</v>
      </c>
      <c r="D8285" s="14" t="s">
        <v>27</v>
      </c>
      <c r="E8285" s="14" t="s">
        <v>34025</v>
      </c>
      <c r="G8285" s="14" t="s">
        <v>4815</v>
      </c>
      <c r="M8285" s="14" t="s">
        <v>15342</v>
      </c>
      <c r="N8285" s="14" t="s">
        <v>15342</v>
      </c>
      <c r="BF8285" s="2" t="str">
        <f>VLOOKUP(M8285,'[1]mã win'!G:K,5,0)</f>
        <v>N</v>
      </c>
    </row>
    <row r="8286" spans="1:58" x14ac:dyDescent="0.25">
      <c r="A8286" s="14" t="s">
        <v>34548</v>
      </c>
      <c r="B8286" s="14" t="s">
        <v>34549</v>
      </c>
      <c r="C8286" s="14" t="s">
        <v>34550</v>
      </c>
      <c r="D8286" s="14" t="s">
        <v>5911</v>
      </c>
      <c r="E8286" s="14" t="s">
        <v>451</v>
      </c>
      <c r="G8286" s="14" t="s">
        <v>4815</v>
      </c>
      <c r="M8286" s="14" t="s">
        <v>39</v>
      </c>
      <c r="N8286" s="14" t="s">
        <v>39</v>
      </c>
      <c r="BF8286" s="2" t="str">
        <f>VLOOKUP(M8286,'[1]mã win'!G:K,5,0)</f>
        <v>N</v>
      </c>
    </row>
    <row r="8287" spans="1:58" x14ac:dyDescent="0.25">
      <c r="A8287" s="14" t="s">
        <v>34551</v>
      </c>
      <c r="B8287" s="14" t="s">
        <v>34552</v>
      </c>
      <c r="C8287" s="14" t="s">
        <v>34553</v>
      </c>
      <c r="D8287" s="14" t="s">
        <v>27</v>
      </c>
      <c r="E8287" s="14" t="s">
        <v>6551</v>
      </c>
      <c r="G8287" s="14" t="s">
        <v>6977</v>
      </c>
      <c r="M8287" s="14" t="s">
        <v>25</v>
      </c>
      <c r="N8287" s="14" t="s">
        <v>25</v>
      </c>
      <c r="BF8287" s="2" t="str">
        <f>VLOOKUP(M8287,'[1]mã win'!G:K,5,0)</f>
        <v>B</v>
      </c>
    </row>
    <row r="8288" spans="1:58" x14ac:dyDescent="0.25">
      <c r="A8288" s="14" t="s">
        <v>34554</v>
      </c>
      <c r="B8288" s="14" t="s">
        <v>34555</v>
      </c>
      <c r="C8288" s="14" t="s">
        <v>34556</v>
      </c>
      <c r="D8288" s="14" t="s">
        <v>19757</v>
      </c>
      <c r="E8288" s="14" t="s">
        <v>21883</v>
      </c>
      <c r="G8288" s="14" t="s">
        <v>4815</v>
      </c>
      <c r="M8288" s="14" t="s">
        <v>39</v>
      </c>
      <c r="N8288" s="14" t="s">
        <v>39</v>
      </c>
      <c r="BF8288" s="2" t="str">
        <f>VLOOKUP(M8288,'[1]mã win'!G:K,5,0)</f>
        <v>N</v>
      </c>
    </row>
    <row r="8289" spans="1:58" x14ac:dyDescent="0.25">
      <c r="A8289" s="14" t="s">
        <v>34557</v>
      </c>
      <c r="B8289" s="14" t="s">
        <v>34558</v>
      </c>
      <c r="C8289" s="14" t="s">
        <v>34559</v>
      </c>
      <c r="D8289" s="14" t="s">
        <v>34560</v>
      </c>
      <c r="E8289" s="14" t="s">
        <v>27</v>
      </c>
      <c r="G8289" s="14" t="s">
        <v>4815</v>
      </c>
      <c r="M8289" s="14" t="s">
        <v>6726</v>
      </c>
      <c r="N8289" s="14" t="s">
        <v>6726</v>
      </c>
      <c r="BF8289" s="2" t="str">
        <f>VLOOKUP(M8289,'[1]mã win'!G:K,5,0)</f>
        <v>N</v>
      </c>
    </row>
    <row r="8290" spans="1:58" x14ac:dyDescent="0.25">
      <c r="A8290" s="14" t="s">
        <v>34561</v>
      </c>
      <c r="B8290" s="14" t="s">
        <v>34562</v>
      </c>
      <c r="C8290" s="14" t="s">
        <v>34563</v>
      </c>
      <c r="D8290" s="14" t="s">
        <v>2347</v>
      </c>
      <c r="E8290" s="14" t="s">
        <v>840</v>
      </c>
      <c r="G8290" s="14" t="s">
        <v>6977</v>
      </c>
      <c r="M8290" s="14" t="s">
        <v>25</v>
      </c>
      <c r="N8290" s="14" t="s">
        <v>25</v>
      </c>
      <c r="BF8290" s="2" t="str">
        <f>VLOOKUP(M8290,'[1]mã win'!G:K,5,0)</f>
        <v>B</v>
      </c>
    </row>
    <row r="8291" spans="1:58" x14ac:dyDescent="0.25">
      <c r="A8291" s="14" t="s">
        <v>34564</v>
      </c>
      <c r="B8291" s="14" t="s">
        <v>34565</v>
      </c>
      <c r="C8291" s="14" t="s">
        <v>34566</v>
      </c>
      <c r="D8291" s="14" t="s">
        <v>354</v>
      </c>
      <c r="E8291" s="14" t="s">
        <v>840</v>
      </c>
      <c r="G8291" s="14" t="s">
        <v>6977</v>
      </c>
      <c r="M8291" s="14" t="s">
        <v>25</v>
      </c>
      <c r="N8291" s="14" t="s">
        <v>25</v>
      </c>
      <c r="BF8291" s="2" t="str">
        <f>VLOOKUP(M8291,'[1]mã win'!G:K,5,0)</f>
        <v>B</v>
      </c>
    </row>
    <row r="8292" spans="1:58" x14ac:dyDescent="0.25">
      <c r="A8292" s="14" t="s">
        <v>34567</v>
      </c>
      <c r="B8292" s="14" t="s">
        <v>34568</v>
      </c>
      <c r="C8292" s="14" t="s">
        <v>34569</v>
      </c>
      <c r="D8292" s="14" t="s">
        <v>27</v>
      </c>
      <c r="E8292" s="14" t="s">
        <v>17580</v>
      </c>
      <c r="G8292" s="14" t="s">
        <v>6977</v>
      </c>
      <c r="M8292" s="14" t="s">
        <v>25</v>
      </c>
      <c r="N8292" s="14" t="s">
        <v>25</v>
      </c>
      <c r="BF8292" s="2" t="str">
        <f>VLOOKUP(M8292,'[1]mã win'!G:K,5,0)</f>
        <v>B</v>
      </c>
    </row>
    <row r="8293" spans="1:58" x14ac:dyDescent="0.25">
      <c r="A8293" s="14" t="s">
        <v>34570</v>
      </c>
      <c r="B8293" s="14" t="s">
        <v>34571</v>
      </c>
      <c r="C8293" s="14" t="s">
        <v>34572</v>
      </c>
      <c r="D8293" s="14" t="s">
        <v>5584</v>
      </c>
      <c r="E8293" s="14" t="s">
        <v>36</v>
      </c>
      <c r="G8293" s="14" t="s">
        <v>4815</v>
      </c>
      <c r="M8293" s="14" t="s">
        <v>39</v>
      </c>
      <c r="N8293" s="14" t="s">
        <v>39</v>
      </c>
      <c r="BF8293" s="2" t="str">
        <f>VLOOKUP(M8293,'[1]mã win'!G:K,5,0)</f>
        <v>N</v>
      </c>
    </row>
    <row r="8294" spans="1:58" x14ac:dyDescent="0.25">
      <c r="A8294" s="14" t="s">
        <v>34573</v>
      </c>
      <c r="B8294" s="14" t="s">
        <v>34574</v>
      </c>
      <c r="C8294" s="14" t="s">
        <v>34575</v>
      </c>
      <c r="D8294" s="14" t="s">
        <v>4</v>
      </c>
      <c r="E8294" s="14" t="s">
        <v>945</v>
      </c>
      <c r="G8294" s="14" t="s">
        <v>6977</v>
      </c>
      <c r="M8294" s="14" t="s">
        <v>25</v>
      </c>
      <c r="N8294" s="14" t="s">
        <v>25</v>
      </c>
      <c r="BF8294" s="2" t="str">
        <f>VLOOKUP(M8294,'[1]mã win'!G:K,5,0)</f>
        <v>B</v>
      </c>
    </row>
    <row r="8295" spans="1:58" x14ac:dyDescent="0.25">
      <c r="A8295" s="14" t="s">
        <v>34576</v>
      </c>
      <c r="B8295" s="14" t="s">
        <v>34577</v>
      </c>
      <c r="C8295" s="14" t="s">
        <v>34578</v>
      </c>
      <c r="D8295" s="14" t="s">
        <v>34579</v>
      </c>
      <c r="E8295" s="14" t="s">
        <v>27</v>
      </c>
      <c r="G8295" s="14" t="s">
        <v>4815</v>
      </c>
      <c r="M8295" s="14" t="s">
        <v>15342</v>
      </c>
      <c r="N8295" s="14" t="s">
        <v>15342</v>
      </c>
      <c r="BF8295" s="2" t="str">
        <f>VLOOKUP(M8295,'[1]mã win'!G:K,5,0)</f>
        <v>N</v>
      </c>
    </row>
    <row r="8296" spans="1:58" x14ac:dyDescent="0.25">
      <c r="A8296" s="14" t="s">
        <v>34580</v>
      </c>
      <c r="B8296" s="14" t="s">
        <v>34581</v>
      </c>
      <c r="C8296" s="14" t="s">
        <v>34582</v>
      </c>
      <c r="D8296" s="14" t="s">
        <v>34583</v>
      </c>
      <c r="E8296" s="14" t="s">
        <v>908</v>
      </c>
      <c r="G8296" s="14" t="s">
        <v>6977</v>
      </c>
      <c r="M8296" s="14" t="s">
        <v>25</v>
      </c>
      <c r="N8296" s="14" t="s">
        <v>25</v>
      </c>
      <c r="BF8296" s="2" t="str">
        <f>VLOOKUP(M8296,'[1]mã win'!G:K,5,0)</f>
        <v>B</v>
      </c>
    </row>
    <row r="8297" spans="1:58" x14ac:dyDescent="0.25">
      <c r="A8297" s="14" t="s">
        <v>34584</v>
      </c>
      <c r="B8297" s="14" t="s">
        <v>34585</v>
      </c>
      <c r="C8297" s="14" t="s">
        <v>34586</v>
      </c>
      <c r="D8297" s="14" t="s">
        <v>6885</v>
      </c>
      <c r="E8297" s="14" t="s">
        <v>24879</v>
      </c>
      <c r="G8297" s="14" t="s">
        <v>4815</v>
      </c>
      <c r="M8297" s="14" t="s">
        <v>606</v>
      </c>
      <c r="N8297" s="14" t="s">
        <v>606</v>
      </c>
      <c r="BF8297" s="2" t="str">
        <f>VLOOKUP(M8297,'[1]mã win'!G:K,5,0)</f>
        <v>N</v>
      </c>
    </row>
    <row r="8298" spans="1:58" x14ac:dyDescent="0.25">
      <c r="A8298" s="14" t="s">
        <v>34587</v>
      </c>
      <c r="B8298" s="14" t="s">
        <v>34588</v>
      </c>
      <c r="C8298" s="14" t="s">
        <v>34589</v>
      </c>
      <c r="D8298" s="14" t="s">
        <v>27</v>
      </c>
      <c r="E8298" s="14" t="s">
        <v>7614</v>
      </c>
      <c r="G8298" s="14" t="s">
        <v>6977</v>
      </c>
      <c r="M8298" s="14" t="s">
        <v>25</v>
      </c>
      <c r="N8298" s="14" t="s">
        <v>25</v>
      </c>
      <c r="BF8298" s="2" t="str">
        <f>VLOOKUP(M8298,'[1]mã win'!G:K,5,0)</f>
        <v>B</v>
      </c>
    </row>
    <row r="8299" spans="1:58" x14ac:dyDescent="0.25">
      <c r="A8299" s="14" t="s">
        <v>34590</v>
      </c>
      <c r="B8299" s="14" t="s">
        <v>34591</v>
      </c>
      <c r="C8299" s="14" t="s">
        <v>34592</v>
      </c>
      <c r="D8299" s="14" t="s">
        <v>34593</v>
      </c>
      <c r="E8299" s="14" t="s">
        <v>27</v>
      </c>
      <c r="G8299" s="14" t="s">
        <v>4815</v>
      </c>
      <c r="M8299" s="14" t="s">
        <v>4775</v>
      </c>
      <c r="N8299" s="14" t="s">
        <v>4775</v>
      </c>
      <c r="BF8299" s="2" t="str">
        <f>VLOOKUP(M8299,'[1]mã win'!G:K,5,0)</f>
        <v>N</v>
      </c>
    </row>
    <row r="8300" spans="1:58" x14ac:dyDescent="0.25">
      <c r="A8300" s="14" t="s">
        <v>34594</v>
      </c>
      <c r="B8300" s="14" t="s">
        <v>34595</v>
      </c>
      <c r="C8300" s="14" t="s">
        <v>34596</v>
      </c>
      <c r="D8300" s="14" t="s">
        <v>7628</v>
      </c>
      <c r="E8300" s="14" t="s">
        <v>27</v>
      </c>
      <c r="G8300" s="14" t="s">
        <v>6977</v>
      </c>
      <c r="M8300" s="14" t="s">
        <v>7630</v>
      </c>
      <c r="N8300" s="14" t="s">
        <v>7630</v>
      </c>
      <c r="BF8300" s="2" t="str">
        <f>VLOOKUP(M8300,'[1]mã win'!G:K,5,0)</f>
        <v>B</v>
      </c>
    </row>
    <row r="8301" spans="1:58" x14ac:dyDescent="0.25">
      <c r="A8301" s="14" t="s">
        <v>34597</v>
      </c>
      <c r="B8301" s="14" t="s">
        <v>34598</v>
      </c>
      <c r="C8301" s="14" t="s">
        <v>34599</v>
      </c>
      <c r="D8301" s="14" t="s">
        <v>27</v>
      </c>
      <c r="E8301" s="14" t="s">
        <v>34600</v>
      </c>
      <c r="G8301" s="14" t="s">
        <v>6977</v>
      </c>
      <c r="M8301" s="14" t="s">
        <v>15214</v>
      </c>
      <c r="N8301" s="14" t="s">
        <v>15214</v>
      </c>
      <c r="BF8301" s="2" t="str">
        <f>VLOOKUP(M8301,'[1]mã win'!G:K,5,0)</f>
        <v>B</v>
      </c>
    </row>
    <row r="8302" spans="1:58" x14ac:dyDescent="0.25">
      <c r="A8302" s="14" t="s">
        <v>34601</v>
      </c>
      <c r="B8302" s="14" t="s">
        <v>34602</v>
      </c>
      <c r="C8302" s="14" t="s">
        <v>34603</v>
      </c>
      <c r="D8302" s="14" t="s">
        <v>20673</v>
      </c>
      <c r="E8302" s="14" t="s">
        <v>3279</v>
      </c>
      <c r="G8302" s="14" t="s">
        <v>4815</v>
      </c>
      <c r="M8302" s="14" t="s">
        <v>39</v>
      </c>
      <c r="N8302" s="14" t="s">
        <v>39</v>
      </c>
      <c r="BF8302" s="2" t="str">
        <f>VLOOKUP(M8302,'[1]mã win'!G:K,5,0)</f>
        <v>N</v>
      </c>
    </row>
    <row r="8303" spans="1:58" x14ac:dyDescent="0.25">
      <c r="A8303" s="14" t="s">
        <v>34604</v>
      </c>
      <c r="B8303" s="14" t="s">
        <v>34605</v>
      </c>
      <c r="C8303" s="14" t="s">
        <v>34606</v>
      </c>
      <c r="D8303" s="14" t="s">
        <v>122</v>
      </c>
      <c r="E8303" s="14" t="s">
        <v>134</v>
      </c>
      <c r="G8303" s="14" t="s">
        <v>4815</v>
      </c>
      <c r="M8303" s="14" t="s">
        <v>39</v>
      </c>
      <c r="N8303" s="14" t="s">
        <v>39</v>
      </c>
      <c r="BF8303" s="2" t="str">
        <f>VLOOKUP(M8303,'[1]mã win'!G:K,5,0)</f>
        <v>N</v>
      </c>
    </row>
    <row r="8304" spans="1:58" x14ac:dyDescent="0.25">
      <c r="A8304" s="14" t="s">
        <v>34607</v>
      </c>
      <c r="B8304" s="14" t="s">
        <v>34608</v>
      </c>
      <c r="C8304" s="14" t="s">
        <v>34609</v>
      </c>
      <c r="D8304" s="14" t="s">
        <v>32240</v>
      </c>
      <c r="E8304" s="14" t="s">
        <v>945</v>
      </c>
      <c r="G8304" s="14" t="s">
        <v>6977</v>
      </c>
      <c r="M8304" s="14" t="s">
        <v>25</v>
      </c>
      <c r="N8304" s="14" t="s">
        <v>25</v>
      </c>
      <c r="BF8304" s="2" t="str">
        <f>VLOOKUP(M8304,'[1]mã win'!G:K,5,0)</f>
        <v>B</v>
      </c>
    </row>
    <row r="8305" spans="1:58" x14ac:dyDescent="0.25">
      <c r="A8305" s="14" t="s">
        <v>34610</v>
      </c>
      <c r="B8305" s="14" t="s">
        <v>34611</v>
      </c>
      <c r="C8305" s="14" t="s">
        <v>34612</v>
      </c>
      <c r="D8305" s="14" t="s">
        <v>1347</v>
      </c>
      <c r="E8305" s="14" t="s">
        <v>27</v>
      </c>
      <c r="G8305" s="14" t="s">
        <v>6977</v>
      </c>
      <c r="M8305" s="14" t="s">
        <v>1349</v>
      </c>
      <c r="N8305" s="14" t="s">
        <v>1349</v>
      </c>
      <c r="BF8305" s="2" t="str">
        <f>VLOOKUP(M8305,'[1]mã win'!G:K,5,0)</f>
        <v>B</v>
      </c>
    </row>
    <row r="8306" spans="1:58" x14ac:dyDescent="0.25">
      <c r="A8306" s="14" t="s">
        <v>34613</v>
      </c>
      <c r="B8306" s="14" t="s">
        <v>34614</v>
      </c>
      <c r="C8306" s="14" t="s">
        <v>34615</v>
      </c>
      <c r="D8306" s="14" t="s">
        <v>27</v>
      </c>
      <c r="E8306" s="14" t="s">
        <v>25868</v>
      </c>
      <c r="G8306" s="14" t="s">
        <v>6977</v>
      </c>
      <c r="M8306" s="14" t="s">
        <v>5698</v>
      </c>
      <c r="N8306" s="14" t="s">
        <v>5698</v>
      </c>
      <c r="BF8306" s="2" t="str">
        <f>VLOOKUP(M8306,'[1]mã win'!G:K,5,0)</f>
        <v>B</v>
      </c>
    </row>
    <row r="8307" spans="1:58" x14ac:dyDescent="0.25">
      <c r="A8307" s="14" t="s">
        <v>34616</v>
      </c>
      <c r="B8307" s="14" t="s">
        <v>34617</v>
      </c>
      <c r="C8307" s="14" t="s">
        <v>34618</v>
      </c>
      <c r="D8307" s="14" t="s">
        <v>19944</v>
      </c>
      <c r="E8307" s="14" t="s">
        <v>28091</v>
      </c>
      <c r="G8307" s="14" t="s">
        <v>4815</v>
      </c>
      <c r="M8307" s="14" t="s">
        <v>39</v>
      </c>
      <c r="N8307" s="14" t="s">
        <v>39</v>
      </c>
      <c r="BF8307" s="2" t="str">
        <f>VLOOKUP(M8307,'[1]mã win'!G:K,5,0)</f>
        <v>N</v>
      </c>
    </row>
    <row r="8308" spans="1:58" x14ac:dyDescent="0.25">
      <c r="A8308" s="14" t="s">
        <v>34619</v>
      </c>
      <c r="B8308" s="14" t="s">
        <v>34620</v>
      </c>
      <c r="C8308" s="14" t="s">
        <v>34621</v>
      </c>
      <c r="D8308" s="14" t="s">
        <v>9752</v>
      </c>
      <c r="E8308" s="14" t="s">
        <v>9753</v>
      </c>
      <c r="G8308" s="14" t="s">
        <v>6977</v>
      </c>
      <c r="M8308" s="14" t="s">
        <v>871</v>
      </c>
      <c r="N8308" s="14" t="s">
        <v>871</v>
      </c>
      <c r="BF8308" s="2" t="str">
        <f>VLOOKUP(M8308,'[1]mã win'!G:K,5,0)</f>
        <v>B</v>
      </c>
    </row>
    <row r="8309" spans="1:58" x14ac:dyDescent="0.25">
      <c r="A8309" s="14" t="s">
        <v>34622</v>
      </c>
      <c r="B8309" s="14" t="s">
        <v>34623</v>
      </c>
      <c r="C8309" s="14" t="s">
        <v>34624</v>
      </c>
      <c r="D8309" s="14" t="s">
        <v>27</v>
      </c>
      <c r="E8309" s="14" t="s">
        <v>27</v>
      </c>
      <c r="G8309" s="14" t="s">
        <v>6977</v>
      </c>
      <c r="M8309" s="14" t="s">
        <v>15229</v>
      </c>
      <c r="N8309" s="14" t="s">
        <v>15229</v>
      </c>
      <c r="BF8309" s="2" t="str">
        <f>VLOOKUP(M8309,'[1]mã win'!G:K,5,0)</f>
        <v>B</v>
      </c>
    </row>
    <row r="8310" spans="1:58" x14ac:dyDescent="0.25">
      <c r="A8310" s="14" t="s">
        <v>34625</v>
      </c>
      <c r="B8310" s="14" t="s">
        <v>34626</v>
      </c>
      <c r="C8310" s="14" t="s">
        <v>34627</v>
      </c>
      <c r="D8310" s="14" t="s">
        <v>27</v>
      </c>
      <c r="E8310" s="14" t="s">
        <v>26839</v>
      </c>
      <c r="G8310" s="14" t="s">
        <v>6977</v>
      </c>
      <c r="M8310" s="14" t="s">
        <v>5434</v>
      </c>
      <c r="N8310" s="14" t="s">
        <v>5434</v>
      </c>
      <c r="BF8310" s="2" t="str">
        <f>VLOOKUP(M8310,'[1]mã win'!G:K,5,0)</f>
        <v>B</v>
      </c>
    </row>
    <row r="8311" spans="1:58" x14ac:dyDescent="0.25">
      <c r="A8311" s="14" t="s">
        <v>34628</v>
      </c>
      <c r="B8311" s="14" t="s">
        <v>34629</v>
      </c>
      <c r="C8311" s="14" t="s">
        <v>34630</v>
      </c>
      <c r="D8311" s="14" t="s">
        <v>27</v>
      </c>
      <c r="E8311" s="14" t="s">
        <v>25330</v>
      </c>
      <c r="G8311" s="14" t="s">
        <v>6977</v>
      </c>
      <c r="M8311" s="14" t="s">
        <v>5698</v>
      </c>
      <c r="N8311" s="14" t="s">
        <v>5698</v>
      </c>
      <c r="BF8311" s="2" t="str">
        <f>VLOOKUP(M8311,'[1]mã win'!G:K,5,0)</f>
        <v>B</v>
      </c>
    </row>
    <row r="8312" spans="1:58" x14ac:dyDescent="0.25">
      <c r="A8312" s="14" t="s">
        <v>34631</v>
      </c>
      <c r="B8312" s="14" t="s">
        <v>34632</v>
      </c>
      <c r="C8312" s="14" t="s">
        <v>17792</v>
      </c>
      <c r="D8312" s="14" t="s">
        <v>27</v>
      </c>
      <c r="E8312" s="14" t="s">
        <v>28091</v>
      </c>
      <c r="G8312" s="14" t="s">
        <v>4815</v>
      </c>
      <c r="M8312" s="14" t="s">
        <v>39</v>
      </c>
      <c r="N8312" s="14" t="s">
        <v>39</v>
      </c>
      <c r="BF8312" s="2" t="str">
        <f>VLOOKUP(M8312,'[1]mã win'!G:K,5,0)</f>
        <v>N</v>
      </c>
    </row>
    <row r="8313" spans="1:58" x14ac:dyDescent="0.25">
      <c r="A8313" s="14" t="s">
        <v>34633</v>
      </c>
      <c r="B8313" s="14" t="s">
        <v>34634</v>
      </c>
      <c r="C8313" s="14" t="s">
        <v>34635</v>
      </c>
      <c r="D8313" s="14" t="s">
        <v>27</v>
      </c>
      <c r="E8313" s="14" t="s">
        <v>27</v>
      </c>
      <c r="G8313" s="14" t="s">
        <v>6977</v>
      </c>
      <c r="M8313" s="14" t="s">
        <v>5685</v>
      </c>
      <c r="N8313" s="14" t="s">
        <v>5685</v>
      </c>
      <c r="BF8313" s="2" t="str">
        <f>VLOOKUP(M8313,'[1]mã win'!G:K,5,0)</f>
        <v>B</v>
      </c>
    </row>
    <row r="8314" spans="1:58" x14ac:dyDescent="0.25">
      <c r="A8314" s="14" t="s">
        <v>34636</v>
      </c>
      <c r="B8314" s="14" t="s">
        <v>34637</v>
      </c>
      <c r="C8314" s="14" t="s">
        <v>34638</v>
      </c>
      <c r="D8314" s="14" t="s">
        <v>7477</v>
      </c>
      <c r="E8314" s="14" t="s">
        <v>2801</v>
      </c>
      <c r="G8314" s="14" t="s">
        <v>6977</v>
      </c>
      <c r="M8314" s="14" t="s">
        <v>871</v>
      </c>
      <c r="N8314" s="14" t="s">
        <v>871</v>
      </c>
      <c r="BF8314" s="2" t="str">
        <f>VLOOKUP(M8314,'[1]mã win'!G:K,5,0)</f>
        <v>B</v>
      </c>
    </row>
    <row r="8315" spans="1:58" x14ac:dyDescent="0.25">
      <c r="A8315" s="14" t="s">
        <v>34639</v>
      </c>
      <c r="B8315" s="14" t="s">
        <v>34640</v>
      </c>
      <c r="C8315" s="14" t="s">
        <v>34641</v>
      </c>
      <c r="D8315" s="14" t="s">
        <v>467</v>
      </c>
      <c r="E8315" s="14" t="s">
        <v>27</v>
      </c>
      <c r="G8315" s="14" t="s">
        <v>4815</v>
      </c>
      <c r="M8315" s="14" t="s">
        <v>409</v>
      </c>
      <c r="N8315" s="14" t="s">
        <v>409</v>
      </c>
      <c r="BF8315" s="2" t="str">
        <f>VLOOKUP(M8315,'[1]mã win'!G:K,5,0)</f>
        <v>N</v>
      </c>
    </row>
    <row r="8316" spans="1:58" x14ac:dyDescent="0.25">
      <c r="A8316" s="14" t="s">
        <v>34642</v>
      </c>
      <c r="B8316" s="14" t="s">
        <v>34643</v>
      </c>
      <c r="C8316" s="14" t="s">
        <v>34644</v>
      </c>
      <c r="D8316" s="14" t="s">
        <v>16746</v>
      </c>
      <c r="E8316" s="14" t="s">
        <v>16004</v>
      </c>
      <c r="G8316" s="14" t="s">
        <v>6977</v>
      </c>
      <c r="M8316" s="14" t="s">
        <v>25</v>
      </c>
      <c r="N8316" s="14" t="s">
        <v>25</v>
      </c>
      <c r="BF8316" s="2" t="str">
        <f>VLOOKUP(M8316,'[1]mã win'!G:K,5,0)</f>
        <v>B</v>
      </c>
    </row>
    <row r="8317" spans="1:58" x14ac:dyDescent="0.25">
      <c r="A8317" s="14" t="s">
        <v>34645</v>
      </c>
      <c r="B8317" s="14" t="s">
        <v>34646</v>
      </c>
      <c r="C8317" s="14" t="s">
        <v>34647</v>
      </c>
      <c r="D8317" s="14" t="s">
        <v>27</v>
      </c>
      <c r="E8317" s="14" t="s">
        <v>24807</v>
      </c>
      <c r="G8317" s="14" t="s">
        <v>6977</v>
      </c>
      <c r="M8317" s="14" t="s">
        <v>1116</v>
      </c>
      <c r="N8317" s="14" t="s">
        <v>1116</v>
      </c>
      <c r="BF8317" s="2" t="str">
        <f>VLOOKUP(M8317,'[1]mã win'!G:K,5,0)</f>
        <v>B</v>
      </c>
    </row>
    <row r="8318" spans="1:58" x14ac:dyDescent="0.25">
      <c r="A8318" s="14" t="s">
        <v>34648</v>
      </c>
      <c r="B8318" s="14" t="s">
        <v>34649</v>
      </c>
      <c r="C8318" s="14" t="s">
        <v>34650</v>
      </c>
      <c r="D8318" s="14" t="s">
        <v>17633</v>
      </c>
      <c r="E8318" s="14" t="s">
        <v>13001</v>
      </c>
      <c r="G8318" s="14" t="s">
        <v>4815</v>
      </c>
      <c r="M8318" s="14" t="s">
        <v>39</v>
      </c>
      <c r="N8318" s="14" t="s">
        <v>39</v>
      </c>
      <c r="BF8318" s="2" t="str">
        <f>VLOOKUP(M8318,'[1]mã win'!G:K,5,0)</f>
        <v>N</v>
      </c>
    </row>
    <row r="8319" spans="1:58" x14ac:dyDescent="0.25">
      <c r="A8319" s="14" t="s">
        <v>34651</v>
      </c>
      <c r="B8319" s="14" t="s">
        <v>34652</v>
      </c>
      <c r="C8319" s="14" t="s">
        <v>34653</v>
      </c>
      <c r="D8319" s="14" t="s">
        <v>27</v>
      </c>
      <c r="E8319" s="14" t="s">
        <v>27</v>
      </c>
      <c r="G8319" s="14" t="s">
        <v>6977</v>
      </c>
      <c r="M8319" s="14" t="s">
        <v>15190</v>
      </c>
      <c r="N8319" s="14" t="s">
        <v>15190</v>
      </c>
      <c r="BF8319" s="2" t="str">
        <f>VLOOKUP(M8319,'[1]mã win'!G:K,5,0)</f>
        <v>B</v>
      </c>
    </row>
    <row r="8320" spans="1:58" x14ac:dyDescent="0.25">
      <c r="A8320" s="14" t="s">
        <v>34654</v>
      </c>
      <c r="B8320" s="14" t="s">
        <v>34655</v>
      </c>
      <c r="C8320" s="14" t="s">
        <v>34656</v>
      </c>
      <c r="D8320" s="14" t="s">
        <v>16770</v>
      </c>
      <c r="E8320" s="14" t="s">
        <v>754</v>
      </c>
      <c r="G8320" s="14" t="s">
        <v>4815</v>
      </c>
      <c r="M8320" s="14" t="s">
        <v>39</v>
      </c>
      <c r="N8320" s="14" t="s">
        <v>39</v>
      </c>
      <c r="BF8320" s="2" t="str">
        <f>VLOOKUP(M8320,'[1]mã win'!G:K,5,0)</f>
        <v>N</v>
      </c>
    </row>
    <row r="8321" spans="1:58" x14ac:dyDescent="0.25">
      <c r="A8321" s="14" t="s">
        <v>34657</v>
      </c>
      <c r="B8321" s="14" t="s">
        <v>34658</v>
      </c>
      <c r="C8321" s="14" t="s">
        <v>34659</v>
      </c>
      <c r="D8321" s="14" t="s">
        <v>4672</v>
      </c>
      <c r="E8321" s="14" t="s">
        <v>305</v>
      </c>
      <c r="G8321" s="14" t="s">
        <v>4815</v>
      </c>
      <c r="M8321" s="14" t="s">
        <v>39</v>
      </c>
      <c r="N8321" s="14" t="s">
        <v>39</v>
      </c>
      <c r="BF8321" s="2" t="str">
        <f>VLOOKUP(M8321,'[1]mã win'!G:K,5,0)</f>
        <v>N</v>
      </c>
    </row>
    <row r="8322" spans="1:58" x14ac:dyDescent="0.25">
      <c r="A8322" s="14" t="s">
        <v>34660</v>
      </c>
      <c r="B8322" s="14" t="s">
        <v>34661</v>
      </c>
      <c r="C8322" s="14" t="s">
        <v>34662</v>
      </c>
      <c r="D8322" s="14" t="s">
        <v>8992</v>
      </c>
      <c r="E8322" s="14" t="s">
        <v>36</v>
      </c>
      <c r="G8322" s="14" t="s">
        <v>4815</v>
      </c>
      <c r="M8322" s="14" t="s">
        <v>39</v>
      </c>
      <c r="N8322" s="14" t="s">
        <v>39</v>
      </c>
      <c r="BF8322" s="2" t="str">
        <f>VLOOKUP(M8322,'[1]mã win'!G:K,5,0)</f>
        <v>N</v>
      </c>
    </row>
    <row r="8323" spans="1:58" x14ac:dyDescent="0.25">
      <c r="A8323" s="14" t="s">
        <v>34663</v>
      </c>
      <c r="B8323" s="14" t="s">
        <v>34664</v>
      </c>
      <c r="C8323" s="14" t="s">
        <v>34665</v>
      </c>
      <c r="D8323" s="14" t="s">
        <v>27</v>
      </c>
      <c r="E8323" s="14" t="s">
        <v>17107</v>
      </c>
      <c r="G8323" s="14" t="s">
        <v>4815</v>
      </c>
      <c r="M8323" s="14" t="s">
        <v>39</v>
      </c>
      <c r="N8323" s="14" t="s">
        <v>39</v>
      </c>
      <c r="BF8323" s="2" t="str">
        <f>VLOOKUP(M8323,'[1]mã win'!G:K,5,0)</f>
        <v>N</v>
      </c>
    </row>
    <row r="8324" spans="1:58" x14ac:dyDescent="0.25">
      <c r="A8324" s="14" t="s">
        <v>34666</v>
      </c>
      <c r="B8324" s="14" t="s">
        <v>34667</v>
      </c>
      <c r="C8324" s="14" t="s">
        <v>34668</v>
      </c>
      <c r="D8324" s="14" t="s">
        <v>34669</v>
      </c>
      <c r="E8324" s="14" t="s">
        <v>27</v>
      </c>
      <c r="G8324" s="14" t="s">
        <v>6977</v>
      </c>
      <c r="M8324" s="14" t="s">
        <v>5319</v>
      </c>
      <c r="N8324" s="14" t="s">
        <v>5319</v>
      </c>
      <c r="BF8324" s="2" t="str">
        <f>VLOOKUP(M8324,'[1]mã win'!G:K,5,0)</f>
        <v>B</v>
      </c>
    </row>
    <row r="8325" spans="1:58" x14ac:dyDescent="0.25">
      <c r="A8325" s="14" t="s">
        <v>34670</v>
      </c>
      <c r="B8325" s="14" t="s">
        <v>34671</v>
      </c>
      <c r="C8325" s="14" t="s">
        <v>23054</v>
      </c>
      <c r="D8325" s="14" t="s">
        <v>23055</v>
      </c>
      <c r="E8325" s="14" t="s">
        <v>840</v>
      </c>
      <c r="G8325" s="14" t="s">
        <v>6977</v>
      </c>
      <c r="M8325" s="14" t="s">
        <v>25</v>
      </c>
      <c r="N8325" s="14" t="s">
        <v>25</v>
      </c>
      <c r="BF8325" s="2" t="str">
        <f>VLOOKUP(M8325,'[1]mã win'!G:K,5,0)</f>
        <v>B</v>
      </c>
    </row>
    <row r="8326" spans="1:58" x14ac:dyDescent="0.25">
      <c r="A8326" s="14" t="s">
        <v>34672</v>
      </c>
      <c r="B8326" s="14" t="s">
        <v>34673</v>
      </c>
      <c r="C8326" s="14" t="s">
        <v>34674</v>
      </c>
      <c r="D8326" s="14" t="s">
        <v>17317</v>
      </c>
      <c r="E8326" s="14" t="s">
        <v>13001</v>
      </c>
      <c r="G8326" s="14" t="s">
        <v>4815</v>
      </c>
      <c r="M8326" s="14" t="s">
        <v>39</v>
      </c>
      <c r="N8326" s="14" t="s">
        <v>39</v>
      </c>
      <c r="BF8326" s="2" t="str">
        <f>VLOOKUP(M8326,'[1]mã win'!G:K,5,0)</f>
        <v>N</v>
      </c>
    </row>
    <row r="8327" spans="1:58" x14ac:dyDescent="0.25">
      <c r="A8327" s="14" t="s">
        <v>34675</v>
      </c>
      <c r="B8327" s="14" t="s">
        <v>34676</v>
      </c>
      <c r="C8327" s="14" t="s">
        <v>34677</v>
      </c>
      <c r="D8327" s="14" t="s">
        <v>24775</v>
      </c>
      <c r="E8327" s="14" t="s">
        <v>27</v>
      </c>
      <c r="G8327" s="14" t="s">
        <v>6977</v>
      </c>
      <c r="M8327" s="14" t="s">
        <v>5685</v>
      </c>
      <c r="N8327" s="14" t="s">
        <v>5685</v>
      </c>
      <c r="BF8327" s="2" t="str">
        <f>VLOOKUP(M8327,'[1]mã win'!G:K,5,0)</f>
        <v>B</v>
      </c>
    </row>
    <row r="8328" spans="1:58" x14ac:dyDescent="0.25">
      <c r="A8328" s="14" t="s">
        <v>34678</v>
      </c>
      <c r="B8328" s="14" t="s">
        <v>34679</v>
      </c>
      <c r="C8328" s="14" t="s">
        <v>34680</v>
      </c>
      <c r="D8328" s="14" t="s">
        <v>27</v>
      </c>
      <c r="E8328" s="14" t="s">
        <v>2278</v>
      </c>
      <c r="G8328" s="14" t="s">
        <v>6977</v>
      </c>
      <c r="M8328" s="14" t="s">
        <v>25</v>
      </c>
      <c r="N8328" s="14" t="s">
        <v>25</v>
      </c>
      <c r="BF8328" s="2" t="str">
        <f>VLOOKUP(M8328,'[1]mã win'!G:K,5,0)</f>
        <v>B</v>
      </c>
    </row>
    <row r="8329" spans="1:58" x14ac:dyDescent="0.25">
      <c r="A8329" s="14" t="s">
        <v>34681</v>
      </c>
      <c r="B8329" s="14" t="s">
        <v>34682</v>
      </c>
      <c r="C8329" s="14" t="s">
        <v>34683</v>
      </c>
      <c r="D8329" s="14" t="s">
        <v>27</v>
      </c>
      <c r="E8329" s="14" t="s">
        <v>34684</v>
      </c>
      <c r="G8329" s="14" t="s">
        <v>6977</v>
      </c>
      <c r="M8329" s="14" t="s">
        <v>7630</v>
      </c>
      <c r="N8329" s="14" t="s">
        <v>7630</v>
      </c>
      <c r="BF8329" s="2" t="str">
        <f>VLOOKUP(M8329,'[1]mã win'!G:K,5,0)</f>
        <v>B</v>
      </c>
    </row>
    <row r="8330" spans="1:58" x14ac:dyDescent="0.25">
      <c r="A8330" s="14" t="s">
        <v>34685</v>
      </c>
      <c r="B8330" s="14" t="s">
        <v>34686</v>
      </c>
      <c r="C8330" s="14" t="s">
        <v>34687</v>
      </c>
      <c r="D8330" s="14" t="s">
        <v>5134</v>
      </c>
      <c r="E8330" s="14" t="s">
        <v>91</v>
      </c>
      <c r="G8330" s="14" t="s">
        <v>4815</v>
      </c>
      <c r="M8330" s="14" t="s">
        <v>39</v>
      </c>
      <c r="N8330" s="14" t="s">
        <v>39</v>
      </c>
      <c r="BF8330" s="2" t="str">
        <f>VLOOKUP(M8330,'[1]mã win'!G:K,5,0)</f>
        <v>N</v>
      </c>
    </row>
    <row r="8331" spans="1:58" x14ac:dyDescent="0.25">
      <c r="A8331" s="14" t="s">
        <v>34688</v>
      </c>
      <c r="B8331" s="14" t="s">
        <v>34689</v>
      </c>
      <c r="C8331" s="14" t="s">
        <v>34690</v>
      </c>
      <c r="D8331" s="14" t="s">
        <v>27</v>
      </c>
      <c r="E8331" s="14" t="s">
        <v>23635</v>
      </c>
      <c r="G8331" s="14" t="s">
        <v>6977</v>
      </c>
      <c r="M8331" s="14" t="s">
        <v>871</v>
      </c>
      <c r="N8331" s="14" t="s">
        <v>871</v>
      </c>
      <c r="BF8331" s="2" t="str">
        <f>VLOOKUP(M8331,'[1]mã win'!G:K,5,0)</f>
        <v>B</v>
      </c>
    </row>
    <row r="8332" spans="1:58" x14ac:dyDescent="0.25">
      <c r="A8332" s="14" t="s">
        <v>34691</v>
      </c>
      <c r="B8332" s="14" t="s">
        <v>34692</v>
      </c>
      <c r="C8332" s="14" t="s">
        <v>34693</v>
      </c>
      <c r="D8332" s="14" t="s">
        <v>33461</v>
      </c>
      <c r="E8332" s="14" t="s">
        <v>27</v>
      </c>
      <c r="G8332" s="14" t="s">
        <v>6977</v>
      </c>
      <c r="M8332" s="14" t="s">
        <v>5698</v>
      </c>
      <c r="N8332" s="14" t="s">
        <v>5698</v>
      </c>
      <c r="BF8332" s="2" t="str">
        <f>VLOOKUP(M8332,'[1]mã win'!G:K,5,0)</f>
        <v>B</v>
      </c>
    </row>
    <row r="8333" spans="1:58" x14ac:dyDescent="0.25">
      <c r="A8333" s="14" t="s">
        <v>34694</v>
      </c>
      <c r="B8333" s="14" t="s">
        <v>34695</v>
      </c>
      <c r="C8333" s="14" t="s">
        <v>34696</v>
      </c>
      <c r="D8333" s="14" t="s">
        <v>34697</v>
      </c>
      <c r="E8333" s="14" t="s">
        <v>24879</v>
      </c>
      <c r="G8333" s="14" t="s">
        <v>4815</v>
      </c>
      <c r="M8333" s="14" t="s">
        <v>606</v>
      </c>
      <c r="N8333" s="14" t="s">
        <v>606</v>
      </c>
      <c r="BF8333" s="2" t="str">
        <f>VLOOKUP(M8333,'[1]mã win'!G:K,5,0)</f>
        <v>N</v>
      </c>
    </row>
    <row r="8334" spans="1:58" x14ac:dyDescent="0.25">
      <c r="A8334" s="14" t="s">
        <v>34698</v>
      </c>
      <c r="B8334" s="14" t="s">
        <v>34699</v>
      </c>
      <c r="C8334" s="14" t="s">
        <v>34700</v>
      </c>
      <c r="D8334" s="14" t="s">
        <v>24479</v>
      </c>
      <c r="E8334" s="14" t="s">
        <v>27</v>
      </c>
      <c r="G8334" s="14" t="s">
        <v>6977</v>
      </c>
      <c r="M8334" s="14" t="s">
        <v>7849</v>
      </c>
      <c r="N8334" s="14" t="s">
        <v>7849</v>
      </c>
      <c r="BF8334" s="2" t="str">
        <f>VLOOKUP(M8334,'[1]mã win'!G:K,5,0)</f>
        <v>B</v>
      </c>
    </row>
    <row r="8335" spans="1:58" x14ac:dyDescent="0.25">
      <c r="A8335" s="14" t="s">
        <v>34701</v>
      </c>
      <c r="B8335" s="14" t="s">
        <v>34702</v>
      </c>
      <c r="C8335" s="14" t="s">
        <v>34703</v>
      </c>
      <c r="D8335" s="14" t="s">
        <v>27</v>
      </c>
      <c r="E8335" s="14" t="s">
        <v>34704</v>
      </c>
      <c r="G8335" s="14" t="s">
        <v>6977</v>
      </c>
      <c r="M8335" s="14" t="s">
        <v>5698</v>
      </c>
      <c r="N8335" s="14" t="s">
        <v>5698</v>
      </c>
      <c r="BF8335" s="2" t="str">
        <f>VLOOKUP(M8335,'[1]mã win'!G:K,5,0)</f>
        <v>B</v>
      </c>
    </row>
    <row r="8336" spans="1:58" x14ac:dyDescent="0.25">
      <c r="A8336" s="14" t="s">
        <v>34705</v>
      </c>
      <c r="B8336" s="14" t="s">
        <v>34706</v>
      </c>
      <c r="C8336" s="14" t="s">
        <v>34707</v>
      </c>
      <c r="D8336" s="14" t="s">
        <v>27</v>
      </c>
      <c r="E8336" s="14" t="s">
        <v>1047</v>
      </c>
      <c r="G8336" s="14" t="s">
        <v>6977</v>
      </c>
      <c r="M8336" s="14" t="s">
        <v>25</v>
      </c>
      <c r="N8336" s="14" t="s">
        <v>25</v>
      </c>
      <c r="BF8336" s="2" t="str">
        <f>VLOOKUP(M8336,'[1]mã win'!G:K,5,0)</f>
        <v>B</v>
      </c>
    </row>
    <row r="8337" spans="1:58" x14ac:dyDescent="0.25">
      <c r="A8337" s="14" t="s">
        <v>34708</v>
      </c>
      <c r="B8337" s="14" t="s">
        <v>34709</v>
      </c>
      <c r="C8337" s="14" t="s">
        <v>34710</v>
      </c>
      <c r="D8337" s="14" t="s">
        <v>34711</v>
      </c>
      <c r="E8337" s="14" t="s">
        <v>27</v>
      </c>
      <c r="G8337" s="14" t="s">
        <v>6977</v>
      </c>
      <c r="M8337" s="14" t="s">
        <v>7416</v>
      </c>
      <c r="N8337" s="14" t="s">
        <v>7416</v>
      </c>
      <c r="BF8337" s="2" t="str">
        <f>VLOOKUP(M8337,'[1]mã win'!G:K,5,0)</f>
        <v>B</v>
      </c>
    </row>
    <row r="8338" spans="1:58" x14ac:dyDescent="0.25">
      <c r="A8338" s="14" t="s">
        <v>34712</v>
      </c>
      <c r="B8338" s="14" t="s">
        <v>34713</v>
      </c>
      <c r="C8338" s="14" t="s">
        <v>34714</v>
      </c>
      <c r="D8338" s="14" t="s">
        <v>27</v>
      </c>
      <c r="E8338" s="14" t="s">
        <v>26917</v>
      </c>
      <c r="G8338" s="14" t="s">
        <v>6977</v>
      </c>
      <c r="M8338" s="14" t="s">
        <v>15190</v>
      </c>
      <c r="N8338" s="14" t="s">
        <v>15190</v>
      </c>
      <c r="BF8338" s="2" t="str">
        <f>VLOOKUP(M8338,'[1]mã win'!G:K,5,0)</f>
        <v>B</v>
      </c>
    </row>
    <row r="8339" spans="1:58" x14ac:dyDescent="0.25">
      <c r="A8339" s="14" t="s">
        <v>34715</v>
      </c>
      <c r="B8339" s="14" t="s">
        <v>34716</v>
      </c>
      <c r="C8339" s="14" t="s">
        <v>34717</v>
      </c>
      <c r="D8339" s="14" t="s">
        <v>27</v>
      </c>
      <c r="E8339" s="14" t="s">
        <v>25182</v>
      </c>
      <c r="G8339" s="14" t="s">
        <v>4815</v>
      </c>
      <c r="M8339" s="14" t="s">
        <v>589</v>
      </c>
      <c r="N8339" s="14" t="s">
        <v>589</v>
      </c>
      <c r="BF8339" s="2" t="str">
        <f>VLOOKUP(M8339,'[1]mã win'!G:K,5,0)</f>
        <v>N</v>
      </c>
    </row>
    <row r="8340" spans="1:58" x14ac:dyDescent="0.25">
      <c r="A8340" s="14" t="s">
        <v>34718</v>
      </c>
      <c r="B8340" s="14" t="s">
        <v>34719</v>
      </c>
      <c r="C8340" s="14" t="s">
        <v>34720</v>
      </c>
      <c r="D8340" s="14" t="s">
        <v>27</v>
      </c>
      <c r="E8340" s="14" t="s">
        <v>32888</v>
      </c>
      <c r="G8340" s="14" t="s">
        <v>6977</v>
      </c>
      <c r="M8340" s="14" t="s">
        <v>15190</v>
      </c>
      <c r="N8340" s="14" t="s">
        <v>15190</v>
      </c>
      <c r="BF8340" s="2" t="str">
        <f>VLOOKUP(M8340,'[1]mã win'!G:K,5,0)</f>
        <v>B</v>
      </c>
    </row>
    <row r="8341" spans="1:58" x14ac:dyDescent="0.25">
      <c r="A8341" s="14" t="s">
        <v>34721</v>
      </c>
      <c r="B8341" s="14" t="s">
        <v>34722</v>
      </c>
      <c r="C8341" s="14" t="s">
        <v>34723</v>
      </c>
      <c r="D8341" s="14" t="s">
        <v>24558</v>
      </c>
      <c r="E8341" s="14" t="s">
        <v>27</v>
      </c>
      <c r="G8341" s="14" t="s">
        <v>4815</v>
      </c>
      <c r="M8341" s="14" t="s">
        <v>1544</v>
      </c>
      <c r="N8341" s="14" t="s">
        <v>1544</v>
      </c>
      <c r="BF8341" s="2" t="str">
        <f>VLOOKUP(M8341,'[1]mã win'!G:K,5,0)</f>
        <v>N</v>
      </c>
    </row>
    <row r="8342" spans="1:58" x14ac:dyDescent="0.25">
      <c r="A8342" s="14" t="s">
        <v>34724</v>
      </c>
      <c r="B8342" s="14" t="s">
        <v>34725</v>
      </c>
      <c r="C8342" s="14" t="s">
        <v>34726</v>
      </c>
      <c r="D8342" s="14" t="s">
        <v>467</v>
      </c>
      <c r="E8342" s="14" t="s">
        <v>200</v>
      </c>
      <c r="G8342" s="14" t="s">
        <v>4815</v>
      </c>
      <c r="M8342" s="14" t="s">
        <v>39</v>
      </c>
      <c r="N8342" s="14" t="s">
        <v>39</v>
      </c>
      <c r="BF8342" s="2" t="str">
        <f>VLOOKUP(M8342,'[1]mã win'!G:K,5,0)</f>
        <v>N</v>
      </c>
    </row>
    <row r="8343" spans="1:58" x14ac:dyDescent="0.25">
      <c r="A8343" s="14" t="s">
        <v>34727</v>
      </c>
      <c r="B8343" s="14" t="s">
        <v>34728</v>
      </c>
      <c r="C8343" s="14" t="s">
        <v>34729</v>
      </c>
      <c r="D8343" s="14" t="s">
        <v>27</v>
      </c>
      <c r="E8343" s="14" t="s">
        <v>9701</v>
      </c>
      <c r="G8343" s="14" t="s">
        <v>6977</v>
      </c>
      <c r="M8343" s="14" t="s">
        <v>25</v>
      </c>
      <c r="N8343" s="14" t="s">
        <v>25</v>
      </c>
      <c r="BF8343" s="2" t="str">
        <f>VLOOKUP(M8343,'[1]mã win'!G:K,5,0)</f>
        <v>B</v>
      </c>
    </row>
    <row r="8344" spans="1:58" x14ac:dyDescent="0.25">
      <c r="A8344" s="14" t="s">
        <v>34730</v>
      </c>
      <c r="B8344" s="14" t="s">
        <v>34731</v>
      </c>
      <c r="C8344" s="14" t="s">
        <v>34732</v>
      </c>
      <c r="D8344" s="14" t="s">
        <v>34733</v>
      </c>
      <c r="E8344" s="14" t="s">
        <v>27</v>
      </c>
      <c r="G8344" s="14" t="s">
        <v>6977</v>
      </c>
      <c r="M8344" s="14" t="s">
        <v>25</v>
      </c>
      <c r="N8344" s="14" t="s">
        <v>25</v>
      </c>
      <c r="BF8344" s="2" t="str">
        <f>VLOOKUP(M8344,'[1]mã win'!G:K,5,0)</f>
        <v>B</v>
      </c>
    </row>
    <row r="8345" spans="1:58" x14ac:dyDescent="0.25">
      <c r="A8345" s="14" t="s">
        <v>34734</v>
      </c>
      <c r="B8345" s="14" t="s">
        <v>34735</v>
      </c>
      <c r="C8345" s="14" t="s">
        <v>34736</v>
      </c>
      <c r="D8345" s="14" t="s">
        <v>24576</v>
      </c>
      <c r="E8345" s="14" t="s">
        <v>27</v>
      </c>
      <c r="G8345" s="14" t="s">
        <v>6977</v>
      </c>
      <c r="M8345" s="14" t="s">
        <v>15190</v>
      </c>
      <c r="N8345" s="14" t="s">
        <v>15190</v>
      </c>
      <c r="BF8345" s="2" t="str">
        <f>VLOOKUP(M8345,'[1]mã win'!G:K,5,0)</f>
        <v>B</v>
      </c>
    </row>
    <row r="8346" spans="1:58" x14ac:dyDescent="0.25">
      <c r="A8346" s="14" t="s">
        <v>34737</v>
      </c>
      <c r="B8346" s="14" t="s">
        <v>34738</v>
      </c>
      <c r="C8346" s="14" t="s">
        <v>34739</v>
      </c>
      <c r="D8346" s="14" t="s">
        <v>27</v>
      </c>
      <c r="E8346" s="14" t="s">
        <v>27</v>
      </c>
      <c r="G8346" s="14" t="s">
        <v>4815</v>
      </c>
      <c r="M8346" s="14" t="s">
        <v>4775</v>
      </c>
      <c r="N8346" s="14" t="s">
        <v>4775</v>
      </c>
      <c r="BF8346" s="2" t="str">
        <f>VLOOKUP(M8346,'[1]mã win'!G:K,5,0)</f>
        <v>N</v>
      </c>
    </row>
    <row r="8347" spans="1:58" x14ac:dyDescent="0.25">
      <c r="A8347" s="14" t="s">
        <v>34740</v>
      </c>
      <c r="B8347" s="14" t="s">
        <v>34741</v>
      </c>
      <c r="C8347" s="14" t="s">
        <v>34742</v>
      </c>
      <c r="D8347" s="14" t="s">
        <v>27</v>
      </c>
      <c r="E8347" s="14" t="s">
        <v>34743</v>
      </c>
      <c r="G8347" s="14" t="s">
        <v>6977</v>
      </c>
      <c r="M8347" s="14" t="s">
        <v>260</v>
      </c>
      <c r="N8347" s="14" t="s">
        <v>260</v>
      </c>
      <c r="BF8347" s="2" t="str">
        <f>VLOOKUP(M8347,'[1]mã win'!G:K,5,0)</f>
        <v>B</v>
      </c>
    </row>
    <row r="8348" spans="1:58" x14ac:dyDescent="0.25">
      <c r="A8348" s="14" t="s">
        <v>34744</v>
      </c>
      <c r="B8348" s="14" t="s">
        <v>34745</v>
      </c>
      <c r="C8348" s="14" t="s">
        <v>34746</v>
      </c>
      <c r="D8348" s="14" t="s">
        <v>7705</v>
      </c>
      <c r="E8348" s="14" t="s">
        <v>840</v>
      </c>
      <c r="G8348" s="14" t="s">
        <v>6977</v>
      </c>
      <c r="M8348" s="14" t="s">
        <v>25</v>
      </c>
      <c r="N8348" s="14" t="s">
        <v>25</v>
      </c>
      <c r="BF8348" s="2" t="str">
        <f>VLOOKUP(M8348,'[1]mã win'!G:K,5,0)</f>
        <v>B</v>
      </c>
    </row>
    <row r="8349" spans="1:58" x14ac:dyDescent="0.25">
      <c r="A8349" s="14" t="s">
        <v>34747</v>
      </c>
      <c r="B8349" s="14" t="s">
        <v>34748</v>
      </c>
      <c r="C8349" s="14" t="s">
        <v>34749</v>
      </c>
      <c r="D8349" s="14" t="s">
        <v>27</v>
      </c>
      <c r="E8349" s="14" t="s">
        <v>34750</v>
      </c>
      <c r="G8349" s="14" t="s">
        <v>6977</v>
      </c>
      <c r="M8349" s="14" t="s">
        <v>15287</v>
      </c>
      <c r="N8349" s="14" t="s">
        <v>15287</v>
      </c>
      <c r="BF8349" s="2" t="str">
        <f>VLOOKUP(M8349,'[1]mã win'!G:K,5,0)</f>
        <v>B</v>
      </c>
    </row>
    <row r="8350" spans="1:58" x14ac:dyDescent="0.25">
      <c r="A8350" s="14" t="s">
        <v>34751</v>
      </c>
      <c r="B8350" s="14" t="s">
        <v>34752</v>
      </c>
      <c r="C8350" s="14" t="s">
        <v>22342</v>
      </c>
      <c r="D8350" s="14" t="s">
        <v>27</v>
      </c>
      <c r="E8350" s="14" t="s">
        <v>22343</v>
      </c>
      <c r="G8350" s="14" t="s">
        <v>6977</v>
      </c>
      <c r="M8350" s="14" t="s">
        <v>871</v>
      </c>
      <c r="N8350" s="14" t="s">
        <v>871</v>
      </c>
      <c r="BF8350" s="2" t="str">
        <f>VLOOKUP(M8350,'[1]mã win'!G:K,5,0)</f>
        <v>B</v>
      </c>
    </row>
    <row r="8351" spans="1:58" x14ac:dyDescent="0.25">
      <c r="A8351" s="14" t="s">
        <v>34753</v>
      </c>
      <c r="B8351" s="14" t="s">
        <v>34754</v>
      </c>
      <c r="C8351" s="14" t="s">
        <v>34755</v>
      </c>
      <c r="D8351" s="14" t="s">
        <v>27</v>
      </c>
      <c r="E8351" s="14" t="s">
        <v>32269</v>
      </c>
      <c r="G8351" s="14" t="s">
        <v>6977</v>
      </c>
      <c r="M8351" s="14" t="s">
        <v>5434</v>
      </c>
      <c r="N8351" s="14" t="s">
        <v>5434</v>
      </c>
      <c r="BF8351" s="2" t="str">
        <f>VLOOKUP(M8351,'[1]mã win'!G:K,5,0)</f>
        <v>B</v>
      </c>
    </row>
    <row r="8352" spans="1:58" x14ac:dyDescent="0.25">
      <c r="A8352" s="14" t="s">
        <v>34756</v>
      </c>
      <c r="B8352" s="14" t="s">
        <v>34757</v>
      </c>
      <c r="C8352" s="14" t="s">
        <v>34758</v>
      </c>
      <c r="D8352" s="14" t="s">
        <v>27</v>
      </c>
      <c r="E8352" s="14" t="s">
        <v>10949</v>
      </c>
      <c r="G8352" s="14" t="s">
        <v>4815</v>
      </c>
      <c r="M8352" s="14" t="s">
        <v>5496</v>
      </c>
      <c r="N8352" s="14" t="s">
        <v>5496</v>
      </c>
      <c r="BF8352" s="2" t="str">
        <f>VLOOKUP(M8352,'[1]mã win'!G:K,5,0)</f>
        <v>N</v>
      </c>
    </row>
    <row r="8353" spans="1:58" x14ac:dyDescent="0.25">
      <c r="A8353" s="14" t="s">
        <v>34759</v>
      </c>
      <c r="B8353" s="14" t="s">
        <v>34760</v>
      </c>
      <c r="C8353" s="14" t="s">
        <v>34761</v>
      </c>
      <c r="D8353" s="14" t="s">
        <v>27</v>
      </c>
      <c r="E8353" s="14" t="s">
        <v>27</v>
      </c>
      <c r="G8353" s="14" t="s">
        <v>6977</v>
      </c>
      <c r="M8353" s="14" t="s">
        <v>15229</v>
      </c>
      <c r="N8353" s="14" t="s">
        <v>15229</v>
      </c>
      <c r="BF8353" s="2" t="str">
        <f>VLOOKUP(M8353,'[1]mã win'!G:K,5,0)</f>
        <v>B</v>
      </c>
    </row>
    <row r="8354" spans="1:58" x14ac:dyDescent="0.25">
      <c r="A8354" s="14" t="s">
        <v>34762</v>
      </c>
      <c r="B8354" s="14" t="s">
        <v>34763</v>
      </c>
      <c r="C8354" s="14" t="s">
        <v>34764</v>
      </c>
      <c r="D8354" s="14" t="s">
        <v>4463</v>
      </c>
      <c r="E8354" s="14" t="s">
        <v>271</v>
      </c>
      <c r="G8354" s="14" t="s">
        <v>4815</v>
      </c>
      <c r="M8354" s="14" t="s">
        <v>39</v>
      </c>
      <c r="N8354" s="14" t="s">
        <v>39</v>
      </c>
      <c r="BF8354" s="2" t="str">
        <f>VLOOKUP(M8354,'[1]mã win'!G:K,5,0)</f>
        <v>N</v>
      </c>
    </row>
    <row r="8355" spans="1:58" x14ac:dyDescent="0.25">
      <c r="A8355" s="14" t="s">
        <v>34765</v>
      </c>
      <c r="B8355" s="14" t="s">
        <v>34766</v>
      </c>
      <c r="C8355" s="14" t="s">
        <v>34767</v>
      </c>
      <c r="D8355" s="14" t="s">
        <v>4544</v>
      </c>
      <c r="E8355" s="14" t="s">
        <v>27</v>
      </c>
      <c r="G8355" s="14" t="s">
        <v>4815</v>
      </c>
      <c r="M8355" s="14" t="s">
        <v>294</v>
      </c>
      <c r="N8355" s="14" t="s">
        <v>294</v>
      </c>
      <c r="BF8355" s="2" t="str">
        <f>VLOOKUP(M8355,'[1]mã win'!G:K,5,0)</f>
        <v>N</v>
      </c>
    </row>
    <row r="8356" spans="1:58" x14ac:dyDescent="0.25">
      <c r="A8356" s="14" t="s">
        <v>34768</v>
      </c>
      <c r="B8356" s="14" t="s">
        <v>34769</v>
      </c>
      <c r="C8356" s="14" t="s">
        <v>34770</v>
      </c>
      <c r="D8356" s="14" t="s">
        <v>20306</v>
      </c>
      <c r="E8356" s="14" t="s">
        <v>3042</v>
      </c>
      <c r="G8356" s="14" t="s">
        <v>4815</v>
      </c>
      <c r="M8356" s="14" t="s">
        <v>39</v>
      </c>
      <c r="N8356" s="14" t="s">
        <v>39</v>
      </c>
      <c r="BF8356" s="2" t="str">
        <f>VLOOKUP(M8356,'[1]mã win'!G:K,5,0)</f>
        <v>N</v>
      </c>
    </row>
    <row r="8357" spans="1:58" x14ac:dyDescent="0.25">
      <c r="A8357" s="14" t="s">
        <v>34771</v>
      </c>
      <c r="B8357" s="14" t="s">
        <v>34772</v>
      </c>
      <c r="C8357" s="14" t="s">
        <v>34773</v>
      </c>
      <c r="D8357" s="14" t="s">
        <v>12210</v>
      </c>
      <c r="E8357" s="14" t="s">
        <v>18662</v>
      </c>
      <c r="G8357" s="14" t="s">
        <v>4815</v>
      </c>
      <c r="M8357" s="14" t="s">
        <v>39</v>
      </c>
      <c r="N8357" s="14" t="s">
        <v>39</v>
      </c>
      <c r="BF8357" s="2" t="str">
        <f>VLOOKUP(M8357,'[1]mã win'!G:K,5,0)</f>
        <v>N</v>
      </c>
    </row>
    <row r="8358" spans="1:58" x14ac:dyDescent="0.25">
      <c r="A8358" s="14" t="s">
        <v>34774</v>
      </c>
      <c r="B8358" s="14" t="s">
        <v>34775</v>
      </c>
      <c r="C8358" s="14" t="s">
        <v>34776</v>
      </c>
      <c r="D8358" s="14" t="s">
        <v>27</v>
      </c>
      <c r="E8358" s="14" t="s">
        <v>24901</v>
      </c>
      <c r="G8358" s="14" t="s">
        <v>6977</v>
      </c>
      <c r="M8358" s="14" t="s">
        <v>7630</v>
      </c>
      <c r="N8358" s="14" t="s">
        <v>7630</v>
      </c>
      <c r="BF8358" s="2" t="str">
        <f>VLOOKUP(M8358,'[1]mã win'!G:K,5,0)</f>
        <v>B</v>
      </c>
    </row>
    <row r="8359" spans="1:58" x14ac:dyDescent="0.25">
      <c r="A8359" s="14" t="s">
        <v>34777</v>
      </c>
      <c r="B8359" s="14" t="s">
        <v>34778</v>
      </c>
      <c r="C8359" s="14" t="s">
        <v>34779</v>
      </c>
      <c r="D8359" s="14" t="s">
        <v>27</v>
      </c>
      <c r="E8359" s="14" t="s">
        <v>24633</v>
      </c>
      <c r="G8359" s="14" t="s">
        <v>6977</v>
      </c>
      <c r="M8359" s="14" t="s">
        <v>871</v>
      </c>
      <c r="N8359" s="14" t="s">
        <v>871</v>
      </c>
      <c r="BF8359" s="2" t="str">
        <f>VLOOKUP(M8359,'[1]mã win'!G:K,5,0)</f>
        <v>B</v>
      </c>
    </row>
    <row r="8360" spans="1:58" x14ac:dyDescent="0.25">
      <c r="A8360" s="14" t="s">
        <v>34780</v>
      </c>
      <c r="B8360" s="14" t="s">
        <v>34781</v>
      </c>
      <c r="C8360" s="14" t="s">
        <v>34782</v>
      </c>
      <c r="D8360" s="14" t="s">
        <v>27</v>
      </c>
      <c r="E8360" s="14" t="s">
        <v>27</v>
      </c>
      <c r="G8360" s="14" t="s">
        <v>4815</v>
      </c>
      <c r="M8360" s="14" t="s">
        <v>294</v>
      </c>
      <c r="N8360" s="14" t="s">
        <v>294</v>
      </c>
      <c r="BF8360" s="2" t="str">
        <f>VLOOKUP(M8360,'[1]mã win'!G:K,5,0)</f>
        <v>N</v>
      </c>
    </row>
    <row r="8361" spans="1:58" x14ac:dyDescent="0.25">
      <c r="A8361" s="14" t="s">
        <v>34783</v>
      </c>
      <c r="B8361" s="14" t="s">
        <v>34784</v>
      </c>
      <c r="C8361" s="14" t="s">
        <v>34785</v>
      </c>
      <c r="D8361" s="14" t="s">
        <v>34786</v>
      </c>
      <c r="E8361" s="14" t="s">
        <v>27</v>
      </c>
      <c r="G8361" s="14" t="s">
        <v>6977</v>
      </c>
      <c r="M8361" s="14" t="s">
        <v>1329</v>
      </c>
      <c r="N8361" s="14" t="s">
        <v>1329</v>
      </c>
      <c r="BF8361" s="2" t="str">
        <f>VLOOKUP(M8361,'[1]mã win'!G:K,5,0)</f>
        <v>B</v>
      </c>
    </row>
    <row r="8362" spans="1:58" x14ac:dyDescent="0.25">
      <c r="A8362" s="14" t="s">
        <v>34787</v>
      </c>
      <c r="B8362" s="14" t="s">
        <v>34788</v>
      </c>
      <c r="C8362" s="14" t="s">
        <v>34789</v>
      </c>
      <c r="D8362" s="14" t="s">
        <v>27</v>
      </c>
      <c r="E8362" s="14" t="s">
        <v>902</v>
      </c>
      <c r="G8362" s="14" t="s">
        <v>6977</v>
      </c>
      <c r="M8362" s="14" t="s">
        <v>25</v>
      </c>
      <c r="N8362" s="14" t="s">
        <v>25</v>
      </c>
      <c r="BF8362" s="2" t="str">
        <f>VLOOKUP(M8362,'[1]mã win'!G:K,5,0)</f>
        <v>B</v>
      </c>
    </row>
    <row r="8363" spans="1:58" x14ac:dyDescent="0.25">
      <c r="A8363" s="14" t="s">
        <v>34790</v>
      </c>
      <c r="B8363" s="14" t="s">
        <v>34791</v>
      </c>
      <c r="C8363" s="14" t="s">
        <v>18047</v>
      </c>
      <c r="D8363" s="14" t="s">
        <v>27</v>
      </c>
      <c r="E8363" s="14" t="s">
        <v>17472</v>
      </c>
      <c r="G8363" s="14" t="s">
        <v>6977</v>
      </c>
      <c r="M8363" s="14" t="s">
        <v>25</v>
      </c>
      <c r="N8363" s="14" t="s">
        <v>25</v>
      </c>
      <c r="BF8363" s="2" t="str">
        <f>VLOOKUP(M8363,'[1]mã win'!G:K,5,0)</f>
        <v>B</v>
      </c>
    </row>
    <row r="8364" spans="1:58" x14ac:dyDescent="0.25">
      <c r="A8364" s="14" t="s">
        <v>34792</v>
      </c>
      <c r="B8364" s="14" t="s">
        <v>34793</v>
      </c>
      <c r="C8364" s="14" t="s">
        <v>34794</v>
      </c>
      <c r="D8364" s="14" t="s">
        <v>27</v>
      </c>
      <c r="E8364" s="14" t="s">
        <v>27769</v>
      </c>
      <c r="G8364" s="14" t="s">
        <v>6977</v>
      </c>
      <c r="M8364" s="14" t="s">
        <v>15190</v>
      </c>
      <c r="N8364" s="14" t="s">
        <v>15190</v>
      </c>
      <c r="BF8364" s="2" t="str">
        <f>VLOOKUP(M8364,'[1]mã win'!G:K,5,0)</f>
        <v>B</v>
      </c>
    </row>
    <row r="8365" spans="1:58" x14ac:dyDescent="0.25">
      <c r="A8365" s="14" t="s">
        <v>34795</v>
      </c>
      <c r="B8365" s="14" t="s">
        <v>34796</v>
      </c>
      <c r="C8365" s="14" t="s">
        <v>34797</v>
      </c>
      <c r="D8365" s="14" t="s">
        <v>28592</v>
      </c>
      <c r="E8365" s="14" t="s">
        <v>2786</v>
      </c>
      <c r="G8365" s="14" t="s">
        <v>6977</v>
      </c>
      <c r="M8365" s="14" t="s">
        <v>871</v>
      </c>
      <c r="N8365" s="14" t="s">
        <v>871</v>
      </c>
      <c r="BF8365" s="2" t="str">
        <f>VLOOKUP(M8365,'[1]mã win'!G:K,5,0)</f>
        <v>B</v>
      </c>
    </row>
    <row r="8366" spans="1:58" x14ac:dyDescent="0.25">
      <c r="A8366" s="14" t="s">
        <v>34798</v>
      </c>
      <c r="B8366" s="14" t="s">
        <v>34799</v>
      </c>
      <c r="C8366" s="14" t="s">
        <v>34800</v>
      </c>
      <c r="D8366" s="14" t="s">
        <v>24679</v>
      </c>
      <c r="E8366" s="14" t="s">
        <v>27286</v>
      </c>
      <c r="G8366" s="14" t="s">
        <v>4815</v>
      </c>
      <c r="M8366" s="14" t="s">
        <v>5496</v>
      </c>
      <c r="N8366" s="14" t="s">
        <v>5496</v>
      </c>
      <c r="BF8366" s="2" t="str">
        <f>VLOOKUP(M8366,'[1]mã win'!G:K,5,0)</f>
        <v>N</v>
      </c>
    </row>
    <row r="8367" spans="1:58" x14ac:dyDescent="0.25">
      <c r="A8367" s="14" t="s">
        <v>34801</v>
      </c>
      <c r="B8367" s="14" t="s">
        <v>34802</v>
      </c>
      <c r="C8367" s="14" t="s">
        <v>34803</v>
      </c>
      <c r="D8367" s="14" t="s">
        <v>27</v>
      </c>
      <c r="E8367" s="14" t="s">
        <v>34804</v>
      </c>
      <c r="G8367" s="14" t="s">
        <v>6977</v>
      </c>
      <c r="M8367" s="14" t="s">
        <v>5698</v>
      </c>
      <c r="N8367" s="14" t="s">
        <v>5698</v>
      </c>
      <c r="BF8367" s="2" t="str">
        <f>VLOOKUP(M8367,'[1]mã win'!G:K,5,0)</f>
        <v>B</v>
      </c>
    </row>
    <row r="8368" spans="1:58" x14ac:dyDescent="0.25">
      <c r="A8368" s="14" t="s">
        <v>34805</v>
      </c>
      <c r="B8368" s="14" t="s">
        <v>34806</v>
      </c>
      <c r="C8368" s="14" t="s">
        <v>34807</v>
      </c>
      <c r="D8368" s="14" t="s">
        <v>2232</v>
      </c>
      <c r="E8368" s="14" t="s">
        <v>840</v>
      </c>
      <c r="G8368" s="14" t="s">
        <v>6977</v>
      </c>
      <c r="M8368" s="14" t="s">
        <v>25</v>
      </c>
      <c r="N8368" s="14" t="s">
        <v>25</v>
      </c>
      <c r="BF8368" s="2" t="str">
        <f>VLOOKUP(M8368,'[1]mã win'!G:K,5,0)</f>
        <v>B</v>
      </c>
    </row>
    <row r="8369" spans="1:58" x14ac:dyDescent="0.25">
      <c r="A8369" s="14" t="s">
        <v>34808</v>
      </c>
      <c r="B8369" s="14" t="s">
        <v>34809</v>
      </c>
      <c r="C8369" s="14" t="s">
        <v>34810</v>
      </c>
      <c r="D8369" s="14" t="s">
        <v>4450</v>
      </c>
      <c r="E8369" s="14" t="s">
        <v>399</v>
      </c>
      <c r="G8369" s="14" t="s">
        <v>4815</v>
      </c>
      <c r="M8369" s="14" t="s">
        <v>39</v>
      </c>
      <c r="N8369" s="14" t="s">
        <v>39</v>
      </c>
      <c r="BF8369" s="2" t="str">
        <f>VLOOKUP(M8369,'[1]mã win'!G:K,5,0)</f>
        <v>N</v>
      </c>
    </row>
    <row r="8370" spans="1:58" x14ac:dyDescent="0.25">
      <c r="A8370" s="14" t="s">
        <v>34811</v>
      </c>
      <c r="B8370" s="14" t="s">
        <v>34812</v>
      </c>
      <c r="C8370" s="14" t="s">
        <v>20791</v>
      </c>
      <c r="D8370" s="14" t="s">
        <v>20792</v>
      </c>
      <c r="E8370" s="14" t="s">
        <v>47</v>
      </c>
      <c r="G8370" s="14" t="s">
        <v>4815</v>
      </c>
      <c r="M8370" s="14" t="s">
        <v>39</v>
      </c>
      <c r="N8370" s="14" t="s">
        <v>39</v>
      </c>
      <c r="BF8370" s="2" t="str">
        <f>VLOOKUP(M8370,'[1]mã win'!G:K,5,0)</f>
        <v>N</v>
      </c>
    </row>
    <row r="8371" spans="1:58" x14ac:dyDescent="0.25">
      <c r="A8371" s="14" t="s">
        <v>34813</v>
      </c>
      <c r="B8371" s="14" t="s">
        <v>34814</v>
      </c>
      <c r="C8371" s="14" t="s">
        <v>20745</v>
      </c>
      <c r="D8371" s="14" t="s">
        <v>1430</v>
      </c>
      <c r="E8371" s="14" t="s">
        <v>47</v>
      </c>
      <c r="G8371" s="14" t="s">
        <v>4815</v>
      </c>
      <c r="M8371" s="14" t="s">
        <v>39</v>
      </c>
      <c r="N8371" s="14" t="s">
        <v>39</v>
      </c>
      <c r="BF8371" s="2" t="str">
        <f>VLOOKUP(M8371,'[1]mã win'!G:K,5,0)</f>
        <v>N</v>
      </c>
    </row>
    <row r="8372" spans="1:58" x14ac:dyDescent="0.25">
      <c r="A8372" s="14" t="s">
        <v>34815</v>
      </c>
      <c r="B8372" s="14" t="s">
        <v>34816</v>
      </c>
      <c r="C8372" s="14" t="s">
        <v>17120</v>
      </c>
      <c r="D8372" s="14" t="s">
        <v>17121</v>
      </c>
      <c r="E8372" s="14" t="s">
        <v>21883</v>
      </c>
      <c r="G8372" s="14" t="s">
        <v>4815</v>
      </c>
      <c r="M8372" s="14" t="s">
        <v>39</v>
      </c>
      <c r="N8372" s="14" t="s">
        <v>39</v>
      </c>
      <c r="BF8372" s="2" t="str">
        <f>VLOOKUP(M8372,'[1]mã win'!G:K,5,0)</f>
        <v>N</v>
      </c>
    </row>
    <row r="8373" spans="1:58" x14ac:dyDescent="0.25">
      <c r="A8373" s="14" t="s">
        <v>34817</v>
      </c>
      <c r="B8373" s="14" t="s">
        <v>34818</v>
      </c>
      <c r="C8373" s="14" t="s">
        <v>34819</v>
      </c>
      <c r="D8373" s="14" t="s">
        <v>34820</v>
      </c>
      <c r="E8373" s="14" t="s">
        <v>27</v>
      </c>
      <c r="G8373" s="14" t="s">
        <v>4815</v>
      </c>
      <c r="M8373" s="14" t="s">
        <v>5296</v>
      </c>
      <c r="N8373" s="14" t="s">
        <v>5296</v>
      </c>
      <c r="BF8373" s="2" t="str">
        <f>VLOOKUP(M8373,'[1]mã win'!G:K,5,0)</f>
        <v>N</v>
      </c>
    </row>
    <row r="8374" spans="1:58" x14ac:dyDescent="0.25">
      <c r="A8374" s="14" t="s">
        <v>34821</v>
      </c>
      <c r="B8374" s="14" t="s">
        <v>34822</v>
      </c>
      <c r="C8374" s="14" t="s">
        <v>34823</v>
      </c>
      <c r="D8374" s="14" t="s">
        <v>27</v>
      </c>
      <c r="E8374" s="14" t="s">
        <v>945</v>
      </c>
      <c r="G8374" s="14" t="s">
        <v>6977</v>
      </c>
      <c r="M8374" s="14" t="s">
        <v>25</v>
      </c>
      <c r="N8374" s="14" t="s">
        <v>25</v>
      </c>
      <c r="BF8374" s="2" t="str">
        <f>VLOOKUP(M8374,'[1]mã win'!G:K,5,0)</f>
        <v>B</v>
      </c>
    </row>
    <row r="8375" spans="1:58" x14ac:dyDescent="0.25">
      <c r="A8375" s="14" t="s">
        <v>34824</v>
      </c>
      <c r="B8375" s="14" t="s">
        <v>34825</v>
      </c>
      <c r="C8375" s="14" t="s">
        <v>34826</v>
      </c>
      <c r="D8375" s="14" t="s">
        <v>21981</v>
      </c>
      <c r="E8375" s="14" t="s">
        <v>945</v>
      </c>
      <c r="G8375" s="14" t="s">
        <v>6977</v>
      </c>
      <c r="M8375" s="14" t="s">
        <v>25</v>
      </c>
      <c r="N8375" s="14" t="s">
        <v>25</v>
      </c>
      <c r="BF8375" s="2" t="str">
        <f>VLOOKUP(M8375,'[1]mã win'!G:K,5,0)</f>
        <v>B</v>
      </c>
    </row>
    <row r="8376" spans="1:58" x14ac:dyDescent="0.25">
      <c r="A8376" s="14" t="s">
        <v>34827</v>
      </c>
      <c r="B8376" s="14" t="s">
        <v>34828</v>
      </c>
      <c r="C8376" s="14" t="s">
        <v>34829</v>
      </c>
      <c r="D8376" s="14" t="s">
        <v>34830</v>
      </c>
      <c r="E8376" s="14" t="s">
        <v>27</v>
      </c>
      <c r="G8376" s="14" t="s">
        <v>6977</v>
      </c>
      <c r="M8376" s="14" t="s">
        <v>7416</v>
      </c>
      <c r="N8376" s="14" t="s">
        <v>7416</v>
      </c>
      <c r="BF8376" s="2" t="str">
        <f>VLOOKUP(M8376,'[1]mã win'!G:K,5,0)</f>
        <v>B</v>
      </c>
    </row>
    <row r="8377" spans="1:58" x14ac:dyDescent="0.25">
      <c r="A8377" s="14" t="s">
        <v>34831</v>
      </c>
      <c r="B8377" s="14" t="s">
        <v>34832</v>
      </c>
      <c r="C8377" s="14" t="s">
        <v>16814</v>
      </c>
      <c r="D8377" s="14" t="s">
        <v>16815</v>
      </c>
      <c r="E8377" s="14" t="s">
        <v>47</v>
      </c>
      <c r="G8377" s="14" t="s">
        <v>4815</v>
      </c>
      <c r="M8377" s="14" t="s">
        <v>39</v>
      </c>
      <c r="N8377" s="14" t="s">
        <v>39</v>
      </c>
      <c r="BF8377" s="2" t="str">
        <f>VLOOKUP(M8377,'[1]mã win'!G:K,5,0)</f>
        <v>N</v>
      </c>
    </row>
    <row r="8378" spans="1:58" x14ac:dyDescent="0.25">
      <c r="A8378" s="14" t="s">
        <v>34833</v>
      </c>
      <c r="B8378" s="14" t="s">
        <v>34834</v>
      </c>
      <c r="C8378" s="14" t="s">
        <v>34835</v>
      </c>
      <c r="D8378" s="14" t="s">
        <v>34836</v>
      </c>
      <c r="E8378" s="14" t="s">
        <v>236</v>
      </c>
      <c r="G8378" s="14" t="s">
        <v>6977</v>
      </c>
      <c r="M8378" s="14" t="s">
        <v>25</v>
      </c>
      <c r="N8378" s="14" t="s">
        <v>25</v>
      </c>
      <c r="BF8378" s="2" t="str">
        <f>VLOOKUP(M8378,'[1]mã win'!G:K,5,0)</f>
        <v>B</v>
      </c>
    </row>
    <row r="8379" spans="1:58" x14ac:dyDescent="0.25">
      <c r="A8379" s="14" t="s">
        <v>34837</v>
      </c>
      <c r="B8379" s="14" t="s">
        <v>34838</v>
      </c>
      <c r="C8379" s="14" t="s">
        <v>34839</v>
      </c>
      <c r="D8379" s="14" t="s">
        <v>27</v>
      </c>
      <c r="E8379" s="14" t="s">
        <v>23639</v>
      </c>
      <c r="G8379" s="14" t="s">
        <v>6977</v>
      </c>
      <c r="M8379" s="14" t="s">
        <v>7630</v>
      </c>
      <c r="N8379" s="14" t="s">
        <v>7630</v>
      </c>
      <c r="BF8379" s="2" t="str">
        <f>VLOOKUP(M8379,'[1]mã win'!G:K,5,0)</f>
        <v>B</v>
      </c>
    </row>
    <row r="8380" spans="1:58" x14ac:dyDescent="0.25">
      <c r="A8380" s="14" t="s">
        <v>34840</v>
      </c>
      <c r="B8380" s="14" t="s">
        <v>34841</v>
      </c>
      <c r="C8380" s="14" t="s">
        <v>34842</v>
      </c>
      <c r="D8380" s="14" t="s">
        <v>34843</v>
      </c>
      <c r="E8380" s="14" t="s">
        <v>34844</v>
      </c>
      <c r="G8380" s="14" t="s">
        <v>4815</v>
      </c>
      <c r="M8380" s="14" t="s">
        <v>5496</v>
      </c>
      <c r="N8380" s="14" t="s">
        <v>5496</v>
      </c>
      <c r="BF8380" s="2" t="str">
        <f>VLOOKUP(M8380,'[1]mã win'!G:K,5,0)</f>
        <v>N</v>
      </c>
    </row>
    <row r="8381" spans="1:58" x14ac:dyDescent="0.25">
      <c r="A8381" s="14" t="s">
        <v>34845</v>
      </c>
      <c r="B8381" s="14" t="s">
        <v>34846</v>
      </c>
      <c r="C8381" s="14" t="s">
        <v>34847</v>
      </c>
      <c r="D8381" s="14" t="s">
        <v>34848</v>
      </c>
      <c r="E8381" s="14" t="s">
        <v>27</v>
      </c>
      <c r="G8381" s="14" t="s">
        <v>4815</v>
      </c>
      <c r="M8381" s="14" t="s">
        <v>15342</v>
      </c>
      <c r="N8381" s="14" t="s">
        <v>15342</v>
      </c>
      <c r="BF8381" s="2" t="str">
        <f>VLOOKUP(M8381,'[1]mã win'!G:K,5,0)</f>
        <v>N</v>
      </c>
    </row>
    <row r="8382" spans="1:58" x14ac:dyDescent="0.25">
      <c r="A8382" s="14" t="s">
        <v>34849</v>
      </c>
      <c r="B8382" s="14" t="s">
        <v>34850</v>
      </c>
      <c r="C8382" s="14" t="s">
        <v>34851</v>
      </c>
      <c r="D8382" s="14" t="s">
        <v>27</v>
      </c>
      <c r="E8382" s="14" t="s">
        <v>10324</v>
      </c>
      <c r="G8382" s="14" t="s">
        <v>6977</v>
      </c>
      <c r="M8382" s="14" t="s">
        <v>25</v>
      </c>
      <c r="N8382" s="14" t="s">
        <v>25</v>
      </c>
      <c r="BF8382" s="2" t="str">
        <f>VLOOKUP(M8382,'[1]mã win'!G:K,5,0)</f>
        <v>B</v>
      </c>
    </row>
    <row r="8383" spans="1:58" x14ac:dyDescent="0.25">
      <c r="A8383" s="14" t="s">
        <v>34852</v>
      </c>
      <c r="B8383" s="14" t="s">
        <v>34853</v>
      </c>
      <c r="C8383" s="14" t="s">
        <v>34854</v>
      </c>
      <c r="D8383" s="14" t="s">
        <v>34855</v>
      </c>
      <c r="E8383" s="14" t="s">
        <v>26917</v>
      </c>
      <c r="G8383" s="14" t="s">
        <v>6977</v>
      </c>
      <c r="M8383" s="14" t="s">
        <v>15190</v>
      </c>
      <c r="N8383" s="14" t="s">
        <v>15190</v>
      </c>
      <c r="BF8383" s="2" t="str">
        <f>VLOOKUP(M8383,'[1]mã win'!G:K,5,0)</f>
        <v>B</v>
      </c>
    </row>
    <row r="8384" spans="1:58" x14ac:dyDescent="0.25">
      <c r="A8384" s="14" t="s">
        <v>34856</v>
      </c>
      <c r="B8384" s="14" t="s">
        <v>34857</v>
      </c>
      <c r="C8384" s="14" t="s">
        <v>17057</v>
      </c>
      <c r="D8384" s="14" t="s">
        <v>27</v>
      </c>
      <c r="E8384" s="14" t="s">
        <v>18325</v>
      </c>
      <c r="G8384" s="14" t="s">
        <v>4815</v>
      </c>
      <c r="M8384" s="14" t="s">
        <v>39</v>
      </c>
      <c r="N8384" s="14" t="s">
        <v>39</v>
      </c>
      <c r="BF8384" s="2" t="str">
        <f>VLOOKUP(M8384,'[1]mã win'!G:K,5,0)</f>
        <v>N</v>
      </c>
    </row>
    <row r="8385" spans="1:58" x14ac:dyDescent="0.25">
      <c r="A8385" s="14" t="s">
        <v>34858</v>
      </c>
      <c r="B8385" s="14" t="s">
        <v>34859</v>
      </c>
      <c r="C8385" s="14" t="s">
        <v>34860</v>
      </c>
      <c r="D8385" s="14" t="s">
        <v>34861</v>
      </c>
      <c r="E8385" s="14" t="s">
        <v>34862</v>
      </c>
      <c r="G8385" s="14" t="s">
        <v>6977</v>
      </c>
      <c r="M8385" s="14" t="s">
        <v>871</v>
      </c>
      <c r="N8385" s="14" t="s">
        <v>871</v>
      </c>
      <c r="BF8385" s="2" t="str">
        <f>VLOOKUP(M8385,'[1]mã win'!G:K,5,0)</f>
        <v>B</v>
      </c>
    </row>
    <row r="8386" spans="1:58" x14ac:dyDescent="0.25">
      <c r="A8386" s="14" t="s">
        <v>34863</v>
      </c>
      <c r="B8386" s="14" t="s">
        <v>34864</v>
      </c>
      <c r="C8386" s="14" t="s">
        <v>34865</v>
      </c>
      <c r="D8386" s="14" t="s">
        <v>27</v>
      </c>
      <c r="E8386" s="14" t="s">
        <v>27</v>
      </c>
      <c r="G8386" s="14" t="s">
        <v>6977</v>
      </c>
      <c r="M8386" s="14" t="s">
        <v>871</v>
      </c>
      <c r="N8386" s="14" t="s">
        <v>871</v>
      </c>
      <c r="BF8386" s="2" t="str">
        <f>VLOOKUP(M8386,'[1]mã win'!G:K,5,0)</f>
        <v>B</v>
      </c>
    </row>
    <row r="8387" spans="1:58" x14ac:dyDescent="0.25">
      <c r="A8387" s="14" t="s">
        <v>34866</v>
      </c>
      <c r="B8387" s="14" t="s">
        <v>34867</v>
      </c>
      <c r="C8387" s="14" t="s">
        <v>34868</v>
      </c>
      <c r="D8387" s="14" t="s">
        <v>34869</v>
      </c>
      <c r="E8387" s="14" t="s">
        <v>27</v>
      </c>
      <c r="G8387" s="14" t="s">
        <v>4815</v>
      </c>
      <c r="M8387" s="14" t="s">
        <v>5496</v>
      </c>
      <c r="N8387" s="14" t="s">
        <v>5496</v>
      </c>
      <c r="BF8387" s="2" t="str">
        <f>VLOOKUP(M8387,'[1]mã win'!G:K,5,0)</f>
        <v>N</v>
      </c>
    </row>
    <row r="8388" spans="1:58" x14ac:dyDescent="0.25">
      <c r="A8388" s="14" t="s">
        <v>34870</v>
      </c>
      <c r="B8388" s="14" t="s">
        <v>34871</v>
      </c>
      <c r="C8388" s="14" t="s">
        <v>34872</v>
      </c>
      <c r="D8388" s="14" t="s">
        <v>34873</v>
      </c>
      <c r="E8388" s="14" t="s">
        <v>27</v>
      </c>
      <c r="G8388" s="14" t="s">
        <v>6977</v>
      </c>
      <c r="M8388" s="14" t="s">
        <v>5698</v>
      </c>
      <c r="N8388" s="14" t="s">
        <v>5698</v>
      </c>
      <c r="BF8388" s="2" t="str">
        <f>VLOOKUP(M8388,'[1]mã win'!G:K,5,0)</f>
        <v>B</v>
      </c>
    </row>
    <row r="8389" spans="1:58" x14ac:dyDescent="0.25">
      <c r="A8389" s="14" t="s">
        <v>34874</v>
      </c>
      <c r="B8389" s="14" t="s">
        <v>34875</v>
      </c>
      <c r="C8389" s="14" t="s">
        <v>21281</v>
      </c>
      <c r="D8389" s="14" t="s">
        <v>21282</v>
      </c>
      <c r="E8389" s="14" t="s">
        <v>27</v>
      </c>
      <c r="G8389" s="14" t="s">
        <v>4815</v>
      </c>
      <c r="M8389" s="14" t="s">
        <v>502</v>
      </c>
      <c r="N8389" s="14" t="s">
        <v>502</v>
      </c>
      <c r="BF8389" s="2" t="str">
        <f>VLOOKUP(M8389,'[1]mã win'!G:K,5,0)</f>
        <v>N</v>
      </c>
    </row>
    <row r="8390" spans="1:58" x14ac:dyDescent="0.25">
      <c r="A8390" s="14" t="s">
        <v>34876</v>
      </c>
      <c r="B8390" s="14" t="s">
        <v>34877</v>
      </c>
      <c r="C8390" s="14" t="s">
        <v>34878</v>
      </c>
      <c r="D8390" s="14" t="s">
        <v>34879</v>
      </c>
      <c r="E8390" s="14" t="s">
        <v>27</v>
      </c>
      <c r="G8390" s="14" t="s">
        <v>4815</v>
      </c>
      <c r="M8390" s="14" t="s">
        <v>502</v>
      </c>
      <c r="N8390" s="14" t="s">
        <v>502</v>
      </c>
      <c r="BF8390" s="2" t="str">
        <f>VLOOKUP(M8390,'[1]mã win'!G:K,5,0)</f>
        <v>N</v>
      </c>
    </row>
    <row r="8391" spans="1:58" x14ac:dyDescent="0.25">
      <c r="A8391" s="14" t="s">
        <v>34880</v>
      </c>
      <c r="B8391" s="14" t="s">
        <v>34881</v>
      </c>
      <c r="C8391" s="14" t="s">
        <v>34882</v>
      </c>
      <c r="D8391" s="14" t="s">
        <v>34883</v>
      </c>
      <c r="E8391" s="14" t="s">
        <v>27</v>
      </c>
      <c r="G8391" s="14" t="s">
        <v>6977</v>
      </c>
      <c r="M8391" s="14" t="s">
        <v>15435</v>
      </c>
      <c r="N8391" s="14" t="s">
        <v>15435</v>
      </c>
      <c r="BF8391" s="2" t="str">
        <f>VLOOKUP(M8391,'[1]mã win'!G:K,5,0)</f>
        <v>B</v>
      </c>
    </row>
    <row r="8392" spans="1:58" x14ac:dyDescent="0.25">
      <c r="A8392" s="14" t="s">
        <v>34884</v>
      </c>
      <c r="B8392" s="14" t="s">
        <v>34885</v>
      </c>
      <c r="C8392" s="14" t="s">
        <v>34886</v>
      </c>
      <c r="D8392" s="14" t="s">
        <v>34887</v>
      </c>
      <c r="E8392" s="14" t="s">
        <v>27</v>
      </c>
      <c r="G8392" s="14" t="s">
        <v>6977</v>
      </c>
      <c r="M8392" s="14" t="s">
        <v>7849</v>
      </c>
      <c r="N8392" s="14" t="s">
        <v>7849</v>
      </c>
      <c r="BF8392" s="2" t="str">
        <f>VLOOKUP(M8392,'[1]mã win'!G:K,5,0)</f>
        <v>B</v>
      </c>
    </row>
    <row r="8393" spans="1:58" x14ac:dyDescent="0.25">
      <c r="A8393" s="14" t="s">
        <v>34888</v>
      </c>
      <c r="B8393" s="14" t="s">
        <v>34889</v>
      </c>
      <c r="C8393" s="14" t="s">
        <v>34890</v>
      </c>
      <c r="D8393" s="14" t="s">
        <v>1608</v>
      </c>
      <c r="E8393" s="14" t="s">
        <v>251</v>
      </c>
      <c r="G8393" s="14" t="s">
        <v>6977</v>
      </c>
      <c r="M8393" s="14" t="s">
        <v>25</v>
      </c>
      <c r="N8393" s="14" t="s">
        <v>25</v>
      </c>
      <c r="BF8393" s="2" t="str">
        <f>VLOOKUP(M8393,'[1]mã win'!G:K,5,0)</f>
        <v>B</v>
      </c>
    </row>
    <row r="8394" spans="1:58" x14ac:dyDescent="0.25">
      <c r="A8394" s="14" t="s">
        <v>34891</v>
      </c>
      <c r="B8394" s="14" t="s">
        <v>34892</v>
      </c>
      <c r="C8394" s="14" t="s">
        <v>34893</v>
      </c>
      <c r="D8394" s="14" t="s">
        <v>17517</v>
      </c>
      <c r="E8394" s="14" t="s">
        <v>134</v>
      </c>
      <c r="G8394" s="14" t="s">
        <v>4815</v>
      </c>
      <c r="M8394" s="14" t="s">
        <v>39</v>
      </c>
      <c r="N8394" s="14" t="s">
        <v>39</v>
      </c>
      <c r="BF8394" s="2" t="str">
        <f>VLOOKUP(M8394,'[1]mã win'!G:K,5,0)</f>
        <v>N</v>
      </c>
    </row>
    <row r="8395" spans="1:58" x14ac:dyDescent="0.25">
      <c r="A8395" s="14" t="s">
        <v>34894</v>
      </c>
      <c r="B8395" s="14" t="s">
        <v>34895</v>
      </c>
      <c r="C8395" s="14" t="s">
        <v>34896</v>
      </c>
      <c r="D8395" s="14" t="s">
        <v>33602</v>
      </c>
      <c r="E8395" s="14" t="s">
        <v>27</v>
      </c>
      <c r="G8395" s="14" t="s">
        <v>6977</v>
      </c>
      <c r="M8395" s="14" t="s">
        <v>5698</v>
      </c>
      <c r="N8395" s="14" t="s">
        <v>5698</v>
      </c>
      <c r="BF8395" s="2" t="str">
        <f>VLOOKUP(M8395,'[1]mã win'!G:K,5,0)</f>
        <v>B</v>
      </c>
    </row>
    <row r="8396" spans="1:58" x14ac:dyDescent="0.25">
      <c r="A8396" s="14" t="s">
        <v>34897</v>
      </c>
      <c r="B8396" s="14" t="s">
        <v>34898</v>
      </c>
      <c r="C8396" s="14" t="s">
        <v>34899</v>
      </c>
      <c r="D8396" s="14" t="s">
        <v>16436</v>
      </c>
      <c r="E8396" s="14" t="s">
        <v>8384</v>
      </c>
      <c r="G8396" s="14" t="s">
        <v>4815</v>
      </c>
      <c r="M8396" s="14" t="s">
        <v>39</v>
      </c>
      <c r="N8396" s="14" t="s">
        <v>39</v>
      </c>
      <c r="BF8396" s="2" t="str">
        <f>VLOOKUP(M8396,'[1]mã win'!G:K,5,0)</f>
        <v>N</v>
      </c>
    </row>
    <row r="8397" spans="1:58" x14ac:dyDescent="0.25">
      <c r="A8397" s="14" t="s">
        <v>34900</v>
      </c>
      <c r="B8397" s="14" t="s">
        <v>34901</v>
      </c>
      <c r="C8397" s="14" t="s">
        <v>34902</v>
      </c>
      <c r="D8397" s="14" t="s">
        <v>27</v>
      </c>
      <c r="E8397" s="14" t="s">
        <v>27</v>
      </c>
      <c r="G8397" s="14" t="s">
        <v>4815</v>
      </c>
      <c r="M8397" s="14" t="s">
        <v>15101</v>
      </c>
      <c r="N8397" s="14" t="s">
        <v>15101</v>
      </c>
      <c r="BF8397" s="2" t="str">
        <f>VLOOKUP(M8397,'[1]mã win'!G:K,5,0)</f>
        <v>N</v>
      </c>
    </row>
    <row r="8398" spans="1:58" x14ac:dyDescent="0.25">
      <c r="A8398" s="14" t="s">
        <v>34903</v>
      </c>
      <c r="B8398" s="14" t="s">
        <v>34904</v>
      </c>
      <c r="C8398" s="14" t="s">
        <v>34905</v>
      </c>
      <c r="D8398" s="14" t="s">
        <v>27</v>
      </c>
      <c r="E8398" s="14" t="s">
        <v>5774</v>
      </c>
      <c r="G8398" s="14" t="s">
        <v>4815</v>
      </c>
      <c r="M8398" s="14" t="s">
        <v>39</v>
      </c>
      <c r="N8398" s="14" t="s">
        <v>39</v>
      </c>
      <c r="BF8398" s="2" t="str">
        <f>VLOOKUP(M8398,'[1]mã win'!G:K,5,0)</f>
        <v>N</v>
      </c>
    </row>
    <row r="8399" spans="1:58" x14ac:dyDescent="0.25">
      <c r="A8399" s="14" t="s">
        <v>34906</v>
      </c>
      <c r="B8399" s="14" t="s">
        <v>34907</v>
      </c>
      <c r="C8399" s="14" t="s">
        <v>23188</v>
      </c>
      <c r="D8399" s="14" t="s">
        <v>16864</v>
      </c>
      <c r="E8399" s="14" t="s">
        <v>27</v>
      </c>
      <c r="G8399" s="14" t="s">
        <v>4815</v>
      </c>
      <c r="M8399" s="14" t="s">
        <v>39</v>
      </c>
      <c r="N8399" s="14" t="s">
        <v>39</v>
      </c>
      <c r="BF8399" s="2" t="str">
        <f>VLOOKUP(M8399,'[1]mã win'!G:K,5,0)</f>
        <v>N</v>
      </c>
    </row>
    <row r="8400" spans="1:58" x14ac:dyDescent="0.25">
      <c r="A8400" s="14" t="s">
        <v>34908</v>
      </c>
      <c r="B8400" s="14" t="s">
        <v>34909</v>
      </c>
      <c r="C8400" s="14" t="s">
        <v>34910</v>
      </c>
      <c r="D8400" s="14" t="s">
        <v>17183</v>
      </c>
      <c r="E8400" s="14" t="s">
        <v>27</v>
      </c>
      <c r="G8400" s="14" t="s">
        <v>4815</v>
      </c>
      <c r="M8400" s="14" t="s">
        <v>760</v>
      </c>
      <c r="N8400" s="14" t="s">
        <v>760</v>
      </c>
      <c r="BF8400" s="2" t="str">
        <f>VLOOKUP(M8400,'[1]mã win'!G:K,5,0)</f>
        <v>N</v>
      </c>
    </row>
    <row r="8401" spans="1:58" x14ac:dyDescent="0.25">
      <c r="A8401" s="14" t="s">
        <v>34911</v>
      </c>
      <c r="B8401" s="14" t="s">
        <v>34912</v>
      </c>
      <c r="C8401" s="14" t="s">
        <v>34913</v>
      </c>
      <c r="D8401" s="14" t="s">
        <v>27</v>
      </c>
      <c r="E8401" s="14" t="s">
        <v>7614</v>
      </c>
      <c r="G8401" s="14" t="s">
        <v>6977</v>
      </c>
      <c r="M8401" s="14" t="s">
        <v>25</v>
      </c>
      <c r="N8401" s="14" t="s">
        <v>25</v>
      </c>
      <c r="BF8401" s="2" t="str">
        <f>VLOOKUP(M8401,'[1]mã win'!G:K,5,0)</f>
        <v>B</v>
      </c>
    </row>
    <row r="8402" spans="1:58" x14ac:dyDescent="0.25">
      <c r="A8402" s="14" t="s">
        <v>34914</v>
      </c>
      <c r="B8402" s="14" t="s">
        <v>34915</v>
      </c>
      <c r="C8402" s="14" t="s">
        <v>34916</v>
      </c>
      <c r="D8402" s="14" t="s">
        <v>34917</v>
      </c>
      <c r="E8402" s="14" t="s">
        <v>27</v>
      </c>
      <c r="G8402" s="14" t="s">
        <v>4815</v>
      </c>
      <c r="M8402" s="14" t="s">
        <v>1544</v>
      </c>
      <c r="N8402" s="14" t="s">
        <v>1544</v>
      </c>
      <c r="BF8402" s="2" t="str">
        <f>VLOOKUP(M8402,'[1]mã win'!G:K,5,0)</f>
        <v>N</v>
      </c>
    </row>
    <row r="8403" spans="1:58" x14ac:dyDescent="0.25">
      <c r="A8403" s="14" t="s">
        <v>34918</v>
      </c>
      <c r="B8403" s="14" t="s">
        <v>34919</v>
      </c>
      <c r="C8403" s="14" t="s">
        <v>34920</v>
      </c>
      <c r="D8403" s="14" t="s">
        <v>27</v>
      </c>
      <c r="E8403" s="14" t="s">
        <v>10324</v>
      </c>
      <c r="G8403" s="14" t="s">
        <v>6977</v>
      </c>
      <c r="M8403" s="14" t="s">
        <v>25</v>
      </c>
      <c r="N8403" s="14" t="s">
        <v>25</v>
      </c>
      <c r="BF8403" s="2" t="str">
        <f>VLOOKUP(M8403,'[1]mã win'!G:K,5,0)</f>
        <v>B</v>
      </c>
    </row>
    <row r="8404" spans="1:58" x14ac:dyDescent="0.25">
      <c r="A8404" s="14" t="s">
        <v>34921</v>
      </c>
      <c r="B8404" s="14" t="s">
        <v>34922</v>
      </c>
      <c r="C8404" s="14" t="s">
        <v>34923</v>
      </c>
      <c r="D8404" s="14" t="s">
        <v>27</v>
      </c>
      <c r="E8404" s="14" t="s">
        <v>29999</v>
      </c>
      <c r="G8404" s="14" t="s">
        <v>6977</v>
      </c>
      <c r="M8404" s="14" t="s">
        <v>1349</v>
      </c>
      <c r="N8404" s="14" t="s">
        <v>1349</v>
      </c>
      <c r="BF8404" s="2" t="str">
        <f>VLOOKUP(M8404,'[1]mã win'!G:K,5,0)</f>
        <v>B</v>
      </c>
    </row>
    <row r="8405" spans="1:58" x14ac:dyDescent="0.25">
      <c r="A8405" s="14" t="s">
        <v>34924</v>
      </c>
      <c r="B8405" s="14" t="s">
        <v>34925</v>
      </c>
      <c r="C8405" s="14" t="s">
        <v>34926</v>
      </c>
      <c r="D8405" s="14" t="s">
        <v>24815</v>
      </c>
      <c r="E8405" s="14" t="s">
        <v>27</v>
      </c>
      <c r="G8405" s="14" t="s">
        <v>6977</v>
      </c>
      <c r="M8405" s="14" t="s">
        <v>9611</v>
      </c>
      <c r="N8405" s="14" t="s">
        <v>9611</v>
      </c>
      <c r="BF8405" s="2" t="str">
        <f>VLOOKUP(M8405,'[1]mã win'!G:K,5,0)</f>
        <v>B</v>
      </c>
    </row>
    <row r="8406" spans="1:58" x14ac:dyDescent="0.25">
      <c r="A8406" s="14" t="s">
        <v>34927</v>
      </c>
      <c r="B8406" s="14" t="s">
        <v>34928</v>
      </c>
      <c r="C8406" s="14" t="s">
        <v>34929</v>
      </c>
      <c r="D8406" s="14" t="s">
        <v>1714</v>
      </c>
      <c r="E8406" s="14" t="s">
        <v>967</v>
      </c>
      <c r="G8406" s="14" t="s">
        <v>6977</v>
      </c>
      <c r="M8406" s="14" t="s">
        <v>25</v>
      </c>
      <c r="N8406" s="14" t="s">
        <v>25</v>
      </c>
      <c r="BF8406" s="2" t="str">
        <f>VLOOKUP(M8406,'[1]mã win'!G:K,5,0)</f>
        <v>B</v>
      </c>
    </row>
    <row r="8407" spans="1:58" x14ac:dyDescent="0.25">
      <c r="A8407" s="14" t="s">
        <v>34930</v>
      </c>
      <c r="B8407" s="14" t="s">
        <v>34931</v>
      </c>
      <c r="C8407" s="14" t="s">
        <v>34932</v>
      </c>
      <c r="D8407" s="14" t="s">
        <v>27</v>
      </c>
      <c r="E8407" s="14" t="s">
        <v>27</v>
      </c>
      <c r="G8407" s="14" t="s">
        <v>6977</v>
      </c>
      <c r="M8407" s="14" t="s">
        <v>7861</v>
      </c>
      <c r="N8407" s="14" t="s">
        <v>7861</v>
      </c>
      <c r="BF8407" s="2" t="str">
        <f>VLOOKUP(M8407,'[1]mã win'!G:K,5,0)</f>
        <v>B</v>
      </c>
    </row>
    <row r="8408" spans="1:58" x14ac:dyDescent="0.25">
      <c r="A8408" s="14" t="s">
        <v>34933</v>
      </c>
      <c r="B8408" s="14" t="s">
        <v>34934</v>
      </c>
      <c r="C8408" s="14" t="s">
        <v>34935</v>
      </c>
      <c r="D8408" s="14" t="s">
        <v>27</v>
      </c>
      <c r="E8408" s="14" t="s">
        <v>926</v>
      </c>
      <c r="G8408" s="14" t="s">
        <v>6977</v>
      </c>
      <c r="M8408" s="14" t="s">
        <v>25</v>
      </c>
      <c r="N8408" s="14" t="s">
        <v>25</v>
      </c>
      <c r="BF8408" s="2" t="str">
        <f>VLOOKUP(M8408,'[1]mã win'!G:K,5,0)</f>
        <v>B</v>
      </c>
    </row>
    <row r="8409" spans="1:58" x14ac:dyDescent="0.25">
      <c r="A8409" s="14" t="s">
        <v>34936</v>
      </c>
      <c r="B8409" s="14" t="s">
        <v>34937</v>
      </c>
      <c r="C8409" s="14" t="s">
        <v>34938</v>
      </c>
      <c r="D8409" s="14" t="s">
        <v>34939</v>
      </c>
      <c r="E8409" s="14" t="s">
        <v>27</v>
      </c>
      <c r="G8409" s="14" t="s">
        <v>6977</v>
      </c>
      <c r="M8409" s="14" t="s">
        <v>1329</v>
      </c>
      <c r="N8409" s="14" t="s">
        <v>1329</v>
      </c>
      <c r="BF8409" s="2" t="str">
        <f>VLOOKUP(M8409,'[1]mã win'!G:K,5,0)</f>
        <v>B</v>
      </c>
    </row>
    <row r="8410" spans="1:58" x14ac:dyDescent="0.25">
      <c r="A8410" s="14" t="s">
        <v>34940</v>
      </c>
      <c r="B8410" s="14" t="s">
        <v>34941</v>
      </c>
      <c r="C8410" s="14" t="s">
        <v>34942</v>
      </c>
      <c r="D8410" s="14" t="s">
        <v>27</v>
      </c>
      <c r="E8410" s="14" t="s">
        <v>9701</v>
      </c>
      <c r="G8410" s="14" t="s">
        <v>6977</v>
      </c>
      <c r="M8410" s="14" t="s">
        <v>25</v>
      </c>
      <c r="N8410" s="14" t="s">
        <v>25</v>
      </c>
      <c r="BF8410" s="2" t="str">
        <f>VLOOKUP(M8410,'[1]mã win'!G:K,5,0)</f>
        <v>B</v>
      </c>
    </row>
    <row r="8411" spans="1:58" x14ac:dyDescent="0.25">
      <c r="A8411" s="14" t="s">
        <v>34943</v>
      </c>
      <c r="B8411" s="14" t="s">
        <v>34944</v>
      </c>
      <c r="C8411" s="14" t="s">
        <v>34945</v>
      </c>
      <c r="D8411" s="14" t="s">
        <v>27</v>
      </c>
      <c r="E8411" s="14" t="s">
        <v>23878</v>
      </c>
      <c r="G8411" s="14" t="s">
        <v>6977</v>
      </c>
      <c r="M8411" s="14" t="s">
        <v>5685</v>
      </c>
      <c r="N8411" s="14" t="s">
        <v>5685</v>
      </c>
      <c r="BF8411" s="2" t="str">
        <f>VLOOKUP(M8411,'[1]mã win'!G:K,5,0)</f>
        <v>B</v>
      </c>
    </row>
    <row r="8412" spans="1:58" x14ac:dyDescent="0.25">
      <c r="A8412" s="14" t="s">
        <v>34946</v>
      </c>
      <c r="B8412" s="14" t="s">
        <v>34947</v>
      </c>
      <c r="C8412" s="14" t="s">
        <v>34948</v>
      </c>
      <c r="D8412" s="14" t="s">
        <v>27</v>
      </c>
      <c r="E8412" s="14" t="s">
        <v>27</v>
      </c>
      <c r="G8412" s="14" t="s">
        <v>4815</v>
      </c>
      <c r="M8412" s="14" t="s">
        <v>6726</v>
      </c>
      <c r="N8412" s="14" t="s">
        <v>6726</v>
      </c>
      <c r="BF8412" s="2" t="str">
        <f>VLOOKUP(M8412,'[1]mã win'!G:K,5,0)</f>
        <v>N</v>
      </c>
    </row>
    <row r="8413" spans="1:58" x14ac:dyDescent="0.25">
      <c r="A8413" s="14" t="s">
        <v>34949</v>
      </c>
      <c r="B8413" s="14" t="s">
        <v>34950</v>
      </c>
      <c r="C8413" s="14" t="s">
        <v>34951</v>
      </c>
      <c r="D8413" s="14" t="s">
        <v>6958</v>
      </c>
      <c r="E8413" s="14" t="s">
        <v>6959</v>
      </c>
      <c r="G8413" s="14" t="s">
        <v>4815</v>
      </c>
      <c r="M8413" s="14" t="s">
        <v>5496</v>
      </c>
      <c r="N8413" s="14" t="s">
        <v>5496</v>
      </c>
      <c r="BF8413" s="2" t="str">
        <f>VLOOKUP(M8413,'[1]mã win'!G:K,5,0)</f>
        <v>N</v>
      </c>
    </row>
    <row r="8414" spans="1:58" x14ac:dyDescent="0.25">
      <c r="A8414" s="14" t="s">
        <v>34952</v>
      </c>
      <c r="B8414" s="14" t="s">
        <v>34953</v>
      </c>
      <c r="C8414" s="14" t="s">
        <v>34954</v>
      </c>
      <c r="D8414" s="14" t="s">
        <v>496</v>
      </c>
      <c r="E8414" s="14" t="s">
        <v>497</v>
      </c>
      <c r="G8414" s="14" t="s">
        <v>6977</v>
      </c>
      <c r="M8414" s="14" t="s">
        <v>25</v>
      </c>
      <c r="N8414" s="14" t="s">
        <v>25</v>
      </c>
      <c r="BF8414" s="2" t="str">
        <f>VLOOKUP(M8414,'[1]mã win'!G:K,5,0)</f>
        <v>B</v>
      </c>
    </row>
    <row r="8415" spans="1:58" x14ac:dyDescent="0.25">
      <c r="A8415" s="14" t="s">
        <v>34955</v>
      </c>
      <c r="B8415" s="14" t="s">
        <v>34956</v>
      </c>
      <c r="C8415" s="14" t="s">
        <v>34957</v>
      </c>
      <c r="D8415" s="14" t="s">
        <v>1740</v>
      </c>
      <c r="E8415" s="14" t="s">
        <v>945</v>
      </c>
      <c r="G8415" s="14" t="s">
        <v>6977</v>
      </c>
      <c r="M8415" s="14" t="s">
        <v>25</v>
      </c>
      <c r="N8415" s="14" t="s">
        <v>25</v>
      </c>
      <c r="BF8415" s="2" t="str">
        <f>VLOOKUP(M8415,'[1]mã win'!G:K,5,0)</f>
        <v>B</v>
      </c>
    </row>
    <row r="8416" spans="1:58" x14ac:dyDescent="0.25">
      <c r="A8416" s="14" t="s">
        <v>34958</v>
      </c>
      <c r="B8416" s="14" t="s">
        <v>34959</v>
      </c>
      <c r="C8416" s="14" t="s">
        <v>34960</v>
      </c>
      <c r="D8416" s="14" t="s">
        <v>27</v>
      </c>
      <c r="E8416" s="14" t="s">
        <v>34961</v>
      </c>
      <c r="G8416" s="14" t="s">
        <v>4815</v>
      </c>
      <c r="M8416" s="14" t="s">
        <v>15342</v>
      </c>
      <c r="N8416" s="14" t="s">
        <v>15342</v>
      </c>
      <c r="BF8416" s="2" t="str">
        <f>VLOOKUP(M8416,'[1]mã win'!G:K,5,0)</f>
        <v>N</v>
      </c>
    </row>
    <row r="8417" spans="1:58" x14ac:dyDescent="0.25">
      <c r="A8417" s="14" t="s">
        <v>34962</v>
      </c>
      <c r="B8417" s="14" t="s">
        <v>34963</v>
      </c>
      <c r="C8417" s="14" t="s">
        <v>34964</v>
      </c>
      <c r="D8417" s="14" t="s">
        <v>16943</v>
      </c>
      <c r="E8417" s="14" t="s">
        <v>22287</v>
      </c>
      <c r="G8417" s="14" t="s">
        <v>4815</v>
      </c>
      <c r="M8417" s="14" t="s">
        <v>39</v>
      </c>
      <c r="N8417" s="14" t="s">
        <v>39</v>
      </c>
      <c r="BF8417" s="2" t="str">
        <f>VLOOKUP(M8417,'[1]mã win'!G:K,5,0)</f>
        <v>N</v>
      </c>
    </row>
    <row r="8418" spans="1:58" x14ac:dyDescent="0.25">
      <c r="A8418" s="14" t="s">
        <v>34965</v>
      </c>
      <c r="B8418" s="14" t="s">
        <v>34966</v>
      </c>
      <c r="C8418" s="14" t="s">
        <v>34967</v>
      </c>
      <c r="D8418" s="14" t="s">
        <v>34968</v>
      </c>
      <c r="E8418" s="14" t="s">
        <v>27</v>
      </c>
      <c r="G8418" s="14" t="s">
        <v>6977</v>
      </c>
      <c r="M8418" s="14" t="s">
        <v>5698</v>
      </c>
      <c r="N8418" s="14" t="s">
        <v>5698</v>
      </c>
      <c r="BF8418" s="2" t="str">
        <f>VLOOKUP(M8418,'[1]mã win'!G:K,5,0)</f>
        <v>B</v>
      </c>
    </row>
    <row r="8419" spans="1:58" x14ac:dyDescent="0.25">
      <c r="A8419" s="14" t="s">
        <v>34969</v>
      </c>
      <c r="B8419" s="14" t="s">
        <v>34970</v>
      </c>
      <c r="C8419" s="14" t="s">
        <v>34971</v>
      </c>
      <c r="D8419" s="14" t="s">
        <v>27</v>
      </c>
      <c r="E8419" s="14" t="s">
        <v>27</v>
      </c>
      <c r="G8419" s="14" t="s">
        <v>6977</v>
      </c>
      <c r="M8419" s="14" t="s">
        <v>871</v>
      </c>
      <c r="N8419" s="14" t="s">
        <v>871</v>
      </c>
      <c r="BF8419" s="2" t="str">
        <f>VLOOKUP(M8419,'[1]mã win'!G:K,5,0)</f>
        <v>B</v>
      </c>
    </row>
    <row r="8420" spans="1:58" x14ac:dyDescent="0.25">
      <c r="A8420" s="14" t="s">
        <v>34972</v>
      </c>
      <c r="B8420" s="14" t="s">
        <v>34973</v>
      </c>
      <c r="C8420" s="14" t="s">
        <v>34974</v>
      </c>
      <c r="D8420" s="14" t="s">
        <v>34975</v>
      </c>
      <c r="E8420" s="14" t="s">
        <v>27</v>
      </c>
      <c r="G8420" s="14" t="s">
        <v>6977</v>
      </c>
      <c r="M8420" s="14" t="s">
        <v>871</v>
      </c>
      <c r="N8420" s="14" t="s">
        <v>871</v>
      </c>
      <c r="BF8420" s="2" t="str">
        <f>VLOOKUP(M8420,'[1]mã win'!G:K,5,0)</f>
        <v>B</v>
      </c>
    </row>
    <row r="8421" spans="1:58" x14ac:dyDescent="0.25">
      <c r="A8421" s="14" t="s">
        <v>34976</v>
      </c>
      <c r="B8421" s="14" t="s">
        <v>34977</v>
      </c>
      <c r="C8421" s="14" t="s">
        <v>34978</v>
      </c>
      <c r="D8421" s="14" t="s">
        <v>34979</v>
      </c>
      <c r="E8421" s="14" t="s">
        <v>27</v>
      </c>
      <c r="G8421" s="14" t="s">
        <v>4815</v>
      </c>
      <c r="M8421" s="14" t="s">
        <v>5496</v>
      </c>
      <c r="N8421" s="14" t="s">
        <v>5496</v>
      </c>
      <c r="BF8421" s="2" t="str">
        <f>VLOOKUP(M8421,'[1]mã win'!G:K,5,0)</f>
        <v>N</v>
      </c>
    </row>
    <row r="8422" spans="1:58" x14ac:dyDescent="0.25">
      <c r="A8422" s="14" t="s">
        <v>34980</v>
      </c>
      <c r="B8422" s="14" t="s">
        <v>34981</v>
      </c>
      <c r="C8422" s="14" t="s">
        <v>34982</v>
      </c>
      <c r="D8422" s="14" t="s">
        <v>34983</v>
      </c>
      <c r="E8422" s="14" t="s">
        <v>847</v>
      </c>
      <c r="G8422" s="14" t="s">
        <v>6977</v>
      </c>
      <c r="M8422" s="14" t="s">
        <v>25</v>
      </c>
      <c r="N8422" s="14" t="s">
        <v>25</v>
      </c>
      <c r="BF8422" s="2" t="str">
        <f>VLOOKUP(M8422,'[1]mã win'!G:K,5,0)</f>
        <v>B</v>
      </c>
    </row>
    <row r="8423" spans="1:58" x14ac:dyDescent="0.25">
      <c r="A8423" s="14" t="s">
        <v>34984</v>
      </c>
      <c r="B8423" s="14" t="s">
        <v>34985</v>
      </c>
      <c r="C8423" s="14" t="s">
        <v>34986</v>
      </c>
      <c r="D8423" s="14" t="s">
        <v>27</v>
      </c>
      <c r="E8423" s="14" t="s">
        <v>1078</v>
      </c>
      <c r="G8423" s="14" t="s">
        <v>6977</v>
      </c>
      <c r="M8423" s="14" t="s">
        <v>25</v>
      </c>
      <c r="N8423" s="14" t="s">
        <v>25</v>
      </c>
      <c r="BF8423" s="2" t="str">
        <f>VLOOKUP(M8423,'[1]mã win'!G:K,5,0)</f>
        <v>B</v>
      </c>
    </row>
    <row r="8424" spans="1:58" x14ac:dyDescent="0.25">
      <c r="A8424" s="14" t="s">
        <v>34987</v>
      </c>
      <c r="B8424" s="14" t="s">
        <v>34988</v>
      </c>
      <c r="C8424" s="14" t="s">
        <v>34989</v>
      </c>
      <c r="D8424" s="14" t="s">
        <v>20428</v>
      </c>
      <c r="E8424" s="14" t="s">
        <v>918</v>
      </c>
      <c r="G8424" s="14" t="s">
        <v>6977</v>
      </c>
      <c r="M8424" s="14" t="s">
        <v>25</v>
      </c>
      <c r="N8424" s="14" t="s">
        <v>25</v>
      </c>
      <c r="BF8424" s="2" t="str">
        <f>VLOOKUP(M8424,'[1]mã win'!G:K,5,0)</f>
        <v>B</v>
      </c>
    </row>
    <row r="8425" spans="1:58" x14ac:dyDescent="0.25">
      <c r="A8425" s="14" t="s">
        <v>34990</v>
      </c>
      <c r="B8425" s="14" t="s">
        <v>34991</v>
      </c>
      <c r="C8425" s="14" t="s">
        <v>34992</v>
      </c>
      <c r="D8425" s="14" t="s">
        <v>27</v>
      </c>
      <c r="E8425" s="14" t="s">
        <v>34993</v>
      </c>
      <c r="G8425" s="14" t="s">
        <v>4815</v>
      </c>
      <c r="M8425" s="14" t="s">
        <v>6726</v>
      </c>
      <c r="N8425" s="14" t="s">
        <v>6726</v>
      </c>
      <c r="BF8425" s="2" t="str">
        <f>VLOOKUP(M8425,'[1]mã win'!G:K,5,0)</f>
        <v>N</v>
      </c>
    </row>
    <row r="8426" spans="1:58" x14ac:dyDescent="0.25">
      <c r="A8426" s="14" t="s">
        <v>34994</v>
      </c>
      <c r="B8426" s="14" t="s">
        <v>34995</v>
      </c>
      <c r="C8426" s="14" t="s">
        <v>34996</v>
      </c>
      <c r="D8426" s="14" t="s">
        <v>34997</v>
      </c>
      <c r="E8426" s="14" t="s">
        <v>27</v>
      </c>
      <c r="G8426" s="14" t="s">
        <v>6977</v>
      </c>
      <c r="M8426" s="14" t="s">
        <v>7849</v>
      </c>
      <c r="N8426" s="14" t="s">
        <v>7849</v>
      </c>
      <c r="BF8426" s="2" t="str">
        <f>VLOOKUP(M8426,'[1]mã win'!G:K,5,0)</f>
        <v>B</v>
      </c>
    </row>
    <row r="8427" spans="1:58" x14ac:dyDescent="0.25">
      <c r="A8427" s="14" t="s">
        <v>34998</v>
      </c>
      <c r="B8427" s="14" t="s">
        <v>34999</v>
      </c>
      <c r="C8427" s="14" t="s">
        <v>35000</v>
      </c>
      <c r="D8427" s="14" t="s">
        <v>118</v>
      </c>
      <c r="E8427" s="14" t="s">
        <v>27</v>
      </c>
      <c r="G8427" s="14" t="s">
        <v>4815</v>
      </c>
      <c r="M8427" s="14" t="s">
        <v>409</v>
      </c>
      <c r="N8427" s="14" t="s">
        <v>409</v>
      </c>
      <c r="BF8427" s="2" t="str">
        <f>VLOOKUP(M8427,'[1]mã win'!G:K,5,0)</f>
        <v>N</v>
      </c>
    </row>
    <row r="8428" spans="1:58" x14ac:dyDescent="0.25">
      <c r="A8428" s="14" t="s">
        <v>35001</v>
      </c>
      <c r="B8428" s="14" t="s">
        <v>35002</v>
      </c>
      <c r="C8428" s="14" t="s">
        <v>35003</v>
      </c>
      <c r="D8428" s="14" t="s">
        <v>27</v>
      </c>
      <c r="E8428" s="14" t="s">
        <v>27</v>
      </c>
      <c r="G8428" s="14" t="s">
        <v>6977</v>
      </c>
      <c r="M8428" s="14" t="s">
        <v>260</v>
      </c>
      <c r="N8428" s="14" t="s">
        <v>260</v>
      </c>
      <c r="BF8428" s="2" t="str">
        <f>VLOOKUP(M8428,'[1]mã win'!G:K,5,0)</f>
        <v>B</v>
      </c>
    </row>
    <row r="8429" spans="1:58" x14ac:dyDescent="0.25">
      <c r="A8429" s="14" t="s">
        <v>35004</v>
      </c>
      <c r="B8429" s="14" t="s">
        <v>35005</v>
      </c>
      <c r="C8429" s="14" t="s">
        <v>35006</v>
      </c>
      <c r="D8429" s="14" t="s">
        <v>35007</v>
      </c>
      <c r="E8429" s="14" t="s">
        <v>27</v>
      </c>
      <c r="G8429" s="14" t="s">
        <v>6977</v>
      </c>
      <c r="M8429" s="14" t="s">
        <v>7861</v>
      </c>
      <c r="N8429" s="14" t="s">
        <v>7861</v>
      </c>
      <c r="BF8429" s="2" t="str">
        <f>VLOOKUP(M8429,'[1]mã win'!G:K,5,0)</f>
        <v>B</v>
      </c>
    </row>
    <row r="8430" spans="1:58" x14ac:dyDescent="0.25">
      <c r="A8430" s="14" t="s">
        <v>35008</v>
      </c>
      <c r="B8430" s="14" t="s">
        <v>35009</v>
      </c>
      <c r="C8430" s="14" t="s">
        <v>35010</v>
      </c>
      <c r="D8430" s="14" t="s">
        <v>27</v>
      </c>
      <c r="E8430" s="14" t="s">
        <v>27</v>
      </c>
      <c r="G8430" s="14" t="s">
        <v>6977</v>
      </c>
      <c r="M8430" s="14" t="s">
        <v>15229</v>
      </c>
      <c r="N8430" s="14" t="s">
        <v>15229</v>
      </c>
      <c r="BF8430" s="2" t="str">
        <f>VLOOKUP(M8430,'[1]mã win'!G:K,5,0)</f>
        <v>B</v>
      </c>
    </row>
    <row r="8431" spans="1:58" x14ac:dyDescent="0.25">
      <c r="A8431" s="14" t="s">
        <v>35011</v>
      </c>
      <c r="B8431" s="14" t="s">
        <v>35012</v>
      </c>
      <c r="C8431" s="14" t="s">
        <v>35013</v>
      </c>
      <c r="D8431" s="14" t="s">
        <v>35014</v>
      </c>
      <c r="E8431" s="14" t="s">
        <v>27</v>
      </c>
      <c r="G8431" s="14" t="s">
        <v>6977</v>
      </c>
      <c r="M8431" s="14" t="s">
        <v>15190</v>
      </c>
      <c r="N8431" s="14" t="s">
        <v>15190</v>
      </c>
      <c r="BF8431" s="2" t="str">
        <f>VLOOKUP(M8431,'[1]mã win'!G:K,5,0)</f>
        <v>B</v>
      </c>
    </row>
    <row r="8432" spans="1:58" x14ac:dyDescent="0.25">
      <c r="A8432" s="14" t="s">
        <v>35015</v>
      </c>
      <c r="B8432" s="14" t="s">
        <v>35016</v>
      </c>
      <c r="C8432" s="14" t="s">
        <v>35017</v>
      </c>
      <c r="D8432" s="14" t="s">
        <v>27</v>
      </c>
      <c r="E8432" s="14" t="s">
        <v>35018</v>
      </c>
      <c r="G8432" s="14" t="s">
        <v>4815</v>
      </c>
      <c r="M8432" s="14" t="s">
        <v>502</v>
      </c>
      <c r="N8432" s="14" t="s">
        <v>502</v>
      </c>
      <c r="BF8432" s="2" t="str">
        <f>VLOOKUP(M8432,'[1]mã win'!G:K,5,0)</f>
        <v>N</v>
      </c>
    </row>
    <row r="8433" spans="1:58" x14ac:dyDescent="0.25">
      <c r="A8433" s="14" t="s">
        <v>35019</v>
      </c>
      <c r="B8433" s="14" t="s">
        <v>35020</v>
      </c>
      <c r="C8433" s="14" t="s">
        <v>35021</v>
      </c>
      <c r="D8433" s="14" t="s">
        <v>35022</v>
      </c>
      <c r="E8433" s="14" t="s">
        <v>27</v>
      </c>
      <c r="G8433" s="14" t="s">
        <v>4815</v>
      </c>
      <c r="M8433" s="14" t="s">
        <v>4775</v>
      </c>
      <c r="N8433" s="14" t="s">
        <v>4775</v>
      </c>
      <c r="BF8433" s="2" t="str">
        <f>VLOOKUP(M8433,'[1]mã win'!G:K,5,0)</f>
        <v>N</v>
      </c>
    </row>
    <row r="8434" spans="1:58" x14ac:dyDescent="0.25">
      <c r="A8434" s="14" t="s">
        <v>35023</v>
      </c>
      <c r="B8434" s="14" t="s">
        <v>35024</v>
      </c>
      <c r="C8434" s="14" t="s">
        <v>35025</v>
      </c>
      <c r="D8434" s="14" t="s">
        <v>35026</v>
      </c>
      <c r="E8434" s="14" t="s">
        <v>27</v>
      </c>
      <c r="G8434" s="14" t="s">
        <v>6977</v>
      </c>
      <c r="M8434" s="14" t="s">
        <v>5319</v>
      </c>
      <c r="N8434" s="14" t="s">
        <v>5319</v>
      </c>
      <c r="BF8434" s="2" t="str">
        <f>VLOOKUP(M8434,'[1]mã win'!G:K,5,0)</f>
        <v>B</v>
      </c>
    </row>
    <row r="8435" spans="1:58" x14ac:dyDescent="0.25">
      <c r="A8435" s="14" t="s">
        <v>35027</v>
      </c>
      <c r="B8435" s="14" t="s">
        <v>35028</v>
      </c>
      <c r="C8435" s="14" t="s">
        <v>35029</v>
      </c>
      <c r="D8435" s="14" t="s">
        <v>27</v>
      </c>
      <c r="E8435" s="14" t="s">
        <v>35030</v>
      </c>
      <c r="G8435" s="14" t="s">
        <v>6977</v>
      </c>
      <c r="M8435" s="14" t="s">
        <v>15190</v>
      </c>
      <c r="N8435" s="14" t="s">
        <v>15190</v>
      </c>
      <c r="BF8435" s="2" t="str">
        <f>VLOOKUP(M8435,'[1]mã win'!G:K,5,0)</f>
        <v>B</v>
      </c>
    </row>
    <row r="8436" spans="1:58" x14ac:dyDescent="0.25">
      <c r="A8436" s="14" t="s">
        <v>35031</v>
      </c>
      <c r="B8436" s="14" t="s">
        <v>35032</v>
      </c>
      <c r="C8436" s="14" t="s">
        <v>35033</v>
      </c>
      <c r="D8436" s="14" t="s">
        <v>29301</v>
      </c>
      <c r="E8436" s="14" t="s">
        <v>27</v>
      </c>
      <c r="G8436" s="14" t="s">
        <v>6977</v>
      </c>
      <c r="M8436" s="14" t="s">
        <v>5698</v>
      </c>
      <c r="N8436" s="14" t="s">
        <v>5698</v>
      </c>
      <c r="BF8436" s="2" t="str">
        <f>VLOOKUP(M8436,'[1]mã win'!G:K,5,0)</f>
        <v>B</v>
      </c>
    </row>
    <row r="8437" spans="1:58" x14ac:dyDescent="0.25">
      <c r="A8437" s="14" t="s">
        <v>35034</v>
      </c>
      <c r="B8437" s="14" t="s">
        <v>35035</v>
      </c>
      <c r="C8437" s="14" t="s">
        <v>35036</v>
      </c>
      <c r="D8437" s="14" t="s">
        <v>29301</v>
      </c>
      <c r="E8437" s="14" t="s">
        <v>27</v>
      </c>
      <c r="G8437" s="14" t="s">
        <v>6977</v>
      </c>
      <c r="M8437" s="14" t="s">
        <v>5698</v>
      </c>
      <c r="N8437" s="14" t="s">
        <v>5698</v>
      </c>
      <c r="BF8437" s="2" t="str">
        <f>VLOOKUP(M8437,'[1]mã win'!G:K,5,0)</f>
        <v>B</v>
      </c>
    </row>
    <row r="8438" spans="1:58" x14ac:dyDescent="0.25">
      <c r="A8438" s="14" t="s">
        <v>35037</v>
      </c>
      <c r="B8438" s="14" t="s">
        <v>35038</v>
      </c>
      <c r="C8438" s="14" t="s">
        <v>35039</v>
      </c>
      <c r="D8438" s="14" t="s">
        <v>1465</v>
      </c>
      <c r="E8438" s="14" t="s">
        <v>1460</v>
      </c>
      <c r="G8438" s="14" t="s">
        <v>4815</v>
      </c>
      <c r="M8438" s="14" t="s">
        <v>606</v>
      </c>
      <c r="N8438" s="14" t="s">
        <v>606</v>
      </c>
      <c r="BF8438" s="2" t="str">
        <f>VLOOKUP(M8438,'[1]mã win'!G:K,5,0)</f>
        <v>N</v>
      </c>
    </row>
    <row r="8439" spans="1:58" x14ac:dyDescent="0.25">
      <c r="A8439" s="14" t="s">
        <v>35040</v>
      </c>
      <c r="B8439" s="14" t="s">
        <v>35041</v>
      </c>
      <c r="C8439" s="14" t="s">
        <v>35042</v>
      </c>
      <c r="D8439" s="14" t="s">
        <v>800</v>
      </c>
      <c r="E8439" s="14" t="s">
        <v>27</v>
      </c>
      <c r="G8439" s="14" t="s">
        <v>6977</v>
      </c>
      <c r="M8439" s="14" t="s">
        <v>4875</v>
      </c>
      <c r="N8439" s="14" t="s">
        <v>4875</v>
      </c>
      <c r="BF8439" s="2" t="str">
        <f>VLOOKUP(M8439,'[1]mã win'!G:K,5,0)</f>
        <v>N</v>
      </c>
    </row>
    <row r="8440" spans="1:58" x14ac:dyDescent="0.25">
      <c r="A8440" s="14" t="s">
        <v>35043</v>
      </c>
      <c r="B8440" s="14" t="s">
        <v>35044</v>
      </c>
      <c r="C8440" s="14" t="s">
        <v>35045</v>
      </c>
      <c r="D8440" s="14" t="s">
        <v>27</v>
      </c>
      <c r="E8440" s="14" t="s">
        <v>257</v>
      </c>
      <c r="G8440" s="14" t="s">
        <v>6977</v>
      </c>
      <c r="M8440" s="14" t="s">
        <v>260</v>
      </c>
      <c r="N8440" s="14" t="s">
        <v>260</v>
      </c>
      <c r="BF8440" s="2" t="str">
        <f>VLOOKUP(M8440,'[1]mã win'!G:K,5,0)</f>
        <v>B</v>
      </c>
    </row>
    <row r="8441" spans="1:58" x14ac:dyDescent="0.25">
      <c r="A8441" s="14" t="s">
        <v>35046</v>
      </c>
      <c r="B8441" s="14" t="s">
        <v>35047</v>
      </c>
      <c r="C8441" s="14" t="s">
        <v>17187</v>
      </c>
      <c r="D8441" s="14" t="s">
        <v>1837</v>
      </c>
      <c r="E8441" s="14" t="s">
        <v>16383</v>
      </c>
      <c r="G8441" s="14" t="s">
        <v>6977</v>
      </c>
      <c r="M8441" s="14" t="s">
        <v>25</v>
      </c>
      <c r="N8441" s="14" t="s">
        <v>25</v>
      </c>
      <c r="BF8441" s="2" t="str">
        <f>VLOOKUP(M8441,'[1]mã win'!G:K,5,0)</f>
        <v>B</v>
      </c>
    </row>
    <row r="8442" spans="1:58" x14ac:dyDescent="0.25">
      <c r="A8442" s="14" t="s">
        <v>35048</v>
      </c>
      <c r="B8442" s="14" t="s">
        <v>35049</v>
      </c>
      <c r="C8442" s="14" t="s">
        <v>35050</v>
      </c>
      <c r="D8442" s="14" t="s">
        <v>16302</v>
      </c>
      <c r="E8442" s="14" t="s">
        <v>967</v>
      </c>
      <c r="G8442" s="14" t="s">
        <v>6977</v>
      </c>
      <c r="M8442" s="14" t="s">
        <v>25</v>
      </c>
      <c r="N8442" s="14" t="s">
        <v>25</v>
      </c>
      <c r="BF8442" s="2" t="str">
        <f>VLOOKUP(M8442,'[1]mã win'!G:K,5,0)</f>
        <v>B</v>
      </c>
    </row>
    <row r="8443" spans="1:58" x14ac:dyDescent="0.25">
      <c r="A8443" s="14" t="s">
        <v>35051</v>
      </c>
      <c r="B8443" s="14" t="s">
        <v>35052</v>
      </c>
      <c r="C8443" s="14" t="s">
        <v>35053</v>
      </c>
      <c r="D8443" s="14" t="s">
        <v>27</v>
      </c>
      <c r="E8443" s="14" t="s">
        <v>27</v>
      </c>
      <c r="G8443" s="14" t="s">
        <v>6977</v>
      </c>
      <c r="M8443" s="14" t="s">
        <v>4875</v>
      </c>
      <c r="N8443" s="14" t="s">
        <v>4875</v>
      </c>
      <c r="BF8443" s="2" t="str">
        <f>VLOOKUP(M8443,'[1]mã win'!G:K,5,0)</f>
        <v>N</v>
      </c>
    </row>
    <row r="8444" spans="1:58" x14ac:dyDescent="0.25">
      <c r="A8444" s="14" t="s">
        <v>35054</v>
      </c>
      <c r="B8444" s="14" t="s">
        <v>35055</v>
      </c>
      <c r="C8444" s="14" t="s">
        <v>35056</v>
      </c>
      <c r="D8444" s="14" t="s">
        <v>6544</v>
      </c>
      <c r="E8444" s="14" t="s">
        <v>967</v>
      </c>
      <c r="G8444" s="14" t="s">
        <v>6977</v>
      </c>
      <c r="M8444" s="14" t="s">
        <v>25</v>
      </c>
      <c r="N8444" s="14" t="s">
        <v>25</v>
      </c>
      <c r="BF8444" s="2" t="str">
        <f>VLOOKUP(M8444,'[1]mã win'!G:K,5,0)</f>
        <v>B</v>
      </c>
    </row>
    <row r="8445" spans="1:58" x14ac:dyDescent="0.25">
      <c r="A8445" s="14" t="s">
        <v>35057</v>
      </c>
      <c r="B8445" s="14" t="s">
        <v>35058</v>
      </c>
      <c r="C8445" s="14" t="s">
        <v>17201</v>
      </c>
      <c r="D8445" s="14" t="s">
        <v>27</v>
      </c>
      <c r="E8445" s="14" t="s">
        <v>16383</v>
      </c>
      <c r="G8445" s="14" t="s">
        <v>6977</v>
      </c>
      <c r="M8445" s="14" t="s">
        <v>25</v>
      </c>
      <c r="N8445" s="14" t="s">
        <v>25</v>
      </c>
      <c r="BF8445" s="2" t="str">
        <f>VLOOKUP(M8445,'[1]mã win'!G:K,5,0)</f>
        <v>B</v>
      </c>
    </row>
    <row r="8446" spans="1:58" x14ac:dyDescent="0.25">
      <c r="A8446" s="14" t="s">
        <v>35059</v>
      </c>
      <c r="B8446" s="14" t="s">
        <v>35060</v>
      </c>
      <c r="C8446" s="14" t="s">
        <v>35061</v>
      </c>
      <c r="D8446" s="14" t="s">
        <v>2071</v>
      </c>
      <c r="E8446" s="14" t="s">
        <v>967</v>
      </c>
      <c r="G8446" s="14" t="s">
        <v>6977</v>
      </c>
      <c r="M8446" s="14" t="s">
        <v>25</v>
      </c>
      <c r="N8446" s="14" t="s">
        <v>25</v>
      </c>
      <c r="BF8446" s="2" t="str">
        <f>VLOOKUP(M8446,'[1]mã win'!G:K,5,0)</f>
        <v>B</v>
      </c>
    </row>
    <row r="8447" spans="1:58" x14ac:dyDescent="0.25">
      <c r="A8447" s="14" t="s">
        <v>35062</v>
      </c>
      <c r="B8447" s="14" t="s">
        <v>35063</v>
      </c>
      <c r="C8447" s="14" t="s">
        <v>35064</v>
      </c>
      <c r="D8447" s="14" t="s">
        <v>1903</v>
      </c>
      <c r="E8447" s="14" t="s">
        <v>918</v>
      </c>
      <c r="G8447" s="14" t="s">
        <v>6977</v>
      </c>
      <c r="M8447" s="14" t="s">
        <v>25</v>
      </c>
      <c r="N8447" s="14" t="s">
        <v>25</v>
      </c>
      <c r="BF8447" s="2" t="str">
        <f>VLOOKUP(M8447,'[1]mã win'!G:K,5,0)</f>
        <v>B</v>
      </c>
    </row>
    <row r="8448" spans="1:58" x14ac:dyDescent="0.25">
      <c r="A8448" s="14" t="s">
        <v>35065</v>
      </c>
      <c r="B8448" s="14" t="s">
        <v>35066</v>
      </c>
      <c r="C8448" s="14" t="s">
        <v>35067</v>
      </c>
      <c r="D8448" s="14" t="s">
        <v>35068</v>
      </c>
      <c r="E8448" s="14" t="s">
        <v>27</v>
      </c>
      <c r="G8448" s="14" t="s">
        <v>6977</v>
      </c>
      <c r="M8448" s="14" t="s">
        <v>5698</v>
      </c>
      <c r="N8448" s="14" t="s">
        <v>5698</v>
      </c>
      <c r="BF8448" s="2" t="str">
        <f>VLOOKUP(M8448,'[1]mã win'!G:K,5,0)</f>
        <v>B</v>
      </c>
    </row>
    <row r="8449" spans="1:58" x14ac:dyDescent="0.25">
      <c r="A8449" s="14" t="s">
        <v>35069</v>
      </c>
      <c r="B8449" s="14" t="s">
        <v>35070</v>
      </c>
      <c r="C8449" s="14" t="s">
        <v>35071</v>
      </c>
      <c r="D8449" s="14" t="s">
        <v>27</v>
      </c>
      <c r="E8449" s="14" t="s">
        <v>945</v>
      </c>
      <c r="G8449" s="14" t="s">
        <v>6977</v>
      </c>
      <c r="M8449" s="14" t="s">
        <v>25</v>
      </c>
      <c r="N8449" s="14" t="s">
        <v>25</v>
      </c>
      <c r="BF8449" s="2" t="str">
        <f>VLOOKUP(M8449,'[1]mã win'!G:K,5,0)</f>
        <v>B</v>
      </c>
    </row>
    <row r="8450" spans="1:58" x14ac:dyDescent="0.25">
      <c r="A8450" s="14" t="s">
        <v>35072</v>
      </c>
      <c r="B8450" s="14" t="s">
        <v>35073</v>
      </c>
      <c r="C8450" s="14" t="s">
        <v>35074</v>
      </c>
      <c r="D8450" s="14" t="s">
        <v>34830</v>
      </c>
      <c r="E8450" s="14" t="s">
        <v>27</v>
      </c>
      <c r="G8450" s="14" t="s">
        <v>6977</v>
      </c>
      <c r="M8450" s="14" t="s">
        <v>7416</v>
      </c>
      <c r="N8450" s="14" t="s">
        <v>7416</v>
      </c>
      <c r="BF8450" s="2" t="str">
        <f>VLOOKUP(M8450,'[1]mã win'!G:K,5,0)</f>
        <v>B</v>
      </c>
    </row>
    <row r="8451" spans="1:58" x14ac:dyDescent="0.25">
      <c r="A8451" s="14" t="s">
        <v>35075</v>
      </c>
      <c r="B8451" s="14" t="s">
        <v>35076</v>
      </c>
      <c r="C8451" s="14" t="s">
        <v>35077</v>
      </c>
      <c r="D8451" s="14" t="s">
        <v>27</v>
      </c>
      <c r="E8451" s="14" t="s">
        <v>23782</v>
      </c>
      <c r="G8451" s="14" t="s">
        <v>6977</v>
      </c>
      <c r="M8451" s="14" t="s">
        <v>5319</v>
      </c>
      <c r="N8451" s="14" t="s">
        <v>5319</v>
      </c>
      <c r="BF8451" s="2" t="str">
        <f>VLOOKUP(M8451,'[1]mã win'!G:K,5,0)</f>
        <v>B</v>
      </c>
    </row>
    <row r="8452" spans="1:58" x14ac:dyDescent="0.25">
      <c r="A8452" s="14" t="s">
        <v>35078</v>
      </c>
      <c r="B8452" s="14" t="s">
        <v>35079</v>
      </c>
      <c r="C8452" s="14" t="s">
        <v>35080</v>
      </c>
      <c r="D8452" s="14" t="s">
        <v>2232</v>
      </c>
      <c r="E8452" s="14" t="s">
        <v>840</v>
      </c>
      <c r="G8452" s="14" t="s">
        <v>6977</v>
      </c>
      <c r="M8452" s="14" t="s">
        <v>25</v>
      </c>
      <c r="N8452" s="14" t="s">
        <v>25</v>
      </c>
      <c r="BF8452" s="2" t="str">
        <f>VLOOKUP(M8452,'[1]mã win'!G:K,5,0)</f>
        <v>B</v>
      </c>
    </row>
    <row r="8453" spans="1:58" x14ac:dyDescent="0.25">
      <c r="A8453" s="14" t="s">
        <v>35081</v>
      </c>
      <c r="B8453" s="14" t="s">
        <v>35082</v>
      </c>
      <c r="C8453" s="14" t="s">
        <v>35083</v>
      </c>
      <c r="D8453" s="14" t="s">
        <v>33529</v>
      </c>
      <c r="E8453" s="14" t="s">
        <v>27</v>
      </c>
      <c r="G8453" s="14" t="s">
        <v>6977</v>
      </c>
      <c r="M8453" s="14" t="s">
        <v>7651</v>
      </c>
      <c r="N8453" s="14" t="s">
        <v>7651</v>
      </c>
      <c r="BF8453" s="2" t="str">
        <f>VLOOKUP(M8453,'[1]mã win'!G:K,5,0)</f>
        <v>B</v>
      </c>
    </row>
    <row r="8454" spans="1:58" x14ac:dyDescent="0.25">
      <c r="A8454" s="14" t="s">
        <v>35084</v>
      </c>
      <c r="B8454" s="14" t="s">
        <v>35085</v>
      </c>
      <c r="C8454" s="14" t="s">
        <v>35086</v>
      </c>
      <c r="D8454" s="14" t="s">
        <v>27</v>
      </c>
      <c r="E8454" s="14" t="s">
        <v>25985</v>
      </c>
      <c r="G8454" s="14" t="s">
        <v>6977</v>
      </c>
      <c r="M8454" s="14" t="s">
        <v>792</v>
      </c>
      <c r="N8454" s="14" t="s">
        <v>792</v>
      </c>
      <c r="BF8454" s="2" t="str">
        <f>VLOOKUP(M8454,'[1]mã win'!G:K,5,0)</f>
        <v>B</v>
      </c>
    </row>
    <row r="8455" spans="1:58" x14ac:dyDescent="0.25">
      <c r="A8455" s="14" t="s">
        <v>35087</v>
      </c>
      <c r="B8455" s="14" t="s">
        <v>35088</v>
      </c>
      <c r="C8455" s="14" t="s">
        <v>35089</v>
      </c>
      <c r="D8455" s="14" t="s">
        <v>27</v>
      </c>
      <c r="E8455" s="14" t="s">
        <v>25746</v>
      </c>
      <c r="G8455" s="14" t="s">
        <v>6977</v>
      </c>
      <c r="M8455" s="14" t="s">
        <v>1329</v>
      </c>
      <c r="N8455" s="14" t="s">
        <v>1329</v>
      </c>
      <c r="BF8455" s="2" t="str">
        <f>VLOOKUP(M8455,'[1]mã win'!G:K,5,0)</f>
        <v>B</v>
      </c>
    </row>
    <row r="8456" spans="1:58" x14ac:dyDescent="0.25">
      <c r="A8456" s="14" t="s">
        <v>35090</v>
      </c>
      <c r="B8456" s="14" t="s">
        <v>35091</v>
      </c>
      <c r="C8456" s="14" t="s">
        <v>35092</v>
      </c>
      <c r="D8456" s="14" t="s">
        <v>27</v>
      </c>
      <c r="E8456" s="14" t="s">
        <v>24386</v>
      </c>
      <c r="G8456" s="14" t="s">
        <v>6977</v>
      </c>
      <c r="M8456" s="14" t="s">
        <v>5434</v>
      </c>
      <c r="N8456" s="14" t="s">
        <v>5434</v>
      </c>
      <c r="BF8456" s="2" t="str">
        <f>VLOOKUP(M8456,'[1]mã win'!G:K,5,0)</f>
        <v>B</v>
      </c>
    </row>
    <row r="8457" spans="1:58" x14ac:dyDescent="0.25">
      <c r="A8457" s="14" t="s">
        <v>35093</v>
      </c>
      <c r="B8457" s="14" t="s">
        <v>35094</v>
      </c>
      <c r="C8457" s="14" t="s">
        <v>35095</v>
      </c>
      <c r="D8457" s="14" t="s">
        <v>27</v>
      </c>
      <c r="E8457" s="14" t="s">
        <v>23866</v>
      </c>
      <c r="G8457" s="14" t="s">
        <v>6977</v>
      </c>
      <c r="M8457" s="14" t="s">
        <v>15190</v>
      </c>
      <c r="N8457" s="14" t="s">
        <v>15190</v>
      </c>
      <c r="BF8457" s="2" t="str">
        <f>VLOOKUP(M8457,'[1]mã win'!G:K,5,0)</f>
        <v>B</v>
      </c>
    </row>
    <row r="8458" spans="1:58" x14ac:dyDescent="0.25">
      <c r="A8458" s="14" t="s">
        <v>35096</v>
      </c>
      <c r="B8458" s="14" t="s">
        <v>35097</v>
      </c>
      <c r="C8458" s="14" t="s">
        <v>35098</v>
      </c>
      <c r="D8458" s="14" t="s">
        <v>35099</v>
      </c>
      <c r="E8458" s="14" t="s">
        <v>27</v>
      </c>
      <c r="G8458" s="14" t="s">
        <v>6977</v>
      </c>
      <c r="M8458" s="14" t="s">
        <v>1116</v>
      </c>
      <c r="N8458" s="14" t="s">
        <v>1116</v>
      </c>
      <c r="BF8458" s="2" t="str">
        <f>VLOOKUP(M8458,'[1]mã win'!G:K,5,0)</f>
        <v>B</v>
      </c>
    </row>
    <row r="8459" spans="1:58" x14ac:dyDescent="0.25">
      <c r="A8459" s="14" t="s">
        <v>35100</v>
      </c>
      <c r="B8459" s="14" t="s">
        <v>35101</v>
      </c>
      <c r="C8459" s="14" t="s">
        <v>35102</v>
      </c>
      <c r="D8459" s="14" t="s">
        <v>1595</v>
      </c>
      <c r="E8459" s="14" t="s">
        <v>27</v>
      </c>
      <c r="G8459" s="14" t="s">
        <v>6977</v>
      </c>
      <c r="M8459" s="14" t="s">
        <v>1116</v>
      </c>
      <c r="N8459" s="14" t="s">
        <v>1116</v>
      </c>
      <c r="BF8459" s="2" t="str">
        <f>VLOOKUP(M8459,'[1]mã win'!G:K,5,0)</f>
        <v>B</v>
      </c>
    </row>
    <row r="8460" spans="1:58" x14ac:dyDescent="0.25">
      <c r="A8460" s="14" t="s">
        <v>35103</v>
      </c>
      <c r="B8460" s="14" t="s">
        <v>35104</v>
      </c>
      <c r="C8460" s="14" t="s">
        <v>35105</v>
      </c>
      <c r="D8460" s="14" t="s">
        <v>27</v>
      </c>
      <c r="E8460" s="14" t="s">
        <v>1078</v>
      </c>
      <c r="G8460" s="14" t="s">
        <v>6977</v>
      </c>
      <c r="M8460" s="14" t="s">
        <v>25</v>
      </c>
      <c r="N8460" s="14" t="s">
        <v>25</v>
      </c>
      <c r="BF8460" s="2" t="str">
        <f>VLOOKUP(M8460,'[1]mã win'!G:K,5,0)</f>
        <v>B</v>
      </c>
    </row>
    <row r="8461" spans="1:58" x14ac:dyDescent="0.25">
      <c r="A8461" s="14" t="s">
        <v>35106</v>
      </c>
      <c r="B8461" s="14" t="s">
        <v>35107</v>
      </c>
      <c r="C8461" s="14" t="s">
        <v>35108</v>
      </c>
      <c r="D8461" s="14" t="s">
        <v>35109</v>
      </c>
      <c r="E8461" s="14" t="s">
        <v>35110</v>
      </c>
      <c r="G8461" s="14" t="s">
        <v>6977</v>
      </c>
      <c r="M8461" s="14" t="s">
        <v>25</v>
      </c>
      <c r="N8461" s="14" t="s">
        <v>25</v>
      </c>
      <c r="BF8461" s="2" t="str">
        <f>VLOOKUP(M8461,'[1]mã win'!G:K,5,0)</f>
        <v>B</v>
      </c>
    </row>
    <row r="8462" spans="1:58" x14ac:dyDescent="0.25">
      <c r="A8462" s="14" t="s">
        <v>35111</v>
      </c>
      <c r="B8462" s="14" t="s">
        <v>35112</v>
      </c>
      <c r="C8462" s="14" t="s">
        <v>35113</v>
      </c>
      <c r="D8462" s="14" t="s">
        <v>27</v>
      </c>
      <c r="E8462" s="14" t="s">
        <v>902</v>
      </c>
      <c r="G8462" s="14" t="s">
        <v>6977</v>
      </c>
      <c r="M8462" s="14" t="s">
        <v>25</v>
      </c>
      <c r="N8462" s="14" t="s">
        <v>25</v>
      </c>
      <c r="BF8462" s="2" t="str">
        <f>VLOOKUP(M8462,'[1]mã win'!G:K,5,0)</f>
        <v>B</v>
      </c>
    </row>
    <row r="8463" spans="1:58" x14ac:dyDescent="0.25">
      <c r="A8463" s="14" t="s">
        <v>35114</v>
      </c>
      <c r="B8463" s="14" t="s">
        <v>35115</v>
      </c>
      <c r="C8463" s="14" t="s">
        <v>35116</v>
      </c>
      <c r="D8463" s="14" t="s">
        <v>27</v>
      </c>
      <c r="E8463" s="14" t="s">
        <v>28201</v>
      </c>
      <c r="G8463" s="14" t="s">
        <v>6977</v>
      </c>
      <c r="M8463" s="14" t="s">
        <v>7849</v>
      </c>
      <c r="N8463" s="14" t="s">
        <v>7849</v>
      </c>
      <c r="BF8463" s="2" t="str">
        <f>VLOOKUP(M8463,'[1]mã win'!G:K,5,0)</f>
        <v>B</v>
      </c>
    </row>
    <row r="8464" spans="1:58" x14ac:dyDescent="0.25">
      <c r="A8464" s="14" t="s">
        <v>35117</v>
      </c>
      <c r="B8464" s="14" t="s">
        <v>35118</v>
      </c>
      <c r="C8464" s="14" t="s">
        <v>35119</v>
      </c>
      <c r="D8464" s="14" t="s">
        <v>11149</v>
      </c>
      <c r="E8464" s="14" t="s">
        <v>10847</v>
      </c>
      <c r="G8464" s="14" t="s">
        <v>6977</v>
      </c>
      <c r="M8464" s="14" t="s">
        <v>25</v>
      </c>
      <c r="N8464" s="14" t="s">
        <v>25</v>
      </c>
      <c r="BF8464" s="2" t="str">
        <f>VLOOKUP(M8464,'[1]mã win'!G:K,5,0)</f>
        <v>B</v>
      </c>
    </row>
    <row r="8465" spans="1:58" x14ac:dyDescent="0.25">
      <c r="A8465" s="14" t="s">
        <v>35120</v>
      </c>
      <c r="B8465" s="14" t="s">
        <v>35121</v>
      </c>
      <c r="C8465" s="14" t="s">
        <v>35122</v>
      </c>
      <c r="D8465" s="14" t="s">
        <v>27</v>
      </c>
      <c r="E8465" s="14" t="s">
        <v>27</v>
      </c>
      <c r="G8465" s="14" t="s">
        <v>6977</v>
      </c>
      <c r="M8465" s="14" t="s">
        <v>25</v>
      </c>
      <c r="N8465" s="14" t="s">
        <v>25</v>
      </c>
      <c r="BF8465" s="2" t="str">
        <f>VLOOKUP(M8465,'[1]mã win'!G:K,5,0)</f>
        <v>B</v>
      </c>
    </row>
    <row r="8466" spans="1:58" x14ac:dyDescent="0.25">
      <c r="A8466" s="14" t="s">
        <v>35123</v>
      </c>
      <c r="B8466" s="14" t="s">
        <v>35124</v>
      </c>
      <c r="C8466" s="14" t="s">
        <v>35125</v>
      </c>
      <c r="D8466" s="14" t="s">
        <v>27</v>
      </c>
      <c r="E8466" s="14" t="s">
        <v>27</v>
      </c>
      <c r="G8466" s="14" t="s">
        <v>4815</v>
      </c>
      <c r="M8466" s="14" t="s">
        <v>294</v>
      </c>
      <c r="N8466" s="14" t="s">
        <v>294</v>
      </c>
      <c r="BF8466" s="2" t="str">
        <f>VLOOKUP(M8466,'[1]mã win'!G:K,5,0)</f>
        <v>N</v>
      </c>
    </row>
    <row r="8467" spans="1:58" x14ac:dyDescent="0.25">
      <c r="A8467" s="14" t="s">
        <v>35126</v>
      </c>
      <c r="B8467" s="14" t="s">
        <v>35127</v>
      </c>
      <c r="C8467" s="14" t="s">
        <v>35128</v>
      </c>
      <c r="D8467" s="14" t="s">
        <v>27</v>
      </c>
      <c r="E8467" s="14" t="s">
        <v>967</v>
      </c>
      <c r="G8467" s="14" t="s">
        <v>6977</v>
      </c>
      <c r="M8467" s="14" t="s">
        <v>25</v>
      </c>
      <c r="N8467" s="14" t="s">
        <v>25</v>
      </c>
      <c r="BF8467" s="2" t="str">
        <f>VLOOKUP(M8467,'[1]mã win'!G:K,5,0)</f>
        <v>B</v>
      </c>
    </row>
    <row r="8468" spans="1:58" x14ac:dyDescent="0.25">
      <c r="A8468" s="14" t="s">
        <v>35129</v>
      </c>
      <c r="B8468" s="14" t="s">
        <v>35130</v>
      </c>
      <c r="C8468" s="14" t="s">
        <v>35131</v>
      </c>
      <c r="D8468" s="14" t="s">
        <v>2005</v>
      </c>
      <c r="E8468" s="14" t="s">
        <v>908</v>
      </c>
      <c r="G8468" s="14" t="s">
        <v>6977</v>
      </c>
      <c r="M8468" s="14" t="s">
        <v>25</v>
      </c>
      <c r="N8468" s="14" t="s">
        <v>25</v>
      </c>
      <c r="BF8468" s="2" t="str">
        <f>VLOOKUP(M8468,'[1]mã win'!G:K,5,0)</f>
        <v>B</v>
      </c>
    </row>
    <row r="8469" spans="1:58" x14ac:dyDescent="0.25">
      <c r="A8469" s="14" t="s">
        <v>35132</v>
      </c>
      <c r="B8469" s="14" t="s">
        <v>35133</v>
      </c>
      <c r="C8469" s="14" t="s">
        <v>35134</v>
      </c>
      <c r="D8469" s="14" t="s">
        <v>2081</v>
      </c>
      <c r="E8469" s="14" t="s">
        <v>918</v>
      </c>
      <c r="G8469" s="14" t="s">
        <v>6977</v>
      </c>
      <c r="M8469" s="14" t="s">
        <v>25</v>
      </c>
      <c r="N8469" s="14" t="s">
        <v>25</v>
      </c>
      <c r="BF8469" s="2" t="str">
        <f>VLOOKUP(M8469,'[1]mã win'!G:K,5,0)</f>
        <v>B</v>
      </c>
    </row>
    <row r="8470" spans="1:58" x14ac:dyDescent="0.25">
      <c r="A8470" s="14" t="s">
        <v>35135</v>
      </c>
      <c r="B8470" s="14" t="s">
        <v>35136</v>
      </c>
      <c r="C8470" s="14" t="s">
        <v>35137</v>
      </c>
      <c r="D8470" s="14" t="s">
        <v>33981</v>
      </c>
      <c r="E8470" s="14" t="s">
        <v>27</v>
      </c>
      <c r="G8470" s="14" t="s">
        <v>6977</v>
      </c>
      <c r="M8470" s="14" t="s">
        <v>1329</v>
      </c>
      <c r="N8470" s="14" t="s">
        <v>1329</v>
      </c>
      <c r="BF8470" s="2" t="str">
        <f>VLOOKUP(M8470,'[1]mã win'!G:K,5,0)</f>
        <v>B</v>
      </c>
    </row>
    <row r="8471" spans="1:58" x14ac:dyDescent="0.25">
      <c r="A8471" s="14" t="s">
        <v>35138</v>
      </c>
      <c r="B8471" s="14" t="s">
        <v>35139</v>
      </c>
      <c r="C8471" s="14" t="s">
        <v>35140</v>
      </c>
      <c r="D8471" s="14" t="s">
        <v>35141</v>
      </c>
      <c r="E8471" s="14" t="s">
        <v>27</v>
      </c>
      <c r="G8471" s="14" t="s">
        <v>4815</v>
      </c>
      <c r="M8471" s="14" t="s">
        <v>15342</v>
      </c>
      <c r="N8471" s="14" t="s">
        <v>15342</v>
      </c>
      <c r="BF8471" s="2" t="str">
        <f>VLOOKUP(M8471,'[1]mã win'!G:K,5,0)</f>
        <v>N</v>
      </c>
    </row>
    <row r="8472" spans="1:58" x14ac:dyDescent="0.25">
      <c r="A8472" s="14" t="s">
        <v>35142</v>
      </c>
      <c r="B8472" s="14" t="s">
        <v>35143</v>
      </c>
      <c r="C8472" s="14" t="s">
        <v>35144</v>
      </c>
      <c r="D8472" s="14" t="s">
        <v>35145</v>
      </c>
      <c r="E8472" s="14" t="s">
        <v>27</v>
      </c>
      <c r="G8472" s="14" t="s">
        <v>4815</v>
      </c>
      <c r="M8472" s="14" t="s">
        <v>502</v>
      </c>
      <c r="N8472" s="14" t="s">
        <v>502</v>
      </c>
      <c r="BF8472" s="2" t="str">
        <f>VLOOKUP(M8472,'[1]mã win'!G:K,5,0)</f>
        <v>N</v>
      </c>
    </row>
    <row r="8473" spans="1:58" x14ac:dyDescent="0.25">
      <c r="A8473" s="14" t="s">
        <v>35146</v>
      </c>
      <c r="B8473" s="14" t="s">
        <v>35147</v>
      </c>
      <c r="C8473" s="14" t="s">
        <v>35148</v>
      </c>
      <c r="D8473" s="14" t="s">
        <v>27</v>
      </c>
      <c r="E8473" s="14" t="s">
        <v>35149</v>
      </c>
      <c r="G8473" s="14" t="s">
        <v>6977</v>
      </c>
      <c r="M8473" s="14" t="s">
        <v>854</v>
      </c>
      <c r="N8473" s="14" t="s">
        <v>854</v>
      </c>
      <c r="BF8473" s="2" t="str">
        <f>VLOOKUP(M8473,'[1]mã win'!G:K,5,0)</f>
        <v>B</v>
      </c>
    </row>
    <row r="8474" spans="1:58" x14ac:dyDescent="0.25">
      <c r="A8474" s="14" t="s">
        <v>35150</v>
      </c>
      <c r="B8474" s="14" t="s">
        <v>35151</v>
      </c>
      <c r="C8474" s="14" t="s">
        <v>21643</v>
      </c>
      <c r="D8474" s="14" t="s">
        <v>27</v>
      </c>
      <c r="E8474" s="14" t="s">
        <v>21644</v>
      </c>
      <c r="G8474" s="14" t="s">
        <v>4815</v>
      </c>
      <c r="M8474" s="14" t="s">
        <v>502</v>
      </c>
      <c r="N8474" s="14" t="s">
        <v>502</v>
      </c>
      <c r="BF8474" s="2" t="str">
        <f>VLOOKUP(M8474,'[1]mã win'!G:K,5,0)</f>
        <v>N</v>
      </c>
    </row>
    <row r="8475" spans="1:58" x14ac:dyDescent="0.25">
      <c r="A8475" s="14" t="s">
        <v>35152</v>
      </c>
      <c r="B8475" s="14" t="s">
        <v>35153</v>
      </c>
      <c r="C8475" s="14" t="s">
        <v>35154</v>
      </c>
      <c r="D8475" s="14" t="s">
        <v>23498</v>
      </c>
      <c r="E8475" s="14" t="s">
        <v>27</v>
      </c>
      <c r="G8475" s="14" t="s">
        <v>4815</v>
      </c>
      <c r="M8475" s="14" t="s">
        <v>683</v>
      </c>
      <c r="N8475" s="14" t="s">
        <v>683</v>
      </c>
      <c r="BF8475" s="2" t="str">
        <f>VLOOKUP(M8475,'[1]mã win'!G:K,5,0)</f>
        <v>N</v>
      </c>
    </row>
    <row r="8476" spans="1:58" x14ac:dyDescent="0.25">
      <c r="A8476" s="14" t="s">
        <v>35155</v>
      </c>
      <c r="B8476" s="14" t="s">
        <v>35156</v>
      </c>
      <c r="C8476" s="14" t="s">
        <v>35157</v>
      </c>
      <c r="D8476" s="14" t="s">
        <v>1347</v>
      </c>
      <c r="E8476" s="14" t="s">
        <v>27</v>
      </c>
      <c r="G8476" s="14" t="s">
        <v>6977</v>
      </c>
      <c r="M8476" s="14" t="s">
        <v>1349</v>
      </c>
      <c r="N8476" s="14" t="s">
        <v>1349</v>
      </c>
      <c r="BF8476" s="2" t="str">
        <f>VLOOKUP(M8476,'[1]mã win'!G:K,5,0)</f>
        <v>B</v>
      </c>
    </row>
    <row r="8477" spans="1:58" x14ac:dyDescent="0.25">
      <c r="A8477" s="14" t="s">
        <v>35158</v>
      </c>
      <c r="B8477" s="14" t="s">
        <v>35159</v>
      </c>
      <c r="C8477" s="14" t="s">
        <v>35160</v>
      </c>
      <c r="D8477" s="14" t="s">
        <v>27</v>
      </c>
      <c r="E8477" s="14" t="s">
        <v>29674</v>
      </c>
      <c r="G8477" s="14" t="s">
        <v>6977</v>
      </c>
      <c r="M8477" s="14" t="s">
        <v>4875</v>
      </c>
      <c r="N8477" s="14" t="s">
        <v>4875</v>
      </c>
      <c r="BF8477" s="2" t="str">
        <f>VLOOKUP(M8477,'[1]mã win'!G:K,5,0)</f>
        <v>N</v>
      </c>
    </row>
    <row r="8478" spans="1:58" x14ac:dyDescent="0.25">
      <c r="A8478" s="14" t="s">
        <v>35161</v>
      </c>
      <c r="B8478" s="14" t="s">
        <v>35162</v>
      </c>
      <c r="C8478" s="14" t="s">
        <v>35163</v>
      </c>
      <c r="D8478" s="14" t="s">
        <v>18378</v>
      </c>
      <c r="E8478" s="14" t="s">
        <v>497</v>
      </c>
      <c r="G8478" s="14" t="s">
        <v>6977</v>
      </c>
      <c r="M8478" s="14" t="s">
        <v>25</v>
      </c>
      <c r="N8478" s="14" t="s">
        <v>25</v>
      </c>
      <c r="BF8478" s="2" t="str">
        <f>VLOOKUP(M8478,'[1]mã win'!G:K,5,0)</f>
        <v>B</v>
      </c>
    </row>
    <row r="8479" spans="1:58" x14ac:dyDescent="0.25">
      <c r="A8479" s="14" t="s">
        <v>35164</v>
      </c>
      <c r="B8479" s="14" t="s">
        <v>35165</v>
      </c>
      <c r="C8479" s="14" t="s">
        <v>35166</v>
      </c>
      <c r="D8479" s="14" t="s">
        <v>27</v>
      </c>
      <c r="E8479" s="14" t="s">
        <v>27</v>
      </c>
      <c r="G8479" s="14" t="s">
        <v>4815</v>
      </c>
      <c r="M8479" s="14" t="s">
        <v>502</v>
      </c>
      <c r="N8479" s="14" t="s">
        <v>502</v>
      </c>
      <c r="BF8479" s="2" t="str">
        <f>VLOOKUP(M8479,'[1]mã win'!G:K,5,0)</f>
        <v>N</v>
      </c>
    </row>
    <row r="8480" spans="1:58" x14ac:dyDescent="0.25">
      <c r="A8480" s="14" t="s">
        <v>35167</v>
      </c>
      <c r="B8480" s="14" t="s">
        <v>35168</v>
      </c>
      <c r="C8480" s="14" t="s">
        <v>35169</v>
      </c>
      <c r="D8480" s="14" t="s">
        <v>6773</v>
      </c>
      <c r="E8480" s="14" t="s">
        <v>27</v>
      </c>
      <c r="G8480" s="14" t="s">
        <v>6977</v>
      </c>
      <c r="M8480" s="14" t="s">
        <v>7861</v>
      </c>
      <c r="N8480" s="14" t="s">
        <v>7861</v>
      </c>
      <c r="BF8480" s="2" t="str">
        <f>VLOOKUP(M8480,'[1]mã win'!G:K,5,0)</f>
        <v>B</v>
      </c>
    </row>
    <row r="8481" spans="1:58" x14ac:dyDescent="0.25">
      <c r="A8481" s="14" t="s">
        <v>35170</v>
      </c>
      <c r="B8481" s="14" t="s">
        <v>35171</v>
      </c>
      <c r="C8481" s="14" t="s">
        <v>35172</v>
      </c>
      <c r="D8481" s="14" t="s">
        <v>2048</v>
      </c>
      <c r="E8481" s="14" t="s">
        <v>35173</v>
      </c>
      <c r="G8481" s="14" t="s">
        <v>6977</v>
      </c>
      <c r="M8481" s="14" t="s">
        <v>25</v>
      </c>
      <c r="N8481" s="14" t="s">
        <v>25</v>
      </c>
      <c r="BF8481" s="2" t="str">
        <f>VLOOKUP(M8481,'[1]mã win'!G:K,5,0)</f>
        <v>B</v>
      </c>
    </row>
    <row r="8482" spans="1:58" x14ac:dyDescent="0.25">
      <c r="A8482" s="14" t="s">
        <v>35174</v>
      </c>
      <c r="B8482" s="14" t="s">
        <v>35175</v>
      </c>
      <c r="C8482" s="14" t="s">
        <v>35176</v>
      </c>
      <c r="D8482" s="14" t="s">
        <v>27</v>
      </c>
      <c r="E8482" s="14" t="s">
        <v>35177</v>
      </c>
      <c r="G8482" s="14" t="s">
        <v>6977</v>
      </c>
      <c r="M8482" s="14" t="s">
        <v>15214</v>
      </c>
      <c r="N8482" s="14" t="s">
        <v>15214</v>
      </c>
      <c r="BF8482" s="2" t="str">
        <f>VLOOKUP(M8482,'[1]mã win'!G:K,5,0)</f>
        <v>B</v>
      </c>
    </row>
    <row r="8483" spans="1:58" x14ac:dyDescent="0.25">
      <c r="A8483" s="14" t="s">
        <v>35178</v>
      </c>
      <c r="B8483" s="14" t="s">
        <v>35179</v>
      </c>
      <c r="C8483" s="14" t="s">
        <v>35180</v>
      </c>
      <c r="D8483" s="14" t="s">
        <v>18378</v>
      </c>
      <c r="E8483" s="14" t="s">
        <v>497</v>
      </c>
      <c r="G8483" s="14" t="s">
        <v>6977</v>
      </c>
      <c r="M8483" s="14" t="s">
        <v>25</v>
      </c>
      <c r="N8483" s="14" t="s">
        <v>25</v>
      </c>
      <c r="BF8483" s="2" t="str">
        <f>VLOOKUP(M8483,'[1]mã win'!G:K,5,0)</f>
        <v>B</v>
      </c>
    </row>
    <row r="8484" spans="1:58" x14ac:dyDescent="0.25">
      <c r="A8484" s="14" t="s">
        <v>35181</v>
      </c>
      <c r="B8484" s="14" t="s">
        <v>35182</v>
      </c>
      <c r="C8484" s="14" t="s">
        <v>35183</v>
      </c>
      <c r="D8484" s="14" t="s">
        <v>27</v>
      </c>
      <c r="E8484" s="14" t="s">
        <v>27</v>
      </c>
      <c r="G8484" s="14" t="s">
        <v>4815</v>
      </c>
      <c r="M8484" s="14" t="s">
        <v>6726</v>
      </c>
      <c r="N8484" s="14" t="s">
        <v>6726</v>
      </c>
      <c r="BF8484" s="2" t="str">
        <f>VLOOKUP(M8484,'[1]mã win'!G:K,5,0)</f>
        <v>N</v>
      </c>
    </row>
    <row r="8485" spans="1:58" x14ac:dyDescent="0.25">
      <c r="A8485" s="14" t="s">
        <v>35184</v>
      </c>
      <c r="B8485" s="14" t="s">
        <v>35185</v>
      </c>
      <c r="C8485" s="14" t="s">
        <v>35186</v>
      </c>
      <c r="D8485" s="14" t="s">
        <v>20809</v>
      </c>
      <c r="E8485" s="14" t="s">
        <v>840</v>
      </c>
      <c r="G8485" s="14" t="s">
        <v>6977</v>
      </c>
      <c r="M8485" s="14" t="s">
        <v>25</v>
      </c>
      <c r="N8485" s="14" t="s">
        <v>25</v>
      </c>
      <c r="BF8485" s="2" t="str">
        <f>VLOOKUP(M8485,'[1]mã win'!G:K,5,0)</f>
        <v>B</v>
      </c>
    </row>
    <row r="8486" spans="1:58" x14ac:dyDescent="0.25">
      <c r="A8486" s="14" t="s">
        <v>35187</v>
      </c>
      <c r="B8486" s="14" t="s">
        <v>35188</v>
      </c>
      <c r="C8486" s="14" t="s">
        <v>35189</v>
      </c>
      <c r="D8486" s="14" t="s">
        <v>27</v>
      </c>
      <c r="E8486" s="14" t="s">
        <v>27</v>
      </c>
      <c r="G8486" s="14" t="s">
        <v>4815</v>
      </c>
      <c r="M8486" s="14" t="s">
        <v>502</v>
      </c>
      <c r="N8486" s="14" t="s">
        <v>502</v>
      </c>
      <c r="BF8486" s="2" t="str">
        <f>VLOOKUP(M8486,'[1]mã win'!G:K,5,0)</f>
        <v>N</v>
      </c>
    </row>
    <row r="8487" spans="1:58" x14ac:dyDescent="0.25">
      <c r="A8487" s="14" t="s">
        <v>35190</v>
      </c>
      <c r="B8487" s="14" t="s">
        <v>35191</v>
      </c>
      <c r="C8487" s="14" t="s">
        <v>35192</v>
      </c>
      <c r="D8487" s="14" t="s">
        <v>27</v>
      </c>
      <c r="E8487" s="14" t="s">
        <v>17049</v>
      </c>
      <c r="G8487" s="14" t="s">
        <v>4815</v>
      </c>
      <c r="M8487" s="14" t="s">
        <v>39</v>
      </c>
      <c r="N8487" s="14" t="s">
        <v>39</v>
      </c>
      <c r="BF8487" s="2" t="str">
        <f>VLOOKUP(M8487,'[1]mã win'!G:K,5,0)</f>
        <v>N</v>
      </c>
    </row>
    <row r="8488" spans="1:58" x14ac:dyDescent="0.25">
      <c r="A8488" s="14" t="s">
        <v>35193</v>
      </c>
      <c r="B8488" s="14" t="s">
        <v>35194</v>
      </c>
      <c r="C8488" s="14" t="s">
        <v>35195</v>
      </c>
      <c r="D8488" s="14" t="s">
        <v>27</v>
      </c>
      <c r="E8488" s="14" t="s">
        <v>17472</v>
      </c>
      <c r="G8488" s="14" t="s">
        <v>6977</v>
      </c>
      <c r="M8488" s="14" t="s">
        <v>25</v>
      </c>
      <c r="N8488" s="14" t="s">
        <v>25</v>
      </c>
      <c r="BF8488" s="2" t="str">
        <f>VLOOKUP(M8488,'[1]mã win'!G:K,5,0)</f>
        <v>B</v>
      </c>
    </row>
    <row r="8489" spans="1:58" x14ac:dyDescent="0.25">
      <c r="A8489" s="14" t="s">
        <v>35196</v>
      </c>
      <c r="B8489" s="14" t="s">
        <v>35197</v>
      </c>
      <c r="C8489" s="14" t="s">
        <v>35198</v>
      </c>
      <c r="D8489" s="14" t="s">
        <v>1623</v>
      </c>
      <c r="E8489" s="14" t="s">
        <v>251</v>
      </c>
      <c r="G8489" s="14" t="s">
        <v>6977</v>
      </c>
      <c r="M8489" s="14" t="s">
        <v>25</v>
      </c>
      <c r="N8489" s="14" t="s">
        <v>25</v>
      </c>
      <c r="BF8489" s="2" t="str">
        <f>VLOOKUP(M8489,'[1]mã win'!G:K,5,0)</f>
        <v>B</v>
      </c>
    </row>
    <row r="8490" spans="1:58" x14ac:dyDescent="0.25">
      <c r="A8490" s="14" t="s">
        <v>35199</v>
      </c>
      <c r="B8490" s="14" t="s">
        <v>35200</v>
      </c>
      <c r="C8490" s="14" t="s">
        <v>35201</v>
      </c>
      <c r="D8490" s="14" t="s">
        <v>18378</v>
      </c>
      <c r="E8490" s="14" t="s">
        <v>497</v>
      </c>
      <c r="G8490" s="14" t="s">
        <v>6977</v>
      </c>
      <c r="M8490" s="14" t="s">
        <v>25</v>
      </c>
      <c r="N8490" s="14" t="s">
        <v>25</v>
      </c>
      <c r="BF8490" s="2" t="str">
        <f>VLOOKUP(M8490,'[1]mã win'!G:K,5,0)</f>
        <v>B</v>
      </c>
    </row>
    <row r="8491" spans="1:58" x14ac:dyDescent="0.25">
      <c r="A8491" s="14" t="s">
        <v>35202</v>
      </c>
      <c r="B8491" s="14" t="s">
        <v>35203</v>
      </c>
      <c r="C8491" s="14" t="s">
        <v>35204</v>
      </c>
      <c r="D8491" s="14" t="s">
        <v>27</v>
      </c>
      <c r="E8491" s="14" t="s">
        <v>24348</v>
      </c>
      <c r="G8491" s="14" t="s">
        <v>6977</v>
      </c>
      <c r="M8491" s="14" t="s">
        <v>7630</v>
      </c>
      <c r="N8491" s="14" t="s">
        <v>7630</v>
      </c>
      <c r="BF8491" s="2" t="str">
        <f>VLOOKUP(M8491,'[1]mã win'!G:K,5,0)</f>
        <v>B</v>
      </c>
    </row>
    <row r="8492" spans="1:58" x14ac:dyDescent="0.25">
      <c r="A8492" s="14" t="s">
        <v>35205</v>
      </c>
      <c r="B8492" s="14" t="s">
        <v>35206</v>
      </c>
      <c r="C8492" s="14" t="s">
        <v>15647</v>
      </c>
      <c r="D8492" s="14" t="s">
        <v>27</v>
      </c>
      <c r="E8492" s="14" t="s">
        <v>27</v>
      </c>
      <c r="G8492" s="14" t="s">
        <v>6977</v>
      </c>
      <c r="M8492" s="14" t="s">
        <v>25</v>
      </c>
      <c r="N8492" s="14" t="s">
        <v>25</v>
      </c>
      <c r="BF8492" s="2" t="str">
        <f>VLOOKUP(M8492,'[1]mã win'!G:K,5,0)</f>
        <v>B</v>
      </c>
    </row>
    <row r="8493" spans="1:58" x14ac:dyDescent="0.25">
      <c r="A8493" s="14" t="s">
        <v>35207</v>
      </c>
      <c r="B8493" s="14" t="s">
        <v>35208</v>
      </c>
      <c r="C8493" s="14" t="s">
        <v>35209</v>
      </c>
      <c r="D8493" s="14" t="s">
        <v>27</v>
      </c>
      <c r="E8493" s="14" t="s">
        <v>24947</v>
      </c>
      <c r="G8493" s="14" t="s">
        <v>6977</v>
      </c>
      <c r="M8493" s="14" t="s">
        <v>1329</v>
      </c>
      <c r="N8493" s="14" t="s">
        <v>1329</v>
      </c>
      <c r="BF8493" s="2" t="str">
        <f>VLOOKUP(M8493,'[1]mã win'!G:K,5,0)</f>
        <v>B</v>
      </c>
    </row>
    <row r="8494" spans="1:58" x14ac:dyDescent="0.25">
      <c r="A8494" s="14" t="s">
        <v>35210</v>
      </c>
      <c r="B8494" s="14" t="s">
        <v>35211</v>
      </c>
      <c r="C8494" s="14" t="s">
        <v>35212</v>
      </c>
      <c r="D8494" s="14" t="s">
        <v>35213</v>
      </c>
      <c r="E8494" s="14" t="s">
        <v>27</v>
      </c>
      <c r="G8494" s="14" t="s">
        <v>6977</v>
      </c>
      <c r="M8494" s="14" t="s">
        <v>7630</v>
      </c>
      <c r="N8494" s="14" t="s">
        <v>7630</v>
      </c>
      <c r="BF8494" s="2" t="str">
        <f>VLOOKUP(M8494,'[1]mã win'!G:K,5,0)</f>
        <v>B</v>
      </c>
    </row>
    <row r="8495" spans="1:58" x14ac:dyDescent="0.25">
      <c r="A8495" s="14" t="s">
        <v>35214</v>
      </c>
      <c r="B8495" s="14" t="s">
        <v>35215</v>
      </c>
      <c r="C8495" s="14" t="s">
        <v>35216</v>
      </c>
      <c r="D8495" s="14" t="s">
        <v>23240</v>
      </c>
      <c r="E8495" s="14" t="s">
        <v>1152</v>
      </c>
      <c r="G8495" s="14" t="s">
        <v>6977</v>
      </c>
      <c r="M8495" s="14" t="s">
        <v>25</v>
      </c>
      <c r="N8495" s="14" t="s">
        <v>25</v>
      </c>
      <c r="BF8495" s="2" t="str">
        <f>VLOOKUP(M8495,'[1]mã win'!G:K,5,0)</f>
        <v>B</v>
      </c>
    </row>
    <row r="8496" spans="1:58" x14ac:dyDescent="0.25">
      <c r="A8496" s="14" t="s">
        <v>35217</v>
      </c>
      <c r="B8496" s="14" t="s">
        <v>35218</v>
      </c>
      <c r="C8496" s="14" t="s">
        <v>35219</v>
      </c>
      <c r="D8496" s="14" t="s">
        <v>35220</v>
      </c>
      <c r="E8496" s="14" t="s">
        <v>2786</v>
      </c>
      <c r="G8496" s="14" t="s">
        <v>6977</v>
      </c>
      <c r="M8496" s="14" t="s">
        <v>871</v>
      </c>
      <c r="N8496" s="14" t="s">
        <v>871</v>
      </c>
      <c r="BF8496" s="2" t="str">
        <f>VLOOKUP(M8496,'[1]mã win'!G:K,5,0)</f>
        <v>B</v>
      </c>
    </row>
    <row r="8497" spans="1:58" x14ac:dyDescent="0.25">
      <c r="A8497" s="14" t="s">
        <v>35221</v>
      </c>
      <c r="B8497" s="14" t="s">
        <v>35222</v>
      </c>
      <c r="C8497" s="14" t="s">
        <v>35223</v>
      </c>
      <c r="D8497" s="14" t="s">
        <v>27</v>
      </c>
      <c r="E8497" s="14" t="s">
        <v>35224</v>
      </c>
      <c r="G8497" s="14" t="s">
        <v>6977</v>
      </c>
      <c r="M8497" s="14" t="s">
        <v>854</v>
      </c>
      <c r="N8497" s="14" t="s">
        <v>854</v>
      </c>
      <c r="BF8497" s="2" t="str">
        <f>VLOOKUP(M8497,'[1]mã win'!G:K,5,0)</f>
        <v>B</v>
      </c>
    </row>
    <row r="8498" spans="1:58" x14ac:dyDescent="0.25">
      <c r="A8498" s="14" t="s">
        <v>35225</v>
      </c>
      <c r="B8498" s="14" t="s">
        <v>35226</v>
      </c>
      <c r="C8498" s="14" t="s">
        <v>35227</v>
      </c>
      <c r="D8498" s="14" t="s">
        <v>27</v>
      </c>
      <c r="E8498" s="14" t="s">
        <v>24819</v>
      </c>
      <c r="G8498" s="14" t="s">
        <v>6977</v>
      </c>
      <c r="M8498" s="14" t="s">
        <v>5698</v>
      </c>
      <c r="N8498" s="14" t="s">
        <v>5698</v>
      </c>
      <c r="BF8498" s="2" t="str">
        <f>VLOOKUP(M8498,'[1]mã win'!G:K,5,0)</f>
        <v>B</v>
      </c>
    </row>
    <row r="8499" spans="1:58" x14ac:dyDescent="0.25">
      <c r="A8499" s="14" t="s">
        <v>35228</v>
      </c>
      <c r="B8499" s="14" t="s">
        <v>35229</v>
      </c>
      <c r="C8499" s="14" t="s">
        <v>35230</v>
      </c>
      <c r="D8499" s="14" t="s">
        <v>27</v>
      </c>
      <c r="E8499" s="14" t="s">
        <v>17550</v>
      </c>
      <c r="G8499" s="14" t="s">
        <v>6977</v>
      </c>
      <c r="M8499" s="14" t="s">
        <v>25</v>
      </c>
      <c r="N8499" s="14" t="s">
        <v>25</v>
      </c>
      <c r="BF8499" s="2" t="str">
        <f>VLOOKUP(M8499,'[1]mã win'!G:K,5,0)</f>
        <v>B</v>
      </c>
    </row>
    <row r="8500" spans="1:58" x14ac:dyDescent="0.25">
      <c r="A8500" s="14" t="s">
        <v>35231</v>
      </c>
      <c r="B8500" s="14" t="s">
        <v>35232</v>
      </c>
      <c r="C8500" s="14" t="s">
        <v>17079</v>
      </c>
      <c r="D8500" s="14" t="s">
        <v>17080</v>
      </c>
      <c r="E8500" s="14" t="s">
        <v>16026</v>
      </c>
      <c r="G8500" s="14" t="s">
        <v>6977</v>
      </c>
      <c r="M8500" s="14" t="s">
        <v>25</v>
      </c>
      <c r="N8500" s="14" t="s">
        <v>25</v>
      </c>
      <c r="BF8500" s="2" t="str">
        <f>VLOOKUP(M8500,'[1]mã win'!G:K,5,0)</f>
        <v>B</v>
      </c>
    </row>
    <row r="8501" spans="1:58" x14ac:dyDescent="0.25">
      <c r="A8501" s="14" t="s">
        <v>35233</v>
      </c>
      <c r="B8501" s="14" t="s">
        <v>35234</v>
      </c>
      <c r="C8501" s="14" t="s">
        <v>35235</v>
      </c>
      <c r="D8501" s="14" t="s">
        <v>5066</v>
      </c>
      <c r="E8501" s="14" t="s">
        <v>27</v>
      </c>
      <c r="G8501" s="14" t="s">
        <v>6977</v>
      </c>
      <c r="M8501" s="14" t="s">
        <v>5698</v>
      </c>
      <c r="N8501" s="14" t="s">
        <v>5698</v>
      </c>
      <c r="BF8501" s="2" t="str">
        <f>VLOOKUP(M8501,'[1]mã win'!G:K,5,0)</f>
        <v>B</v>
      </c>
    </row>
    <row r="8502" spans="1:58" x14ac:dyDescent="0.25">
      <c r="A8502" s="14" t="s">
        <v>35236</v>
      </c>
      <c r="B8502" s="14" t="s">
        <v>35237</v>
      </c>
      <c r="C8502" s="14" t="s">
        <v>35238</v>
      </c>
      <c r="D8502" s="14" t="s">
        <v>6953</v>
      </c>
      <c r="E8502" s="14" t="s">
        <v>27</v>
      </c>
      <c r="G8502" s="14" t="s">
        <v>4815</v>
      </c>
      <c r="M8502" s="14" t="s">
        <v>168</v>
      </c>
      <c r="N8502" s="14" t="s">
        <v>168</v>
      </c>
      <c r="BF8502" s="2" t="str">
        <f>VLOOKUP(M8502,'[1]mã win'!G:K,5,0)</f>
        <v>N</v>
      </c>
    </row>
    <row r="8503" spans="1:58" x14ac:dyDescent="0.25">
      <c r="A8503" s="14" t="s">
        <v>35239</v>
      </c>
      <c r="B8503" s="14" t="s">
        <v>35240</v>
      </c>
      <c r="C8503" s="14" t="s">
        <v>35241</v>
      </c>
      <c r="D8503" s="14" t="s">
        <v>27</v>
      </c>
      <c r="E8503" s="14" t="s">
        <v>26366</v>
      </c>
      <c r="G8503" s="14" t="s">
        <v>6977</v>
      </c>
      <c r="M8503" s="14" t="s">
        <v>5319</v>
      </c>
      <c r="N8503" s="14" t="s">
        <v>5319</v>
      </c>
      <c r="BF8503" s="2" t="str">
        <f>VLOOKUP(M8503,'[1]mã win'!G:K,5,0)</f>
        <v>B</v>
      </c>
    </row>
    <row r="8504" spans="1:58" x14ac:dyDescent="0.25">
      <c r="A8504" s="14" t="s">
        <v>35242</v>
      </c>
      <c r="B8504" s="14" t="s">
        <v>35243</v>
      </c>
      <c r="C8504" s="14" t="s">
        <v>35244</v>
      </c>
      <c r="D8504" s="14" t="s">
        <v>27</v>
      </c>
      <c r="E8504" s="14" t="s">
        <v>33536</v>
      </c>
      <c r="G8504" s="14" t="s">
        <v>4815</v>
      </c>
      <c r="M8504" s="14" t="s">
        <v>502</v>
      </c>
      <c r="N8504" s="14" t="s">
        <v>502</v>
      </c>
      <c r="BF8504" s="2" t="str">
        <f>VLOOKUP(M8504,'[1]mã win'!G:K,5,0)</f>
        <v>N</v>
      </c>
    </row>
    <row r="8505" spans="1:58" x14ac:dyDescent="0.25">
      <c r="A8505" s="14" t="s">
        <v>35245</v>
      </c>
      <c r="B8505" s="14" t="s">
        <v>35246</v>
      </c>
      <c r="C8505" s="14" t="s">
        <v>35247</v>
      </c>
      <c r="D8505" s="14" t="s">
        <v>35248</v>
      </c>
      <c r="E8505" s="14" t="s">
        <v>967</v>
      </c>
      <c r="G8505" s="14" t="s">
        <v>6977</v>
      </c>
      <c r="M8505" s="14" t="s">
        <v>25</v>
      </c>
      <c r="N8505" s="14" t="s">
        <v>25</v>
      </c>
      <c r="BF8505" s="2" t="str">
        <f>VLOOKUP(M8505,'[1]mã win'!G:K,5,0)</f>
        <v>B</v>
      </c>
    </row>
    <row r="8506" spans="1:58" x14ac:dyDescent="0.25">
      <c r="A8506" s="14" t="s">
        <v>35249</v>
      </c>
      <c r="B8506" s="14" t="s">
        <v>35250</v>
      </c>
      <c r="C8506" s="14" t="s">
        <v>35251</v>
      </c>
      <c r="D8506" s="14" t="s">
        <v>33081</v>
      </c>
      <c r="E8506" s="14" t="s">
        <v>9620</v>
      </c>
      <c r="G8506" s="14" t="s">
        <v>4815</v>
      </c>
      <c r="M8506" s="14" t="s">
        <v>5496</v>
      </c>
      <c r="N8506" s="14" t="s">
        <v>5496</v>
      </c>
      <c r="BF8506" s="2" t="str">
        <f>VLOOKUP(M8506,'[1]mã win'!G:K,5,0)</f>
        <v>N</v>
      </c>
    </row>
    <row r="8507" spans="1:58" x14ac:dyDescent="0.25">
      <c r="A8507" s="14" t="s">
        <v>35252</v>
      </c>
      <c r="B8507" s="14" t="s">
        <v>35253</v>
      </c>
      <c r="C8507" s="14" t="s">
        <v>35254</v>
      </c>
      <c r="D8507" s="14" t="s">
        <v>19448</v>
      </c>
      <c r="E8507" s="14" t="s">
        <v>18662</v>
      </c>
      <c r="G8507" s="14" t="s">
        <v>4815</v>
      </c>
      <c r="M8507" s="14" t="s">
        <v>39</v>
      </c>
      <c r="N8507" s="14" t="s">
        <v>39</v>
      </c>
      <c r="BF8507" s="2" t="str">
        <f>VLOOKUP(M8507,'[1]mã win'!G:K,5,0)</f>
        <v>N</v>
      </c>
    </row>
    <row r="8508" spans="1:58" x14ac:dyDescent="0.25">
      <c r="A8508" s="14" t="s">
        <v>35255</v>
      </c>
      <c r="B8508" s="14" t="s">
        <v>35256</v>
      </c>
      <c r="C8508" s="14" t="s">
        <v>35257</v>
      </c>
      <c r="D8508" s="14" t="s">
        <v>18628</v>
      </c>
      <c r="E8508" s="14" t="s">
        <v>1152</v>
      </c>
      <c r="G8508" s="14" t="s">
        <v>6977</v>
      </c>
      <c r="M8508" s="14" t="s">
        <v>25</v>
      </c>
      <c r="N8508" s="14" t="s">
        <v>25</v>
      </c>
      <c r="BF8508" s="2" t="str">
        <f>VLOOKUP(M8508,'[1]mã win'!G:K,5,0)</f>
        <v>B</v>
      </c>
    </row>
    <row r="8509" spans="1:58" x14ac:dyDescent="0.25">
      <c r="A8509" s="14" t="s">
        <v>35258</v>
      </c>
      <c r="B8509" s="14" t="s">
        <v>35259</v>
      </c>
      <c r="C8509" s="14" t="s">
        <v>35260</v>
      </c>
      <c r="D8509" s="14" t="s">
        <v>27</v>
      </c>
      <c r="E8509" s="14" t="s">
        <v>25182</v>
      </c>
      <c r="G8509" s="14" t="s">
        <v>4815</v>
      </c>
      <c r="M8509" s="14" t="s">
        <v>589</v>
      </c>
      <c r="N8509" s="14" t="s">
        <v>589</v>
      </c>
      <c r="BF8509" s="2" t="str">
        <f>VLOOKUP(M8509,'[1]mã win'!G:K,5,0)</f>
        <v>N</v>
      </c>
    </row>
    <row r="8510" spans="1:58" x14ac:dyDescent="0.25">
      <c r="A8510" s="14" t="s">
        <v>35261</v>
      </c>
      <c r="B8510" s="14" t="s">
        <v>35262</v>
      </c>
      <c r="C8510" s="14" t="s">
        <v>35263</v>
      </c>
      <c r="D8510" s="14" t="s">
        <v>2205</v>
      </c>
      <c r="E8510" s="14" t="s">
        <v>27</v>
      </c>
      <c r="G8510" s="14" t="s">
        <v>6977</v>
      </c>
      <c r="M8510" s="14" t="s">
        <v>7651</v>
      </c>
      <c r="N8510" s="14" t="s">
        <v>7651</v>
      </c>
      <c r="BF8510" s="2" t="str">
        <f>VLOOKUP(M8510,'[1]mã win'!G:K,5,0)</f>
        <v>B</v>
      </c>
    </row>
    <row r="8511" spans="1:58" x14ac:dyDescent="0.25">
      <c r="A8511" s="14" t="s">
        <v>35264</v>
      </c>
      <c r="B8511" s="14" t="s">
        <v>35265</v>
      </c>
      <c r="C8511" s="14" t="s">
        <v>35266</v>
      </c>
      <c r="D8511" s="14" t="s">
        <v>17183</v>
      </c>
      <c r="E8511" s="14" t="s">
        <v>27</v>
      </c>
      <c r="G8511" s="14" t="s">
        <v>4815</v>
      </c>
      <c r="M8511" s="14" t="s">
        <v>589</v>
      </c>
      <c r="N8511" s="14" t="s">
        <v>589</v>
      </c>
      <c r="BF8511" s="2" t="str">
        <f>VLOOKUP(M8511,'[1]mã win'!G:K,5,0)</f>
        <v>N</v>
      </c>
    </row>
    <row r="8512" spans="1:58" x14ac:dyDescent="0.25">
      <c r="A8512" s="14" t="s">
        <v>35267</v>
      </c>
      <c r="B8512" s="14" t="s">
        <v>35268</v>
      </c>
      <c r="C8512" s="14" t="s">
        <v>35269</v>
      </c>
      <c r="D8512" s="14" t="s">
        <v>24739</v>
      </c>
      <c r="E8512" s="14" t="s">
        <v>27</v>
      </c>
      <c r="G8512" s="14" t="s">
        <v>6977</v>
      </c>
      <c r="M8512" s="14" t="s">
        <v>7924</v>
      </c>
      <c r="N8512" s="14" t="s">
        <v>7924</v>
      </c>
      <c r="BF8512" s="2" t="str">
        <f>VLOOKUP(M8512,'[1]mã win'!G:K,5,0)</f>
        <v>B</v>
      </c>
    </row>
    <row r="8513" spans="1:58" x14ac:dyDescent="0.25">
      <c r="A8513" s="14" t="s">
        <v>35270</v>
      </c>
      <c r="B8513" s="14" t="s">
        <v>35271</v>
      </c>
      <c r="C8513" s="14" t="s">
        <v>35272</v>
      </c>
      <c r="D8513" s="14" t="s">
        <v>24426</v>
      </c>
      <c r="E8513" s="14" t="s">
        <v>27</v>
      </c>
      <c r="G8513" s="14" t="s">
        <v>4815</v>
      </c>
      <c r="M8513" s="14" t="s">
        <v>15342</v>
      </c>
      <c r="N8513" s="14" t="s">
        <v>15342</v>
      </c>
      <c r="BF8513" s="2" t="str">
        <f>VLOOKUP(M8513,'[1]mã win'!G:K,5,0)</f>
        <v>N</v>
      </c>
    </row>
    <row r="8514" spans="1:58" x14ac:dyDescent="0.25">
      <c r="A8514" s="14" t="s">
        <v>35273</v>
      </c>
      <c r="B8514" s="14" t="s">
        <v>35274</v>
      </c>
      <c r="C8514" s="14" t="s">
        <v>35275</v>
      </c>
      <c r="D8514" s="14" t="s">
        <v>29301</v>
      </c>
      <c r="E8514" s="14" t="s">
        <v>27</v>
      </c>
      <c r="G8514" s="14" t="s">
        <v>6977</v>
      </c>
      <c r="M8514" s="14" t="s">
        <v>7861</v>
      </c>
      <c r="N8514" s="14" t="s">
        <v>7861</v>
      </c>
      <c r="BF8514" s="2" t="str">
        <f>VLOOKUP(M8514,'[1]mã win'!G:K,5,0)</f>
        <v>B</v>
      </c>
    </row>
    <row r="8515" spans="1:58" x14ac:dyDescent="0.25">
      <c r="A8515" s="14" t="s">
        <v>35276</v>
      </c>
      <c r="B8515" s="14" t="s">
        <v>35277</v>
      </c>
      <c r="C8515" s="14" t="s">
        <v>35278</v>
      </c>
      <c r="D8515" s="14" t="s">
        <v>27</v>
      </c>
      <c r="E8515" s="14" t="s">
        <v>35279</v>
      </c>
      <c r="G8515" s="14" t="s">
        <v>4815</v>
      </c>
      <c r="M8515" s="14" t="s">
        <v>502</v>
      </c>
      <c r="N8515" s="14" t="s">
        <v>502</v>
      </c>
      <c r="BF8515" s="2" t="str">
        <f>VLOOKUP(M8515,'[1]mã win'!G:K,5,0)</f>
        <v>N</v>
      </c>
    </row>
    <row r="8516" spans="1:58" x14ac:dyDescent="0.25">
      <c r="A8516" s="14" t="s">
        <v>35280</v>
      </c>
      <c r="B8516" s="14" t="s">
        <v>35281</v>
      </c>
      <c r="C8516" s="14" t="s">
        <v>35282</v>
      </c>
      <c r="D8516" s="14" t="s">
        <v>27</v>
      </c>
      <c r="E8516" s="14" t="s">
        <v>27</v>
      </c>
      <c r="G8516" s="14" t="s">
        <v>6977</v>
      </c>
      <c r="M8516" s="14" t="s">
        <v>871</v>
      </c>
      <c r="N8516" s="14" t="s">
        <v>871</v>
      </c>
      <c r="BF8516" s="2" t="str">
        <f>VLOOKUP(M8516,'[1]mã win'!G:K,5,0)</f>
        <v>B</v>
      </c>
    </row>
    <row r="8517" spans="1:58" x14ac:dyDescent="0.25">
      <c r="A8517" s="14" t="s">
        <v>35283</v>
      </c>
      <c r="B8517" s="14" t="s">
        <v>35284</v>
      </c>
      <c r="C8517" s="14" t="s">
        <v>35285</v>
      </c>
      <c r="D8517" s="14" t="s">
        <v>27</v>
      </c>
      <c r="E8517" s="14" t="s">
        <v>24292</v>
      </c>
      <c r="G8517" s="14" t="s">
        <v>6977</v>
      </c>
      <c r="M8517" s="14" t="s">
        <v>5698</v>
      </c>
      <c r="N8517" s="14" t="s">
        <v>5698</v>
      </c>
      <c r="BF8517" s="2" t="str">
        <f>VLOOKUP(M8517,'[1]mã win'!G:K,5,0)</f>
        <v>B</v>
      </c>
    </row>
    <row r="8518" spans="1:58" x14ac:dyDescent="0.25">
      <c r="A8518" s="14" t="s">
        <v>35286</v>
      </c>
      <c r="B8518" s="14" t="s">
        <v>35287</v>
      </c>
      <c r="C8518" s="14" t="s">
        <v>35288</v>
      </c>
      <c r="D8518" s="14" t="s">
        <v>27</v>
      </c>
      <c r="E8518" s="14" t="s">
        <v>25985</v>
      </c>
      <c r="G8518" s="14" t="s">
        <v>6977</v>
      </c>
      <c r="M8518" s="14" t="s">
        <v>792</v>
      </c>
      <c r="N8518" s="14" t="s">
        <v>792</v>
      </c>
      <c r="BF8518" s="2" t="str">
        <f>VLOOKUP(M8518,'[1]mã win'!G:K,5,0)</f>
        <v>B</v>
      </c>
    </row>
    <row r="8519" spans="1:58" x14ac:dyDescent="0.25">
      <c r="A8519" s="14" t="s">
        <v>35289</v>
      </c>
      <c r="B8519" s="14" t="s">
        <v>35290</v>
      </c>
      <c r="C8519" s="14" t="s">
        <v>35291</v>
      </c>
      <c r="D8519" s="14" t="s">
        <v>35292</v>
      </c>
      <c r="E8519" s="14" t="s">
        <v>27</v>
      </c>
      <c r="G8519" s="14" t="s">
        <v>4815</v>
      </c>
      <c r="M8519" s="14" t="s">
        <v>746</v>
      </c>
      <c r="N8519" s="14" t="s">
        <v>746</v>
      </c>
      <c r="BF8519" s="2" t="str">
        <f>VLOOKUP(M8519,'[1]mã win'!G:K,5,0)</f>
        <v>N</v>
      </c>
    </row>
    <row r="8520" spans="1:58" x14ac:dyDescent="0.25">
      <c r="A8520" s="14" t="s">
        <v>35293</v>
      </c>
      <c r="B8520" s="14" t="s">
        <v>35294</v>
      </c>
      <c r="C8520" s="14" t="s">
        <v>35295</v>
      </c>
      <c r="D8520" s="14" t="s">
        <v>4225</v>
      </c>
      <c r="E8520" s="14" t="s">
        <v>27</v>
      </c>
      <c r="G8520" s="14" t="s">
        <v>6977</v>
      </c>
      <c r="M8520" s="14" t="s">
        <v>1349</v>
      </c>
      <c r="N8520" s="14" t="s">
        <v>1349</v>
      </c>
      <c r="BF8520" s="2" t="str">
        <f>VLOOKUP(M8520,'[1]mã win'!G:K,5,0)</f>
        <v>B</v>
      </c>
    </row>
    <row r="8521" spans="1:58" x14ac:dyDescent="0.25">
      <c r="A8521" s="14" t="s">
        <v>35296</v>
      </c>
      <c r="B8521" s="14" t="s">
        <v>35297</v>
      </c>
      <c r="C8521" s="14" t="s">
        <v>35298</v>
      </c>
      <c r="D8521" s="14" t="s">
        <v>18917</v>
      </c>
      <c r="E8521" s="14" t="s">
        <v>18662</v>
      </c>
      <c r="G8521" s="14" t="s">
        <v>4815</v>
      </c>
      <c r="M8521" s="14" t="s">
        <v>39</v>
      </c>
      <c r="N8521" s="14" t="s">
        <v>39</v>
      </c>
      <c r="BF8521" s="2" t="str">
        <f>VLOOKUP(M8521,'[1]mã win'!G:K,5,0)</f>
        <v>N</v>
      </c>
    </row>
    <row r="8522" spans="1:58" x14ac:dyDescent="0.25">
      <c r="A8522" s="14" t="s">
        <v>35299</v>
      </c>
      <c r="B8522" s="14" t="s">
        <v>35300</v>
      </c>
      <c r="C8522" s="14" t="s">
        <v>35301</v>
      </c>
      <c r="D8522" s="14" t="s">
        <v>27</v>
      </c>
      <c r="E8522" s="14" t="s">
        <v>32655</v>
      </c>
      <c r="G8522" s="14" t="s">
        <v>6977</v>
      </c>
      <c r="M8522" s="14" t="s">
        <v>7861</v>
      </c>
      <c r="N8522" s="14" t="s">
        <v>7861</v>
      </c>
      <c r="BF8522" s="2" t="str">
        <f>VLOOKUP(M8522,'[1]mã win'!G:K,5,0)</f>
        <v>B</v>
      </c>
    </row>
    <row r="8523" spans="1:58" x14ac:dyDescent="0.25">
      <c r="A8523" s="14" t="s">
        <v>35302</v>
      </c>
      <c r="B8523" s="14" t="s">
        <v>35303</v>
      </c>
      <c r="C8523" s="14" t="s">
        <v>17391</v>
      </c>
      <c r="D8523" s="14" t="s">
        <v>27</v>
      </c>
      <c r="E8523" s="14" t="s">
        <v>6551</v>
      </c>
      <c r="G8523" s="14" t="s">
        <v>6977</v>
      </c>
      <c r="M8523" s="14" t="s">
        <v>25</v>
      </c>
      <c r="N8523" s="14" t="s">
        <v>25</v>
      </c>
      <c r="BF8523" s="2" t="str">
        <f>VLOOKUP(M8523,'[1]mã win'!G:K,5,0)</f>
        <v>B</v>
      </c>
    </row>
    <row r="8524" spans="1:58" x14ac:dyDescent="0.25">
      <c r="A8524" s="14" t="s">
        <v>35304</v>
      </c>
      <c r="B8524" s="14" t="s">
        <v>35305</v>
      </c>
      <c r="C8524" s="14" t="s">
        <v>35306</v>
      </c>
      <c r="D8524" s="14" t="s">
        <v>27</v>
      </c>
      <c r="E8524" s="14" t="s">
        <v>35307</v>
      </c>
      <c r="G8524" s="14" t="s">
        <v>4815</v>
      </c>
      <c r="M8524" s="14" t="s">
        <v>502</v>
      </c>
      <c r="N8524" s="14" t="s">
        <v>502</v>
      </c>
      <c r="BF8524" s="2" t="str">
        <f>VLOOKUP(M8524,'[1]mã win'!G:K,5,0)</f>
        <v>N</v>
      </c>
    </row>
    <row r="8525" spans="1:58" x14ac:dyDescent="0.25">
      <c r="A8525" s="14" t="s">
        <v>35308</v>
      </c>
      <c r="B8525" s="14" t="s">
        <v>35309</v>
      </c>
      <c r="C8525" s="14" t="s">
        <v>35310</v>
      </c>
      <c r="D8525" s="14" t="s">
        <v>35311</v>
      </c>
      <c r="E8525" s="14" t="s">
        <v>27</v>
      </c>
      <c r="G8525" s="14" t="s">
        <v>6977</v>
      </c>
      <c r="M8525" s="14" t="s">
        <v>1329</v>
      </c>
      <c r="N8525" s="14" t="s">
        <v>1329</v>
      </c>
      <c r="BF8525" s="2" t="str">
        <f>VLOOKUP(M8525,'[1]mã win'!G:K,5,0)</f>
        <v>B</v>
      </c>
    </row>
    <row r="8526" spans="1:58" x14ac:dyDescent="0.25">
      <c r="A8526" s="14" t="s">
        <v>35312</v>
      </c>
      <c r="B8526" s="14" t="s">
        <v>35313</v>
      </c>
      <c r="C8526" s="14" t="s">
        <v>35314</v>
      </c>
      <c r="D8526" s="14" t="s">
        <v>27</v>
      </c>
      <c r="E8526" s="14" t="s">
        <v>22057</v>
      </c>
      <c r="G8526" s="14" t="s">
        <v>4815</v>
      </c>
      <c r="M8526" s="14" t="s">
        <v>39</v>
      </c>
      <c r="N8526" s="14" t="s">
        <v>39</v>
      </c>
      <c r="BF8526" s="2" t="str">
        <f>VLOOKUP(M8526,'[1]mã win'!G:K,5,0)</f>
        <v>N</v>
      </c>
    </row>
    <row r="8527" spans="1:58" x14ac:dyDescent="0.25">
      <c r="A8527" s="14" t="s">
        <v>35315</v>
      </c>
      <c r="B8527" s="14" t="s">
        <v>35316</v>
      </c>
      <c r="C8527" s="14" t="s">
        <v>35317</v>
      </c>
      <c r="D8527" s="14" t="s">
        <v>30103</v>
      </c>
      <c r="E8527" s="14" t="s">
        <v>27</v>
      </c>
      <c r="G8527" s="14" t="s">
        <v>4815</v>
      </c>
      <c r="M8527" s="14" t="s">
        <v>502</v>
      </c>
      <c r="N8527" s="14" t="s">
        <v>502</v>
      </c>
      <c r="BF8527" s="2" t="str">
        <f>VLOOKUP(M8527,'[1]mã win'!G:K,5,0)</f>
        <v>N</v>
      </c>
    </row>
    <row r="8528" spans="1:58" x14ac:dyDescent="0.25">
      <c r="A8528" s="14" t="s">
        <v>35318</v>
      </c>
      <c r="B8528" s="14" t="s">
        <v>35319</v>
      </c>
      <c r="C8528" s="14" t="s">
        <v>35320</v>
      </c>
      <c r="D8528" s="14" t="s">
        <v>10927</v>
      </c>
      <c r="E8528" s="14" t="s">
        <v>918</v>
      </c>
      <c r="G8528" s="14" t="s">
        <v>6977</v>
      </c>
      <c r="M8528" s="14" t="s">
        <v>25</v>
      </c>
      <c r="N8528" s="14" t="s">
        <v>25</v>
      </c>
      <c r="BF8528" s="2" t="str">
        <f>VLOOKUP(M8528,'[1]mã win'!G:K,5,0)</f>
        <v>B</v>
      </c>
    </row>
    <row r="8529" spans="1:58" x14ac:dyDescent="0.25">
      <c r="A8529" s="14" t="s">
        <v>35321</v>
      </c>
      <c r="B8529" s="14" t="s">
        <v>35322</v>
      </c>
      <c r="C8529" s="14" t="s">
        <v>35323</v>
      </c>
      <c r="D8529" s="14" t="s">
        <v>21005</v>
      </c>
      <c r="E8529" s="14" t="s">
        <v>945</v>
      </c>
      <c r="G8529" s="14" t="s">
        <v>6977</v>
      </c>
      <c r="M8529" s="14" t="s">
        <v>25</v>
      </c>
      <c r="N8529" s="14" t="s">
        <v>25</v>
      </c>
      <c r="BF8529" s="2" t="str">
        <f>VLOOKUP(M8529,'[1]mã win'!G:K,5,0)</f>
        <v>B</v>
      </c>
    </row>
    <row r="8530" spans="1:58" x14ac:dyDescent="0.25">
      <c r="A8530" s="14" t="s">
        <v>35324</v>
      </c>
      <c r="B8530" s="14" t="s">
        <v>35325</v>
      </c>
      <c r="C8530" s="14" t="s">
        <v>35326</v>
      </c>
      <c r="D8530" s="14" t="s">
        <v>27</v>
      </c>
      <c r="E8530" s="14" t="s">
        <v>27103</v>
      </c>
      <c r="G8530" s="14" t="s">
        <v>6977</v>
      </c>
      <c r="M8530" s="14" t="s">
        <v>871</v>
      </c>
      <c r="N8530" s="14" t="s">
        <v>871</v>
      </c>
      <c r="BF8530" s="2" t="str">
        <f>VLOOKUP(M8530,'[1]mã win'!G:K,5,0)</f>
        <v>B</v>
      </c>
    </row>
    <row r="8531" spans="1:58" x14ac:dyDescent="0.25">
      <c r="A8531" s="14" t="s">
        <v>35327</v>
      </c>
      <c r="B8531" s="14" t="s">
        <v>35328</v>
      </c>
      <c r="C8531" s="14" t="s">
        <v>35329</v>
      </c>
      <c r="D8531" s="14" t="s">
        <v>4262</v>
      </c>
      <c r="E8531" s="14" t="s">
        <v>27</v>
      </c>
      <c r="G8531" s="14" t="s">
        <v>4815</v>
      </c>
      <c r="M8531" s="14" t="s">
        <v>15370</v>
      </c>
      <c r="N8531" s="14" t="s">
        <v>15370</v>
      </c>
      <c r="BF8531" s="2" t="str">
        <f>VLOOKUP(M8531,'[1]mã win'!G:K,5,0)</f>
        <v>N</v>
      </c>
    </row>
    <row r="8532" spans="1:58" x14ac:dyDescent="0.25">
      <c r="A8532" s="14" t="s">
        <v>35330</v>
      </c>
      <c r="B8532" s="14" t="s">
        <v>35331</v>
      </c>
      <c r="C8532" s="14" t="s">
        <v>35332</v>
      </c>
      <c r="D8532" s="14" t="s">
        <v>35333</v>
      </c>
      <c r="E8532" s="14" t="s">
        <v>27</v>
      </c>
      <c r="G8532" s="14" t="s">
        <v>4815</v>
      </c>
      <c r="M8532" s="14" t="s">
        <v>39</v>
      </c>
      <c r="N8532" s="14" t="s">
        <v>39</v>
      </c>
      <c r="BF8532" s="2" t="str">
        <f>VLOOKUP(M8532,'[1]mã win'!G:K,5,0)</f>
        <v>N</v>
      </c>
    </row>
    <row r="8533" spans="1:58" x14ac:dyDescent="0.25">
      <c r="A8533" s="14" t="s">
        <v>35334</v>
      </c>
      <c r="B8533" s="14" t="s">
        <v>35335</v>
      </c>
      <c r="C8533" s="14" t="s">
        <v>35336</v>
      </c>
      <c r="D8533" s="14" t="s">
        <v>27</v>
      </c>
      <c r="E8533" s="14" t="s">
        <v>25108</v>
      </c>
      <c r="G8533" s="14" t="s">
        <v>6977</v>
      </c>
      <c r="M8533" s="14" t="s">
        <v>15400</v>
      </c>
      <c r="N8533" s="14" t="s">
        <v>15400</v>
      </c>
      <c r="BF8533" s="2" t="str">
        <f>VLOOKUP(M8533,'[1]mã win'!G:K,5,0)</f>
        <v>B</v>
      </c>
    </row>
    <row r="8534" spans="1:58" x14ac:dyDescent="0.25">
      <c r="A8534" s="14" t="s">
        <v>35337</v>
      </c>
      <c r="B8534" s="14" t="s">
        <v>35338</v>
      </c>
      <c r="C8534" s="14" t="s">
        <v>35339</v>
      </c>
      <c r="D8534" s="14" t="s">
        <v>1347</v>
      </c>
      <c r="E8534" s="14" t="s">
        <v>27</v>
      </c>
      <c r="G8534" s="14" t="s">
        <v>6977</v>
      </c>
      <c r="M8534" s="14" t="s">
        <v>1349</v>
      </c>
      <c r="N8534" s="14" t="s">
        <v>1349</v>
      </c>
      <c r="BF8534" s="2" t="str">
        <f>VLOOKUP(M8534,'[1]mã win'!G:K,5,0)</f>
        <v>B</v>
      </c>
    </row>
    <row r="8535" spans="1:58" x14ac:dyDescent="0.25">
      <c r="A8535" s="14" t="s">
        <v>35340</v>
      </c>
      <c r="B8535" s="14" t="s">
        <v>35341</v>
      </c>
      <c r="C8535" s="14" t="s">
        <v>35342</v>
      </c>
      <c r="D8535" s="14" t="s">
        <v>35343</v>
      </c>
      <c r="E8535" s="14" t="s">
        <v>27</v>
      </c>
      <c r="G8535" s="14" t="s">
        <v>6977</v>
      </c>
      <c r="M8535" s="14" t="s">
        <v>1329</v>
      </c>
      <c r="N8535" s="14" t="s">
        <v>1329</v>
      </c>
      <c r="BF8535" s="2" t="str">
        <f>VLOOKUP(M8535,'[1]mã win'!G:K,5,0)</f>
        <v>B</v>
      </c>
    </row>
    <row r="8536" spans="1:58" x14ac:dyDescent="0.25">
      <c r="A8536" s="14" t="s">
        <v>35344</v>
      </c>
      <c r="B8536" s="14" t="s">
        <v>35345</v>
      </c>
      <c r="C8536" s="14" t="s">
        <v>35346</v>
      </c>
      <c r="D8536" s="14" t="s">
        <v>8291</v>
      </c>
      <c r="E8536" s="14" t="s">
        <v>27</v>
      </c>
      <c r="G8536" s="14" t="s">
        <v>6977</v>
      </c>
      <c r="M8536" s="14" t="s">
        <v>4875</v>
      </c>
      <c r="N8536" s="14" t="s">
        <v>4875</v>
      </c>
      <c r="BF8536" s="2" t="str">
        <f>VLOOKUP(M8536,'[1]mã win'!G:K,5,0)</f>
        <v>N</v>
      </c>
    </row>
    <row r="8537" spans="1:58" x14ac:dyDescent="0.25">
      <c r="A8537" s="14" t="s">
        <v>35347</v>
      </c>
      <c r="B8537" s="14" t="s">
        <v>35348</v>
      </c>
      <c r="C8537" s="14" t="s">
        <v>35349</v>
      </c>
      <c r="D8537" s="14" t="s">
        <v>28260</v>
      </c>
      <c r="E8537" s="14" t="s">
        <v>27</v>
      </c>
      <c r="G8537" s="14" t="s">
        <v>6977</v>
      </c>
      <c r="M8537" s="14" t="s">
        <v>5698</v>
      </c>
      <c r="N8537" s="14" t="s">
        <v>5698</v>
      </c>
      <c r="BF8537" s="2" t="str">
        <f>VLOOKUP(M8537,'[1]mã win'!G:K,5,0)</f>
        <v>B</v>
      </c>
    </row>
    <row r="8538" spans="1:58" x14ac:dyDescent="0.25">
      <c r="A8538" s="14" t="s">
        <v>35350</v>
      </c>
      <c r="B8538" s="14" t="s">
        <v>35351</v>
      </c>
      <c r="C8538" s="14" t="s">
        <v>35352</v>
      </c>
      <c r="D8538" s="14" t="s">
        <v>27</v>
      </c>
      <c r="E8538" s="14" t="s">
        <v>1460</v>
      </c>
      <c r="G8538" s="14" t="s">
        <v>4815</v>
      </c>
      <c r="M8538" s="14" t="s">
        <v>606</v>
      </c>
      <c r="N8538" s="14" t="s">
        <v>606</v>
      </c>
      <c r="BF8538" s="2" t="str">
        <f>VLOOKUP(M8538,'[1]mã win'!G:K,5,0)</f>
        <v>N</v>
      </c>
    </row>
    <row r="8539" spans="1:58" x14ac:dyDescent="0.25">
      <c r="A8539" s="14" t="s">
        <v>35353</v>
      </c>
      <c r="B8539" s="14" t="s">
        <v>35354</v>
      </c>
      <c r="C8539" s="14" t="s">
        <v>35355</v>
      </c>
      <c r="D8539" s="14" t="s">
        <v>1979</v>
      </c>
      <c r="E8539" s="14" t="s">
        <v>236</v>
      </c>
      <c r="G8539" s="14" t="s">
        <v>6977</v>
      </c>
      <c r="M8539" s="14" t="s">
        <v>25</v>
      </c>
      <c r="N8539" s="14" t="s">
        <v>25</v>
      </c>
      <c r="BF8539" s="2" t="str">
        <f>VLOOKUP(M8539,'[1]mã win'!G:K,5,0)</f>
        <v>B</v>
      </c>
    </row>
    <row r="8540" spans="1:58" x14ac:dyDescent="0.25">
      <c r="A8540" s="14" t="s">
        <v>35356</v>
      </c>
      <c r="B8540" s="14" t="s">
        <v>35357</v>
      </c>
      <c r="C8540" s="14" t="s">
        <v>35358</v>
      </c>
      <c r="D8540" s="14" t="s">
        <v>7705</v>
      </c>
      <c r="E8540" s="14" t="s">
        <v>35359</v>
      </c>
      <c r="G8540" s="14" t="s">
        <v>6977</v>
      </c>
      <c r="M8540" s="14" t="s">
        <v>25</v>
      </c>
      <c r="N8540" s="14" t="s">
        <v>25</v>
      </c>
      <c r="BF8540" s="2" t="str">
        <f>VLOOKUP(M8540,'[1]mã win'!G:K,5,0)</f>
        <v>B</v>
      </c>
    </row>
    <row r="8541" spans="1:58" x14ac:dyDescent="0.25">
      <c r="A8541" s="14" t="s">
        <v>35360</v>
      </c>
      <c r="B8541" s="14" t="s">
        <v>35361</v>
      </c>
      <c r="C8541" s="14" t="s">
        <v>17085</v>
      </c>
      <c r="D8541" s="14" t="s">
        <v>17086</v>
      </c>
      <c r="E8541" s="14" t="s">
        <v>27</v>
      </c>
      <c r="G8541" s="14" t="s">
        <v>6977</v>
      </c>
      <c r="M8541" s="14" t="s">
        <v>25</v>
      </c>
      <c r="N8541" s="14" t="s">
        <v>25</v>
      </c>
      <c r="BF8541" s="2" t="str">
        <f>VLOOKUP(M8541,'[1]mã win'!G:K,5,0)</f>
        <v>B</v>
      </c>
    </row>
    <row r="8542" spans="1:58" x14ac:dyDescent="0.25">
      <c r="A8542" s="14" t="s">
        <v>35362</v>
      </c>
      <c r="B8542" s="14" t="s">
        <v>35363</v>
      </c>
      <c r="C8542" s="14" t="s">
        <v>35364</v>
      </c>
      <c r="D8542" s="14" t="s">
        <v>1613</v>
      </c>
      <c r="E8542" s="14" t="s">
        <v>884</v>
      </c>
      <c r="G8542" s="14" t="s">
        <v>6977</v>
      </c>
      <c r="M8542" s="14" t="s">
        <v>25</v>
      </c>
      <c r="N8542" s="14" t="s">
        <v>25</v>
      </c>
      <c r="BF8542" s="2" t="str">
        <f>VLOOKUP(M8542,'[1]mã win'!G:K,5,0)</f>
        <v>B</v>
      </c>
    </row>
    <row r="8543" spans="1:58" x14ac:dyDescent="0.25">
      <c r="A8543" s="14" t="s">
        <v>35365</v>
      </c>
      <c r="B8543" s="14" t="s">
        <v>35366</v>
      </c>
      <c r="C8543" s="14" t="s">
        <v>35367</v>
      </c>
      <c r="D8543" s="14" t="s">
        <v>27</v>
      </c>
      <c r="E8543" s="14" t="s">
        <v>35368</v>
      </c>
      <c r="G8543" s="14" t="s">
        <v>6977</v>
      </c>
      <c r="M8543" s="14" t="s">
        <v>1329</v>
      </c>
      <c r="N8543" s="14" t="s">
        <v>1329</v>
      </c>
      <c r="BF8543" s="2" t="str">
        <f>VLOOKUP(M8543,'[1]mã win'!G:K,5,0)</f>
        <v>B</v>
      </c>
    </row>
    <row r="8544" spans="1:58" x14ac:dyDescent="0.25">
      <c r="A8544" s="14" t="s">
        <v>35369</v>
      </c>
      <c r="B8544" s="14" t="s">
        <v>35370</v>
      </c>
      <c r="C8544" s="14" t="s">
        <v>35371</v>
      </c>
      <c r="D8544" s="14" t="s">
        <v>463</v>
      </c>
      <c r="E8544" s="14" t="s">
        <v>840</v>
      </c>
      <c r="G8544" s="14" t="s">
        <v>6977</v>
      </c>
      <c r="M8544" s="14" t="s">
        <v>25</v>
      </c>
      <c r="N8544" s="14" t="s">
        <v>25</v>
      </c>
      <c r="BF8544" s="2" t="str">
        <f>VLOOKUP(M8544,'[1]mã win'!G:K,5,0)</f>
        <v>B</v>
      </c>
    </row>
    <row r="8545" spans="1:58" x14ac:dyDescent="0.25">
      <c r="A8545" s="14" t="s">
        <v>35372</v>
      </c>
      <c r="B8545" s="14" t="s">
        <v>35373</v>
      </c>
      <c r="C8545" s="14" t="s">
        <v>35374</v>
      </c>
      <c r="D8545" s="14" t="s">
        <v>2467</v>
      </c>
      <c r="E8545" s="14" t="s">
        <v>883</v>
      </c>
      <c r="G8545" s="14" t="s">
        <v>6977</v>
      </c>
      <c r="M8545" s="14" t="s">
        <v>25</v>
      </c>
      <c r="N8545" s="14" t="s">
        <v>25</v>
      </c>
      <c r="BF8545" s="2" t="str">
        <f>VLOOKUP(M8545,'[1]mã win'!G:K,5,0)</f>
        <v>B</v>
      </c>
    </row>
    <row r="8546" spans="1:58" x14ac:dyDescent="0.25">
      <c r="A8546" s="14" t="s">
        <v>35375</v>
      </c>
      <c r="B8546" s="14" t="s">
        <v>35376</v>
      </c>
      <c r="C8546" s="14" t="s">
        <v>35377</v>
      </c>
      <c r="D8546" s="14" t="s">
        <v>35378</v>
      </c>
      <c r="E8546" s="14" t="s">
        <v>27</v>
      </c>
      <c r="G8546" s="14" t="s">
        <v>6977</v>
      </c>
      <c r="M8546" s="14" t="s">
        <v>15229</v>
      </c>
      <c r="N8546" s="14" t="s">
        <v>15229</v>
      </c>
      <c r="BF8546" s="2" t="str">
        <f>VLOOKUP(M8546,'[1]mã win'!G:K,5,0)</f>
        <v>B</v>
      </c>
    </row>
    <row r="8547" spans="1:58" x14ac:dyDescent="0.25">
      <c r="A8547" s="14" t="s">
        <v>35379</v>
      </c>
      <c r="B8547" s="14" t="s">
        <v>35380</v>
      </c>
      <c r="C8547" s="14" t="s">
        <v>17321</v>
      </c>
      <c r="D8547" s="14" t="s">
        <v>17132</v>
      </c>
      <c r="E8547" s="14" t="s">
        <v>15663</v>
      </c>
      <c r="G8547" s="14" t="s">
        <v>4815</v>
      </c>
      <c r="M8547" s="14" t="s">
        <v>39</v>
      </c>
      <c r="N8547" s="14" t="s">
        <v>39</v>
      </c>
      <c r="BF8547" s="2" t="str">
        <f>VLOOKUP(M8547,'[1]mã win'!G:K,5,0)</f>
        <v>N</v>
      </c>
    </row>
    <row r="8548" spans="1:58" x14ac:dyDescent="0.25">
      <c r="A8548" s="14" t="s">
        <v>35381</v>
      </c>
      <c r="B8548" s="14" t="s">
        <v>35382</v>
      </c>
      <c r="C8548" s="14" t="s">
        <v>35383</v>
      </c>
      <c r="D8548" s="14" t="s">
        <v>35384</v>
      </c>
      <c r="E8548" s="14" t="s">
        <v>27</v>
      </c>
      <c r="G8548" s="14" t="s">
        <v>6977</v>
      </c>
      <c r="M8548" s="14" t="s">
        <v>15435</v>
      </c>
      <c r="N8548" s="14" t="s">
        <v>15435</v>
      </c>
      <c r="BF8548" s="2" t="str">
        <f>VLOOKUP(M8548,'[1]mã win'!G:K,5,0)</f>
        <v>B</v>
      </c>
    </row>
    <row r="8549" spans="1:58" x14ac:dyDescent="0.25">
      <c r="A8549" s="14" t="s">
        <v>35385</v>
      </c>
      <c r="B8549" s="14" t="s">
        <v>35386</v>
      </c>
      <c r="C8549" s="14" t="s">
        <v>35387</v>
      </c>
      <c r="D8549" s="14" t="s">
        <v>27</v>
      </c>
      <c r="E8549" s="14" t="s">
        <v>17472</v>
      </c>
      <c r="G8549" s="14" t="s">
        <v>6977</v>
      </c>
      <c r="M8549" s="14" t="s">
        <v>25</v>
      </c>
      <c r="N8549" s="14" t="s">
        <v>25</v>
      </c>
      <c r="BF8549" s="2" t="str">
        <f>VLOOKUP(M8549,'[1]mã win'!G:K,5,0)</f>
        <v>B</v>
      </c>
    </row>
    <row r="8550" spans="1:58" x14ac:dyDescent="0.25">
      <c r="A8550" s="14" t="s">
        <v>35388</v>
      </c>
      <c r="B8550" s="14" t="s">
        <v>35389</v>
      </c>
      <c r="C8550" s="14" t="s">
        <v>35390</v>
      </c>
      <c r="D8550" s="14" t="s">
        <v>35391</v>
      </c>
      <c r="E8550" s="14" t="s">
        <v>27</v>
      </c>
      <c r="G8550" s="14" t="s">
        <v>4815</v>
      </c>
      <c r="M8550" s="14" t="s">
        <v>709</v>
      </c>
      <c r="N8550" s="14" t="s">
        <v>709</v>
      </c>
      <c r="BF8550" s="2" t="str">
        <f>VLOOKUP(M8550,'[1]mã win'!G:K,5,0)</f>
        <v>N</v>
      </c>
    </row>
    <row r="8551" spans="1:58" x14ac:dyDescent="0.25">
      <c r="A8551" s="14" t="s">
        <v>35392</v>
      </c>
      <c r="B8551" s="14" t="s">
        <v>35393</v>
      </c>
      <c r="C8551" s="14" t="s">
        <v>35394</v>
      </c>
      <c r="D8551" s="14" t="s">
        <v>27</v>
      </c>
      <c r="E8551" s="14" t="s">
        <v>21509</v>
      </c>
      <c r="G8551" s="14" t="s">
        <v>6977</v>
      </c>
      <c r="M8551" s="14" t="s">
        <v>25</v>
      </c>
      <c r="N8551" s="14" t="s">
        <v>25</v>
      </c>
      <c r="BF8551" s="2" t="str">
        <f>VLOOKUP(M8551,'[1]mã win'!G:K,5,0)</f>
        <v>B</v>
      </c>
    </row>
    <row r="8552" spans="1:58" x14ac:dyDescent="0.25">
      <c r="A8552" s="14" t="s">
        <v>35395</v>
      </c>
      <c r="B8552" s="14" t="s">
        <v>35396</v>
      </c>
      <c r="C8552" s="14" t="s">
        <v>35397</v>
      </c>
      <c r="D8552" s="14" t="s">
        <v>3041</v>
      </c>
      <c r="E8552" s="14" t="s">
        <v>27</v>
      </c>
      <c r="G8552" s="14" t="s">
        <v>4815</v>
      </c>
      <c r="M8552" s="14" t="s">
        <v>1544</v>
      </c>
      <c r="N8552" s="14" t="s">
        <v>1544</v>
      </c>
      <c r="BF8552" s="2" t="str">
        <f>VLOOKUP(M8552,'[1]mã win'!G:K,5,0)</f>
        <v>N</v>
      </c>
    </row>
    <row r="8553" spans="1:58" x14ac:dyDescent="0.25">
      <c r="A8553" s="14" t="s">
        <v>35398</v>
      </c>
      <c r="B8553" s="14" t="s">
        <v>35399</v>
      </c>
      <c r="C8553" s="14" t="s">
        <v>35400</v>
      </c>
      <c r="D8553" s="14" t="s">
        <v>2716</v>
      </c>
      <c r="E8553" s="14" t="s">
        <v>902</v>
      </c>
      <c r="G8553" s="14" t="s">
        <v>6977</v>
      </c>
      <c r="M8553" s="14" t="s">
        <v>25</v>
      </c>
      <c r="N8553" s="14" t="s">
        <v>25</v>
      </c>
      <c r="BF8553" s="2" t="str">
        <f>VLOOKUP(M8553,'[1]mã win'!G:K,5,0)</f>
        <v>B</v>
      </c>
    </row>
    <row r="8554" spans="1:58" x14ac:dyDescent="0.25">
      <c r="A8554" s="14" t="s">
        <v>35401</v>
      </c>
      <c r="B8554" s="14" t="s">
        <v>35402</v>
      </c>
      <c r="C8554" s="14" t="s">
        <v>35403</v>
      </c>
      <c r="D8554" s="14" t="s">
        <v>27</v>
      </c>
      <c r="E8554" s="14" t="s">
        <v>902</v>
      </c>
      <c r="G8554" s="14" t="s">
        <v>6977</v>
      </c>
      <c r="M8554" s="14" t="s">
        <v>25</v>
      </c>
      <c r="N8554" s="14" t="s">
        <v>25</v>
      </c>
      <c r="BF8554" s="2" t="str">
        <f>VLOOKUP(M8554,'[1]mã win'!G:K,5,0)</f>
        <v>B</v>
      </c>
    </row>
    <row r="8555" spans="1:58" x14ac:dyDescent="0.25">
      <c r="A8555" s="14" t="s">
        <v>35404</v>
      </c>
      <c r="B8555" s="14" t="s">
        <v>35405</v>
      </c>
      <c r="C8555" s="14" t="s">
        <v>35406</v>
      </c>
      <c r="D8555" s="14" t="s">
        <v>27</v>
      </c>
      <c r="E8555" s="14" t="s">
        <v>28994</v>
      </c>
      <c r="G8555" s="14" t="s">
        <v>6977</v>
      </c>
      <c r="M8555" s="14" t="s">
        <v>1116</v>
      </c>
      <c r="N8555" s="14" t="s">
        <v>1116</v>
      </c>
      <c r="BF8555" s="2" t="str">
        <f>VLOOKUP(M8555,'[1]mã win'!G:K,5,0)</f>
        <v>B</v>
      </c>
    </row>
    <row r="8556" spans="1:58" x14ac:dyDescent="0.25">
      <c r="A8556" s="14" t="s">
        <v>35407</v>
      </c>
      <c r="B8556" s="14" t="s">
        <v>35408</v>
      </c>
      <c r="C8556" s="14" t="s">
        <v>35409</v>
      </c>
      <c r="D8556" s="14" t="s">
        <v>35410</v>
      </c>
      <c r="E8556" s="14" t="s">
        <v>25500</v>
      </c>
      <c r="G8556" s="14" t="s">
        <v>4815</v>
      </c>
      <c r="M8556" s="14" t="s">
        <v>5496</v>
      </c>
      <c r="N8556" s="14" t="s">
        <v>5496</v>
      </c>
      <c r="BF8556" s="2" t="str">
        <f>VLOOKUP(M8556,'[1]mã win'!G:K,5,0)</f>
        <v>N</v>
      </c>
    </row>
    <row r="8557" spans="1:58" x14ac:dyDescent="0.25">
      <c r="A8557" s="14" t="s">
        <v>35411</v>
      </c>
      <c r="B8557" s="14" t="s">
        <v>35412</v>
      </c>
      <c r="C8557" s="14" t="s">
        <v>35413</v>
      </c>
      <c r="D8557" s="14" t="s">
        <v>6559</v>
      </c>
      <c r="E8557" s="14" t="s">
        <v>902</v>
      </c>
      <c r="G8557" s="14" t="s">
        <v>6977</v>
      </c>
      <c r="M8557" s="14" t="s">
        <v>25</v>
      </c>
      <c r="N8557" s="14" t="s">
        <v>25</v>
      </c>
      <c r="BF8557" s="2" t="str">
        <f>VLOOKUP(M8557,'[1]mã win'!G:K,5,0)</f>
        <v>B</v>
      </c>
    </row>
    <row r="8558" spans="1:58" x14ac:dyDescent="0.25">
      <c r="A8558" s="14" t="s">
        <v>35414</v>
      </c>
      <c r="B8558" s="14" t="s">
        <v>35415</v>
      </c>
      <c r="C8558" s="14" t="s">
        <v>35416</v>
      </c>
      <c r="D8558" s="14" t="s">
        <v>33683</v>
      </c>
      <c r="E8558" s="14" t="s">
        <v>2801</v>
      </c>
      <c r="G8558" s="14" t="s">
        <v>6977</v>
      </c>
      <c r="M8558" s="14" t="s">
        <v>871</v>
      </c>
      <c r="N8558" s="14" t="s">
        <v>871</v>
      </c>
      <c r="BF8558" s="2" t="str">
        <f>VLOOKUP(M8558,'[1]mã win'!G:K,5,0)</f>
        <v>B</v>
      </c>
    </row>
    <row r="8559" spans="1:58" x14ac:dyDescent="0.25">
      <c r="A8559" s="14" t="s">
        <v>35417</v>
      </c>
      <c r="B8559" s="14" t="s">
        <v>35418</v>
      </c>
      <c r="C8559" s="14" t="s">
        <v>35419</v>
      </c>
      <c r="D8559" s="14" t="s">
        <v>27</v>
      </c>
      <c r="E8559" s="14" t="s">
        <v>35420</v>
      </c>
      <c r="G8559" s="14" t="s">
        <v>6977</v>
      </c>
      <c r="M8559" s="14" t="s">
        <v>871</v>
      </c>
      <c r="N8559" s="14" t="s">
        <v>871</v>
      </c>
      <c r="BF8559" s="2" t="str">
        <f>VLOOKUP(M8559,'[1]mã win'!G:K,5,0)</f>
        <v>B</v>
      </c>
    </row>
    <row r="8560" spans="1:58" x14ac:dyDescent="0.25">
      <c r="A8560" s="14" t="s">
        <v>35421</v>
      </c>
      <c r="B8560" s="14" t="s">
        <v>35422</v>
      </c>
      <c r="C8560" s="14" t="s">
        <v>35423</v>
      </c>
      <c r="D8560" s="14" t="s">
        <v>6559</v>
      </c>
      <c r="E8560" s="14" t="s">
        <v>902</v>
      </c>
      <c r="G8560" s="14" t="s">
        <v>6977</v>
      </c>
      <c r="M8560" s="14" t="s">
        <v>25</v>
      </c>
      <c r="N8560" s="14" t="s">
        <v>25</v>
      </c>
      <c r="BF8560" s="2" t="str">
        <f>VLOOKUP(M8560,'[1]mã win'!G:K,5,0)</f>
        <v>B</v>
      </c>
    </row>
    <row r="8561" spans="1:58" x14ac:dyDescent="0.25">
      <c r="A8561" s="14" t="s">
        <v>35424</v>
      </c>
      <c r="B8561" s="14" t="s">
        <v>35425</v>
      </c>
      <c r="C8561" s="14" t="s">
        <v>35426</v>
      </c>
      <c r="D8561" s="14" t="s">
        <v>21005</v>
      </c>
      <c r="E8561" s="14" t="s">
        <v>945</v>
      </c>
      <c r="G8561" s="14" t="s">
        <v>6977</v>
      </c>
      <c r="M8561" s="14" t="s">
        <v>25</v>
      </c>
      <c r="N8561" s="14" t="s">
        <v>25</v>
      </c>
      <c r="BF8561" s="2" t="str">
        <f>VLOOKUP(M8561,'[1]mã win'!G:K,5,0)</f>
        <v>B</v>
      </c>
    </row>
    <row r="8562" spans="1:58" x14ac:dyDescent="0.25">
      <c r="A8562" s="14" t="s">
        <v>35427</v>
      </c>
      <c r="B8562" s="14" t="s">
        <v>35428</v>
      </c>
      <c r="C8562" s="14" t="s">
        <v>35429</v>
      </c>
      <c r="D8562" s="14" t="s">
        <v>1714</v>
      </c>
      <c r="E8562" s="14" t="s">
        <v>967</v>
      </c>
      <c r="G8562" s="14" t="s">
        <v>6977</v>
      </c>
      <c r="M8562" s="14" t="s">
        <v>25</v>
      </c>
      <c r="N8562" s="14" t="s">
        <v>25</v>
      </c>
      <c r="BF8562" s="2" t="str">
        <f>VLOOKUP(M8562,'[1]mã win'!G:K,5,0)</f>
        <v>B</v>
      </c>
    </row>
    <row r="8563" spans="1:58" x14ac:dyDescent="0.25">
      <c r="A8563" s="14" t="s">
        <v>35430</v>
      </c>
      <c r="B8563" s="14" t="s">
        <v>35431</v>
      </c>
      <c r="C8563" s="14" t="s">
        <v>35432</v>
      </c>
      <c r="D8563" s="14" t="s">
        <v>22953</v>
      </c>
      <c r="E8563" s="14" t="s">
        <v>884</v>
      </c>
      <c r="G8563" s="14" t="s">
        <v>6977</v>
      </c>
      <c r="M8563" s="14" t="s">
        <v>25</v>
      </c>
      <c r="N8563" s="14" t="s">
        <v>25</v>
      </c>
      <c r="BF8563" s="2" t="str">
        <f>VLOOKUP(M8563,'[1]mã win'!G:K,5,0)</f>
        <v>B</v>
      </c>
    </row>
    <row r="8564" spans="1:58" x14ac:dyDescent="0.25">
      <c r="A8564" s="14" t="s">
        <v>35433</v>
      </c>
      <c r="B8564" s="14" t="s">
        <v>35434</v>
      </c>
      <c r="C8564" s="14" t="s">
        <v>35435</v>
      </c>
      <c r="D8564" s="14" t="s">
        <v>32953</v>
      </c>
      <c r="E8564" s="14" t="s">
        <v>27</v>
      </c>
      <c r="G8564" s="14" t="s">
        <v>4815</v>
      </c>
      <c r="M8564" s="14" t="s">
        <v>15378</v>
      </c>
      <c r="N8564" s="14" t="s">
        <v>15378</v>
      </c>
      <c r="BF8564" s="2" t="str">
        <f>VLOOKUP(M8564,'[1]mã win'!G:K,5,0)</f>
        <v>N</v>
      </c>
    </row>
    <row r="8565" spans="1:58" x14ac:dyDescent="0.25">
      <c r="A8565" s="14" t="s">
        <v>35436</v>
      </c>
      <c r="B8565" s="14" t="s">
        <v>35437</v>
      </c>
      <c r="C8565" s="14" t="s">
        <v>35438</v>
      </c>
      <c r="D8565" s="14" t="s">
        <v>4262</v>
      </c>
      <c r="E8565" s="14" t="s">
        <v>27</v>
      </c>
      <c r="G8565" s="14" t="s">
        <v>6977</v>
      </c>
      <c r="M8565" s="14" t="s">
        <v>4875</v>
      </c>
      <c r="N8565" s="14" t="s">
        <v>4875</v>
      </c>
      <c r="BF8565" s="2" t="str">
        <f>VLOOKUP(M8565,'[1]mã win'!G:K,5,0)</f>
        <v>N</v>
      </c>
    </row>
    <row r="8566" spans="1:58" x14ac:dyDescent="0.25">
      <c r="A8566" s="14" t="s">
        <v>35439</v>
      </c>
      <c r="B8566" s="14" t="s">
        <v>35440</v>
      </c>
      <c r="C8566" s="14" t="s">
        <v>35441</v>
      </c>
      <c r="D8566" s="14" t="s">
        <v>35442</v>
      </c>
      <c r="E8566" s="14" t="s">
        <v>27</v>
      </c>
      <c r="G8566" s="14" t="s">
        <v>4815</v>
      </c>
      <c r="M8566" s="14" t="s">
        <v>683</v>
      </c>
      <c r="N8566" s="14" t="s">
        <v>683</v>
      </c>
      <c r="BF8566" s="2" t="str">
        <f>VLOOKUP(M8566,'[1]mã win'!G:K,5,0)</f>
        <v>N</v>
      </c>
    </row>
    <row r="8567" spans="1:58" x14ac:dyDescent="0.25">
      <c r="A8567" s="14" t="s">
        <v>35443</v>
      </c>
      <c r="B8567" s="14" t="s">
        <v>35444</v>
      </c>
      <c r="C8567" s="14" t="s">
        <v>35445</v>
      </c>
      <c r="D8567" s="14" t="s">
        <v>35446</v>
      </c>
      <c r="E8567" s="14" t="s">
        <v>27</v>
      </c>
      <c r="G8567" s="14" t="s">
        <v>6977</v>
      </c>
      <c r="M8567" s="14" t="s">
        <v>5434</v>
      </c>
      <c r="N8567" s="14" t="s">
        <v>5434</v>
      </c>
      <c r="BF8567" s="2" t="str">
        <f>VLOOKUP(M8567,'[1]mã win'!G:K,5,0)</f>
        <v>B</v>
      </c>
    </row>
    <row r="8568" spans="1:58" x14ac:dyDescent="0.25">
      <c r="A8568" s="14" t="s">
        <v>35447</v>
      </c>
      <c r="B8568" s="14" t="s">
        <v>35448</v>
      </c>
      <c r="C8568" s="14" t="s">
        <v>35449</v>
      </c>
      <c r="D8568" s="14" t="s">
        <v>21819</v>
      </c>
      <c r="E8568" s="14" t="s">
        <v>27</v>
      </c>
      <c r="G8568" s="14" t="s">
        <v>4815</v>
      </c>
      <c r="M8568" s="14" t="s">
        <v>548</v>
      </c>
      <c r="N8568" s="14" t="s">
        <v>548</v>
      </c>
      <c r="BF8568" s="2" t="str">
        <f>VLOOKUP(M8568,'[1]mã win'!G:K,5,0)</f>
        <v>N</v>
      </c>
    </row>
    <row r="8569" spans="1:58" x14ac:dyDescent="0.25">
      <c r="A8569" s="14" t="s">
        <v>35450</v>
      </c>
      <c r="B8569" s="14" t="s">
        <v>35451</v>
      </c>
      <c r="C8569" s="14" t="s">
        <v>35452</v>
      </c>
      <c r="D8569" s="14" t="s">
        <v>24562</v>
      </c>
      <c r="E8569" s="14" t="s">
        <v>27</v>
      </c>
      <c r="G8569" s="14" t="s">
        <v>6977</v>
      </c>
      <c r="M8569" s="14" t="s">
        <v>7416</v>
      </c>
      <c r="N8569" s="14" t="s">
        <v>7416</v>
      </c>
      <c r="BF8569" s="2" t="str">
        <f>VLOOKUP(M8569,'[1]mã win'!G:K,5,0)</f>
        <v>B</v>
      </c>
    </row>
    <row r="8570" spans="1:58" x14ac:dyDescent="0.25">
      <c r="A8570" s="14" t="s">
        <v>35453</v>
      </c>
      <c r="B8570" s="14" t="s">
        <v>35454</v>
      </c>
      <c r="C8570" s="14" t="s">
        <v>35455</v>
      </c>
      <c r="D8570" s="14" t="s">
        <v>27</v>
      </c>
      <c r="E8570" s="14" t="s">
        <v>213</v>
      </c>
      <c r="G8570" s="14" t="s">
        <v>4815</v>
      </c>
      <c r="M8570" s="14" t="s">
        <v>39</v>
      </c>
      <c r="N8570" s="14" t="s">
        <v>39</v>
      </c>
      <c r="BF8570" s="2" t="str">
        <f>VLOOKUP(M8570,'[1]mã win'!G:K,5,0)</f>
        <v>N</v>
      </c>
    </row>
    <row r="8571" spans="1:58" x14ac:dyDescent="0.25">
      <c r="A8571" s="14" t="s">
        <v>35456</v>
      </c>
      <c r="B8571" s="14" t="s">
        <v>35457</v>
      </c>
      <c r="C8571" s="14" t="s">
        <v>35458</v>
      </c>
      <c r="D8571" s="14" t="s">
        <v>27</v>
      </c>
      <c r="E8571" s="14" t="s">
        <v>14430</v>
      </c>
      <c r="G8571" s="14" t="s">
        <v>6977</v>
      </c>
      <c r="M8571" s="14" t="s">
        <v>25</v>
      </c>
      <c r="N8571" s="14" t="s">
        <v>25</v>
      </c>
      <c r="BF8571" s="2" t="str">
        <f>VLOOKUP(M8571,'[1]mã win'!G:K,5,0)</f>
        <v>B</v>
      </c>
    </row>
    <row r="8572" spans="1:58" x14ac:dyDescent="0.25">
      <c r="A8572" s="14" t="s">
        <v>35459</v>
      </c>
      <c r="B8572" s="14" t="s">
        <v>35460</v>
      </c>
      <c r="C8572" s="14" t="s">
        <v>35461</v>
      </c>
      <c r="D8572" s="14" t="s">
        <v>1894</v>
      </c>
      <c r="E8572" s="14" t="s">
        <v>945</v>
      </c>
      <c r="G8572" s="14" t="s">
        <v>6977</v>
      </c>
      <c r="M8572" s="14" t="s">
        <v>25</v>
      </c>
      <c r="N8572" s="14" t="s">
        <v>25</v>
      </c>
      <c r="BF8572" s="2" t="str">
        <f>VLOOKUP(M8572,'[1]mã win'!G:K,5,0)</f>
        <v>B</v>
      </c>
    </row>
    <row r="8573" spans="1:58" x14ac:dyDescent="0.25">
      <c r="A8573" s="14" t="s">
        <v>35462</v>
      </c>
      <c r="B8573" s="14" t="s">
        <v>35463</v>
      </c>
      <c r="C8573" s="14" t="s">
        <v>35464</v>
      </c>
      <c r="D8573" s="14" t="s">
        <v>27</v>
      </c>
      <c r="E8573" s="14" t="s">
        <v>27</v>
      </c>
      <c r="G8573" s="14" t="s">
        <v>6977</v>
      </c>
      <c r="M8573" s="14" t="s">
        <v>260</v>
      </c>
      <c r="N8573" s="14" t="s">
        <v>260</v>
      </c>
      <c r="BF8573" s="2" t="str">
        <f>VLOOKUP(M8573,'[1]mã win'!G:K,5,0)</f>
        <v>B</v>
      </c>
    </row>
    <row r="8574" spans="1:58" x14ac:dyDescent="0.25">
      <c r="A8574" s="14" t="s">
        <v>35465</v>
      </c>
      <c r="B8574" s="14" t="s">
        <v>35466</v>
      </c>
      <c r="C8574" s="14" t="s">
        <v>35467</v>
      </c>
      <c r="D8574" s="14" t="s">
        <v>1575</v>
      </c>
      <c r="E8574" s="14" t="s">
        <v>27</v>
      </c>
      <c r="G8574" s="14" t="s">
        <v>6977</v>
      </c>
      <c r="M8574" s="14" t="s">
        <v>1116</v>
      </c>
      <c r="N8574" s="14" t="s">
        <v>1116</v>
      </c>
      <c r="BF8574" s="2" t="str">
        <f>VLOOKUP(M8574,'[1]mã win'!G:K,5,0)</f>
        <v>B</v>
      </c>
    </row>
    <row r="8575" spans="1:58" x14ac:dyDescent="0.25">
      <c r="A8575" s="14" t="s">
        <v>35468</v>
      </c>
      <c r="B8575" s="14" t="s">
        <v>35469</v>
      </c>
      <c r="C8575" s="14" t="s">
        <v>35470</v>
      </c>
      <c r="D8575" s="14" t="s">
        <v>25909</v>
      </c>
      <c r="E8575" s="14" t="s">
        <v>9620</v>
      </c>
      <c r="G8575" s="14" t="s">
        <v>4815</v>
      </c>
      <c r="M8575" s="14" t="s">
        <v>5496</v>
      </c>
      <c r="N8575" s="14" t="s">
        <v>5496</v>
      </c>
      <c r="BF8575" s="2" t="str">
        <f>VLOOKUP(M8575,'[1]mã win'!G:K,5,0)</f>
        <v>N</v>
      </c>
    </row>
    <row r="8576" spans="1:58" x14ac:dyDescent="0.25">
      <c r="A8576" s="14" t="s">
        <v>35471</v>
      </c>
      <c r="B8576" s="14" t="s">
        <v>35472</v>
      </c>
      <c r="C8576" s="14" t="s">
        <v>35473</v>
      </c>
      <c r="D8576" s="14" t="s">
        <v>27</v>
      </c>
      <c r="E8576" s="14" t="s">
        <v>14553</v>
      </c>
      <c r="G8576" s="14" t="s">
        <v>6977</v>
      </c>
      <c r="M8576" s="14" t="s">
        <v>260</v>
      </c>
      <c r="N8576" s="14" t="s">
        <v>260</v>
      </c>
      <c r="BF8576" s="2" t="str">
        <f>VLOOKUP(M8576,'[1]mã win'!G:K,5,0)</f>
        <v>B</v>
      </c>
    </row>
    <row r="8577" spans="1:58" x14ac:dyDescent="0.25">
      <c r="A8577" s="14" t="s">
        <v>35474</v>
      </c>
      <c r="B8577" s="14" t="s">
        <v>35475</v>
      </c>
      <c r="C8577" s="14" t="s">
        <v>35476</v>
      </c>
      <c r="D8577" s="14" t="s">
        <v>20377</v>
      </c>
      <c r="E8577" s="14" t="s">
        <v>251</v>
      </c>
      <c r="G8577" s="14" t="s">
        <v>6977</v>
      </c>
      <c r="M8577" s="14" t="s">
        <v>25</v>
      </c>
      <c r="N8577" s="14" t="s">
        <v>25</v>
      </c>
      <c r="BF8577" s="2" t="str">
        <f>VLOOKUP(M8577,'[1]mã win'!G:K,5,0)</f>
        <v>B</v>
      </c>
    </row>
    <row r="8578" spans="1:58" x14ac:dyDescent="0.25">
      <c r="A8578" s="14" t="s">
        <v>35477</v>
      </c>
      <c r="B8578" s="14" t="s">
        <v>35478</v>
      </c>
      <c r="C8578" s="14" t="s">
        <v>35479</v>
      </c>
      <c r="D8578" s="14" t="s">
        <v>27</v>
      </c>
      <c r="E8578" s="14" t="s">
        <v>35480</v>
      </c>
      <c r="G8578" s="14" t="s">
        <v>6977</v>
      </c>
      <c r="M8578" s="14" t="s">
        <v>15427</v>
      </c>
      <c r="N8578" s="14" t="s">
        <v>15427</v>
      </c>
      <c r="BF8578" s="2" t="str">
        <f>VLOOKUP(M8578,'[1]mã win'!G:K,5,0)</f>
        <v>B</v>
      </c>
    </row>
    <row r="8579" spans="1:58" x14ac:dyDescent="0.25">
      <c r="A8579" s="14" t="s">
        <v>35481</v>
      </c>
      <c r="B8579" s="14" t="s">
        <v>35482</v>
      </c>
      <c r="C8579" s="14" t="s">
        <v>35483</v>
      </c>
      <c r="D8579" s="14" t="s">
        <v>10358</v>
      </c>
      <c r="E8579" s="14" t="s">
        <v>27</v>
      </c>
      <c r="G8579" s="14" t="s">
        <v>6977</v>
      </c>
      <c r="M8579" s="14" t="s">
        <v>25</v>
      </c>
      <c r="N8579" s="14" t="s">
        <v>25</v>
      </c>
      <c r="BF8579" s="2" t="str">
        <f>VLOOKUP(M8579,'[1]mã win'!G:K,5,0)</f>
        <v>B</v>
      </c>
    </row>
    <row r="8580" spans="1:58" x14ac:dyDescent="0.25">
      <c r="A8580" s="14" t="s">
        <v>35484</v>
      </c>
      <c r="B8580" s="14" t="s">
        <v>35485</v>
      </c>
      <c r="C8580" s="14" t="s">
        <v>17268</v>
      </c>
      <c r="D8580" s="14" t="s">
        <v>27</v>
      </c>
      <c r="E8580" s="14" t="s">
        <v>10703</v>
      </c>
      <c r="G8580" s="14" t="s">
        <v>6977</v>
      </c>
      <c r="M8580" s="14" t="s">
        <v>25</v>
      </c>
      <c r="N8580" s="14" t="s">
        <v>25</v>
      </c>
      <c r="BF8580" s="2" t="str">
        <f>VLOOKUP(M8580,'[1]mã win'!G:K,5,0)</f>
        <v>B</v>
      </c>
    </row>
    <row r="8581" spans="1:58" x14ac:dyDescent="0.25">
      <c r="A8581" s="14" t="s">
        <v>35486</v>
      </c>
      <c r="B8581" s="14" t="s">
        <v>35487</v>
      </c>
      <c r="C8581" s="14" t="s">
        <v>35488</v>
      </c>
      <c r="D8581" s="14" t="s">
        <v>34507</v>
      </c>
      <c r="E8581" s="14" t="s">
        <v>27</v>
      </c>
      <c r="G8581" s="14" t="s">
        <v>6977</v>
      </c>
      <c r="M8581" s="14" t="s">
        <v>854</v>
      </c>
      <c r="N8581" s="14" t="s">
        <v>854</v>
      </c>
      <c r="BF8581" s="2" t="str">
        <f>VLOOKUP(M8581,'[1]mã win'!G:K,5,0)</f>
        <v>B</v>
      </c>
    </row>
    <row r="8582" spans="1:58" x14ac:dyDescent="0.25">
      <c r="A8582" s="14" t="s">
        <v>35489</v>
      </c>
      <c r="B8582" s="14" t="s">
        <v>35490</v>
      </c>
      <c r="C8582" s="14" t="s">
        <v>35491</v>
      </c>
      <c r="D8582" s="14" t="s">
        <v>2296</v>
      </c>
      <c r="E8582" s="14" t="s">
        <v>918</v>
      </c>
      <c r="G8582" s="14" t="s">
        <v>6977</v>
      </c>
      <c r="M8582" s="14" t="s">
        <v>25</v>
      </c>
      <c r="N8582" s="14" t="s">
        <v>25</v>
      </c>
      <c r="BF8582" s="2" t="str">
        <f>VLOOKUP(M8582,'[1]mã win'!G:K,5,0)</f>
        <v>B</v>
      </c>
    </row>
    <row r="8583" spans="1:58" x14ac:dyDescent="0.25">
      <c r="A8583" s="14" t="s">
        <v>35492</v>
      </c>
      <c r="B8583" s="14" t="s">
        <v>35493</v>
      </c>
      <c r="C8583" s="14" t="s">
        <v>35494</v>
      </c>
      <c r="D8583" s="14" t="s">
        <v>27</v>
      </c>
      <c r="E8583" s="14" t="s">
        <v>1051</v>
      </c>
      <c r="G8583" s="14" t="s">
        <v>6977</v>
      </c>
      <c r="M8583" s="14" t="s">
        <v>25</v>
      </c>
      <c r="N8583" s="14" t="s">
        <v>25</v>
      </c>
      <c r="BF8583" s="2" t="str">
        <f>VLOOKUP(M8583,'[1]mã win'!G:K,5,0)</f>
        <v>B</v>
      </c>
    </row>
    <row r="8584" spans="1:58" x14ac:dyDescent="0.25">
      <c r="A8584" s="14" t="s">
        <v>35495</v>
      </c>
      <c r="B8584" s="14" t="s">
        <v>35496</v>
      </c>
      <c r="C8584" s="14" t="s">
        <v>35497</v>
      </c>
      <c r="D8584" s="14" t="s">
        <v>27</v>
      </c>
      <c r="E8584" s="14" t="s">
        <v>27370</v>
      </c>
      <c r="G8584" s="14" t="s">
        <v>6977</v>
      </c>
      <c r="M8584" s="14" t="s">
        <v>854</v>
      </c>
      <c r="N8584" s="14" t="s">
        <v>854</v>
      </c>
      <c r="BF8584" s="2" t="str">
        <f>VLOOKUP(M8584,'[1]mã win'!G:K,5,0)</f>
        <v>B</v>
      </c>
    </row>
    <row r="8585" spans="1:58" x14ac:dyDescent="0.25">
      <c r="A8585" s="14" t="s">
        <v>35498</v>
      </c>
      <c r="B8585" s="14" t="s">
        <v>35499</v>
      </c>
      <c r="C8585" s="14" t="s">
        <v>35500</v>
      </c>
      <c r="D8585" s="14" t="s">
        <v>27</v>
      </c>
      <c r="E8585" s="14" t="s">
        <v>27483</v>
      </c>
      <c r="G8585" s="14" t="s">
        <v>6977</v>
      </c>
      <c r="M8585" s="14" t="s">
        <v>15190</v>
      </c>
      <c r="N8585" s="14" t="s">
        <v>15190</v>
      </c>
      <c r="BF8585" s="2" t="str">
        <f>VLOOKUP(M8585,'[1]mã win'!G:K,5,0)</f>
        <v>B</v>
      </c>
    </row>
    <row r="8586" spans="1:58" x14ac:dyDescent="0.25">
      <c r="A8586" s="14" t="s">
        <v>35501</v>
      </c>
      <c r="B8586" s="14" t="s">
        <v>35502</v>
      </c>
      <c r="C8586" s="14" t="s">
        <v>35503</v>
      </c>
      <c r="D8586" s="14" t="s">
        <v>27</v>
      </c>
      <c r="E8586" s="14" t="s">
        <v>23874</v>
      </c>
      <c r="G8586" s="14" t="s">
        <v>6977</v>
      </c>
      <c r="M8586" s="14" t="s">
        <v>7924</v>
      </c>
      <c r="N8586" s="14" t="s">
        <v>7924</v>
      </c>
      <c r="BF8586" s="2" t="str">
        <f>VLOOKUP(M8586,'[1]mã win'!G:K,5,0)</f>
        <v>B</v>
      </c>
    </row>
    <row r="8587" spans="1:58" x14ac:dyDescent="0.25">
      <c r="A8587" s="14" t="s">
        <v>35504</v>
      </c>
      <c r="B8587" s="14" t="s">
        <v>35505</v>
      </c>
      <c r="C8587" s="14" t="s">
        <v>35506</v>
      </c>
      <c r="D8587" s="14" t="s">
        <v>35507</v>
      </c>
      <c r="E8587" s="14" t="s">
        <v>27</v>
      </c>
      <c r="G8587" s="14" t="s">
        <v>4815</v>
      </c>
      <c r="M8587" s="14" t="s">
        <v>168</v>
      </c>
      <c r="N8587" s="14" t="s">
        <v>168</v>
      </c>
      <c r="BF8587" s="2" t="str">
        <f>VLOOKUP(M8587,'[1]mã win'!G:K,5,0)</f>
        <v>N</v>
      </c>
    </row>
    <row r="8588" spans="1:58" x14ac:dyDescent="0.25">
      <c r="A8588" s="14" t="s">
        <v>35508</v>
      </c>
      <c r="B8588" s="14" t="s">
        <v>35509</v>
      </c>
      <c r="C8588" s="14" t="s">
        <v>35510</v>
      </c>
      <c r="D8588" s="14" t="s">
        <v>27</v>
      </c>
      <c r="E8588" s="14" t="s">
        <v>23552</v>
      </c>
      <c r="G8588" s="14" t="s">
        <v>6977</v>
      </c>
      <c r="M8588" s="14" t="s">
        <v>871</v>
      </c>
      <c r="N8588" s="14" t="s">
        <v>871</v>
      </c>
      <c r="BF8588" s="2" t="str">
        <f>VLOOKUP(M8588,'[1]mã win'!G:K,5,0)</f>
        <v>B</v>
      </c>
    </row>
    <row r="8589" spans="1:58" x14ac:dyDescent="0.25">
      <c r="A8589" s="14" t="s">
        <v>35511</v>
      </c>
      <c r="B8589" s="14" t="s">
        <v>35512</v>
      </c>
      <c r="C8589" s="14" t="s">
        <v>35513</v>
      </c>
      <c r="D8589" s="14" t="s">
        <v>17332</v>
      </c>
      <c r="E8589" s="14" t="s">
        <v>1143</v>
      </c>
      <c r="G8589" s="14" t="s">
        <v>4815</v>
      </c>
      <c r="M8589" s="14" t="s">
        <v>39</v>
      </c>
      <c r="N8589" s="14" t="s">
        <v>39</v>
      </c>
      <c r="BF8589" s="2" t="str">
        <f>VLOOKUP(M8589,'[1]mã win'!G:K,5,0)</f>
        <v>N</v>
      </c>
    </row>
    <row r="8590" spans="1:58" x14ac:dyDescent="0.25">
      <c r="A8590" s="14" t="s">
        <v>35514</v>
      </c>
      <c r="B8590" s="14" t="s">
        <v>35515</v>
      </c>
      <c r="C8590" s="14" t="s">
        <v>35516</v>
      </c>
      <c r="D8590" s="14" t="s">
        <v>15729</v>
      </c>
      <c r="E8590" s="14" t="s">
        <v>945</v>
      </c>
      <c r="G8590" s="14" t="s">
        <v>6977</v>
      </c>
      <c r="M8590" s="14" t="s">
        <v>25</v>
      </c>
      <c r="N8590" s="14" t="s">
        <v>25</v>
      </c>
      <c r="BF8590" s="2" t="str">
        <f>VLOOKUP(M8590,'[1]mã win'!G:K,5,0)</f>
        <v>B</v>
      </c>
    </row>
    <row r="8591" spans="1:58" x14ac:dyDescent="0.25">
      <c r="A8591" s="14" t="s">
        <v>35517</v>
      </c>
      <c r="B8591" s="14" t="s">
        <v>35518</v>
      </c>
      <c r="C8591" s="14" t="s">
        <v>35519</v>
      </c>
      <c r="D8591" s="14" t="s">
        <v>16040</v>
      </c>
      <c r="E8591" s="14" t="s">
        <v>884</v>
      </c>
      <c r="G8591" s="14" t="s">
        <v>6977</v>
      </c>
      <c r="M8591" s="14" t="s">
        <v>25</v>
      </c>
      <c r="N8591" s="14" t="s">
        <v>25</v>
      </c>
      <c r="BF8591" s="2" t="str">
        <f>VLOOKUP(M8591,'[1]mã win'!G:K,5,0)</f>
        <v>B</v>
      </c>
    </row>
    <row r="8592" spans="1:58" x14ac:dyDescent="0.25">
      <c r="A8592" s="14" t="s">
        <v>35520</v>
      </c>
      <c r="B8592" s="14" t="s">
        <v>35521</v>
      </c>
      <c r="C8592" s="14" t="s">
        <v>35522</v>
      </c>
      <c r="D8592" s="14" t="s">
        <v>22031</v>
      </c>
      <c r="E8592" s="14" t="s">
        <v>35523</v>
      </c>
      <c r="G8592" s="14" t="s">
        <v>6977</v>
      </c>
      <c r="M8592" s="14" t="s">
        <v>25</v>
      </c>
      <c r="N8592" s="14" t="s">
        <v>25</v>
      </c>
      <c r="BF8592" s="2" t="str">
        <f>VLOOKUP(M8592,'[1]mã win'!G:K,5,0)</f>
        <v>B</v>
      </c>
    </row>
    <row r="8593" spans="1:58" x14ac:dyDescent="0.25">
      <c r="A8593" s="14" t="s">
        <v>35524</v>
      </c>
      <c r="B8593" s="14" t="s">
        <v>35525</v>
      </c>
      <c r="C8593" s="14" t="s">
        <v>35526</v>
      </c>
      <c r="D8593" s="14" t="s">
        <v>35527</v>
      </c>
      <c r="E8593" s="14" t="s">
        <v>27</v>
      </c>
      <c r="G8593" s="14" t="s">
        <v>4815</v>
      </c>
      <c r="M8593" s="14" t="s">
        <v>502</v>
      </c>
      <c r="N8593" s="14" t="s">
        <v>502</v>
      </c>
      <c r="BF8593" s="2" t="str">
        <f>VLOOKUP(M8593,'[1]mã win'!G:K,5,0)</f>
        <v>N</v>
      </c>
    </row>
    <row r="8594" spans="1:58" x14ac:dyDescent="0.25">
      <c r="A8594" s="14" t="s">
        <v>35528</v>
      </c>
      <c r="B8594" s="14" t="s">
        <v>35529</v>
      </c>
      <c r="C8594" s="14" t="s">
        <v>35530</v>
      </c>
      <c r="D8594" s="14" t="s">
        <v>35531</v>
      </c>
      <c r="E8594" s="14" t="s">
        <v>884</v>
      </c>
      <c r="G8594" s="14" t="s">
        <v>6977</v>
      </c>
      <c r="M8594" s="14" t="s">
        <v>25</v>
      </c>
      <c r="N8594" s="14" t="s">
        <v>25</v>
      </c>
      <c r="BF8594" s="2" t="str">
        <f>VLOOKUP(M8594,'[1]mã win'!G:K,5,0)</f>
        <v>B</v>
      </c>
    </row>
    <row r="8595" spans="1:58" x14ac:dyDescent="0.25">
      <c r="A8595" s="14" t="s">
        <v>35532</v>
      </c>
      <c r="B8595" s="14" t="s">
        <v>35533</v>
      </c>
      <c r="C8595" s="14" t="s">
        <v>35534</v>
      </c>
      <c r="D8595" s="14" t="s">
        <v>24126</v>
      </c>
      <c r="E8595" s="14" t="s">
        <v>854</v>
      </c>
      <c r="G8595" s="14" t="s">
        <v>6977</v>
      </c>
      <c r="M8595" s="14" t="s">
        <v>854</v>
      </c>
      <c r="N8595" s="14" t="s">
        <v>854</v>
      </c>
      <c r="BF8595" s="2" t="str">
        <f>VLOOKUP(M8595,'[1]mã win'!G:K,5,0)</f>
        <v>B</v>
      </c>
    </row>
    <row r="8596" spans="1:58" x14ac:dyDescent="0.25">
      <c r="A8596" s="14" t="s">
        <v>35535</v>
      </c>
      <c r="B8596" s="14" t="s">
        <v>35536</v>
      </c>
      <c r="C8596" s="14" t="s">
        <v>35537</v>
      </c>
      <c r="D8596" s="14" t="s">
        <v>1623</v>
      </c>
      <c r="E8596" s="14" t="s">
        <v>251</v>
      </c>
      <c r="G8596" s="14" t="s">
        <v>6977</v>
      </c>
      <c r="M8596" s="14" t="s">
        <v>25</v>
      </c>
      <c r="N8596" s="14" t="s">
        <v>25</v>
      </c>
      <c r="BF8596" s="2" t="str">
        <f>VLOOKUP(M8596,'[1]mã win'!G:K,5,0)</f>
        <v>B</v>
      </c>
    </row>
    <row r="8597" spans="1:58" x14ac:dyDescent="0.25">
      <c r="A8597" s="14" t="s">
        <v>35538</v>
      </c>
      <c r="B8597" s="14" t="s">
        <v>35539</v>
      </c>
      <c r="C8597" s="14" t="s">
        <v>35540</v>
      </c>
      <c r="D8597" s="14" t="s">
        <v>27</v>
      </c>
      <c r="E8597" s="14" t="s">
        <v>25182</v>
      </c>
      <c r="G8597" s="14" t="s">
        <v>4815</v>
      </c>
      <c r="M8597" s="14" t="s">
        <v>589</v>
      </c>
      <c r="N8597" s="14" t="s">
        <v>589</v>
      </c>
      <c r="BF8597" s="2" t="str">
        <f>VLOOKUP(M8597,'[1]mã win'!G:K,5,0)</f>
        <v>N</v>
      </c>
    </row>
    <row r="8598" spans="1:58" x14ac:dyDescent="0.25">
      <c r="A8598" s="14" t="s">
        <v>35541</v>
      </c>
      <c r="B8598" s="14" t="s">
        <v>35542</v>
      </c>
      <c r="C8598" s="14" t="s">
        <v>35543</v>
      </c>
      <c r="D8598" s="14" t="s">
        <v>27</v>
      </c>
      <c r="E8598" s="14" t="s">
        <v>26422</v>
      </c>
      <c r="G8598" s="14" t="s">
        <v>4815</v>
      </c>
      <c r="M8598" s="14" t="s">
        <v>15342</v>
      </c>
      <c r="N8598" s="14" t="s">
        <v>15342</v>
      </c>
      <c r="BF8598" s="2" t="str">
        <f>VLOOKUP(M8598,'[1]mã win'!G:K,5,0)</f>
        <v>N</v>
      </c>
    </row>
    <row r="8599" spans="1:58" x14ac:dyDescent="0.25">
      <c r="A8599" s="14" t="s">
        <v>35544</v>
      </c>
      <c r="B8599" s="14" t="s">
        <v>35545</v>
      </c>
      <c r="C8599" s="14" t="s">
        <v>35546</v>
      </c>
      <c r="D8599" s="14" t="s">
        <v>24558</v>
      </c>
      <c r="E8599" s="14" t="s">
        <v>17333</v>
      </c>
      <c r="G8599" s="14" t="s">
        <v>4815</v>
      </c>
      <c r="M8599" s="14" t="s">
        <v>39</v>
      </c>
      <c r="N8599" s="14" t="s">
        <v>39</v>
      </c>
      <c r="BF8599" s="2" t="str">
        <f>VLOOKUP(M8599,'[1]mã win'!G:K,5,0)</f>
        <v>N</v>
      </c>
    </row>
    <row r="8600" spans="1:58" x14ac:dyDescent="0.25">
      <c r="A8600" s="14" t="s">
        <v>35547</v>
      </c>
      <c r="B8600" s="14" t="s">
        <v>35548</v>
      </c>
      <c r="C8600" s="14" t="s">
        <v>35549</v>
      </c>
      <c r="D8600" s="14" t="s">
        <v>27</v>
      </c>
      <c r="E8600" s="14" t="s">
        <v>35550</v>
      </c>
      <c r="G8600" s="14" t="s">
        <v>6977</v>
      </c>
      <c r="M8600" s="14" t="s">
        <v>1116</v>
      </c>
      <c r="N8600" s="14" t="s">
        <v>1116</v>
      </c>
      <c r="BF8600" s="2" t="str">
        <f>VLOOKUP(M8600,'[1]mã win'!G:K,5,0)</f>
        <v>B</v>
      </c>
    </row>
    <row r="8601" spans="1:58" x14ac:dyDescent="0.25">
      <c r="A8601" s="14" t="s">
        <v>35551</v>
      </c>
      <c r="B8601" s="14" t="s">
        <v>35552</v>
      </c>
      <c r="C8601" s="14" t="s">
        <v>35553</v>
      </c>
      <c r="D8601" s="14" t="s">
        <v>27</v>
      </c>
      <c r="E8601" s="14" t="s">
        <v>35554</v>
      </c>
      <c r="G8601" s="14" t="s">
        <v>4815</v>
      </c>
      <c r="M8601" s="14" t="s">
        <v>5296</v>
      </c>
      <c r="N8601" s="14" t="s">
        <v>5296</v>
      </c>
      <c r="BF8601" s="2" t="str">
        <f>VLOOKUP(M8601,'[1]mã win'!G:K,5,0)</f>
        <v>N</v>
      </c>
    </row>
    <row r="8602" spans="1:58" x14ac:dyDescent="0.25">
      <c r="A8602" s="14" t="s">
        <v>35555</v>
      </c>
      <c r="B8602" s="14" t="s">
        <v>35556</v>
      </c>
      <c r="C8602" s="14" t="s">
        <v>35557</v>
      </c>
      <c r="D8602" s="14" t="s">
        <v>26891</v>
      </c>
      <c r="E8602" s="14" t="s">
        <v>918</v>
      </c>
      <c r="G8602" s="14" t="s">
        <v>6977</v>
      </c>
      <c r="M8602" s="14" t="s">
        <v>25</v>
      </c>
      <c r="N8602" s="14" t="s">
        <v>25</v>
      </c>
      <c r="BF8602" s="2" t="str">
        <f>VLOOKUP(M8602,'[1]mã win'!G:K,5,0)</f>
        <v>B</v>
      </c>
    </row>
    <row r="8603" spans="1:58" x14ac:dyDescent="0.25">
      <c r="A8603" s="14" t="s">
        <v>35558</v>
      </c>
      <c r="B8603" s="14" t="s">
        <v>35559</v>
      </c>
      <c r="C8603" s="14" t="s">
        <v>35560</v>
      </c>
      <c r="D8603" s="14" t="s">
        <v>1714</v>
      </c>
      <c r="E8603" s="14" t="s">
        <v>967</v>
      </c>
      <c r="G8603" s="14" t="s">
        <v>6977</v>
      </c>
      <c r="M8603" s="14" t="s">
        <v>25</v>
      </c>
      <c r="N8603" s="14" t="s">
        <v>25</v>
      </c>
      <c r="BF8603" s="2" t="str">
        <f>VLOOKUP(M8603,'[1]mã win'!G:K,5,0)</f>
        <v>B</v>
      </c>
    </row>
    <row r="8604" spans="1:58" x14ac:dyDescent="0.25">
      <c r="A8604" s="14" t="s">
        <v>35561</v>
      </c>
      <c r="B8604" s="14" t="s">
        <v>35562</v>
      </c>
      <c r="C8604" s="14" t="s">
        <v>35563</v>
      </c>
      <c r="D8604" s="14" t="s">
        <v>10425</v>
      </c>
      <c r="E8604" s="14" t="s">
        <v>497</v>
      </c>
      <c r="G8604" s="14" t="s">
        <v>6977</v>
      </c>
      <c r="M8604" s="14" t="s">
        <v>25</v>
      </c>
      <c r="N8604" s="14" t="s">
        <v>25</v>
      </c>
      <c r="BF8604" s="2" t="str">
        <f>VLOOKUP(M8604,'[1]mã win'!G:K,5,0)</f>
        <v>B</v>
      </c>
    </row>
    <row r="8605" spans="1:58" x14ac:dyDescent="0.25">
      <c r="A8605" s="14" t="s">
        <v>35564</v>
      </c>
      <c r="B8605" s="14" t="s">
        <v>35565</v>
      </c>
      <c r="C8605" s="14" t="s">
        <v>35566</v>
      </c>
      <c r="D8605" s="14" t="s">
        <v>4257</v>
      </c>
      <c r="E8605" s="14" t="s">
        <v>27</v>
      </c>
      <c r="G8605" s="14" t="s">
        <v>4815</v>
      </c>
      <c r="M8605" s="14" t="s">
        <v>760</v>
      </c>
      <c r="N8605" s="14" t="s">
        <v>760</v>
      </c>
      <c r="BF8605" s="2" t="str">
        <f>VLOOKUP(M8605,'[1]mã win'!G:K,5,0)</f>
        <v>N</v>
      </c>
    </row>
    <row r="8606" spans="1:58" x14ac:dyDescent="0.25">
      <c r="A8606" s="14" t="s">
        <v>35567</v>
      </c>
      <c r="B8606" s="14" t="s">
        <v>35568</v>
      </c>
      <c r="C8606" s="14" t="s">
        <v>17256</v>
      </c>
      <c r="D8606" s="14" t="s">
        <v>17257</v>
      </c>
      <c r="E8606" s="14" t="s">
        <v>27</v>
      </c>
      <c r="G8606" s="14" t="s">
        <v>4815</v>
      </c>
      <c r="M8606" s="14" t="s">
        <v>39</v>
      </c>
      <c r="N8606" s="14" t="s">
        <v>39</v>
      </c>
      <c r="BF8606" s="2" t="str">
        <f>VLOOKUP(M8606,'[1]mã win'!G:K,5,0)</f>
        <v>N</v>
      </c>
    </row>
    <row r="8607" spans="1:58" x14ac:dyDescent="0.25">
      <c r="A8607" s="14" t="s">
        <v>35569</v>
      </c>
      <c r="B8607" s="14" t="s">
        <v>35570</v>
      </c>
      <c r="C8607" s="14" t="s">
        <v>35571</v>
      </c>
      <c r="D8607" s="14" t="s">
        <v>20738</v>
      </c>
      <c r="E8607" s="14" t="s">
        <v>884</v>
      </c>
      <c r="G8607" s="14" t="s">
        <v>6977</v>
      </c>
      <c r="M8607" s="14" t="s">
        <v>25</v>
      </c>
      <c r="N8607" s="14" t="s">
        <v>25</v>
      </c>
      <c r="BF8607" s="2" t="str">
        <f>VLOOKUP(M8607,'[1]mã win'!G:K,5,0)</f>
        <v>B</v>
      </c>
    </row>
    <row r="8608" spans="1:58" x14ac:dyDescent="0.25">
      <c r="A8608" s="14" t="s">
        <v>35572</v>
      </c>
      <c r="B8608" s="14" t="s">
        <v>35573</v>
      </c>
      <c r="C8608" s="14" t="s">
        <v>35574</v>
      </c>
      <c r="D8608" s="14" t="s">
        <v>21271</v>
      </c>
      <c r="E8608" s="14" t="s">
        <v>884</v>
      </c>
      <c r="G8608" s="14" t="s">
        <v>6977</v>
      </c>
      <c r="M8608" s="14" t="s">
        <v>25</v>
      </c>
      <c r="N8608" s="14" t="s">
        <v>25</v>
      </c>
      <c r="BF8608" s="2" t="str">
        <f>VLOOKUP(M8608,'[1]mã win'!G:K,5,0)</f>
        <v>B</v>
      </c>
    </row>
    <row r="8609" spans="1:58" x14ac:dyDescent="0.25">
      <c r="A8609" s="14" t="s">
        <v>35575</v>
      </c>
      <c r="B8609" s="14" t="s">
        <v>35576</v>
      </c>
      <c r="C8609" s="14" t="s">
        <v>35577</v>
      </c>
      <c r="D8609" s="14" t="s">
        <v>8299</v>
      </c>
      <c r="E8609" s="14" t="s">
        <v>27</v>
      </c>
      <c r="G8609" s="14" t="s">
        <v>4815</v>
      </c>
      <c r="M8609" s="14" t="s">
        <v>528</v>
      </c>
      <c r="N8609" s="14" t="s">
        <v>528</v>
      </c>
      <c r="BF8609" s="2" t="str">
        <f>VLOOKUP(M8609,'[1]mã win'!G:K,5,0)</f>
        <v>N</v>
      </c>
    </row>
    <row r="8610" spans="1:58" x14ac:dyDescent="0.25">
      <c r="A8610" s="14" t="s">
        <v>35578</v>
      </c>
      <c r="B8610" s="14" t="s">
        <v>35579</v>
      </c>
      <c r="C8610" s="14" t="s">
        <v>35580</v>
      </c>
      <c r="D8610" s="14" t="s">
        <v>16729</v>
      </c>
      <c r="E8610" s="14" t="s">
        <v>967</v>
      </c>
      <c r="G8610" s="14" t="s">
        <v>6977</v>
      </c>
      <c r="M8610" s="14" t="s">
        <v>25</v>
      </c>
      <c r="N8610" s="14" t="s">
        <v>25</v>
      </c>
      <c r="BF8610" s="2" t="str">
        <f>VLOOKUP(M8610,'[1]mã win'!G:K,5,0)</f>
        <v>B</v>
      </c>
    </row>
    <row r="8611" spans="1:58" x14ac:dyDescent="0.25">
      <c r="A8611" s="14" t="s">
        <v>35581</v>
      </c>
      <c r="B8611" s="14" t="s">
        <v>35582</v>
      </c>
      <c r="C8611" s="14" t="s">
        <v>35583</v>
      </c>
      <c r="D8611" s="14" t="s">
        <v>27296</v>
      </c>
      <c r="E8611" s="14" t="s">
        <v>27</v>
      </c>
      <c r="G8611" s="14" t="s">
        <v>6977</v>
      </c>
      <c r="M8611" s="14" t="s">
        <v>5698</v>
      </c>
      <c r="N8611" s="14" t="s">
        <v>5698</v>
      </c>
      <c r="BF8611" s="2" t="str">
        <f>VLOOKUP(M8611,'[1]mã win'!G:K,5,0)</f>
        <v>B</v>
      </c>
    </row>
    <row r="8612" spans="1:58" x14ac:dyDescent="0.25">
      <c r="A8612" s="14" t="s">
        <v>35584</v>
      </c>
      <c r="B8612" s="14" t="s">
        <v>35585</v>
      </c>
      <c r="C8612" s="14" t="s">
        <v>35586</v>
      </c>
      <c r="D8612" s="14" t="s">
        <v>27</v>
      </c>
      <c r="E8612" s="14" t="s">
        <v>27</v>
      </c>
      <c r="G8612" s="14" t="s">
        <v>6977</v>
      </c>
      <c r="M8612" s="14" t="s">
        <v>15435</v>
      </c>
      <c r="N8612" s="14" t="s">
        <v>15435</v>
      </c>
      <c r="BF8612" s="2" t="str">
        <f>VLOOKUP(M8612,'[1]mã win'!G:K,5,0)</f>
        <v>B</v>
      </c>
    </row>
    <row r="8613" spans="1:58" x14ac:dyDescent="0.25">
      <c r="A8613" s="14" t="s">
        <v>35587</v>
      </c>
      <c r="B8613" s="14" t="s">
        <v>35588</v>
      </c>
      <c r="C8613" s="14" t="s">
        <v>35589</v>
      </c>
      <c r="D8613" s="14" t="s">
        <v>27</v>
      </c>
      <c r="E8613" s="14" t="s">
        <v>17550</v>
      </c>
      <c r="G8613" s="14" t="s">
        <v>6977</v>
      </c>
      <c r="M8613" s="14" t="s">
        <v>25</v>
      </c>
      <c r="N8613" s="14" t="s">
        <v>25</v>
      </c>
      <c r="BF8613" s="2" t="str">
        <f>VLOOKUP(M8613,'[1]mã win'!G:K,5,0)</f>
        <v>B</v>
      </c>
    </row>
    <row r="8614" spans="1:58" x14ac:dyDescent="0.25">
      <c r="A8614" s="14" t="s">
        <v>35590</v>
      </c>
      <c r="B8614" s="14" t="s">
        <v>35591</v>
      </c>
      <c r="C8614" s="14" t="s">
        <v>35592</v>
      </c>
      <c r="D8614" s="14" t="s">
        <v>27</v>
      </c>
      <c r="E8614" s="14" t="s">
        <v>35593</v>
      </c>
      <c r="G8614" s="14" t="s">
        <v>6977</v>
      </c>
      <c r="M8614" s="14" t="s">
        <v>15221</v>
      </c>
      <c r="N8614" s="14" t="s">
        <v>15221</v>
      </c>
      <c r="BF8614" s="2" t="str">
        <f>VLOOKUP(M8614,'[1]mã win'!G:K,5,0)</f>
        <v>B</v>
      </c>
    </row>
    <row r="8615" spans="1:58" x14ac:dyDescent="0.25">
      <c r="A8615" s="14" t="s">
        <v>35594</v>
      </c>
      <c r="B8615" s="14" t="s">
        <v>35595</v>
      </c>
      <c r="C8615" s="14" t="s">
        <v>35596</v>
      </c>
      <c r="D8615" s="14" t="s">
        <v>35597</v>
      </c>
      <c r="E8615" s="14" t="s">
        <v>27</v>
      </c>
      <c r="G8615" s="14" t="s">
        <v>6977</v>
      </c>
      <c r="M8615" s="14" t="s">
        <v>1329</v>
      </c>
      <c r="N8615" s="14" t="s">
        <v>1329</v>
      </c>
      <c r="BF8615" s="2" t="str">
        <f>VLOOKUP(M8615,'[1]mã win'!G:K,5,0)</f>
        <v>B</v>
      </c>
    </row>
    <row r="8616" spans="1:58" x14ac:dyDescent="0.25">
      <c r="A8616" s="14" t="s">
        <v>35598</v>
      </c>
      <c r="B8616" s="14" t="s">
        <v>35599</v>
      </c>
      <c r="C8616" s="14" t="s">
        <v>35600</v>
      </c>
      <c r="D8616" s="14" t="s">
        <v>20297</v>
      </c>
      <c r="E8616" s="14" t="s">
        <v>28091</v>
      </c>
      <c r="G8616" s="14" t="s">
        <v>4815</v>
      </c>
      <c r="M8616" s="14" t="s">
        <v>39</v>
      </c>
      <c r="N8616" s="14" t="s">
        <v>39</v>
      </c>
      <c r="BF8616" s="2" t="str">
        <f>VLOOKUP(M8616,'[1]mã win'!G:K,5,0)</f>
        <v>N</v>
      </c>
    </row>
    <row r="8617" spans="1:58" x14ac:dyDescent="0.25">
      <c r="A8617" s="14" t="s">
        <v>35601</v>
      </c>
      <c r="B8617" s="14" t="s">
        <v>35602</v>
      </c>
      <c r="C8617" s="14" t="s">
        <v>35603</v>
      </c>
      <c r="D8617" s="14" t="s">
        <v>27</v>
      </c>
      <c r="E8617" s="14" t="s">
        <v>26449</v>
      </c>
      <c r="G8617" s="14" t="s">
        <v>6977</v>
      </c>
      <c r="M8617" s="14" t="s">
        <v>15190</v>
      </c>
      <c r="N8617" s="14" t="s">
        <v>15190</v>
      </c>
      <c r="BF8617" s="2" t="str">
        <f>VLOOKUP(M8617,'[1]mã win'!G:K,5,0)</f>
        <v>B</v>
      </c>
    </row>
    <row r="8618" spans="1:58" x14ac:dyDescent="0.25">
      <c r="A8618" s="14" t="s">
        <v>35604</v>
      </c>
      <c r="B8618" s="14" t="s">
        <v>35605</v>
      </c>
      <c r="C8618" s="14" t="s">
        <v>35606</v>
      </c>
      <c r="D8618" s="14" t="s">
        <v>9784</v>
      </c>
      <c r="E8618" s="14" t="s">
        <v>27</v>
      </c>
      <c r="G8618" s="14" t="s">
        <v>6977</v>
      </c>
      <c r="M8618" s="14" t="s">
        <v>5698</v>
      </c>
      <c r="N8618" s="14" t="s">
        <v>5698</v>
      </c>
      <c r="BF8618" s="2" t="str">
        <f>VLOOKUP(M8618,'[1]mã win'!G:K,5,0)</f>
        <v>B</v>
      </c>
    </row>
    <row r="8619" spans="1:58" x14ac:dyDescent="0.25">
      <c r="A8619" s="14" t="s">
        <v>35607</v>
      </c>
      <c r="B8619" s="14" t="s">
        <v>35608</v>
      </c>
      <c r="C8619" s="14" t="s">
        <v>35609</v>
      </c>
      <c r="D8619" s="14" t="s">
        <v>35610</v>
      </c>
      <c r="E8619" s="14" t="s">
        <v>27</v>
      </c>
      <c r="G8619" s="14" t="s">
        <v>6977</v>
      </c>
      <c r="M8619" s="14" t="s">
        <v>7924</v>
      </c>
      <c r="N8619" s="14" t="s">
        <v>7924</v>
      </c>
      <c r="BF8619" s="2" t="str">
        <f>VLOOKUP(M8619,'[1]mã win'!G:K,5,0)</f>
        <v>B</v>
      </c>
    </row>
    <row r="8620" spans="1:58" x14ac:dyDescent="0.25">
      <c r="A8620" s="14" t="s">
        <v>35611</v>
      </c>
      <c r="B8620" s="14" t="s">
        <v>35612</v>
      </c>
      <c r="C8620" s="14" t="s">
        <v>35613</v>
      </c>
      <c r="D8620" s="14" t="s">
        <v>27</v>
      </c>
      <c r="E8620" s="14" t="s">
        <v>1152</v>
      </c>
      <c r="G8620" s="14" t="s">
        <v>6977</v>
      </c>
      <c r="M8620" s="14" t="s">
        <v>25</v>
      </c>
      <c r="N8620" s="14" t="s">
        <v>25</v>
      </c>
      <c r="BF8620" s="2" t="str">
        <f>VLOOKUP(M8620,'[1]mã win'!G:K,5,0)</f>
        <v>B</v>
      </c>
    </row>
    <row r="8621" spans="1:58" x14ac:dyDescent="0.25">
      <c r="A8621" s="14" t="s">
        <v>35614</v>
      </c>
      <c r="B8621" s="14" t="s">
        <v>35615</v>
      </c>
      <c r="C8621" s="14" t="s">
        <v>35616</v>
      </c>
      <c r="D8621" s="14" t="s">
        <v>3109</v>
      </c>
      <c r="E8621" s="14" t="s">
        <v>3042</v>
      </c>
      <c r="G8621" s="14" t="s">
        <v>4815</v>
      </c>
      <c r="M8621" s="14" t="s">
        <v>39</v>
      </c>
      <c r="N8621" s="14" t="s">
        <v>39</v>
      </c>
      <c r="BF8621" s="2" t="str">
        <f>VLOOKUP(M8621,'[1]mã win'!G:K,5,0)</f>
        <v>N</v>
      </c>
    </row>
    <row r="8622" spans="1:58" x14ac:dyDescent="0.25">
      <c r="A8622" s="14" t="s">
        <v>35617</v>
      </c>
      <c r="B8622" s="14" t="s">
        <v>35618</v>
      </c>
      <c r="C8622" s="14" t="s">
        <v>35619</v>
      </c>
      <c r="D8622" s="14" t="s">
        <v>23766</v>
      </c>
      <c r="E8622" s="14" t="s">
        <v>236</v>
      </c>
      <c r="G8622" s="14" t="s">
        <v>6977</v>
      </c>
      <c r="M8622" s="14" t="s">
        <v>25</v>
      </c>
      <c r="N8622" s="14" t="s">
        <v>25</v>
      </c>
      <c r="BF8622" s="2" t="str">
        <f>VLOOKUP(M8622,'[1]mã win'!G:K,5,0)</f>
        <v>B</v>
      </c>
    </row>
    <row r="8623" spans="1:58" x14ac:dyDescent="0.25">
      <c r="A8623" s="14" t="s">
        <v>35620</v>
      </c>
      <c r="B8623" s="14" t="s">
        <v>35621</v>
      </c>
      <c r="C8623" s="14" t="s">
        <v>35622</v>
      </c>
      <c r="D8623" s="14" t="s">
        <v>10603</v>
      </c>
      <c r="E8623" s="14" t="s">
        <v>251</v>
      </c>
      <c r="G8623" s="14" t="s">
        <v>6977</v>
      </c>
      <c r="M8623" s="14" t="s">
        <v>25</v>
      </c>
      <c r="N8623" s="14" t="s">
        <v>25</v>
      </c>
      <c r="BF8623" s="2" t="str">
        <f>VLOOKUP(M8623,'[1]mã win'!G:K,5,0)</f>
        <v>B</v>
      </c>
    </row>
    <row r="8624" spans="1:58" x14ac:dyDescent="0.25">
      <c r="A8624" s="14" t="s">
        <v>35623</v>
      </c>
      <c r="B8624" s="14" t="s">
        <v>35624</v>
      </c>
      <c r="C8624" s="14" t="s">
        <v>35625</v>
      </c>
      <c r="D8624" s="14" t="s">
        <v>20309</v>
      </c>
      <c r="E8624" s="14" t="s">
        <v>3042</v>
      </c>
      <c r="G8624" s="14" t="s">
        <v>4815</v>
      </c>
      <c r="M8624" s="14" t="s">
        <v>39</v>
      </c>
      <c r="N8624" s="14" t="s">
        <v>39</v>
      </c>
      <c r="BF8624" s="2" t="str">
        <f>VLOOKUP(M8624,'[1]mã win'!G:K,5,0)</f>
        <v>N</v>
      </c>
    </row>
    <row r="8625" spans="1:58" x14ac:dyDescent="0.25">
      <c r="A8625" s="14" t="s">
        <v>35626</v>
      </c>
      <c r="B8625" s="14" t="s">
        <v>35627</v>
      </c>
      <c r="C8625" s="14" t="s">
        <v>35628</v>
      </c>
      <c r="D8625" s="14" t="s">
        <v>27</v>
      </c>
      <c r="E8625" s="14" t="s">
        <v>143</v>
      </c>
      <c r="G8625" s="14" t="s">
        <v>4815</v>
      </c>
      <c r="M8625" s="14" t="s">
        <v>39</v>
      </c>
      <c r="N8625" s="14" t="s">
        <v>39</v>
      </c>
      <c r="BF8625" s="2" t="str">
        <f>VLOOKUP(M8625,'[1]mã win'!G:K,5,0)</f>
        <v>N</v>
      </c>
    </row>
    <row r="8626" spans="1:58" x14ac:dyDescent="0.25">
      <c r="A8626" s="14" t="s">
        <v>35629</v>
      </c>
      <c r="B8626" s="14" t="s">
        <v>35630</v>
      </c>
      <c r="C8626" s="14" t="s">
        <v>35631</v>
      </c>
      <c r="D8626" s="14" t="s">
        <v>27</v>
      </c>
      <c r="E8626" s="14" t="s">
        <v>25653</v>
      </c>
      <c r="G8626" s="14" t="s">
        <v>6977</v>
      </c>
      <c r="M8626" s="14" t="s">
        <v>854</v>
      </c>
      <c r="N8626" s="14" t="s">
        <v>854</v>
      </c>
      <c r="BF8626" s="2" t="str">
        <f>VLOOKUP(M8626,'[1]mã win'!G:K,5,0)</f>
        <v>B</v>
      </c>
    </row>
    <row r="8627" spans="1:58" x14ac:dyDescent="0.25">
      <c r="A8627" s="14" t="s">
        <v>35632</v>
      </c>
      <c r="B8627" s="14" t="s">
        <v>35633</v>
      </c>
      <c r="C8627" s="14" t="s">
        <v>35634</v>
      </c>
      <c r="D8627" s="14" t="s">
        <v>2076</v>
      </c>
      <c r="E8627" s="14" t="s">
        <v>908</v>
      </c>
      <c r="G8627" s="14" t="s">
        <v>6977</v>
      </c>
      <c r="M8627" s="14" t="s">
        <v>25</v>
      </c>
      <c r="N8627" s="14" t="s">
        <v>25</v>
      </c>
      <c r="BF8627" s="2" t="str">
        <f>VLOOKUP(M8627,'[1]mã win'!G:K,5,0)</f>
        <v>B</v>
      </c>
    </row>
    <row r="8628" spans="1:58" x14ac:dyDescent="0.25">
      <c r="A8628" s="14" t="s">
        <v>35635</v>
      </c>
      <c r="B8628" s="14" t="s">
        <v>35636</v>
      </c>
      <c r="C8628" s="14" t="s">
        <v>35637</v>
      </c>
      <c r="D8628" s="14" t="s">
        <v>27</v>
      </c>
      <c r="E8628" s="14" t="s">
        <v>35638</v>
      </c>
      <c r="G8628" s="14" t="s">
        <v>6977</v>
      </c>
      <c r="M8628" s="14" t="s">
        <v>7849</v>
      </c>
      <c r="N8628" s="14" t="s">
        <v>7849</v>
      </c>
      <c r="BF8628" s="2" t="str">
        <f>VLOOKUP(M8628,'[1]mã win'!G:K,5,0)</f>
        <v>B</v>
      </c>
    </row>
    <row r="8629" spans="1:58" x14ac:dyDescent="0.25">
      <c r="A8629" s="14" t="s">
        <v>35639</v>
      </c>
      <c r="B8629" s="14" t="s">
        <v>35640</v>
      </c>
      <c r="C8629" s="14" t="s">
        <v>35641</v>
      </c>
      <c r="D8629" s="14" t="s">
        <v>35642</v>
      </c>
      <c r="E8629" s="14" t="s">
        <v>27</v>
      </c>
      <c r="G8629" s="14" t="s">
        <v>6977</v>
      </c>
      <c r="M8629" s="14" t="s">
        <v>15221</v>
      </c>
      <c r="N8629" s="14" t="s">
        <v>15221</v>
      </c>
      <c r="BF8629" s="2" t="str">
        <f>VLOOKUP(M8629,'[1]mã win'!G:K,5,0)</f>
        <v>B</v>
      </c>
    </row>
    <row r="8630" spans="1:58" x14ac:dyDescent="0.25">
      <c r="A8630" s="14" t="s">
        <v>35643</v>
      </c>
      <c r="B8630" s="14" t="s">
        <v>35644</v>
      </c>
      <c r="C8630" s="14" t="s">
        <v>35645</v>
      </c>
      <c r="D8630" s="14" t="s">
        <v>27</v>
      </c>
      <c r="E8630" s="14" t="s">
        <v>35646</v>
      </c>
      <c r="G8630" s="14" t="s">
        <v>6977</v>
      </c>
      <c r="M8630" s="14" t="s">
        <v>854</v>
      </c>
      <c r="N8630" s="14" t="s">
        <v>854</v>
      </c>
      <c r="BF8630" s="2" t="str">
        <f>VLOOKUP(M8630,'[1]mã win'!G:K,5,0)</f>
        <v>B</v>
      </c>
    </row>
    <row r="8631" spans="1:58" x14ac:dyDescent="0.25">
      <c r="A8631" s="14" t="s">
        <v>35647</v>
      </c>
      <c r="B8631" s="14" t="s">
        <v>35648</v>
      </c>
      <c r="C8631" s="14" t="s">
        <v>35649</v>
      </c>
      <c r="D8631" s="14" t="s">
        <v>35650</v>
      </c>
      <c r="E8631" s="14" t="s">
        <v>27</v>
      </c>
      <c r="G8631" s="14" t="s">
        <v>4815</v>
      </c>
      <c r="M8631" s="14" t="s">
        <v>683</v>
      </c>
      <c r="N8631" s="14" t="s">
        <v>683</v>
      </c>
      <c r="BF8631" s="2" t="str">
        <f>VLOOKUP(M8631,'[1]mã win'!G:K,5,0)</f>
        <v>N</v>
      </c>
    </row>
    <row r="8632" spans="1:58" x14ac:dyDescent="0.25">
      <c r="A8632" s="14" t="s">
        <v>35651</v>
      </c>
      <c r="B8632" s="14" t="s">
        <v>35652</v>
      </c>
      <c r="C8632" s="14" t="s">
        <v>35653</v>
      </c>
      <c r="D8632" s="14" t="s">
        <v>27</v>
      </c>
      <c r="E8632" s="14" t="s">
        <v>20398</v>
      </c>
      <c r="G8632" s="14" t="s">
        <v>6977</v>
      </c>
      <c r="M8632" s="14" t="s">
        <v>25</v>
      </c>
      <c r="N8632" s="14" t="s">
        <v>25</v>
      </c>
      <c r="BF8632" s="2" t="str">
        <f>VLOOKUP(M8632,'[1]mã win'!G:K,5,0)</f>
        <v>B</v>
      </c>
    </row>
    <row r="8633" spans="1:58" x14ac:dyDescent="0.25">
      <c r="A8633" s="14" t="s">
        <v>35654</v>
      </c>
      <c r="B8633" s="14" t="s">
        <v>35655</v>
      </c>
      <c r="C8633" s="14" t="s">
        <v>35656</v>
      </c>
      <c r="D8633" s="14" t="s">
        <v>27</v>
      </c>
      <c r="E8633" s="14" t="s">
        <v>24807</v>
      </c>
      <c r="G8633" s="14" t="s">
        <v>6977</v>
      </c>
      <c r="M8633" s="14" t="s">
        <v>1116</v>
      </c>
      <c r="N8633" s="14" t="s">
        <v>1116</v>
      </c>
      <c r="BF8633" s="2" t="str">
        <f>VLOOKUP(M8633,'[1]mã win'!G:K,5,0)</f>
        <v>B</v>
      </c>
    </row>
    <row r="8634" spans="1:58" x14ac:dyDescent="0.25">
      <c r="A8634" s="14" t="s">
        <v>35657</v>
      </c>
      <c r="B8634" s="14" t="s">
        <v>35658</v>
      </c>
      <c r="C8634" s="14" t="s">
        <v>35659</v>
      </c>
      <c r="D8634" s="14" t="s">
        <v>35660</v>
      </c>
      <c r="E8634" s="14" t="s">
        <v>27</v>
      </c>
      <c r="G8634" s="14" t="s">
        <v>4815</v>
      </c>
      <c r="M8634" s="14" t="s">
        <v>5496</v>
      </c>
      <c r="N8634" s="14" t="s">
        <v>5496</v>
      </c>
      <c r="BF8634" s="2" t="str">
        <f>VLOOKUP(M8634,'[1]mã win'!G:K,5,0)</f>
        <v>N</v>
      </c>
    </row>
    <row r="8635" spans="1:58" x14ac:dyDescent="0.25">
      <c r="A8635" s="14" t="s">
        <v>35661</v>
      </c>
      <c r="B8635" s="14" t="s">
        <v>35662</v>
      </c>
      <c r="C8635" s="14" t="s">
        <v>35663</v>
      </c>
      <c r="D8635" s="14" t="s">
        <v>35664</v>
      </c>
      <c r="E8635" s="14" t="s">
        <v>27</v>
      </c>
      <c r="G8635" s="14" t="s">
        <v>6977</v>
      </c>
      <c r="M8635" s="14" t="s">
        <v>9611</v>
      </c>
      <c r="N8635" s="14" t="s">
        <v>9611</v>
      </c>
      <c r="BF8635" s="2" t="str">
        <f>VLOOKUP(M8635,'[1]mã win'!G:K,5,0)</f>
        <v>B</v>
      </c>
    </row>
    <row r="8636" spans="1:58" x14ac:dyDescent="0.25">
      <c r="A8636" s="14" t="s">
        <v>35665</v>
      </c>
      <c r="B8636" s="14" t="s">
        <v>35666</v>
      </c>
      <c r="C8636" s="14" t="s">
        <v>35667</v>
      </c>
      <c r="D8636" s="14" t="s">
        <v>27</v>
      </c>
      <c r="E8636" s="14" t="s">
        <v>14423</v>
      </c>
      <c r="G8636" s="14" t="s">
        <v>6977</v>
      </c>
      <c r="M8636" s="14" t="s">
        <v>25</v>
      </c>
      <c r="N8636" s="14" t="s">
        <v>25</v>
      </c>
      <c r="BF8636" s="2" t="str">
        <f>VLOOKUP(M8636,'[1]mã win'!G:K,5,0)</f>
        <v>B</v>
      </c>
    </row>
    <row r="8637" spans="1:58" x14ac:dyDescent="0.25">
      <c r="A8637" s="14" t="s">
        <v>35668</v>
      </c>
      <c r="B8637" s="14" t="s">
        <v>35669</v>
      </c>
      <c r="C8637" s="14" t="s">
        <v>35670</v>
      </c>
      <c r="D8637" s="14" t="s">
        <v>35671</v>
      </c>
      <c r="E8637" s="14" t="s">
        <v>27</v>
      </c>
      <c r="G8637" s="14" t="s">
        <v>4815</v>
      </c>
      <c r="M8637" s="14" t="s">
        <v>15342</v>
      </c>
      <c r="N8637" s="14" t="s">
        <v>15342</v>
      </c>
      <c r="BF8637" s="2" t="str">
        <f>VLOOKUP(M8637,'[1]mã win'!G:K,5,0)</f>
        <v>N</v>
      </c>
    </row>
    <row r="8638" spans="1:58" x14ac:dyDescent="0.25">
      <c r="A8638" s="14" t="s">
        <v>35672</v>
      </c>
      <c r="B8638" s="14" t="s">
        <v>35673</v>
      </c>
      <c r="C8638" s="14" t="s">
        <v>35674</v>
      </c>
      <c r="D8638" s="14" t="s">
        <v>27</v>
      </c>
      <c r="E8638" s="14" t="s">
        <v>35675</v>
      </c>
      <c r="G8638" s="14" t="s">
        <v>4815</v>
      </c>
      <c r="M8638" s="14" t="s">
        <v>502</v>
      </c>
      <c r="N8638" s="14" t="s">
        <v>502</v>
      </c>
      <c r="BF8638" s="2" t="str">
        <f>VLOOKUP(M8638,'[1]mã win'!G:K,5,0)</f>
        <v>N</v>
      </c>
    </row>
    <row r="8639" spans="1:58" x14ac:dyDescent="0.25">
      <c r="A8639" s="14" t="s">
        <v>35676</v>
      </c>
      <c r="B8639" s="14" t="s">
        <v>35677</v>
      </c>
      <c r="C8639" s="14" t="s">
        <v>35678</v>
      </c>
      <c r="D8639" s="14" t="s">
        <v>35679</v>
      </c>
      <c r="E8639" s="14" t="s">
        <v>27</v>
      </c>
      <c r="G8639" s="14" t="s">
        <v>4815</v>
      </c>
      <c r="M8639" s="14" t="s">
        <v>709</v>
      </c>
      <c r="N8639" s="14" t="s">
        <v>709</v>
      </c>
      <c r="BF8639" s="2" t="str">
        <f>VLOOKUP(M8639,'[1]mã win'!G:K,5,0)</f>
        <v>N</v>
      </c>
    </row>
    <row r="8640" spans="1:58" x14ac:dyDescent="0.25">
      <c r="A8640" s="14" t="s">
        <v>35680</v>
      </c>
      <c r="B8640" s="14" t="s">
        <v>35681</v>
      </c>
      <c r="C8640" s="14" t="s">
        <v>35682</v>
      </c>
      <c r="D8640" s="14" t="s">
        <v>27</v>
      </c>
      <c r="E8640" s="14" t="s">
        <v>35683</v>
      </c>
      <c r="G8640" s="14" t="s">
        <v>4815</v>
      </c>
      <c r="M8640" s="14" t="s">
        <v>502</v>
      </c>
      <c r="N8640" s="14" t="s">
        <v>502</v>
      </c>
      <c r="BF8640" s="2" t="str">
        <f>VLOOKUP(M8640,'[1]mã win'!G:K,5,0)</f>
        <v>N</v>
      </c>
    </row>
    <row r="8641" spans="1:58" x14ac:dyDescent="0.25">
      <c r="A8641" s="14" t="s">
        <v>35684</v>
      </c>
      <c r="B8641" s="14" t="s">
        <v>35685</v>
      </c>
      <c r="C8641" s="14" t="s">
        <v>35686</v>
      </c>
      <c r="D8641" s="14" t="s">
        <v>35687</v>
      </c>
      <c r="E8641" s="14" t="s">
        <v>27</v>
      </c>
      <c r="G8641" s="14" t="s">
        <v>4815</v>
      </c>
      <c r="M8641" s="14" t="s">
        <v>168</v>
      </c>
      <c r="N8641" s="14" t="s">
        <v>168</v>
      </c>
      <c r="BF8641" s="2" t="str">
        <f>VLOOKUP(M8641,'[1]mã win'!G:K,5,0)</f>
        <v>N</v>
      </c>
    </row>
    <row r="8642" spans="1:58" x14ac:dyDescent="0.25">
      <c r="A8642" s="14" t="s">
        <v>35688</v>
      </c>
      <c r="B8642" s="14" t="s">
        <v>35689</v>
      </c>
      <c r="C8642" s="14" t="s">
        <v>35690</v>
      </c>
      <c r="D8642" s="14" t="s">
        <v>27</v>
      </c>
      <c r="E8642" s="14" t="s">
        <v>35691</v>
      </c>
      <c r="G8642" s="14" t="s">
        <v>4815</v>
      </c>
      <c r="M8642" s="14" t="s">
        <v>502</v>
      </c>
      <c r="N8642" s="14" t="s">
        <v>502</v>
      </c>
      <c r="BF8642" s="2" t="str">
        <f>VLOOKUP(M8642,'[1]mã win'!G:K,5,0)</f>
        <v>N</v>
      </c>
    </row>
    <row r="8643" spans="1:58" x14ac:dyDescent="0.25">
      <c r="A8643" s="14" t="s">
        <v>35692</v>
      </c>
      <c r="B8643" s="14" t="s">
        <v>35693</v>
      </c>
      <c r="C8643" s="14" t="s">
        <v>35694</v>
      </c>
      <c r="D8643" s="14" t="s">
        <v>35695</v>
      </c>
      <c r="E8643" s="14" t="s">
        <v>10949</v>
      </c>
      <c r="G8643" s="14" t="s">
        <v>4815</v>
      </c>
      <c r="M8643" s="14" t="s">
        <v>5496</v>
      </c>
      <c r="N8643" s="14" t="s">
        <v>5496</v>
      </c>
      <c r="BF8643" s="2" t="str">
        <f>VLOOKUP(M8643,'[1]mã win'!G:K,5,0)</f>
        <v>N</v>
      </c>
    </row>
    <row r="8644" spans="1:58" x14ac:dyDescent="0.25">
      <c r="A8644" s="14" t="s">
        <v>35696</v>
      </c>
      <c r="B8644" s="14" t="s">
        <v>35697</v>
      </c>
      <c r="C8644" s="14" t="s">
        <v>35698</v>
      </c>
      <c r="D8644" s="14" t="s">
        <v>27</v>
      </c>
      <c r="E8644" s="14" t="s">
        <v>25051</v>
      </c>
      <c r="G8644" s="14" t="s">
        <v>6977</v>
      </c>
      <c r="M8644" s="14" t="s">
        <v>871</v>
      </c>
      <c r="N8644" s="14" t="s">
        <v>871</v>
      </c>
      <c r="BF8644" s="2" t="str">
        <f>VLOOKUP(M8644,'[1]mã win'!G:K,5,0)</f>
        <v>B</v>
      </c>
    </row>
    <row r="8645" spans="1:58" x14ac:dyDescent="0.25">
      <c r="A8645" s="14" t="s">
        <v>35699</v>
      </c>
      <c r="B8645" s="14" t="s">
        <v>35700</v>
      </c>
      <c r="C8645" s="14" t="s">
        <v>35701</v>
      </c>
      <c r="D8645" s="14" t="s">
        <v>312</v>
      </c>
      <c r="E8645" s="14" t="s">
        <v>1460</v>
      </c>
      <c r="G8645" s="14" t="s">
        <v>4815</v>
      </c>
      <c r="M8645" s="14" t="s">
        <v>606</v>
      </c>
      <c r="N8645" s="14" t="s">
        <v>606</v>
      </c>
      <c r="BF8645" s="2" t="str">
        <f>VLOOKUP(M8645,'[1]mã win'!G:K,5,0)</f>
        <v>N</v>
      </c>
    </row>
    <row r="8646" spans="1:58" x14ac:dyDescent="0.25">
      <c r="A8646" s="14" t="s">
        <v>35702</v>
      </c>
      <c r="B8646" s="14" t="s">
        <v>35703</v>
      </c>
      <c r="C8646" s="14" t="s">
        <v>35704</v>
      </c>
      <c r="D8646" s="14" t="s">
        <v>29047</v>
      </c>
      <c r="E8646" s="14" t="s">
        <v>27</v>
      </c>
      <c r="G8646" s="14" t="s">
        <v>4815</v>
      </c>
      <c r="M8646" s="14" t="s">
        <v>709</v>
      </c>
      <c r="N8646" s="14" t="s">
        <v>709</v>
      </c>
      <c r="BF8646" s="2" t="str">
        <f>VLOOKUP(M8646,'[1]mã win'!G:K,5,0)</f>
        <v>N</v>
      </c>
    </row>
    <row r="8647" spans="1:58" x14ac:dyDescent="0.25">
      <c r="A8647" s="14" t="s">
        <v>35705</v>
      </c>
      <c r="B8647" s="14" t="s">
        <v>35706</v>
      </c>
      <c r="C8647" s="14" t="s">
        <v>35707</v>
      </c>
      <c r="D8647" s="14" t="s">
        <v>21629</v>
      </c>
      <c r="E8647" s="14" t="s">
        <v>35708</v>
      </c>
      <c r="G8647" s="14" t="s">
        <v>6977</v>
      </c>
      <c r="M8647" s="14" t="s">
        <v>25</v>
      </c>
      <c r="N8647" s="14" t="s">
        <v>25</v>
      </c>
      <c r="BF8647" s="2" t="str">
        <f>VLOOKUP(M8647,'[1]mã win'!G:K,5,0)</f>
        <v>B</v>
      </c>
    </row>
    <row r="8648" spans="1:58" x14ac:dyDescent="0.25">
      <c r="A8648" s="14" t="s">
        <v>35709</v>
      </c>
      <c r="B8648" s="14" t="s">
        <v>35710</v>
      </c>
      <c r="C8648" s="14" t="s">
        <v>35711</v>
      </c>
      <c r="D8648" s="14" t="s">
        <v>27</v>
      </c>
      <c r="E8648" s="14" t="s">
        <v>32194</v>
      </c>
      <c r="G8648" s="14" t="s">
        <v>6977</v>
      </c>
      <c r="M8648" s="14" t="s">
        <v>15229</v>
      </c>
      <c r="N8648" s="14" t="s">
        <v>15229</v>
      </c>
      <c r="BF8648" s="2" t="str">
        <f>VLOOKUP(M8648,'[1]mã win'!G:K,5,0)</f>
        <v>B</v>
      </c>
    </row>
    <row r="8649" spans="1:58" x14ac:dyDescent="0.25">
      <c r="A8649" s="14" t="s">
        <v>35712</v>
      </c>
      <c r="B8649" s="14" t="s">
        <v>35713</v>
      </c>
      <c r="C8649" s="14" t="s">
        <v>35714</v>
      </c>
      <c r="D8649" s="14" t="s">
        <v>27</v>
      </c>
      <c r="E8649" s="14" t="s">
        <v>35715</v>
      </c>
      <c r="G8649" s="14" t="s">
        <v>6977</v>
      </c>
      <c r="M8649" s="14" t="s">
        <v>7651</v>
      </c>
      <c r="N8649" s="14" t="s">
        <v>7651</v>
      </c>
      <c r="BF8649" s="2" t="str">
        <f>VLOOKUP(M8649,'[1]mã win'!G:K,5,0)</f>
        <v>B</v>
      </c>
    </row>
    <row r="8650" spans="1:58" x14ac:dyDescent="0.25">
      <c r="A8650" s="14" t="s">
        <v>35716</v>
      </c>
      <c r="B8650" s="14" t="s">
        <v>35717</v>
      </c>
      <c r="C8650" s="14" t="s">
        <v>35718</v>
      </c>
      <c r="D8650" s="14" t="s">
        <v>6958</v>
      </c>
      <c r="E8650" s="14" t="s">
        <v>6959</v>
      </c>
      <c r="G8650" s="14" t="s">
        <v>4815</v>
      </c>
      <c r="M8650" s="14" t="s">
        <v>5496</v>
      </c>
      <c r="N8650" s="14" t="s">
        <v>5496</v>
      </c>
      <c r="BF8650" s="2" t="str">
        <f>VLOOKUP(M8650,'[1]mã win'!G:K,5,0)</f>
        <v>N</v>
      </c>
    </row>
    <row r="8651" spans="1:58" x14ac:dyDescent="0.25">
      <c r="A8651" s="14" t="s">
        <v>35719</v>
      </c>
      <c r="B8651" s="14" t="s">
        <v>35720</v>
      </c>
      <c r="C8651" s="14" t="s">
        <v>35721</v>
      </c>
      <c r="D8651" s="14" t="s">
        <v>27</v>
      </c>
      <c r="E8651" s="14" t="s">
        <v>24996</v>
      </c>
      <c r="G8651" s="14" t="s">
        <v>4815</v>
      </c>
      <c r="M8651" s="14" t="s">
        <v>15342</v>
      </c>
      <c r="N8651" s="14" t="s">
        <v>15342</v>
      </c>
      <c r="BF8651" s="2" t="str">
        <f>VLOOKUP(M8651,'[1]mã win'!G:K,5,0)</f>
        <v>N</v>
      </c>
    </row>
    <row r="8652" spans="1:58" x14ac:dyDescent="0.25">
      <c r="A8652" s="14" t="s">
        <v>35722</v>
      </c>
      <c r="B8652" s="14" t="s">
        <v>35723</v>
      </c>
      <c r="C8652" s="14" t="s">
        <v>35724</v>
      </c>
      <c r="D8652" s="14" t="s">
        <v>27463</v>
      </c>
      <c r="E8652" s="14" t="s">
        <v>27</v>
      </c>
      <c r="G8652" s="14" t="s">
        <v>4815</v>
      </c>
      <c r="M8652" s="14" t="s">
        <v>5296</v>
      </c>
      <c r="N8652" s="14" t="s">
        <v>5296</v>
      </c>
      <c r="BF8652" s="2" t="str">
        <f>VLOOKUP(M8652,'[1]mã win'!G:K,5,0)</f>
        <v>N</v>
      </c>
    </row>
    <row r="8653" spans="1:58" x14ac:dyDescent="0.25">
      <c r="A8653" s="14" t="s">
        <v>35725</v>
      </c>
      <c r="B8653" s="14" t="s">
        <v>35726</v>
      </c>
      <c r="C8653" s="14" t="s">
        <v>35727</v>
      </c>
      <c r="D8653" s="14" t="s">
        <v>31442</v>
      </c>
      <c r="E8653" s="14" t="s">
        <v>27</v>
      </c>
      <c r="G8653" s="14" t="s">
        <v>6977</v>
      </c>
      <c r="M8653" s="14" t="s">
        <v>5319</v>
      </c>
      <c r="N8653" s="14" t="s">
        <v>5319</v>
      </c>
      <c r="BF8653" s="2" t="str">
        <f>VLOOKUP(M8653,'[1]mã win'!G:K,5,0)</f>
        <v>B</v>
      </c>
    </row>
    <row r="8654" spans="1:58" x14ac:dyDescent="0.25">
      <c r="A8654" s="14" t="s">
        <v>35728</v>
      </c>
      <c r="B8654" s="14" t="s">
        <v>35729</v>
      </c>
      <c r="C8654" s="14" t="s">
        <v>35730</v>
      </c>
      <c r="D8654" s="14" t="s">
        <v>17517</v>
      </c>
      <c r="E8654" s="14" t="s">
        <v>27</v>
      </c>
      <c r="G8654" s="14" t="s">
        <v>4815</v>
      </c>
      <c r="M8654" s="14" t="s">
        <v>469</v>
      </c>
      <c r="N8654" s="14" t="s">
        <v>469</v>
      </c>
      <c r="BF8654" s="2" t="str">
        <f>VLOOKUP(M8654,'[1]mã win'!G:K,5,0)</f>
        <v>N</v>
      </c>
    </row>
    <row r="8655" spans="1:58" x14ac:dyDescent="0.25">
      <c r="A8655" s="14" t="s">
        <v>35731</v>
      </c>
      <c r="B8655" s="14" t="s">
        <v>35732</v>
      </c>
      <c r="C8655" s="14" t="s">
        <v>35733</v>
      </c>
      <c r="D8655" s="14" t="s">
        <v>35734</v>
      </c>
      <c r="E8655" s="14" t="s">
        <v>27</v>
      </c>
      <c r="G8655" s="14" t="s">
        <v>6977</v>
      </c>
      <c r="M8655" s="14" t="s">
        <v>25</v>
      </c>
      <c r="N8655" s="14" t="s">
        <v>25</v>
      </c>
      <c r="BF8655" s="2" t="str">
        <f>VLOOKUP(M8655,'[1]mã win'!G:K,5,0)</f>
        <v>B</v>
      </c>
    </row>
    <row r="8656" spans="1:58" x14ac:dyDescent="0.25">
      <c r="A8656" s="14" t="s">
        <v>35735</v>
      </c>
      <c r="B8656" s="14" t="s">
        <v>35736</v>
      </c>
      <c r="C8656" s="14" t="s">
        <v>35737</v>
      </c>
      <c r="D8656" s="14" t="s">
        <v>35738</v>
      </c>
      <c r="E8656" s="14" t="s">
        <v>27</v>
      </c>
      <c r="G8656" s="14" t="s">
        <v>6977</v>
      </c>
      <c r="M8656" s="14" t="s">
        <v>5698</v>
      </c>
      <c r="N8656" s="14" t="s">
        <v>5698</v>
      </c>
      <c r="BF8656" s="2" t="str">
        <f>VLOOKUP(M8656,'[1]mã win'!G:K,5,0)</f>
        <v>B</v>
      </c>
    </row>
    <row r="8657" spans="1:58" x14ac:dyDescent="0.25">
      <c r="A8657" s="14" t="s">
        <v>35739</v>
      </c>
      <c r="B8657" s="14" t="s">
        <v>35740</v>
      </c>
      <c r="C8657" s="14" t="s">
        <v>35741</v>
      </c>
      <c r="D8657" s="14" t="s">
        <v>27</v>
      </c>
      <c r="E8657" s="14" t="s">
        <v>35742</v>
      </c>
      <c r="G8657" s="14" t="s">
        <v>4815</v>
      </c>
      <c r="M8657" s="14" t="s">
        <v>409</v>
      </c>
      <c r="N8657" s="14" t="s">
        <v>409</v>
      </c>
      <c r="BF8657" s="2" t="str">
        <f>VLOOKUP(M8657,'[1]mã win'!G:K,5,0)</f>
        <v>N</v>
      </c>
    </row>
    <row r="8658" spans="1:58" x14ac:dyDescent="0.25">
      <c r="A8658" s="14" t="s">
        <v>35743</v>
      </c>
      <c r="B8658" s="14" t="s">
        <v>35744</v>
      </c>
      <c r="C8658" s="14" t="s">
        <v>35745</v>
      </c>
      <c r="D8658" s="14" t="s">
        <v>11066</v>
      </c>
      <c r="E8658" s="14" t="s">
        <v>2786</v>
      </c>
      <c r="G8658" s="14" t="s">
        <v>6977</v>
      </c>
      <c r="M8658" s="14" t="s">
        <v>871</v>
      </c>
      <c r="N8658" s="14" t="s">
        <v>871</v>
      </c>
      <c r="BF8658" s="2" t="str">
        <f>VLOOKUP(M8658,'[1]mã win'!G:K,5,0)</f>
        <v>B</v>
      </c>
    </row>
    <row r="8659" spans="1:58" x14ac:dyDescent="0.25">
      <c r="A8659" s="14" t="s">
        <v>35746</v>
      </c>
      <c r="B8659" s="14" t="s">
        <v>35747</v>
      </c>
      <c r="C8659" s="14" t="s">
        <v>17859</v>
      </c>
      <c r="D8659" s="14" t="s">
        <v>7816</v>
      </c>
      <c r="E8659" s="14" t="s">
        <v>926</v>
      </c>
      <c r="G8659" s="14" t="s">
        <v>6977</v>
      </c>
      <c r="M8659" s="14" t="s">
        <v>25</v>
      </c>
      <c r="N8659" s="14" t="s">
        <v>25</v>
      </c>
      <c r="BF8659" s="2" t="str">
        <f>VLOOKUP(M8659,'[1]mã win'!G:K,5,0)</f>
        <v>B</v>
      </c>
    </row>
    <row r="8660" spans="1:58" x14ac:dyDescent="0.25">
      <c r="A8660" s="14" t="s">
        <v>35748</v>
      </c>
      <c r="B8660" s="14" t="s">
        <v>35749</v>
      </c>
      <c r="C8660" s="14" t="s">
        <v>35750</v>
      </c>
      <c r="D8660" s="14" t="s">
        <v>27</v>
      </c>
      <c r="E8660" s="14" t="s">
        <v>1078</v>
      </c>
      <c r="G8660" s="14" t="s">
        <v>6977</v>
      </c>
      <c r="M8660" s="14" t="s">
        <v>25</v>
      </c>
      <c r="N8660" s="14" t="s">
        <v>25</v>
      </c>
      <c r="BF8660" s="2" t="str">
        <f>VLOOKUP(M8660,'[1]mã win'!G:K,5,0)</f>
        <v>B</v>
      </c>
    </row>
    <row r="8661" spans="1:58" x14ac:dyDescent="0.25">
      <c r="A8661" s="14" t="s">
        <v>35751</v>
      </c>
      <c r="B8661" s="14" t="s">
        <v>35752</v>
      </c>
      <c r="C8661" s="14" t="s">
        <v>17131</v>
      </c>
      <c r="D8661" s="14" t="s">
        <v>17132</v>
      </c>
      <c r="E8661" s="14" t="s">
        <v>15663</v>
      </c>
      <c r="G8661" s="14" t="s">
        <v>4815</v>
      </c>
      <c r="M8661" s="14" t="s">
        <v>39</v>
      </c>
      <c r="N8661" s="14" t="s">
        <v>39</v>
      </c>
      <c r="BF8661" s="2" t="str">
        <f>VLOOKUP(M8661,'[1]mã win'!G:K,5,0)</f>
        <v>N</v>
      </c>
    </row>
    <row r="8662" spans="1:58" x14ac:dyDescent="0.25">
      <c r="A8662" s="14" t="s">
        <v>35753</v>
      </c>
      <c r="B8662" s="14" t="s">
        <v>35754</v>
      </c>
      <c r="C8662" s="14" t="s">
        <v>35755</v>
      </c>
      <c r="D8662" s="14" t="s">
        <v>7362</v>
      </c>
      <c r="E8662" s="14" t="s">
        <v>27</v>
      </c>
      <c r="G8662" s="14" t="s">
        <v>6977</v>
      </c>
      <c r="M8662" s="14" t="s">
        <v>5319</v>
      </c>
      <c r="N8662" s="14" t="s">
        <v>5319</v>
      </c>
      <c r="BF8662" s="2" t="str">
        <f>VLOOKUP(M8662,'[1]mã win'!G:K,5,0)</f>
        <v>B</v>
      </c>
    </row>
    <row r="8663" spans="1:58" x14ac:dyDescent="0.25">
      <c r="A8663" s="14" t="s">
        <v>35756</v>
      </c>
      <c r="B8663" s="14" t="s">
        <v>35757</v>
      </c>
      <c r="C8663" s="14" t="s">
        <v>35758</v>
      </c>
      <c r="D8663" s="14" t="s">
        <v>9752</v>
      </c>
      <c r="E8663" s="14" t="s">
        <v>9753</v>
      </c>
      <c r="G8663" s="14" t="s">
        <v>6977</v>
      </c>
      <c r="M8663" s="14" t="s">
        <v>871</v>
      </c>
      <c r="N8663" s="14" t="s">
        <v>871</v>
      </c>
      <c r="BF8663" s="2" t="str">
        <f>VLOOKUP(M8663,'[1]mã win'!G:K,5,0)</f>
        <v>B</v>
      </c>
    </row>
    <row r="8664" spans="1:58" x14ac:dyDescent="0.25">
      <c r="A8664" s="14" t="s">
        <v>35759</v>
      </c>
      <c r="B8664" s="14" t="s">
        <v>35760</v>
      </c>
      <c r="C8664" s="14" t="s">
        <v>17126</v>
      </c>
      <c r="D8664" s="14" t="s">
        <v>17127</v>
      </c>
      <c r="E8664" s="14" t="s">
        <v>27</v>
      </c>
      <c r="G8664" s="14" t="s">
        <v>6977</v>
      </c>
      <c r="M8664" s="14" t="s">
        <v>25</v>
      </c>
      <c r="N8664" s="14" t="s">
        <v>25</v>
      </c>
      <c r="BF8664" s="2" t="str">
        <f>VLOOKUP(M8664,'[1]mã win'!G:K,5,0)</f>
        <v>B</v>
      </c>
    </row>
    <row r="8665" spans="1:58" x14ac:dyDescent="0.25">
      <c r="A8665" s="14" t="s">
        <v>35761</v>
      </c>
      <c r="B8665" s="14" t="s">
        <v>35762</v>
      </c>
      <c r="C8665" s="14" t="s">
        <v>35763</v>
      </c>
      <c r="D8665" s="14" t="s">
        <v>27</v>
      </c>
      <c r="E8665" s="14" t="s">
        <v>27</v>
      </c>
      <c r="G8665" s="14" t="s">
        <v>6977</v>
      </c>
      <c r="M8665" s="14" t="s">
        <v>5698</v>
      </c>
      <c r="N8665" s="14" t="s">
        <v>5698</v>
      </c>
      <c r="BF8665" s="2" t="str">
        <f>VLOOKUP(M8665,'[1]mã win'!G:K,5,0)</f>
        <v>B</v>
      </c>
    </row>
    <row r="8666" spans="1:58" x14ac:dyDescent="0.25">
      <c r="A8666" s="14" t="s">
        <v>35764</v>
      </c>
      <c r="B8666" s="14" t="s">
        <v>35765</v>
      </c>
      <c r="C8666" s="14" t="s">
        <v>35766</v>
      </c>
      <c r="D8666" s="14" t="s">
        <v>27</v>
      </c>
      <c r="E8666" s="14" t="s">
        <v>24713</v>
      </c>
      <c r="G8666" s="14" t="s">
        <v>6977</v>
      </c>
      <c r="M8666" s="14" t="s">
        <v>871</v>
      </c>
      <c r="N8666" s="14" t="s">
        <v>871</v>
      </c>
      <c r="BF8666" s="2" t="str">
        <f>VLOOKUP(M8666,'[1]mã win'!G:K,5,0)</f>
        <v>B</v>
      </c>
    </row>
    <row r="8667" spans="1:58" x14ac:dyDescent="0.25">
      <c r="A8667" s="14" t="s">
        <v>35767</v>
      </c>
      <c r="B8667" s="14" t="s">
        <v>35768</v>
      </c>
      <c r="C8667" s="14" t="s">
        <v>35769</v>
      </c>
      <c r="D8667" s="14" t="s">
        <v>27</v>
      </c>
      <c r="E8667" s="14" t="s">
        <v>35770</v>
      </c>
      <c r="G8667" s="14" t="s">
        <v>6977</v>
      </c>
      <c r="M8667" s="14" t="s">
        <v>854</v>
      </c>
      <c r="N8667" s="14" t="s">
        <v>854</v>
      </c>
      <c r="BF8667" s="2" t="str">
        <f>VLOOKUP(M8667,'[1]mã win'!G:K,5,0)</f>
        <v>B</v>
      </c>
    </row>
    <row r="8668" spans="1:58" x14ac:dyDescent="0.25">
      <c r="A8668" s="14" t="s">
        <v>35771</v>
      </c>
      <c r="B8668" s="14" t="s">
        <v>35772</v>
      </c>
      <c r="C8668" s="14" t="s">
        <v>35773</v>
      </c>
      <c r="D8668" s="14" t="s">
        <v>23798</v>
      </c>
      <c r="E8668" s="14" t="s">
        <v>27</v>
      </c>
      <c r="G8668" s="14" t="s">
        <v>6977</v>
      </c>
      <c r="M8668" s="14" t="s">
        <v>7849</v>
      </c>
      <c r="N8668" s="14" t="s">
        <v>7849</v>
      </c>
      <c r="BF8668" s="2" t="str">
        <f>VLOOKUP(M8668,'[1]mã win'!G:K,5,0)</f>
        <v>B</v>
      </c>
    </row>
    <row r="8669" spans="1:58" x14ac:dyDescent="0.25">
      <c r="A8669" s="14" t="s">
        <v>35774</v>
      </c>
      <c r="B8669" s="14" t="s">
        <v>35775</v>
      </c>
      <c r="C8669" s="14" t="s">
        <v>35776</v>
      </c>
      <c r="D8669" s="14" t="s">
        <v>4</v>
      </c>
      <c r="E8669" s="14" t="s">
        <v>251</v>
      </c>
      <c r="G8669" s="14" t="s">
        <v>6977</v>
      </c>
      <c r="M8669" s="14" t="s">
        <v>25</v>
      </c>
      <c r="N8669" s="14" t="s">
        <v>25</v>
      </c>
      <c r="BF8669" s="2" t="str">
        <f>VLOOKUP(M8669,'[1]mã win'!G:K,5,0)</f>
        <v>B</v>
      </c>
    </row>
    <row r="8670" spans="1:58" x14ac:dyDescent="0.25">
      <c r="A8670" s="14" t="s">
        <v>35777</v>
      </c>
      <c r="B8670" s="14" t="s">
        <v>35778</v>
      </c>
      <c r="C8670" s="14" t="s">
        <v>35779</v>
      </c>
      <c r="D8670" s="14" t="s">
        <v>27</v>
      </c>
      <c r="E8670" s="14" t="s">
        <v>35780</v>
      </c>
      <c r="G8670" s="14" t="s">
        <v>6977</v>
      </c>
      <c r="M8670" s="14" t="s">
        <v>9611</v>
      </c>
      <c r="N8670" s="14" t="s">
        <v>9611</v>
      </c>
      <c r="BF8670" s="2" t="str">
        <f>VLOOKUP(M8670,'[1]mã win'!G:K,5,0)</f>
        <v>B</v>
      </c>
    </row>
    <row r="8671" spans="1:58" x14ac:dyDescent="0.25">
      <c r="A8671" s="14" t="s">
        <v>35781</v>
      </c>
      <c r="B8671" s="14" t="s">
        <v>35782</v>
      </c>
      <c r="C8671" s="14" t="s">
        <v>35783</v>
      </c>
      <c r="D8671" s="14" t="s">
        <v>16436</v>
      </c>
      <c r="E8671" s="14" t="s">
        <v>27</v>
      </c>
      <c r="G8671" s="14" t="s">
        <v>4815</v>
      </c>
      <c r="M8671" s="14" t="s">
        <v>39</v>
      </c>
      <c r="N8671" s="14" t="s">
        <v>39</v>
      </c>
      <c r="BF8671" s="2" t="str">
        <f>VLOOKUP(M8671,'[1]mã win'!G:K,5,0)</f>
        <v>N</v>
      </c>
    </row>
    <row r="8672" spans="1:58" x14ac:dyDescent="0.25">
      <c r="A8672" s="14" t="s">
        <v>35784</v>
      </c>
      <c r="B8672" s="14" t="s">
        <v>35785</v>
      </c>
      <c r="C8672" s="14" t="s">
        <v>35786</v>
      </c>
      <c r="D8672" s="14" t="s">
        <v>27</v>
      </c>
      <c r="E8672" s="14" t="s">
        <v>35787</v>
      </c>
      <c r="G8672" s="14" t="s">
        <v>6977</v>
      </c>
      <c r="M8672" s="14" t="s">
        <v>15214</v>
      </c>
      <c r="N8672" s="14" t="s">
        <v>15214</v>
      </c>
      <c r="BF8672" s="2" t="str">
        <f>VLOOKUP(M8672,'[1]mã win'!G:K,5,0)</f>
        <v>B</v>
      </c>
    </row>
    <row r="8673" spans="1:58" x14ac:dyDescent="0.25">
      <c r="A8673" s="14" t="s">
        <v>35788</v>
      </c>
      <c r="B8673" s="14" t="s">
        <v>35789</v>
      </c>
      <c r="C8673" s="14" t="s">
        <v>35790</v>
      </c>
      <c r="D8673" s="14" t="s">
        <v>27</v>
      </c>
      <c r="E8673" s="14" t="s">
        <v>35791</v>
      </c>
      <c r="G8673" s="14" t="s">
        <v>6977</v>
      </c>
      <c r="M8673" s="14" t="s">
        <v>871</v>
      </c>
      <c r="N8673" s="14" t="s">
        <v>871</v>
      </c>
      <c r="BF8673" s="2" t="str">
        <f>VLOOKUP(M8673,'[1]mã win'!G:K,5,0)</f>
        <v>B</v>
      </c>
    </row>
    <row r="8674" spans="1:58" x14ac:dyDescent="0.25">
      <c r="A8674" s="14" t="s">
        <v>35792</v>
      </c>
      <c r="B8674" s="14" t="s">
        <v>35793</v>
      </c>
      <c r="C8674" s="14" t="s">
        <v>35794</v>
      </c>
      <c r="D8674" s="14" t="s">
        <v>28998</v>
      </c>
      <c r="E8674" s="14" t="s">
        <v>27</v>
      </c>
      <c r="G8674" s="14" t="s">
        <v>4815</v>
      </c>
      <c r="M8674" s="14" t="s">
        <v>24786</v>
      </c>
      <c r="N8674" s="14" t="s">
        <v>24786</v>
      </c>
      <c r="BF8674" s="2" t="str">
        <f>VLOOKUP(M8674,'[1]mã win'!G:K,5,0)</f>
        <v>N</v>
      </c>
    </row>
    <row r="8675" spans="1:58" x14ac:dyDescent="0.25">
      <c r="A8675" s="14" t="s">
        <v>35795</v>
      </c>
      <c r="B8675" s="14" t="s">
        <v>35796</v>
      </c>
      <c r="C8675" s="14" t="s">
        <v>35797</v>
      </c>
      <c r="D8675" s="14" t="s">
        <v>35798</v>
      </c>
      <c r="E8675" s="14" t="s">
        <v>11037</v>
      </c>
      <c r="G8675" s="14" t="s">
        <v>4815</v>
      </c>
      <c r="M8675" s="14" t="s">
        <v>5496</v>
      </c>
      <c r="N8675" s="14" t="s">
        <v>5496</v>
      </c>
      <c r="BF8675" s="2" t="str">
        <f>VLOOKUP(M8675,'[1]mã win'!G:K,5,0)</f>
        <v>N</v>
      </c>
    </row>
    <row r="8676" spans="1:58" x14ac:dyDescent="0.25">
      <c r="A8676" s="14" t="s">
        <v>35799</v>
      </c>
      <c r="B8676" s="14" t="s">
        <v>35800</v>
      </c>
      <c r="C8676" s="14" t="s">
        <v>35801</v>
      </c>
      <c r="D8676" s="14" t="s">
        <v>27</v>
      </c>
      <c r="E8676" s="14" t="s">
        <v>35802</v>
      </c>
      <c r="G8676" s="14" t="s">
        <v>6977</v>
      </c>
      <c r="M8676" s="14" t="s">
        <v>5319</v>
      </c>
      <c r="N8676" s="14" t="s">
        <v>5319</v>
      </c>
      <c r="BF8676" s="2" t="str">
        <f>VLOOKUP(M8676,'[1]mã win'!G:K,5,0)</f>
        <v>B</v>
      </c>
    </row>
    <row r="8677" spans="1:58" x14ac:dyDescent="0.25">
      <c r="A8677" s="14" t="s">
        <v>35803</v>
      </c>
      <c r="B8677" s="14" t="s">
        <v>35804</v>
      </c>
      <c r="C8677" s="14" t="s">
        <v>35805</v>
      </c>
      <c r="D8677" s="14" t="s">
        <v>10468</v>
      </c>
      <c r="E8677" s="14" t="s">
        <v>27</v>
      </c>
      <c r="G8677" s="14" t="s">
        <v>4815</v>
      </c>
      <c r="M8677" s="14" t="s">
        <v>4775</v>
      </c>
      <c r="N8677" s="14" t="s">
        <v>4775</v>
      </c>
      <c r="BF8677" s="2" t="str">
        <f>VLOOKUP(M8677,'[1]mã win'!G:K,5,0)</f>
        <v>N</v>
      </c>
    </row>
    <row r="8678" spans="1:58" x14ac:dyDescent="0.25">
      <c r="A8678" s="14" t="s">
        <v>35806</v>
      </c>
      <c r="B8678" s="14" t="s">
        <v>35807</v>
      </c>
      <c r="C8678" s="14" t="s">
        <v>35808</v>
      </c>
      <c r="D8678" s="14" t="s">
        <v>2232</v>
      </c>
      <c r="E8678" s="14" t="s">
        <v>840</v>
      </c>
      <c r="G8678" s="14" t="s">
        <v>6977</v>
      </c>
      <c r="M8678" s="14" t="s">
        <v>25</v>
      </c>
      <c r="N8678" s="14" t="s">
        <v>25</v>
      </c>
      <c r="BF8678" s="2" t="str">
        <f>VLOOKUP(M8678,'[1]mã win'!G:K,5,0)</f>
        <v>B</v>
      </c>
    </row>
    <row r="8679" spans="1:58" x14ac:dyDescent="0.25">
      <c r="A8679" s="14" t="s">
        <v>35809</v>
      </c>
      <c r="B8679" s="14" t="s">
        <v>35810</v>
      </c>
      <c r="C8679" s="14" t="s">
        <v>35811</v>
      </c>
      <c r="D8679" s="14" t="s">
        <v>24426</v>
      </c>
      <c r="E8679" s="14" t="s">
        <v>27</v>
      </c>
      <c r="G8679" s="14" t="s">
        <v>4815</v>
      </c>
      <c r="M8679" s="14" t="s">
        <v>15342</v>
      </c>
      <c r="N8679" s="14" t="s">
        <v>15342</v>
      </c>
      <c r="BF8679" s="2" t="str">
        <f>VLOOKUP(M8679,'[1]mã win'!G:K,5,0)</f>
        <v>N</v>
      </c>
    </row>
    <row r="8680" spans="1:58" x14ac:dyDescent="0.25">
      <c r="A8680" s="14" t="s">
        <v>35812</v>
      </c>
      <c r="B8680" s="14" t="s">
        <v>35813</v>
      </c>
      <c r="C8680" s="14" t="s">
        <v>35814</v>
      </c>
      <c r="D8680" s="14" t="s">
        <v>27</v>
      </c>
      <c r="E8680" s="14" t="s">
        <v>27</v>
      </c>
      <c r="G8680" s="14" t="s">
        <v>6977</v>
      </c>
      <c r="M8680" s="14" t="s">
        <v>1116</v>
      </c>
      <c r="N8680" s="14" t="s">
        <v>1116</v>
      </c>
      <c r="BF8680" s="2" t="str">
        <f>VLOOKUP(M8680,'[1]mã win'!G:K,5,0)</f>
        <v>B</v>
      </c>
    </row>
    <row r="8681" spans="1:58" x14ac:dyDescent="0.25">
      <c r="A8681" s="14" t="s">
        <v>35815</v>
      </c>
      <c r="B8681" s="14" t="s">
        <v>35816</v>
      </c>
      <c r="C8681" s="14" t="s">
        <v>35817</v>
      </c>
      <c r="D8681" s="14" t="s">
        <v>27</v>
      </c>
      <c r="E8681" s="14" t="s">
        <v>17472</v>
      </c>
      <c r="G8681" s="14" t="s">
        <v>6977</v>
      </c>
      <c r="M8681" s="14" t="s">
        <v>25</v>
      </c>
      <c r="N8681" s="14" t="s">
        <v>25</v>
      </c>
      <c r="BF8681" s="2" t="str">
        <f>VLOOKUP(M8681,'[1]mã win'!G:K,5,0)</f>
        <v>B</v>
      </c>
    </row>
    <row r="8682" spans="1:58" x14ac:dyDescent="0.25">
      <c r="A8682" s="14" t="s">
        <v>35818</v>
      </c>
      <c r="B8682" s="14" t="s">
        <v>35819</v>
      </c>
      <c r="C8682" s="14" t="s">
        <v>35820</v>
      </c>
      <c r="D8682" s="14" t="s">
        <v>27</v>
      </c>
      <c r="E8682" s="14" t="s">
        <v>34523</v>
      </c>
      <c r="G8682" s="14" t="s">
        <v>6977</v>
      </c>
      <c r="M8682" s="14" t="s">
        <v>1329</v>
      </c>
      <c r="N8682" s="14" t="s">
        <v>1329</v>
      </c>
      <c r="BF8682" s="2" t="str">
        <f>VLOOKUP(M8682,'[1]mã win'!G:K,5,0)</f>
        <v>B</v>
      </c>
    </row>
    <row r="8683" spans="1:58" x14ac:dyDescent="0.25">
      <c r="A8683" s="14" t="s">
        <v>35821</v>
      </c>
      <c r="B8683" s="14" t="s">
        <v>35822</v>
      </c>
      <c r="C8683" s="14" t="s">
        <v>35823</v>
      </c>
      <c r="D8683" s="14" t="s">
        <v>27</v>
      </c>
      <c r="E8683" s="14" t="s">
        <v>35824</v>
      </c>
      <c r="G8683" s="14" t="s">
        <v>4815</v>
      </c>
      <c r="M8683" s="14" t="s">
        <v>409</v>
      </c>
      <c r="N8683" s="14" t="s">
        <v>409</v>
      </c>
      <c r="BF8683" s="2" t="str">
        <f>VLOOKUP(M8683,'[1]mã win'!G:K,5,0)</f>
        <v>N</v>
      </c>
    </row>
    <row r="8684" spans="1:58" x14ac:dyDescent="0.25">
      <c r="A8684" s="14" t="s">
        <v>35825</v>
      </c>
      <c r="B8684" s="14" t="s">
        <v>35826</v>
      </c>
      <c r="C8684" s="14" t="s">
        <v>35827</v>
      </c>
      <c r="D8684" s="14" t="s">
        <v>27</v>
      </c>
      <c r="E8684" s="14" t="s">
        <v>17550</v>
      </c>
      <c r="G8684" s="14" t="s">
        <v>6977</v>
      </c>
      <c r="M8684" s="14" t="s">
        <v>25</v>
      </c>
      <c r="N8684" s="14" t="s">
        <v>25</v>
      </c>
      <c r="BF8684" s="2" t="str">
        <f>VLOOKUP(M8684,'[1]mã win'!G:K,5,0)</f>
        <v>B</v>
      </c>
    </row>
    <row r="8685" spans="1:58" x14ac:dyDescent="0.25">
      <c r="A8685" s="14" t="s">
        <v>35828</v>
      </c>
      <c r="B8685" s="14" t="s">
        <v>35829</v>
      </c>
      <c r="C8685" s="14" t="s">
        <v>35830</v>
      </c>
      <c r="D8685" s="14" t="s">
        <v>1575</v>
      </c>
      <c r="E8685" s="14" t="s">
        <v>27</v>
      </c>
      <c r="G8685" s="14" t="s">
        <v>6977</v>
      </c>
      <c r="M8685" s="14" t="s">
        <v>1116</v>
      </c>
      <c r="N8685" s="14" t="s">
        <v>1116</v>
      </c>
      <c r="BF8685" s="2" t="str">
        <f>VLOOKUP(M8685,'[1]mã win'!G:K,5,0)</f>
        <v>B</v>
      </c>
    </row>
    <row r="8686" spans="1:58" x14ac:dyDescent="0.25">
      <c r="A8686" s="14" t="s">
        <v>35831</v>
      </c>
      <c r="B8686" s="14" t="s">
        <v>35832</v>
      </c>
      <c r="C8686" s="14" t="s">
        <v>35833</v>
      </c>
      <c r="D8686" s="14" t="s">
        <v>27</v>
      </c>
      <c r="E8686" s="14" t="s">
        <v>23812</v>
      </c>
      <c r="G8686" s="14" t="s">
        <v>6977</v>
      </c>
      <c r="M8686" s="14" t="s">
        <v>7849</v>
      </c>
      <c r="N8686" s="14" t="s">
        <v>7849</v>
      </c>
      <c r="BF8686" s="2" t="str">
        <f>VLOOKUP(M8686,'[1]mã win'!G:K,5,0)</f>
        <v>B</v>
      </c>
    </row>
    <row r="8687" spans="1:58" x14ac:dyDescent="0.25">
      <c r="A8687" s="14" t="s">
        <v>35834</v>
      </c>
      <c r="B8687" s="14" t="s">
        <v>35835</v>
      </c>
      <c r="C8687" s="14" t="s">
        <v>35836</v>
      </c>
      <c r="D8687" s="14" t="s">
        <v>800</v>
      </c>
      <c r="E8687" s="14" t="s">
        <v>3279</v>
      </c>
      <c r="G8687" s="14" t="s">
        <v>4815</v>
      </c>
      <c r="M8687" s="14" t="s">
        <v>39</v>
      </c>
      <c r="N8687" s="14" t="s">
        <v>39</v>
      </c>
      <c r="BF8687" s="2" t="str">
        <f>VLOOKUP(M8687,'[1]mã win'!G:K,5,0)</f>
        <v>N</v>
      </c>
    </row>
    <row r="8688" spans="1:58" x14ac:dyDescent="0.25">
      <c r="A8688" s="14" t="s">
        <v>35837</v>
      </c>
      <c r="B8688" s="14" t="s">
        <v>35838</v>
      </c>
      <c r="C8688" s="14" t="s">
        <v>35839</v>
      </c>
      <c r="D8688" s="14" t="s">
        <v>27</v>
      </c>
      <c r="E8688" s="14" t="s">
        <v>27</v>
      </c>
      <c r="G8688" s="14" t="s">
        <v>6977</v>
      </c>
      <c r="M8688" s="14" t="s">
        <v>15214</v>
      </c>
      <c r="N8688" s="14" t="s">
        <v>15214</v>
      </c>
      <c r="BF8688" s="2" t="str">
        <f>VLOOKUP(M8688,'[1]mã win'!G:K,5,0)</f>
        <v>B</v>
      </c>
    </row>
    <row r="8689" spans="1:58" x14ac:dyDescent="0.25">
      <c r="A8689" s="14" t="s">
        <v>35840</v>
      </c>
      <c r="B8689" s="14" t="s">
        <v>35841</v>
      </c>
      <c r="C8689" s="14" t="s">
        <v>35842</v>
      </c>
      <c r="D8689" s="14" t="s">
        <v>35843</v>
      </c>
      <c r="E8689" s="14" t="s">
        <v>27</v>
      </c>
      <c r="G8689" s="14" t="s">
        <v>4815</v>
      </c>
      <c r="M8689" s="14" t="s">
        <v>39</v>
      </c>
      <c r="N8689" s="14" t="s">
        <v>39</v>
      </c>
      <c r="BF8689" s="2" t="str">
        <f>VLOOKUP(M8689,'[1]mã win'!G:K,5,0)</f>
        <v>N</v>
      </c>
    </row>
    <row r="8690" spans="1:58" x14ac:dyDescent="0.25">
      <c r="A8690" s="14" t="s">
        <v>35844</v>
      </c>
      <c r="B8690" s="14" t="s">
        <v>35845</v>
      </c>
      <c r="C8690" s="14" t="s">
        <v>35846</v>
      </c>
      <c r="D8690" s="14" t="s">
        <v>4220</v>
      </c>
      <c r="E8690" s="14" t="s">
        <v>27</v>
      </c>
      <c r="G8690" s="14" t="s">
        <v>6977</v>
      </c>
      <c r="M8690" s="14" t="s">
        <v>1116</v>
      </c>
      <c r="N8690" s="14" t="s">
        <v>1116</v>
      </c>
      <c r="BF8690" s="2" t="str">
        <f>VLOOKUP(M8690,'[1]mã win'!G:K,5,0)</f>
        <v>B</v>
      </c>
    </row>
    <row r="8691" spans="1:58" x14ac:dyDescent="0.25">
      <c r="A8691" s="14" t="s">
        <v>35847</v>
      </c>
      <c r="B8691" s="14" t="s">
        <v>35848</v>
      </c>
      <c r="C8691" s="14" t="s">
        <v>35849</v>
      </c>
      <c r="D8691" s="14" t="s">
        <v>2005</v>
      </c>
      <c r="E8691" s="14" t="s">
        <v>908</v>
      </c>
      <c r="G8691" s="14" t="s">
        <v>6977</v>
      </c>
      <c r="M8691" s="14" t="s">
        <v>25</v>
      </c>
      <c r="N8691" s="14" t="s">
        <v>25</v>
      </c>
      <c r="BF8691" s="2" t="str">
        <f>VLOOKUP(M8691,'[1]mã win'!G:K,5,0)</f>
        <v>B</v>
      </c>
    </row>
    <row r="8692" spans="1:58" x14ac:dyDescent="0.25">
      <c r="A8692" s="14" t="s">
        <v>35850</v>
      </c>
      <c r="B8692" s="14" t="s">
        <v>35851</v>
      </c>
      <c r="C8692" s="14" t="s">
        <v>35852</v>
      </c>
      <c r="D8692" s="14" t="s">
        <v>2194</v>
      </c>
      <c r="E8692" s="14" t="s">
        <v>945</v>
      </c>
      <c r="G8692" s="14" t="s">
        <v>6977</v>
      </c>
      <c r="M8692" s="14" t="s">
        <v>25</v>
      </c>
      <c r="N8692" s="14" t="s">
        <v>25</v>
      </c>
      <c r="BF8692" s="2" t="str">
        <f>VLOOKUP(M8692,'[1]mã win'!G:K,5,0)</f>
        <v>B</v>
      </c>
    </row>
    <row r="8693" spans="1:58" x14ac:dyDescent="0.25">
      <c r="A8693" s="14" t="s">
        <v>35853</v>
      </c>
      <c r="B8693" s="14" t="s">
        <v>35854</v>
      </c>
      <c r="C8693" s="14" t="s">
        <v>35855</v>
      </c>
      <c r="D8693" s="14" t="s">
        <v>3041</v>
      </c>
      <c r="E8693" s="14" t="s">
        <v>200</v>
      </c>
      <c r="G8693" s="14" t="s">
        <v>4815</v>
      </c>
      <c r="M8693" s="14" t="s">
        <v>39</v>
      </c>
      <c r="N8693" s="14" t="s">
        <v>39</v>
      </c>
      <c r="BF8693" s="2" t="str">
        <f>VLOOKUP(M8693,'[1]mã win'!G:K,5,0)</f>
        <v>N</v>
      </c>
    </row>
    <row r="8694" spans="1:58" x14ac:dyDescent="0.25">
      <c r="A8694" s="14" t="s">
        <v>35856</v>
      </c>
      <c r="B8694" s="14" t="s">
        <v>35857</v>
      </c>
      <c r="C8694" s="14" t="s">
        <v>35858</v>
      </c>
      <c r="D8694" s="14" t="s">
        <v>27</v>
      </c>
      <c r="E8694" s="14" t="s">
        <v>5774</v>
      </c>
      <c r="G8694" s="14" t="s">
        <v>4815</v>
      </c>
      <c r="M8694" s="14" t="s">
        <v>39</v>
      </c>
      <c r="N8694" s="14" t="s">
        <v>39</v>
      </c>
      <c r="BF8694" s="2" t="str">
        <f>VLOOKUP(M8694,'[1]mã win'!G:K,5,0)</f>
        <v>N</v>
      </c>
    </row>
    <row r="8695" spans="1:58" x14ac:dyDescent="0.25">
      <c r="A8695" s="14" t="s">
        <v>35859</v>
      </c>
      <c r="B8695" s="14" t="s">
        <v>35860</v>
      </c>
      <c r="C8695" s="14" t="s">
        <v>35861</v>
      </c>
      <c r="D8695" s="14" t="s">
        <v>27</v>
      </c>
      <c r="E8695" s="14" t="s">
        <v>17708</v>
      </c>
      <c r="G8695" s="14" t="s">
        <v>6977</v>
      </c>
      <c r="M8695" s="14" t="s">
        <v>25</v>
      </c>
      <c r="N8695" s="14" t="s">
        <v>25</v>
      </c>
      <c r="BF8695" s="2" t="str">
        <f>VLOOKUP(M8695,'[1]mã win'!G:K,5,0)</f>
        <v>B</v>
      </c>
    </row>
    <row r="8696" spans="1:58" x14ac:dyDescent="0.25">
      <c r="A8696" s="14" t="s">
        <v>35862</v>
      </c>
      <c r="B8696" s="14" t="s">
        <v>35863</v>
      </c>
      <c r="C8696" s="14" t="s">
        <v>35864</v>
      </c>
      <c r="D8696" s="14" t="s">
        <v>304</v>
      </c>
      <c r="E8696" s="14" t="s">
        <v>305</v>
      </c>
      <c r="G8696" s="14" t="s">
        <v>4815</v>
      </c>
      <c r="M8696" s="14" t="s">
        <v>39</v>
      </c>
      <c r="N8696" s="14" t="s">
        <v>39</v>
      </c>
      <c r="BF8696" s="2" t="str">
        <f>VLOOKUP(M8696,'[1]mã win'!G:K,5,0)</f>
        <v>N</v>
      </c>
    </row>
    <row r="8697" spans="1:58" x14ac:dyDescent="0.25">
      <c r="A8697" s="14" t="s">
        <v>35865</v>
      </c>
      <c r="B8697" s="14" t="s">
        <v>35866</v>
      </c>
      <c r="C8697" s="14" t="s">
        <v>35867</v>
      </c>
      <c r="D8697" s="14" t="s">
        <v>24262</v>
      </c>
      <c r="E8697" s="14" t="s">
        <v>27</v>
      </c>
      <c r="G8697" s="14" t="s">
        <v>6977</v>
      </c>
      <c r="M8697" s="14" t="s">
        <v>5698</v>
      </c>
      <c r="N8697" s="14" t="s">
        <v>5698</v>
      </c>
      <c r="BF8697" s="2" t="str">
        <f>VLOOKUP(M8697,'[1]mã win'!G:K,5,0)</f>
        <v>B</v>
      </c>
    </row>
    <row r="8698" spans="1:58" x14ac:dyDescent="0.25">
      <c r="A8698" s="14" t="s">
        <v>35868</v>
      </c>
      <c r="B8698" s="14" t="s">
        <v>35869</v>
      </c>
      <c r="C8698" s="14" t="s">
        <v>35870</v>
      </c>
      <c r="D8698" s="14" t="s">
        <v>35871</v>
      </c>
      <c r="E8698" s="14" t="s">
        <v>631</v>
      </c>
      <c r="G8698" s="14" t="s">
        <v>4815</v>
      </c>
      <c r="M8698" s="14" t="s">
        <v>606</v>
      </c>
      <c r="N8698" s="14" t="s">
        <v>606</v>
      </c>
      <c r="BF8698" s="2" t="str">
        <f>VLOOKUP(M8698,'[1]mã win'!G:K,5,0)</f>
        <v>N</v>
      </c>
    </row>
    <row r="8699" spans="1:58" x14ac:dyDescent="0.25">
      <c r="A8699" s="14" t="s">
        <v>35872</v>
      </c>
      <c r="B8699" s="14" t="s">
        <v>35873</v>
      </c>
      <c r="C8699" s="14" t="s">
        <v>35874</v>
      </c>
      <c r="D8699" s="14" t="s">
        <v>972</v>
      </c>
      <c r="E8699" s="14" t="s">
        <v>908</v>
      </c>
      <c r="G8699" s="14" t="s">
        <v>6977</v>
      </c>
      <c r="M8699" s="14" t="s">
        <v>25</v>
      </c>
      <c r="N8699" s="14" t="s">
        <v>25</v>
      </c>
      <c r="BF8699" s="2" t="str">
        <f>VLOOKUP(M8699,'[1]mã win'!G:K,5,0)</f>
        <v>B</v>
      </c>
    </row>
    <row r="8700" spans="1:58" x14ac:dyDescent="0.25">
      <c r="A8700" s="14" t="s">
        <v>35875</v>
      </c>
      <c r="B8700" s="14" t="s">
        <v>35876</v>
      </c>
      <c r="C8700" s="14" t="s">
        <v>35877</v>
      </c>
      <c r="D8700" s="14" t="s">
        <v>27</v>
      </c>
      <c r="E8700" s="14" t="s">
        <v>1109</v>
      </c>
      <c r="G8700" s="14" t="s">
        <v>6977</v>
      </c>
      <c r="M8700" s="14" t="s">
        <v>25</v>
      </c>
      <c r="N8700" s="14" t="s">
        <v>25</v>
      </c>
      <c r="BF8700" s="2" t="str">
        <f>VLOOKUP(M8700,'[1]mã win'!G:K,5,0)</f>
        <v>B</v>
      </c>
    </row>
    <row r="8701" spans="1:58" x14ac:dyDescent="0.25">
      <c r="A8701" s="14" t="s">
        <v>35878</v>
      </c>
      <c r="B8701" s="14" t="s">
        <v>35879</v>
      </c>
      <c r="C8701" s="14" t="s">
        <v>35880</v>
      </c>
      <c r="D8701" s="14" t="s">
        <v>10041</v>
      </c>
      <c r="E8701" s="14" t="s">
        <v>27</v>
      </c>
      <c r="G8701" s="14" t="s">
        <v>4815</v>
      </c>
      <c r="M8701" s="14" t="s">
        <v>39</v>
      </c>
      <c r="N8701" s="14" t="s">
        <v>39</v>
      </c>
      <c r="BF8701" s="2" t="str">
        <f>VLOOKUP(M8701,'[1]mã win'!G:K,5,0)</f>
        <v>N</v>
      </c>
    </row>
    <row r="8702" spans="1:58" x14ac:dyDescent="0.25">
      <c r="A8702" s="14" t="s">
        <v>35881</v>
      </c>
      <c r="B8702" s="14" t="s">
        <v>35882</v>
      </c>
      <c r="C8702" s="14" t="s">
        <v>35883</v>
      </c>
      <c r="D8702" s="14" t="s">
        <v>27</v>
      </c>
      <c r="E8702" s="14" t="s">
        <v>24836</v>
      </c>
      <c r="G8702" s="14" t="s">
        <v>6977</v>
      </c>
      <c r="M8702" s="14" t="s">
        <v>5698</v>
      </c>
      <c r="N8702" s="14" t="s">
        <v>5698</v>
      </c>
      <c r="BF8702" s="2" t="str">
        <f>VLOOKUP(M8702,'[1]mã win'!G:K,5,0)</f>
        <v>B</v>
      </c>
    </row>
    <row r="8703" spans="1:58" x14ac:dyDescent="0.25">
      <c r="A8703" s="14" t="s">
        <v>35884</v>
      </c>
      <c r="B8703" s="14" t="s">
        <v>35885</v>
      </c>
      <c r="C8703" s="14" t="s">
        <v>35886</v>
      </c>
      <c r="D8703" s="14" t="s">
        <v>27778</v>
      </c>
      <c r="E8703" s="14" t="s">
        <v>27</v>
      </c>
      <c r="G8703" s="14" t="s">
        <v>6977</v>
      </c>
      <c r="M8703" s="14" t="s">
        <v>7849</v>
      </c>
      <c r="N8703" s="14" t="s">
        <v>7849</v>
      </c>
      <c r="BF8703" s="2" t="str">
        <f>VLOOKUP(M8703,'[1]mã win'!G:K,5,0)</f>
        <v>B</v>
      </c>
    </row>
    <row r="8704" spans="1:58" x14ac:dyDescent="0.25">
      <c r="A8704" s="14" t="s">
        <v>35887</v>
      </c>
      <c r="B8704" s="14" t="s">
        <v>35888</v>
      </c>
      <c r="C8704" s="14" t="s">
        <v>35889</v>
      </c>
      <c r="D8704" s="14" t="s">
        <v>31341</v>
      </c>
      <c r="E8704" s="14" t="s">
        <v>27</v>
      </c>
      <c r="G8704" s="14" t="s">
        <v>4815</v>
      </c>
      <c r="M8704" s="14" t="s">
        <v>294</v>
      </c>
      <c r="N8704" s="14" t="s">
        <v>294</v>
      </c>
      <c r="BF8704" s="2" t="str">
        <f>VLOOKUP(M8704,'[1]mã win'!G:K,5,0)</f>
        <v>N</v>
      </c>
    </row>
    <row r="8705" spans="1:58" x14ac:dyDescent="0.25">
      <c r="A8705" s="14" t="s">
        <v>35890</v>
      </c>
      <c r="B8705" s="14" t="s">
        <v>35891</v>
      </c>
      <c r="C8705" s="14" t="s">
        <v>35892</v>
      </c>
      <c r="D8705" s="14" t="s">
        <v>35893</v>
      </c>
      <c r="E8705" s="14" t="s">
        <v>27</v>
      </c>
      <c r="G8705" s="14" t="s">
        <v>6977</v>
      </c>
      <c r="M8705" s="14" t="s">
        <v>7651</v>
      </c>
      <c r="N8705" s="14" t="s">
        <v>7651</v>
      </c>
      <c r="BF8705" s="2" t="str">
        <f>VLOOKUP(M8705,'[1]mã win'!G:K,5,0)</f>
        <v>B</v>
      </c>
    </row>
    <row r="8706" spans="1:58" x14ac:dyDescent="0.25">
      <c r="A8706" s="14" t="s">
        <v>35894</v>
      </c>
      <c r="B8706" s="14" t="s">
        <v>35895</v>
      </c>
      <c r="C8706" s="14" t="s">
        <v>35896</v>
      </c>
      <c r="D8706" s="14" t="s">
        <v>27</v>
      </c>
      <c r="E8706" s="14" t="s">
        <v>24901</v>
      </c>
      <c r="G8706" s="14" t="s">
        <v>6977</v>
      </c>
      <c r="M8706" s="14" t="s">
        <v>7630</v>
      </c>
      <c r="N8706" s="14" t="s">
        <v>7630</v>
      </c>
      <c r="BF8706" s="2" t="str">
        <f>VLOOKUP(M8706,'[1]mã win'!G:K,5,0)</f>
        <v>B</v>
      </c>
    </row>
    <row r="8707" spans="1:58" x14ac:dyDescent="0.25">
      <c r="A8707" s="14" t="s">
        <v>35897</v>
      </c>
      <c r="B8707" s="14" t="s">
        <v>35898</v>
      </c>
      <c r="C8707" s="14" t="s">
        <v>35899</v>
      </c>
      <c r="D8707" s="14" t="s">
        <v>2701</v>
      </c>
      <c r="E8707" s="14" t="s">
        <v>27</v>
      </c>
      <c r="G8707" s="14" t="s">
        <v>6977</v>
      </c>
      <c r="M8707" s="14" t="s">
        <v>15400</v>
      </c>
      <c r="N8707" s="14" t="s">
        <v>15400</v>
      </c>
      <c r="BF8707" s="2" t="str">
        <f>VLOOKUP(M8707,'[1]mã win'!G:K,5,0)</f>
        <v>B</v>
      </c>
    </row>
    <row r="8708" spans="1:58" x14ac:dyDescent="0.25">
      <c r="A8708" s="14" t="s">
        <v>35900</v>
      </c>
      <c r="B8708" s="14" t="s">
        <v>35901</v>
      </c>
      <c r="C8708" s="14" t="s">
        <v>35902</v>
      </c>
      <c r="D8708" s="14" t="s">
        <v>8664</v>
      </c>
      <c r="E8708" s="14" t="s">
        <v>47</v>
      </c>
      <c r="G8708" s="14" t="s">
        <v>4815</v>
      </c>
      <c r="M8708" s="14" t="s">
        <v>39</v>
      </c>
      <c r="N8708" s="14" t="s">
        <v>39</v>
      </c>
      <c r="BF8708" s="2" t="str">
        <f>VLOOKUP(M8708,'[1]mã win'!G:K,5,0)</f>
        <v>N</v>
      </c>
    </row>
    <row r="8709" spans="1:58" x14ac:dyDescent="0.25">
      <c r="A8709" s="14" t="s">
        <v>35903</v>
      </c>
      <c r="B8709" s="14" t="s">
        <v>35904</v>
      </c>
      <c r="C8709" s="14" t="s">
        <v>22376</v>
      </c>
      <c r="D8709" s="14" t="s">
        <v>17517</v>
      </c>
      <c r="E8709" s="14" t="s">
        <v>17518</v>
      </c>
      <c r="G8709" s="14" t="s">
        <v>4815</v>
      </c>
      <c r="M8709" s="14" t="s">
        <v>39</v>
      </c>
      <c r="N8709" s="14" t="s">
        <v>39</v>
      </c>
      <c r="BF8709" s="2" t="str">
        <f>VLOOKUP(M8709,'[1]mã win'!G:K,5,0)</f>
        <v>N</v>
      </c>
    </row>
    <row r="8710" spans="1:58" x14ac:dyDescent="0.25">
      <c r="A8710" s="14" t="s">
        <v>35905</v>
      </c>
      <c r="B8710" s="14" t="s">
        <v>35906</v>
      </c>
      <c r="C8710" s="14" t="s">
        <v>35907</v>
      </c>
      <c r="D8710" s="14" t="s">
        <v>122</v>
      </c>
      <c r="E8710" s="14" t="s">
        <v>451</v>
      </c>
      <c r="G8710" s="14" t="s">
        <v>4815</v>
      </c>
      <c r="M8710" s="14" t="s">
        <v>39</v>
      </c>
      <c r="N8710" s="14" t="s">
        <v>39</v>
      </c>
      <c r="BF8710" s="2" t="str">
        <f>VLOOKUP(M8710,'[1]mã win'!G:K,5,0)</f>
        <v>N</v>
      </c>
    </row>
    <row r="8711" spans="1:58" x14ac:dyDescent="0.25">
      <c r="A8711" s="14" t="s">
        <v>35908</v>
      </c>
      <c r="B8711" s="14" t="s">
        <v>35909</v>
      </c>
      <c r="C8711" s="14" t="s">
        <v>35910</v>
      </c>
      <c r="D8711" s="14" t="s">
        <v>25670</v>
      </c>
      <c r="E8711" s="14" t="s">
        <v>27</v>
      </c>
      <c r="G8711" s="14" t="s">
        <v>6977</v>
      </c>
      <c r="M8711" s="14" t="s">
        <v>15190</v>
      </c>
      <c r="N8711" s="14" t="s">
        <v>15190</v>
      </c>
      <c r="BF8711" s="2" t="str">
        <f>VLOOKUP(M8711,'[1]mã win'!G:K,5,0)</f>
        <v>B</v>
      </c>
    </row>
    <row r="8712" spans="1:58" x14ac:dyDescent="0.25">
      <c r="A8712" s="14" t="s">
        <v>35911</v>
      </c>
      <c r="B8712" s="14" t="s">
        <v>35912</v>
      </c>
      <c r="C8712" s="14" t="s">
        <v>35913</v>
      </c>
      <c r="D8712" s="14" t="s">
        <v>1643</v>
      </c>
      <c r="E8712" s="14" t="s">
        <v>251</v>
      </c>
      <c r="G8712" s="14" t="s">
        <v>6977</v>
      </c>
      <c r="M8712" s="14" t="s">
        <v>25</v>
      </c>
      <c r="N8712" s="14" t="s">
        <v>25</v>
      </c>
      <c r="BF8712" s="2" t="str">
        <f>VLOOKUP(M8712,'[1]mã win'!G:K,5,0)</f>
        <v>B</v>
      </c>
    </row>
    <row r="8713" spans="1:58" x14ac:dyDescent="0.25">
      <c r="A8713" s="14" t="s">
        <v>35914</v>
      </c>
      <c r="B8713" s="14" t="s">
        <v>35915</v>
      </c>
      <c r="C8713" s="14" t="s">
        <v>35916</v>
      </c>
      <c r="D8713" s="14" t="s">
        <v>32755</v>
      </c>
      <c r="E8713" s="14" t="s">
        <v>10949</v>
      </c>
      <c r="G8713" s="14" t="s">
        <v>4815</v>
      </c>
      <c r="M8713" s="14" t="s">
        <v>5496</v>
      </c>
      <c r="N8713" s="14" t="s">
        <v>5496</v>
      </c>
      <c r="BF8713" s="2" t="str">
        <f>VLOOKUP(M8713,'[1]mã win'!G:K,5,0)</f>
        <v>N</v>
      </c>
    </row>
    <row r="8714" spans="1:58" x14ac:dyDescent="0.25">
      <c r="A8714" s="14" t="s">
        <v>35917</v>
      </c>
      <c r="B8714" s="14" t="s">
        <v>35918</v>
      </c>
      <c r="C8714" s="14" t="s">
        <v>35919</v>
      </c>
      <c r="D8714" s="14" t="s">
        <v>35920</v>
      </c>
      <c r="E8714" s="14" t="s">
        <v>27</v>
      </c>
      <c r="G8714" s="14" t="s">
        <v>4815</v>
      </c>
      <c r="M8714" s="14" t="s">
        <v>15342</v>
      </c>
      <c r="N8714" s="14" t="s">
        <v>15342</v>
      </c>
      <c r="BF8714" s="2" t="str">
        <f>VLOOKUP(M8714,'[1]mã win'!G:K,5,0)</f>
        <v>N</v>
      </c>
    </row>
    <row r="8715" spans="1:58" x14ac:dyDescent="0.25">
      <c r="A8715" s="14" t="s">
        <v>35921</v>
      </c>
      <c r="B8715" s="14" t="s">
        <v>35922</v>
      </c>
      <c r="C8715" s="14" t="s">
        <v>35923</v>
      </c>
      <c r="D8715" s="14" t="s">
        <v>27</v>
      </c>
      <c r="E8715" s="14" t="s">
        <v>13658</v>
      </c>
      <c r="G8715" s="14" t="s">
        <v>6977</v>
      </c>
      <c r="M8715" s="14" t="s">
        <v>871</v>
      </c>
      <c r="N8715" s="14" t="s">
        <v>871</v>
      </c>
      <c r="BF8715" s="2" t="str">
        <f>VLOOKUP(M8715,'[1]mã win'!G:K,5,0)</f>
        <v>B</v>
      </c>
    </row>
    <row r="8716" spans="1:58" x14ac:dyDescent="0.25">
      <c r="A8716" s="14" t="s">
        <v>35924</v>
      </c>
      <c r="B8716" s="14" t="s">
        <v>35925</v>
      </c>
      <c r="C8716" s="14" t="s">
        <v>35926</v>
      </c>
      <c r="D8716" s="14" t="s">
        <v>60</v>
      </c>
      <c r="E8716" s="14" t="s">
        <v>61</v>
      </c>
      <c r="G8716" s="14" t="s">
        <v>4815</v>
      </c>
      <c r="M8716" s="14" t="s">
        <v>39</v>
      </c>
      <c r="N8716" s="14" t="s">
        <v>39</v>
      </c>
      <c r="BF8716" s="2" t="str">
        <f>VLOOKUP(M8716,'[1]mã win'!G:K,5,0)</f>
        <v>N</v>
      </c>
    </row>
    <row r="8717" spans="1:58" x14ac:dyDescent="0.25">
      <c r="A8717" s="14" t="s">
        <v>35927</v>
      </c>
      <c r="B8717" s="14" t="s">
        <v>35928</v>
      </c>
      <c r="C8717" s="14" t="s">
        <v>35929</v>
      </c>
      <c r="D8717" s="14" t="s">
        <v>1479</v>
      </c>
      <c r="E8717" s="14" t="s">
        <v>1460</v>
      </c>
      <c r="G8717" s="14" t="s">
        <v>4815</v>
      </c>
      <c r="M8717" s="14" t="s">
        <v>606</v>
      </c>
      <c r="N8717" s="14" t="s">
        <v>606</v>
      </c>
      <c r="BF8717" s="2" t="str">
        <f>VLOOKUP(M8717,'[1]mã win'!G:K,5,0)</f>
        <v>N</v>
      </c>
    </row>
    <row r="8718" spans="1:58" x14ac:dyDescent="0.25">
      <c r="A8718" s="14" t="s">
        <v>35930</v>
      </c>
      <c r="B8718" s="14" t="s">
        <v>35931</v>
      </c>
      <c r="C8718" s="14" t="s">
        <v>35932</v>
      </c>
      <c r="D8718" s="14" t="s">
        <v>27</v>
      </c>
      <c r="E8718" s="14" t="s">
        <v>23839</v>
      </c>
      <c r="G8718" s="14" t="s">
        <v>6977</v>
      </c>
      <c r="M8718" s="14" t="s">
        <v>5434</v>
      </c>
      <c r="N8718" s="14" t="s">
        <v>5434</v>
      </c>
      <c r="BF8718" s="2" t="str">
        <f>VLOOKUP(M8718,'[1]mã win'!G:K,5,0)</f>
        <v>B</v>
      </c>
    </row>
    <row r="8719" spans="1:58" x14ac:dyDescent="0.25">
      <c r="A8719" s="14" t="s">
        <v>35933</v>
      </c>
      <c r="B8719" s="14" t="s">
        <v>35934</v>
      </c>
      <c r="C8719" s="14" t="s">
        <v>35935</v>
      </c>
      <c r="D8719" s="14" t="s">
        <v>8648</v>
      </c>
      <c r="E8719" s="14" t="s">
        <v>47</v>
      </c>
      <c r="G8719" s="14" t="s">
        <v>4815</v>
      </c>
      <c r="M8719" s="14" t="s">
        <v>39</v>
      </c>
      <c r="N8719" s="14" t="s">
        <v>39</v>
      </c>
      <c r="BF8719" s="2" t="str">
        <f>VLOOKUP(M8719,'[1]mã win'!G:K,5,0)</f>
        <v>N</v>
      </c>
    </row>
    <row r="8720" spans="1:58" x14ac:dyDescent="0.25">
      <c r="A8720" s="14" t="s">
        <v>35936</v>
      </c>
      <c r="B8720" s="14" t="s">
        <v>35937</v>
      </c>
      <c r="C8720" s="14" t="s">
        <v>35938</v>
      </c>
      <c r="D8720" s="14" t="s">
        <v>24775</v>
      </c>
      <c r="E8720" s="14" t="s">
        <v>27</v>
      </c>
      <c r="G8720" s="14" t="s">
        <v>6977</v>
      </c>
      <c r="M8720" s="14" t="s">
        <v>5685</v>
      </c>
      <c r="N8720" s="14" t="s">
        <v>5685</v>
      </c>
      <c r="BF8720" s="2" t="str">
        <f>VLOOKUP(M8720,'[1]mã win'!G:K,5,0)</f>
        <v>B</v>
      </c>
    </row>
    <row r="8721" spans="1:58" x14ac:dyDescent="0.25">
      <c r="A8721" s="14" t="s">
        <v>35939</v>
      </c>
      <c r="B8721" s="14" t="s">
        <v>35940</v>
      </c>
      <c r="C8721" s="14" t="s">
        <v>35941</v>
      </c>
      <c r="D8721" s="14" t="s">
        <v>118</v>
      </c>
      <c r="E8721" s="14" t="s">
        <v>200</v>
      </c>
      <c r="G8721" s="14" t="s">
        <v>4815</v>
      </c>
      <c r="M8721" s="14" t="s">
        <v>39</v>
      </c>
      <c r="N8721" s="14" t="s">
        <v>39</v>
      </c>
      <c r="BF8721" s="2" t="str">
        <f>VLOOKUP(M8721,'[1]mã win'!G:K,5,0)</f>
        <v>N</v>
      </c>
    </row>
    <row r="8722" spans="1:58" x14ac:dyDescent="0.25">
      <c r="A8722" s="14" t="s">
        <v>35942</v>
      </c>
      <c r="B8722" s="14" t="s">
        <v>35943</v>
      </c>
      <c r="C8722" s="14" t="s">
        <v>35944</v>
      </c>
      <c r="D8722" s="14" t="s">
        <v>27</v>
      </c>
      <c r="E8722" s="14" t="s">
        <v>26917</v>
      </c>
      <c r="G8722" s="14" t="s">
        <v>6977</v>
      </c>
      <c r="M8722" s="14" t="s">
        <v>15190</v>
      </c>
      <c r="N8722" s="14" t="s">
        <v>15190</v>
      </c>
      <c r="BF8722" s="2" t="str">
        <f>VLOOKUP(M8722,'[1]mã win'!G:K,5,0)</f>
        <v>B</v>
      </c>
    </row>
    <row r="8723" spans="1:58" x14ac:dyDescent="0.25">
      <c r="A8723" s="14" t="s">
        <v>35945</v>
      </c>
      <c r="B8723" s="14" t="s">
        <v>35946</v>
      </c>
      <c r="C8723" s="14" t="s">
        <v>17312</v>
      </c>
      <c r="D8723" s="14" t="s">
        <v>17121</v>
      </c>
      <c r="E8723" s="14" t="s">
        <v>21883</v>
      </c>
      <c r="G8723" s="14" t="s">
        <v>4815</v>
      </c>
      <c r="M8723" s="14" t="s">
        <v>39</v>
      </c>
      <c r="N8723" s="14" t="s">
        <v>39</v>
      </c>
      <c r="BF8723" s="2" t="str">
        <f>VLOOKUP(M8723,'[1]mã win'!G:K,5,0)</f>
        <v>N</v>
      </c>
    </row>
    <row r="8724" spans="1:58" x14ac:dyDescent="0.25">
      <c r="A8724" s="14" t="s">
        <v>35947</v>
      </c>
      <c r="B8724" s="14" t="s">
        <v>35948</v>
      </c>
      <c r="C8724" s="14" t="s">
        <v>35949</v>
      </c>
      <c r="D8724" s="14" t="s">
        <v>35950</v>
      </c>
      <c r="E8724" s="14" t="s">
        <v>27</v>
      </c>
      <c r="G8724" s="14" t="s">
        <v>6977</v>
      </c>
      <c r="M8724" s="14" t="s">
        <v>1329</v>
      </c>
      <c r="N8724" s="14" t="s">
        <v>1329</v>
      </c>
      <c r="BF8724" s="2" t="str">
        <f>VLOOKUP(M8724,'[1]mã win'!G:K,5,0)</f>
        <v>B</v>
      </c>
    </row>
    <row r="8725" spans="1:58" x14ac:dyDescent="0.25">
      <c r="A8725" s="14" t="s">
        <v>35951</v>
      </c>
      <c r="B8725" s="14" t="s">
        <v>35952</v>
      </c>
      <c r="C8725" s="14" t="s">
        <v>35953</v>
      </c>
      <c r="D8725" s="14" t="s">
        <v>24612</v>
      </c>
      <c r="E8725" s="14" t="s">
        <v>27</v>
      </c>
      <c r="G8725" s="14" t="s">
        <v>4815</v>
      </c>
      <c r="M8725" s="14" t="s">
        <v>168</v>
      </c>
      <c r="N8725" s="14" t="s">
        <v>168</v>
      </c>
      <c r="BF8725" s="2" t="str">
        <f>VLOOKUP(M8725,'[1]mã win'!G:K,5,0)</f>
        <v>N</v>
      </c>
    </row>
    <row r="8726" spans="1:58" x14ac:dyDescent="0.25">
      <c r="A8726" s="14" t="s">
        <v>35954</v>
      </c>
      <c r="B8726" s="14" t="s">
        <v>35955</v>
      </c>
      <c r="C8726" s="14" t="s">
        <v>35956</v>
      </c>
      <c r="D8726" s="14" t="s">
        <v>370</v>
      </c>
      <c r="E8726" s="14" t="s">
        <v>18662</v>
      </c>
      <c r="G8726" s="14" t="s">
        <v>4815</v>
      </c>
      <c r="M8726" s="14" t="s">
        <v>39</v>
      </c>
      <c r="N8726" s="14" t="s">
        <v>39</v>
      </c>
      <c r="BF8726" s="2" t="str">
        <f>VLOOKUP(M8726,'[1]mã win'!G:K,5,0)</f>
        <v>N</v>
      </c>
    </row>
    <row r="8727" spans="1:58" x14ac:dyDescent="0.25">
      <c r="A8727" s="14" t="s">
        <v>35957</v>
      </c>
      <c r="B8727" s="14" t="s">
        <v>35958</v>
      </c>
      <c r="C8727" s="14" t="s">
        <v>35959</v>
      </c>
      <c r="D8727" s="14" t="s">
        <v>5809</v>
      </c>
      <c r="E8727" s="14" t="s">
        <v>36</v>
      </c>
      <c r="G8727" s="14" t="s">
        <v>4815</v>
      </c>
      <c r="M8727" s="14" t="s">
        <v>39</v>
      </c>
      <c r="N8727" s="14" t="s">
        <v>39</v>
      </c>
      <c r="BF8727" s="2" t="str">
        <f>VLOOKUP(M8727,'[1]mã win'!G:K,5,0)</f>
        <v>N</v>
      </c>
    </row>
    <row r="8728" spans="1:58" x14ac:dyDescent="0.25">
      <c r="A8728" s="14" t="s">
        <v>35960</v>
      </c>
      <c r="B8728" s="14" t="s">
        <v>35961</v>
      </c>
      <c r="C8728" s="14" t="s">
        <v>35962</v>
      </c>
      <c r="D8728" s="14" t="s">
        <v>22017</v>
      </c>
      <c r="E8728" s="14" t="s">
        <v>7716</v>
      </c>
      <c r="G8728" s="14" t="s">
        <v>6977</v>
      </c>
      <c r="M8728" s="14" t="s">
        <v>25</v>
      </c>
      <c r="N8728" s="14" t="s">
        <v>25</v>
      </c>
      <c r="BF8728" s="2" t="str">
        <f>VLOOKUP(M8728,'[1]mã win'!G:K,5,0)</f>
        <v>B</v>
      </c>
    </row>
    <row r="8729" spans="1:58" x14ac:dyDescent="0.25">
      <c r="A8729" s="14" t="s">
        <v>35963</v>
      </c>
      <c r="B8729" s="14" t="s">
        <v>35964</v>
      </c>
      <c r="C8729" s="14" t="s">
        <v>35965</v>
      </c>
      <c r="D8729" s="14" t="s">
        <v>27</v>
      </c>
      <c r="E8729" s="14" t="s">
        <v>1143</v>
      </c>
      <c r="G8729" s="14" t="s">
        <v>4815</v>
      </c>
      <c r="M8729" s="14" t="s">
        <v>39</v>
      </c>
      <c r="N8729" s="14" t="s">
        <v>39</v>
      </c>
      <c r="BF8729" s="2" t="str">
        <f>VLOOKUP(M8729,'[1]mã win'!G:K,5,0)</f>
        <v>N</v>
      </c>
    </row>
    <row r="8730" spans="1:58" x14ac:dyDescent="0.25">
      <c r="A8730" s="14" t="s">
        <v>35966</v>
      </c>
      <c r="B8730" s="14" t="s">
        <v>35967</v>
      </c>
      <c r="C8730" s="14" t="s">
        <v>35968</v>
      </c>
      <c r="D8730" s="14" t="s">
        <v>35969</v>
      </c>
      <c r="E8730" s="14" t="s">
        <v>27</v>
      </c>
      <c r="G8730" s="14" t="s">
        <v>6977</v>
      </c>
      <c r="M8730" s="14" t="s">
        <v>25</v>
      </c>
      <c r="N8730" s="14" t="s">
        <v>25</v>
      </c>
      <c r="BF8730" s="2" t="str">
        <f>VLOOKUP(M8730,'[1]mã win'!G:K,5,0)</f>
        <v>B</v>
      </c>
    </row>
    <row r="8731" spans="1:58" x14ac:dyDescent="0.25">
      <c r="A8731" s="14" t="s">
        <v>35970</v>
      </c>
      <c r="B8731" s="14" t="s">
        <v>35971</v>
      </c>
      <c r="C8731" s="14" t="s">
        <v>22278</v>
      </c>
      <c r="D8731" s="14" t="s">
        <v>4096</v>
      </c>
      <c r="E8731" s="14" t="s">
        <v>27</v>
      </c>
      <c r="G8731" s="14" t="s">
        <v>4815</v>
      </c>
      <c r="M8731" s="14" t="s">
        <v>39</v>
      </c>
      <c r="N8731" s="14" t="s">
        <v>39</v>
      </c>
      <c r="BF8731" s="2" t="str">
        <f>VLOOKUP(M8731,'[1]mã win'!G:K,5,0)</f>
        <v>N</v>
      </c>
    </row>
    <row r="8732" spans="1:58" x14ac:dyDescent="0.25">
      <c r="A8732" s="14" t="s">
        <v>35972</v>
      </c>
      <c r="B8732" s="14" t="s">
        <v>35973</v>
      </c>
      <c r="C8732" s="14" t="s">
        <v>35974</v>
      </c>
      <c r="D8732" s="14" t="s">
        <v>8992</v>
      </c>
      <c r="E8732" s="14" t="s">
        <v>36</v>
      </c>
      <c r="G8732" s="14" t="s">
        <v>4815</v>
      </c>
      <c r="M8732" s="14" t="s">
        <v>39</v>
      </c>
      <c r="N8732" s="14" t="s">
        <v>39</v>
      </c>
      <c r="BF8732" s="2" t="str">
        <f>VLOOKUP(M8732,'[1]mã win'!G:K,5,0)</f>
        <v>N</v>
      </c>
    </row>
    <row r="8733" spans="1:58" x14ac:dyDescent="0.25">
      <c r="A8733" s="14" t="s">
        <v>35975</v>
      </c>
      <c r="B8733" s="14" t="s">
        <v>35976</v>
      </c>
      <c r="C8733" s="14" t="s">
        <v>35977</v>
      </c>
      <c r="D8733" s="14" t="s">
        <v>20126</v>
      </c>
      <c r="E8733" s="14" t="s">
        <v>36</v>
      </c>
      <c r="G8733" s="14" t="s">
        <v>4815</v>
      </c>
      <c r="M8733" s="14" t="s">
        <v>39</v>
      </c>
      <c r="N8733" s="14" t="s">
        <v>39</v>
      </c>
      <c r="BF8733" s="2" t="str">
        <f>VLOOKUP(M8733,'[1]mã win'!G:K,5,0)</f>
        <v>N</v>
      </c>
    </row>
    <row r="8734" spans="1:58" x14ac:dyDescent="0.25">
      <c r="A8734" s="14" t="s">
        <v>35978</v>
      </c>
      <c r="B8734" s="14" t="s">
        <v>35979</v>
      </c>
      <c r="C8734" s="14" t="s">
        <v>35980</v>
      </c>
      <c r="D8734" s="14" t="s">
        <v>20184</v>
      </c>
      <c r="E8734" s="14" t="s">
        <v>250</v>
      </c>
      <c r="G8734" s="14" t="s">
        <v>6977</v>
      </c>
      <c r="M8734" s="14" t="s">
        <v>25</v>
      </c>
      <c r="N8734" s="14" t="s">
        <v>25</v>
      </c>
      <c r="BF8734" s="2" t="str">
        <f>VLOOKUP(M8734,'[1]mã win'!G:K,5,0)</f>
        <v>B</v>
      </c>
    </row>
    <row r="8735" spans="1:58" x14ac:dyDescent="0.25">
      <c r="A8735" s="14" t="s">
        <v>35981</v>
      </c>
      <c r="B8735" s="14" t="s">
        <v>35982</v>
      </c>
      <c r="C8735" s="14" t="s">
        <v>35983</v>
      </c>
      <c r="D8735" s="14" t="s">
        <v>196</v>
      </c>
      <c r="E8735" s="14" t="s">
        <v>200</v>
      </c>
      <c r="G8735" s="14" t="s">
        <v>4815</v>
      </c>
      <c r="M8735" s="14" t="s">
        <v>39</v>
      </c>
      <c r="N8735" s="14" t="s">
        <v>39</v>
      </c>
      <c r="BF8735" s="2" t="str">
        <f>VLOOKUP(M8735,'[1]mã win'!G:K,5,0)</f>
        <v>N</v>
      </c>
    </row>
    <row r="8736" spans="1:58" x14ac:dyDescent="0.25">
      <c r="A8736" s="14" t="s">
        <v>35984</v>
      </c>
      <c r="B8736" s="14" t="s">
        <v>35985</v>
      </c>
      <c r="C8736" s="14" t="s">
        <v>35986</v>
      </c>
      <c r="D8736" s="14" t="s">
        <v>30815</v>
      </c>
      <c r="E8736" s="14" t="s">
        <v>967</v>
      </c>
      <c r="G8736" s="14" t="s">
        <v>6977</v>
      </c>
      <c r="M8736" s="14" t="s">
        <v>25</v>
      </c>
      <c r="N8736" s="14" t="s">
        <v>25</v>
      </c>
      <c r="BF8736" s="2" t="str">
        <f>VLOOKUP(M8736,'[1]mã win'!G:K,5,0)</f>
        <v>B</v>
      </c>
    </row>
    <row r="8737" spans="1:58" x14ac:dyDescent="0.25">
      <c r="A8737" s="14" t="s">
        <v>35987</v>
      </c>
      <c r="B8737" s="14" t="s">
        <v>35988</v>
      </c>
      <c r="C8737" s="14" t="s">
        <v>35989</v>
      </c>
      <c r="D8737" s="14" t="s">
        <v>27</v>
      </c>
      <c r="E8737" s="14" t="s">
        <v>27</v>
      </c>
      <c r="G8737" s="14" t="s">
        <v>6977</v>
      </c>
      <c r="M8737" s="14" t="s">
        <v>25</v>
      </c>
      <c r="N8737" s="14" t="s">
        <v>25</v>
      </c>
      <c r="BF8737" s="2" t="str">
        <f>VLOOKUP(M8737,'[1]mã win'!G:K,5,0)</f>
        <v>B</v>
      </c>
    </row>
    <row r="8738" spans="1:58" x14ac:dyDescent="0.25">
      <c r="A8738" s="14" t="s">
        <v>35990</v>
      </c>
      <c r="B8738" s="14" t="s">
        <v>35991</v>
      </c>
      <c r="C8738" s="14" t="s">
        <v>35992</v>
      </c>
      <c r="D8738" s="14" t="s">
        <v>8299</v>
      </c>
      <c r="E8738" s="14" t="s">
        <v>27</v>
      </c>
      <c r="G8738" s="14" t="s">
        <v>4815</v>
      </c>
      <c r="M8738" s="14" t="s">
        <v>1544</v>
      </c>
      <c r="N8738" s="14" t="s">
        <v>1544</v>
      </c>
      <c r="BF8738" s="2" t="str">
        <f>VLOOKUP(M8738,'[1]mã win'!G:K,5,0)</f>
        <v>N</v>
      </c>
    </row>
    <row r="8739" spans="1:58" x14ac:dyDescent="0.25">
      <c r="A8739" s="14" t="s">
        <v>35993</v>
      </c>
      <c r="B8739" s="14" t="s">
        <v>35994</v>
      </c>
      <c r="C8739" s="14" t="s">
        <v>35995</v>
      </c>
      <c r="D8739" s="14" t="s">
        <v>35996</v>
      </c>
      <c r="E8739" s="14" t="s">
        <v>27</v>
      </c>
      <c r="G8739" s="14" t="s">
        <v>6977</v>
      </c>
      <c r="M8739" s="14" t="s">
        <v>854</v>
      </c>
      <c r="N8739" s="14" t="s">
        <v>854</v>
      </c>
      <c r="BF8739" s="2" t="str">
        <f>VLOOKUP(M8739,'[1]mã win'!G:K,5,0)</f>
        <v>B</v>
      </c>
    </row>
    <row r="8740" spans="1:58" x14ac:dyDescent="0.25">
      <c r="A8740" s="14" t="s">
        <v>35997</v>
      </c>
      <c r="B8740" s="14" t="s">
        <v>35998</v>
      </c>
      <c r="C8740" s="14" t="s">
        <v>35999</v>
      </c>
      <c r="D8740" s="14" t="s">
        <v>24062</v>
      </c>
      <c r="E8740" s="14" t="s">
        <v>9753</v>
      </c>
      <c r="G8740" s="14" t="s">
        <v>6977</v>
      </c>
      <c r="M8740" s="14" t="s">
        <v>871</v>
      </c>
      <c r="N8740" s="14" t="s">
        <v>871</v>
      </c>
      <c r="BF8740" s="2" t="str">
        <f>VLOOKUP(M8740,'[1]mã win'!G:K,5,0)</f>
        <v>B</v>
      </c>
    </row>
    <row r="8741" spans="1:58" x14ac:dyDescent="0.25">
      <c r="A8741" s="14" t="s">
        <v>36000</v>
      </c>
      <c r="B8741" s="14" t="s">
        <v>36001</v>
      </c>
      <c r="C8741" s="14" t="s">
        <v>36002</v>
      </c>
      <c r="D8741" s="14" t="s">
        <v>8299</v>
      </c>
      <c r="E8741" s="14" t="s">
        <v>27</v>
      </c>
      <c r="G8741" s="14" t="s">
        <v>4815</v>
      </c>
      <c r="M8741" s="14" t="s">
        <v>15370</v>
      </c>
      <c r="N8741" s="14" t="s">
        <v>15370</v>
      </c>
      <c r="BF8741" s="2" t="str">
        <f>VLOOKUP(M8741,'[1]mã win'!G:K,5,0)</f>
        <v>N</v>
      </c>
    </row>
    <row r="8742" spans="1:58" x14ac:dyDescent="0.25">
      <c r="A8742" s="14" t="s">
        <v>36003</v>
      </c>
      <c r="B8742" s="14" t="s">
        <v>36004</v>
      </c>
      <c r="C8742" s="14" t="s">
        <v>36005</v>
      </c>
      <c r="D8742" s="14" t="s">
        <v>30822</v>
      </c>
      <c r="E8742" s="14" t="s">
        <v>15663</v>
      </c>
      <c r="G8742" s="14" t="s">
        <v>4815</v>
      </c>
      <c r="M8742" s="14" t="s">
        <v>39</v>
      </c>
      <c r="N8742" s="14" t="s">
        <v>39</v>
      </c>
      <c r="BF8742" s="2" t="str">
        <f>VLOOKUP(M8742,'[1]mã win'!G:K,5,0)</f>
        <v>N</v>
      </c>
    </row>
    <row r="8743" spans="1:58" x14ac:dyDescent="0.25">
      <c r="A8743" s="14" t="s">
        <v>36006</v>
      </c>
      <c r="B8743" s="14" t="s">
        <v>36007</v>
      </c>
      <c r="C8743" s="14" t="s">
        <v>36008</v>
      </c>
      <c r="D8743" s="14" t="s">
        <v>1551</v>
      </c>
      <c r="E8743" s="14" t="s">
        <v>3279</v>
      </c>
      <c r="G8743" s="14" t="s">
        <v>4815</v>
      </c>
      <c r="M8743" s="14" t="s">
        <v>39</v>
      </c>
      <c r="N8743" s="14" t="s">
        <v>39</v>
      </c>
      <c r="BF8743" s="2" t="str">
        <f>VLOOKUP(M8743,'[1]mã win'!G:K,5,0)</f>
        <v>N</v>
      </c>
    </row>
    <row r="8744" spans="1:58" x14ac:dyDescent="0.25">
      <c r="A8744" s="14" t="s">
        <v>36009</v>
      </c>
      <c r="B8744" s="14" t="s">
        <v>36010</v>
      </c>
      <c r="C8744" s="14" t="s">
        <v>36011</v>
      </c>
      <c r="D8744" s="14" t="s">
        <v>35920</v>
      </c>
      <c r="E8744" s="14" t="s">
        <v>27</v>
      </c>
      <c r="G8744" s="14" t="s">
        <v>4815</v>
      </c>
      <c r="M8744" s="14" t="s">
        <v>15342</v>
      </c>
      <c r="N8744" s="14" t="s">
        <v>15342</v>
      </c>
      <c r="BF8744" s="2" t="str">
        <f>VLOOKUP(M8744,'[1]mã win'!G:K,5,0)</f>
        <v>N</v>
      </c>
    </row>
    <row r="8745" spans="1:58" x14ac:dyDescent="0.25">
      <c r="A8745" s="14" t="s">
        <v>36012</v>
      </c>
      <c r="B8745" s="14" t="s">
        <v>36013</v>
      </c>
      <c r="C8745" s="14" t="s">
        <v>36014</v>
      </c>
      <c r="D8745" s="14" t="s">
        <v>467</v>
      </c>
      <c r="E8745" s="14" t="s">
        <v>3279</v>
      </c>
      <c r="G8745" s="14" t="s">
        <v>4815</v>
      </c>
      <c r="M8745" s="14" t="s">
        <v>39</v>
      </c>
      <c r="N8745" s="14" t="s">
        <v>39</v>
      </c>
      <c r="BF8745" s="2" t="str">
        <f>VLOOKUP(M8745,'[1]mã win'!G:K,5,0)</f>
        <v>N</v>
      </c>
    </row>
    <row r="8746" spans="1:58" x14ac:dyDescent="0.25">
      <c r="A8746" s="14" t="s">
        <v>36015</v>
      </c>
      <c r="B8746" s="14" t="s">
        <v>36016</v>
      </c>
      <c r="C8746" s="14" t="s">
        <v>36017</v>
      </c>
      <c r="D8746" s="14" t="s">
        <v>27</v>
      </c>
      <c r="E8746" s="14" t="s">
        <v>29999</v>
      </c>
      <c r="G8746" s="14" t="s">
        <v>6977</v>
      </c>
      <c r="M8746" s="14" t="s">
        <v>1349</v>
      </c>
      <c r="N8746" s="14" t="s">
        <v>1349</v>
      </c>
      <c r="BF8746" s="2" t="str">
        <f>VLOOKUP(M8746,'[1]mã win'!G:K,5,0)</f>
        <v>B</v>
      </c>
    </row>
    <row r="8747" spans="1:58" x14ac:dyDescent="0.25">
      <c r="A8747" s="14" t="s">
        <v>36018</v>
      </c>
      <c r="B8747" s="14" t="s">
        <v>36019</v>
      </c>
      <c r="C8747" s="14" t="s">
        <v>36020</v>
      </c>
      <c r="D8747" s="14" t="s">
        <v>36021</v>
      </c>
      <c r="E8747" s="14" t="s">
        <v>27</v>
      </c>
      <c r="G8747" s="14" t="s">
        <v>4815</v>
      </c>
      <c r="M8747" s="14" t="s">
        <v>15342</v>
      </c>
      <c r="N8747" s="14" t="s">
        <v>15342</v>
      </c>
      <c r="BF8747" s="2" t="str">
        <f>VLOOKUP(M8747,'[1]mã win'!G:K,5,0)</f>
        <v>N</v>
      </c>
    </row>
    <row r="8748" spans="1:58" x14ac:dyDescent="0.25">
      <c r="A8748" s="14" t="s">
        <v>36022</v>
      </c>
      <c r="B8748" s="14" t="s">
        <v>36023</v>
      </c>
      <c r="C8748" s="14" t="s">
        <v>36024</v>
      </c>
      <c r="D8748" s="14" t="s">
        <v>36025</v>
      </c>
      <c r="E8748" s="14" t="s">
        <v>27232</v>
      </c>
      <c r="G8748" s="14" t="s">
        <v>6977</v>
      </c>
      <c r="M8748" s="14" t="s">
        <v>871</v>
      </c>
      <c r="N8748" s="14" t="s">
        <v>871</v>
      </c>
      <c r="BF8748" s="2" t="str">
        <f>VLOOKUP(M8748,'[1]mã win'!G:K,5,0)</f>
        <v>B</v>
      </c>
    </row>
    <row r="8749" spans="1:58" x14ac:dyDescent="0.25">
      <c r="A8749" s="14" t="s">
        <v>36026</v>
      </c>
      <c r="B8749" s="14" t="s">
        <v>36027</v>
      </c>
      <c r="C8749" s="14" t="s">
        <v>36028</v>
      </c>
      <c r="D8749" s="14" t="s">
        <v>398</v>
      </c>
      <c r="E8749" s="14" t="s">
        <v>399</v>
      </c>
      <c r="G8749" s="14" t="s">
        <v>4815</v>
      </c>
      <c r="M8749" s="14" t="s">
        <v>39</v>
      </c>
      <c r="N8749" s="14" t="s">
        <v>39</v>
      </c>
      <c r="BF8749" s="2" t="str">
        <f>VLOOKUP(M8749,'[1]mã win'!G:K,5,0)</f>
        <v>N</v>
      </c>
    </row>
    <row r="8750" spans="1:58" x14ac:dyDescent="0.25">
      <c r="A8750" s="14" t="s">
        <v>36029</v>
      </c>
      <c r="B8750" s="14" t="s">
        <v>36030</v>
      </c>
      <c r="C8750" s="14" t="s">
        <v>36031</v>
      </c>
      <c r="D8750" s="14" t="s">
        <v>36032</v>
      </c>
      <c r="E8750" s="14" t="s">
        <v>27</v>
      </c>
      <c r="G8750" s="14" t="s">
        <v>4815</v>
      </c>
      <c r="M8750" s="14" t="s">
        <v>746</v>
      </c>
      <c r="N8750" s="14" t="s">
        <v>746</v>
      </c>
      <c r="BF8750" s="2" t="str">
        <f>VLOOKUP(M8750,'[1]mã win'!G:K,5,0)</f>
        <v>N</v>
      </c>
    </row>
    <row r="8751" spans="1:58" x14ac:dyDescent="0.25">
      <c r="A8751" s="14" t="s">
        <v>36033</v>
      </c>
      <c r="B8751" s="14" t="s">
        <v>36034</v>
      </c>
      <c r="C8751" s="14" t="s">
        <v>36035</v>
      </c>
      <c r="D8751" s="14" t="s">
        <v>32412</v>
      </c>
      <c r="E8751" s="14" t="s">
        <v>27</v>
      </c>
      <c r="G8751" s="14" t="s">
        <v>6977</v>
      </c>
      <c r="M8751" s="14" t="s">
        <v>25</v>
      </c>
      <c r="N8751" s="14" t="s">
        <v>25</v>
      </c>
      <c r="BF8751" s="2" t="str">
        <f>VLOOKUP(M8751,'[1]mã win'!G:K,5,0)</f>
        <v>B</v>
      </c>
    </row>
    <row r="8752" spans="1:58" x14ac:dyDescent="0.25">
      <c r="A8752" s="14" t="s">
        <v>36036</v>
      </c>
      <c r="B8752" s="14" t="s">
        <v>36037</v>
      </c>
      <c r="C8752" s="14" t="s">
        <v>36038</v>
      </c>
      <c r="D8752" s="14" t="s">
        <v>16153</v>
      </c>
      <c r="E8752" s="14" t="s">
        <v>251</v>
      </c>
      <c r="G8752" s="14" t="s">
        <v>6977</v>
      </c>
      <c r="M8752" s="14" t="s">
        <v>25</v>
      </c>
      <c r="N8752" s="14" t="s">
        <v>25</v>
      </c>
      <c r="BF8752" s="2" t="str">
        <f>VLOOKUP(M8752,'[1]mã win'!G:K,5,0)</f>
        <v>B</v>
      </c>
    </row>
    <row r="8753" spans="1:58" x14ac:dyDescent="0.25">
      <c r="A8753" s="14" t="s">
        <v>36039</v>
      </c>
      <c r="B8753" s="14" t="s">
        <v>36040</v>
      </c>
      <c r="C8753" s="14" t="s">
        <v>36041</v>
      </c>
      <c r="D8753" s="14" t="s">
        <v>36042</v>
      </c>
      <c r="E8753" s="14" t="s">
        <v>27</v>
      </c>
      <c r="G8753" s="14" t="s">
        <v>6977</v>
      </c>
      <c r="M8753" s="14" t="s">
        <v>7849</v>
      </c>
      <c r="N8753" s="14" t="s">
        <v>7849</v>
      </c>
      <c r="BF8753" s="2" t="str">
        <f>VLOOKUP(M8753,'[1]mã win'!G:K,5,0)</f>
        <v>B</v>
      </c>
    </row>
    <row r="8754" spans="1:58" x14ac:dyDescent="0.25">
      <c r="A8754" s="14" t="s">
        <v>36043</v>
      </c>
      <c r="B8754" s="14" t="s">
        <v>36044</v>
      </c>
      <c r="C8754" s="14" t="s">
        <v>36045</v>
      </c>
      <c r="D8754" s="14" t="s">
        <v>8617</v>
      </c>
      <c r="E8754" s="14" t="s">
        <v>28091</v>
      </c>
      <c r="G8754" s="14" t="s">
        <v>4815</v>
      </c>
      <c r="M8754" s="14" t="s">
        <v>39</v>
      </c>
      <c r="N8754" s="14" t="s">
        <v>39</v>
      </c>
      <c r="BF8754" s="2" t="str">
        <f>VLOOKUP(M8754,'[1]mã win'!G:K,5,0)</f>
        <v>N</v>
      </c>
    </row>
    <row r="8755" spans="1:58" x14ac:dyDescent="0.25">
      <c r="A8755" s="14" t="s">
        <v>36046</v>
      </c>
      <c r="B8755" s="14" t="s">
        <v>36047</v>
      </c>
      <c r="C8755" s="14" t="s">
        <v>36048</v>
      </c>
      <c r="D8755" s="14" t="s">
        <v>27</v>
      </c>
      <c r="E8755" s="14" t="s">
        <v>27</v>
      </c>
      <c r="G8755" s="14" t="s">
        <v>6977</v>
      </c>
      <c r="M8755" s="14" t="s">
        <v>1116</v>
      </c>
      <c r="N8755" s="14" t="s">
        <v>1116</v>
      </c>
      <c r="BF8755" s="2" t="str">
        <f>VLOOKUP(M8755,'[1]mã win'!G:K,5,0)</f>
        <v>B</v>
      </c>
    </row>
    <row r="8756" spans="1:58" x14ac:dyDescent="0.25">
      <c r="A8756" s="14" t="s">
        <v>36049</v>
      </c>
      <c r="B8756" s="14" t="s">
        <v>36050</v>
      </c>
      <c r="C8756" s="14" t="s">
        <v>36051</v>
      </c>
      <c r="D8756" s="14" t="s">
        <v>25681</v>
      </c>
      <c r="E8756" s="14" t="s">
        <v>27</v>
      </c>
      <c r="G8756" s="14" t="s">
        <v>6977</v>
      </c>
      <c r="M8756" s="14" t="s">
        <v>15263</v>
      </c>
      <c r="N8756" s="14" t="s">
        <v>15263</v>
      </c>
      <c r="BF8756" s="2" t="str">
        <f>VLOOKUP(M8756,'[1]mã win'!G:K,5,0)</f>
        <v>B</v>
      </c>
    </row>
    <row r="8757" spans="1:58" x14ac:dyDescent="0.25">
      <c r="A8757" s="14" t="s">
        <v>36052</v>
      </c>
      <c r="B8757" s="14" t="s">
        <v>36053</v>
      </c>
      <c r="C8757" s="14" t="s">
        <v>36054</v>
      </c>
      <c r="D8757" s="14" t="s">
        <v>36055</v>
      </c>
      <c r="E8757" s="14" t="s">
        <v>27</v>
      </c>
      <c r="G8757" s="14" t="s">
        <v>4815</v>
      </c>
      <c r="M8757" s="14" t="s">
        <v>15342</v>
      </c>
      <c r="N8757" s="14" t="s">
        <v>15342</v>
      </c>
      <c r="BF8757" s="2" t="str">
        <f>VLOOKUP(M8757,'[1]mã win'!G:K,5,0)</f>
        <v>N</v>
      </c>
    </row>
    <row r="8758" spans="1:58" x14ac:dyDescent="0.25">
      <c r="A8758" s="14" t="s">
        <v>36056</v>
      </c>
      <c r="B8758" s="14" t="s">
        <v>36057</v>
      </c>
      <c r="C8758" s="14" t="s">
        <v>36058</v>
      </c>
      <c r="D8758" s="14" t="s">
        <v>5911</v>
      </c>
      <c r="E8758" s="14" t="s">
        <v>451</v>
      </c>
      <c r="G8758" s="14" t="s">
        <v>4815</v>
      </c>
      <c r="M8758" s="14" t="s">
        <v>39</v>
      </c>
      <c r="N8758" s="14" t="s">
        <v>39</v>
      </c>
      <c r="BF8758" s="2" t="str">
        <f>VLOOKUP(M8758,'[1]mã win'!G:K,5,0)</f>
        <v>N</v>
      </c>
    </row>
    <row r="8759" spans="1:58" x14ac:dyDescent="0.25">
      <c r="A8759" s="14" t="s">
        <v>36059</v>
      </c>
      <c r="B8759" s="14" t="s">
        <v>36060</v>
      </c>
      <c r="C8759" s="14" t="s">
        <v>36061</v>
      </c>
      <c r="D8759" s="14" t="s">
        <v>8299</v>
      </c>
      <c r="E8759" s="14" t="s">
        <v>123</v>
      </c>
      <c r="G8759" s="14" t="s">
        <v>4815</v>
      </c>
      <c r="M8759" s="14" t="s">
        <v>39</v>
      </c>
      <c r="N8759" s="14" t="s">
        <v>39</v>
      </c>
      <c r="BF8759" s="2" t="str">
        <f>VLOOKUP(M8759,'[1]mã win'!G:K,5,0)</f>
        <v>N</v>
      </c>
    </row>
    <row r="8760" spans="1:58" x14ac:dyDescent="0.25">
      <c r="A8760" s="14" t="s">
        <v>36062</v>
      </c>
      <c r="B8760" s="14" t="s">
        <v>36063</v>
      </c>
      <c r="C8760" s="14" t="s">
        <v>36064</v>
      </c>
      <c r="D8760" s="14" t="s">
        <v>2391</v>
      </c>
      <c r="E8760" s="14" t="s">
        <v>1152</v>
      </c>
      <c r="G8760" s="14" t="s">
        <v>6977</v>
      </c>
      <c r="M8760" s="14" t="s">
        <v>25</v>
      </c>
      <c r="N8760" s="14" t="s">
        <v>25</v>
      </c>
      <c r="BF8760" s="2" t="str">
        <f>VLOOKUP(M8760,'[1]mã win'!G:K,5,0)</f>
        <v>B</v>
      </c>
    </row>
    <row r="8761" spans="1:58" x14ac:dyDescent="0.25">
      <c r="A8761" s="14" t="s">
        <v>36065</v>
      </c>
      <c r="B8761" s="14" t="s">
        <v>36066</v>
      </c>
      <c r="C8761" s="14" t="s">
        <v>36067</v>
      </c>
      <c r="D8761" s="14" t="s">
        <v>5563</v>
      </c>
      <c r="E8761" s="14" t="s">
        <v>451</v>
      </c>
      <c r="G8761" s="14" t="s">
        <v>4815</v>
      </c>
      <c r="M8761" s="14" t="s">
        <v>39</v>
      </c>
      <c r="N8761" s="14" t="s">
        <v>39</v>
      </c>
      <c r="BF8761" s="2" t="str">
        <f>VLOOKUP(M8761,'[1]mã win'!G:K,5,0)</f>
        <v>N</v>
      </c>
    </row>
    <row r="8762" spans="1:58" x14ac:dyDescent="0.25">
      <c r="A8762" s="14" t="s">
        <v>36068</v>
      </c>
      <c r="B8762" s="14" t="s">
        <v>36069</v>
      </c>
      <c r="C8762" s="14" t="s">
        <v>36070</v>
      </c>
      <c r="D8762" s="14" t="s">
        <v>3041</v>
      </c>
      <c r="E8762" s="14" t="s">
        <v>27</v>
      </c>
      <c r="G8762" s="14" t="s">
        <v>4815</v>
      </c>
      <c r="M8762" s="14" t="s">
        <v>15370</v>
      </c>
      <c r="N8762" s="14" t="s">
        <v>15370</v>
      </c>
      <c r="BF8762" s="2" t="str">
        <f>VLOOKUP(M8762,'[1]mã win'!G:K,5,0)</f>
        <v>N</v>
      </c>
    </row>
    <row r="8763" spans="1:58" x14ac:dyDescent="0.25">
      <c r="A8763" s="14" t="s">
        <v>36071</v>
      </c>
      <c r="B8763" s="14" t="s">
        <v>36072</v>
      </c>
      <c r="C8763" s="14" t="s">
        <v>36073</v>
      </c>
      <c r="D8763" s="14" t="s">
        <v>29842</v>
      </c>
      <c r="E8763" s="14" t="s">
        <v>27</v>
      </c>
      <c r="G8763" s="14" t="s">
        <v>6977</v>
      </c>
      <c r="M8763" s="14" t="s">
        <v>1116</v>
      </c>
      <c r="N8763" s="14" t="s">
        <v>1116</v>
      </c>
      <c r="BF8763" s="2" t="str">
        <f>VLOOKUP(M8763,'[1]mã win'!G:K,5,0)</f>
        <v>B</v>
      </c>
    </row>
    <row r="8764" spans="1:58" x14ac:dyDescent="0.25">
      <c r="A8764" s="14" t="s">
        <v>36074</v>
      </c>
      <c r="B8764" s="14" t="s">
        <v>36075</v>
      </c>
      <c r="C8764" s="14" t="s">
        <v>36076</v>
      </c>
      <c r="D8764" s="14" t="s">
        <v>36077</v>
      </c>
      <c r="E8764" s="14" t="s">
        <v>36078</v>
      </c>
      <c r="G8764" s="14" t="s">
        <v>6977</v>
      </c>
      <c r="M8764" s="14" t="s">
        <v>25</v>
      </c>
      <c r="N8764" s="14" t="s">
        <v>25</v>
      </c>
      <c r="BF8764" s="2" t="str">
        <f>VLOOKUP(M8764,'[1]mã win'!G:K,5,0)</f>
        <v>B</v>
      </c>
    </row>
    <row r="8765" spans="1:58" x14ac:dyDescent="0.25">
      <c r="A8765" s="14" t="s">
        <v>36079</v>
      </c>
      <c r="B8765" s="14" t="s">
        <v>36080</v>
      </c>
      <c r="C8765" s="14" t="s">
        <v>36081</v>
      </c>
      <c r="D8765" s="14" t="s">
        <v>21373</v>
      </c>
      <c r="E8765" s="14" t="s">
        <v>847</v>
      </c>
      <c r="G8765" s="14" t="s">
        <v>6977</v>
      </c>
      <c r="M8765" s="14" t="s">
        <v>25</v>
      </c>
      <c r="N8765" s="14" t="s">
        <v>25</v>
      </c>
      <c r="BF8765" s="2" t="str">
        <f>VLOOKUP(M8765,'[1]mã win'!G:K,5,0)</f>
        <v>B</v>
      </c>
    </row>
    <row r="8766" spans="1:58" x14ac:dyDescent="0.25">
      <c r="A8766" s="14" t="s">
        <v>36082</v>
      </c>
      <c r="B8766" s="14" t="s">
        <v>36083</v>
      </c>
      <c r="C8766" s="14" t="s">
        <v>17110</v>
      </c>
      <c r="D8766" s="14" t="s">
        <v>27</v>
      </c>
      <c r="E8766" s="14" t="s">
        <v>17107</v>
      </c>
      <c r="G8766" s="14" t="s">
        <v>4815</v>
      </c>
      <c r="M8766" s="14" t="s">
        <v>39</v>
      </c>
      <c r="N8766" s="14" t="s">
        <v>39</v>
      </c>
      <c r="BF8766" s="2" t="str">
        <f>VLOOKUP(M8766,'[1]mã win'!G:K,5,0)</f>
        <v>N</v>
      </c>
    </row>
    <row r="8767" spans="1:58" x14ac:dyDescent="0.25">
      <c r="A8767" s="14" t="s">
        <v>36084</v>
      </c>
      <c r="B8767" s="14" t="s">
        <v>36085</v>
      </c>
      <c r="C8767" s="14" t="s">
        <v>36086</v>
      </c>
      <c r="D8767" s="14" t="s">
        <v>7087</v>
      </c>
      <c r="E8767" s="14" t="s">
        <v>18662</v>
      </c>
      <c r="G8767" s="14" t="s">
        <v>4815</v>
      </c>
      <c r="M8767" s="14" t="s">
        <v>39</v>
      </c>
      <c r="N8767" s="14" t="s">
        <v>39</v>
      </c>
      <c r="BF8767" s="2" t="str">
        <f>VLOOKUP(M8767,'[1]mã win'!G:K,5,0)</f>
        <v>N</v>
      </c>
    </row>
    <row r="8768" spans="1:58" x14ac:dyDescent="0.25">
      <c r="A8768" s="14" t="s">
        <v>36087</v>
      </c>
      <c r="B8768" s="14" t="s">
        <v>36088</v>
      </c>
      <c r="C8768" s="14" t="s">
        <v>36089</v>
      </c>
      <c r="D8768" s="14" t="s">
        <v>27</v>
      </c>
      <c r="E8768" s="14" t="s">
        <v>8384</v>
      </c>
      <c r="G8768" s="14" t="s">
        <v>4815</v>
      </c>
      <c r="M8768" s="14" t="s">
        <v>39</v>
      </c>
      <c r="N8768" s="14" t="s">
        <v>39</v>
      </c>
      <c r="BF8768" s="2" t="str">
        <f>VLOOKUP(M8768,'[1]mã win'!G:K,5,0)</f>
        <v>N</v>
      </c>
    </row>
    <row r="8769" spans="1:58" x14ac:dyDescent="0.25">
      <c r="A8769" s="14" t="s">
        <v>36090</v>
      </c>
      <c r="B8769" s="14" t="s">
        <v>36091</v>
      </c>
      <c r="C8769" s="14" t="s">
        <v>36092</v>
      </c>
      <c r="D8769" s="14" t="s">
        <v>4456</v>
      </c>
      <c r="E8769" s="14" t="s">
        <v>18662</v>
      </c>
      <c r="G8769" s="14" t="s">
        <v>4815</v>
      </c>
      <c r="M8769" s="14" t="s">
        <v>39</v>
      </c>
      <c r="N8769" s="14" t="s">
        <v>39</v>
      </c>
      <c r="BF8769" s="2" t="str">
        <f>VLOOKUP(M8769,'[1]mã win'!G:K,5,0)</f>
        <v>N</v>
      </c>
    </row>
    <row r="8770" spans="1:58" x14ac:dyDescent="0.25">
      <c r="A8770" s="14" t="s">
        <v>36093</v>
      </c>
      <c r="B8770" s="14" t="s">
        <v>36094</v>
      </c>
      <c r="C8770" s="14" t="s">
        <v>36095</v>
      </c>
      <c r="D8770" s="14" t="s">
        <v>18216</v>
      </c>
      <c r="E8770" s="14" t="s">
        <v>4479</v>
      </c>
      <c r="G8770" s="14" t="s">
        <v>4815</v>
      </c>
      <c r="M8770" s="14" t="s">
        <v>39</v>
      </c>
      <c r="N8770" s="14" t="s">
        <v>39</v>
      </c>
      <c r="BF8770" s="2" t="str">
        <f>VLOOKUP(M8770,'[1]mã win'!G:K,5,0)</f>
        <v>N</v>
      </c>
    </row>
    <row r="8771" spans="1:58" x14ac:dyDescent="0.25">
      <c r="A8771" s="14" t="s">
        <v>36096</v>
      </c>
      <c r="B8771" s="14" t="s">
        <v>36097</v>
      </c>
      <c r="C8771" s="14" t="s">
        <v>36098</v>
      </c>
      <c r="D8771" s="14" t="s">
        <v>27</v>
      </c>
      <c r="E8771" s="14" t="s">
        <v>22057</v>
      </c>
      <c r="G8771" s="14" t="s">
        <v>4815</v>
      </c>
      <c r="M8771" s="14" t="s">
        <v>39</v>
      </c>
      <c r="N8771" s="14" t="s">
        <v>39</v>
      </c>
      <c r="BF8771" s="2" t="str">
        <f>VLOOKUP(M8771,'[1]mã win'!G:K,5,0)</f>
        <v>N</v>
      </c>
    </row>
    <row r="8772" spans="1:58" x14ac:dyDescent="0.25">
      <c r="A8772" s="14" t="s">
        <v>36099</v>
      </c>
      <c r="B8772" s="14" t="s">
        <v>36100</v>
      </c>
      <c r="C8772" s="14" t="s">
        <v>36101</v>
      </c>
      <c r="D8772" s="14" t="s">
        <v>27</v>
      </c>
      <c r="E8772" s="14" t="s">
        <v>27</v>
      </c>
      <c r="G8772" s="14" t="s">
        <v>6977</v>
      </c>
      <c r="M8772" s="14" t="s">
        <v>792</v>
      </c>
      <c r="N8772" s="14" t="s">
        <v>792</v>
      </c>
      <c r="BF8772" s="2" t="str">
        <f>VLOOKUP(M8772,'[1]mã win'!G:K,5,0)</f>
        <v>B</v>
      </c>
    </row>
    <row r="8773" spans="1:58" x14ac:dyDescent="0.25">
      <c r="A8773" s="14" t="s">
        <v>36102</v>
      </c>
      <c r="B8773" s="14" t="s">
        <v>36103</v>
      </c>
      <c r="C8773" s="14" t="s">
        <v>36104</v>
      </c>
      <c r="D8773" s="14" t="s">
        <v>118</v>
      </c>
      <c r="E8773" s="14" t="s">
        <v>27</v>
      </c>
      <c r="G8773" s="14" t="s">
        <v>4815</v>
      </c>
      <c r="M8773" s="14" t="s">
        <v>539</v>
      </c>
      <c r="N8773" s="14" t="s">
        <v>539</v>
      </c>
      <c r="BF8773" s="2" t="str">
        <f>VLOOKUP(M8773,'[1]mã win'!G:K,5,0)</f>
        <v>N</v>
      </c>
    </row>
    <row r="8774" spans="1:58" x14ac:dyDescent="0.25">
      <c r="A8774" s="14" t="s">
        <v>36105</v>
      </c>
      <c r="B8774" s="14" t="s">
        <v>36106</v>
      </c>
      <c r="C8774" s="14" t="s">
        <v>36107</v>
      </c>
      <c r="D8774" s="14" t="s">
        <v>3041</v>
      </c>
      <c r="E8774" s="14" t="s">
        <v>27</v>
      </c>
      <c r="G8774" s="14" t="s">
        <v>4815</v>
      </c>
      <c r="M8774" s="14" t="s">
        <v>15301</v>
      </c>
      <c r="N8774" s="14" t="s">
        <v>15301</v>
      </c>
      <c r="BF8774" s="2" t="str">
        <f>VLOOKUP(M8774,'[1]mã win'!G:K,5,0)</f>
        <v>N</v>
      </c>
    </row>
    <row r="8775" spans="1:58" x14ac:dyDescent="0.25">
      <c r="A8775" s="14" t="s">
        <v>36108</v>
      </c>
      <c r="B8775" s="14" t="s">
        <v>36109</v>
      </c>
      <c r="C8775" s="14" t="s">
        <v>36110</v>
      </c>
      <c r="D8775" s="14" t="s">
        <v>467</v>
      </c>
      <c r="E8775" s="14" t="s">
        <v>27</v>
      </c>
      <c r="G8775" s="14" t="s">
        <v>4815</v>
      </c>
      <c r="M8775" s="14" t="s">
        <v>539</v>
      </c>
      <c r="N8775" s="14" t="s">
        <v>539</v>
      </c>
      <c r="BF8775" s="2" t="str">
        <f>VLOOKUP(M8775,'[1]mã win'!G:K,5,0)</f>
        <v>N</v>
      </c>
    </row>
    <row r="8776" spans="1:58" x14ac:dyDescent="0.25">
      <c r="A8776" s="14" t="s">
        <v>36111</v>
      </c>
      <c r="B8776" s="14" t="s">
        <v>36112</v>
      </c>
      <c r="C8776" s="14" t="s">
        <v>36113</v>
      </c>
      <c r="D8776" s="14" t="s">
        <v>27</v>
      </c>
      <c r="E8776" s="14" t="s">
        <v>36114</v>
      </c>
      <c r="G8776" s="14" t="s">
        <v>4815</v>
      </c>
      <c r="M8776" s="14" t="s">
        <v>5296</v>
      </c>
      <c r="N8776" s="14" t="s">
        <v>5296</v>
      </c>
      <c r="BF8776" s="2" t="str">
        <f>VLOOKUP(M8776,'[1]mã win'!G:K,5,0)</f>
        <v>N</v>
      </c>
    </row>
    <row r="8777" spans="1:58" x14ac:dyDescent="0.25">
      <c r="A8777" s="14" t="s">
        <v>36115</v>
      </c>
      <c r="B8777" s="14" t="s">
        <v>36116</v>
      </c>
      <c r="C8777" s="14" t="s">
        <v>36117</v>
      </c>
      <c r="D8777" s="14" t="s">
        <v>1970</v>
      </c>
      <c r="E8777" s="14" t="s">
        <v>251</v>
      </c>
      <c r="G8777" s="14" t="s">
        <v>6977</v>
      </c>
      <c r="M8777" s="14" t="s">
        <v>25</v>
      </c>
      <c r="N8777" s="14" t="s">
        <v>25</v>
      </c>
      <c r="BF8777" s="2" t="str">
        <f>VLOOKUP(M8777,'[1]mã win'!G:K,5,0)</f>
        <v>B</v>
      </c>
    </row>
    <row r="8778" spans="1:58" x14ac:dyDescent="0.25">
      <c r="A8778" s="14" t="s">
        <v>36118</v>
      </c>
      <c r="B8778" s="14" t="s">
        <v>36119</v>
      </c>
      <c r="C8778" s="14" t="s">
        <v>36120</v>
      </c>
      <c r="D8778" s="14" t="s">
        <v>36121</v>
      </c>
      <c r="E8778" s="14" t="s">
        <v>27</v>
      </c>
      <c r="G8778" s="14" t="s">
        <v>6977</v>
      </c>
      <c r="M8778" s="14" t="s">
        <v>1329</v>
      </c>
      <c r="N8778" s="14" t="s">
        <v>1329</v>
      </c>
      <c r="BF8778" s="2" t="str">
        <f>VLOOKUP(M8778,'[1]mã win'!G:K,5,0)</f>
        <v>B</v>
      </c>
    </row>
    <row r="8779" spans="1:58" x14ac:dyDescent="0.25">
      <c r="A8779" s="14" t="s">
        <v>36122</v>
      </c>
      <c r="B8779" s="14" t="s">
        <v>36123</v>
      </c>
      <c r="C8779" s="14" t="s">
        <v>36124</v>
      </c>
      <c r="D8779" s="14" t="s">
        <v>28351</v>
      </c>
      <c r="E8779" s="14" t="s">
        <v>27</v>
      </c>
      <c r="G8779" s="14" t="s">
        <v>4815</v>
      </c>
      <c r="M8779" s="14" t="s">
        <v>1544</v>
      </c>
      <c r="N8779" s="14" t="s">
        <v>1544</v>
      </c>
      <c r="BF8779" s="2" t="str">
        <f>VLOOKUP(M8779,'[1]mã win'!G:K,5,0)</f>
        <v>N</v>
      </c>
    </row>
    <row r="8780" spans="1:58" x14ac:dyDescent="0.25">
      <c r="A8780" s="14" t="s">
        <v>36125</v>
      </c>
      <c r="B8780" s="14" t="s">
        <v>36126</v>
      </c>
      <c r="C8780" s="14" t="s">
        <v>36127</v>
      </c>
      <c r="D8780" s="14" t="s">
        <v>27</v>
      </c>
      <c r="E8780" s="14" t="s">
        <v>36128</v>
      </c>
      <c r="G8780" s="14" t="s">
        <v>6977</v>
      </c>
      <c r="M8780" s="14" t="s">
        <v>854</v>
      </c>
      <c r="N8780" s="14" t="s">
        <v>854</v>
      </c>
      <c r="BF8780" s="2" t="str">
        <f>VLOOKUP(M8780,'[1]mã win'!G:K,5,0)</f>
        <v>B</v>
      </c>
    </row>
    <row r="8781" spans="1:58" x14ac:dyDescent="0.25">
      <c r="A8781" s="14" t="s">
        <v>36129</v>
      </c>
      <c r="B8781" s="14" t="s">
        <v>36130</v>
      </c>
      <c r="C8781" s="14" t="s">
        <v>36131</v>
      </c>
      <c r="D8781" s="14" t="s">
        <v>36132</v>
      </c>
      <c r="E8781" s="14" t="s">
        <v>27</v>
      </c>
      <c r="G8781" s="14" t="s">
        <v>6977</v>
      </c>
      <c r="M8781" s="14" t="s">
        <v>15435</v>
      </c>
      <c r="N8781" s="14" t="s">
        <v>15435</v>
      </c>
      <c r="BF8781" s="2" t="str">
        <f>VLOOKUP(M8781,'[1]mã win'!G:K,5,0)</f>
        <v>B</v>
      </c>
    </row>
    <row r="8782" spans="1:58" x14ac:dyDescent="0.25">
      <c r="A8782" s="14" t="s">
        <v>36133</v>
      </c>
      <c r="B8782" s="14" t="s">
        <v>36134</v>
      </c>
      <c r="C8782" s="14" t="s">
        <v>36135</v>
      </c>
      <c r="D8782" s="14" t="s">
        <v>7842</v>
      </c>
      <c r="E8782" s="14" t="s">
        <v>2794</v>
      </c>
      <c r="G8782" s="14" t="s">
        <v>6977</v>
      </c>
      <c r="M8782" s="14" t="s">
        <v>871</v>
      </c>
      <c r="N8782" s="14" t="s">
        <v>871</v>
      </c>
      <c r="BF8782" s="2" t="str">
        <f>VLOOKUP(M8782,'[1]mã win'!G:K,5,0)</f>
        <v>B</v>
      </c>
    </row>
    <row r="8783" spans="1:58" x14ac:dyDescent="0.25">
      <c r="A8783" s="14" t="s">
        <v>36136</v>
      </c>
      <c r="B8783" s="14" t="s">
        <v>36137</v>
      </c>
      <c r="C8783" s="14" t="s">
        <v>36138</v>
      </c>
      <c r="D8783" s="14" t="s">
        <v>1445</v>
      </c>
      <c r="E8783" s="14" t="s">
        <v>27</v>
      </c>
      <c r="G8783" s="14" t="s">
        <v>6977</v>
      </c>
      <c r="M8783" s="14" t="s">
        <v>15190</v>
      </c>
      <c r="N8783" s="14" t="s">
        <v>15190</v>
      </c>
      <c r="BF8783" s="2" t="str">
        <f>VLOOKUP(M8783,'[1]mã win'!G:K,5,0)</f>
        <v>B</v>
      </c>
    </row>
    <row r="8784" spans="1:58" x14ac:dyDescent="0.25">
      <c r="A8784" s="14" t="s">
        <v>36139</v>
      </c>
      <c r="B8784" s="14" t="s">
        <v>36140</v>
      </c>
      <c r="C8784" s="14" t="s">
        <v>36141</v>
      </c>
      <c r="D8784" s="14" t="s">
        <v>36142</v>
      </c>
      <c r="E8784" s="14" t="s">
        <v>27</v>
      </c>
      <c r="G8784" s="14" t="s">
        <v>6977</v>
      </c>
      <c r="M8784" s="14" t="s">
        <v>15427</v>
      </c>
      <c r="N8784" s="14" t="s">
        <v>15427</v>
      </c>
      <c r="BF8784" s="2" t="str">
        <f>VLOOKUP(M8784,'[1]mã win'!G:K,5,0)</f>
        <v>B</v>
      </c>
    </row>
    <row r="8785" spans="1:58" x14ac:dyDescent="0.25">
      <c r="A8785" s="14" t="s">
        <v>36143</v>
      </c>
      <c r="B8785" s="14" t="s">
        <v>36144</v>
      </c>
      <c r="C8785" s="14" t="s">
        <v>36145</v>
      </c>
      <c r="D8785" s="14" t="s">
        <v>27</v>
      </c>
      <c r="E8785" s="14" t="s">
        <v>27</v>
      </c>
      <c r="G8785" s="14" t="s">
        <v>6977</v>
      </c>
      <c r="M8785" s="14" t="s">
        <v>7849</v>
      </c>
      <c r="N8785" s="14" t="s">
        <v>7849</v>
      </c>
      <c r="BF8785" s="2" t="str">
        <f>VLOOKUP(M8785,'[1]mã win'!G:K,5,0)</f>
        <v>B</v>
      </c>
    </row>
    <row r="8786" spans="1:58" x14ac:dyDescent="0.25">
      <c r="A8786" s="14" t="s">
        <v>36146</v>
      </c>
      <c r="B8786" s="14" t="s">
        <v>36147</v>
      </c>
      <c r="C8786" s="14" t="s">
        <v>36148</v>
      </c>
      <c r="D8786" s="14" t="s">
        <v>27</v>
      </c>
      <c r="E8786" s="14" t="s">
        <v>36149</v>
      </c>
      <c r="G8786" s="14" t="s">
        <v>4815</v>
      </c>
      <c r="M8786" s="14" t="s">
        <v>5296</v>
      </c>
      <c r="N8786" s="14" t="s">
        <v>5296</v>
      </c>
      <c r="BF8786" s="2" t="str">
        <f>VLOOKUP(M8786,'[1]mã win'!G:K,5,0)</f>
        <v>N</v>
      </c>
    </row>
    <row r="8787" spans="1:58" x14ac:dyDescent="0.25">
      <c r="A8787" s="14" t="s">
        <v>36150</v>
      </c>
      <c r="B8787" s="14" t="s">
        <v>36151</v>
      </c>
      <c r="C8787" s="14" t="s">
        <v>36152</v>
      </c>
      <c r="D8787" s="14" t="s">
        <v>27</v>
      </c>
      <c r="E8787" s="14" t="s">
        <v>701</v>
      </c>
      <c r="G8787" s="14" t="s">
        <v>4815</v>
      </c>
      <c r="M8787" s="14" t="s">
        <v>39</v>
      </c>
      <c r="N8787" s="14" t="s">
        <v>39</v>
      </c>
      <c r="BF8787" s="2" t="str">
        <f>VLOOKUP(M8787,'[1]mã win'!G:K,5,0)</f>
        <v>N</v>
      </c>
    </row>
    <row r="8788" spans="1:58" x14ac:dyDescent="0.25">
      <c r="A8788" s="14" t="s">
        <v>36153</v>
      </c>
      <c r="B8788" s="14" t="s">
        <v>36154</v>
      </c>
      <c r="C8788" s="14" t="s">
        <v>36155</v>
      </c>
      <c r="D8788" s="14" t="s">
        <v>27</v>
      </c>
      <c r="E8788" s="14" t="s">
        <v>27</v>
      </c>
      <c r="G8788" s="14" t="s">
        <v>4815</v>
      </c>
      <c r="M8788" s="14" t="s">
        <v>1544</v>
      </c>
      <c r="N8788" s="14" t="s">
        <v>1544</v>
      </c>
      <c r="BF8788" s="2" t="str">
        <f>VLOOKUP(M8788,'[1]mã win'!G:K,5,0)</f>
        <v>N</v>
      </c>
    </row>
    <row r="8789" spans="1:58" x14ac:dyDescent="0.25">
      <c r="A8789" s="14" t="s">
        <v>36156</v>
      </c>
      <c r="B8789" s="14" t="s">
        <v>36157</v>
      </c>
      <c r="C8789" s="14" t="s">
        <v>36158</v>
      </c>
      <c r="D8789" s="14" t="s">
        <v>4463</v>
      </c>
      <c r="E8789" s="14" t="s">
        <v>143</v>
      </c>
      <c r="G8789" s="14" t="s">
        <v>4815</v>
      </c>
      <c r="M8789" s="14" t="s">
        <v>39</v>
      </c>
      <c r="N8789" s="14" t="s">
        <v>39</v>
      </c>
      <c r="BF8789" s="2" t="str">
        <f>VLOOKUP(M8789,'[1]mã win'!G:K,5,0)</f>
        <v>N</v>
      </c>
    </row>
    <row r="8790" spans="1:58" x14ac:dyDescent="0.25">
      <c r="A8790" s="14" t="s">
        <v>36159</v>
      </c>
      <c r="B8790" s="14" t="s">
        <v>36160</v>
      </c>
      <c r="C8790" s="14" t="s">
        <v>36161</v>
      </c>
      <c r="D8790" s="14" t="s">
        <v>36162</v>
      </c>
      <c r="E8790" s="14" t="s">
        <v>27</v>
      </c>
      <c r="G8790" s="14" t="s">
        <v>4815</v>
      </c>
      <c r="M8790" s="14" t="s">
        <v>502</v>
      </c>
      <c r="N8790" s="14" t="s">
        <v>502</v>
      </c>
      <c r="BF8790" s="2" t="str">
        <f>VLOOKUP(M8790,'[1]mã win'!G:K,5,0)</f>
        <v>N</v>
      </c>
    </row>
    <row r="8791" spans="1:58" x14ac:dyDescent="0.25">
      <c r="A8791" s="14" t="s">
        <v>36163</v>
      </c>
      <c r="B8791" s="14" t="s">
        <v>36164</v>
      </c>
      <c r="C8791" s="14" t="s">
        <v>36165</v>
      </c>
      <c r="D8791" s="14" t="s">
        <v>1816</v>
      </c>
      <c r="E8791" s="14" t="s">
        <v>902</v>
      </c>
      <c r="G8791" s="14" t="s">
        <v>6977</v>
      </c>
      <c r="M8791" s="14" t="s">
        <v>25</v>
      </c>
      <c r="N8791" s="14" t="s">
        <v>25</v>
      </c>
      <c r="BF8791" s="2" t="str">
        <f>VLOOKUP(M8791,'[1]mã win'!G:K,5,0)</f>
        <v>B</v>
      </c>
    </row>
    <row r="8792" spans="1:58" x14ac:dyDescent="0.25">
      <c r="A8792" s="14" t="s">
        <v>36166</v>
      </c>
      <c r="B8792" s="14" t="s">
        <v>36167</v>
      </c>
      <c r="C8792" s="14" t="s">
        <v>36168</v>
      </c>
      <c r="D8792" s="14" t="s">
        <v>4409</v>
      </c>
      <c r="E8792" s="14" t="s">
        <v>18662</v>
      </c>
      <c r="G8792" s="14" t="s">
        <v>4815</v>
      </c>
      <c r="M8792" s="14" t="s">
        <v>39</v>
      </c>
      <c r="N8792" s="14" t="s">
        <v>39</v>
      </c>
      <c r="BF8792" s="2" t="str">
        <f>VLOOKUP(M8792,'[1]mã win'!G:K,5,0)</f>
        <v>N</v>
      </c>
    </row>
    <row r="8793" spans="1:58" x14ac:dyDescent="0.25">
      <c r="A8793" s="14" t="s">
        <v>36169</v>
      </c>
      <c r="B8793" s="14" t="s">
        <v>36170</v>
      </c>
      <c r="C8793" s="14" t="s">
        <v>36171</v>
      </c>
      <c r="D8793" s="14" t="s">
        <v>27</v>
      </c>
      <c r="E8793" s="14" t="s">
        <v>35149</v>
      </c>
      <c r="G8793" s="14" t="s">
        <v>6977</v>
      </c>
      <c r="M8793" s="14" t="s">
        <v>854</v>
      </c>
      <c r="N8793" s="14" t="s">
        <v>854</v>
      </c>
      <c r="BF8793" s="2" t="str">
        <f>VLOOKUP(M8793,'[1]mã win'!G:K,5,0)</f>
        <v>B</v>
      </c>
    </row>
    <row r="8794" spans="1:58" x14ac:dyDescent="0.25">
      <c r="A8794" s="14" t="s">
        <v>36172</v>
      </c>
      <c r="B8794" s="14" t="s">
        <v>36173</v>
      </c>
      <c r="C8794" s="14" t="s">
        <v>36174</v>
      </c>
      <c r="D8794" s="14" t="s">
        <v>2005</v>
      </c>
      <c r="E8794" s="14"/>
      <c r="G8794" s="14" t="s">
        <v>6977</v>
      </c>
      <c r="M8794" s="14" t="s">
        <v>25</v>
      </c>
      <c r="N8794" s="14" t="s">
        <v>25</v>
      </c>
      <c r="BF8794" s="2" t="str">
        <f>VLOOKUP(M8794,'[1]mã win'!G:K,5,0)</f>
        <v>B</v>
      </c>
    </row>
    <row r="8795" spans="1:58" x14ac:dyDescent="0.25">
      <c r="A8795" s="14" t="s">
        <v>36175</v>
      </c>
      <c r="B8795" s="14" t="s">
        <v>36176</v>
      </c>
      <c r="C8795" s="14" t="s">
        <v>36177</v>
      </c>
      <c r="D8795" s="14" t="s">
        <v>26102</v>
      </c>
      <c r="E8795" s="14" t="s">
        <v>27</v>
      </c>
      <c r="G8795" s="14" t="s">
        <v>4815</v>
      </c>
      <c r="M8795" s="14" t="s">
        <v>548</v>
      </c>
      <c r="N8795" s="14" t="s">
        <v>548</v>
      </c>
      <c r="BF8795" s="2" t="str">
        <f>VLOOKUP(M8795,'[1]mã win'!G:K,5,0)</f>
        <v>N</v>
      </c>
    </row>
    <row r="8796" spans="1:58" x14ac:dyDescent="0.25">
      <c r="A8796" s="14" t="s">
        <v>36178</v>
      </c>
      <c r="B8796" s="14" t="s">
        <v>36179</v>
      </c>
      <c r="C8796" s="14" t="s">
        <v>36180</v>
      </c>
      <c r="D8796" s="14" t="s">
        <v>6524</v>
      </c>
      <c r="E8796" s="14" t="s">
        <v>1152</v>
      </c>
      <c r="G8796" s="14" t="s">
        <v>6977</v>
      </c>
      <c r="M8796" s="14" t="s">
        <v>25</v>
      </c>
      <c r="N8796" s="14" t="s">
        <v>25</v>
      </c>
      <c r="BF8796" s="2" t="str">
        <f>VLOOKUP(M8796,'[1]mã win'!G:K,5,0)</f>
        <v>B</v>
      </c>
    </row>
    <row r="8797" spans="1:58" x14ac:dyDescent="0.25">
      <c r="A8797" s="14" t="s">
        <v>36181</v>
      </c>
      <c r="B8797" s="14" t="s">
        <v>36182</v>
      </c>
      <c r="C8797" s="14" t="s">
        <v>36183</v>
      </c>
      <c r="D8797" s="14" t="s">
        <v>5140</v>
      </c>
      <c r="E8797" s="14" t="s">
        <v>134</v>
      </c>
      <c r="G8797" s="14" t="s">
        <v>4815</v>
      </c>
      <c r="M8797" s="14" t="s">
        <v>39</v>
      </c>
      <c r="N8797" s="14" t="s">
        <v>39</v>
      </c>
      <c r="BF8797" s="2" t="str">
        <f>VLOOKUP(M8797,'[1]mã win'!G:K,5,0)</f>
        <v>N</v>
      </c>
    </row>
    <row r="8798" spans="1:58" x14ac:dyDescent="0.25">
      <c r="A8798" s="14" t="s">
        <v>36184</v>
      </c>
      <c r="B8798" s="14" t="s">
        <v>36185</v>
      </c>
      <c r="C8798" s="14" t="s">
        <v>36186</v>
      </c>
      <c r="D8798" s="14" t="s">
        <v>27</v>
      </c>
      <c r="E8798" s="14" t="s">
        <v>10703</v>
      </c>
      <c r="G8798" s="14" t="s">
        <v>6977</v>
      </c>
      <c r="M8798" s="14" t="s">
        <v>25</v>
      </c>
      <c r="N8798" s="14" t="s">
        <v>25</v>
      </c>
      <c r="BF8798" s="2" t="str">
        <f>VLOOKUP(M8798,'[1]mã win'!G:K,5,0)</f>
        <v>B</v>
      </c>
    </row>
    <row r="8799" spans="1:58" x14ac:dyDescent="0.25">
      <c r="A8799" s="14" t="s">
        <v>36187</v>
      </c>
      <c r="B8799" s="14" t="s">
        <v>36188</v>
      </c>
      <c r="C8799" s="14" t="s">
        <v>36189</v>
      </c>
      <c r="D8799" s="14" t="s">
        <v>27</v>
      </c>
      <c r="E8799" s="14" t="s">
        <v>257</v>
      </c>
      <c r="G8799" s="14" t="s">
        <v>6977</v>
      </c>
      <c r="M8799" s="14" t="s">
        <v>260</v>
      </c>
      <c r="N8799" s="14" t="s">
        <v>260</v>
      </c>
      <c r="BF8799" s="2" t="str">
        <f>VLOOKUP(M8799,'[1]mã win'!G:K,5,0)</f>
        <v>B</v>
      </c>
    </row>
    <row r="8800" spans="1:58" x14ac:dyDescent="0.25">
      <c r="A8800" s="14" t="s">
        <v>36190</v>
      </c>
      <c r="B8800" s="14" t="s">
        <v>36191</v>
      </c>
      <c r="C8800" s="14" t="s">
        <v>36192</v>
      </c>
      <c r="D8800" s="14" t="s">
        <v>12422</v>
      </c>
      <c r="E8800" s="14" t="s">
        <v>3042</v>
      </c>
      <c r="G8800" s="14" t="s">
        <v>4815</v>
      </c>
      <c r="M8800" s="14" t="s">
        <v>39</v>
      </c>
      <c r="N8800" s="14" t="s">
        <v>39</v>
      </c>
      <c r="BF8800" s="2" t="str">
        <f>VLOOKUP(M8800,'[1]mã win'!G:K,5,0)</f>
        <v>N</v>
      </c>
    </row>
    <row r="8801" spans="1:58" x14ac:dyDescent="0.25">
      <c r="A8801" s="14" t="s">
        <v>36193</v>
      </c>
      <c r="B8801" s="14" t="s">
        <v>36194</v>
      </c>
      <c r="C8801" s="14" t="s">
        <v>36195</v>
      </c>
      <c r="D8801" s="14" t="s">
        <v>27</v>
      </c>
      <c r="E8801" s="14" t="s">
        <v>1047</v>
      </c>
      <c r="G8801" s="14" t="s">
        <v>6977</v>
      </c>
      <c r="M8801" s="14" t="s">
        <v>25</v>
      </c>
      <c r="N8801" s="14" t="s">
        <v>25</v>
      </c>
      <c r="BF8801" s="2" t="str">
        <f>VLOOKUP(M8801,'[1]mã win'!G:K,5,0)</f>
        <v>B</v>
      </c>
    </row>
    <row r="8802" spans="1:58" x14ac:dyDescent="0.25">
      <c r="A8802" s="14" t="s">
        <v>36196</v>
      </c>
      <c r="B8802" s="14" t="s">
        <v>36197</v>
      </c>
      <c r="C8802" s="14" t="s">
        <v>36198</v>
      </c>
      <c r="D8802" s="14" t="s">
        <v>33148</v>
      </c>
      <c r="E8802" s="14" t="s">
        <v>16991</v>
      </c>
      <c r="G8802" s="14" t="s">
        <v>4815</v>
      </c>
      <c r="M8802" s="14" t="s">
        <v>39</v>
      </c>
      <c r="N8802" s="14" t="s">
        <v>39</v>
      </c>
      <c r="BF8802" s="2" t="str">
        <f>VLOOKUP(M8802,'[1]mã win'!G:K,5,0)</f>
        <v>N</v>
      </c>
    </row>
    <row r="8803" spans="1:58" x14ac:dyDescent="0.25">
      <c r="A8803" s="14" t="s">
        <v>36199</v>
      </c>
      <c r="B8803" s="14" t="s">
        <v>36200</v>
      </c>
      <c r="C8803" s="14" t="s">
        <v>36201</v>
      </c>
      <c r="D8803" s="14" t="s">
        <v>16436</v>
      </c>
      <c r="E8803" s="14" t="s">
        <v>27</v>
      </c>
      <c r="G8803" s="14" t="s">
        <v>4815</v>
      </c>
      <c r="M8803" s="14" t="s">
        <v>558</v>
      </c>
      <c r="N8803" s="14" t="s">
        <v>558</v>
      </c>
      <c r="BF8803" s="2" t="str">
        <f>VLOOKUP(M8803,'[1]mã win'!G:K,5,0)</f>
        <v>N</v>
      </c>
    </row>
    <row r="8804" spans="1:58" x14ac:dyDescent="0.25">
      <c r="A8804" s="14" t="s">
        <v>36202</v>
      </c>
      <c r="B8804" s="14" t="s">
        <v>36203</v>
      </c>
      <c r="C8804" s="14" t="s">
        <v>36204</v>
      </c>
      <c r="D8804" s="14" t="s">
        <v>27</v>
      </c>
      <c r="E8804" s="14" t="s">
        <v>36128</v>
      </c>
      <c r="G8804" s="14" t="s">
        <v>6977</v>
      </c>
      <c r="M8804" s="14" t="s">
        <v>854</v>
      </c>
      <c r="N8804" s="14" t="s">
        <v>854</v>
      </c>
      <c r="BF8804" s="2" t="str">
        <f>VLOOKUP(M8804,'[1]mã win'!G:K,5,0)</f>
        <v>B</v>
      </c>
    </row>
    <row r="8805" spans="1:58" x14ac:dyDescent="0.25">
      <c r="A8805" s="14" t="s">
        <v>36205</v>
      </c>
      <c r="B8805" s="14" t="s">
        <v>36206</v>
      </c>
      <c r="C8805" s="14" t="s">
        <v>36207</v>
      </c>
      <c r="D8805" s="14" t="s">
        <v>27</v>
      </c>
      <c r="E8805" s="14" t="s">
        <v>32397</v>
      </c>
      <c r="G8805" s="14" t="s">
        <v>6977</v>
      </c>
      <c r="M8805" s="14" t="s">
        <v>854</v>
      </c>
      <c r="N8805" s="14" t="s">
        <v>854</v>
      </c>
      <c r="BF8805" s="2" t="str">
        <f>VLOOKUP(M8805,'[1]mã win'!G:K,5,0)</f>
        <v>B</v>
      </c>
    </row>
    <row r="8806" spans="1:58" x14ac:dyDescent="0.25">
      <c r="A8806" s="14" t="s">
        <v>36208</v>
      </c>
      <c r="B8806" s="14" t="s">
        <v>36209</v>
      </c>
      <c r="C8806" s="14" t="s">
        <v>36210</v>
      </c>
      <c r="D8806" s="14" t="s">
        <v>29662</v>
      </c>
      <c r="E8806" s="14" t="s">
        <v>28692</v>
      </c>
      <c r="G8806" s="14" t="s">
        <v>4815</v>
      </c>
      <c r="M8806" s="14" t="s">
        <v>606</v>
      </c>
      <c r="N8806" s="14" t="s">
        <v>606</v>
      </c>
      <c r="BF8806" s="2" t="str">
        <f>VLOOKUP(M8806,'[1]mã win'!G:K,5,0)</f>
        <v>N</v>
      </c>
    </row>
    <row r="8807" spans="1:58" x14ac:dyDescent="0.25">
      <c r="A8807" s="14" t="s">
        <v>36211</v>
      </c>
      <c r="B8807" s="14" t="s">
        <v>36212</v>
      </c>
      <c r="C8807" s="14" t="s">
        <v>36213</v>
      </c>
      <c r="D8807" s="14" t="s">
        <v>27</v>
      </c>
      <c r="E8807" s="14" t="s">
        <v>24912</v>
      </c>
      <c r="G8807" s="14" t="s">
        <v>6977</v>
      </c>
      <c r="M8807" s="14" t="s">
        <v>15221</v>
      </c>
      <c r="N8807" s="14" t="s">
        <v>15221</v>
      </c>
      <c r="BF8807" s="2" t="str">
        <f>VLOOKUP(M8807,'[1]mã win'!G:K,5,0)</f>
        <v>B</v>
      </c>
    </row>
    <row r="8808" spans="1:58" x14ac:dyDescent="0.25">
      <c r="A8808" s="14" t="s">
        <v>36214</v>
      </c>
      <c r="B8808" s="14" t="s">
        <v>36215</v>
      </c>
      <c r="C8808" s="14" t="s">
        <v>36216</v>
      </c>
      <c r="D8808" s="14" t="s">
        <v>36217</v>
      </c>
      <c r="E8808" s="14" t="s">
        <v>945</v>
      </c>
      <c r="G8808" s="14" t="s">
        <v>6977</v>
      </c>
      <c r="M8808" s="14" t="s">
        <v>25</v>
      </c>
      <c r="N8808" s="14" t="s">
        <v>25</v>
      </c>
      <c r="BF8808" s="2" t="str">
        <f>VLOOKUP(M8808,'[1]mã win'!G:K,5,0)</f>
        <v>B</v>
      </c>
    </row>
    <row r="8809" spans="1:58" x14ac:dyDescent="0.25">
      <c r="A8809" s="14" t="s">
        <v>36218</v>
      </c>
      <c r="B8809" s="14" t="s">
        <v>36219</v>
      </c>
      <c r="C8809" s="14" t="s">
        <v>36220</v>
      </c>
      <c r="D8809" s="14" t="s">
        <v>27</v>
      </c>
      <c r="E8809" s="14" t="s">
        <v>26761</v>
      </c>
      <c r="G8809" s="14" t="s">
        <v>6977</v>
      </c>
      <c r="M8809" s="14" t="s">
        <v>871</v>
      </c>
      <c r="N8809" s="14" t="s">
        <v>871</v>
      </c>
      <c r="BF8809" s="2" t="str">
        <f>VLOOKUP(M8809,'[1]mã win'!G:K,5,0)</f>
        <v>B</v>
      </c>
    </row>
    <row r="8810" spans="1:58" x14ac:dyDescent="0.25">
      <c r="A8810" s="14" t="s">
        <v>36221</v>
      </c>
      <c r="B8810" s="14" t="s">
        <v>36222</v>
      </c>
      <c r="C8810" s="14" t="s">
        <v>36223</v>
      </c>
      <c r="D8810" s="14" t="s">
        <v>27</v>
      </c>
      <c r="E8810" s="14" t="s">
        <v>35149</v>
      </c>
      <c r="G8810" s="14" t="s">
        <v>6977</v>
      </c>
      <c r="M8810" s="14" t="s">
        <v>854</v>
      </c>
      <c r="N8810" s="14" t="s">
        <v>854</v>
      </c>
      <c r="BF8810" s="2" t="str">
        <f>VLOOKUP(M8810,'[1]mã win'!G:K,5,0)</f>
        <v>B</v>
      </c>
    </row>
    <row r="8811" spans="1:58" x14ac:dyDescent="0.25">
      <c r="A8811" s="14" t="s">
        <v>36224</v>
      </c>
      <c r="B8811" s="14" t="s">
        <v>36225</v>
      </c>
      <c r="C8811" s="14" t="s">
        <v>36226</v>
      </c>
      <c r="D8811" s="14" t="s">
        <v>27</v>
      </c>
      <c r="E8811" s="14" t="s">
        <v>25985</v>
      </c>
      <c r="G8811" s="14" t="s">
        <v>6977</v>
      </c>
      <c r="M8811" s="14" t="s">
        <v>792</v>
      </c>
      <c r="N8811" s="14" t="s">
        <v>792</v>
      </c>
      <c r="BF8811" s="2" t="str">
        <f>VLOOKUP(M8811,'[1]mã win'!G:K,5,0)</f>
        <v>B</v>
      </c>
    </row>
    <row r="8812" spans="1:58" x14ac:dyDescent="0.25">
      <c r="A8812" s="14" t="s">
        <v>36227</v>
      </c>
      <c r="B8812" s="14" t="s">
        <v>36228</v>
      </c>
      <c r="C8812" s="14" t="s">
        <v>36229</v>
      </c>
      <c r="D8812" s="14" t="s">
        <v>312</v>
      </c>
      <c r="E8812" s="14" t="s">
        <v>1460</v>
      </c>
      <c r="G8812" s="14" t="s">
        <v>4815</v>
      </c>
      <c r="M8812" s="14" t="s">
        <v>606</v>
      </c>
      <c r="N8812" s="14" t="s">
        <v>606</v>
      </c>
      <c r="BF8812" s="2" t="str">
        <f>VLOOKUP(M8812,'[1]mã win'!G:K,5,0)</f>
        <v>N</v>
      </c>
    </row>
    <row r="8813" spans="1:58" x14ac:dyDescent="0.25">
      <c r="A8813" s="14" t="s">
        <v>36230</v>
      </c>
      <c r="B8813" s="14" t="s">
        <v>36231</v>
      </c>
      <c r="C8813" s="14" t="s">
        <v>36232</v>
      </c>
      <c r="D8813" s="14" t="s">
        <v>36233</v>
      </c>
      <c r="E8813" s="14" t="s">
        <v>27</v>
      </c>
      <c r="G8813" s="14" t="s">
        <v>6977</v>
      </c>
      <c r="M8813" s="14" t="s">
        <v>15190</v>
      </c>
      <c r="N8813" s="14" t="s">
        <v>15190</v>
      </c>
      <c r="BF8813" s="2" t="str">
        <f>VLOOKUP(M8813,'[1]mã win'!G:K,5,0)</f>
        <v>B</v>
      </c>
    </row>
    <row r="8814" spans="1:58" x14ac:dyDescent="0.25">
      <c r="A8814" s="14" t="s">
        <v>36234</v>
      </c>
      <c r="B8814" s="14" t="s">
        <v>36235</v>
      </c>
      <c r="C8814" s="14" t="s">
        <v>36236</v>
      </c>
      <c r="D8814" s="14" t="s">
        <v>27</v>
      </c>
      <c r="E8814" s="14" t="s">
        <v>25985</v>
      </c>
      <c r="G8814" s="14" t="s">
        <v>6977</v>
      </c>
      <c r="M8814" s="14" t="s">
        <v>792</v>
      </c>
      <c r="N8814" s="14" t="s">
        <v>792</v>
      </c>
      <c r="BF8814" s="2" t="str">
        <f>VLOOKUP(M8814,'[1]mã win'!G:K,5,0)</f>
        <v>B</v>
      </c>
    </row>
    <row r="8815" spans="1:58" x14ac:dyDescent="0.25">
      <c r="A8815" s="14" t="s">
        <v>36237</v>
      </c>
      <c r="B8815" s="14" t="s">
        <v>36238</v>
      </c>
      <c r="C8815" s="14" t="s">
        <v>36239</v>
      </c>
      <c r="D8815" s="14" t="s">
        <v>2813</v>
      </c>
      <c r="E8815" s="14" t="s">
        <v>2794</v>
      </c>
      <c r="G8815" s="14" t="s">
        <v>6977</v>
      </c>
      <c r="M8815" s="14" t="s">
        <v>871</v>
      </c>
      <c r="N8815" s="14" t="s">
        <v>871</v>
      </c>
      <c r="BF8815" s="2" t="str">
        <f>VLOOKUP(M8815,'[1]mã win'!G:K,5,0)</f>
        <v>B</v>
      </c>
    </row>
    <row r="8816" spans="1:58" x14ac:dyDescent="0.25">
      <c r="A8816" s="14" t="s">
        <v>36240</v>
      </c>
      <c r="B8816" s="14" t="s">
        <v>36241</v>
      </c>
      <c r="C8816" s="14" t="s">
        <v>36242</v>
      </c>
      <c r="D8816" s="14" t="s">
        <v>24130</v>
      </c>
      <c r="E8816" s="14" t="s">
        <v>22732</v>
      </c>
      <c r="G8816" s="14" t="s">
        <v>4815</v>
      </c>
      <c r="M8816" s="14" t="s">
        <v>39</v>
      </c>
      <c r="N8816" s="14" t="s">
        <v>39</v>
      </c>
      <c r="BF8816" s="2" t="str">
        <f>VLOOKUP(M8816,'[1]mã win'!G:K,5,0)</f>
        <v>N</v>
      </c>
    </row>
    <row r="8817" spans="1:58" x14ac:dyDescent="0.25">
      <c r="A8817" s="14" t="s">
        <v>36243</v>
      </c>
      <c r="B8817" s="14" t="s">
        <v>36244</v>
      </c>
      <c r="C8817" s="14" t="s">
        <v>36245</v>
      </c>
      <c r="D8817" s="14" t="s">
        <v>36246</v>
      </c>
      <c r="E8817" s="14" t="s">
        <v>884</v>
      </c>
      <c r="G8817" s="14" t="s">
        <v>6977</v>
      </c>
      <c r="M8817" s="14" t="s">
        <v>25</v>
      </c>
      <c r="N8817" s="14" t="s">
        <v>25</v>
      </c>
      <c r="BF8817" s="2" t="str">
        <f>VLOOKUP(M8817,'[1]mã win'!G:K,5,0)</f>
        <v>B</v>
      </c>
    </row>
    <row r="8818" spans="1:58" x14ac:dyDescent="0.25">
      <c r="A8818" s="14" t="s">
        <v>36247</v>
      </c>
      <c r="B8818" s="14" t="s">
        <v>36248</v>
      </c>
      <c r="C8818" s="14" t="s">
        <v>36249</v>
      </c>
      <c r="D8818" s="14" t="s">
        <v>36250</v>
      </c>
      <c r="E8818" s="14" t="s">
        <v>884</v>
      </c>
      <c r="G8818" s="14" t="s">
        <v>6977</v>
      </c>
      <c r="M8818" s="14" t="s">
        <v>25</v>
      </c>
      <c r="N8818" s="14" t="s">
        <v>25</v>
      </c>
      <c r="BF8818" s="2" t="str">
        <f>VLOOKUP(M8818,'[1]mã win'!G:K,5,0)</f>
        <v>B</v>
      </c>
    </row>
    <row r="8819" spans="1:58" x14ac:dyDescent="0.25">
      <c r="A8819" s="14" t="s">
        <v>36251</v>
      </c>
      <c r="B8819" s="14" t="s">
        <v>36252</v>
      </c>
      <c r="C8819" s="14" t="s">
        <v>36253</v>
      </c>
      <c r="D8819" s="14" t="s">
        <v>27</v>
      </c>
      <c r="E8819" s="14" t="s">
        <v>36254</v>
      </c>
      <c r="G8819" s="14" t="s">
        <v>6977</v>
      </c>
      <c r="M8819" s="14" t="s">
        <v>7849</v>
      </c>
      <c r="N8819" s="14" t="s">
        <v>7849</v>
      </c>
      <c r="BF8819" s="2" t="str">
        <f>VLOOKUP(M8819,'[1]mã win'!G:K,5,0)</f>
        <v>B</v>
      </c>
    </row>
    <row r="8820" spans="1:58" x14ac:dyDescent="0.25">
      <c r="A8820" s="14" t="s">
        <v>36255</v>
      </c>
      <c r="B8820" s="14" t="s">
        <v>36256</v>
      </c>
      <c r="C8820" s="14" t="s">
        <v>36257</v>
      </c>
      <c r="D8820" s="14" t="s">
        <v>29047</v>
      </c>
      <c r="E8820" s="14" t="s">
        <v>27</v>
      </c>
      <c r="G8820" s="14" t="s">
        <v>4815</v>
      </c>
      <c r="M8820" s="14" t="s">
        <v>709</v>
      </c>
      <c r="N8820" s="14" t="s">
        <v>709</v>
      </c>
      <c r="BF8820" s="2" t="str">
        <f>VLOOKUP(M8820,'[1]mã win'!G:K,5,0)</f>
        <v>N</v>
      </c>
    </row>
    <row r="8821" spans="1:58" x14ac:dyDescent="0.25">
      <c r="A8821" s="14" t="s">
        <v>36258</v>
      </c>
      <c r="B8821" s="14" t="s">
        <v>36259</v>
      </c>
      <c r="C8821" s="14" t="s">
        <v>36260</v>
      </c>
      <c r="D8821" s="14" t="s">
        <v>27</v>
      </c>
      <c r="E8821" s="14" t="s">
        <v>27</v>
      </c>
      <c r="G8821" s="14" t="s">
        <v>4815</v>
      </c>
      <c r="M8821" s="14" t="s">
        <v>5296</v>
      </c>
      <c r="N8821" s="14" t="s">
        <v>5296</v>
      </c>
      <c r="BF8821" s="2" t="str">
        <f>VLOOKUP(M8821,'[1]mã win'!G:K,5,0)</f>
        <v>N</v>
      </c>
    </row>
    <row r="8822" spans="1:58" x14ac:dyDescent="0.25">
      <c r="A8822" s="14" t="s">
        <v>36261</v>
      </c>
      <c r="B8822" s="14" t="s">
        <v>36262</v>
      </c>
      <c r="C8822" s="14" t="s">
        <v>36263</v>
      </c>
      <c r="D8822" s="14" t="s">
        <v>800</v>
      </c>
      <c r="E8822" s="14" t="s">
        <v>451</v>
      </c>
      <c r="G8822" s="14" t="s">
        <v>4815</v>
      </c>
      <c r="M8822" s="14" t="s">
        <v>39</v>
      </c>
      <c r="N8822" s="14" t="s">
        <v>39</v>
      </c>
      <c r="BF8822" s="2" t="str">
        <f>VLOOKUP(M8822,'[1]mã win'!G:K,5,0)</f>
        <v>N</v>
      </c>
    </row>
    <row r="8823" spans="1:58" x14ac:dyDescent="0.25">
      <c r="A8823" s="14" t="s">
        <v>36264</v>
      </c>
      <c r="B8823" s="14" t="s">
        <v>36265</v>
      </c>
      <c r="C8823" s="14" t="s">
        <v>36266</v>
      </c>
      <c r="D8823" s="14" t="s">
        <v>15553</v>
      </c>
      <c r="E8823" s="14" t="s">
        <v>27</v>
      </c>
      <c r="G8823" s="14" t="s">
        <v>4815</v>
      </c>
      <c r="M8823" s="14" t="s">
        <v>39</v>
      </c>
      <c r="N8823" s="14" t="s">
        <v>39</v>
      </c>
      <c r="BF8823" s="2" t="str">
        <f>VLOOKUP(M8823,'[1]mã win'!G:K,5,0)</f>
        <v>N</v>
      </c>
    </row>
    <row r="8824" spans="1:58" x14ac:dyDescent="0.25">
      <c r="A8824" s="14" t="s">
        <v>36267</v>
      </c>
      <c r="B8824" s="14" t="s">
        <v>36268</v>
      </c>
      <c r="C8824" s="14" t="s">
        <v>36269</v>
      </c>
      <c r="D8824" s="14" t="s">
        <v>27</v>
      </c>
      <c r="E8824" s="14" t="s">
        <v>36270</v>
      </c>
      <c r="G8824" s="14" t="s">
        <v>4815</v>
      </c>
      <c r="M8824" s="14" t="s">
        <v>502</v>
      </c>
      <c r="N8824" s="14" t="s">
        <v>502</v>
      </c>
      <c r="BF8824" s="2" t="str">
        <f>VLOOKUP(M8824,'[1]mã win'!G:K,5,0)</f>
        <v>N</v>
      </c>
    </row>
    <row r="8825" spans="1:58" x14ac:dyDescent="0.25">
      <c r="A8825" s="14" t="s">
        <v>36271</v>
      </c>
      <c r="B8825" s="14" t="s">
        <v>36272</v>
      </c>
      <c r="C8825" s="14" t="s">
        <v>36273</v>
      </c>
      <c r="D8825" s="14" t="s">
        <v>27</v>
      </c>
      <c r="E8825" s="14" t="s">
        <v>497</v>
      </c>
      <c r="G8825" s="14" t="s">
        <v>6977</v>
      </c>
      <c r="M8825" s="14" t="s">
        <v>25</v>
      </c>
      <c r="N8825" s="14" t="s">
        <v>25</v>
      </c>
      <c r="BF8825" s="2" t="str">
        <f>VLOOKUP(M8825,'[1]mã win'!G:K,5,0)</f>
        <v>B</v>
      </c>
    </row>
    <row r="8826" spans="1:58" x14ac:dyDescent="0.25">
      <c r="A8826" s="14" t="s">
        <v>36274</v>
      </c>
      <c r="B8826" s="14" t="s">
        <v>36275</v>
      </c>
      <c r="C8826" s="14" t="s">
        <v>36276</v>
      </c>
      <c r="D8826" s="14" t="s">
        <v>8058</v>
      </c>
      <c r="E8826" s="14" t="s">
        <v>918</v>
      </c>
      <c r="G8826" s="14" t="s">
        <v>6977</v>
      </c>
      <c r="M8826" s="14" t="s">
        <v>25</v>
      </c>
      <c r="N8826" s="14" t="s">
        <v>25</v>
      </c>
      <c r="BF8826" s="2" t="str">
        <f>VLOOKUP(M8826,'[1]mã win'!G:K,5,0)</f>
        <v>B</v>
      </c>
    </row>
    <row r="8827" spans="1:58" x14ac:dyDescent="0.25">
      <c r="A8827" s="14" t="s">
        <v>36277</v>
      </c>
      <c r="B8827" s="14" t="s">
        <v>36278</v>
      </c>
      <c r="C8827" s="14" t="s">
        <v>36279</v>
      </c>
      <c r="D8827" s="14" t="s">
        <v>12108</v>
      </c>
      <c r="E8827" s="14" t="s">
        <v>6959</v>
      </c>
      <c r="G8827" s="14" t="s">
        <v>4815</v>
      </c>
      <c r="M8827" s="14" t="s">
        <v>5496</v>
      </c>
      <c r="N8827" s="14" t="s">
        <v>5496</v>
      </c>
      <c r="BF8827" s="2" t="str">
        <f>VLOOKUP(M8827,'[1]mã win'!G:K,5,0)</f>
        <v>N</v>
      </c>
    </row>
    <row r="8828" spans="1:58" x14ac:dyDescent="0.25">
      <c r="A8828" s="14" t="s">
        <v>36280</v>
      </c>
      <c r="B8828" s="14" t="s">
        <v>36281</v>
      </c>
      <c r="C8828" s="14" t="s">
        <v>36282</v>
      </c>
      <c r="D8828" s="14" t="s">
        <v>27</v>
      </c>
      <c r="E8828" s="14" t="s">
        <v>35742</v>
      </c>
      <c r="G8828" s="14" t="s">
        <v>4815</v>
      </c>
      <c r="M8828" s="14" t="s">
        <v>409</v>
      </c>
      <c r="N8828" s="14" t="s">
        <v>409</v>
      </c>
      <c r="BF8828" s="2" t="str">
        <f>VLOOKUP(M8828,'[1]mã win'!G:K,5,0)</f>
        <v>N</v>
      </c>
    </row>
    <row r="8829" spans="1:58" x14ac:dyDescent="0.25">
      <c r="A8829" s="14" t="s">
        <v>36283</v>
      </c>
      <c r="B8829" s="14" t="s">
        <v>36284</v>
      </c>
      <c r="C8829" s="14" t="s">
        <v>36285</v>
      </c>
      <c r="D8829" s="14" t="s">
        <v>17517</v>
      </c>
      <c r="E8829" s="14" t="s">
        <v>17518</v>
      </c>
      <c r="G8829" s="14" t="s">
        <v>4815</v>
      </c>
      <c r="M8829" s="14" t="s">
        <v>39</v>
      </c>
      <c r="N8829" s="14" t="s">
        <v>39</v>
      </c>
      <c r="BF8829" s="2" t="str">
        <f>VLOOKUP(M8829,'[1]mã win'!G:K,5,0)</f>
        <v>N</v>
      </c>
    </row>
    <row r="8830" spans="1:58" x14ac:dyDescent="0.25">
      <c r="A8830" s="14" t="s">
        <v>36286</v>
      </c>
      <c r="B8830" s="14" t="s">
        <v>36287</v>
      </c>
      <c r="C8830" s="14" t="s">
        <v>36288</v>
      </c>
      <c r="D8830" s="14" t="s">
        <v>27</v>
      </c>
      <c r="E8830" s="14" t="s">
        <v>23552</v>
      </c>
      <c r="G8830" s="14" t="s">
        <v>6977</v>
      </c>
      <c r="M8830" s="14" t="s">
        <v>871</v>
      </c>
      <c r="N8830" s="14" t="s">
        <v>871</v>
      </c>
      <c r="BF8830" s="2" t="str">
        <f>VLOOKUP(M8830,'[1]mã win'!G:K,5,0)</f>
        <v>B</v>
      </c>
    </row>
    <row r="8831" spans="1:58" x14ac:dyDescent="0.25">
      <c r="A8831" s="14" t="s">
        <v>36289</v>
      </c>
      <c r="B8831" s="14" t="s">
        <v>36290</v>
      </c>
      <c r="C8831" s="14" t="s">
        <v>36291</v>
      </c>
      <c r="D8831" s="14" t="s">
        <v>18848</v>
      </c>
      <c r="E8831" s="14" t="s">
        <v>754</v>
      </c>
      <c r="G8831" s="14" t="s">
        <v>4815</v>
      </c>
      <c r="M8831" s="14" t="s">
        <v>39</v>
      </c>
      <c r="N8831" s="14" t="s">
        <v>39</v>
      </c>
      <c r="BF8831" s="2" t="str">
        <f>VLOOKUP(M8831,'[1]mã win'!G:K,5,0)</f>
        <v>N</v>
      </c>
    </row>
    <row r="8832" spans="1:58" x14ac:dyDescent="0.25">
      <c r="A8832" s="14" t="s">
        <v>36292</v>
      </c>
      <c r="B8832" s="14" t="s">
        <v>36293</v>
      </c>
      <c r="C8832" s="14" t="s">
        <v>36294</v>
      </c>
      <c r="D8832" s="14" t="s">
        <v>1970</v>
      </c>
      <c r="E8832" s="14" t="s">
        <v>251</v>
      </c>
      <c r="G8832" s="14" t="s">
        <v>6977</v>
      </c>
      <c r="M8832" s="14" t="s">
        <v>25</v>
      </c>
      <c r="N8832" s="14" t="s">
        <v>25</v>
      </c>
      <c r="BF8832" s="2" t="str">
        <f>VLOOKUP(M8832,'[1]mã win'!G:K,5,0)</f>
        <v>B</v>
      </c>
    </row>
    <row r="8833" spans="1:58" x14ac:dyDescent="0.25">
      <c r="A8833" s="14" t="s">
        <v>36295</v>
      </c>
      <c r="B8833" s="14" t="s">
        <v>36296</v>
      </c>
      <c r="C8833" s="14" t="s">
        <v>36297</v>
      </c>
      <c r="D8833" s="14" t="s">
        <v>1970</v>
      </c>
      <c r="E8833" s="14" t="s">
        <v>251</v>
      </c>
      <c r="G8833" s="14" t="s">
        <v>6977</v>
      </c>
      <c r="M8833" s="14" t="s">
        <v>25</v>
      </c>
      <c r="N8833" s="14" t="s">
        <v>25</v>
      </c>
      <c r="BF8833" s="2" t="str">
        <f>VLOOKUP(M8833,'[1]mã win'!G:K,5,0)</f>
        <v>B</v>
      </c>
    </row>
    <row r="8834" spans="1:58" x14ac:dyDescent="0.25">
      <c r="A8834" s="14" t="s">
        <v>36298</v>
      </c>
      <c r="B8834" s="14" t="s">
        <v>36299</v>
      </c>
      <c r="C8834" s="14" t="s">
        <v>36300</v>
      </c>
      <c r="D8834" s="14" t="s">
        <v>18426</v>
      </c>
      <c r="E8834" s="14" t="s">
        <v>754</v>
      </c>
      <c r="G8834" s="14" t="s">
        <v>4815</v>
      </c>
      <c r="M8834" s="14" t="s">
        <v>39</v>
      </c>
      <c r="N8834" s="14" t="s">
        <v>39</v>
      </c>
      <c r="BF8834" s="2" t="str">
        <f>VLOOKUP(M8834,'[1]mã win'!G:K,5,0)</f>
        <v>N</v>
      </c>
    </row>
    <row r="8835" spans="1:58" x14ac:dyDescent="0.25">
      <c r="A8835" s="14" t="s">
        <v>36301</v>
      </c>
      <c r="B8835" s="14" t="s">
        <v>36302</v>
      </c>
      <c r="C8835" s="14" t="s">
        <v>36303</v>
      </c>
      <c r="D8835" s="14" t="s">
        <v>27</v>
      </c>
      <c r="E8835" s="14" t="s">
        <v>251</v>
      </c>
      <c r="G8835" s="14" t="s">
        <v>6977</v>
      </c>
      <c r="M8835" s="14" t="s">
        <v>25</v>
      </c>
      <c r="N8835" s="14" t="s">
        <v>25</v>
      </c>
      <c r="BF8835" s="2" t="str">
        <f>VLOOKUP(M8835,'[1]mã win'!G:K,5,0)</f>
        <v>B</v>
      </c>
    </row>
    <row r="8836" spans="1:58" x14ac:dyDescent="0.25">
      <c r="A8836" s="14" t="s">
        <v>36304</v>
      </c>
      <c r="B8836" s="14" t="s">
        <v>36305</v>
      </c>
      <c r="C8836" s="14" t="s">
        <v>36306</v>
      </c>
      <c r="D8836" s="14" t="s">
        <v>4220</v>
      </c>
      <c r="E8836" s="14" t="s">
        <v>27</v>
      </c>
      <c r="G8836" s="14" t="s">
        <v>6977</v>
      </c>
      <c r="M8836" s="14" t="s">
        <v>5319</v>
      </c>
      <c r="N8836" s="14" t="s">
        <v>5319</v>
      </c>
      <c r="BF8836" s="2" t="str">
        <f>VLOOKUP(M8836,'[1]mã win'!G:K,5,0)</f>
        <v>B</v>
      </c>
    </row>
    <row r="8837" spans="1:58" x14ac:dyDescent="0.25">
      <c r="A8837" s="14" t="s">
        <v>36307</v>
      </c>
      <c r="B8837" s="14" t="s">
        <v>36308</v>
      </c>
      <c r="C8837" s="14" t="s">
        <v>36309</v>
      </c>
      <c r="D8837" s="14" t="s">
        <v>27</v>
      </c>
      <c r="E8837" s="14" t="s">
        <v>29674</v>
      </c>
      <c r="G8837" s="14" t="s">
        <v>6977</v>
      </c>
      <c r="M8837" s="14" t="s">
        <v>4875</v>
      </c>
      <c r="N8837" s="14" t="s">
        <v>4875</v>
      </c>
      <c r="BF8837" s="2" t="str">
        <f>VLOOKUP(M8837,'[1]mã win'!G:K,5,0)</f>
        <v>N</v>
      </c>
    </row>
    <row r="8838" spans="1:58" x14ac:dyDescent="0.25">
      <c r="A8838" s="14" t="s">
        <v>36310</v>
      </c>
      <c r="B8838" s="14" t="s">
        <v>36311</v>
      </c>
      <c r="C8838" s="14" t="s">
        <v>36312</v>
      </c>
      <c r="D8838" s="14" t="s">
        <v>27</v>
      </c>
      <c r="E8838" s="14" t="s">
        <v>918</v>
      </c>
      <c r="G8838" s="14" t="s">
        <v>6977</v>
      </c>
      <c r="M8838" s="14" t="s">
        <v>25</v>
      </c>
      <c r="N8838" s="14" t="s">
        <v>25</v>
      </c>
      <c r="BF8838" s="2" t="str">
        <f>VLOOKUP(M8838,'[1]mã win'!G:K,5,0)</f>
        <v>B</v>
      </c>
    </row>
    <row r="8839" spans="1:58" x14ac:dyDescent="0.25">
      <c r="A8839" s="14" t="s">
        <v>36313</v>
      </c>
      <c r="B8839" s="14" t="s">
        <v>36314</v>
      </c>
      <c r="C8839" s="14" t="s">
        <v>36315</v>
      </c>
      <c r="D8839" s="14" t="s">
        <v>25240</v>
      </c>
      <c r="E8839" s="14" t="s">
        <v>9753</v>
      </c>
      <c r="G8839" s="14" t="s">
        <v>6977</v>
      </c>
      <c r="M8839" s="14" t="s">
        <v>871</v>
      </c>
      <c r="N8839" s="14" t="s">
        <v>871</v>
      </c>
      <c r="BF8839" s="2" t="str">
        <f>VLOOKUP(M8839,'[1]mã win'!G:K,5,0)</f>
        <v>B</v>
      </c>
    </row>
    <row r="8840" spans="1:58" x14ac:dyDescent="0.25">
      <c r="A8840" s="14" t="s">
        <v>36316</v>
      </c>
      <c r="B8840" s="14" t="s">
        <v>36317</v>
      </c>
      <c r="C8840" s="14" t="s">
        <v>36318</v>
      </c>
      <c r="D8840" s="14" t="s">
        <v>6524</v>
      </c>
      <c r="E8840" s="14" t="s">
        <v>1152</v>
      </c>
      <c r="G8840" s="14" t="s">
        <v>6977</v>
      </c>
      <c r="M8840" s="14" t="s">
        <v>25</v>
      </c>
      <c r="N8840" s="14" t="s">
        <v>25</v>
      </c>
      <c r="BF8840" s="2" t="str">
        <f>VLOOKUP(M8840,'[1]mã win'!G:K,5,0)</f>
        <v>B</v>
      </c>
    </row>
    <row r="8841" spans="1:58" x14ac:dyDescent="0.25">
      <c r="A8841" s="14" t="s">
        <v>36319</v>
      </c>
      <c r="B8841" s="14" t="s">
        <v>36320</v>
      </c>
      <c r="C8841" s="14" t="s">
        <v>36321</v>
      </c>
      <c r="D8841" s="14" t="s">
        <v>28443</v>
      </c>
      <c r="E8841" s="14" t="s">
        <v>2873</v>
      </c>
      <c r="G8841" s="14" t="s">
        <v>6977</v>
      </c>
      <c r="M8841" s="14" t="s">
        <v>871</v>
      </c>
      <c r="N8841" s="14" t="s">
        <v>871</v>
      </c>
      <c r="BF8841" s="2" t="str">
        <f>VLOOKUP(M8841,'[1]mã win'!G:K,5,0)</f>
        <v>B</v>
      </c>
    </row>
    <row r="8842" spans="1:58" x14ac:dyDescent="0.25">
      <c r="A8842" s="14" t="s">
        <v>36322</v>
      </c>
      <c r="B8842" s="14" t="s">
        <v>36323</v>
      </c>
      <c r="C8842" s="14" t="s">
        <v>36324</v>
      </c>
      <c r="D8842" s="14" t="s">
        <v>27</v>
      </c>
      <c r="E8842" s="14" t="s">
        <v>23455</v>
      </c>
      <c r="G8842" s="14" t="s">
        <v>6977</v>
      </c>
      <c r="M8842" s="14" t="s">
        <v>5319</v>
      </c>
      <c r="N8842" s="14" t="s">
        <v>5319</v>
      </c>
      <c r="BF8842" s="2" t="str">
        <f>VLOOKUP(M8842,'[1]mã win'!G:K,5,0)</f>
        <v>B</v>
      </c>
    </row>
    <row r="8843" spans="1:58" x14ac:dyDescent="0.25">
      <c r="A8843" s="14" t="s">
        <v>36325</v>
      </c>
      <c r="B8843" s="14" t="s">
        <v>36326</v>
      </c>
      <c r="C8843" s="14" t="s">
        <v>36327</v>
      </c>
      <c r="D8843" s="14" t="s">
        <v>18206</v>
      </c>
      <c r="E8843" s="14" t="s">
        <v>27</v>
      </c>
      <c r="G8843" s="14" t="s">
        <v>6977</v>
      </c>
      <c r="M8843" s="14" t="s">
        <v>25</v>
      </c>
      <c r="N8843" s="14" t="s">
        <v>25</v>
      </c>
      <c r="BF8843" s="2" t="str">
        <f>VLOOKUP(M8843,'[1]mã win'!G:K,5,0)</f>
        <v>B</v>
      </c>
    </row>
    <row r="8844" spans="1:58" x14ac:dyDescent="0.25">
      <c r="A8844" s="14" t="s">
        <v>36328</v>
      </c>
      <c r="B8844" s="14" t="s">
        <v>36329</v>
      </c>
      <c r="C8844" s="14" t="s">
        <v>36330</v>
      </c>
      <c r="D8844" s="14" t="s">
        <v>36331</v>
      </c>
      <c r="E8844" s="14" t="s">
        <v>27</v>
      </c>
      <c r="G8844" s="14" t="s">
        <v>6977</v>
      </c>
      <c r="M8844" s="14" t="s">
        <v>260</v>
      </c>
      <c r="N8844" s="14" t="s">
        <v>260</v>
      </c>
      <c r="BF8844" s="2" t="str">
        <f>VLOOKUP(M8844,'[1]mã win'!G:K,5,0)</f>
        <v>B</v>
      </c>
    </row>
    <row r="8845" spans="1:58" x14ac:dyDescent="0.25">
      <c r="A8845" s="14" t="s">
        <v>36332</v>
      </c>
      <c r="B8845" s="14" t="s">
        <v>36333</v>
      </c>
      <c r="C8845" s="14" t="s">
        <v>36334</v>
      </c>
      <c r="D8845" s="14" t="s">
        <v>36335</v>
      </c>
      <c r="E8845" s="14" t="s">
        <v>27</v>
      </c>
      <c r="G8845" s="14" t="s">
        <v>6977</v>
      </c>
      <c r="M8845" s="14" t="s">
        <v>7849</v>
      </c>
      <c r="N8845" s="14" t="s">
        <v>7849</v>
      </c>
      <c r="BF8845" s="2" t="str">
        <f>VLOOKUP(M8845,'[1]mã win'!G:K,5,0)</f>
        <v>B</v>
      </c>
    </row>
    <row r="8846" spans="1:58" x14ac:dyDescent="0.25">
      <c r="A8846" s="14" t="s">
        <v>36336</v>
      </c>
      <c r="B8846" s="14" t="s">
        <v>36337</v>
      </c>
      <c r="C8846" s="14" t="s">
        <v>36338</v>
      </c>
      <c r="D8846" s="14" t="s">
        <v>18832</v>
      </c>
      <c r="E8846" s="14" t="s">
        <v>36</v>
      </c>
      <c r="G8846" s="14" t="s">
        <v>4815</v>
      </c>
      <c r="M8846" s="14" t="s">
        <v>39</v>
      </c>
      <c r="N8846" s="14" t="s">
        <v>39</v>
      </c>
      <c r="BF8846" s="2" t="str">
        <f>VLOOKUP(M8846,'[1]mã win'!G:K,5,0)</f>
        <v>N</v>
      </c>
    </row>
    <row r="8847" spans="1:58" x14ac:dyDescent="0.25">
      <c r="A8847" s="14" t="s">
        <v>36339</v>
      </c>
      <c r="B8847" s="14" t="s">
        <v>36340</v>
      </c>
      <c r="C8847" s="14" t="s">
        <v>36341</v>
      </c>
      <c r="D8847" s="14" t="s">
        <v>6773</v>
      </c>
      <c r="E8847" s="14" t="s">
        <v>27</v>
      </c>
      <c r="G8847" s="14" t="s">
        <v>4815</v>
      </c>
      <c r="M8847" s="14" t="s">
        <v>746</v>
      </c>
      <c r="N8847" s="14" t="s">
        <v>746</v>
      </c>
      <c r="BF8847" s="2" t="str">
        <f>VLOOKUP(M8847,'[1]mã win'!G:K,5,0)</f>
        <v>N</v>
      </c>
    </row>
    <row r="8848" spans="1:58" x14ac:dyDescent="0.25">
      <c r="A8848" s="14" t="s">
        <v>36342</v>
      </c>
      <c r="B8848" s="14" t="s">
        <v>36343</v>
      </c>
      <c r="C8848" s="14" t="s">
        <v>36344</v>
      </c>
      <c r="D8848" s="14" t="s">
        <v>29047</v>
      </c>
      <c r="E8848" s="14" t="s">
        <v>27</v>
      </c>
      <c r="G8848" s="14" t="s">
        <v>4815</v>
      </c>
      <c r="M8848" s="14" t="s">
        <v>709</v>
      </c>
      <c r="N8848" s="14" t="s">
        <v>709</v>
      </c>
      <c r="BF8848" s="2" t="str">
        <f>VLOOKUP(M8848,'[1]mã win'!G:K,5,0)</f>
        <v>N</v>
      </c>
    </row>
    <row r="8849" spans="1:58" x14ac:dyDescent="0.25">
      <c r="A8849" s="14" t="s">
        <v>36345</v>
      </c>
      <c r="B8849" s="14" t="s">
        <v>36346</v>
      </c>
      <c r="C8849" s="14" t="s">
        <v>36347</v>
      </c>
      <c r="D8849" s="14" t="s">
        <v>15742</v>
      </c>
      <c r="E8849" s="14" t="s">
        <v>36348</v>
      </c>
      <c r="G8849" s="14" t="s">
        <v>6977</v>
      </c>
      <c r="M8849" s="14" t="s">
        <v>1116</v>
      </c>
      <c r="N8849" s="14" t="s">
        <v>1116</v>
      </c>
      <c r="BF8849" s="2" t="str">
        <f>VLOOKUP(M8849,'[1]mã win'!G:K,5,0)</f>
        <v>B</v>
      </c>
    </row>
    <row r="8850" spans="1:58" x14ac:dyDescent="0.25">
      <c r="A8850" s="14" t="s">
        <v>36349</v>
      </c>
      <c r="B8850" s="14" t="s">
        <v>36350</v>
      </c>
      <c r="C8850" s="14" t="s">
        <v>36351</v>
      </c>
      <c r="D8850" s="14" t="s">
        <v>24558</v>
      </c>
      <c r="E8850" s="14" t="s">
        <v>27</v>
      </c>
      <c r="G8850" s="14" t="s">
        <v>4815</v>
      </c>
      <c r="M8850" s="14" t="s">
        <v>528</v>
      </c>
      <c r="N8850" s="14" t="s">
        <v>528</v>
      </c>
      <c r="BF8850" s="2" t="str">
        <f>VLOOKUP(M8850,'[1]mã win'!G:K,5,0)</f>
        <v>N</v>
      </c>
    </row>
    <row r="8851" spans="1:58" x14ac:dyDescent="0.25">
      <c r="A8851" s="14" t="s">
        <v>36352</v>
      </c>
      <c r="B8851" s="14" t="s">
        <v>36353</v>
      </c>
      <c r="C8851" s="14" t="s">
        <v>36354</v>
      </c>
      <c r="D8851" s="14" t="s">
        <v>27</v>
      </c>
      <c r="E8851" s="14" t="s">
        <v>17049</v>
      </c>
      <c r="G8851" s="14" t="s">
        <v>4815</v>
      </c>
      <c r="M8851" s="14" t="s">
        <v>39</v>
      </c>
      <c r="N8851" s="14" t="s">
        <v>39</v>
      </c>
      <c r="BF8851" s="2" t="str">
        <f>VLOOKUP(M8851,'[1]mã win'!G:K,5,0)</f>
        <v>N</v>
      </c>
    </row>
    <row r="8852" spans="1:58" x14ac:dyDescent="0.25">
      <c r="A8852" s="14" t="s">
        <v>36355</v>
      </c>
      <c r="B8852" s="14" t="s">
        <v>36356</v>
      </c>
      <c r="C8852" s="14" t="s">
        <v>36357</v>
      </c>
      <c r="D8852" s="14" t="s">
        <v>1439</v>
      </c>
      <c r="E8852" s="14" t="s">
        <v>27</v>
      </c>
      <c r="G8852" s="14" t="s">
        <v>6977</v>
      </c>
      <c r="M8852" s="14" t="s">
        <v>15287</v>
      </c>
      <c r="N8852" s="14" t="s">
        <v>15287</v>
      </c>
      <c r="BF8852" s="2" t="str">
        <f>VLOOKUP(M8852,'[1]mã win'!G:K,5,0)</f>
        <v>B</v>
      </c>
    </row>
    <row r="8853" spans="1:58" x14ac:dyDescent="0.25">
      <c r="A8853" s="14" t="s">
        <v>36358</v>
      </c>
      <c r="B8853" s="14" t="s">
        <v>36359</v>
      </c>
      <c r="C8853" s="14" t="s">
        <v>36360</v>
      </c>
      <c r="D8853" s="14" t="s">
        <v>36361</v>
      </c>
      <c r="E8853" s="14" t="s">
        <v>27</v>
      </c>
      <c r="G8853" s="14" t="s">
        <v>6977</v>
      </c>
      <c r="M8853" s="14" t="s">
        <v>15435</v>
      </c>
      <c r="N8853" s="14" t="s">
        <v>15435</v>
      </c>
      <c r="BF8853" s="2" t="str">
        <f>VLOOKUP(M8853,'[1]mã win'!G:K,5,0)</f>
        <v>B</v>
      </c>
    </row>
    <row r="8854" spans="1:58" x14ac:dyDescent="0.25">
      <c r="A8854" s="14" t="s">
        <v>36362</v>
      </c>
      <c r="B8854" s="14" t="s">
        <v>36363</v>
      </c>
      <c r="C8854" s="14" t="s">
        <v>36364</v>
      </c>
      <c r="D8854" s="14" t="s">
        <v>27</v>
      </c>
      <c r="E8854" s="14" t="s">
        <v>36365</v>
      </c>
      <c r="G8854" s="14" t="s">
        <v>6977</v>
      </c>
      <c r="M8854" s="14" t="s">
        <v>25</v>
      </c>
      <c r="N8854" s="14" t="s">
        <v>25</v>
      </c>
      <c r="BF8854" s="2" t="str">
        <f>VLOOKUP(M8854,'[1]mã win'!G:K,5,0)</f>
        <v>B</v>
      </c>
    </row>
    <row r="8855" spans="1:58" x14ac:dyDescent="0.25">
      <c r="A8855" s="14" t="s">
        <v>36366</v>
      </c>
      <c r="B8855" s="14" t="s">
        <v>36367</v>
      </c>
      <c r="C8855" s="14" t="s">
        <v>36368</v>
      </c>
      <c r="D8855" s="14" t="s">
        <v>27</v>
      </c>
      <c r="E8855" s="14" t="s">
        <v>27</v>
      </c>
      <c r="G8855" s="14" t="s">
        <v>6977</v>
      </c>
      <c r="M8855" s="14" t="s">
        <v>7849</v>
      </c>
      <c r="N8855" s="14" t="s">
        <v>7849</v>
      </c>
      <c r="BF8855" s="2" t="str">
        <f>VLOOKUP(M8855,'[1]mã win'!G:K,5,0)</f>
        <v>B</v>
      </c>
    </row>
    <row r="8856" spans="1:58" x14ac:dyDescent="0.25">
      <c r="A8856" s="14" t="s">
        <v>36369</v>
      </c>
      <c r="B8856" s="14" t="s">
        <v>36370</v>
      </c>
      <c r="C8856" s="14" t="s">
        <v>36371</v>
      </c>
      <c r="D8856" s="14" t="s">
        <v>33700</v>
      </c>
      <c r="E8856" s="14" t="s">
        <v>27</v>
      </c>
      <c r="G8856" s="14" t="s">
        <v>4815</v>
      </c>
      <c r="M8856" s="14" t="s">
        <v>746</v>
      </c>
      <c r="N8856" s="14" t="s">
        <v>746</v>
      </c>
      <c r="BF8856" s="2" t="str">
        <f>VLOOKUP(M8856,'[1]mã win'!G:K,5,0)</f>
        <v>N</v>
      </c>
    </row>
    <row r="8857" spans="1:58" x14ac:dyDescent="0.25">
      <c r="A8857" s="14" t="s">
        <v>36372</v>
      </c>
      <c r="B8857" s="14" t="s">
        <v>36373</v>
      </c>
      <c r="C8857" s="14" t="s">
        <v>36374</v>
      </c>
      <c r="D8857" s="14" t="s">
        <v>36375</v>
      </c>
      <c r="E8857" s="14" t="s">
        <v>27</v>
      </c>
      <c r="G8857" s="14" t="s">
        <v>4815</v>
      </c>
      <c r="M8857" s="14" t="s">
        <v>709</v>
      </c>
      <c r="N8857" s="14" t="s">
        <v>709</v>
      </c>
      <c r="BF8857" s="2" t="str">
        <f>VLOOKUP(M8857,'[1]mã win'!G:K,5,0)</f>
        <v>N</v>
      </c>
    </row>
    <row r="8858" spans="1:58" x14ac:dyDescent="0.25">
      <c r="A8858" s="14" t="s">
        <v>36376</v>
      </c>
      <c r="B8858" s="14" t="s">
        <v>36377</v>
      </c>
      <c r="C8858" s="14" t="s">
        <v>36378</v>
      </c>
      <c r="D8858" s="14" t="s">
        <v>27</v>
      </c>
      <c r="E8858" s="14" t="s">
        <v>27</v>
      </c>
      <c r="G8858" s="14" t="s">
        <v>6977</v>
      </c>
      <c r="M8858" s="14" t="s">
        <v>15263</v>
      </c>
      <c r="N8858" s="14" t="s">
        <v>15263</v>
      </c>
      <c r="BF8858" s="2" t="str">
        <f>VLOOKUP(M8858,'[1]mã win'!G:K,5,0)</f>
        <v>B</v>
      </c>
    </row>
    <row r="8859" spans="1:58" x14ac:dyDescent="0.25">
      <c r="A8859" s="14" t="s">
        <v>36379</v>
      </c>
      <c r="B8859" s="14" t="s">
        <v>36380</v>
      </c>
      <c r="C8859" s="14" t="s">
        <v>36381</v>
      </c>
      <c r="D8859" s="14" t="s">
        <v>2681</v>
      </c>
      <c r="E8859" s="14" t="s">
        <v>27</v>
      </c>
      <c r="G8859" s="14" t="s">
        <v>6977</v>
      </c>
      <c r="M8859" s="14" t="s">
        <v>15400</v>
      </c>
      <c r="N8859" s="14" t="s">
        <v>15400</v>
      </c>
      <c r="BF8859" s="2" t="str">
        <f>VLOOKUP(M8859,'[1]mã win'!G:K,5,0)</f>
        <v>B</v>
      </c>
    </row>
    <row r="8860" spans="1:58" x14ac:dyDescent="0.25">
      <c r="A8860" s="14" t="s">
        <v>36382</v>
      </c>
      <c r="B8860" s="14" t="s">
        <v>36383</v>
      </c>
      <c r="C8860" s="14" t="s">
        <v>36384</v>
      </c>
      <c r="D8860" s="14" t="s">
        <v>27</v>
      </c>
      <c r="E8860" s="14" t="s">
        <v>27</v>
      </c>
      <c r="G8860" s="14" t="s">
        <v>6977</v>
      </c>
      <c r="M8860" s="14" t="s">
        <v>5434</v>
      </c>
      <c r="N8860" s="14" t="s">
        <v>5434</v>
      </c>
      <c r="BF8860" s="2" t="str">
        <f>VLOOKUP(M8860,'[1]mã win'!G:K,5,0)</f>
        <v>B</v>
      </c>
    </row>
    <row r="8861" spans="1:58" x14ac:dyDescent="0.25">
      <c r="A8861" s="14" t="s">
        <v>36385</v>
      </c>
      <c r="B8861" s="14" t="s">
        <v>36386</v>
      </c>
      <c r="C8861" s="14" t="s">
        <v>36387</v>
      </c>
      <c r="D8861" s="14" t="s">
        <v>36388</v>
      </c>
      <c r="E8861" s="14" t="s">
        <v>27</v>
      </c>
      <c r="G8861" s="14" t="s">
        <v>4815</v>
      </c>
      <c r="M8861" s="14" t="s">
        <v>168</v>
      </c>
      <c r="N8861" s="14" t="s">
        <v>168</v>
      </c>
      <c r="BF8861" s="2" t="str">
        <f>VLOOKUP(M8861,'[1]mã win'!G:K,5,0)</f>
        <v>N</v>
      </c>
    </row>
    <row r="8862" spans="1:58" x14ac:dyDescent="0.25">
      <c r="A8862" s="14" t="s">
        <v>36389</v>
      </c>
      <c r="B8862" s="14" t="s">
        <v>36390</v>
      </c>
      <c r="C8862" s="14" t="s">
        <v>36391</v>
      </c>
      <c r="D8862" s="14" t="s">
        <v>36392</v>
      </c>
      <c r="E8862" s="14" t="s">
        <v>27</v>
      </c>
      <c r="G8862" s="14" t="s">
        <v>4815</v>
      </c>
      <c r="M8862" s="14" t="s">
        <v>294</v>
      </c>
      <c r="N8862" s="14" t="s">
        <v>294</v>
      </c>
      <c r="BF8862" s="2" t="str">
        <f>VLOOKUP(M8862,'[1]mã win'!G:K,5,0)</f>
        <v>N</v>
      </c>
    </row>
    <row r="8863" spans="1:58" x14ac:dyDescent="0.25">
      <c r="A8863" s="14" t="s">
        <v>36393</v>
      </c>
      <c r="B8863" s="14" t="s">
        <v>36394</v>
      </c>
      <c r="C8863" s="14" t="s">
        <v>36395</v>
      </c>
      <c r="D8863" s="14" t="s">
        <v>3041</v>
      </c>
      <c r="E8863" s="14" t="s">
        <v>27</v>
      </c>
      <c r="G8863" s="14" t="s">
        <v>6977</v>
      </c>
      <c r="M8863" s="14" t="s">
        <v>4875</v>
      </c>
      <c r="N8863" s="14" t="s">
        <v>4875</v>
      </c>
      <c r="BF8863" s="2" t="str">
        <f>VLOOKUP(M8863,'[1]mã win'!G:K,5,0)</f>
        <v>N</v>
      </c>
    </row>
    <row r="8864" spans="1:58" x14ac:dyDescent="0.25">
      <c r="A8864" s="14" t="s">
        <v>36396</v>
      </c>
      <c r="B8864" s="14" t="s">
        <v>36397</v>
      </c>
      <c r="C8864" s="14" t="s">
        <v>36398</v>
      </c>
      <c r="D8864" s="14" t="s">
        <v>27</v>
      </c>
      <c r="E8864" s="14" t="s">
        <v>24619</v>
      </c>
      <c r="G8864" s="14" t="s">
        <v>6977</v>
      </c>
      <c r="M8864" s="14" t="s">
        <v>1329</v>
      </c>
      <c r="N8864" s="14" t="s">
        <v>1329</v>
      </c>
      <c r="BF8864" s="2" t="str">
        <f>VLOOKUP(M8864,'[1]mã win'!G:K,5,0)</f>
        <v>B</v>
      </c>
    </row>
    <row r="8865" spans="1:58" x14ac:dyDescent="0.25">
      <c r="A8865" s="14" t="s">
        <v>36399</v>
      </c>
      <c r="B8865" s="14" t="s">
        <v>36400</v>
      </c>
      <c r="C8865" s="14" t="s">
        <v>36401</v>
      </c>
      <c r="D8865" s="14" t="s">
        <v>29261</v>
      </c>
      <c r="E8865" s="14" t="s">
        <v>27</v>
      </c>
      <c r="G8865" s="14" t="s">
        <v>6977</v>
      </c>
      <c r="M8865" s="14" t="s">
        <v>5434</v>
      </c>
      <c r="N8865" s="14" t="s">
        <v>5434</v>
      </c>
      <c r="BF8865" s="2" t="str">
        <f>VLOOKUP(M8865,'[1]mã win'!G:K,5,0)</f>
        <v>B</v>
      </c>
    </row>
    <row r="8866" spans="1:58" x14ac:dyDescent="0.25">
      <c r="A8866" s="14" t="s">
        <v>36402</v>
      </c>
      <c r="B8866" s="14" t="s">
        <v>36403</v>
      </c>
      <c r="C8866" s="14" t="s">
        <v>36404</v>
      </c>
      <c r="D8866" s="14" t="s">
        <v>27</v>
      </c>
      <c r="E8866" s="14" t="s">
        <v>9753</v>
      </c>
      <c r="G8866" s="14" t="s">
        <v>6977</v>
      </c>
      <c r="M8866" s="14" t="s">
        <v>871</v>
      </c>
      <c r="N8866" s="14" t="s">
        <v>871</v>
      </c>
      <c r="BF8866" s="2" t="str">
        <f>VLOOKUP(M8866,'[1]mã win'!G:K,5,0)</f>
        <v>B</v>
      </c>
    </row>
    <row r="8867" spans="1:58" x14ac:dyDescent="0.25">
      <c r="A8867" s="14" t="s">
        <v>36405</v>
      </c>
      <c r="B8867" s="14" t="s">
        <v>36406</v>
      </c>
      <c r="C8867" s="14" t="s">
        <v>36407</v>
      </c>
      <c r="D8867" s="14" t="s">
        <v>36408</v>
      </c>
      <c r="E8867" s="14" t="s">
        <v>27</v>
      </c>
      <c r="G8867" s="14" t="s">
        <v>4815</v>
      </c>
      <c r="M8867" s="14" t="s">
        <v>24786</v>
      </c>
      <c r="N8867" s="14" t="s">
        <v>24786</v>
      </c>
      <c r="BF8867" s="2" t="str">
        <f>VLOOKUP(M8867,'[1]mã win'!G:K,5,0)</f>
        <v>N</v>
      </c>
    </row>
    <row r="8868" spans="1:58" x14ac:dyDescent="0.25">
      <c r="A8868" s="14" t="s">
        <v>36409</v>
      </c>
      <c r="B8868" s="14" t="s">
        <v>36410</v>
      </c>
      <c r="C8868" s="14" t="s">
        <v>36411</v>
      </c>
      <c r="D8868" s="14" t="s">
        <v>30752</v>
      </c>
      <c r="E8868" s="14" t="s">
        <v>27</v>
      </c>
      <c r="G8868" s="14" t="s">
        <v>4815</v>
      </c>
      <c r="M8868" s="14" t="s">
        <v>502</v>
      </c>
      <c r="N8868" s="14" t="s">
        <v>502</v>
      </c>
      <c r="BF8868" s="2" t="str">
        <f>VLOOKUP(M8868,'[1]mã win'!G:K,5,0)</f>
        <v>N</v>
      </c>
    </row>
    <row r="8869" spans="1:58" x14ac:dyDescent="0.25">
      <c r="A8869" s="14" t="s">
        <v>36412</v>
      </c>
      <c r="B8869" s="14" t="s">
        <v>36413</v>
      </c>
      <c r="C8869" s="14" t="s">
        <v>36414</v>
      </c>
      <c r="D8869" s="14" t="s">
        <v>36415</v>
      </c>
      <c r="E8869" s="14" t="s">
        <v>27</v>
      </c>
      <c r="G8869" s="14" t="s">
        <v>4815</v>
      </c>
      <c r="M8869" s="14" t="s">
        <v>294</v>
      </c>
      <c r="N8869" s="14" t="s">
        <v>294</v>
      </c>
      <c r="BF8869" s="2" t="str">
        <f>VLOOKUP(M8869,'[1]mã win'!G:K,5,0)</f>
        <v>N</v>
      </c>
    </row>
    <row r="8870" spans="1:58" x14ac:dyDescent="0.25">
      <c r="A8870" s="14" t="s">
        <v>36416</v>
      </c>
      <c r="B8870" s="14" t="s">
        <v>36417</v>
      </c>
      <c r="C8870" s="14" t="s">
        <v>36418</v>
      </c>
      <c r="D8870" s="14" t="s">
        <v>19862</v>
      </c>
      <c r="E8870" s="14" t="s">
        <v>200</v>
      </c>
      <c r="G8870" s="14" t="s">
        <v>4815</v>
      </c>
      <c r="M8870" s="14" t="s">
        <v>39</v>
      </c>
      <c r="N8870" s="14" t="s">
        <v>39</v>
      </c>
      <c r="BF8870" s="2" t="str">
        <f>VLOOKUP(M8870,'[1]mã win'!G:K,5,0)</f>
        <v>N</v>
      </c>
    </row>
    <row r="8871" spans="1:58" x14ac:dyDescent="0.25">
      <c r="A8871" s="14" t="s">
        <v>36419</v>
      </c>
      <c r="B8871" s="14" t="s">
        <v>36420</v>
      </c>
      <c r="C8871" s="14" t="s">
        <v>36421</v>
      </c>
      <c r="D8871" s="14" t="s">
        <v>118</v>
      </c>
      <c r="E8871" s="14" t="s">
        <v>27</v>
      </c>
      <c r="G8871" s="14" t="s">
        <v>4815</v>
      </c>
      <c r="M8871" s="14" t="s">
        <v>528</v>
      </c>
      <c r="N8871" s="14" t="s">
        <v>528</v>
      </c>
      <c r="BF8871" s="2" t="str">
        <f>VLOOKUP(M8871,'[1]mã win'!G:K,5,0)</f>
        <v>N</v>
      </c>
    </row>
    <row r="8872" spans="1:58" x14ac:dyDescent="0.25">
      <c r="A8872" s="14" t="s">
        <v>36422</v>
      </c>
      <c r="B8872" s="14" t="s">
        <v>36423</v>
      </c>
      <c r="C8872" s="14" t="s">
        <v>36424</v>
      </c>
      <c r="D8872" s="14" t="s">
        <v>36425</v>
      </c>
      <c r="E8872" s="14" t="s">
        <v>27</v>
      </c>
      <c r="G8872" s="14" t="s">
        <v>6977</v>
      </c>
      <c r="M8872" s="14" t="s">
        <v>15263</v>
      </c>
      <c r="N8872" s="14" t="s">
        <v>15263</v>
      </c>
      <c r="BF8872" s="2" t="str">
        <f>VLOOKUP(M8872,'[1]mã win'!G:K,5,0)</f>
        <v>B</v>
      </c>
    </row>
    <row r="8873" spans="1:58" x14ac:dyDescent="0.25">
      <c r="A8873" s="14" t="s">
        <v>36426</v>
      </c>
      <c r="B8873" s="14" t="s">
        <v>36427</v>
      </c>
      <c r="C8873" s="14" t="s">
        <v>36428</v>
      </c>
      <c r="D8873" s="14" t="s">
        <v>36429</v>
      </c>
      <c r="E8873" s="14" t="s">
        <v>847</v>
      </c>
      <c r="G8873" s="14" t="s">
        <v>6977</v>
      </c>
      <c r="M8873" s="14" t="s">
        <v>25</v>
      </c>
      <c r="N8873" s="14" t="s">
        <v>25</v>
      </c>
      <c r="BF8873" s="2" t="str">
        <f>VLOOKUP(M8873,'[1]mã win'!G:K,5,0)</f>
        <v>B</v>
      </c>
    </row>
    <row r="8874" spans="1:58" x14ac:dyDescent="0.25">
      <c r="A8874" s="14" t="s">
        <v>36430</v>
      </c>
      <c r="B8874" s="14" t="s">
        <v>36431</v>
      </c>
      <c r="C8874" s="14" t="s">
        <v>36432</v>
      </c>
      <c r="D8874" s="14" t="s">
        <v>3041</v>
      </c>
      <c r="E8874" s="14" t="s">
        <v>27</v>
      </c>
      <c r="G8874" s="14" t="s">
        <v>4815</v>
      </c>
      <c r="M8874" s="14" t="s">
        <v>760</v>
      </c>
      <c r="N8874" s="14" t="s">
        <v>760</v>
      </c>
      <c r="BF8874" s="2" t="str">
        <f>VLOOKUP(M8874,'[1]mã win'!G:K,5,0)</f>
        <v>N</v>
      </c>
    </row>
    <row r="8875" spans="1:58" x14ac:dyDescent="0.25">
      <c r="A8875" s="14" t="s">
        <v>36433</v>
      </c>
      <c r="B8875" s="14" t="s">
        <v>36434</v>
      </c>
      <c r="C8875" s="14" t="s">
        <v>36435</v>
      </c>
      <c r="D8875" s="14" t="s">
        <v>28019</v>
      </c>
      <c r="E8875" s="14" t="s">
        <v>27</v>
      </c>
      <c r="G8875" s="14" t="s">
        <v>6977</v>
      </c>
      <c r="M8875" s="14" t="s">
        <v>5685</v>
      </c>
      <c r="N8875" s="14" t="s">
        <v>5685</v>
      </c>
      <c r="BF8875" s="2" t="str">
        <f>VLOOKUP(M8875,'[1]mã win'!G:K,5,0)</f>
        <v>B</v>
      </c>
    </row>
    <row r="8876" spans="1:58" x14ac:dyDescent="0.25">
      <c r="A8876" s="14" t="s">
        <v>36436</v>
      </c>
      <c r="B8876" s="14" t="s">
        <v>36437</v>
      </c>
      <c r="C8876" s="14" t="s">
        <v>17251</v>
      </c>
      <c r="D8876" s="14" t="s">
        <v>27</v>
      </c>
      <c r="E8876" s="14" t="s">
        <v>15663</v>
      </c>
      <c r="G8876" s="14" t="s">
        <v>4815</v>
      </c>
      <c r="M8876" s="14" t="s">
        <v>39</v>
      </c>
      <c r="N8876" s="14" t="s">
        <v>39</v>
      </c>
      <c r="BF8876" s="2" t="str">
        <f>VLOOKUP(M8876,'[1]mã win'!G:K,5,0)</f>
        <v>N</v>
      </c>
    </row>
    <row r="8877" spans="1:58" x14ac:dyDescent="0.25">
      <c r="A8877" s="14" t="s">
        <v>36438</v>
      </c>
      <c r="B8877" s="14" t="s">
        <v>36439</v>
      </c>
      <c r="C8877" s="14" t="s">
        <v>36440</v>
      </c>
      <c r="D8877" s="14" t="s">
        <v>5563</v>
      </c>
      <c r="E8877" s="14" t="s">
        <v>200</v>
      </c>
      <c r="G8877" s="14" t="s">
        <v>4815</v>
      </c>
      <c r="M8877" s="14" t="s">
        <v>39</v>
      </c>
      <c r="N8877" s="14" t="s">
        <v>39</v>
      </c>
      <c r="BF8877" s="2" t="str">
        <f>VLOOKUP(M8877,'[1]mã win'!G:K,5,0)</f>
        <v>N</v>
      </c>
    </row>
    <row r="8878" spans="1:58" x14ac:dyDescent="0.25">
      <c r="A8878" s="14" t="s">
        <v>36441</v>
      </c>
      <c r="B8878" s="14" t="s">
        <v>36442</v>
      </c>
      <c r="C8878" s="14" t="s">
        <v>36443</v>
      </c>
      <c r="D8878" s="14" t="s">
        <v>27</v>
      </c>
      <c r="E8878" s="14" t="s">
        <v>27</v>
      </c>
      <c r="G8878" s="14" t="s">
        <v>6977</v>
      </c>
      <c r="M8878" s="14" t="s">
        <v>25</v>
      </c>
      <c r="N8878" s="14" t="s">
        <v>25</v>
      </c>
      <c r="BF8878" s="2" t="str">
        <f>VLOOKUP(M8878,'[1]mã win'!G:K,5,0)</f>
        <v>B</v>
      </c>
    </row>
    <row r="8879" spans="1:58" x14ac:dyDescent="0.25">
      <c r="A8879" s="14" t="s">
        <v>36444</v>
      </c>
      <c r="B8879" s="14" t="s">
        <v>36445</v>
      </c>
      <c r="C8879" s="14" t="s">
        <v>36446</v>
      </c>
      <c r="D8879" s="14" t="s">
        <v>36447</v>
      </c>
      <c r="E8879" s="14" t="s">
        <v>250</v>
      </c>
      <c r="G8879" s="14" t="s">
        <v>6977</v>
      </c>
      <c r="M8879" s="14" t="s">
        <v>25</v>
      </c>
      <c r="N8879" s="14" t="s">
        <v>25</v>
      </c>
      <c r="BF8879" s="2" t="str">
        <f>VLOOKUP(M8879,'[1]mã win'!G:K,5,0)</f>
        <v>B</v>
      </c>
    </row>
    <row r="8880" spans="1:58" x14ac:dyDescent="0.25">
      <c r="A8880" s="14" t="s">
        <v>36448</v>
      </c>
      <c r="B8880" s="14" t="s">
        <v>36449</v>
      </c>
      <c r="C8880" s="14" t="s">
        <v>17616</v>
      </c>
      <c r="D8880" s="14" t="s">
        <v>11934</v>
      </c>
      <c r="E8880" s="14" t="s">
        <v>236</v>
      </c>
      <c r="G8880" s="14" t="s">
        <v>6977</v>
      </c>
      <c r="M8880" s="14" t="s">
        <v>25</v>
      </c>
      <c r="N8880" s="14" t="s">
        <v>25</v>
      </c>
      <c r="BF8880" s="2" t="str">
        <f>VLOOKUP(M8880,'[1]mã win'!G:K,5,0)</f>
        <v>B</v>
      </c>
    </row>
    <row r="8881" spans="1:58" x14ac:dyDescent="0.25">
      <c r="A8881" s="14" t="s">
        <v>36450</v>
      </c>
      <c r="B8881" s="14" t="s">
        <v>36451</v>
      </c>
      <c r="C8881" s="14" t="s">
        <v>36452</v>
      </c>
      <c r="D8881" s="14" t="s">
        <v>23766</v>
      </c>
      <c r="E8881" s="14" t="s">
        <v>236</v>
      </c>
      <c r="G8881" s="14" t="s">
        <v>6977</v>
      </c>
      <c r="M8881" s="14" t="s">
        <v>25</v>
      </c>
      <c r="N8881" s="14" t="s">
        <v>25</v>
      </c>
      <c r="BF8881" s="2" t="str">
        <f>VLOOKUP(M8881,'[1]mã win'!G:K,5,0)</f>
        <v>B</v>
      </c>
    </row>
    <row r="8882" spans="1:58" x14ac:dyDescent="0.25">
      <c r="A8882" s="14" t="s">
        <v>36453</v>
      </c>
      <c r="B8882" s="14" t="s">
        <v>36454</v>
      </c>
      <c r="C8882" s="14" t="s">
        <v>36455</v>
      </c>
      <c r="D8882" s="14" t="s">
        <v>467</v>
      </c>
      <c r="E8882" s="14" t="s">
        <v>27</v>
      </c>
      <c r="G8882" s="14" t="s">
        <v>4815</v>
      </c>
      <c r="M8882" s="14" t="s">
        <v>15301</v>
      </c>
      <c r="N8882" s="14" t="s">
        <v>15301</v>
      </c>
      <c r="BF8882" s="2" t="str">
        <f>VLOOKUP(M8882,'[1]mã win'!G:K,5,0)</f>
        <v>N</v>
      </c>
    </row>
    <row r="8883" spans="1:58" x14ac:dyDescent="0.25">
      <c r="A8883" s="14" t="s">
        <v>36456</v>
      </c>
      <c r="B8883" s="14" t="s">
        <v>36457</v>
      </c>
      <c r="C8883" s="14" t="s">
        <v>36458</v>
      </c>
      <c r="D8883" s="14" t="s">
        <v>800</v>
      </c>
      <c r="E8883" s="14" t="s">
        <v>27</v>
      </c>
      <c r="G8883" s="14" t="s">
        <v>4815</v>
      </c>
      <c r="M8883" s="14" t="s">
        <v>15301</v>
      </c>
      <c r="N8883" s="14" t="s">
        <v>15301</v>
      </c>
      <c r="BF8883" s="2" t="str">
        <f>VLOOKUP(M8883,'[1]mã win'!G:K,5,0)</f>
        <v>N</v>
      </c>
    </row>
    <row r="8884" spans="1:58" x14ac:dyDescent="0.25">
      <c r="A8884" s="14" t="s">
        <v>36459</v>
      </c>
      <c r="B8884" s="14" t="s">
        <v>36460</v>
      </c>
      <c r="C8884" s="14" t="s">
        <v>36461</v>
      </c>
      <c r="D8884" s="14" t="s">
        <v>27</v>
      </c>
      <c r="E8884" s="14" t="s">
        <v>34025</v>
      </c>
      <c r="G8884" s="14" t="s">
        <v>4815</v>
      </c>
      <c r="M8884" s="14" t="s">
        <v>15342</v>
      </c>
      <c r="N8884" s="14" t="s">
        <v>15342</v>
      </c>
      <c r="BF8884" s="2" t="str">
        <f>VLOOKUP(M8884,'[1]mã win'!G:K,5,0)</f>
        <v>N</v>
      </c>
    </row>
    <row r="8885" spans="1:58" x14ac:dyDescent="0.25">
      <c r="A8885" s="14" t="s">
        <v>36462</v>
      </c>
      <c r="B8885" s="14" t="s">
        <v>36463</v>
      </c>
      <c r="C8885" s="14" t="s">
        <v>36464</v>
      </c>
      <c r="D8885" s="14" t="s">
        <v>27</v>
      </c>
      <c r="E8885" s="14" t="s">
        <v>27</v>
      </c>
      <c r="G8885" s="14" t="s">
        <v>6977</v>
      </c>
      <c r="M8885" s="14" t="s">
        <v>15190</v>
      </c>
      <c r="N8885" s="14" t="s">
        <v>15190</v>
      </c>
      <c r="BF8885" s="2" t="str">
        <f>VLOOKUP(M8885,'[1]mã win'!G:K,5,0)</f>
        <v>B</v>
      </c>
    </row>
    <row r="8886" spans="1:58" x14ac:dyDescent="0.25">
      <c r="A8886" s="14" t="s">
        <v>36465</v>
      </c>
      <c r="B8886" s="14" t="s">
        <v>36466</v>
      </c>
      <c r="C8886" s="14" t="s">
        <v>36467</v>
      </c>
      <c r="D8886" s="14" t="s">
        <v>26151</v>
      </c>
      <c r="E8886" s="14" t="s">
        <v>27</v>
      </c>
      <c r="G8886" s="14" t="s">
        <v>4815</v>
      </c>
      <c r="M8886" s="14" t="s">
        <v>294</v>
      </c>
      <c r="N8886" s="14" t="s">
        <v>294</v>
      </c>
      <c r="BF8886" s="2" t="str">
        <f>VLOOKUP(M8886,'[1]mã win'!G:K,5,0)</f>
        <v>N</v>
      </c>
    </row>
    <row r="8887" spans="1:58" x14ac:dyDescent="0.25">
      <c r="A8887" s="14" t="s">
        <v>36468</v>
      </c>
      <c r="B8887" s="14" t="s">
        <v>36469</v>
      </c>
      <c r="C8887" s="14" t="s">
        <v>36470</v>
      </c>
      <c r="D8887" s="14" t="s">
        <v>27</v>
      </c>
      <c r="E8887" s="14" t="s">
        <v>31060</v>
      </c>
      <c r="G8887" s="14" t="s">
        <v>6977</v>
      </c>
      <c r="M8887" s="14" t="s">
        <v>7849</v>
      </c>
      <c r="N8887" s="14" t="s">
        <v>7849</v>
      </c>
      <c r="BF8887" s="2" t="str">
        <f>VLOOKUP(M8887,'[1]mã win'!G:K,5,0)</f>
        <v>B</v>
      </c>
    </row>
    <row r="8888" spans="1:58" x14ac:dyDescent="0.25">
      <c r="A8888" s="14" t="s">
        <v>36471</v>
      </c>
      <c r="B8888" s="14" t="s">
        <v>36472</v>
      </c>
      <c r="C8888" s="14" t="s">
        <v>23298</v>
      </c>
      <c r="D8888" s="14" t="s">
        <v>27</v>
      </c>
      <c r="E8888" s="14" t="s">
        <v>1047</v>
      </c>
      <c r="G8888" s="14" t="s">
        <v>6977</v>
      </c>
      <c r="M8888" s="14" t="s">
        <v>25</v>
      </c>
      <c r="N8888" s="14" t="s">
        <v>25</v>
      </c>
      <c r="BF8888" s="2" t="str">
        <f>VLOOKUP(M8888,'[1]mã win'!G:K,5,0)</f>
        <v>B</v>
      </c>
    </row>
    <row r="8889" spans="1:58" x14ac:dyDescent="0.25">
      <c r="A8889" s="14" t="s">
        <v>36473</v>
      </c>
      <c r="B8889" s="14" t="s">
        <v>36474</v>
      </c>
      <c r="C8889" s="14" t="s">
        <v>36475</v>
      </c>
      <c r="D8889" s="14" t="s">
        <v>5369</v>
      </c>
      <c r="E8889" s="14" t="s">
        <v>27</v>
      </c>
      <c r="G8889" s="14" t="s">
        <v>6977</v>
      </c>
      <c r="M8889" s="14" t="s">
        <v>854</v>
      </c>
      <c r="N8889" s="14" t="s">
        <v>854</v>
      </c>
      <c r="BF8889" s="2" t="str">
        <f>VLOOKUP(M8889,'[1]mã win'!G:K,5,0)</f>
        <v>B</v>
      </c>
    </row>
    <row r="8890" spans="1:58" x14ac:dyDescent="0.25">
      <c r="A8890" s="14" t="s">
        <v>36476</v>
      </c>
      <c r="B8890" s="14" t="s">
        <v>36477</v>
      </c>
      <c r="C8890" s="14" t="s">
        <v>36478</v>
      </c>
      <c r="D8890" s="14" t="s">
        <v>1551</v>
      </c>
      <c r="E8890" s="14" t="s">
        <v>27</v>
      </c>
      <c r="G8890" s="14" t="s">
        <v>4815</v>
      </c>
      <c r="M8890" s="14" t="s">
        <v>15301</v>
      </c>
      <c r="N8890" s="14" t="s">
        <v>15301</v>
      </c>
      <c r="BF8890" s="2" t="str">
        <f>VLOOKUP(M8890,'[1]mã win'!G:K,5,0)</f>
        <v>N</v>
      </c>
    </row>
    <row r="8891" spans="1:58" x14ac:dyDescent="0.25">
      <c r="A8891" s="14" t="s">
        <v>36479</v>
      </c>
      <c r="B8891" s="14" t="s">
        <v>36480</v>
      </c>
      <c r="C8891" s="14" t="s">
        <v>36481</v>
      </c>
      <c r="D8891" s="14" t="s">
        <v>36482</v>
      </c>
      <c r="E8891" s="14" t="s">
        <v>27</v>
      </c>
      <c r="G8891" s="14" t="s">
        <v>6977</v>
      </c>
      <c r="M8891" s="14" t="s">
        <v>1116</v>
      </c>
      <c r="N8891" s="14" t="s">
        <v>1116</v>
      </c>
      <c r="BF8891" s="2" t="str">
        <f>VLOOKUP(M8891,'[1]mã win'!G:K,5,0)</f>
        <v>B</v>
      </c>
    </row>
    <row r="8892" spans="1:58" x14ac:dyDescent="0.25">
      <c r="A8892" s="14" t="s">
        <v>36483</v>
      </c>
      <c r="B8892" s="14" t="s">
        <v>36484</v>
      </c>
      <c r="C8892" s="14" t="s">
        <v>36485</v>
      </c>
      <c r="D8892" s="14" t="s">
        <v>5646</v>
      </c>
      <c r="E8892" s="14" t="s">
        <v>754</v>
      </c>
      <c r="G8892" s="14" t="s">
        <v>4815</v>
      </c>
      <c r="M8892" s="14" t="s">
        <v>39</v>
      </c>
      <c r="N8892" s="14" t="s">
        <v>39</v>
      </c>
      <c r="BF8892" s="2" t="str">
        <f>VLOOKUP(M8892,'[1]mã win'!G:K,5,0)</f>
        <v>N</v>
      </c>
    </row>
    <row r="8893" spans="1:58" x14ac:dyDescent="0.25">
      <c r="A8893" s="14" t="s">
        <v>36486</v>
      </c>
      <c r="B8893" s="14" t="s">
        <v>36487</v>
      </c>
      <c r="C8893" s="14" t="s">
        <v>36488</v>
      </c>
      <c r="D8893" s="14" t="s">
        <v>36489</v>
      </c>
      <c r="E8893" s="14" t="s">
        <v>27</v>
      </c>
      <c r="G8893" s="14" t="s">
        <v>6977</v>
      </c>
      <c r="M8893" s="14" t="s">
        <v>15190</v>
      </c>
      <c r="N8893" s="14" t="s">
        <v>15190</v>
      </c>
      <c r="BF8893" s="2" t="str">
        <f>VLOOKUP(M8893,'[1]mã win'!G:K,5,0)</f>
        <v>B</v>
      </c>
    </row>
    <row r="8894" spans="1:58" x14ac:dyDescent="0.25">
      <c r="A8894" s="14" t="s">
        <v>36490</v>
      </c>
      <c r="B8894" s="14" t="s">
        <v>36491</v>
      </c>
      <c r="C8894" s="14" t="s">
        <v>36492</v>
      </c>
      <c r="D8894" s="14" t="s">
        <v>20809</v>
      </c>
      <c r="E8894" s="14" t="s">
        <v>840</v>
      </c>
      <c r="G8894" s="14" t="s">
        <v>6977</v>
      </c>
      <c r="M8894" s="14" t="s">
        <v>25</v>
      </c>
      <c r="N8894" s="14" t="s">
        <v>25</v>
      </c>
      <c r="BF8894" s="2" t="str">
        <f>VLOOKUP(M8894,'[1]mã win'!G:K,5,0)</f>
        <v>B</v>
      </c>
    </row>
    <row r="8895" spans="1:58" x14ac:dyDescent="0.25">
      <c r="A8895" s="14" t="s">
        <v>36493</v>
      </c>
      <c r="B8895" s="14" t="s">
        <v>36494</v>
      </c>
      <c r="C8895" s="14" t="s">
        <v>36495</v>
      </c>
      <c r="D8895" s="14" t="s">
        <v>17183</v>
      </c>
      <c r="E8895" s="14" t="s">
        <v>200</v>
      </c>
      <c r="G8895" s="14" t="s">
        <v>4815</v>
      </c>
      <c r="M8895" s="14" t="s">
        <v>39</v>
      </c>
      <c r="N8895" s="14" t="s">
        <v>39</v>
      </c>
      <c r="BF8895" s="2" t="str">
        <f>VLOOKUP(M8895,'[1]mã win'!G:K,5,0)</f>
        <v>N</v>
      </c>
    </row>
    <row r="8896" spans="1:58" x14ac:dyDescent="0.25">
      <c r="A8896" s="14" t="s">
        <v>36496</v>
      </c>
      <c r="B8896" s="14" t="s">
        <v>36497</v>
      </c>
      <c r="C8896" s="14" t="s">
        <v>36498</v>
      </c>
      <c r="D8896" s="14" t="s">
        <v>27</v>
      </c>
      <c r="E8896" s="14" t="s">
        <v>36499</v>
      </c>
      <c r="G8896" s="14" t="s">
        <v>6977</v>
      </c>
      <c r="M8896" s="14" t="s">
        <v>1329</v>
      </c>
      <c r="N8896" s="14" t="s">
        <v>1329</v>
      </c>
      <c r="BF8896" s="2" t="str">
        <f>VLOOKUP(M8896,'[1]mã win'!G:K,5,0)</f>
        <v>B</v>
      </c>
    </row>
    <row r="8897" spans="1:58" x14ac:dyDescent="0.25">
      <c r="A8897" s="14" t="s">
        <v>36500</v>
      </c>
      <c r="B8897" s="14" t="s">
        <v>36501</v>
      </c>
      <c r="C8897" s="14" t="s">
        <v>36502</v>
      </c>
      <c r="D8897" s="14" t="s">
        <v>36503</v>
      </c>
      <c r="E8897" s="14" t="s">
        <v>13001</v>
      </c>
      <c r="G8897" s="14" t="s">
        <v>4815</v>
      </c>
      <c r="M8897" s="14" t="s">
        <v>39</v>
      </c>
      <c r="N8897" s="14" t="s">
        <v>39</v>
      </c>
      <c r="BF8897" s="2" t="str">
        <f>VLOOKUP(M8897,'[1]mã win'!G:K,5,0)</f>
        <v>N</v>
      </c>
    </row>
    <row r="8898" spans="1:58" x14ac:dyDescent="0.25">
      <c r="A8898" s="14" t="s">
        <v>36504</v>
      </c>
      <c r="B8898" s="14" t="s">
        <v>36505</v>
      </c>
      <c r="C8898" s="14" t="s">
        <v>36506</v>
      </c>
      <c r="D8898" s="14" t="s">
        <v>1623</v>
      </c>
      <c r="E8898" s="14" t="s">
        <v>9720</v>
      </c>
      <c r="G8898" s="14" t="s">
        <v>6977</v>
      </c>
      <c r="M8898" s="14" t="s">
        <v>25</v>
      </c>
      <c r="N8898" s="14" t="s">
        <v>25</v>
      </c>
      <c r="BF8898" s="2" t="str">
        <f>VLOOKUP(M8898,'[1]mã win'!G:K,5,0)</f>
        <v>B</v>
      </c>
    </row>
    <row r="8899" spans="1:58" x14ac:dyDescent="0.25">
      <c r="A8899" s="14" t="s">
        <v>36504</v>
      </c>
      <c r="B8899" s="14" t="s">
        <v>36505</v>
      </c>
      <c r="C8899" s="14" t="s">
        <v>36506</v>
      </c>
      <c r="D8899" s="14" t="s">
        <v>1623</v>
      </c>
      <c r="E8899" s="14" t="s">
        <v>9720</v>
      </c>
      <c r="G8899" s="14" t="s">
        <v>6977</v>
      </c>
      <c r="M8899" s="14" t="s">
        <v>25</v>
      </c>
      <c r="N8899" s="14" t="s">
        <v>25</v>
      </c>
      <c r="BF8899" s="2" t="str">
        <f>VLOOKUP(M8899,'[1]mã win'!G:K,5,0)</f>
        <v>B</v>
      </c>
    </row>
    <row r="8900" spans="1:58" x14ac:dyDescent="0.25">
      <c r="A8900" s="14" t="s">
        <v>36507</v>
      </c>
      <c r="B8900" s="14" t="s">
        <v>36508</v>
      </c>
      <c r="C8900" s="14" t="s">
        <v>36509</v>
      </c>
      <c r="D8900" s="14" t="s">
        <v>15465</v>
      </c>
      <c r="E8900" s="14" t="s">
        <v>36510</v>
      </c>
      <c r="G8900" s="14" t="s">
        <v>6977</v>
      </c>
      <c r="M8900" s="14" t="s">
        <v>25</v>
      </c>
      <c r="N8900" s="14" t="s">
        <v>25</v>
      </c>
      <c r="BF8900" s="2" t="str">
        <f>VLOOKUP(M8900,'[1]mã win'!G:K,5,0)</f>
        <v>B</v>
      </c>
    </row>
    <row r="8901" spans="1:58" x14ac:dyDescent="0.25">
      <c r="A8901" s="14" t="s">
        <v>36511</v>
      </c>
      <c r="B8901" s="14" t="s">
        <v>36512</v>
      </c>
      <c r="C8901" s="14" t="s">
        <v>36513</v>
      </c>
      <c r="D8901" s="14" t="s">
        <v>27</v>
      </c>
      <c r="E8901" s="14" t="s">
        <v>24156</v>
      </c>
      <c r="G8901" s="14" t="s">
        <v>6977</v>
      </c>
      <c r="M8901" s="14" t="s">
        <v>5434</v>
      </c>
      <c r="N8901" s="14" t="s">
        <v>5434</v>
      </c>
      <c r="BF8901" s="2" t="str">
        <f>VLOOKUP(M8901,'[1]mã win'!G:K,5,0)</f>
        <v>B</v>
      </c>
    </row>
    <row r="8902" spans="1:58" x14ac:dyDescent="0.25">
      <c r="A8902" s="14" t="s">
        <v>36514</v>
      </c>
      <c r="B8902" s="14" t="s">
        <v>36515</v>
      </c>
      <c r="C8902" s="14" t="s">
        <v>36516</v>
      </c>
      <c r="D8902" s="14" t="s">
        <v>27</v>
      </c>
      <c r="E8902" s="14" t="s">
        <v>1047</v>
      </c>
      <c r="G8902" s="14" t="s">
        <v>6977</v>
      </c>
      <c r="M8902" s="14" t="s">
        <v>25</v>
      </c>
      <c r="N8902" s="14" t="s">
        <v>25</v>
      </c>
      <c r="BF8902" s="2" t="str">
        <f>VLOOKUP(M8902,'[1]mã win'!G:K,5,0)</f>
        <v>B</v>
      </c>
    </row>
    <row r="8903" spans="1:58" x14ac:dyDescent="0.25">
      <c r="A8903" s="14" t="s">
        <v>36517</v>
      </c>
      <c r="B8903" s="14" t="s">
        <v>36518</v>
      </c>
      <c r="C8903" s="14" t="s">
        <v>20835</v>
      </c>
      <c r="D8903" s="14" t="s">
        <v>1430</v>
      </c>
      <c r="E8903" s="14" t="s">
        <v>47</v>
      </c>
      <c r="G8903" s="14" t="s">
        <v>4815</v>
      </c>
      <c r="M8903" s="14" t="s">
        <v>39</v>
      </c>
      <c r="N8903" s="14" t="s">
        <v>39</v>
      </c>
      <c r="BF8903" s="2" t="str">
        <f>VLOOKUP(M8903,'[1]mã win'!G:K,5,0)</f>
        <v>N</v>
      </c>
    </row>
    <row r="8904" spans="1:58" x14ac:dyDescent="0.25">
      <c r="A8904" s="14" t="s">
        <v>36519</v>
      </c>
      <c r="B8904" s="14" t="s">
        <v>36520</v>
      </c>
      <c r="C8904" s="14" t="s">
        <v>36521</v>
      </c>
      <c r="D8904" s="14" t="s">
        <v>2005</v>
      </c>
      <c r="E8904" s="14" t="s">
        <v>908</v>
      </c>
      <c r="G8904" s="14" t="s">
        <v>6977</v>
      </c>
      <c r="M8904" s="14" t="s">
        <v>25</v>
      </c>
      <c r="N8904" s="14" t="s">
        <v>25</v>
      </c>
      <c r="BF8904" s="2" t="str">
        <f>VLOOKUP(M8904,'[1]mã win'!G:K,5,0)</f>
        <v>B</v>
      </c>
    </row>
    <row r="8905" spans="1:58" x14ac:dyDescent="0.25">
      <c r="A8905" s="14" t="s">
        <v>36522</v>
      </c>
      <c r="B8905" s="14" t="s">
        <v>36523</v>
      </c>
      <c r="C8905" s="14" t="s">
        <v>36524</v>
      </c>
      <c r="D8905" s="14" t="s">
        <v>27</v>
      </c>
      <c r="E8905" s="14" t="s">
        <v>36525</v>
      </c>
      <c r="G8905" s="14" t="s">
        <v>6977</v>
      </c>
      <c r="M8905" s="14" t="s">
        <v>15214</v>
      </c>
      <c r="N8905" s="14" t="s">
        <v>15214</v>
      </c>
      <c r="BF8905" s="2" t="str">
        <f>VLOOKUP(M8905,'[1]mã win'!G:K,5,0)</f>
        <v>B</v>
      </c>
    </row>
    <row r="8906" spans="1:58" x14ac:dyDescent="0.25">
      <c r="A8906" s="14" t="s">
        <v>36526</v>
      </c>
      <c r="B8906" s="14" t="s">
        <v>36527</v>
      </c>
      <c r="C8906" s="14" t="s">
        <v>36528</v>
      </c>
      <c r="D8906" s="14" t="s">
        <v>27</v>
      </c>
      <c r="E8906" s="14" t="s">
        <v>24713</v>
      </c>
      <c r="G8906" s="14" t="s">
        <v>6977</v>
      </c>
      <c r="M8906" s="14" t="s">
        <v>871</v>
      </c>
      <c r="N8906" s="14" t="s">
        <v>871</v>
      </c>
      <c r="BF8906" s="2" t="str">
        <f>VLOOKUP(M8906,'[1]mã win'!G:K,5,0)</f>
        <v>B</v>
      </c>
    </row>
    <row r="8907" spans="1:58" x14ac:dyDescent="0.25">
      <c r="A8907" s="14" t="s">
        <v>36529</v>
      </c>
      <c r="B8907" s="14" t="s">
        <v>36530</v>
      </c>
      <c r="C8907" s="14" t="s">
        <v>17066</v>
      </c>
      <c r="D8907" s="14" t="s">
        <v>513</v>
      </c>
      <c r="E8907" s="14" t="s">
        <v>5135</v>
      </c>
      <c r="G8907" s="14" t="s">
        <v>4815</v>
      </c>
      <c r="M8907" s="14" t="s">
        <v>39</v>
      </c>
      <c r="N8907" s="14" t="s">
        <v>39</v>
      </c>
      <c r="BF8907" s="2" t="str">
        <f>VLOOKUP(M8907,'[1]mã win'!G:K,5,0)</f>
        <v>N</v>
      </c>
    </row>
    <row r="8908" spans="1:58" x14ac:dyDescent="0.25">
      <c r="A8908" s="14" t="s">
        <v>36531</v>
      </c>
      <c r="B8908" s="14" t="s">
        <v>36532</v>
      </c>
      <c r="C8908" s="14" t="s">
        <v>36533</v>
      </c>
      <c r="D8908" s="14" t="s">
        <v>27</v>
      </c>
      <c r="E8908" s="14" t="s">
        <v>34684</v>
      </c>
      <c r="G8908" s="14" t="s">
        <v>6977</v>
      </c>
      <c r="M8908" s="14" t="s">
        <v>7630</v>
      </c>
      <c r="N8908" s="14" t="s">
        <v>7630</v>
      </c>
      <c r="BF8908" s="2" t="str">
        <f>VLOOKUP(M8908,'[1]mã win'!G:K,5,0)</f>
        <v>B</v>
      </c>
    </row>
    <row r="8909" spans="1:58" x14ac:dyDescent="0.25">
      <c r="A8909" s="14" t="s">
        <v>36534</v>
      </c>
      <c r="B8909" s="14" t="s">
        <v>36535</v>
      </c>
      <c r="C8909" s="14" t="s">
        <v>36536</v>
      </c>
      <c r="D8909" s="14" t="s">
        <v>27</v>
      </c>
      <c r="E8909" s="14" t="s">
        <v>24288</v>
      </c>
      <c r="G8909" s="14" t="s">
        <v>6977</v>
      </c>
      <c r="M8909" s="14" t="s">
        <v>7849</v>
      </c>
      <c r="N8909" s="14" t="s">
        <v>7849</v>
      </c>
      <c r="BF8909" s="2" t="str">
        <f>VLOOKUP(M8909,'[1]mã win'!G:K,5,0)</f>
        <v>B</v>
      </c>
    </row>
    <row r="8910" spans="1:58" x14ac:dyDescent="0.25">
      <c r="A8910" s="14" t="s">
        <v>36537</v>
      </c>
      <c r="B8910" s="14" t="s">
        <v>36538</v>
      </c>
      <c r="C8910" s="14" t="s">
        <v>36539</v>
      </c>
      <c r="D8910" s="14" t="s">
        <v>27</v>
      </c>
      <c r="E8910" s="14" t="s">
        <v>36540</v>
      </c>
      <c r="G8910" s="14" t="s">
        <v>4815</v>
      </c>
      <c r="M8910" s="14" t="s">
        <v>15342</v>
      </c>
      <c r="N8910" s="14" t="s">
        <v>15342</v>
      </c>
      <c r="BF8910" s="2" t="str">
        <f>VLOOKUP(M8910,'[1]mã win'!G:K,5,0)</f>
        <v>N</v>
      </c>
    </row>
    <row r="8911" spans="1:58" x14ac:dyDescent="0.25">
      <c r="A8911" s="14" t="s">
        <v>36541</v>
      </c>
      <c r="B8911" s="14" t="s">
        <v>36542</v>
      </c>
      <c r="C8911" s="14" t="s">
        <v>36543</v>
      </c>
      <c r="D8911" s="14" t="s">
        <v>27</v>
      </c>
      <c r="E8911" s="14" t="s">
        <v>14553</v>
      </c>
      <c r="G8911" s="14" t="s">
        <v>6977</v>
      </c>
      <c r="M8911" s="14" t="s">
        <v>260</v>
      </c>
      <c r="N8911" s="14" t="s">
        <v>260</v>
      </c>
      <c r="BF8911" s="2" t="str">
        <f>VLOOKUP(M8911,'[1]mã win'!G:K,5,0)</f>
        <v>B</v>
      </c>
    </row>
    <row r="8912" spans="1:58" x14ac:dyDescent="0.25">
      <c r="A8912" s="14" t="s">
        <v>36544</v>
      </c>
      <c r="B8912" s="14" t="s">
        <v>36545</v>
      </c>
      <c r="C8912" s="14" t="s">
        <v>36546</v>
      </c>
      <c r="D8912" s="14" t="s">
        <v>5572</v>
      </c>
      <c r="E8912" s="14" t="s">
        <v>18662</v>
      </c>
      <c r="G8912" s="14" t="s">
        <v>4815</v>
      </c>
      <c r="M8912" s="14" t="s">
        <v>39</v>
      </c>
      <c r="N8912" s="14" t="s">
        <v>39</v>
      </c>
      <c r="BF8912" s="2" t="str">
        <f>VLOOKUP(M8912,'[1]mã win'!G:K,5,0)</f>
        <v>N</v>
      </c>
    </row>
    <row r="8913" spans="1:58" x14ac:dyDescent="0.25">
      <c r="A8913" s="14" t="s">
        <v>36547</v>
      </c>
      <c r="B8913" s="14" t="s">
        <v>36548</v>
      </c>
      <c r="C8913" s="14" t="s">
        <v>36549</v>
      </c>
      <c r="D8913" s="14" t="s">
        <v>1511</v>
      </c>
      <c r="E8913" s="14" t="s">
        <v>631</v>
      </c>
      <c r="G8913" s="14" t="s">
        <v>4815</v>
      </c>
      <c r="M8913" s="14" t="s">
        <v>606</v>
      </c>
      <c r="N8913" s="14" t="s">
        <v>606</v>
      </c>
      <c r="BF8913" s="2" t="str">
        <f>VLOOKUP(M8913,'[1]mã win'!G:K,5,0)</f>
        <v>N</v>
      </c>
    </row>
    <row r="8914" spans="1:58" x14ac:dyDescent="0.25">
      <c r="A8914" s="14" t="s">
        <v>36550</v>
      </c>
      <c r="B8914" s="14" t="s">
        <v>36551</v>
      </c>
      <c r="C8914" s="14" t="s">
        <v>36552</v>
      </c>
      <c r="D8914" s="14" t="s">
        <v>28789</v>
      </c>
      <c r="E8914" s="14" t="s">
        <v>27</v>
      </c>
      <c r="G8914" s="14" t="s">
        <v>4815</v>
      </c>
      <c r="M8914" s="14" t="s">
        <v>746</v>
      </c>
      <c r="N8914" s="14" t="s">
        <v>746</v>
      </c>
      <c r="BF8914" s="2" t="str">
        <f>VLOOKUP(M8914,'[1]mã win'!G:K,5,0)</f>
        <v>N</v>
      </c>
    </row>
    <row r="8915" spans="1:58" x14ac:dyDescent="0.25">
      <c r="A8915" s="14" t="s">
        <v>36553</v>
      </c>
      <c r="B8915" s="14" t="s">
        <v>36554</v>
      </c>
      <c r="C8915" s="14" t="s">
        <v>36555</v>
      </c>
      <c r="D8915" s="14" t="s">
        <v>28657</v>
      </c>
      <c r="E8915" s="14" t="s">
        <v>27</v>
      </c>
      <c r="G8915" s="14" t="s">
        <v>6977</v>
      </c>
      <c r="M8915" s="14" t="s">
        <v>15214</v>
      </c>
      <c r="N8915" s="14" t="s">
        <v>15214</v>
      </c>
      <c r="BF8915" s="2" t="str">
        <f>VLOOKUP(M8915,'[1]mã win'!G:K,5,0)</f>
        <v>B</v>
      </c>
    </row>
    <row r="8916" spans="1:58" x14ac:dyDescent="0.25">
      <c r="A8916" s="14" t="s">
        <v>36556</v>
      </c>
      <c r="B8916" s="14" t="s">
        <v>36557</v>
      </c>
      <c r="C8916" s="14" t="s">
        <v>36558</v>
      </c>
      <c r="D8916" s="14" t="s">
        <v>25316</v>
      </c>
      <c r="E8916" s="14" t="s">
        <v>27</v>
      </c>
      <c r="G8916" s="14" t="s">
        <v>6977</v>
      </c>
      <c r="M8916" s="14" t="s">
        <v>7849</v>
      </c>
      <c r="N8916" s="14" t="s">
        <v>7849</v>
      </c>
      <c r="BF8916" s="2" t="str">
        <f>VLOOKUP(M8916,'[1]mã win'!G:K,5,0)</f>
        <v>B</v>
      </c>
    </row>
    <row r="8917" spans="1:58" x14ac:dyDescent="0.25">
      <c r="A8917" s="14" t="s">
        <v>36559</v>
      </c>
      <c r="B8917" s="14" t="s">
        <v>36560</v>
      </c>
      <c r="C8917" s="14" t="s">
        <v>36561</v>
      </c>
      <c r="D8917" s="14" t="s">
        <v>36562</v>
      </c>
      <c r="E8917" s="14" t="s">
        <v>27</v>
      </c>
      <c r="G8917" s="14" t="s">
        <v>4815</v>
      </c>
      <c r="M8917" s="14" t="s">
        <v>683</v>
      </c>
      <c r="N8917" s="14" t="s">
        <v>683</v>
      </c>
      <c r="BF8917" s="2" t="str">
        <f>VLOOKUP(M8917,'[1]mã win'!G:K,5,0)</f>
        <v>N</v>
      </c>
    </row>
    <row r="8918" spans="1:58" x14ac:dyDescent="0.25">
      <c r="A8918" s="14" t="s">
        <v>36563</v>
      </c>
      <c r="B8918" s="14" t="s">
        <v>36564</v>
      </c>
      <c r="C8918" s="14" t="s">
        <v>36565</v>
      </c>
      <c r="D8918" s="14" t="s">
        <v>29909</v>
      </c>
      <c r="E8918" s="14" t="s">
        <v>27</v>
      </c>
      <c r="G8918" s="14" t="s">
        <v>6977</v>
      </c>
      <c r="M8918" s="14" t="s">
        <v>15400</v>
      </c>
      <c r="N8918" s="14" t="s">
        <v>15400</v>
      </c>
      <c r="BF8918" s="2" t="str">
        <f>VLOOKUP(M8918,'[1]mã win'!G:K,5,0)</f>
        <v>B</v>
      </c>
    </row>
    <row r="8919" spans="1:58" x14ac:dyDescent="0.25">
      <c r="A8919" s="14" t="s">
        <v>36566</v>
      </c>
      <c r="B8919" s="14" t="s">
        <v>36567</v>
      </c>
      <c r="C8919" s="14" t="s">
        <v>36568</v>
      </c>
      <c r="D8919" s="14" t="s">
        <v>36569</v>
      </c>
      <c r="E8919" s="14" t="s">
        <v>36570</v>
      </c>
      <c r="G8919" s="14" t="s">
        <v>6977</v>
      </c>
      <c r="M8919" s="14" t="s">
        <v>871</v>
      </c>
      <c r="N8919" s="14" t="s">
        <v>871</v>
      </c>
      <c r="BF8919" s="2" t="str">
        <f>VLOOKUP(M8919,'[1]mã win'!G:K,5,0)</f>
        <v>B</v>
      </c>
    </row>
    <row r="8920" spans="1:58" x14ac:dyDescent="0.25">
      <c r="A8920" s="14" t="s">
        <v>36571</v>
      </c>
      <c r="B8920" s="14" t="s">
        <v>36572</v>
      </c>
      <c r="C8920" s="14" t="s">
        <v>36573</v>
      </c>
      <c r="D8920" s="14" t="s">
        <v>24062</v>
      </c>
      <c r="E8920" s="14" t="s">
        <v>9753</v>
      </c>
      <c r="G8920" s="14" t="s">
        <v>6977</v>
      </c>
      <c r="M8920" s="14" t="s">
        <v>871</v>
      </c>
      <c r="N8920" s="14" t="s">
        <v>871</v>
      </c>
      <c r="BF8920" s="2" t="str">
        <f>VLOOKUP(M8920,'[1]mã win'!G:K,5,0)</f>
        <v>B</v>
      </c>
    </row>
    <row r="8921" spans="1:58" x14ac:dyDescent="0.25">
      <c r="A8921" s="14" t="s">
        <v>36574</v>
      </c>
      <c r="B8921" s="14" t="s">
        <v>36575</v>
      </c>
      <c r="C8921" s="14" t="s">
        <v>36576</v>
      </c>
      <c r="D8921" s="14" t="s">
        <v>20101</v>
      </c>
      <c r="E8921" s="14" t="s">
        <v>754</v>
      </c>
      <c r="G8921" s="14" t="s">
        <v>4815</v>
      </c>
      <c r="M8921" s="14" t="s">
        <v>39</v>
      </c>
      <c r="N8921" s="14" t="s">
        <v>39</v>
      </c>
      <c r="BF8921" s="2" t="str">
        <f>VLOOKUP(M8921,'[1]mã win'!G:K,5,0)</f>
        <v>N</v>
      </c>
    </row>
    <row r="8922" spans="1:58" x14ac:dyDescent="0.25">
      <c r="A8922" s="14" t="s">
        <v>36577</v>
      </c>
      <c r="B8922" s="14" t="s">
        <v>36578</v>
      </c>
      <c r="C8922" s="14" t="s">
        <v>36579</v>
      </c>
      <c r="D8922" s="14" t="s">
        <v>27</v>
      </c>
      <c r="E8922" s="14" t="s">
        <v>36149</v>
      </c>
      <c r="G8922" s="14" t="s">
        <v>4815</v>
      </c>
      <c r="M8922" s="14" t="s">
        <v>5296</v>
      </c>
      <c r="N8922" s="14" t="s">
        <v>5296</v>
      </c>
      <c r="BF8922" s="2" t="str">
        <f>VLOOKUP(M8922,'[1]mã win'!G:K,5,0)</f>
        <v>N</v>
      </c>
    </row>
    <row r="8923" spans="1:58" x14ac:dyDescent="0.25">
      <c r="A8923" s="14" t="s">
        <v>36580</v>
      </c>
      <c r="B8923" s="14" t="s">
        <v>36581</v>
      </c>
      <c r="C8923" s="14" t="s">
        <v>36582</v>
      </c>
      <c r="D8923" s="14" t="s">
        <v>27</v>
      </c>
      <c r="E8923" s="14" t="s">
        <v>36583</v>
      </c>
      <c r="G8923" s="14" t="s">
        <v>6977</v>
      </c>
      <c r="M8923" s="14" t="s">
        <v>871</v>
      </c>
      <c r="N8923" s="14" t="s">
        <v>871</v>
      </c>
      <c r="BF8923" s="2" t="str">
        <f>VLOOKUP(M8923,'[1]mã win'!G:K,5,0)</f>
        <v>B</v>
      </c>
    </row>
    <row r="8924" spans="1:58" x14ac:dyDescent="0.25">
      <c r="A8924" s="14" t="s">
        <v>36584</v>
      </c>
      <c r="B8924" s="14" t="s">
        <v>36585</v>
      </c>
      <c r="C8924" s="14" t="s">
        <v>36586</v>
      </c>
      <c r="D8924" s="14" t="s">
        <v>4275</v>
      </c>
      <c r="E8924" s="14" t="s">
        <v>27</v>
      </c>
      <c r="G8924" s="14" t="s">
        <v>4815</v>
      </c>
      <c r="M8924" s="14" t="s">
        <v>15301</v>
      </c>
      <c r="N8924" s="14" t="s">
        <v>15301</v>
      </c>
      <c r="BF8924" s="2" t="str">
        <f>VLOOKUP(M8924,'[1]mã win'!G:K,5,0)</f>
        <v>N</v>
      </c>
    </row>
    <row r="8925" spans="1:58" x14ac:dyDescent="0.25">
      <c r="A8925" s="14" t="s">
        <v>36587</v>
      </c>
      <c r="B8925" s="14" t="s">
        <v>36588</v>
      </c>
      <c r="C8925" s="14" t="s">
        <v>36589</v>
      </c>
      <c r="D8925" s="14" t="s">
        <v>25670</v>
      </c>
      <c r="E8925" s="14" t="s">
        <v>27</v>
      </c>
      <c r="G8925" s="14" t="s">
        <v>6977</v>
      </c>
      <c r="M8925" s="14" t="s">
        <v>15190</v>
      </c>
      <c r="N8925" s="14" t="s">
        <v>15190</v>
      </c>
      <c r="BF8925" s="2" t="str">
        <f>VLOOKUP(M8925,'[1]mã win'!G:K,5,0)</f>
        <v>B</v>
      </c>
    </row>
    <row r="8926" spans="1:58" x14ac:dyDescent="0.25">
      <c r="A8926" s="14" t="s">
        <v>36590</v>
      </c>
      <c r="B8926" s="14" t="s">
        <v>36591</v>
      </c>
      <c r="C8926" s="14" t="s">
        <v>36592</v>
      </c>
      <c r="D8926" s="14" t="s">
        <v>16901</v>
      </c>
      <c r="E8926" s="14" t="s">
        <v>27</v>
      </c>
      <c r="G8926" s="14" t="s">
        <v>4815</v>
      </c>
      <c r="M8926" s="14" t="s">
        <v>15122</v>
      </c>
      <c r="N8926" s="14" t="s">
        <v>15122</v>
      </c>
      <c r="BF8926" s="2" t="str">
        <f>VLOOKUP(M8926,'[1]mã win'!G:K,5,0)</f>
        <v>N</v>
      </c>
    </row>
    <row r="8927" spans="1:58" x14ac:dyDescent="0.25">
      <c r="A8927" s="14" t="s">
        <v>36593</v>
      </c>
      <c r="B8927" s="14" t="s">
        <v>36594</v>
      </c>
      <c r="C8927" s="14" t="s">
        <v>36595</v>
      </c>
      <c r="D8927" s="14" t="s">
        <v>36596</v>
      </c>
      <c r="E8927" s="14" t="s">
        <v>27</v>
      </c>
      <c r="G8927" s="14" t="s">
        <v>6977</v>
      </c>
      <c r="M8927" s="14" t="s">
        <v>7849</v>
      </c>
      <c r="N8927" s="14" t="s">
        <v>7849</v>
      </c>
      <c r="BF8927" s="2" t="str">
        <f>VLOOKUP(M8927,'[1]mã win'!G:K,5,0)</f>
        <v>B</v>
      </c>
    </row>
    <row r="8928" spans="1:58" x14ac:dyDescent="0.25">
      <c r="A8928" s="14" t="s">
        <v>36597</v>
      </c>
      <c r="B8928" s="14" t="s">
        <v>36598</v>
      </c>
      <c r="C8928" s="14" t="s">
        <v>36599</v>
      </c>
      <c r="D8928" s="14" t="s">
        <v>27</v>
      </c>
      <c r="E8928" s="14" t="s">
        <v>701</v>
      </c>
      <c r="G8928" s="14" t="s">
        <v>4815</v>
      </c>
      <c r="M8928" s="14" t="s">
        <v>39</v>
      </c>
      <c r="N8928" s="14" t="s">
        <v>39</v>
      </c>
      <c r="BF8928" s="2" t="str">
        <f>VLOOKUP(M8928,'[1]mã win'!G:K,5,0)</f>
        <v>N</v>
      </c>
    </row>
    <row r="8929" spans="1:58" x14ac:dyDescent="0.25">
      <c r="A8929" s="14" t="s">
        <v>36600</v>
      </c>
      <c r="B8929" s="14" t="s">
        <v>36601</v>
      </c>
      <c r="C8929" s="14" t="s">
        <v>36602</v>
      </c>
      <c r="D8929" s="14" t="s">
        <v>30183</v>
      </c>
      <c r="E8929" s="14" t="s">
        <v>9753</v>
      </c>
      <c r="G8929" s="14" t="s">
        <v>6977</v>
      </c>
      <c r="M8929" s="14" t="s">
        <v>871</v>
      </c>
      <c r="N8929" s="14" t="s">
        <v>871</v>
      </c>
      <c r="BF8929" s="2" t="str">
        <f>VLOOKUP(M8929,'[1]mã win'!G:K,5,0)</f>
        <v>B</v>
      </c>
    </row>
    <row r="8930" spans="1:58" x14ac:dyDescent="0.25">
      <c r="A8930" s="14" t="s">
        <v>36603</v>
      </c>
      <c r="B8930" s="14" t="s">
        <v>36604</v>
      </c>
      <c r="C8930" s="14" t="s">
        <v>36605</v>
      </c>
      <c r="D8930" s="14" t="s">
        <v>27</v>
      </c>
      <c r="E8930" s="14" t="s">
        <v>27</v>
      </c>
      <c r="G8930" s="14" t="s">
        <v>4815</v>
      </c>
      <c r="M8930" s="14" t="s">
        <v>15342</v>
      </c>
      <c r="N8930" s="14" t="s">
        <v>15342</v>
      </c>
      <c r="BF8930" s="2" t="str">
        <f>VLOOKUP(M8930,'[1]mã win'!G:K,5,0)</f>
        <v>N</v>
      </c>
    </row>
    <row r="8931" spans="1:58" x14ac:dyDescent="0.25">
      <c r="A8931" s="14" t="s">
        <v>36606</v>
      </c>
      <c r="B8931" s="14" t="s">
        <v>36607</v>
      </c>
      <c r="C8931" s="14" t="s">
        <v>36608</v>
      </c>
      <c r="D8931" s="14" t="s">
        <v>27</v>
      </c>
      <c r="E8931" s="14" t="s">
        <v>24288</v>
      </c>
      <c r="G8931" s="14" t="s">
        <v>6977</v>
      </c>
      <c r="M8931" s="14" t="s">
        <v>7849</v>
      </c>
      <c r="N8931" s="14" t="s">
        <v>7849</v>
      </c>
      <c r="BF8931" s="2" t="str">
        <f>VLOOKUP(M8931,'[1]mã win'!G:K,5,0)</f>
        <v>B</v>
      </c>
    </row>
    <row r="8932" spans="1:58" x14ac:dyDescent="0.25">
      <c r="A8932" s="14" t="s">
        <v>36609</v>
      </c>
      <c r="B8932" s="14" t="s">
        <v>36610</v>
      </c>
      <c r="C8932" s="14" t="s">
        <v>36611</v>
      </c>
      <c r="D8932" s="14" t="s">
        <v>27576</v>
      </c>
      <c r="E8932" s="14" t="s">
        <v>27</v>
      </c>
      <c r="G8932" s="14" t="s">
        <v>6977</v>
      </c>
      <c r="M8932" s="14" t="s">
        <v>854</v>
      </c>
      <c r="N8932" s="14" t="s">
        <v>854</v>
      </c>
      <c r="BF8932" s="2" t="str">
        <f>VLOOKUP(M8932,'[1]mã win'!G:K,5,0)</f>
        <v>B</v>
      </c>
    </row>
    <row r="8933" spans="1:58" x14ac:dyDescent="0.25">
      <c r="A8933" s="14" t="s">
        <v>36612</v>
      </c>
      <c r="B8933" s="14" t="s">
        <v>36613</v>
      </c>
      <c r="C8933" s="14" t="s">
        <v>36614</v>
      </c>
      <c r="D8933" s="14" t="s">
        <v>156</v>
      </c>
      <c r="E8933" s="14" t="s">
        <v>143</v>
      </c>
      <c r="G8933" s="14" t="s">
        <v>4815</v>
      </c>
      <c r="M8933" s="14" t="s">
        <v>39</v>
      </c>
      <c r="N8933" s="14" t="s">
        <v>39</v>
      </c>
      <c r="BF8933" s="2" t="str">
        <f>VLOOKUP(M8933,'[1]mã win'!G:K,5,0)</f>
        <v>N</v>
      </c>
    </row>
    <row r="8934" spans="1:58" x14ac:dyDescent="0.25">
      <c r="A8934" s="14" t="s">
        <v>36615</v>
      </c>
      <c r="B8934" s="14" t="s">
        <v>36616</v>
      </c>
      <c r="C8934" s="14" t="s">
        <v>36617</v>
      </c>
      <c r="D8934" s="14" t="s">
        <v>12759</v>
      </c>
      <c r="E8934" s="14" t="s">
        <v>27</v>
      </c>
      <c r="G8934" s="14" t="s">
        <v>4815</v>
      </c>
      <c r="M8934" s="14" t="s">
        <v>39</v>
      </c>
      <c r="N8934" s="14" t="s">
        <v>39</v>
      </c>
      <c r="BF8934" s="2" t="str">
        <f>VLOOKUP(M8934,'[1]mã win'!G:K,5,0)</f>
        <v>N</v>
      </c>
    </row>
    <row r="8935" spans="1:58" x14ac:dyDescent="0.25">
      <c r="A8935" s="14" t="s">
        <v>36618</v>
      </c>
      <c r="B8935" s="14" t="s">
        <v>36619</v>
      </c>
      <c r="C8935" s="14" t="s">
        <v>36620</v>
      </c>
      <c r="D8935" s="14" t="s">
        <v>27</v>
      </c>
      <c r="E8935" s="14" t="s">
        <v>24713</v>
      </c>
      <c r="G8935" s="14" t="s">
        <v>6977</v>
      </c>
      <c r="M8935" s="14" t="s">
        <v>871</v>
      </c>
      <c r="N8935" s="14" t="s">
        <v>871</v>
      </c>
      <c r="BF8935" s="2" t="str">
        <f>VLOOKUP(M8935,'[1]mã win'!G:K,5,0)</f>
        <v>B</v>
      </c>
    </row>
    <row r="8936" spans="1:58" x14ac:dyDescent="0.25">
      <c r="A8936" s="14" t="s">
        <v>36621</v>
      </c>
      <c r="B8936" s="14" t="s">
        <v>36622</v>
      </c>
      <c r="C8936" s="14" t="s">
        <v>36623</v>
      </c>
      <c r="D8936" s="14" t="s">
        <v>17517</v>
      </c>
      <c r="E8936" s="14" t="s">
        <v>27</v>
      </c>
      <c r="G8936" s="14" t="s">
        <v>4815</v>
      </c>
      <c r="M8936" s="14" t="s">
        <v>15370</v>
      </c>
      <c r="N8936" s="14" t="s">
        <v>15370</v>
      </c>
      <c r="BF8936" s="2" t="str">
        <f>VLOOKUP(M8936,'[1]mã win'!G:K,5,0)</f>
        <v>N</v>
      </c>
    </row>
    <row r="8937" spans="1:58" x14ac:dyDescent="0.25">
      <c r="A8937" s="14" t="s">
        <v>36624</v>
      </c>
      <c r="B8937" s="14" t="s">
        <v>36625</v>
      </c>
      <c r="C8937" s="14" t="s">
        <v>36626</v>
      </c>
      <c r="D8937" s="14" t="s">
        <v>27</v>
      </c>
      <c r="E8937" s="14" t="s">
        <v>27</v>
      </c>
      <c r="G8937" s="14" t="s">
        <v>4815</v>
      </c>
      <c r="M8937" s="14" t="s">
        <v>15378</v>
      </c>
      <c r="N8937" s="14" t="s">
        <v>15378</v>
      </c>
      <c r="BF8937" s="2" t="str">
        <f>VLOOKUP(M8937,'[1]mã win'!G:K,5,0)</f>
        <v>N</v>
      </c>
    </row>
    <row r="8938" spans="1:58" x14ac:dyDescent="0.25">
      <c r="A8938" s="14" t="s">
        <v>36627</v>
      </c>
      <c r="B8938" s="14" t="s">
        <v>36628</v>
      </c>
      <c r="C8938" s="14" t="s">
        <v>36629</v>
      </c>
      <c r="D8938" s="14" t="s">
        <v>27</v>
      </c>
      <c r="E8938" s="14" t="s">
        <v>32190</v>
      </c>
      <c r="G8938" s="14" t="s">
        <v>4815</v>
      </c>
      <c r="M8938" s="14" t="s">
        <v>15342</v>
      </c>
      <c r="N8938" s="14" t="s">
        <v>15342</v>
      </c>
      <c r="BF8938" s="2" t="str">
        <f>VLOOKUP(M8938,'[1]mã win'!G:K,5,0)</f>
        <v>N</v>
      </c>
    </row>
    <row r="8939" spans="1:58" x14ac:dyDescent="0.25">
      <c r="A8939" s="14" t="s">
        <v>36630</v>
      </c>
      <c r="B8939" s="14" t="s">
        <v>36631</v>
      </c>
      <c r="C8939" s="14" t="s">
        <v>36632</v>
      </c>
      <c r="D8939" s="14" t="s">
        <v>24612</v>
      </c>
      <c r="E8939" s="14" t="s">
        <v>27</v>
      </c>
      <c r="G8939" s="14" t="s">
        <v>4815</v>
      </c>
      <c r="M8939" s="14" t="s">
        <v>168</v>
      </c>
      <c r="N8939" s="14" t="s">
        <v>168</v>
      </c>
      <c r="BF8939" s="2" t="str">
        <f>VLOOKUP(M8939,'[1]mã win'!G:K,5,0)</f>
        <v>N</v>
      </c>
    </row>
    <row r="8940" spans="1:58" x14ac:dyDescent="0.25">
      <c r="A8940" s="14" t="s">
        <v>36633</v>
      </c>
      <c r="B8940" s="14" t="s">
        <v>36634</v>
      </c>
      <c r="C8940" s="14" t="s">
        <v>36635</v>
      </c>
      <c r="D8940" s="14" t="s">
        <v>27</v>
      </c>
      <c r="E8940" s="14" t="s">
        <v>23851</v>
      </c>
      <c r="G8940" s="14" t="s">
        <v>4815</v>
      </c>
      <c r="M8940" s="14" t="s">
        <v>15342</v>
      </c>
      <c r="N8940" s="14" t="s">
        <v>15342</v>
      </c>
      <c r="BF8940" s="2" t="str">
        <f>VLOOKUP(M8940,'[1]mã win'!G:K,5,0)</f>
        <v>N</v>
      </c>
    </row>
    <row r="8941" spans="1:58" x14ac:dyDescent="0.25">
      <c r="A8941" s="14" t="s">
        <v>36636</v>
      </c>
      <c r="B8941" s="14" t="s">
        <v>36637</v>
      </c>
      <c r="C8941" s="14" t="s">
        <v>36638</v>
      </c>
      <c r="D8941" s="14" t="s">
        <v>27</v>
      </c>
      <c r="E8941" s="14" t="s">
        <v>36639</v>
      </c>
      <c r="G8941" s="14" t="s">
        <v>4815</v>
      </c>
      <c r="M8941" s="14" t="s">
        <v>5296</v>
      </c>
      <c r="N8941" s="14" t="s">
        <v>5296</v>
      </c>
      <c r="BF8941" s="2" t="str">
        <f>VLOOKUP(M8941,'[1]mã win'!G:K,5,0)</f>
        <v>N</v>
      </c>
    </row>
    <row r="8942" spans="1:58" x14ac:dyDescent="0.25">
      <c r="A8942" s="14" t="s">
        <v>36640</v>
      </c>
      <c r="B8942" s="14" t="s">
        <v>36641</v>
      </c>
      <c r="C8942" s="14" t="s">
        <v>36642</v>
      </c>
      <c r="D8942" s="14" t="s">
        <v>27</v>
      </c>
      <c r="E8942" s="14" t="s">
        <v>31629</v>
      </c>
      <c r="G8942" s="14" t="s">
        <v>6977</v>
      </c>
      <c r="M8942" s="14" t="s">
        <v>5434</v>
      </c>
      <c r="N8942" s="14" t="s">
        <v>5434</v>
      </c>
      <c r="BF8942" s="2" t="str">
        <f>VLOOKUP(M8942,'[1]mã win'!G:K,5,0)</f>
        <v>B</v>
      </c>
    </row>
    <row r="8943" spans="1:58" x14ac:dyDescent="0.25">
      <c r="A8943" s="14" t="s">
        <v>36643</v>
      </c>
      <c r="B8943" s="14" t="s">
        <v>36644</v>
      </c>
      <c r="C8943" s="14" t="s">
        <v>36645</v>
      </c>
      <c r="D8943" s="14" t="s">
        <v>27</v>
      </c>
      <c r="E8943" s="14" t="s">
        <v>24046</v>
      </c>
      <c r="G8943" s="14" t="s">
        <v>6977</v>
      </c>
      <c r="M8943" s="14" t="s">
        <v>5698</v>
      </c>
      <c r="N8943" s="14" t="s">
        <v>5698</v>
      </c>
      <c r="BF8943" s="2" t="str">
        <f>VLOOKUP(M8943,'[1]mã win'!G:K,5,0)</f>
        <v>B</v>
      </c>
    </row>
    <row r="8944" spans="1:58" x14ac:dyDescent="0.25">
      <c r="A8944" s="14" t="s">
        <v>36646</v>
      </c>
      <c r="B8944" s="14" t="s">
        <v>36647</v>
      </c>
      <c r="C8944" s="14" t="s">
        <v>36648</v>
      </c>
      <c r="D8944" s="14" t="s">
        <v>16436</v>
      </c>
      <c r="E8944" s="14" t="s">
        <v>27</v>
      </c>
      <c r="G8944" s="14" t="s">
        <v>4815</v>
      </c>
      <c r="M8944" s="14" t="s">
        <v>558</v>
      </c>
      <c r="N8944" s="14" t="s">
        <v>558</v>
      </c>
      <c r="BF8944" s="2" t="str">
        <f>VLOOKUP(M8944,'[1]mã win'!G:K,5,0)</f>
        <v>N</v>
      </c>
    </row>
    <row r="8945" spans="1:58" x14ac:dyDescent="0.25">
      <c r="A8945" s="14" t="s">
        <v>36649</v>
      </c>
      <c r="B8945" s="14" t="s">
        <v>36650</v>
      </c>
      <c r="C8945" s="14" t="s">
        <v>17555</v>
      </c>
      <c r="D8945" s="14" t="s">
        <v>496</v>
      </c>
      <c r="E8945" s="14" t="s">
        <v>497</v>
      </c>
      <c r="G8945" s="14" t="s">
        <v>6977</v>
      </c>
      <c r="M8945" s="14" t="s">
        <v>25</v>
      </c>
      <c r="N8945" s="14" t="s">
        <v>25</v>
      </c>
      <c r="BF8945" s="2" t="str">
        <f>VLOOKUP(M8945,'[1]mã win'!G:K,5,0)</f>
        <v>B</v>
      </c>
    </row>
    <row r="8946" spans="1:58" x14ac:dyDescent="0.25">
      <c r="A8946" s="14" t="s">
        <v>36651</v>
      </c>
      <c r="B8946" s="14" t="s">
        <v>36652</v>
      </c>
      <c r="C8946" s="14" t="s">
        <v>36653</v>
      </c>
      <c r="D8946" s="14" t="s">
        <v>27</v>
      </c>
      <c r="E8946" s="14" t="s">
        <v>27</v>
      </c>
      <c r="G8946" s="14" t="s">
        <v>4815</v>
      </c>
      <c r="M8946" s="14" t="s">
        <v>15342</v>
      </c>
      <c r="N8946" s="14" t="s">
        <v>15342</v>
      </c>
      <c r="BF8946" s="2" t="str">
        <f>VLOOKUP(M8946,'[1]mã win'!G:K,5,0)</f>
        <v>N</v>
      </c>
    </row>
    <row r="8947" spans="1:58" x14ac:dyDescent="0.25">
      <c r="A8947" s="14" t="s">
        <v>36654</v>
      </c>
      <c r="B8947" s="14" t="s">
        <v>36655</v>
      </c>
      <c r="C8947" s="14" t="s">
        <v>17590</v>
      </c>
      <c r="D8947" s="14" t="s">
        <v>27</v>
      </c>
      <c r="E8947" s="14" t="s">
        <v>27</v>
      </c>
      <c r="G8947" s="14" t="s">
        <v>6977</v>
      </c>
      <c r="M8947" s="14" t="s">
        <v>25</v>
      </c>
      <c r="N8947" s="14" t="s">
        <v>25</v>
      </c>
      <c r="BF8947" s="2" t="str">
        <f>VLOOKUP(M8947,'[1]mã win'!G:K,5,0)</f>
        <v>B</v>
      </c>
    </row>
    <row r="8948" spans="1:58" x14ac:dyDescent="0.25">
      <c r="A8948" s="14" t="s">
        <v>36656</v>
      </c>
      <c r="B8948" s="14" t="s">
        <v>36657</v>
      </c>
      <c r="C8948" s="14" t="s">
        <v>36658</v>
      </c>
      <c r="D8948" s="14" t="s">
        <v>27</v>
      </c>
      <c r="E8948" s="14" t="s">
        <v>36659</v>
      </c>
      <c r="G8948" s="14" t="s">
        <v>6977</v>
      </c>
      <c r="M8948" s="14" t="s">
        <v>7849</v>
      </c>
      <c r="N8948" s="14" t="s">
        <v>7849</v>
      </c>
      <c r="BF8948" s="2" t="str">
        <f>VLOOKUP(M8948,'[1]mã win'!G:K,5,0)</f>
        <v>B</v>
      </c>
    </row>
    <row r="8949" spans="1:58" x14ac:dyDescent="0.25">
      <c r="A8949" s="14" t="s">
        <v>36660</v>
      </c>
      <c r="B8949" s="14" t="s">
        <v>36661</v>
      </c>
      <c r="C8949" s="14" t="s">
        <v>36662</v>
      </c>
      <c r="D8949" s="14" t="s">
        <v>27</v>
      </c>
      <c r="E8949" s="14" t="s">
        <v>23932</v>
      </c>
      <c r="G8949" s="14" t="s">
        <v>4815</v>
      </c>
      <c r="M8949" s="14" t="s">
        <v>15342</v>
      </c>
      <c r="N8949" s="14" t="s">
        <v>15342</v>
      </c>
      <c r="BF8949" s="2" t="str">
        <f>VLOOKUP(M8949,'[1]mã win'!G:K,5,0)</f>
        <v>N</v>
      </c>
    </row>
    <row r="8950" spans="1:58" x14ac:dyDescent="0.25">
      <c r="A8950" s="14" t="s">
        <v>36663</v>
      </c>
      <c r="B8950" s="14" t="s">
        <v>36664</v>
      </c>
      <c r="C8950" s="14" t="s">
        <v>36665</v>
      </c>
      <c r="D8950" s="14" t="s">
        <v>27</v>
      </c>
      <c r="E8950" s="14" t="s">
        <v>23932</v>
      </c>
      <c r="G8950" s="14" t="s">
        <v>4815</v>
      </c>
      <c r="M8950" s="14" t="s">
        <v>15342</v>
      </c>
      <c r="N8950" s="14" t="s">
        <v>15342</v>
      </c>
      <c r="BF8950" s="2" t="str">
        <f>VLOOKUP(M8950,'[1]mã win'!G:K,5,0)</f>
        <v>N</v>
      </c>
    </row>
    <row r="8951" spans="1:58" x14ac:dyDescent="0.25">
      <c r="A8951" s="14" t="s">
        <v>36666</v>
      </c>
      <c r="B8951" s="14" t="s">
        <v>36667</v>
      </c>
      <c r="C8951" s="14" t="s">
        <v>36668</v>
      </c>
      <c r="D8951" s="14" t="s">
        <v>36669</v>
      </c>
      <c r="E8951" s="14" t="s">
        <v>27</v>
      </c>
      <c r="G8951" s="14" t="s">
        <v>4815</v>
      </c>
      <c r="M8951" s="14" t="s">
        <v>15342</v>
      </c>
      <c r="N8951" s="14" t="s">
        <v>15342</v>
      </c>
      <c r="BF8951" s="2" t="str">
        <f>VLOOKUP(M8951,'[1]mã win'!G:K,5,0)</f>
        <v>N</v>
      </c>
    </row>
    <row r="8952" spans="1:58" x14ac:dyDescent="0.25">
      <c r="A8952" s="14" t="s">
        <v>36670</v>
      </c>
      <c r="B8952" s="14" t="s">
        <v>36671</v>
      </c>
      <c r="C8952" s="14" t="s">
        <v>36672</v>
      </c>
      <c r="D8952" s="14" t="s">
        <v>36673</v>
      </c>
      <c r="E8952" s="14" t="s">
        <v>27</v>
      </c>
      <c r="G8952" s="14" t="s">
        <v>4815</v>
      </c>
      <c r="M8952" s="14" t="s">
        <v>4775</v>
      </c>
      <c r="N8952" s="14" t="s">
        <v>4775</v>
      </c>
      <c r="BF8952" s="2" t="str">
        <f>VLOOKUP(M8952,'[1]mã win'!G:K,5,0)</f>
        <v>N</v>
      </c>
    </row>
    <row r="8953" spans="1:58" x14ac:dyDescent="0.25">
      <c r="A8953" s="14" t="s">
        <v>36674</v>
      </c>
      <c r="B8953" s="14" t="s">
        <v>36675</v>
      </c>
      <c r="C8953" s="14" t="s">
        <v>36676</v>
      </c>
      <c r="D8953" s="14" t="s">
        <v>15447</v>
      </c>
      <c r="E8953" s="14" t="s">
        <v>27</v>
      </c>
      <c r="G8953" s="14" t="s">
        <v>4815</v>
      </c>
      <c r="M8953" s="14" t="s">
        <v>760</v>
      </c>
      <c r="N8953" s="14" t="s">
        <v>760</v>
      </c>
      <c r="BF8953" s="2" t="str">
        <f>VLOOKUP(M8953,'[1]mã win'!G:K,5,0)</f>
        <v>N</v>
      </c>
    </row>
    <row r="8954" spans="1:58" x14ac:dyDescent="0.25">
      <c r="A8954" s="14" t="s">
        <v>36677</v>
      </c>
      <c r="B8954" s="14" t="s">
        <v>36678</v>
      </c>
      <c r="C8954" s="14" t="s">
        <v>36679</v>
      </c>
      <c r="D8954" s="14" t="s">
        <v>467</v>
      </c>
      <c r="E8954" s="14" t="s">
        <v>200</v>
      </c>
      <c r="G8954" s="14" t="s">
        <v>4815</v>
      </c>
      <c r="M8954" s="14" t="s">
        <v>39</v>
      </c>
      <c r="N8954" s="14" t="s">
        <v>39</v>
      </c>
      <c r="BF8954" s="2" t="str">
        <f>VLOOKUP(M8954,'[1]mã win'!G:K,5,0)</f>
        <v>N</v>
      </c>
    </row>
    <row r="8955" spans="1:58" x14ac:dyDescent="0.25">
      <c r="A8955" s="14" t="s">
        <v>36680</v>
      </c>
      <c r="B8955" s="14" t="s">
        <v>36681</v>
      </c>
      <c r="C8955" s="14" t="s">
        <v>36682</v>
      </c>
      <c r="D8955" s="14" t="s">
        <v>27309</v>
      </c>
      <c r="E8955" s="14" t="s">
        <v>27</v>
      </c>
      <c r="G8955" s="14" t="s">
        <v>4815</v>
      </c>
      <c r="M8955" s="14" t="s">
        <v>168</v>
      </c>
      <c r="N8955" s="14" t="s">
        <v>168</v>
      </c>
      <c r="BF8955" s="2" t="str">
        <f>VLOOKUP(M8955,'[1]mã win'!G:K,5,0)</f>
        <v>N</v>
      </c>
    </row>
    <row r="8956" spans="1:58" x14ac:dyDescent="0.25">
      <c r="A8956" s="14" t="s">
        <v>36683</v>
      </c>
      <c r="B8956" s="14" t="s">
        <v>36684</v>
      </c>
      <c r="C8956" s="14" t="s">
        <v>17751</v>
      </c>
      <c r="D8956" s="14" t="s">
        <v>27</v>
      </c>
      <c r="E8956" s="14" t="s">
        <v>17580</v>
      </c>
      <c r="G8956" s="14" t="s">
        <v>6977</v>
      </c>
      <c r="M8956" s="14" t="s">
        <v>25</v>
      </c>
      <c r="N8956" s="14" t="s">
        <v>25</v>
      </c>
      <c r="BF8956" s="2" t="str">
        <f>VLOOKUP(M8956,'[1]mã win'!G:K,5,0)</f>
        <v>B</v>
      </c>
    </row>
    <row r="8957" spans="1:58" x14ac:dyDescent="0.25">
      <c r="A8957" s="14" t="s">
        <v>36685</v>
      </c>
      <c r="B8957" s="14" t="s">
        <v>36686</v>
      </c>
      <c r="C8957" s="14" t="s">
        <v>36687</v>
      </c>
      <c r="D8957" s="14" t="s">
        <v>27</v>
      </c>
      <c r="E8957" s="14" t="s">
        <v>17580</v>
      </c>
      <c r="G8957" s="14" t="s">
        <v>6977</v>
      </c>
      <c r="M8957" s="14" t="s">
        <v>25</v>
      </c>
      <c r="N8957" s="14" t="s">
        <v>25</v>
      </c>
      <c r="BF8957" s="2" t="str">
        <f>VLOOKUP(M8957,'[1]mã win'!G:K,5,0)</f>
        <v>B</v>
      </c>
    </row>
    <row r="8958" spans="1:58" x14ac:dyDescent="0.25">
      <c r="A8958" s="14" t="s">
        <v>36688</v>
      </c>
      <c r="B8958" s="14" t="s">
        <v>36689</v>
      </c>
      <c r="C8958" s="14" t="s">
        <v>17632</v>
      </c>
      <c r="D8958" s="14" t="s">
        <v>17633</v>
      </c>
      <c r="E8958" s="14" t="s">
        <v>13001</v>
      </c>
      <c r="G8958" s="14" t="s">
        <v>4815</v>
      </c>
      <c r="M8958" s="14" t="s">
        <v>39</v>
      </c>
      <c r="N8958" s="14" t="s">
        <v>39</v>
      </c>
      <c r="BF8958" s="2" t="str">
        <f>VLOOKUP(M8958,'[1]mã win'!G:K,5,0)</f>
        <v>N</v>
      </c>
    </row>
    <row r="8959" spans="1:58" x14ac:dyDescent="0.25">
      <c r="A8959" s="14" t="s">
        <v>36690</v>
      </c>
      <c r="B8959" s="14" t="s">
        <v>36691</v>
      </c>
      <c r="C8959" s="14" t="s">
        <v>15458</v>
      </c>
      <c r="D8959" s="14" t="s">
        <v>15459</v>
      </c>
      <c r="E8959" s="14" t="s">
        <v>15460</v>
      </c>
      <c r="G8959" s="14" t="s">
        <v>4815</v>
      </c>
      <c r="M8959" s="14" t="s">
        <v>39</v>
      </c>
      <c r="N8959" s="14" t="s">
        <v>39</v>
      </c>
      <c r="BF8959" s="2" t="str">
        <f>VLOOKUP(M8959,'[1]mã win'!G:K,5,0)</f>
        <v>N</v>
      </c>
    </row>
    <row r="8960" spans="1:58" x14ac:dyDescent="0.25">
      <c r="A8960" s="14" t="s">
        <v>36692</v>
      </c>
      <c r="B8960" s="14" t="s">
        <v>36693</v>
      </c>
      <c r="C8960" s="14" t="s">
        <v>23289</v>
      </c>
      <c r="D8960" s="14" t="s">
        <v>23290</v>
      </c>
      <c r="E8960" s="14" t="s">
        <v>13001</v>
      </c>
      <c r="G8960" s="14" t="s">
        <v>4815</v>
      </c>
      <c r="M8960" s="14" t="s">
        <v>39</v>
      </c>
      <c r="N8960" s="14" t="s">
        <v>39</v>
      </c>
      <c r="BF8960" s="2" t="str">
        <f>VLOOKUP(M8960,'[1]mã win'!G:K,5,0)</f>
        <v>N</v>
      </c>
    </row>
    <row r="8961" spans="1:58" x14ac:dyDescent="0.25">
      <c r="A8961" s="14" t="s">
        <v>36694</v>
      </c>
      <c r="B8961" s="14" t="s">
        <v>36695</v>
      </c>
      <c r="C8961" s="14" t="s">
        <v>36696</v>
      </c>
      <c r="D8961" s="14" t="s">
        <v>36697</v>
      </c>
      <c r="E8961" s="14" t="s">
        <v>11036</v>
      </c>
      <c r="G8961" s="14" t="s">
        <v>4815</v>
      </c>
      <c r="M8961" s="14" t="s">
        <v>5496</v>
      </c>
      <c r="N8961" s="14" t="s">
        <v>5496</v>
      </c>
      <c r="BF8961" s="2" t="str">
        <f>VLOOKUP(M8961,'[1]mã win'!G:K,5,0)</f>
        <v>N</v>
      </c>
    </row>
    <row r="8962" spans="1:58" x14ac:dyDescent="0.25">
      <c r="A8962" s="14" t="s">
        <v>36698</v>
      </c>
      <c r="B8962" s="14" t="s">
        <v>36699</v>
      </c>
      <c r="C8962" s="14" t="s">
        <v>36700</v>
      </c>
      <c r="D8962" s="14" t="s">
        <v>27</v>
      </c>
      <c r="E8962" s="14" t="s">
        <v>36701</v>
      </c>
      <c r="G8962" s="14" t="s">
        <v>6977</v>
      </c>
      <c r="M8962" s="14" t="s">
        <v>1116</v>
      </c>
      <c r="N8962" s="14" t="s">
        <v>1116</v>
      </c>
      <c r="BF8962" s="2" t="str">
        <f>VLOOKUP(M8962,'[1]mã win'!G:K,5,0)</f>
        <v>B</v>
      </c>
    </row>
    <row r="8963" spans="1:58" x14ac:dyDescent="0.25">
      <c r="A8963" s="14" t="s">
        <v>36702</v>
      </c>
      <c r="B8963" s="14" t="s">
        <v>36703</v>
      </c>
      <c r="C8963" s="14" t="s">
        <v>36704</v>
      </c>
      <c r="D8963" s="14" t="s">
        <v>36705</v>
      </c>
      <c r="E8963" s="14" t="s">
        <v>27</v>
      </c>
      <c r="G8963" s="14" t="s">
        <v>4815</v>
      </c>
      <c r="M8963" s="14" t="s">
        <v>5296</v>
      </c>
      <c r="N8963" s="14" t="s">
        <v>5296</v>
      </c>
      <c r="BF8963" s="2" t="str">
        <f>VLOOKUP(M8963,'[1]mã win'!G:K,5,0)</f>
        <v>N</v>
      </c>
    </row>
    <row r="8964" spans="1:58" x14ac:dyDescent="0.25">
      <c r="A8964" s="14" t="s">
        <v>32615</v>
      </c>
      <c r="B8964" s="14" t="s">
        <v>36706</v>
      </c>
      <c r="C8964" s="14" t="s">
        <v>32617</v>
      </c>
      <c r="D8964" s="14" t="s">
        <v>14307</v>
      </c>
      <c r="E8964" s="14" t="s">
        <v>945</v>
      </c>
      <c r="G8964" s="14" t="s">
        <v>6977</v>
      </c>
      <c r="M8964" s="14" t="s">
        <v>25</v>
      </c>
      <c r="N8964" s="14" t="s">
        <v>25</v>
      </c>
      <c r="BF8964" s="2" t="str">
        <f>VLOOKUP(M8964,'[1]mã win'!G:K,5,0)</f>
        <v>B</v>
      </c>
    </row>
    <row r="8965" spans="1:58" x14ac:dyDescent="0.25">
      <c r="A8965" s="14" t="s">
        <v>34165</v>
      </c>
      <c r="B8965" s="14" t="s">
        <v>36707</v>
      </c>
      <c r="C8965" s="14" t="s">
        <v>34167</v>
      </c>
      <c r="D8965" s="14" t="s">
        <v>1755</v>
      </c>
      <c r="E8965" s="14" t="s">
        <v>847</v>
      </c>
      <c r="G8965" s="14" t="s">
        <v>6977</v>
      </c>
      <c r="M8965" s="14" t="s">
        <v>25</v>
      </c>
      <c r="N8965" s="14" t="s">
        <v>25</v>
      </c>
      <c r="BF8965" s="2" t="str">
        <f>VLOOKUP(M8965,'[1]mã win'!G:K,5,0)</f>
        <v>B</v>
      </c>
    </row>
    <row r="8966" spans="1:58" x14ac:dyDescent="0.25">
      <c r="A8966" s="14" t="s">
        <v>28356</v>
      </c>
      <c r="B8966" s="14" t="s">
        <v>36708</v>
      </c>
      <c r="C8966" s="14" t="s">
        <v>28358</v>
      </c>
      <c r="D8966" s="14" t="s">
        <v>28359</v>
      </c>
      <c r="E8966" s="14" t="s">
        <v>2801</v>
      </c>
      <c r="G8966" s="14" t="s">
        <v>6977</v>
      </c>
      <c r="M8966" s="14" t="s">
        <v>871</v>
      </c>
      <c r="N8966" s="14" t="s">
        <v>871</v>
      </c>
      <c r="BF8966" s="2" t="str">
        <f>VLOOKUP(M8966,'[1]mã win'!G:K,5,0)</f>
        <v>B</v>
      </c>
    </row>
    <row r="8967" spans="1:58" x14ac:dyDescent="0.25">
      <c r="A8967" s="14" t="s">
        <v>36709</v>
      </c>
      <c r="B8967" s="14" t="s">
        <v>36710</v>
      </c>
      <c r="C8967" s="14" t="s">
        <v>36711</v>
      </c>
      <c r="D8967" s="14" t="s">
        <v>36712</v>
      </c>
      <c r="E8967" s="14" t="s">
        <v>27</v>
      </c>
      <c r="G8967" s="14" t="s">
        <v>6977</v>
      </c>
      <c r="M8967" s="14" t="s">
        <v>5698</v>
      </c>
      <c r="N8967" s="14" t="s">
        <v>5698</v>
      </c>
      <c r="BF8967" s="2" t="str">
        <f>VLOOKUP(M8967,'[1]mã win'!G:K,5,0)</f>
        <v>B</v>
      </c>
    </row>
    <row r="8968" spans="1:58" x14ac:dyDescent="0.25">
      <c r="A8968" s="14" t="s">
        <v>36713</v>
      </c>
      <c r="B8968" s="14" t="s">
        <v>36714</v>
      </c>
      <c r="C8968" s="14" t="s">
        <v>36715</v>
      </c>
      <c r="D8968" s="14" t="s">
        <v>27715</v>
      </c>
      <c r="E8968" s="14" t="s">
        <v>27</v>
      </c>
      <c r="G8968" s="14" t="s">
        <v>4815</v>
      </c>
      <c r="M8968" s="14" t="s">
        <v>168</v>
      </c>
      <c r="N8968" s="14" t="s">
        <v>168</v>
      </c>
      <c r="BF8968" s="2" t="str">
        <f>VLOOKUP(M8968,'[1]mã win'!G:K,5,0)</f>
        <v>N</v>
      </c>
    </row>
    <row r="8969" spans="1:58" x14ac:dyDescent="0.25">
      <c r="A8969" s="14" t="s">
        <v>36716</v>
      </c>
      <c r="B8969" s="14" t="s">
        <v>36717</v>
      </c>
      <c r="C8969" s="14" t="s">
        <v>36718</v>
      </c>
      <c r="D8969" s="14" t="s">
        <v>27</v>
      </c>
      <c r="E8969" s="14" t="s">
        <v>27</v>
      </c>
      <c r="G8969" s="14" t="s">
        <v>6977</v>
      </c>
      <c r="M8969" s="14" t="s">
        <v>5434</v>
      </c>
      <c r="N8969" s="14" t="s">
        <v>5434</v>
      </c>
      <c r="BF8969" s="2" t="str">
        <f>VLOOKUP(M8969,'[1]mã win'!G:K,5,0)</f>
        <v>B</v>
      </c>
    </row>
    <row r="8970" spans="1:58" x14ac:dyDescent="0.25">
      <c r="A8970" s="14" t="s">
        <v>36719</v>
      </c>
      <c r="B8970" s="14" t="s">
        <v>36720</v>
      </c>
      <c r="C8970" s="14" t="s">
        <v>36721</v>
      </c>
      <c r="D8970" s="14" t="s">
        <v>27</v>
      </c>
      <c r="E8970" s="14" t="s">
        <v>27</v>
      </c>
      <c r="G8970" s="14" t="s">
        <v>6977</v>
      </c>
      <c r="M8970" s="14" t="s">
        <v>7849</v>
      </c>
      <c r="N8970" s="14" t="s">
        <v>7849</v>
      </c>
      <c r="BF8970" s="2" t="str">
        <f>VLOOKUP(M8970,'[1]mã win'!G:K,5,0)</f>
        <v>B</v>
      </c>
    </row>
    <row r="8971" spans="1:58" x14ac:dyDescent="0.25">
      <c r="A8971" s="14" t="s">
        <v>36722</v>
      </c>
      <c r="B8971" s="14" t="s">
        <v>36723</v>
      </c>
      <c r="C8971" s="14" t="s">
        <v>36724</v>
      </c>
      <c r="D8971" s="14" t="s">
        <v>23690</v>
      </c>
      <c r="E8971" s="14" t="s">
        <v>27</v>
      </c>
      <c r="G8971" s="14" t="s">
        <v>4815</v>
      </c>
      <c r="M8971" s="14" t="s">
        <v>760</v>
      </c>
      <c r="N8971" s="14" t="s">
        <v>760</v>
      </c>
      <c r="BF8971" s="2" t="str">
        <f>VLOOKUP(M8971,'[1]mã win'!G:K,5,0)</f>
        <v>N</v>
      </c>
    </row>
    <row r="8972" spans="1:58" x14ac:dyDescent="0.25">
      <c r="A8972" s="14" t="s">
        <v>36725</v>
      </c>
      <c r="B8972" s="14" t="s">
        <v>36726</v>
      </c>
      <c r="C8972" s="14" t="s">
        <v>36727</v>
      </c>
      <c r="D8972" s="14" t="s">
        <v>27</v>
      </c>
      <c r="E8972" s="14" t="s">
        <v>36728</v>
      </c>
      <c r="G8972" s="14" t="s">
        <v>4815</v>
      </c>
      <c r="M8972" s="14" t="s">
        <v>5296</v>
      </c>
      <c r="N8972" s="14" t="s">
        <v>5296</v>
      </c>
      <c r="BF8972" s="2" t="str">
        <f>VLOOKUP(M8972,'[1]mã win'!G:K,5,0)</f>
        <v>N</v>
      </c>
    </row>
    <row r="8973" spans="1:58" x14ac:dyDescent="0.25">
      <c r="A8973" s="14" t="s">
        <v>36729</v>
      </c>
      <c r="B8973" s="14" t="s">
        <v>36730</v>
      </c>
      <c r="C8973" s="14" t="s">
        <v>36731</v>
      </c>
      <c r="D8973" s="14" t="s">
        <v>27</v>
      </c>
      <c r="E8973" s="14" t="s">
        <v>27</v>
      </c>
      <c r="G8973" s="14" t="s">
        <v>6977</v>
      </c>
      <c r="M8973" s="14" t="s">
        <v>5698</v>
      </c>
      <c r="N8973" s="14" t="s">
        <v>5698</v>
      </c>
      <c r="BF8973" s="2" t="str">
        <f>VLOOKUP(M8973,'[1]mã win'!G:K,5,0)</f>
        <v>B</v>
      </c>
    </row>
    <row r="8974" spans="1:58" x14ac:dyDescent="0.25">
      <c r="A8974" s="14" t="s">
        <v>36732</v>
      </c>
      <c r="B8974" s="14" t="s">
        <v>36733</v>
      </c>
      <c r="C8974" s="14" t="s">
        <v>36734</v>
      </c>
      <c r="D8974" s="14" t="s">
        <v>27</v>
      </c>
      <c r="E8974" s="14" t="s">
        <v>27</v>
      </c>
      <c r="G8974" s="14" t="s">
        <v>4815</v>
      </c>
      <c r="M8974" s="14" t="s">
        <v>168</v>
      </c>
      <c r="N8974" s="14" t="s">
        <v>168</v>
      </c>
      <c r="BF8974" s="2" t="str">
        <f>VLOOKUP(M8974,'[1]mã win'!G:K,5,0)</f>
        <v>N</v>
      </c>
    </row>
    <row r="8975" spans="1:58" x14ac:dyDescent="0.25">
      <c r="A8975" s="14" t="s">
        <v>36735</v>
      </c>
      <c r="B8975" s="14" t="s">
        <v>36736</v>
      </c>
      <c r="C8975" s="14" t="s">
        <v>36737</v>
      </c>
      <c r="D8975" s="14" t="s">
        <v>1439</v>
      </c>
      <c r="E8975" s="14" t="s">
        <v>27</v>
      </c>
      <c r="G8975" s="14" t="s">
        <v>6977</v>
      </c>
      <c r="M8975" s="14" t="s">
        <v>15287</v>
      </c>
      <c r="N8975" s="14" t="s">
        <v>15287</v>
      </c>
      <c r="BF8975" s="2" t="str">
        <f>VLOOKUP(M8975,'[1]mã win'!G:K,5,0)</f>
        <v>B</v>
      </c>
    </row>
    <row r="8976" spans="1:58" x14ac:dyDescent="0.25">
      <c r="A8976" s="14" t="s">
        <v>36738</v>
      </c>
      <c r="B8976" s="14" t="s">
        <v>36739</v>
      </c>
      <c r="C8976" s="14" t="s">
        <v>36740</v>
      </c>
      <c r="D8976" s="14" t="s">
        <v>27</v>
      </c>
      <c r="E8976" s="14" t="s">
        <v>36741</v>
      </c>
      <c r="G8976" s="14" t="s">
        <v>4815</v>
      </c>
      <c r="M8976" s="14" t="s">
        <v>5296</v>
      </c>
      <c r="N8976" s="14" t="s">
        <v>5296</v>
      </c>
      <c r="BF8976" s="2" t="str">
        <f>VLOOKUP(M8976,'[1]mã win'!G:K,5,0)</f>
        <v>N</v>
      </c>
    </row>
    <row r="8977" spans="1:58" x14ac:dyDescent="0.25">
      <c r="A8977" s="14" t="s">
        <v>36742</v>
      </c>
      <c r="B8977" s="14" t="s">
        <v>36743</v>
      </c>
      <c r="C8977" s="14" t="s">
        <v>36744</v>
      </c>
      <c r="D8977" s="14" t="s">
        <v>27</v>
      </c>
      <c r="E8977" s="14" t="s">
        <v>27</v>
      </c>
      <c r="G8977" s="14" t="s">
        <v>6977</v>
      </c>
      <c r="M8977" s="14" t="s">
        <v>15190</v>
      </c>
      <c r="N8977" s="14" t="s">
        <v>15190</v>
      </c>
      <c r="BF8977" s="2" t="str">
        <f>VLOOKUP(M8977,'[1]mã win'!G:K,5,0)</f>
        <v>B</v>
      </c>
    </row>
    <row r="8978" spans="1:58" x14ac:dyDescent="0.25">
      <c r="A8978" s="14" t="s">
        <v>36745</v>
      </c>
      <c r="B8978" s="14" t="s">
        <v>36746</v>
      </c>
      <c r="C8978" s="14" t="s">
        <v>36747</v>
      </c>
      <c r="D8978" s="14" t="s">
        <v>27</v>
      </c>
      <c r="E8978" s="14" t="s">
        <v>36748</v>
      </c>
      <c r="G8978" s="14" t="s">
        <v>6977</v>
      </c>
      <c r="M8978" s="14" t="s">
        <v>5698</v>
      </c>
      <c r="N8978" s="14" t="s">
        <v>5698</v>
      </c>
      <c r="BF8978" s="2" t="str">
        <f>VLOOKUP(M8978,'[1]mã win'!G:K,5,0)</f>
        <v>B</v>
      </c>
    </row>
    <row r="8979" spans="1:58" x14ac:dyDescent="0.25">
      <c r="A8979" s="14" t="s">
        <v>36749</v>
      </c>
      <c r="B8979" s="14" t="s">
        <v>36750</v>
      </c>
      <c r="C8979" s="14" t="s">
        <v>36751</v>
      </c>
      <c r="D8979" s="14" t="s">
        <v>7842</v>
      </c>
      <c r="E8979" s="14" t="s">
        <v>27</v>
      </c>
      <c r="G8979" s="14" t="s">
        <v>6977</v>
      </c>
      <c r="M8979" s="14" t="s">
        <v>871</v>
      </c>
      <c r="N8979" s="14" t="s">
        <v>871</v>
      </c>
      <c r="BF8979" s="2" t="str">
        <f>VLOOKUP(M8979,'[1]mã win'!G:K,5,0)</f>
        <v>B</v>
      </c>
    </row>
    <row r="8980" spans="1:58" x14ac:dyDescent="0.25">
      <c r="A8980" s="14" t="s">
        <v>36752</v>
      </c>
      <c r="B8980" s="14" t="s">
        <v>36753</v>
      </c>
      <c r="C8980" s="14" t="s">
        <v>36754</v>
      </c>
      <c r="D8980" s="14" t="s">
        <v>27</v>
      </c>
      <c r="E8980" s="14" t="s">
        <v>27</v>
      </c>
      <c r="G8980" s="14" t="s">
        <v>4815</v>
      </c>
      <c r="M8980" s="14" t="s">
        <v>6726</v>
      </c>
      <c r="N8980" s="14" t="s">
        <v>6726</v>
      </c>
      <c r="BF8980" s="2" t="str">
        <f>VLOOKUP(M8980,'[1]mã win'!G:K,5,0)</f>
        <v>N</v>
      </c>
    </row>
    <row r="8981" spans="1:58" x14ac:dyDescent="0.25">
      <c r="A8981" s="14" t="s">
        <v>36755</v>
      </c>
      <c r="B8981" s="14" t="s">
        <v>36756</v>
      </c>
      <c r="C8981" s="14" t="s">
        <v>36757</v>
      </c>
      <c r="D8981" s="14" t="s">
        <v>27</v>
      </c>
      <c r="E8981" s="14" t="s">
        <v>36758</v>
      </c>
      <c r="G8981" s="14" t="s">
        <v>6977</v>
      </c>
      <c r="M8981" s="14" t="s">
        <v>871</v>
      </c>
      <c r="N8981" s="14" t="s">
        <v>871</v>
      </c>
      <c r="BF8981" s="2" t="str">
        <f>VLOOKUP(M8981,'[1]mã win'!G:K,5,0)</f>
        <v>B</v>
      </c>
    </row>
    <row r="8982" spans="1:58" x14ac:dyDescent="0.25">
      <c r="A8982" s="14" t="s">
        <v>36759</v>
      </c>
      <c r="B8982" s="14" t="s">
        <v>36760</v>
      </c>
      <c r="C8982" s="14" t="s">
        <v>36761</v>
      </c>
      <c r="D8982" s="14" t="s">
        <v>1561</v>
      </c>
      <c r="E8982" s="14" t="s">
        <v>27</v>
      </c>
      <c r="G8982" s="14" t="s">
        <v>4815</v>
      </c>
      <c r="M8982" s="14" t="s">
        <v>548</v>
      </c>
      <c r="N8982" s="14" t="s">
        <v>548</v>
      </c>
      <c r="BF8982" s="2" t="str">
        <f>VLOOKUP(M8982,'[1]mã win'!G:K,5,0)</f>
        <v>N</v>
      </c>
    </row>
    <row r="8983" spans="1:58" x14ac:dyDescent="0.25">
      <c r="A8983" s="14" t="s">
        <v>36762</v>
      </c>
      <c r="B8983" s="14" t="s">
        <v>36763</v>
      </c>
      <c r="C8983" s="14" t="s">
        <v>36764</v>
      </c>
      <c r="D8983" s="14" t="s">
        <v>27</v>
      </c>
      <c r="E8983" s="14" t="s">
        <v>36765</v>
      </c>
      <c r="G8983" s="14" t="s">
        <v>6977</v>
      </c>
      <c r="M8983" s="14" t="s">
        <v>854</v>
      </c>
      <c r="N8983" s="14" t="s">
        <v>854</v>
      </c>
      <c r="BF8983" s="2" t="str">
        <f>VLOOKUP(M8983,'[1]mã win'!G:K,5,0)</f>
        <v>B</v>
      </c>
    </row>
    <row r="8984" spans="1:58" x14ac:dyDescent="0.25">
      <c r="A8984" s="14" t="s">
        <v>36766</v>
      </c>
      <c r="B8984" s="14" t="s">
        <v>36767</v>
      </c>
      <c r="C8984" s="14" t="s">
        <v>18109</v>
      </c>
      <c r="D8984" s="14" t="s">
        <v>27</v>
      </c>
      <c r="E8984" s="14" t="s">
        <v>27</v>
      </c>
      <c r="G8984" s="14" t="s">
        <v>6977</v>
      </c>
      <c r="M8984" s="14" t="s">
        <v>25</v>
      </c>
      <c r="N8984" s="14" t="s">
        <v>25</v>
      </c>
      <c r="BF8984" s="2" t="str">
        <f>VLOOKUP(M8984,'[1]mã win'!G:K,5,0)</f>
        <v>B</v>
      </c>
    </row>
    <row r="8985" spans="1:58" x14ac:dyDescent="0.25">
      <c r="A8985" s="14" t="s">
        <v>36768</v>
      </c>
      <c r="B8985" s="14" t="s">
        <v>36769</v>
      </c>
      <c r="C8985" s="14" t="s">
        <v>36770</v>
      </c>
      <c r="D8985" s="14" t="s">
        <v>36771</v>
      </c>
      <c r="E8985" s="14" t="s">
        <v>2794</v>
      </c>
      <c r="G8985" s="14" t="s">
        <v>6977</v>
      </c>
      <c r="M8985" s="14" t="s">
        <v>871</v>
      </c>
      <c r="N8985" s="14" t="s">
        <v>871</v>
      </c>
      <c r="BF8985" s="2" t="str">
        <f>VLOOKUP(M8985,'[1]mã win'!G:K,5,0)</f>
        <v>B</v>
      </c>
    </row>
    <row r="8986" spans="1:58" x14ac:dyDescent="0.25">
      <c r="A8986" s="14" t="s">
        <v>36772</v>
      </c>
      <c r="B8986" s="14" t="s">
        <v>36773</v>
      </c>
      <c r="C8986" s="14" t="s">
        <v>36774</v>
      </c>
      <c r="D8986" s="14" t="s">
        <v>27</v>
      </c>
      <c r="E8986" s="14" t="s">
        <v>27</v>
      </c>
      <c r="G8986" s="14" t="s">
        <v>4815</v>
      </c>
      <c r="M8986" s="14" t="s">
        <v>15342</v>
      </c>
      <c r="N8986" s="14" t="s">
        <v>15342</v>
      </c>
      <c r="BF8986" s="2" t="str">
        <f>VLOOKUP(M8986,'[1]mã win'!G:K,5,0)</f>
        <v>N</v>
      </c>
    </row>
    <row r="8987" spans="1:58" x14ac:dyDescent="0.25">
      <c r="A8987" s="14" t="s">
        <v>36775</v>
      </c>
      <c r="B8987" s="14" t="s">
        <v>36776</v>
      </c>
      <c r="C8987" s="14" t="s">
        <v>36777</v>
      </c>
      <c r="D8987" s="14" t="s">
        <v>36778</v>
      </c>
      <c r="E8987" s="14" t="s">
        <v>32349</v>
      </c>
      <c r="G8987" s="14" t="s">
        <v>6977</v>
      </c>
      <c r="M8987" s="14" t="s">
        <v>871</v>
      </c>
      <c r="N8987" s="14" t="s">
        <v>871</v>
      </c>
      <c r="BF8987" s="2" t="str">
        <f>VLOOKUP(M8987,'[1]mã win'!G:K,5,0)</f>
        <v>B</v>
      </c>
    </row>
    <row r="8988" spans="1:58" x14ac:dyDescent="0.25">
      <c r="A8988" s="14" t="s">
        <v>36779</v>
      </c>
      <c r="B8988" s="14" t="s">
        <v>36780</v>
      </c>
      <c r="C8988" s="14" t="s">
        <v>17939</v>
      </c>
      <c r="D8988" s="14" t="s">
        <v>27</v>
      </c>
      <c r="E8988" s="14" t="s">
        <v>33305</v>
      </c>
      <c r="G8988" s="14" t="s">
        <v>6977</v>
      </c>
      <c r="M8988" s="14" t="s">
        <v>25</v>
      </c>
      <c r="N8988" s="14" t="s">
        <v>25</v>
      </c>
      <c r="BF8988" s="2" t="str">
        <f>VLOOKUP(M8988,'[1]mã win'!G:K,5,0)</f>
        <v>B</v>
      </c>
    </row>
    <row r="8989" spans="1:58" x14ac:dyDescent="0.25">
      <c r="A8989" s="14" t="s">
        <v>36781</v>
      </c>
      <c r="B8989" s="14" t="s">
        <v>36782</v>
      </c>
      <c r="C8989" s="14" t="s">
        <v>36783</v>
      </c>
      <c r="D8989" s="14" t="s">
        <v>27</v>
      </c>
      <c r="E8989" s="14" t="s">
        <v>27</v>
      </c>
      <c r="G8989" s="14" t="s">
        <v>4815</v>
      </c>
      <c r="M8989" s="14" t="s">
        <v>15342</v>
      </c>
      <c r="N8989" s="14" t="s">
        <v>15342</v>
      </c>
      <c r="BF8989" s="2" t="str">
        <f>VLOOKUP(M8989,'[1]mã win'!G:K,5,0)</f>
        <v>N</v>
      </c>
    </row>
    <row r="8990" spans="1:58" x14ac:dyDescent="0.25">
      <c r="A8990" s="14" t="s">
        <v>36784</v>
      </c>
      <c r="B8990" s="14" t="s">
        <v>36785</v>
      </c>
      <c r="C8990" s="14" t="s">
        <v>18025</v>
      </c>
      <c r="D8990" s="14" t="s">
        <v>27</v>
      </c>
      <c r="E8990" s="14" t="s">
        <v>926</v>
      </c>
      <c r="G8990" s="14" t="s">
        <v>6977</v>
      </c>
      <c r="M8990" s="14" t="s">
        <v>25</v>
      </c>
      <c r="N8990" s="14" t="s">
        <v>25</v>
      </c>
      <c r="BF8990" s="2" t="str">
        <f>VLOOKUP(M8990,'[1]mã win'!G:K,5,0)</f>
        <v>B</v>
      </c>
    </row>
    <row r="8991" spans="1:58" x14ac:dyDescent="0.25">
      <c r="A8991" s="14" t="s">
        <v>36786</v>
      </c>
      <c r="B8991" s="14" t="s">
        <v>36787</v>
      </c>
      <c r="C8991" s="14" t="s">
        <v>28734</v>
      </c>
      <c r="D8991" s="14" t="s">
        <v>27</v>
      </c>
      <c r="E8991" s="14" t="s">
        <v>28735</v>
      </c>
      <c r="G8991" s="14" t="s">
        <v>6977</v>
      </c>
      <c r="M8991" s="14" t="s">
        <v>5698</v>
      </c>
      <c r="N8991" s="14" t="s">
        <v>5698</v>
      </c>
      <c r="BF8991" s="2" t="str">
        <f>VLOOKUP(M8991,'[1]mã win'!G:K,5,0)</f>
        <v>B</v>
      </c>
    </row>
    <row r="8992" spans="1:58" x14ac:dyDescent="0.25">
      <c r="A8992" s="14" t="s">
        <v>36788</v>
      </c>
      <c r="B8992" s="14" t="s">
        <v>36789</v>
      </c>
      <c r="C8992" s="14" t="s">
        <v>36790</v>
      </c>
      <c r="D8992" s="14" t="s">
        <v>27</v>
      </c>
      <c r="E8992" s="14" t="s">
        <v>27</v>
      </c>
      <c r="G8992" s="14" t="s">
        <v>6977</v>
      </c>
      <c r="M8992" s="14" t="s">
        <v>4875</v>
      </c>
      <c r="N8992" s="14" t="s">
        <v>4875</v>
      </c>
      <c r="BF8992" s="2" t="str">
        <f>VLOOKUP(M8992,'[1]mã win'!G:K,5,0)</f>
        <v>N</v>
      </c>
    </row>
    <row r="8993" spans="1:58" x14ac:dyDescent="0.25">
      <c r="A8993" s="14" t="s">
        <v>36791</v>
      </c>
      <c r="B8993" s="14" t="s">
        <v>36792</v>
      </c>
      <c r="C8993" s="14" t="s">
        <v>36793</v>
      </c>
      <c r="D8993" s="14" t="s">
        <v>27</v>
      </c>
      <c r="E8993" s="14" t="s">
        <v>27483</v>
      </c>
      <c r="G8993" s="14" t="s">
        <v>6977</v>
      </c>
      <c r="M8993" s="14" t="s">
        <v>15190</v>
      </c>
      <c r="N8993" s="14" t="s">
        <v>15190</v>
      </c>
      <c r="BF8993" s="2" t="str">
        <f>VLOOKUP(M8993,'[1]mã win'!G:K,5,0)</f>
        <v>B</v>
      </c>
    </row>
    <row r="8994" spans="1:58" x14ac:dyDescent="0.25">
      <c r="A8994" s="14" t="s">
        <v>36794</v>
      </c>
      <c r="B8994" s="14" t="s">
        <v>36795</v>
      </c>
      <c r="C8994" s="14" t="s">
        <v>36796</v>
      </c>
      <c r="D8994" s="14" t="s">
        <v>27</v>
      </c>
      <c r="E8994" s="14" t="s">
        <v>27</v>
      </c>
      <c r="G8994" s="14" t="s">
        <v>6977</v>
      </c>
      <c r="M8994" s="14" t="s">
        <v>871</v>
      </c>
      <c r="N8994" s="14" t="s">
        <v>871</v>
      </c>
      <c r="BF8994" s="2" t="str">
        <f>VLOOKUP(M8994,'[1]mã win'!G:K,5,0)</f>
        <v>B</v>
      </c>
    </row>
    <row r="8995" spans="1:58" x14ac:dyDescent="0.25">
      <c r="A8995" s="14" t="s">
        <v>36797</v>
      </c>
      <c r="B8995" s="14" t="s">
        <v>36798</v>
      </c>
      <c r="C8995" s="14" t="s">
        <v>36799</v>
      </c>
      <c r="D8995" s="14" t="s">
        <v>1195</v>
      </c>
      <c r="E8995" s="14" t="s">
        <v>16341</v>
      </c>
      <c r="G8995" s="14" t="s">
        <v>6977</v>
      </c>
      <c r="M8995" s="14" t="s">
        <v>25</v>
      </c>
      <c r="N8995" s="14" t="s">
        <v>25</v>
      </c>
      <c r="BF8995" s="2" t="str">
        <f>VLOOKUP(M8995,'[1]mã win'!G:K,5,0)</f>
        <v>B</v>
      </c>
    </row>
    <row r="8996" spans="1:58" x14ac:dyDescent="0.25">
      <c r="A8996" s="14" t="s">
        <v>36800</v>
      </c>
      <c r="B8996" s="14" t="s">
        <v>36801</v>
      </c>
      <c r="C8996" s="14" t="s">
        <v>18103</v>
      </c>
      <c r="D8996" s="14" t="s">
        <v>27</v>
      </c>
      <c r="E8996" s="14" t="s">
        <v>27</v>
      </c>
      <c r="G8996" s="14" t="s">
        <v>6977</v>
      </c>
      <c r="M8996" s="14" t="s">
        <v>25</v>
      </c>
      <c r="N8996" s="14" t="s">
        <v>25</v>
      </c>
      <c r="BF8996" s="2" t="str">
        <f>VLOOKUP(M8996,'[1]mã win'!G:K,5,0)</f>
        <v>B</v>
      </c>
    </row>
    <row r="8997" spans="1:58" x14ac:dyDescent="0.25">
      <c r="A8997" s="14" t="s">
        <v>36802</v>
      </c>
      <c r="B8997" s="14" t="s">
        <v>36803</v>
      </c>
      <c r="C8997" s="14" t="s">
        <v>36804</v>
      </c>
      <c r="D8997" s="14" t="s">
        <v>27</v>
      </c>
      <c r="E8997" s="14" t="s">
        <v>36805</v>
      </c>
      <c r="G8997" s="14" t="s">
        <v>6977</v>
      </c>
      <c r="M8997" s="14" t="s">
        <v>5698</v>
      </c>
      <c r="N8997" s="14" t="s">
        <v>5698</v>
      </c>
      <c r="BF8997" s="2" t="str">
        <f>VLOOKUP(M8997,'[1]mã win'!G:K,5,0)</f>
        <v>B</v>
      </c>
    </row>
    <row r="8998" spans="1:58" x14ac:dyDescent="0.25">
      <c r="A8998" s="14" t="s">
        <v>36806</v>
      </c>
      <c r="B8998" s="14" t="s">
        <v>36807</v>
      </c>
      <c r="C8998" s="14" t="s">
        <v>36808</v>
      </c>
      <c r="D8998" s="14" t="s">
        <v>36809</v>
      </c>
      <c r="E8998" s="14" t="s">
        <v>36810</v>
      </c>
      <c r="G8998" s="14" t="s">
        <v>6977</v>
      </c>
      <c r="M8998" s="14" t="s">
        <v>871</v>
      </c>
      <c r="N8998" s="14" t="s">
        <v>871</v>
      </c>
      <c r="BF8998" s="2" t="str">
        <f>VLOOKUP(M8998,'[1]mã win'!G:K,5,0)</f>
        <v>B</v>
      </c>
    </row>
    <row r="8999" spans="1:58" x14ac:dyDescent="0.25">
      <c r="A8999" s="14" t="s">
        <v>36811</v>
      </c>
      <c r="B8999" s="14" t="s">
        <v>36812</v>
      </c>
      <c r="C8999" s="14" t="s">
        <v>36813</v>
      </c>
      <c r="D8999" s="14" t="s">
        <v>27</v>
      </c>
      <c r="E8999" s="14" t="s">
        <v>24713</v>
      </c>
      <c r="G8999" s="14" t="s">
        <v>6977</v>
      </c>
      <c r="M8999" s="14" t="s">
        <v>871</v>
      </c>
      <c r="N8999" s="14" t="s">
        <v>871</v>
      </c>
      <c r="BF8999" s="2" t="str">
        <f>VLOOKUP(M8999,'[1]mã win'!G:K,5,0)</f>
        <v>B</v>
      </c>
    </row>
    <row r="9000" spans="1:58" x14ac:dyDescent="0.25">
      <c r="A9000" s="14" t="s">
        <v>36814</v>
      </c>
      <c r="B9000" s="14" t="s">
        <v>36815</v>
      </c>
      <c r="C9000" s="14" t="s">
        <v>36816</v>
      </c>
      <c r="D9000" s="14" t="s">
        <v>27</v>
      </c>
      <c r="E9000" s="14" t="s">
        <v>27</v>
      </c>
      <c r="G9000" s="14" t="s">
        <v>6977</v>
      </c>
      <c r="M9000" s="14" t="s">
        <v>1349</v>
      </c>
      <c r="N9000" s="14" t="s">
        <v>1349</v>
      </c>
      <c r="BF9000" s="2" t="str">
        <f>VLOOKUP(M9000,'[1]mã win'!G:K,5,0)</f>
        <v>B</v>
      </c>
    </row>
    <row r="9001" spans="1:58" x14ac:dyDescent="0.25">
      <c r="A9001" s="14" t="s">
        <v>36817</v>
      </c>
      <c r="B9001" s="14" t="s">
        <v>36818</v>
      </c>
      <c r="C9001" s="14" t="s">
        <v>36819</v>
      </c>
      <c r="D9001" s="14" t="s">
        <v>11288</v>
      </c>
      <c r="E9001" s="14" t="s">
        <v>27</v>
      </c>
      <c r="G9001" s="14" t="s">
        <v>6977</v>
      </c>
      <c r="M9001" s="14" t="s">
        <v>7849</v>
      </c>
      <c r="N9001" s="14" t="s">
        <v>7849</v>
      </c>
      <c r="BF9001" s="2" t="str">
        <f>VLOOKUP(M9001,'[1]mã win'!G:K,5,0)</f>
        <v>B</v>
      </c>
    </row>
    <row r="9002" spans="1:58" x14ac:dyDescent="0.25">
      <c r="A9002" s="14" t="s">
        <v>36820</v>
      </c>
      <c r="B9002" s="14" t="s">
        <v>36821</v>
      </c>
      <c r="C9002" s="14" t="s">
        <v>17408</v>
      </c>
      <c r="D9002" s="14" t="s">
        <v>1760</v>
      </c>
      <c r="E9002" s="14" t="s">
        <v>847</v>
      </c>
      <c r="G9002" s="14" t="s">
        <v>6977</v>
      </c>
      <c r="M9002" s="14" t="s">
        <v>25</v>
      </c>
      <c r="N9002" s="14" t="s">
        <v>25</v>
      </c>
      <c r="BF9002" s="2" t="str">
        <f>VLOOKUP(M9002,'[1]mã win'!G:K,5,0)</f>
        <v>B</v>
      </c>
    </row>
    <row r="9003" spans="1:58" x14ac:dyDescent="0.25">
      <c r="A9003" s="14" t="s">
        <v>36822</v>
      </c>
      <c r="B9003" s="14" t="s">
        <v>36823</v>
      </c>
      <c r="C9003" s="14" t="s">
        <v>36824</v>
      </c>
      <c r="D9003" s="14" t="s">
        <v>36825</v>
      </c>
      <c r="E9003" s="14" t="s">
        <v>27</v>
      </c>
      <c r="G9003" s="14" t="s">
        <v>6977</v>
      </c>
      <c r="M9003" s="14" t="s">
        <v>1116</v>
      </c>
      <c r="N9003" s="14" t="s">
        <v>1116</v>
      </c>
      <c r="BF9003" s="2" t="str">
        <f>VLOOKUP(M9003,'[1]mã win'!G:K,5,0)</f>
        <v>B</v>
      </c>
    </row>
    <row r="9004" spans="1:58" x14ac:dyDescent="0.25">
      <c r="A9004" s="14" t="s">
        <v>36826</v>
      </c>
      <c r="B9004" s="14" t="s">
        <v>36827</v>
      </c>
      <c r="C9004" s="14" t="s">
        <v>36828</v>
      </c>
      <c r="D9004" s="14" t="s">
        <v>27</v>
      </c>
      <c r="E9004" s="14" t="s">
        <v>36829</v>
      </c>
      <c r="G9004" s="14" t="s">
        <v>6977</v>
      </c>
      <c r="M9004" s="14" t="s">
        <v>854</v>
      </c>
      <c r="N9004" s="14" t="s">
        <v>854</v>
      </c>
      <c r="BF9004" s="2" t="str">
        <f>VLOOKUP(M9004,'[1]mã win'!G:K,5,0)</f>
        <v>B</v>
      </c>
    </row>
    <row r="9005" spans="1:58" x14ac:dyDescent="0.25">
      <c r="A9005" s="14" t="s">
        <v>36830</v>
      </c>
      <c r="B9005" s="14" t="s">
        <v>36831</v>
      </c>
      <c r="C9005" s="14" t="s">
        <v>36832</v>
      </c>
      <c r="D9005" s="14" t="s">
        <v>11066</v>
      </c>
      <c r="E9005" s="14" t="s">
        <v>2786</v>
      </c>
      <c r="G9005" s="14" t="s">
        <v>6977</v>
      </c>
      <c r="M9005" s="14" t="s">
        <v>871</v>
      </c>
      <c r="N9005" s="14" t="s">
        <v>871</v>
      </c>
      <c r="BF9005" s="2" t="str">
        <f>VLOOKUP(M9005,'[1]mã win'!G:K,5,0)</f>
        <v>B</v>
      </c>
    </row>
    <row r="9006" spans="1:58" x14ac:dyDescent="0.25">
      <c r="A9006" s="14" t="s">
        <v>36833</v>
      </c>
      <c r="B9006" s="14" t="s">
        <v>36834</v>
      </c>
      <c r="C9006" s="14" t="s">
        <v>32658</v>
      </c>
      <c r="D9006" s="14" t="s">
        <v>27</v>
      </c>
      <c r="E9006" s="14" t="s">
        <v>24276</v>
      </c>
      <c r="G9006" s="14" t="s">
        <v>6977</v>
      </c>
      <c r="M9006" s="14" t="s">
        <v>5698</v>
      </c>
      <c r="N9006" s="14" t="s">
        <v>5698</v>
      </c>
      <c r="BF9006" s="2" t="str">
        <f>VLOOKUP(M9006,'[1]mã win'!G:K,5,0)</f>
        <v>B</v>
      </c>
    </row>
    <row r="9007" spans="1:58" x14ac:dyDescent="0.25">
      <c r="A9007" s="14" t="s">
        <v>36835</v>
      </c>
      <c r="B9007" s="14" t="s">
        <v>36836</v>
      </c>
      <c r="C9007" s="14" t="s">
        <v>36837</v>
      </c>
      <c r="D9007" s="14" t="s">
        <v>27</v>
      </c>
      <c r="E9007" s="14" t="s">
        <v>27</v>
      </c>
      <c r="G9007" s="14" t="s">
        <v>4815</v>
      </c>
      <c r="M9007" s="14" t="s">
        <v>15342</v>
      </c>
      <c r="N9007" s="14" t="s">
        <v>15342</v>
      </c>
      <c r="BF9007" s="2" t="str">
        <f>VLOOKUP(M9007,'[1]mã win'!G:K,5,0)</f>
        <v>N</v>
      </c>
    </row>
    <row r="9008" spans="1:58" x14ac:dyDescent="0.25">
      <c r="A9008" s="14" t="s">
        <v>36838</v>
      </c>
      <c r="B9008" s="14" t="s">
        <v>36839</v>
      </c>
      <c r="C9008" s="14" t="s">
        <v>36840</v>
      </c>
      <c r="D9008" s="14" t="s">
        <v>27</v>
      </c>
      <c r="E9008" s="14" t="s">
        <v>27</v>
      </c>
      <c r="G9008" s="14" t="s">
        <v>4815</v>
      </c>
      <c r="M9008" s="14" t="s">
        <v>15342</v>
      </c>
      <c r="N9008" s="14" t="s">
        <v>15342</v>
      </c>
      <c r="BF9008" s="2" t="str">
        <f>VLOOKUP(M9008,'[1]mã win'!G:K,5,0)</f>
        <v>N</v>
      </c>
    </row>
    <row r="9009" spans="1:58" x14ac:dyDescent="0.25">
      <c r="A9009" s="14" t="s">
        <v>36841</v>
      </c>
      <c r="B9009" s="14" t="s">
        <v>36842</v>
      </c>
      <c r="C9009" s="14" t="s">
        <v>36843</v>
      </c>
      <c r="D9009" s="14" t="s">
        <v>27</v>
      </c>
      <c r="E9009" s="14" t="s">
        <v>32190</v>
      </c>
      <c r="G9009" s="14" t="s">
        <v>4815</v>
      </c>
      <c r="M9009" s="14" t="s">
        <v>15342</v>
      </c>
      <c r="N9009" s="14" t="s">
        <v>15342</v>
      </c>
      <c r="BF9009" s="2" t="str">
        <f>VLOOKUP(M9009,'[1]mã win'!G:K,5,0)</f>
        <v>N</v>
      </c>
    </row>
    <row r="9010" spans="1:58" x14ac:dyDescent="0.25">
      <c r="A9010" s="14" t="s">
        <v>36844</v>
      </c>
      <c r="B9010" s="14" t="s">
        <v>36845</v>
      </c>
      <c r="C9010" s="14" t="s">
        <v>36846</v>
      </c>
      <c r="D9010" s="14" t="s">
        <v>27</v>
      </c>
      <c r="E9010" s="14" t="s">
        <v>27</v>
      </c>
      <c r="G9010" s="14" t="s">
        <v>6977</v>
      </c>
      <c r="M9010" s="14" t="s">
        <v>7849</v>
      </c>
      <c r="N9010" s="14" t="s">
        <v>7849</v>
      </c>
      <c r="BF9010" s="2" t="str">
        <f>VLOOKUP(M9010,'[1]mã win'!G:K,5,0)</f>
        <v>B</v>
      </c>
    </row>
    <row r="9011" spans="1:58" x14ac:dyDescent="0.25">
      <c r="A9011" s="14" t="s">
        <v>36847</v>
      </c>
      <c r="B9011" s="14" t="s">
        <v>36848</v>
      </c>
      <c r="C9011" s="14" t="s">
        <v>36849</v>
      </c>
      <c r="D9011" s="14" t="s">
        <v>27</v>
      </c>
      <c r="E9011" s="14" t="s">
        <v>27</v>
      </c>
      <c r="G9011" s="14" t="s">
        <v>6977</v>
      </c>
      <c r="M9011" s="14" t="s">
        <v>5698</v>
      </c>
      <c r="N9011" s="14" t="s">
        <v>5698</v>
      </c>
      <c r="BF9011" s="2" t="str">
        <f>VLOOKUP(M9011,'[1]mã win'!G:K,5,0)</f>
        <v>B</v>
      </c>
    </row>
    <row r="9012" spans="1:58" x14ac:dyDescent="0.25">
      <c r="A9012" s="14" t="s">
        <v>36850</v>
      </c>
      <c r="B9012" s="14" t="s">
        <v>36851</v>
      </c>
      <c r="C9012" s="14" t="s">
        <v>36852</v>
      </c>
      <c r="D9012" s="14" t="s">
        <v>27</v>
      </c>
      <c r="E9012" s="14" t="s">
        <v>27</v>
      </c>
      <c r="G9012" s="14" t="s">
        <v>4815</v>
      </c>
      <c r="M9012" s="14" t="s">
        <v>5296</v>
      </c>
      <c r="N9012" s="14" t="s">
        <v>5296</v>
      </c>
      <c r="BF9012" s="2" t="str">
        <f>VLOOKUP(M9012,'[1]mã win'!G:K,5,0)</f>
        <v>N</v>
      </c>
    </row>
    <row r="9013" spans="1:58" x14ac:dyDescent="0.25">
      <c r="A9013" s="14" t="e">
        <v>#N/A</v>
      </c>
      <c r="B9013" s="14" t="s">
        <v>36853</v>
      </c>
      <c r="C9013" s="14" t="s">
        <v>36854</v>
      </c>
      <c r="D9013" s="14" t="s">
        <v>28327</v>
      </c>
      <c r="E9013" s="14" t="s">
        <v>27</v>
      </c>
      <c r="G9013" s="14" t="s">
        <v>6977</v>
      </c>
      <c r="M9013" s="14" t="s">
        <v>1116</v>
      </c>
      <c r="N9013" s="14" t="s">
        <v>1116</v>
      </c>
      <c r="BF9013" s="2" t="str">
        <f>VLOOKUP(M9013,'[1]mã win'!G:K,5,0)</f>
        <v>B</v>
      </c>
    </row>
    <row r="9014" spans="1:58" x14ac:dyDescent="0.25">
      <c r="A9014" s="14" t="s">
        <v>36855</v>
      </c>
      <c r="B9014" s="14" t="s">
        <v>36856</v>
      </c>
      <c r="C9014" s="14" t="s">
        <v>36857</v>
      </c>
      <c r="D9014" s="14" t="s">
        <v>27</v>
      </c>
      <c r="E9014" s="14" t="s">
        <v>27</v>
      </c>
      <c r="G9014" s="14" t="s">
        <v>6977</v>
      </c>
      <c r="M9014" s="14" t="s">
        <v>7861</v>
      </c>
      <c r="N9014" s="14" t="s">
        <v>7861</v>
      </c>
      <c r="BF9014" s="2" t="str">
        <f>VLOOKUP(M9014,'[1]mã win'!G:K,5,0)</f>
        <v>B</v>
      </c>
    </row>
    <row r="9015" spans="1:58" x14ac:dyDescent="0.25">
      <c r="A9015" s="14" t="s">
        <v>36858</v>
      </c>
      <c r="B9015" s="14" t="s">
        <v>36859</v>
      </c>
      <c r="C9015" s="14" t="s">
        <v>18039</v>
      </c>
      <c r="D9015" s="14" t="s">
        <v>27</v>
      </c>
      <c r="E9015" s="14" t="s">
        <v>10324</v>
      </c>
      <c r="G9015" s="14" t="s">
        <v>6977</v>
      </c>
      <c r="M9015" s="14" t="s">
        <v>25</v>
      </c>
      <c r="N9015" s="14" t="s">
        <v>25</v>
      </c>
      <c r="BF9015" s="2" t="str">
        <f>VLOOKUP(M9015,'[1]mã win'!G:K,5,0)</f>
        <v>B</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PhongVu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2025-10-08T04:01:53Z</dcterms:created>
  <dcterms:modified xsi:type="dcterms:W3CDTF">2025-10-08T04:02:20Z</dcterms:modified>
</cp:coreProperties>
</file>